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/>
  <bookViews>
    <workbookView xWindow="0" yWindow="0" windowWidth="28800" windowHeight="12240" firstSheet="2" activeTab="2"/>
  </bookViews>
  <sheets>
    <sheet name="Sheet1" sheetId="1" state="hidden" r:id="rId1"/>
    <sheet name="20년 2월~" sheetId="2" state="hidden" r:id="rId2"/>
    <sheet name="Maint" sheetId="3" r:id="rId3"/>
    <sheet name="Simulation" sheetId="9" r:id="rId4"/>
    <sheet name="Recipe" sheetId="6" r:id="rId5"/>
    <sheet name="Cygnus Name" sheetId="8" r:id="rId6"/>
    <sheet name="StandbyTemp" sheetId="5" r:id="rId7"/>
    <sheet name="Simulation_bakcup" sheetId="10" state="hidden" r:id="rId8"/>
  </sheets>
  <definedNames>
    <definedName name="_xlnm._FilterDatabase" localSheetId="6" hidden="1">StandbyTemp!$A$1:$C$18</definedName>
    <definedName name="_Order1" hidden="1">255</definedName>
    <definedName name="_Order2" hidden="1">255</definedName>
    <definedName name="fdfsd" hidden="1">{#N/A,#N/A,FALSE,"96자동차사 계획";#N/A,#N/A,FALSE,"96자동차사 계획"}</definedName>
    <definedName name="fdsfdsfds" hidden="1">{#N/A,#N/A,FALSE,"96자동차사 계획";#N/A,#N/A,FALSE,"96자동차사 계획"}</definedName>
    <definedName name="fsdfsdfdsfdsfds" hidden="1">{#N/A,#N/A,FALSE,"96자동차사 계획";#N/A,#N/A,FALSE,"96자동차사 계획"}</definedName>
    <definedName name="HTML1_1" hidden="1">"'[106_process.xls]Acylation'!$B$5:$D$7"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"106_process"</definedName>
    <definedName name="HTML1_4" hidden="1">"Acylation"</definedName>
    <definedName name="HTML1_5" hidden="1">""</definedName>
    <definedName name="HTML1_6" hidden="1">-4146</definedName>
    <definedName name="HTML1_7" hidden="1">-4146</definedName>
    <definedName name="HTML1_8" hidden="1">"96-02-22"</definedName>
    <definedName name="HTML1_9" hidden="1">"허태호"</definedName>
    <definedName name="HTML2_1" hidden="1">"'[106_process.xls]Acylation'!$A$1:$H$46"</definedName>
    <definedName name="HTML2_10" hidden="1">""</definedName>
    <definedName name="HTML2_11" hidden="1">1</definedName>
    <definedName name="HTML2_12" hidden="1">"C:\My Documents\MyHTML.htm"</definedName>
    <definedName name="HTML2_2" hidden="1">1</definedName>
    <definedName name="HTML2_3" hidden="1">"106_process"</definedName>
    <definedName name="HTML2_4" hidden="1">"Acylation"</definedName>
    <definedName name="HTML2_5" hidden="1">""</definedName>
    <definedName name="HTML2_6" hidden="1">-4146</definedName>
    <definedName name="HTML2_7" hidden="1">-4146</definedName>
    <definedName name="HTML2_8" hidden="1">"96-02-22"</definedName>
    <definedName name="HTML2_9" hidden="1">"허태호"</definedName>
    <definedName name="HTML3_1" hidden="1">"'[106_process.xls]Acylation'!$B$1:$H$46"</definedName>
    <definedName name="HTML3_10" hidden="1">""</definedName>
    <definedName name="HTML3_11" hidden="1">1</definedName>
    <definedName name="HTML3_12" hidden="1">"C:\My Documents\MyHTML.htm"</definedName>
    <definedName name="HTML3_2" hidden="1">1</definedName>
    <definedName name="HTML3_3" hidden="1">"106_process"</definedName>
    <definedName name="HTML3_4" hidden="1">"Acylation"</definedName>
    <definedName name="HTML3_5" hidden="1">""</definedName>
    <definedName name="HTML3_6" hidden="1">1</definedName>
    <definedName name="HTML3_7" hidden="1">1</definedName>
    <definedName name="HTML3_8" hidden="1">"96-02-22"</definedName>
    <definedName name="HTML3_9" hidden="1">"허태호"</definedName>
    <definedName name="HTMLCount" hidden="1">3</definedName>
    <definedName name="_xlnm.Print_Area" localSheetId="1">'20년 2월~'!$V$15:$Z$24</definedName>
    <definedName name="_xlnm.Print_Area" localSheetId="2">Maint!$AB$16:$AF$25</definedName>
    <definedName name="_xlnm.Print_Area" localSheetId="0">Sheet1!$X$15:$AB$26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96사업계획." hidden="1">{#N/A,#N/A,FALSE,"96자동차사 계획";#N/A,#N/A,FALSE,"96자동차사 계획"}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912" i="3" l="1"/>
  <c r="X4924" i="3" l="1"/>
  <c r="W4924" i="3"/>
  <c r="J4924" i="3"/>
  <c r="K4924" i="3" s="1"/>
  <c r="X4923" i="3"/>
  <c r="W4923" i="3"/>
  <c r="J4923" i="3"/>
  <c r="K4923" i="3" s="1"/>
  <c r="X4922" i="3"/>
  <c r="W4922" i="3"/>
  <c r="J4922" i="3"/>
  <c r="K4922" i="3" s="1"/>
  <c r="X4921" i="3"/>
  <c r="W4921" i="3"/>
  <c r="J4921" i="3"/>
  <c r="K4921" i="3" s="1"/>
  <c r="X4920" i="3"/>
  <c r="W4920" i="3"/>
  <c r="J4920" i="3"/>
  <c r="K4920" i="3" s="1"/>
  <c r="W4919" i="3"/>
  <c r="X4919" i="3" s="1"/>
  <c r="R4919" i="3"/>
  <c r="J4919" i="3"/>
  <c r="K4919" i="3" s="1"/>
  <c r="E4919" i="3"/>
  <c r="W4918" i="3"/>
  <c r="X4918" i="3" s="1"/>
  <c r="R4918" i="3"/>
  <c r="J4918" i="3"/>
  <c r="K4918" i="3" s="1"/>
  <c r="E4918" i="3"/>
  <c r="W4917" i="3"/>
  <c r="X4917" i="3" s="1"/>
  <c r="R4917" i="3"/>
  <c r="J4917" i="3"/>
  <c r="K4917" i="3" s="1"/>
  <c r="E4917" i="3"/>
  <c r="W4916" i="3"/>
  <c r="X4916" i="3" s="1"/>
  <c r="R4916" i="3"/>
  <c r="J4916" i="3"/>
  <c r="K4916" i="3" s="1"/>
  <c r="E4916" i="3"/>
  <c r="W4915" i="3"/>
  <c r="X4915" i="3" s="1"/>
  <c r="R4915" i="3"/>
  <c r="J4915" i="3"/>
  <c r="K4915" i="3" s="1"/>
  <c r="E4915" i="3"/>
  <c r="W4914" i="3"/>
  <c r="X4914" i="3" s="1"/>
  <c r="R4914" i="3"/>
  <c r="J4914" i="3"/>
  <c r="K4914" i="3" s="1"/>
  <c r="E4914" i="3"/>
  <c r="W4913" i="3"/>
  <c r="X4913" i="3" s="1"/>
  <c r="R4913" i="3"/>
  <c r="J4913" i="3"/>
  <c r="K4913" i="3" s="1"/>
  <c r="E4913" i="3"/>
  <c r="W4912" i="3"/>
  <c r="X4912" i="3" s="1"/>
  <c r="R4912" i="3"/>
  <c r="J4912" i="3"/>
  <c r="K4912" i="3" s="1"/>
  <c r="X4911" i="3"/>
  <c r="W4911" i="3"/>
  <c r="R4911" i="3"/>
  <c r="J4911" i="3"/>
  <c r="K4911" i="3" s="1"/>
  <c r="E4911" i="3"/>
  <c r="W4910" i="3"/>
  <c r="X4910" i="3" s="1"/>
  <c r="R4910" i="3"/>
  <c r="J4910" i="3"/>
  <c r="K4910" i="3" s="1"/>
  <c r="E4910" i="3"/>
  <c r="W4909" i="3"/>
  <c r="X4909" i="3" s="1"/>
  <c r="R4909" i="3"/>
  <c r="J4909" i="3"/>
  <c r="K4909" i="3" s="1"/>
  <c r="E4909" i="3"/>
  <c r="W4908" i="3"/>
  <c r="X4908" i="3" s="1"/>
  <c r="R4908" i="3"/>
  <c r="J4908" i="3"/>
  <c r="K4908" i="3" s="1"/>
  <c r="E4908" i="3"/>
  <c r="X4907" i="3"/>
  <c r="W4907" i="3"/>
  <c r="R4907" i="3"/>
  <c r="J4907" i="3"/>
  <c r="K4907" i="3" s="1"/>
  <c r="E4907" i="3"/>
  <c r="X4906" i="3"/>
  <c r="W4906" i="3"/>
  <c r="R4906" i="3"/>
  <c r="K4906" i="3"/>
  <c r="J4906" i="3"/>
  <c r="E4906" i="3"/>
  <c r="X4905" i="3"/>
  <c r="W4905" i="3"/>
  <c r="R4905" i="3"/>
  <c r="J4905" i="3"/>
  <c r="K4905" i="3" s="1"/>
  <c r="E4905" i="3"/>
  <c r="W4904" i="3"/>
  <c r="X4904" i="3" s="1"/>
  <c r="R4904" i="3"/>
  <c r="J4904" i="3"/>
  <c r="K4904" i="3" s="1"/>
  <c r="E4904" i="3"/>
  <c r="X4901" i="3" l="1"/>
  <c r="W4901" i="3"/>
  <c r="J4901" i="3"/>
  <c r="K4901" i="3" s="1"/>
  <c r="X4900" i="3"/>
  <c r="W4900" i="3"/>
  <c r="J4900" i="3"/>
  <c r="K4900" i="3" s="1"/>
  <c r="X4899" i="3"/>
  <c r="W4899" i="3"/>
  <c r="J4899" i="3"/>
  <c r="K4899" i="3" s="1"/>
  <c r="X4898" i="3"/>
  <c r="W4898" i="3"/>
  <c r="J4898" i="3"/>
  <c r="K4898" i="3" s="1"/>
  <c r="X4897" i="3"/>
  <c r="W4897" i="3"/>
  <c r="J4897" i="3"/>
  <c r="K4897" i="3" s="1"/>
  <c r="X4896" i="3"/>
  <c r="W4896" i="3"/>
  <c r="R4896" i="3"/>
  <c r="J4896" i="3"/>
  <c r="K4896" i="3" s="1"/>
  <c r="E4896" i="3"/>
  <c r="W4895" i="3"/>
  <c r="X4895" i="3" s="1"/>
  <c r="R4895" i="3"/>
  <c r="J4895" i="3"/>
  <c r="K4895" i="3" s="1"/>
  <c r="E4895" i="3"/>
  <c r="W4894" i="3"/>
  <c r="X4894" i="3" s="1"/>
  <c r="R4894" i="3"/>
  <c r="J4894" i="3"/>
  <c r="K4894" i="3" s="1"/>
  <c r="E4894" i="3"/>
  <c r="W4893" i="3"/>
  <c r="X4893" i="3" s="1"/>
  <c r="R4893" i="3"/>
  <c r="J4893" i="3"/>
  <c r="K4893" i="3" s="1"/>
  <c r="E4893" i="3"/>
  <c r="W4892" i="3"/>
  <c r="X4892" i="3" s="1"/>
  <c r="R4892" i="3"/>
  <c r="J4892" i="3"/>
  <c r="K4892" i="3" s="1"/>
  <c r="E4892" i="3"/>
  <c r="W4891" i="3"/>
  <c r="X4891" i="3" s="1"/>
  <c r="R4891" i="3"/>
  <c r="J4891" i="3"/>
  <c r="K4891" i="3" s="1"/>
  <c r="E4891" i="3"/>
  <c r="W4890" i="3"/>
  <c r="X4890" i="3" s="1"/>
  <c r="R4890" i="3"/>
  <c r="J4890" i="3"/>
  <c r="K4890" i="3" s="1"/>
  <c r="E4890" i="3"/>
  <c r="W4889" i="3"/>
  <c r="X4889" i="3" s="1"/>
  <c r="R4889" i="3"/>
  <c r="J4889" i="3"/>
  <c r="K4889" i="3" s="1"/>
  <c r="E4889" i="3"/>
  <c r="W4888" i="3"/>
  <c r="X4888" i="3" s="1"/>
  <c r="R4888" i="3"/>
  <c r="J4888" i="3"/>
  <c r="K4888" i="3" s="1"/>
  <c r="E4888" i="3"/>
  <c r="W4887" i="3"/>
  <c r="X4887" i="3" s="1"/>
  <c r="R4887" i="3"/>
  <c r="J4887" i="3"/>
  <c r="K4887" i="3" s="1"/>
  <c r="E4887" i="3"/>
  <c r="W4886" i="3"/>
  <c r="X4886" i="3" s="1"/>
  <c r="R4886" i="3"/>
  <c r="J4886" i="3"/>
  <c r="K4886" i="3" s="1"/>
  <c r="E4886" i="3"/>
  <c r="W4885" i="3"/>
  <c r="X4885" i="3" s="1"/>
  <c r="R4885" i="3"/>
  <c r="J4885" i="3"/>
  <c r="K4885" i="3" s="1"/>
  <c r="E4885" i="3"/>
  <c r="W4884" i="3"/>
  <c r="X4884" i="3" s="1"/>
  <c r="R4884" i="3"/>
  <c r="J4884" i="3"/>
  <c r="K4884" i="3" s="1"/>
  <c r="E4884" i="3"/>
  <c r="W4883" i="3"/>
  <c r="X4883" i="3" s="1"/>
  <c r="R4883" i="3"/>
  <c r="J4883" i="3"/>
  <c r="K4883" i="3" s="1"/>
  <c r="E4883" i="3"/>
  <c r="W4882" i="3"/>
  <c r="X4882" i="3" s="1"/>
  <c r="R4882" i="3"/>
  <c r="J4882" i="3"/>
  <c r="K4882" i="3" s="1"/>
  <c r="E4882" i="3"/>
  <c r="W4881" i="3"/>
  <c r="X4881" i="3" s="1"/>
  <c r="R4881" i="3"/>
  <c r="J4881" i="3"/>
  <c r="K4881" i="3" s="1"/>
  <c r="E4881" i="3"/>
  <c r="X4878" i="3" l="1"/>
  <c r="W4878" i="3"/>
  <c r="J4878" i="3"/>
  <c r="K4878" i="3" s="1"/>
  <c r="X4877" i="3"/>
  <c r="W4877" i="3"/>
  <c r="J4877" i="3"/>
  <c r="K4877" i="3" s="1"/>
  <c r="X4876" i="3"/>
  <c r="W4876" i="3"/>
  <c r="J4876" i="3"/>
  <c r="K4876" i="3" s="1"/>
  <c r="X4875" i="3"/>
  <c r="W4875" i="3"/>
  <c r="J4875" i="3"/>
  <c r="K4875" i="3" s="1"/>
  <c r="X4874" i="3"/>
  <c r="W4874" i="3"/>
  <c r="J4874" i="3"/>
  <c r="K4874" i="3" s="1"/>
  <c r="X4873" i="3"/>
  <c r="W4873" i="3"/>
  <c r="R4873" i="3"/>
  <c r="J4873" i="3"/>
  <c r="K4873" i="3" s="1"/>
  <c r="E4873" i="3"/>
  <c r="W4872" i="3"/>
  <c r="X4872" i="3" s="1"/>
  <c r="R4872" i="3"/>
  <c r="J4872" i="3"/>
  <c r="K4872" i="3" s="1"/>
  <c r="E4872" i="3"/>
  <c r="W4871" i="3"/>
  <c r="X4871" i="3" s="1"/>
  <c r="R4871" i="3"/>
  <c r="J4871" i="3"/>
  <c r="K4871" i="3" s="1"/>
  <c r="E4871" i="3"/>
  <c r="W4870" i="3"/>
  <c r="X4870" i="3" s="1"/>
  <c r="R4870" i="3"/>
  <c r="J4870" i="3"/>
  <c r="K4870" i="3" s="1"/>
  <c r="E4870" i="3"/>
  <c r="W4869" i="3"/>
  <c r="X4869" i="3" s="1"/>
  <c r="R4869" i="3"/>
  <c r="J4869" i="3"/>
  <c r="K4869" i="3" s="1"/>
  <c r="E4869" i="3"/>
  <c r="W4868" i="3"/>
  <c r="X4868" i="3" s="1"/>
  <c r="R4868" i="3"/>
  <c r="J4868" i="3"/>
  <c r="K4868" i="3" s="1"/>
  <c r="E4868" i="3"/>
  <c r="W4867" i="3"/>
  <c r="X4867" i="3" s="1"/>
  <c r="R4867" i="3"/>
  <c r="J4867" i="3"/>
  <c r="K4867" i="3" s="1"/>
  <c r="E4867" i="3"/>
  <c r="W4866" i="3"/>
  <c r="X4866" i="3" s="1"/>
  <c r="R4866" i="3"/>
  <c r="J4866" i="3"/>
  <c r="K4866" i="3" s="1"/>
  <c r="E4866" i="3"/>
  <c r="W4865" i="3"/>
  <c r="X4865" i="3" s="1"/>
  <c r="R4865" i="3"/>
  <c r="J4865" i="3"/>
  <c r="K4865" i="3" s="1"/>
  <c r="E4865" i="3"/>
  <c r="W4864" i="3"/>
  <c r="X4864" i="3" s="1"/>
  <c r="R4864" i="3"/>
  <c r="J4864" i="3"/>
  <c r="K4864" i="3" s="1"/>
  <c r="E4864" i="3"/>
  <c r="W4863" i="3"/>
  <c r="X4863" i="3" s="1"/>
  <c r="R4863" i="3"/>
  <c r="J4863" i="3"/>
  <c r="K4863" i="3" s="1"/>
  <c r="E4863" i="3"/>
  <c r="W4862" i="3"/>
  <c r="X4862" i="3" s="1"/>
  <c r="R4862" i="3"/>
  <c r="J4862" i="3"/>
  <c r="K4862" i="3" s="1"/>
  <c r="E4862" i="3"/>
  <c r="W4861" i="3"/>
  <c r="X4861" i="3" s="1"/>
  <c r="R4861" i="3"/>
  <c r="J4861" i="3"/>
  <c r="K4861" i="3" s="1"/>
  <c r="E4861" i="3"/>
  <c r="W4860" i="3"/>
  <c r="X4860" i="3" s="1"/>
  <c r="R4860" i="3"/>
  <c r="J4860" i="3"/>
  <c r="K4860" i="3" s="1"/>
  <c r="E4860" i="3"/>
  <c r="W4859" i="3"/>
  <c r="X4859" i="3" s="1"/>
  <c r="R4859" i="3"/>
  <c r="J4859" i="3"/>
  <c r="K4859" i="3" s="1"/>
  <c r="E4859" i="3"/>
  <c r="W4858" i="3"/>
  <c r="X4858" i="3" s="1"/>
  <c r="R4858" i="3"/>
  <c r="J4858" i="3"/>
  <c r="K4858" i="3" s="1"/>
  <c r="E4858" i="3"/>
  <c r="W4845" i="3" l="1"/>
  <c r="X4855" i="3"/>
  <c r="W4855" i="3"/>
  <c r="J4855" i="3"/>
  <c r="K4855" i="3" s="1"/>
  <c r="X4854" i="3"/>
  <c r="W4854" i="3"/>
  <c r="J4854" i="3"/>
  <c r="K4854" i="3" s="1"/>
  <c r="X4853" i="3"/>
  <c r="W4853" i="3"/>
  <c r="J4853" i="3"/>
  <c r="K4853" i="3" s="1"/>
  <c r="X4852" i="3"/>
  <c r="W4852" i="3"/>
  <c r="J4852" i="3"/>
  <c r="K4852" i="3" s="1"/>
  <c r="X4851" i="3"/>
  <c r="W4851" i="3"/>
  <c r="J4851" i="3"/>
  <c r="K4851" i="3" s="1"/>
  <c r="W4850" i="3"/>
  <c r="X4850" i="3" s="1"/>
  <c r="R4850" i="3"/>
  <c r="J4850" i="3"/>
  <c r="K4850" i="3" s="1"/>
  <c r="E4850" i="3"/>
  <c r="W4849" i="3"/>
  <c r="X4849" i="3" s="1"/>
  <c r="R4849" i="3"/>
  <c r="J4849" i="3"/>
  <c r="K4849" i="3" s="1"/>
  <c r="E4849" i="3"/>
  <c r="W4848" i="3"/>
  <c r="X4848" i="3" s="1"/>
  <c r="R4848" i="3"/>
  <c r="J4848" i="3"/>
  <c r="K4848" i="3" s="1"/>
  <c r="E4848" i="3"/>
  <c r="W4847" i="3"/>
  <c r="X4847" i="3" s="1"/>
  <c r="R4847" i="3"/>
  <c r="J4847" i="3"/>
  <c r="K4847" i="3" s="1"/>
  <c r="E4847" i="3"/>
  <c r="W4846" i="3"/>
  <c r="X4846" i="3" s="1"/>
  <c r="R4846" i="3"/>
  <c r="J4846" i="3"/>
  <c r="K4846" i="3" s="1"/>
  <c r="E4846" i="3"/>
  <c r="X4845" i="3"/>
  <c r="R4845" i="3"/>
  <c r="J4845" i="3"/>
  <c r="K4845" i="3" s="1"/>
  <c r="E4845" i="3"/>
  <c r="W4844" i="3"/>
  <c r="X4844" i="3" s="1"/>
  <c r="R4844" i="3"/>
  <c r="J4844" i="3"/>
  <c r="K4844" i="3" s="1"/>
  <c r="E4844" i="3"/>
  <c r="W4843" i="3"/>
  <c r="X4843" i="3" s="1"/>
  <c r="R4843" i="3"/>
  <c r="J4843" i="3"/>
  <c r="K4843" i="3" s="1"/>
  <c r="E4843" i="3"/>
  <c r="X4842" i="3"/>
  <c r="W4842" i="3"/>
  <c r="R4842" i="3"/>
  <c r="J4842" i="3"/>
  <c r="K4842" i="3" s="1"/>
  <c r="E4842" i="3"/>
  <c r="W4841" i="3"/>
  <c r="X4841" i="3" s="1"/>
  <c r="R4841" i="3"/>
  <c r="J4841" i="3"/>
  <c r="K4841" i="3" s="1"/>
  <c r="E4841" i="3"/>
  <c r="W4840" i="3"/>
  <c r="X4840" i="3" s="1"/>
  <c r="R4840" i="3"/>
  <c r="J4840" i="3"/>
  <c r="K4840" i="3" s="1"/>
  <c r="E4840" i="3"/>
  <c r="W4839" i="3"/>
  <c r="X4839" i="3" s="1"/>
  <c r="R4839" i="3"/>
  <c r="J4839" i="3"/>
  <c r="K4839" i="3" s="1"/>
  <c r="E4839" i="3"/>
  <c r="W4838" i="3"/>
  <c r="X4838" i="3" s="1"/>
  <c r="R4838" i="3"/>
  <c r="J4838" i="3"/>
  <c r="K4838" i="3" s="1"/>
  <c r="E4838" i="3"/>
  <c r="W4837" i="3"/>
  <c r="X4837" i="3" s="1"/>
  <c r="R4837" i="3"/>
  <c r="J4837" i="3"/>
  <c r="K4837" i="3" s="1"/>
  <c r="E4837" i="3"/>
  <c r="W4836" i="3"/>
  <c r="X4836" i="3" s="1"/>
  <c r="R4836" i="3"/>
  <c r="J4836" i="3"/>
  <c r="K4836" i="3" s="1"/>
  <c r="E4836" i="3"/>
  <c r="W4835" i="3"/>
  <c r="X4835" i="3" s="1"/>
  <c r="R4835" i="3"/>
  <c r="J4835" i="3"/>
  <c r="K4835" i="3" s="1"/>
  <c r="E4835" i="3"/>
  <c r="X4832" i="3" l="1"/>
  <c r="W4832" i="3"/>
  <c r="J4832" i="3"/>
  <c r="K4832" i="3" s="1"/>
  <c r="X4831" i="3"/>
  <c r="W4831" i="3"/>
  <c r="J4831" i="3"/>
  <c r="K4831" i="3" s="1"/>
  <c r="X4830" i="3"/>
  <c r="W4830" i="3"/>
  <c r="J4830" i="3"/>
  <c r="K4830" i="3" s="1"/>
  <c r="X4829" i="3"/>
  <c r="W4829" i="3"/>
  <c r="J4829" i="3"/>
  <c r="K4829" i="3" s="1"/>
  <c r="X4828" i="3"/>
  <c r="W4828" i="3"/>
  <c r="J4828" i="3"/>
  <c r="K4828" i="3" s="1"/>
  <c r="X4827" i="3"/>
  <c r="W4827" i="3"/>
  <c r="R4827" i="3"/>
  <c r="J4827" i="3"/>
  <c r="K4827" i="3" s="1"/>
  <c r="E4827" i="3"/>
  <c r="W4826" i="3"/>
  <c r="X4826" i="3" s="1"/>
  <c r="R4826" i="3"/>
  <c r="J4826" i="3"/>
  <c r="K4826" i="3" s="1"/>
  <c r="E4826" i="3"/>
  <c r="W4825" i="3"/>
  <c r="X4825" i="3" s="1"/>
  <c r="R4825" i="3"/>
  <c r="J4825" i="3"/>
  <c r="K4825" i="3" s="1"/>
  <c r="E4825" i="3"/>
  <c r="W4824" i="3"/>
  <c r="X4824" i="3" s="1"/>
  <c r="R4824" i="3"/>
  <c r="J4824" i="3"/>
  <c r="K4824" i="3" s="1"/>
  <c r="E4824" i="3"/>
  <c r="W4823" i="3"/>
  <c r="X4823" i="3" s="1"/>
  <c r="R4823" i="3"/>
  <c r="J4823" i="3"/>
  <c r="K4823" i="3" s="1"/>
  <c r="E4823" i="3"/>
  <c r="W4822" i="3"/>
  <c r="X4822" i="3" s="1"/>
  <c r="R4822" i="3"/>
  <c r="J4822" i="3"/>
  <c r="K4822" i="3" s="1"/>
  <c r="E4822" i="3"/>
  <c r="W4821" i="3"/>
  <c r="X4821" i="3" s="1"/>
  <c r="R4821" i="3"/>
  <c r="J4821" i="3"/>
  <c r="K4821" i="3" s="1"/>
  <c r="E4821" i="3"/>
  <c r="W4820" i="3"/>
  <c r="X4820" i="3" s="1"/>
  <c r="R4820" i="3"/>
  <c r="J4820" i="3"/>
  <c r="K4820" i="3" s="1"/>
  <c r="E4820" i="3"/>
  <c r="X4819" i="3"/>
  <c r="W4819" i="3"/>
  <c r="R4819" i="3"/>
  <c r="J4819" i="3"/>
  <c r="K4819" i="3" s="1"/>
  <c r="E4819" i="3"/>
  <c r="W4818" i="3"/>
  <c r="X4818" i="3" s="1"/>
  <c r="R4818" i="3"/>
  <c r="J4818" i="3"/>
  <c r="K4818" i="3" s="1"/>
  <c r="E4818" i="3"/>
  <c r="W4817" i="3"/>
  <c r="X4817" i="3" s="1"/>
  <c r="R4817" i="3"/>
  <c r="J4817" i="3"/>
  <c r="K4817" i="3" s="1"/>
  <c r="E4817" i="3"/>
  <c r="W4816" i="3"/>
  <c r="X4816" i="3" s="1"/>
  <c r="R4816" i="3"/>
  <c r="J4816" i="3"/>
  <c r="K4816" i="3" s="1"/>
  <c r="E4816" i="3"/>
  <c r="W4815" i="3"/>
  <c r="X4815" i="3" s="1"/>
  <c r="R4815" i="3"/>
  <c r="J4815" i="3"/>
  <c r="K4815" i="3" s="1"/>
  <c r="E4815" i="3"/>
  <c r="W4814" i="3"/>
  <c r="X4814" i="3" s="1"/>
  <c r="R4814" i="3"/>
  <c r="J4814" i="3"/>
  <c r="K4814" i="3" s="1"/>
  <c r="E4814" i="3"/>
  <c r="W4813" i="3"/>
  <c r="X4813" i="3" s="1"/>
  <c r="R4813" i="3"/>
  <c r="J4813" i="3"/>
  <c r="K4813" i="3" s="1"/>
  <c r="E4813" i="3"/>
  <c r="W4812" i="3"/>
  <c r="X4812" i="3" s="1"/>
  <c r="R4812" i="3"/>
  <c r="J4812" i="3"/>
  <c r="K4812" i="3" s="1"/>
  <c r="E4812" i="3"/>
  <c r="X4809" i="3"/>
  <c r="W4809" i="3"/>
  <c r="J4809" i="3"/>
  <c r="K4809" i="3" s="1"/>
  <c r="X4808" i="3"/>
  <c r="W4808" i="3"/>
  <c r="J4808" i="3"/>
  <c r="K4808" i="3" s="1"/>
  <c r="X4807" i="3"/>
  <c r="W4807" i="3"/>
  <c r="J4807" i="3"/>
  <c r="K4807" i="3" s="1"/>
  <c r="X4806" i="3"/>
  <c r="W4806" i="3"/>
  <c r="J4806" i="3"/>
  <c r="K4806" i="3" s="1"/>
  <c r="X4805" i="3"/>
  <c r="W4805" i="3"/>
  <c r="J4805" i="3"/>
  <c r="K4805" i="3" s="1"/>
  <c r="X4804" i="3"/>
  <c r="W4804" i="3"/>
  <c r="R4804" i="3"/>
  <c r="J4804" i="3"/>
  <c r="K4804" i="3" s="1"/>
  <c r="E4804" i="3"/>
  <c r="W4803" i="3"/>
  <c r="X4803" i="3" s="1"/>
  <c r="R4803" i="3"/>
  <c r="J4803" i="3"/>
  <c r="K4803" i="3" s="1"/>
  <c r="E4803" i="3"/>
  <c r="W4802" i="3"/>
  <c r="X4802" i="3" s="1"/>
  <c r="R4802" i="3"/>
  <c r="J4802" i="3"/>
  <c r="K4802" i="3" s="1"/>
  <c r="E4802" i="3"/>
  <c r="W4801" i="3"/>
  <c r="X4801" i="3" s="1"/>
  <c r="R4801" i="3"/>
  <c r="J4801" i="3"/>
  <c r="K4801" i="3" s="1"/>
  <c r="E4801" i="3"/>
  <c r="W4800" i="3"/>
  <c r="X4800" i="3" s="1"/>
  <c r="R4800" i="3"/>
  <c r="J4800" i="3"/>
  <c r="K4800" i="3" s="1"/>
  <c r="E4800" i="3"/>
  <c r="W4799" i="3"/>
  <c r="X4799" i="3" s="1"/>
  <c r="R4799" i="3"/>
  <c r="J4799" i="3"/>
  <c r="K4799" i="3" s="1"/>
  <c r="E4799" i="3"/>
  <c r="X4798" i="3"/>
  <c r="W4798" i="3"/>
  <c r="R4798" i="3"/>
  <c r="J4798" i="3"/>
  <c r="K4798" i="3" s="1"/>
  <c r="E4798" i="3"/>
  <c r="W4797" i="3"/>
  <c r="X4797" i="3" s="1"/>
  <c r="R4797" i="3"/>
  <c r="J4797" i="3"/>
  <c r="K4797" i="3" s="1"/>
  <c r="E4797" i="3"/>
  <c r="X4796" i="3"/>
  <c r="W4796" i="3"/>
  <c r="R4796" i="3"/>
  <c r="J4796" i="3"/>
  <c r="K4796" i="3" s="1"/>
  <c r="E4796" i="3"/>
  <c r="W4795" i="3"/>
  <c r="X4795" i="3" s="1"/>
  <c r="R4795" i="3"/>
  <c r="J4795" i="3"/>
  <c r="K4795" i="3" s="1"/>
  <c r="E4795" i="3"/>
  <c r="W4794" i="3"/>
  <c r="X4794" i="3" s="1"/>
  <c r="R4794" i="3"/>
  <c r="J4794" i="3"/>
  <c r="K4794" i="3" s="1"/>
  <c r="E4794" i="3"/>
  <c r="W4793" i="3"/>
  <c r="X4793" i="3" s="1"/>
  <c r="R4793" i="3"/>
  <c r="J4793" i="3"/>
  <c r="K4793" i="3" s="1"/>
  <c r="E4793" i="3"/>
  <c r="W4792" i="3"/>
  <c r="X4792" i="3" s="1"/>
  <c r="R4792" i="3"/>
  <c r="J4792" i="3"/>
  <c r="K4792" i="3" s="1"/>
  <c r="E4792" i="3"/>
  <c r="W4791" i="3"/>
  <c r="X4791" i="3" s="1"/>
  <c r="R4791" i="3"/>
  <c r="J4791" i="3"/>
  <c r="K4791" i="3" s="1"/>
  <c r="E4791" i="3"/>
  <c r="W4790" i="3"/>
  <c r="X4790" i="3" s="1"/>
  <c r="R4790" i="3"/>
  <c r="J4790" i="3"/>
  <c r="K4790" i="3" s="1"/>
  <c r="E4790" i="3"/>
  <c r="W4789" i="3"/>
  <c r="X4789" i="3" s="1"/>
  <c r="R4789" i="3"/>
  <c r="J4789" i="3"/>
  <c r="K4789" i="3" s="1"/>
  <c r="E4789" i="3"/>
  <c r="X4786" i="3" l="1"/>
  <c r="W4786" i="3"/>
  <c r="J4786" i="3"/>
  <c r="K4786" i="3" s="1"/>
  <c r="X4785" i="3"/>
  <c r="W4785" i="3"/>
  <c r="J4785" i="3"/>
  <c r="K4785" i="3" s="1"/>
  <c r="X4784" i="3"/>
  <c r="W4784" i="3"/>
  <c r="J4784" i="3"/>
  <c r="K4784" i="3" s="1"/>
  <c r="X4783" i="3"/>
  <c r="W4783" i="3"/>
  <c r="J4783" i="3"/>
  <c r="K4783" i="3" s="1"/>
  <c r="X4782" i="3"/>
  <c r="W4782" i="3"/>
  <c r="J4782" i="3"/>
  <c r="K4782" i="3" s="1"/>
  <c r="X4781" i="3"/>
  <c r="W4781" i="3"/>
  <c r="R4781" i="3"/>
  <c r="J4781" i="3"/>
  <c r="K4781" i="3" s="1"/>
  <c r="E4781" i="3"/>
  <c r="W4780" i="3"/>
  <c r="X4780" i="3" s="1"/>
  <c r="R4780" i="3"/>
  <c r="J4780" i="3"/>
  <c r="K4780" i="3" s="1"/>
  <c r="E4780" i="3"/>
  <c r="W4779" i="3"/>
  <c r="X4779" i="3" s="1"/>
  <c r="R4779" i="3"/>
  <c r="J4779" i="3"/>
  <c r="K4779" i="3" s="1"/>
  <c r="E4779" i="3"/>
  <c r="X4778" i="3"/>
  <c r="W4778" i="3"/>
  <c r="R4778" i="3"/>
  <c r="J4778" i="3"/>
  <c r="K4778" i="3" s="1"/>
  <c r="E4778" i="3"/>
  <c r="W4777" i="3"/>
  <c r="X4777" i="3" s="1"/>
  <c r="R4777" i="3"/>
  <c r="K4777" i="3"/>
  <c r="J4777" i="3"/>
  <c r="E4777" i="3"/>
  <c r="W4776" i="3"/>
  <c r="X4776" i="3" s="1"/>
  <c r="R4776" i="3"/>
  <c r="J4776" i="3"/>
  <c r="K4776" i="3" s="1"/>
  <c r="E4776" i="3"/>
  <c r="X4775" i="3"/>
  <c r="W4775" i="3"/>
  <c r="R4775" i="3"/>
  <c r="J4775" i="3"/>
  <c r="K4775" i="3" s="1"/>
  <c r="E4775" i="3"/>
  <c r="W4774" i="3"/>
  <c r="X4774" i="3" s="1"/>
  <c r="R4774" i="3"/>
  <c r="J4774" i="3"/>
  <c r="K4774" i="3" s="1"/>
  <c r="E4774" i="3"/>
  <c r="X4773" i="3"/>
  <c r="W4773" i="3"/>
  <c r="R4773" i="3"/>
  <c r="J4773" i="3"/>
  <c r="K4773" i="3" s="1"/>
  <c r="E4773" i="3"/>
  <c r="W4772" i="3"/>
  <c r="X4772" i="3" s="1"/>
  <c r="R4772" i="3"/>
  <c r="J4772" i="3"/>
  <c r="K4772" i="3" s="1"/>
  <c r="E4772" i="3"/>
  <c r="W4771" i="3"/>
  <c r="X4771" i="3" s="1"/>
  <c r="R4771" i="3"/>
  <c r="J4771" i="3"/>
  <c r="K4771" i="3" s="1"/>
  <c r="E4771" i="3"/>
  <c r="W4770" i="3"/>
  <c r="X4770" i="3" s="1"/>
  <c r="R4770" i="3"/>
  <c r="J4770" i="3"/>
  <c r="K4770" i="3" s="1"/>
  <c r="E4770" i="3"/>
  <c r="W4769" i="3"/>
  <c r="X4769" i="3" s="1"/>
  <c r="R4769" i="3"/>
  <c r="J4769" i="3"/>
  <c r="K4769" i="3" s="1"/>
  <c r="E4769" i="3"/>
  <c r="W4768" i="3"/>
  <c r="X4768" i="3" s="1"/>
  <c r="R4768" i="3"/>
  <c r="J4768" i="3"/>
  <c r="K4768" i="3" s="1"/>
  <c r="E4768" i="3"/>
  <c r="W4767" i="3"/>
  <c r="X4767" i="3" s="1"/>
  <c r="R4767" i="3"/>
  <c r="J4767" i="3"/>
  <c r="K4767" i="3" s="1"/>
  <c r="E4767" i="3"/>
  <c r="W4766" i="3"/>
  <c r="X4766" i="3" s="1"/>
  <c r="R4766" i="3"/>
  <c r="J4766" i="3"/>
  <c r="K4766" i="3" s="1"/>
  <c r="E4766" i="3"/>
  <c r="X4763" i="3" l="1"/>
  <c r="W4763" i="3"/>
  <c r="J4763" i="3"/>
  <c r="K4763" i="3" s="1"/>
  <c r="X4762" i="3"/>
  <c r="W4762" i="3"/>
  <c r="J4762" i="3"/>
  <c r="K4762" i="3" s="1"/>
  <c r="X4761" i="3"/>
  <c r="W4761" i="3"/>
  <c r="J4761" i="3"/>
  <c r="K4761" i="3" s="1"/>
  <c r="X4760" i="3"/>
  <c r="W4760" i="3"/>
  <c r="J4760" i="3"/>
  <c r="K4760" i="3" s="1"/>
  <c r="X4759" i="3"/>
  <c r="W4759" i="3"/>
  <c r="J4759" i="3"/>
  <c r="K4759" i="3" s="1"/>
  <c r="W4758" i="3"/>
  <c r="X4758" i="3" s="1"/>
  <c r="R4758" i="3"/>
  <c r="J4758" i="3"/>
  <c r="K4758" i="3" s="1"/>
  <c r="E4758" i="3"/>
  <c r="W4757" i="3"/>
  <c r="X4757" i="3" s="1"/>
  <c r="R4757" i="3"/>
  <c r="J4757" i="3"/>
  <c r="K4757" i="3" s="1"/>
  <c r="E4757" i="3"/>
  <c r="W4756" i="3"/>
  <c r="X4756" i="3" s="1"/>
  <c r="R4756" i="3"/>
  <c r="J4756" i="3"/>
  <c r="K4756" i="3" s="1"/>
  <c r="E4756" i="3"/>
  <c r="W4755" i="3"/>
  <c r="X4755" i="3" s="1"/>
  <c r="R4755" i="3"/>
  <c r="J4755" i="3"/>
  <c r="K4755" i="3" s="1"/>
  <c r="E4755" i="3"/>
  <c r="W4754" i="3"/>
  <c r="X4754" i="3" s="1"/>
  <c r="R4754" i="3"/>
  <c r="J4754" i="3"/>
  <c r="K4754" i="3" s="1"/>
  <c r="E4754" i="3"/>
  <c r="W4753" i="3"/>
  <c r="X4753" i="3" s="1"/>
  <c r="R4753" i="3"/>
  <c r="J4753" i="3"/>
  <c r="K4753" i="3" s="1"/>
  <c r="E4753" i="3"/>
  <c r="W4752" i="3"/>
  <c r="X4752" i="3" s="1"/>
  <c r="R4752" i="3"/>
  <c r="J4752" i="3"/>
  <c r="K4752" i="3" s="1"/>
  <c r="E4752" i="3"/>
  <c r="W4751" i="3"/>
  <c r="X4751" i="3" s="1"/>
  <c r="R4751" i="3"/>
  <c r="J4751" i="3"/>
  <c r="K4751" i="3" s="1"/>
  <c r="E4751" i="3"/>
  <c r="X4750" i="3"/>
  <c r="W4750" i="3"/>
  <c r="R4750" i="3"/>
  <c r="J4750" i="3"/>
  <c r="K4750" i="3" s="1"/>
  <c r="E4750" i="3"/>
  <c r="W4749" i="3"/>
  <c r="X4749" i="3" s="1"/>
  <c r="R4749" i="3"/>
  <c r="J4749" i="3"/>
  <c r="K4749" i="3" s="1"/>
  <c r="E4749" i="3"/>
  <c r="W4748" i="3"/>
  <c r="X4748" i="3" s="1"/>
  <c r="R4748" i="3"/>
  <c r="J4748" i="3"/>
  <c r="K4748" i="3" s="1"/>
  <c r="E4748" i="3"/>
  <c r="W4747" i="3"/>
  <c r="X4747" i="3" s="1"/>
  <c r="R4747" i="3"/>
  <c r="J4747" i="3"/>
  <c r="K4747" i="3" s="1"/>
  <c r="E4747" i="3"/>
  <c r="W4746" i="3"/>
  <c r="X4746" i="3" s="1"/>
  <c r="R4746" i="3"/>
  <c r="J4746" i="3"/>
  <c r="K4746" i="3" s="1"/>
  <c r="E4746" i="3"/>
  <c r="X4745" i="3"/>
  <c r="W4745" i="3"/>
  <c r="R4745" i="3"/>
  <c r="J4745" i="3"/>
  <c r="K4745" i="3" s="1"/>
  <c r="E4745" i="3"/>
  <c r="W4744" i="3"/>
  <c r="X4744" i="3" s="1"/>
  <c r="R4744" i="3"/>
  <c r="J4744" i="3"/>
  <c r="K4744" i="3" s="1"/>
  <c r="E4744" i="3"/>
  <c r="W4743" i="3"/>
  <c r="X4743" i="3" s="1"/>
  <c r="R4743" i="3"/>
  <c r="J4743" i="3"/>
  <c r="K4743" i="3" s="1"/>
  <c r="E4743" i="3"/>
  <c r="X4740" i="3" l="1"/>
  <c r="W4740" i="3"/>
  <c r="J4740" i="3"/>
  <c r="K4740" i="3" s="1"/>
  <c r="X4739" i="3"/>
  <c r="W4739" i="3"/>
  <c r="J4739" i="3"/>
  <c r="K4739" i="3" s="1"/>
  <c r="X4738" i="3"/>
  <c r="W4738" i="3"/>
  <c r="J4738" i="3"/>
  <c r="K4738" i="3" s="1"/>
  <c r="X4737" i="3"/>
  <c r="W4737" i="3"/>
  <c r="J4737" i="3"/>
  <c r="K4737" i="3" s="1"/>
  <c r="X4736" i="3"/>
  <c r="W4736" i="3"/>
  <c r="J4736" i="3"/>
  <c r="K4736" i="3" s="1"/>
  <c r="X4735" i="3"/>
  <c r="W4735" i="3"/>
  <c r="R4735" i="3"/>
  <c r="J4735" i="3"/>
  <c r="K4735" i="3" s="1"/>
  <c r="E4735" i="3"/>
  <c r="W4734" i="3"/>
  <c r="X4734" i="3" s="1"/>
  <c r="R4734" i="3"/>
  <c r="J4734" i="3"/>
  <c r="K4734" i="3" s="1"/>
  <c r="E4734" i="3"/>
  <c r="W4733" i="3"/>
  <c r="X4733" i="3" s="1"/>
  <c r="R4733" i="3"/>
  <c r="J4733" i="3"/>
  <c r="K4733" i="3" s="1"/>
  <c r="E4733" i="3"/>
  <c r="W4732" i="3"/>
  <c r="X4732" i="3" s="1"/>
  <c r="R4732" i="3"/>
  <c r="J4732" i="3"/>
  <c r="K4732" i="3" s="1"/>
  <c r="E4732" i="3"/>
  <c r="W4731" i="3"/>
  <c r="X4731" i="3" s="1"/>
  <c r="R4731" i="3"/>
  <c r="J4731" i="3"/>
  <c r="K4731" i="3" s="1"/>
  <c r="E4731" i="3"/>
  <c r="W4730" i="3"/>
  <c r="X4730" i="3" s="1"/>
  <c r="R4730" i="3"/>
  <c r="J4730" i="3"/>
  <c r="K4730" i="3" s="1"/>
  <c r="E4730" i="3"/>
  <c r="W4729" i="3"/>
  <c r="X4729" i="3" s="1"/>
  <c r="R4729" i="3"/>
  <c r="J4729" i="3"/>
  <c r="K4729" i="3" s="1"/>
  <c r="E4729" i="3"/>
  <c r="W4728" i="3"/>
  <c r="X4728" i="3" s="1"/>
  <c r="R4728" i="3"/>
  <c r="J4728" i="3"/>
  <c r="K4728" i="3" s="1"/>
  <c r="E4728" i="3"/>
  <c r="X4727" i="3"/>
  <c r="W4727" i="3"/>
  <c r="R4727" i="3"/>
  <c r="J4727" i="3"/>
  <c r="K4727" i="3" s="1"/>
  <c r="E4727" i="3"/>
  <c r="W4726" i="3"/>
  <c r="X4726" i="3" s="1"/>
  <c r="R4726" i="3"/>
  <c r="J4726" i="3"/>
  <c r="K4726" i="3" s="1"/>
  <c r="E4726" i="3"/>
  <c r="W4725" i="3"/>
  <c r="X4725" i="3" s="1"/>
  <c r="R4725" i="3"/>
  <c r="J4725" i="3"/>
  <c r="K4725" i="3" s="1"/>
  <c r="E4725" i="3"/>
  <c r="W4724" i="3"/>
  <c r="X4724" i="3" s="1"/>
  <c r="R4724" i="3"/>
  <c r="J4724" i="3"/>
  <c r="K4724" i="3" s="1"/>
  <c r="E4724" i="3"/>
  <c r="W4723" i="3"/>
  <c r="X4723" i="3" s="1"/>
  <c r="R4723" i="3"/>
  <c r="J4723" i="3"/>
  <c r="K4723" i="3" s="1"/>
  <c r="E4723" i="3"/>
  <c r="X4722" i="3"/>
  <c r="W4722" i="3"/>
  <c r="R4722" i="3"/>
  <c r="J4722" i="3"/>
  <c r="K4722" i="3" s="1"/>
  <c r="E4722" i="3"/>
  <c r="W4721" i="3"/>
  <c r="X4721" i="3" s="1"/>
  <c r="R4721" i="3"/>
  <c r="J4721" i="3"/>
  <c r="K4721" i="3" s="1"/>
  <c r="E4721" i="3"/>
  <c r="W4720" i="3"/>
  <c r="X4720" i="3" s="1"/>
  <c r="R4720" i="3"/>
  <c r="J4720" i="3"/>
  <c r="K4720" i="3" s="1"/>
  <c r="E4720" i="3"/>
  <c r="X4717" i="3" l="1"/>
  <c r="W4717" i="3"/>
  <c r="J4717" i="3"/>
  <c r="K4717" i="3" s="1"/>
  <c r="X4716" i="3"/>
  <c r="W4716" i="3"/>
  <c r="J4716" i="3"/>
  <c r="K4716" i="3" s="1"/>
  <c r="X4715" i="3"/>
  <c r="W4715" i="3"/>
  <c r="J4715" i="3"/>
  <c r="K4715" i="3" s="1"/>
  <c r="X4714" i="3"/>
  <c r="W4714" i="3"/>
  <c r="J4714" i="3"/>
  <c r="K4714" i="3" s="1"/>
  <c r="X4713" i="3"/>
  <c r="W4713" i="3"/>
  <c r="J4713" i="3"/>
  <c r="K4713" i="3" s="1"/>
  <c r="W4712" i="3"/>
  <c r="X4712" i="3" s="1"/>
  <c r="R4712" i="3"/>
  <c r="J4712" i="3"/>
  <c r="K4712" i="3" s="1"/>
  <c r="E4712" i="3"/>
  <c r="W4711" i="3"/>
  <c r="X4711" i="3" s="1"/>
  <c r="R4711" i="3"/>
  <c r="J4711" i="3"/>
  <c r="K4711" i="3" s="1"/>
  <c r="E4711" i="3"/>
  <c r="W4710" i="3"/>
  <c r="X4710" i="3" s="1"/>
  <c r="R4710" i="3"/>
  <c r="J4710" i="3"/>
  <c r="K4710" i="3" s="1"/>
  <c r="E4710" i="3"/>
  <c r="W4709" i="3"/>
  <c r="X4709" i="3" s="1"/>
  <c r="R4709" i="3"/>
  <c r="J4709" i="3"/>
  <c r="K4709" i="3" s="1"/>
  <c r="E4709" i="3"/>
  <c r="W4708" i="3"/>
  <c r="X4708" i="3" s="1"/>
  <c r="R4708" i="3"/>
  <c r="J4708" i="3"/>
  <c r="K4708" i="3" s="1"/>
  <c r="E4708" i="3"/>
  <c r="W4707" i="3"/>
  <c r="X4707" i="3" s="1"/>
  <c r="R4707" i="3"/>
  <c r="J4707" i="3"/>
  <c r="K4707" i="3" s="1"/>
  <c r="E4707" i="3"/>
  <c r="W4706" i="3"/>
  <c r="X4706" i="3" s="1"/>
  <c r="R4706" i="3"/>
  <c r="J4706" i="3"/>
  <c r="K4706" i="3" s="1"/>
  <c r="E4706" i="3"/>
  <c r="W4705" i="3"/>
  <c r="X4705" i="3" s="1"/>
  <c r="R4705" i="3"/>
  <c r="J4705" i="3"/>
  <c r="K4705" i="3" s="1"/>
  <c r="E4705" i="3"/>
  <c r="X4704" i="3"/>
  <c r="W4704" i="3"/>
  <c r="R4704" i="3"/>
  <c r="J4704" i="3"/>
  <c r="K4704" i="3" s="1"/>
  <c r="E4704" i="3"/>
  <c r="W4703" i="3"/>
  <c r="X4703" i="3" s="1"/>
  <c r="R4703" i="3"/>
  <c r="J4703" i="3"/>
  <c r="K4703" i="3" s="1"/>
  <c r="E4703" i="3"/>
  <c r="W4702" i="3"/>
  <c r="X4702" i="3" s="1"/>
  <c r="R4702" i="3"/>
  <c r="J4702" i="3"/>
  <c r="K4702" i="3" s="1"/>
  <c r="E4702" i="3"/>
  <c r="W4701" i="3"/>
  <c r="X4701" i="3" s="1"/>
  <c r="R4701" i="3"/>
  <c r="J4701" i="3"/>
  <c r="K4701" i="3" s="1"/>
  <c r="E4701" i="3"/>
  <c r="W4700" i="3"/>
  <c r="X4700" i="3" s="1"/>
  <c r="R4700" i="3"/>
  <c r="J4700" i="3"/>
  <c r="K4700" i="3" s="1"/>
  <c r="E4700" i="3"/>
  <c r="W4699" i="3"/>
  <c r="X4699" i="3" s="1"/>
  <c r="R4699" i="3"/>
  <c r="J4699" i="3"/>
  <c r="K4699" i="3" s="1"/>
  <c r="E4699" i="3"/>
  <c r="W4698" i="3"/>
  <c r="X4698" i="3" s="1"/>
  <c r="R4698" i="3"/>
  <c r="J4698" i="3"/>
  <c r="K4698" i="3" s="1"/>
  <c r="E4698" i="3"/>
  <c r="W4697" i="3"/>
  <c r="X4697" i="3" s="1"/>
  <c r="R4697" i="3"/>
  <c r="J4697" i="3"/>
  <c r="K4697" i="3" s="1"/>
  <c r="E4697" i="3"/>
  <c r="X4694" i="3" l="1"/>
  <c r="W4694" i="3"/>
  <c r="J4694" i="3"/>
  <c r="K4694" i="3" s="1"/>
  <c r="X4693" i="3"/>
  <c r="W4693" i="3"/>
  <c r="J4693" i="3"/>
  <c r="K4693" i="3" s="1"/>
  <c r="X4692" i="3"/>
  <c r="W4692" i="3"/>
  <c r="J4692" i="3"/>
  <c r="K4692" i="3" s="1"/>
  <c r="X4691" i="3"/>
  <c r="W4691" i="3"/>
  <c r="J4691" i="3"/>
  <c r="K4691" i="3" s="1"/>
  <c r="X4690" i="3"/>
  <c r="W4690" i="3"/>
  <c r="J4690" i="3"/>
  <c r="K4690" i="3" s="1"/>
  <c r="X4689" i="3"/>
  <c r="W4689" i="3"/>
  <c r="R4689" i="3"/>
  <c r="J4689" i="3"/>
  <c r="K4689" i="3" s="1"/>
  <c r="E4689" i="3"/>
  <c r="W4688" i="3"/>
  <c r="X4688" i="3" s="1"/>
  <c r="R4688" i="3"/>
  <c r="J4688" i="3"/>
  <c r="K4688" i="3" s="1"/>
  <c r="E4688" i="3"/>
  <c r="W4687" i="3"/>
  <c r="X4687" i="3" s="1"/>
  <c r="R4687" i="3"/>
  <c r="J4687" i="3"/>
  <c r="K4687" i="3" s="1"/>
  <c r="E4687" i="3"/>
  <c r="W4686" i="3"/>
  <c r="X4686" i="3" s="1"/>
  <c r="R4686" i="3"/>
  <c r="J4686" i="3"/>
  <c r="K4686" i="3" s="1"/>
  <c r="E4686" i="3"/>
  <c r="W4685" i="3"/>
  <c r="X4685" i="3" s="1"/>
  <c r="R4685" i="3"/>
  <c r="J4685" i="3"/>
  <c r="K4685" i="3" s="1"/>
  <c r="E4685" i="3"/>
  <c r="W4684" i="3"/>
  <c r="X4684" i="3" s="1"/>
  <c r="R4684" i="3"/>
  <c r="J4684" i="3"/>
  <c r="K4684" i="3" s="1"/>
  <c r="E4684" i="3"/>
  <c r="W4683" i="3"/>
  <c r="X4683" i="3" s="1"/>
  <c r="R4683" i="3"/>
  <c r="J4683" i="3"/>
  <c r="K4683" i="3" s="1"/>
  <c r="E4683" i="3"/>
  <c r="W4682" i="3"/>
  <c r="X4682" i="3" s="1"/>
  <c r="R4682" i="3"/>
  <c r="J4682" i="3"/>
  <c r="K4682" i="3" s="1"/>
  <c r="E4682" i="3"/>
  <c r="X4681" i="3"/>
  <c r="W4681" i="3"/>
  <c r="R4681" i="3"/>
  <c r="J4681" i="3"/>
  <c r="K4681" i="3" s="1"/>
  <c r="E4681" i="3"/>
  <c r="W4680" i="3"/>
  <c r="X4680" i="3" s="1"/>
  <c r="R4680" i="3"/>
  <c r="J4680" i="3"/>
  <c r="K4680" i="3" s="1"/>
  <c r="E4680" i="3"/>
  <c r="W4679" i="3"/>
  <c r="X4679" i="3" s="1"/>
  <c r="R4679" i="3"/>
  <c r="J4679" i="3"/>
  <c r="K4679" i="3" s="1"/>
  <c r="E4679" i="3"/>
  <c r="W4678" i="3"/>
  <c r="X4678" i="3" s="1"/>
  <c r="R4678" i="3"/>
  <c r="J4678" i="3"/>
  <c r="K4678" i="3" s="1"/>
  <c r="E4678" i="3"/>
  <c r="W4677" i="3"/>
  <c r="X4677" i="3" s="1"/>
  <c r="R4677" i="3"/>
  <c r="J4677" i="3"/>
  <c r="K4677" i="3" s="1"/>
  <c r="E4677" i="3"/>
  <c r="X4676" i="3"/>
  <c r="W4676" i="3"/>
  <c r="R4676" i="3"/>
  <c r="J4676" i="3"/>
  <c r="K4676" i="3" s="1"/>
  <c r="E4676" i="3"/>
  <c r="W4675" i="3"/>
  <c r="X4675" i="3" s="1"/>
  <c r="R4675" i="3"/>
  <c r="J4675" i="3"/>
  <c r="K4675" i="3" s="1"/>
  <c r="E4675" i="3"/>
  <c r="W4674" i="3"/>
  <c r="X4674" i="3" s="1"/>
  <c r="R4674" i="3"/>
  <c r="J4674" i="3"/>
  <c r="K4674" i="3" s="1"/>
  <c r="E4674" i="3"/>
  <c r="X4671" i="3"/>
  <c r="W4671" i="3"/>
  <c r="J4671" i="3"/>
  <c r="K4671" i="3" s="1"/>
  <c r="X4670" i="3"/>
  <c r="W4670" i="3"/>
  <c r="J4670" i="3"/>
  <c r="K4670" i="3" s="1"/>
  <c r="X4669" i="3"/>
  <c r="W4669" i="3"/>
  <c r="J4669" i="3"/>
  <c r="K4669" i="3" s="1"/>
  <c r="X4668" i="3"/>
  <c r="W4668" i="3"/>
  <c r="J4668" i="3"/>
  <c r="K4668" i="3" s="1"/>
  <c r="X4667" i="3"/>
  <c r="W4667" i="3"/>
  <c r="J4667" i="3"/>
  <c r="K4667" i="3" s="1"/>
  <c r="W4666" i="3"/>
  <c r="X4666" i="3" s="1"/>
  <c r="R4666" i="3"/>
  <c r="J4666" i="3"/>
  <c r="K4666" i="3" s="1"/>
  <c r="E4666" i="3"/>
  <c r="W4665" i="3"/>
  <c r="X4665" i="3" s="1"/>
  <c r="R4665" i="3"/>
  <c r="J4665" i="3"/>
  <c r="K4665" i="3" s="1"/>
  <c r="E4665" i="3"/>
  <c r="W4664" i="3"/>
  <c r="X4664" i="3" s="1"/>
  <c r="R4664" i="3"/>
  <c r="J4664" i="3"/>
  <c r="K4664" i="3" s="1"/>
  <c r="E4664" i="3"/>
  <c r="W4663" i="3"/>
  <c r="X4663" i="3" s="1"/>
  <c r="R4663" i="3"/>
  <c r="J4663" i="3"/>
  <c r="K4663" i="3" s="1"/>
  <c r="E4663" i="3"/>
  <c r="W4662" i="3"/>
  <c r="X4662" i="3" s="1"/>
  <c r="R4662" i="3"/>
  <c r="J4662" i="3"/>
  <c r="K4662" i="3" s="1"/>
  <c r="E4662" i="3"/>
  <c r="W4661" i="3"/>
  <c r="X4661" i="3" s="1"/>
  <c r="R4661" i="3"/>
  <c r="J4661" i="3"/>
  <c r="K4661" i="3" s="1"/>
  <c r="E4661" i="3"/>
  <c r="W4660" i="3"/>
  <c r="X4660" i="3" s="1"/>
  <c r="R4660" i="3"/>
  <c r="J4660" i="3"/>
  <c r="K4660" i="3" s="1"/>
  <c r="E4660" i="3"/>
  <c r="W4659" i="3"/>
  <c r="X4659" i="3" s="1"/>
  <c r="R4659" i="3"/>
  <c r="J4659" i="3"/>
  <c r="K4659" i="3" s="1"/>
  <c r="E4659" i="3"/>
  <c r="X4658" i="3"/>
  <c r="W4658" i="3"/>
  <c r="R4658" i="3"/>
  <c r="J4658" i="3"/>
  <c r="K4658" i="3" s="1"/>
  <c r="E4658" i="3"/>
  <c r="X4657" i="3"/>
  <c r="W4657" i="3"/>
  <c r="R4657" i="3"/>
  <c r="J4657" i="3"/>
  <c r="K4657" i="3" s="1"/>
  <c r="E4657" i="3"/>
  <c r="X4656" i="3"/>
  <c r="W4656" i="3"/>
  <c r="R4656" i="3"/>
  <c r="J4656" i="3"/>
  <c r="K4656" i="3" s="1"/>
  <c r="E4656" i="3"/>
  <c r="W4655" i="3"/>
  <c r="X4655" i="3" s="1"/>
  <c r="R4655" i="3"/>
  <c r="J4655" i="3"/>
  <c r="K4655" i="3" s="1"/>
  <c r="E4655" i="3"/>
  <c r="W4654" i="3"/>
  <c r="X4654" i="3" s="1"/>
  <c r="R4654" i="3"/>
  <c r="J4654" i="3"/>
  <c r="K4654" i="3" s="1"/>
  <c r="E4654" i="3"/>
  <c r="X4653" i="3"/>
  <c r="W4653" i="3"/>
  <c r="R4653" i="3"/>
  <c r="J4653" i="3"/>
  <c r="K4653" i="3" s="1"/>
  <c r="E4653" i="3"/>
  <c r="W4652" i="3"/>
  <c r="X4652" i="3" s="1"/>
  <c r="R4652" i="3"/>
  <c r="J4652" i="3"/>
  <c r="K4652" i="3" s="1"/>
  <c r="E4652" i="3"/>
  <c r="W4651" i="3"/>
  <c r="X4651" i="3" s="1"/>
  <c r="R4651" i="3"/>
  <c r="J4651" i="3"/>
  <c r="K4651" i="3" s="1"/>
  <c r="E4651" i="3"/>
  <c r="X4648" i="3" l="1"/>
  <c r="W4648" i="3"/>
  <c r="J4648" i="3"/>
  <c r="K4648" i="3" s="1"/>
  <c r="X4647" i="3"/>
  <c r="W4647" i="3"/>
  <c r="J4647" i="3"/>
  <c r="K4647" i="3" s="1"/>
  <c r="X4646" i="3"/>
  <c r="W4646" i="3"/>
  <c r="J4646" i="3"/>
  <c r="K4646" i="3" s="1"/>
  <c r="X4645" i="3"/>
  <c r="W4645" i="3"/>
  <c r="J4645" i="3"/>
  <c r="K4645" i="3" s="1"/>
  <c r="X4644" i="3"/>
  <c r="W4644" i="3"/>
  <c r="J4644" i="3"/>
  <c r="K4644" i="3" s="1"/>
  <c r="X4643" i="3"/>
  <c r="W4643" i="3"/>
  <c r="R4643" i="3"/>
  <c r="J4643" i="3"/>
  <c r="K4643" i="3" s="1"/>
  <c r="E4643" i="3"/>
  <c r="W4642" i="3"/>
  <c r="X4642" i="3" s="1"/>
  <c r="R4642" i="3"/>
  <c r="J4642" i="3"/>
  <c r="K4642" i="3" s="1"/>
  <c r="E4642" i="3"/>
  <c r="W4641" i="3"/>
  <c r="X4641" i="3" s="1"/>
  <c r="R4641" i="3"/>
  <c r="J4641" i="3"/>
  <c r="K4641" i="3" s="1"/>
  <c r="E4641" i="3"/>
  <c r="W4640" i="3"/>
  <c r="X4640" i="3" s="1"/>
  <c r="R4640" i="3"/>
  <c r="J4640" i="3"/>
  <c r="K4640" i="3" s="1"/>
  <c r="E4640" i="3"/>
  <c r="W4639" i="3"/>
  <c r="X4639" i="3" s="1"/>
  <c r="R4639" i="3"/>
  <c r="J4639" i="3"/>
  <c r="K4639" i="3" s="1"/>
  <c r="E4639" i="3"/>
  <c r="W4638" i="3"/>
  <c r="X4638" i="3" s="1"/>
  <c r="R4638" i="3"/>
  <c r="J4638" i="3"/>
  <c r="K4638" i="3" s="1"/>
  <c r="E4638" i="3"/>
  <c r="W4637" i="3"/>
  <c r="X4637" i="3" s="1"/>
  <c r="R4637" i="3"/>
  <c r="J4637" i="3"/>
  <c r="K4637" i="3" s="1"/>
  <c r="E4637" i="3"/>
  <c r="W4636" i="3"/>
  <c r="X4636" i="3" s="1"/>
  <c r="R4636" i="3"/>
  <c r="J4636" i="3"/>
  <c r="K4636" i="3" s="1"/>
  <c r="E4636" i="3"/>
  <c r="X4635" i="3"/>
  <c r="W4635" i="3"/>
  <c r="R4635" i="3"/>
  <c r="J4635" i="3"/>
  <c r="K4635" i="3" s="1"/>
  <c r="E4635" i="3"/>
  <c r="W4634" i="3"/>
  <c r="X4634" i="3" s="1"/>
  <c r="R4634" i="3"/>
  <c r="J4634" i="3"/>
  <c r="K4634" i="3" s="1"/>
  <c r="E4634" i="3"/>
  <c r="X4633" i="3"/>
  <c r="W4633" i="3"/>
  <c r="R4633" i="3"/>
  <c r="J4633" i="3"/>
  <c r="K4633" i="3" s="1"/>
  <c r="E4633" i="3"/>
  <c r="W4632" i="3"/>
  <c r="X4632" i="3" s="1"/>
  <c r="R4632" i="3"/>
  <c r="J4632" i="3"/>
  <c r="K4632" i="3" s="1"/>
  <c r="E4632" i="3"/>
  <c r="W4631" i="3"/>
  <c r="X4631" i="3" s="1"/>
  <c r="R4631" i="3"/>
  <c r="J4631" i="3"/>
  <c r="K4631" i="3" s="1"/>
  <c r="E4631" i="3"/>
  <c r="X4630" i="3"/>
  <c r="W4630" i="3"/>
  <c r="R4630" i="3"/>
  <c r="J4630" i="3"/>
  <c r="K4630" i="3" s="1"/>
  <c r="E4630" i="3"/>
  <c r="W4629" i="3"/>
  <c r="X4629" i="3" s="1"/>
  <c r="R4629" i="3"/>
  <c r="J4629" i="3"/>
  <c r="K4629" i="3" s="1"/>
  <c r="E4629" i="3"/>
  <c r="W4628" i="3"/>
  <c r="X4628" i="3" s="1"/>
  <c r="R4628" i="3"/>
  <c r="J4628" i="3"/>
  <c r="K4628" i="3" s="1"/>
  <c r="E4628" i="3"/>
  <c r="X4625" i="3" l="1"/>
  <c r="W4625" i="3"/>
  <c r="J4625" i="3"/>
  <c r="K4625" i="3" s="1"/>
  <c r="X4624" i="3"/>
  <c r="W4624" i="3"/>
  <c r="J4624" i="3"/>
  <c r="K4624" i="3" s="1"/>
  <c r="X4623" i="3"/>
  <c r="W4623" i="3"/>
  <c r="J4623" i="3"/>
  <c r="K4623" i="3" s="1"/>
  <c r="X4622" i="3"/>
  <c r="W4622" i="3"/>
  <c r="J4622" i="3"/>
  <c r="K4622" i="3" s="1"/>
  <c r="X4621" i="3"/>
  <c r="W4621" i="3"/>
  <c r="J4621" i="3"/>
  <c r="K4621" i="3" s="1"/>
  <c r="X4620" i="3"/>
  <c r="W4620" i="3"/>
  <c r="R4620" i="3"/>
  <c r="J4620" i="3"/>
  <c r="K4620" i="3" s="1"/>
  <c r="E4620" i="3"/>
  <c r="W4619" i="3"/>
  <c r="X4619" i="3" s="1"/>
  <c r="R4619" i="3"/>
  <c r="J4619" i="3"/>
  <c r="K4619" i="3" s="1"/>
  <c r="E4619" i="3"/>
  <c r="W4618" i="3"/>
  <c r="X4618" i="3" s="1"/>
  <c r="R4618" i="3"/>
  <c r="J4618" i="3"/>
  <c r="K4618" i="3" s="1"/>
  <c r="E4618" i="3"/>
  <c r="W4617" i="3"/>
  <c r="X4617" i="3" s="1"/>
  <c r="R4617" i="3"/>
  <c r="J4617" i="3"/>
  <c r="K4617" i="3" s="1"/>
  <c r="E4617" i="3"/>
  <c r="W4616" i="3"/>
  <c r="X4616" i="3" s="1"/>
  <c r="R4616" i="3"/>
  <c r="J4616" i="3"/>
  <c r="K4616" i="3" s="1"/>
  <c r="E4616" i="3"/>
  <c r="W4615" i="3"/>
  <c r="X4615" i="3" s="1"/>
  <c r="R4615" i="3"/>
  <c r="J4615" i="3"/>
  <c r="K4615" i="3" s="1"/>
  <c r="E4615" i="3"/>
  <c r="W4614" i="3"/>
  <c r="X4614" i="3" s="1"/>
  <c r="R4614" i="3"/>
  <c r="J4614" i="3"/>
  <c r="K4614" i="3" s="1"/>
  <c r="E4614" i="3"/>
  <c r="W4613" i="3"/>
  <c r="X4613" i="3" s="1"/>
  <c r="R4613" i="3"/>
  <c r="J4613" i="3"/>
  <c r="K4613" i="3" s="1"/>
  <c r="E4613" i="3"/>
  <c r="W4612" i="3"/>
  <c r="X4612" i="3" s="1"/>
  <c r="R4612" i="3"/>
  <c r="J4612" i="3"/>
  <c r="K4612" i="3" s="1"/>
  <c r="E4612" i="3"/>
  <c r="W4611" i="3"/>
  <c r="X4611" i="3" s="1"/>
  <c r="R4611" i="3"/>
  <c r="J4611" i="3"/>
  <c r="K4611" i="3" s="1"/>
  <c r="E4611" i="3"/>
  <c r="W4610" i="3"/>
  <c r="X4610" i="3" s="1"/>
  <c r="R4610" i="3"/>
  <c r="J4610" i="3"/>
  <c r="K4610" i="3" s="1"/>
  <c r="E4610" i="3"/>
  <c r="W4609" i="3"/>
  <c r="X4609" i="3" s="1"/>
  <c r="R4609" i="3"/>
  <c r="J4609" i="3"/>
  <c r="K4609" i="3" s="1"/>
  <c r="E4609" i="3"/>
  <c r="X4608" i="3"/>
  <c r="W4608" i="3"/>
  <c r="R4608" i="3"/>
  <c r="J4608" i="3"/>
  <c r="K4608" i="3" s="1"/>
  <c r="E4608" i="3"/>
  <c r="W4607" i="3"/>
  <c r="X4607" i="3" s="1"/>
  <c r="R4607" i="3"/>
  <c r="J4607" i="3"/>
  <c r="K4607" i="3" s="1"/>
  <c r="E4607" i="3"/>
  <c r="W4606" i="3"/>
  <c r="X4606" i="3" s="1"/>
  <c r="R4606" i="3"/>
  <c r="J4606" i="3"/>
  <c r="K4606" i="3" s="1"/>
  <c r="E4606" i="3"/>
  <c r="W4605" i="3"/>
  <c r="X4605" i="3" s="1"/>
  <c r="R4605" i="3"/>
  <c r="J4605" i="3"/>
  <c r="K4605" i="3" s="1"/>
  <c r="E4605" i="3"/>
  <c r="X4602" i="3" l="1"/>
  <c r="W4602" i="3"/>
  <c r="J4602" i="3"/>
  <c r="K4602" i="3" s="1"/>
  <c r="X4601" i="3"/>
  <c r="W4601" i="3"/>
  <c r="J4601" i="3"/>
  <c r="K4601" i="3" s="1"/>
  <c r="X4600" i="3"/>
  <c r="W4600" i="3"/>
  <c r="J4600" i="3"/>
  <c r="K4600" i="3" s="1"/>
  <c r="X4599" i="3"/>
  <c r="W4599" i="3"/>
  <c r="J4599" i="3"/>
  <c r="K4599" i="3" s="1"/>
  <c r="X4598" i="3"/>
  <c r="W4598" i="3"/>
  <c r="J4598" i="3"/>
  <c r="K4598" i="3" s="1"/>
  <c r="X4597" i="3"/>
  <c r="W4597" i="3"/>
  <c r="R4597" i="3"/>
  <c r="J4597" i="3"/>
  <c r="K4597" i="3" s="1"/>
  <c r="E4597" i="3"/>
  <c r="W4596" i="3"/>
  <c r="X4596" i="3" s="1"/>
  <c r="R4596" i="3"/>
  <c r="J4596" i="3"/>
  <c r="K4596" i="3" s="1"/>
  <c r="E4596" i="3"/>
  <c r="W4595" i="3"/>
  <c r="X4595" i="3" s="1"/>
  <c r="R4595" i="3"/>
  <c r="J4595" i="3"/>
  <c r="K4595" i="3" s="1"/>
  <c r="E4595" i="3"/>
  <c r="W4594" i="3"/>
  <c r="X4594" i="3" s="1"/>
  <c r="R4594" i="3"/>
  <c r="J4594" i="3"/>
  <c r="K4594" i="3" s="1"/>
  <c r="E4594" i="3"/>
  <c r="W4593" i="3"/>
  <c r="X4593" i="3" s="1"/>
  <c r="R4593" i="3"/>
  <c r="J4593" i="3"/>
  <c r="K4593" i="3" s="1"/>
  <c r="E4593" i="3"/>
  <c r="W4592" i="3"/>
  <c r="X4592" i="3" s="1"/>
  <c r="R4592" i="3"/>
  <c r="J4592" i="3"/>
  <c r="K4592" i="3" s="1"/>
  <c r="E4592" i="3"/>
  <c r="W4591" i="3"/>
  <c r="X4591" i="3" s="1"/>
  <c r="R4591" i="3"/>
  <c r="J4591" i="3"/>
  <c r="K4591" i="3" s="1"/>
  <c r="E4591" i="3"/>
  <c r="W4590" i="3"/>
  <c r="X4590" i="3" s="1"/>
  <c r="R4590" i="3"/>
  <c r="J4590" i="3"/>
  <c r="K4590" i="3" s="1"/>
  <c r="E4590" i="3"/>
  <c r="W4589" i="3"/>
  <c r="X4589" i="3" s="1"/>
  <c r="R4589" i="3"/>
  <c r="J4589" i="3"/>
  <c r="K4589" i="3" s="1"/>
  <c r="E4589" i="3"/>
  <c r="W4588" i="3"/>
  <c r="X4588" i="3" s="1"/>
  <c r="R4588" i="3"/>
  <c r="J4588" i="3"/>
  <c r="K4588" i="3" s="1"/>
  <c r="E4588" i="3"/>
  <c r="W4587" i="3"/>
  <c r="X4587" i="3" s="1"/>
  <c r="R4587" i="3"/>
  <c r="J4587" i="3"/>
  <c r="K4587" i="3" s="1"/>
  <c r="E4587" i="3"/>
  <c r="W4586" i="3"/>
  <c r="X4586" i="3" s="1"/>
  <c r="R4586" i="3"/>
  <c r="J4586" i="3"/>
  <c r="K4586" i="3" s="1"/>
  <c r="E4586" i="3"/>
  <c r="W4585" i="3"/>
  <c r="X4585" i="3" s="1"/>
  <c r="R4585" i="3"/>
  <c r="J4585" i="3"/>
  <c r="K4585" i="3" s="1"/>
  <c r="E4585" i="3"/>
  <c r="W4584" i="3"/>
  <c r="X4584" i="3" s="1"/>
  <c r="R4584" i="3"/>
  <c r="J4584" i="3"/>
  <c r="K4584" i="3" s="1"/>
  <c r="E4584" i="3"/>
  <c r="W4583" i="3"/>
  <c r="X4583" i="3" s="1"/>
  <c r="R4583" i="3"/>
  <c r="J4583" i="3"/>
  <c r="K4583" i="3" s="1"/>
  <c r="E4583" i="3"/>
  <c r="W4582" i="3"/>
  <c r="X4582" i="3" s="1"/>
  <c r="R4582" i="3"/>
  <c r="J4582" i="3"/>
  <c r="K4582" i="3" s="1"/>
  <c r="E4582" i="3"/>
  <c r="X4579" i="3" l="1"/>
  <c r="W4579" i="3"/>
  <c r="J4579" i="3"/>
  <c r="K4579" i="3" s="1"/>
  <c r="X4578" i="3"/>
  <c r="W4578" i="3"/>
  <c r="J4578" i="3"/>
  <c r="K4578" i="3" s="1"/>
  <c r="X4577" i="3"/>
  <c r="W4577" i="3"/>
  <c r="J4577" i="3"/>
  <c r="K4577" i="3" s="1"/>
  <c r="X4576" i="3"/>
  <c r="W4576" i="3"/>
  <c r="J4576" i="3"/>
  <c r="K4576" i="3" s="1"/>
  <c r="X4575" i="3"/>
  <c r="W4575" i="3"/>
  <c r="J4575" i="3"/>
  <c r="K4575" i="3" s="1"/>
  <c r="W4574" i="3"/>
  <c r="X4574" i="3" s="1"/>
  <c r="R4574" i="3"/>
  <c r="J4574" i="3"/>
  <c r="K4574" i="3" s="1"/>
  <c r="E4574" i="3"/>
  <c r="W4573" i="3"/>
  <c r="X4573" i="3" s="1"/>
  <c r="R4573" i="3"/>
  <c r="J4573" i="3"/>
  <c r="K4573" i="3" s="1"/>
  <c r="E4573" i="3"/>
  <c r="W4572" i="3"/>
  <c r="X4572" i="3" s="1"/>
  <c r="R4572" i="3"/>
  <c r="J4572" i="3"/>
  <c r="K4572" i="3" s="1"/>
  <c r="E4572" i="3"/>
  <c r="W4571" i="3"/>
  <c r="X4571" i="3" s="1"/>
  <c r="R4571" i="3"/>
  <c r="J4571" i="3"/>
  <c r="K4571" i="3" s="1"/>
  <c r="E4571" i="3"/>
  <c r="X4570" i="3"/>
  <c r="W4570" i="3"/>
  <c r="R4570" i="3"/>
  <c r="J4570" i="3"/>
  <c r="K4570" i="3" s="1"/>
  <c r="E4570" i="3"/>
  <c r="W4569" i="3"/>
  <c r="X4569" i="3" s="1"/>
  <c r="R4569" i="3"/>
  <c r="J4569" i="3"/>
  <c r="K4569" i="3" s="1"/>
  <c r="E4569" i="3"/>
  <c r="W4568" i="3"/>
  <c r="X4568" i="3" s="1"/>
  <c r="R4568" i="3"/>
  <c r="J4568" i="3"/>
  <c r="K4568" i="3" s="1"/>
  <c r="E4568" i="3"/>
  <c r="W4567" i="3"/>
  <c r="X4567" i="3" s="1"/>
  <c r="R4567" i="3"/>
  <c r="J4567" i="3"/>
  <c r="K4567" i="3" s="1"/>
  <c r="E4567" i="3"/>
  <c r="W4566" i="3"/>
  <c r="X4566" i="3" s="1"/>
  <c r="R4566" i="3"/>
  <c r="J4566" i="3"/>
  <c r="K4566" i="3" s="1"/>
  <c r="E4566" i="3"/>
  <c r="W4565" i="3"/>
  <c r="X4565" i="3" s="1"/>
  <c r="R4565" i="3"/>
  <c r="J4565" i="3"/>
  <c r="K4565" i="3" s="1"/>
  <c r="E4565" i="3"/>
  <c r="W4564" i="3"/>
  <c r="X4564" i="3" s="1"/>
  <c r="R4564" i="3"/>
  <c r="J4564" i="3"/>
  <c r="K4564" i="3" s="1"/>
  <c r="E4564" i="3"/>
  <c r="W4563" i="3"/>
  <c r="X4563" i="3" s="1"/>
  <c r="R4563" i="3"/>
  <c r="J4563" i="3"/>
  <c r="K4563" i="3" s="1"/>
  <c r="E4563" i="3"/>
  <c r="W4562" i="3"/>
  <c r="X4562" i="3" s="1"/>
  <c r="R4562" i="3"/>
  <c r="J4562" i="3"/>
  <c r="K4562" i="3" s="1"/>
  <c r="E4562" i="3"/>
  <c r="W4561" i="3"/>
  <c r="X4561" i="3" s="1"/>
  <c r="R4561" i="3"/>
  <c r="J4561" i="3"/>
  <c r="K4561" i="3" s="1"/>
  <c r="E4561" i="3"/>
  <c r="W4560" i="3"/>
  <c r="X4560" i="3" s="1"/>
  <c r="R4560" i="3"/>
  <c r="J4560" i="3"/>
  <c r="K4560" i="3" s="1"/>
  <c r="E4560" i="3"/>
  <c r="W4559" i="3"/>
  <c r="X4559" i="3" s="1"/>
  <c r="R4559" i="3"/>
  <c r="J4559" i="3"/>
  <c r="K4559" i="3" s="1"/>
  <c r="E4559" i="3"/>
  <c r="X4556" i="3" l="1"/>
  <c r="W4556" i="3"/>
  <c r="J4556" i="3"/>
  <c r="K4556" i="3" s="1"/>
  <c r="X4555" i="3"/>
  <c r="W4555" i="3"/>
  <c r="J4555" i="3"/>
  <c r="K4555" i="3" s="1"/>
  <c r="X4554" i="3"/>
  <c r="W4554" i="3"/>
  <c r="J4554" i="3"/>
  <c r="K4554" i="3" s="1"/>
  <c r="X4553" i="3"/>
  <c r="W4553" i="3"/>
  <c r="J4553" i="3"/>
  <c r="K4553" i="3" s="1"/>
  <c r="X4552" i="3"/>
  <c r="W4552" i="3"/>
  <c r="J4552" i="3"/>
  <c r="K4552" i="3" s="1"/>
  <c r="X4551" i="3"/>
  <c r="W4551" i="3"/>
  <c r="R4551" i="3"/>
  <c r="J4551" i="3"/>
  <c r="K4551" i="3" s="1"/>
  <c r="E4551" i="3"/>
  <c r="W4550" i="3"/>
  <c r="X4550" i="3" s="1"/>
  <c r="R4550" i="3"/>
  <c r="J4550" i="3"/>
  <c r="K4550" i="3" s="1"/>
  <c r="E4550" i="3"/>
  <c r="W4549" i="3"/>
  <c r="X4549" i="3" s="1"/>
  <c r="R4549" i="3"/>
  <c r="J4549" i="3"/>
  <c r="K4549" i="3" s="1"/>
  <c r="E4549" i="3"/>
  <c r="W4548" i="3"/>
  <c r="X4548" i="3" s="1"/>
  <c r="R4548" i="3"/>
  <c r="J4548" i="3"/>
  <c r="K4548" i="3" s="1"/>
  <c r="E4548" i="3"/>
  <c r="X4547" i="3"/>
  <c r="W4547" i="3"/>
  <c r="R4547" i="3"/>
  <c r="J4547" i="3"/>
  <c r="K4547" i="3" s="1"/>
  <c r="E4547" i="3"/>
  <c r="W4546" i="3"/>
  <c r="X4546" i="3" s="1"/>
  <c r="R4546" i="3"/>
  <c r="J4546" i="3"/>
  <c r="K4546" i="3" s="1"/>
  <c r="E4546" i="3"/>
  <c r="W4545" i="3"/>
  <c r="X4545" i="3" s="1"/>
  <c r="R4545" i="3"/>
  <c r="J4545" i="3"/>
  <c r="K4545" i="3" s="1"/>
  <c r="E4545" i="3"/>
  <c r="W4544" i="3"/>
  <c r="X4544" i="3" s="1"/>
  <c r="R4544" i="3"/>
  <c r="J4544" i="3"/>
  <c r="K4544" i="3" s="1"/>
  <c r="E4544" i="3"/>
  <c r="W4543" i="3"/>
  <c r="X4543" i="3" s="1"/>
  <c r="R4543" i="3"/>
  <c r="J4543" i="3"/>
  <c r="K4543" i="3" s="1"/>
  <c r="E4543" i="3"/>
  <c r="W4542" i="3"/>
  <c r="X4542" i="3" s="1"/>
  <c r="R4542" i="3"/>
  <c r="J4542" i="3"/>
  <c r="K4542" i="3" s="1"/>
  <c r="E4542" i="3"/>
  <c r="W4541" i="3"/>
  <c r="X4541" i="3" s="1"/>
  <c r="R4541" i="3"/>
  <c r="J4541" i="3"/>
  <c r="K4541" i="3" s="1"/>
  <c r="E4541" i="3"/>
  <c r="W4540" i="3"/>
  <c r="X4540" i="3" s="1"/>
  <c r="R4540" i="3"/>
  <c r="J4540" i="3"/>
  <c r="K4540" i="3" s="1"/>
  <c r="E4540" i="3"/>
  <c r="W4539" i="3"/>
  <c r="X4539" i="3" s="1"/>
  <c r="R4539" i="3"/>
  <c r="J4539" i="3"/>
  <c r="K4539" i="3" s="1"/>
  <c r="E4539" i="3"/>
  <c r="W4538" i="3"/>
  <c r="X4538" i="3" s="1"/>
  <c r="R4538" i="3"/>
  <c r="J4538" i="3"/>
  <c r="K4538" i="3" s="1"/>
  <c r="E4538" i="3"/>
  <c r="W4537" i="3"/>
  <c r="X4537" i="3" s="1"/>
  <c r="R4537" i="3"/>
  <c r="J4537" i="3"/>
  <c r="K4537" i="3" s="1"/>
  <c r="E4537" i="3"/>
  <c r="W4536" i="3"/>
  <c r="X4536" i="3" s="1"/>
  <c r="R4536" i="3"/>
  <c r="J4536" i="3"/>
  <c r="K4536" i="3" s="1"/>
  <c r="E4536" i="3"/>
  <c r="X4533" i="3" l="1"/>
  <c r="W4533" i="3"/>
  <c r="J4533" i="3"/>
  <c r="K4533" i="3" s="1"/>
  <c r="X4532" i="3"/>
  <c r="W4532" i="3"/>
  <c r="J4532" i="3"/>
  <c r="K4532" i="3" s="1"/>
  <c r="X4531" i="3"/>
  <c r="W4531" i="3"/>
  <c r="J4531" i="3"/>
  <c r="K4531" i="3" s="1"/>
  <c r="X4530" i="3"/>
  <c r="W4530" i="3"/>
  <c r="J4530" i="3"/>
  <c r="K4530" i="3" s="1"/>
  <c r="X4529" i="3"/>
  <c r="W4529" i="3"/>
  <c r="J4529" i="3"/>
  <c r="K4529" i="3" s="1"/>
  <c r="W4528" i="3"/>
  <c r="X4528" i="3" s="1"/>
  <c r="R4528" i="3"/>
  <c r="J4528" i="3"/>
  <c r="K4528" i="3" s="1"/>
  <c r="E4528" i="3"/>
  <c r="W4527" i="3"/>
  <c r="X4527" i="3" s="1"/>
  <c r="R4527" i="3"/>
  <c r="J4527" i="3"/>
  <c r="K4527" i="3" s="1"/>
  <c r="E4527" i="3"/>
  <c r="W4526" i="3"/>
  <c r="X4526" i="3" s="1"/>
  <c r="R4526" i="3"/>
  <c r="J4526" i="3"/>
  <c r="K4526" i="3" s="1"/>
  <c r="E4526" i="3"/>
  <c r="W4525" i="3"/>
  <c r="X4525" i="3" s="1"/>
  <c r="R4525" i="3"/>
  <c r="J4525" i="3"/>
  <c r="K4525" i="3" s="1"/>
  <c r="E4525" i="3"/>
  <c r="X4524" i="3"/>
  <c r="W4524" i="3"/>
  <c r="R4524" i="3"/>
  <c r="J4524" i="3"/>
  <c r="K4524" i="3" s="1"/>
  <c r="E4524" i="3"/>
  <c r="W4523" i="3"/>
  <c r="X4523" i="3" s="1"/>
  <c r="R4523" i="3"/>
  <c r="J4523" i="3"/>
  <c r="K4523" i="3" s="1"/>
  <c r="E4523" i="3"/>
  <c r="W4522" i="3"/>
  <c r="X4522" i="3" s="1"/>
  <c r="R4522" i="3"/>
  <c r="J4522" i="3"/>
  <c r="K4522" i="3" s="1"/>
  <c r="E4522" i="3"/>
  <c r="W4521" i="3"/>
  <c r="X4521" i="3" s="1"/>
  <c r="R4521" i="3"/>
  <c r="J4521" i="3"/>
  <c r="K4521" i="3" s="1"/>
  <c r="E4521" i="3"/>
  <c r="W4520" i="3"/>
  <c r="X4520" i="3" s="1"/>
  <c r="R4520" i="3"/>
  <c r="J4520" i="3"/>
  <c r="K4520" i="3" s="1"/>
  <c r="E4520" i="3"/>
  <c r="W4519" i="3"/>
  <c r="X4519" i="3" s="1"/>
  <c r="R4519" i="3"/>
  <c r="J4519" i="3"/>
  <c r="K4519" i="3" s="1"/>
  <c r="E4519" i="3"/>
  <c r="W4518" i="3"/>
  <c r="X4518" i="3" s="1"/>
  <c r="R4518" i="3"/>
  <c r="J4518" i="3"/>
  <c r="K4518" i="3" s="1"/>
  <c r="E4518" i="3"/>
  <c r="W4517" i="3"/>
  <c r="X4517" i="3" s="1"/>
  <c r="R4517" i="3"/>
  <c r="J4517" i="3"/>
  <c r="K4517" i="3" s="1"/>
  <c r="E4517" i="3"/>
  <c r="W4516" i="3"/>
  <c r="X4516" i="3" s="1"/>
  <c r="R4516" i="3"/>
  <c r="J4516" i="3"/>
  <c r="K4516" i="3" s="1"/>
  <c r="E4516" i="3"/>
  <c r="W4515" i="3"/>
  <c r="X4515" i="3" s="1"/>
  <c r="R4515" i="3"/>
  <c r="J4515" i="3"/>
  <c r="K4515" i="3" s="1"/>
  <c r="E4515" i="3"/>
  <c r="W4514" i="3"/>
  <c r="X4514" i="3" s="1"/>
  <c r="R4514" i="3"/>
  <c r="J4514" i="3"/>
  <c r="K4514" i="3" s="1"/>
  <c r="E4514" i="3"/>
  <c r="W4513" i="3"/>
  <c r="X4513" i="3" s="1"/>
  <c r="R4513" i="3"/>
  <c r="J4513" i="3"/>
  <c r="K4513" i="3" s="1"/>
  <c r="E4513" i="3"/>
  <c r="X4510" i="3" l="1"/>
  <c r="W4510" i="3"/>
  <c r="J4510" i="3"/>
  <c r="K4510" i="3" s="1"/>
  <c r="X4509" i="3"/>
  <c r="W4509" i="3"/>
  <c r="J4509" i="3"/>
  <c r="K4509" i="3" s="1"/>
  <c r="X4508" i="3"/>
  <c r="W4508" i="3"/>
  <c r="J4508" i="3"/>
  <c r="K4508" i="3" s="1"/>
  <c r="X4507" i="3"/>
  <c r="W4507" i="3"/>
  <c r="J4507" i="3"/>
  <c r="K4507" i="3" s="1"/>
  <c r="X4506" i="3"/>
  <c r="W4506" i="3"/>
  <c r="J4506" i="3"/>
  <c r="K4506" i="3" s="1"/>
  <c r="X4505" i="3"/>
  <c r="W4505" i="3"/>
  <c r="R4505" i="3"/>
  <c r="J4505" i="3"/>
  <c r="K4505" i="3" s="1"/>
  <c r="E4505" i="3"/>
  <c r="W4504" i="3"/>
  <c r="X4504" i="3" s="1"/>
  <c r="R4504" i="3"/>
  <c r="J4504" i="3"/>
  <c r="K4504" i="3" s="1"/>
  <c r="E4504" i="3"/>
  <c r="W4503" i="3"/>
  <c r="X4503" i="3" s="1"/>
  <c r="R4503" i="3"/>
  <c r="J4503" i="3"/>
  <c r="K4503" i="3" s="1"/>
  <c r="E4503" i="3"/>
  <c r="W4502" i="3"/>
  <c r="X4502" i="3" s="1"/>
  <c r="R4502" i="3"/>
  <c r="J4502" i="3"/>
  <c r="K4502" i="3" s="1"/>
  <c r="E4502" i="3"/>
  <c r="X4501" i="3"/>
  <c r="W4501" i="3"/>
  <c r="R4501" i="3"/>
  <c r="J4501" i="3"/>
  <c r="K4501" i="3" s="1"/>
  <c r="E4501" i="3"/>
  <c r="W4500" i="3"/>
  <c r="X4500" i="3" s="1"/>
  <c r="R4500" i="3"/>
  <c r="J4500" i="3"/>
  <c r="K4500" i="3" s="1"/>
  <c r="E4500" i="3"/>
  <c r="W4499" i="3"/>
  <c r="X4499" i="3" s="1"/>
  <c r="R4499" i="3"/>
  <c r="J4499" i="3"/>
  <c r="K4499" i="3" s="1"/>
  <c r="E4499" i="3"/>
  <c r="W4498" i="3"/>
  <c r="X4498" i="3" s="1"/>
  <c r="R4498" i="3"/>
  <c r="J4498" i="3"/>
  <c r="K4498" i="3" s="1"/>
  <c r="E4498" i="3"/>
  <c r="W4497" i="3"/>
  <c r="X4497" i="3" s="1"/>
  <c r="R4497" i="3"/>
  <c r="J4497" i="3"/>
  <c r="K4497" i="3" s="1"/>
  <c r="E4497" i="3"/>
  <c r="W4496" i="3"/>
  <c r="X4496" i="3" s="1"/>
  <c r="R4496" i="3"/>
  <c r="J4496" i="3"/>
  <c r="K4496" i="3" s="1"/>
  <c r="E4496" i="3"/>
  <c r="W4495" i="3"/>
  <c r="X4495" i="3" s="1"/>
  <c r="R4495" i="3"/>
  <c r="J4495" i="3"/>
  <c r="K4495" i="3" s="1"/>
  <c r="E4495" i="3"/>
  <c r="W4494" i="3"/>
  <c r="X4494" i="3" s="1"/>
  <c r="R4494" i="3"/>
  <c r="J4494" i="3"/>
  <c r="K4494" i="3" s="1"/>
  <c r="E4494" i="3"/>
  <c r="W4493" i="3"/>
  <c r="X4493" i="3" s="1"/>
  <c r="R4493" i="3"/>
  <c r="J4493" i="3"/>
  <c r="K4493" i="3" s="1"/>
  <c r="E4493" i="3"/>
  <c r="W4492" i="3"/>
  <c r="X4492" i="3" s="1"/>
  <c r="R4492" i="3"/>
  <c r="J4492" i="3"/>
  <c r="K4492" i="3" s="1"/>
  <c r="E4492" i="3"/>
  <c r="W4491" i="3"/>
  <c r="X4491" i="3" s="1"/>
  <c r="R4491" i="3"/>
  <c r="J4491" i="3"/>
  <c r="K4491" i="3" s="1"/>
  <c r="E4491" i="3"/>
  <c r="W4490" i="3"/>
  <c r="X4490" i="3" s="1"/>
  <c r="R4490" i="3"/>
  <c r="J4490" i="3"/>
  <c r="K4490" i="3" s="1"/>
  <c r="E4490" i="3"/>
  <c r="X4487" i="3" l="1"/>
  <c r="W4487" i="3"/>
  <c r="J4487" i="3"/>
  <c r="K4487" i="3" s="1"/>
  <c r="X4486" i="3"/>
  <c r="W4486" i="3"/>
  <c r="J4486" i="3"/>
  <c r="K4486" i="3" s="1"/>
  <c r="X4485" i="3"/>
  <c r="W4485" i="3"/>
  <c r="J4485" i="3"/>
  <c r="K4485" i="3" s="1"/>
  <c r="X4484" i="3"/>
  <c r="W4484" i="3"/>
  <c r="J4484" i="3"/>
  <c r="K4484" i="3" s="1"/>
  <c r="X4483" i="3"/>
  <c r="W4483" i="3"/>
  <c r="J4483" i="3"/>
  <c r="K4483" i="3" s="1"/>
  <c r="X4482" i="3"/>
  <c r="W4482" i="3"/>
  <c r="R4482" i="3"/>
  <c r="J4482" i="3"/>
  <c r="K4482" i="3" s="1"/>
  <c r="E4482" i="3"/>
  <c r="W4481" i="3"/>
  <c r="X4481" i="3" s="1"/>
  <c r="R4481" i="3"/>
  <c r="J4481" i="3"/>
  <c r="K4481" i="3" s="1"/>
  <c r="E4481" i="3"/>
  <c r="W4480" i="3"/>
  <c r="X4480" i="3" s="1"/>
  <c r="R4480" i="3"/>
  <c r="J4480" i="3"/>
  <c r="K4480" i="3" s="1"/>
  <c r="E4480" i="3"/>
  <c r="W4479" i="3"/>
  <c r="X4479" i="3" s="1"/>
  <c r="R4479" i="3"/>
  <c r="J4479" i="3"/>
  <c r="K4479" i="3" s="1"/>
  <c r="E4479" i="3"/>
  <c r="X4478" i="3"/>
  <c r="W4478" i="3"/>
  <c r="R4478" i="3"/>
  <c r="J4478" i="3"/>
  <c r="K4478" i="3" s="1"/>
  <c r="E4478" i="3"/>
  <c r="W4477" i="3"/>
  <c r="X4477" i="3" s="1"/>
  <c r="R4477" i="3"/>
  <c r="J4477" i="3"/>
  <c r="K4477" i="3" s="1"/>
  <c r="E4477" i="3"/>
  <c r="W4476" i="3"/>
  <c r="X4476" i="3" s="1"/>
  <c r="R4476" i="3"/>
  <c r="J4476" i="3"/>
  <c r="K4476" i="3" s="1"/>
  <c r="E4476" i="3"/>
  <c r="W4475" i="3"/>
  <c r="X4475" i="3" s="1"/>
  <c r="R4475" i="3"/>
  <c r="J4475" i="3"/>
  <c r="K4475" i="3" s="1"/>
  <c r="E4475" i="3"/>
  <c r="W4474" i="3"/>
  <c r="X4474" i="3" s="1"/>
  <c r="R4474" i="3"/>
  <c r="J4474" i="3"/>
  <c r="K4474" i="3" s="1"/>
  <c r="E4474" i="3"/>
  <c r="W4473" i="3"/>
  <c r="X4473" i="3" s="1"/>
  <c r="R4473" i="3"/>
  <c r="J4473" i="3"/>
  <c r="K4473" i="3" s="1"/>
  <c r="E4473" i="3"/>
  <c r="W4472" i="3"/>
  <c r="X4472" i="3" s="1"/>
  <c r="R4472" i="3"/>
  <c r="J4472" i="3"/>
  <c r="K4472" i="3" s="1"/>
  <c r="E4472" i="3"/>
  <c r="W4471" i="3"/>
  <c r="X4471" i="3" s="1"/>
  <c r="R4471" i="3"/>
  <c r="J4471" i="3"/>
  <c r="K4471" i="3" s="1"/>
  <c r="E4471" i="3"/>
  <c r="W4470" i="3"/>
  <c r="X4470" i="3" s="1"/>
  <c r="R4470" i="3"/>
  <c r="J4470" i="3"/>
  <c r="K4470" i="3" s="1"/>
  <c r="E4470" i="3"/>
  <c r="W4469" i="3"/>
  <c r="X4469" i="3" s="1"/>
  <c r="R4469" i="3"/>
  <c r="J4469" i="3"/>
  <c r="K4469" i="3" s="1"/>
  <c r="E4469" i="3"/>
  <c r="W4468" i="3"/>
  <c r="X4468" i="3" s="1"/>
  <c r="R4468" i="3"/>
  <c r="J4468" i="3"/>
  <c r="K4468" i="3" s="1"/>
  <c r="E4468" i="3"/>
  <c r="W4467" i="3"/>
  <c r="X4467" i="3" s="1"/>
  <c r="R4467" i="3"/>
  <c r="J4467" i="3"/>
  <c r="K4467" i="3" s="1"/>
  <c r="E4467" i="3"/>
  <c r="X4464" i="3" l="1"/>
  <c r="W4464" i="3"/>
  <c r="J4464" i="3"/>
  <c r="K4464" i="3" s="1"/>
  <c r="X4463" i="3"/>
  <c r="W4463" i="3"/>
  <c r="J4463" i="3"/>
  <c r="K4463" i="3" s="1"/>
  <c r="X4462" i="3"/>
  <c r="W4462" i="3"/>
  <c r="J4462" i="3"/>
  <c r="K4462" i="3" s="1"/>
  <c r="X4461" i="3"/>
  <c r="W4461" i="3"/>
  <c r="J4461" i="3"/>
  <c r="K4461" i="3" s="1"/>
  <c r="X4460" i="3"/>
  <c r="W4460" i="3"/>
  <c r="J4460" i="3"/>
  <c r="K4460" i="3" s="1"/>
  <c r="X4459" i="3"/>
  <c r="W4459" i="3"/>
  <c r="R4459" i="3"/>
  <c r="J4459" i="3"/>
  <c r="K4459" i="3" s="1"/>
  <c r="E4459" i="3"/>
  <c r="W4458" i="3"/>
  <c r="X4458" i="3" s="1"/>
  <c r="R4458" i="3"/>
  <c r="J4458" i="3"/>
  <c r="K4458" i="3" s="1"/>
  <c r="E4458" i="3"/>
  <c r="W4457" i="3"/>
  <c r="X4457" i="3" s="1"/>
  <c r="R4457" i="3"/>
  <c r="J4457" i="3"/>
  <c r="K4457" i="3" s="1"/>
  <c r="E4457" i="3"/>
  <c r="W4456" i="3"/>
  <c r="X4456" i="3" s="1"/>
  <c r="R4456" i="3"/>
  <c r="J4456" i="3"/>
  <c r="K4456" i="3" s="1"/>
  <c r="E4456" i="3"/>
  <c r="X4455" i="3"/>
  <c r="W4455" i="3"/>
  <c r="R4455" i="3"/>
  <c r="J4455" i="3"/>
  <c r="K4455" i="3" s="1"/>
  <c r="E4455" i="3"/>
  <c r="W4454" i="3"/>
  <c r="X4454" i="3" s="1"/>
  <c r="R4454" i="3"/>
  <c r="J4454" i="3"/>
  <c r="K4454" i="3" s="1"/>
  <c r="E4454" i="3"/>
  <c r="W4453" i="3"/>
  <c r="X4453" i="3" s="1"/>
  <c r="R4453" i="3"/>
  <c r="J4453" i="3"/>
  <c r="K4453" i="3" s="1"/>
  <c r="E4453" i="3"/>
  <c r="W4452" i="3"/>
  <c r="X4452" i="3" s="1"/>
  <c r="R4452" i="3"/>
  <c r="J4452" i="3"/>
  <c r="K4452" i="3" s="1"/>
  <c r="E4452" i="3"/>
  <c r="W4451" i="3"/>
  <c r="X4451" i="3" s="1"/>
  <c r="R4451" i="3"/>
  <c r="J4451" i="3"/>
  <c r="K4451" i="3" s="1"/>
  <c r="E4451" i="3"/>
  <c r="W4450" i="3"/>
  <c r="X4450" i="3" s="1"/>
  <c r="R4450" i="3"/>
  <c r="J4450" i="3"/>
  <c r="K4450" i="3" s="1"/>
  <c r="E4450" i="3"/>
  <c r="W4449" i="3"/>
  <c r="X4449" i="3" s="1"/>
  <c r="R4449" i="3"/>
  <c r="J4449" i="3"/>
  <c r="K4449" i="3" s="1"/>
  <c r="E4449" i="3"/>
  <c r="W4448" i="3"/>
  <c r="X4448" i="3" s="1"/>
  <c r="R4448" i="3"/>
  <c r="J4448" i="3"/>
  <c r="K4448" i="3" s="1"/>
  <c r="E4448" i="3"/>
  <c r="W4447" i="3"/>
  <c r="X4447" i="3" s="1"/>
  <c r="R4447" i="3"/>
  <c r="J4447" i="3"/>
  <c r="K4447" i="3" s="1"/>
  <c r="E4447" i="3"/>
  <c r="W4446" i="3"/>
  <c r="X4446" i="3" s="1"/>
  <c r="R4446" i="3"/>
  <c r="J4446" i="3"/>
  <c r="K4446" i="3" s="1"/>
  <c r="E4446" i="3"/>
  <c r="W4445" i="3"/>
  <c r="X4445" i="3" s="1"/>
  <c r="R4445" i="3"/>
  <c r="J4445" i="3"/>
  <c r="K4445" i="3" s="1"/>
  <c r="E4445" i="3"/>
  <c r="W4444" i="3"/>
  <c r="X4444" i="3" s="1"/>
  <c r="R4444" i="3"/>
  <c r="J4444" i="3"/>
  <c r="K4444" i="3" s="1"/>
  <c r="E4444" i="3"/>
  <c r="X4441" i="3" l="1"/>
  <c r="W4441" i="3"/>
  <c r="J4441" i="3"/>
  <c r="K4441" i="3" s="1"/>
  <c r="X4440" i="3"/>
  <c r="W4440" i="3"/>
  <c r="J4440" i="3"/>
  <c r="K4440" i="3" s="1"/>
  <c r="X4439" i="3"/>
  <c r="W4439" i="3"/>
  <c r="J4439" i="3"/>
  <c r="K4439" i="3" s="1"/>
  <c r="X4438" i="3"/>
  <c r="W4438" i="3"/>
  <c r="J4438" i="3"/>
  <c r="K4438" i="3" s="1"/>
  <c r="X4437" i="3"/>
  <c r="W4437" i="3"/>
  <c r="J4437" i="3"/>
  <c r="K4437" i="3" s="1"/>
  <c r="X4436" i="3"/>
  <c r="W4436" i="3"/>
  <c r="R4436" i="3"/>
  <c r="J4436" i="3"/>
  <c r="K4436" i="3" s="1"/>
  <c r="E4436" i="3"/>
  <c r="W4435" i="3"/>
  <c r="X4435" i="3" s="1"/>
  <c r="R4435" i="3"/>
  <c r="J4435" i="3"/>
  <c r="K4435" i="3" s="1"/>
  <c r="E4435" i="3"/>
  <c r="W4434" i="3"/>
  <c r="X4434" i="3" s="1"/>
  <c r="R4434" i="3"/>
  <c r="J4434" i="3"/>
  <c r="K4434" i="3" s="1"/>
  <c r="E4434" i="3"/>
  <c r="W4433" i="3"/>
  <c r="X4433" i="3" s="1"/>
  <c r="R4433" i="3"/>
  <c r="J4433" i="3"/>
  <c r="K4433" i="3" s="1"/>
  <c r="E4433" i="3"/>
  <c r="X4432" i="3"/>
  <c r="W4432" i="3"/>
  <c r="R4432" i="3"/>
  <c r="J4432" i="3"/>
  <c r="K4432" i="3" s="1"/>
  <c r="E4432" i="3"/>
  <c r="W4431" i="3"/>
  <c r="X4431" i="3" s="1"/>
  <c r="R4431" i="3"/>
  <c r="J4431" i="3"/>
  <c r="K4431" i="3" s="1"/>
  <c r="E4431" i="3"/>
  <c r="W4430" i="3"/>
  <c r="X4430" i="3" s="1"/>
  <c r="R4430" i="3"/>
  <c r="J4430" i="3"/>
  <c r="K4430" i="3" s="1"/>
  <c r="E4430" i="3"/>
  <c r="W4429" i="3"/>
  <c r="X4429" i="3" s="1"/>
  <c r="R4429" i="3"/>
  <c r="J4429" i="3"/>
  <c r="K4429" i="3" s="1"/>
  <c r="E4429" i="3"/>
  <c r="W4428" i="3"/>
  <c r="X4428" i="3" s="1"/>
  <c r="R4428" i="3"/>
  <c r="J4428" i="3"/>
  <c r="K4428" i="3" s="1"/>
  <c r="E4428" i="3"/>
  <c r="W4427" i="3"/>
  <c r="X4427" i="3" s="1"/>
  <c r="R4427" i="3"/>
  <c r="J4427" i="3"/>
  <c r="K4427" i="3" s="1"/>
  <c r="E4427" i="3"/>
  <c r="W4426" i="3"/>
  <c r="X4426" i="3" s="1"/>
  <c r="R4426" i="3"/>
  <c r="J4426" i="3"/>
  <c r="K4426" i="3" s="1"/>
  <c r="E4426" i="3"/>
  <c r="W4425" i="3"/>
  <c r="X4425" i="3" s="1"/>
  <c r="R4425" i="3"/>
  <c r="J4425" i="3"/>
  <c r="K4425" i="3" s="1"/>
  <c r="E4425" i="3"/>
  <c r="W4424" i="3"/>
  <c r="X4424" i="3" s="1"/>
  <c r="R4424" i="3"/>
  <c r="J4424" i="3"/>
  <c r="K4424" i="3" s="1"/>
  <c r="E4424" i="3"/>
  <c r="W4423" i="3"/>
  <c r="X4423" i="3" s="1"/>
  <c r="R4423" i="3"/>
  <c r="J4423" i="3"/>
  <c r="K4423" i="3" s="1"/>
  <c r="E4423" i="3"/>
  <c r="W4422" i="3"/>
  <c r="X4422" i="3" s="1"/>
  <c r="R4422" i="3"/>
  <c r="J4422" i="3"/>
  <c r="K4422" i="3" s="1"/>
  <c r="E4422" i="3"/>
  <c r="W4421" i="3"/>
  <c r="X4421" i="3" s="1"/>
  <c r="R4421" i="3"/>
  <c r="J4421" i="3"/>
  <c r="K4421" i="3" s="1"/>
  <c r="E4421" i="3"/>
  <c r="X4418" i="3" l="1"/>
  <c r="W4418" i="3"/>
  <c r="J4418" i="3"/>
  <c r="K4418" i="3" s="1"/>
  <c r="X4417" i="3"/>
  <c r="W4417" i="3"/>
  <c r="J4417" i="3"/>
  <c r="K4417" i="3" s="1"/>
  <c r="X4416" i="3"/>
  <c r="W4416" i="3"/>
  <c r="J4416" i="3"/>
  <c r="K4416" i="3" s="1"/>
  <c r="X4415" i="3"/>
  <c r="W4415" i="3"/>
  <c r="J4415" i="3"/>
  <c r="K4415" i="3" s="1"/>
  <c r="X4414" i="3"/>
  <c r="W4414" i="3"/>
  <c r="J4414" i="3"/>
  <c r="K4414" i="3" s="1"/>
  <c r="X4413" i="3"/>
  <c r="W4413" i="3"/>
  <c r="R4413" i="3"/>
  <c r="J4413" i="3"/>
  <c r="K4413" i="3" s="1"/>
  <c r="E4413" i="3"/>
  <c r="X4412" i="3"/>
  <c r="W4412" i="3"/>
  <c r="R4412" i="3"/>
  <c r="J4412" i="3"/>
  <c r="K4412" i="3" s="1"/>
  <c r="E4412" i="3"/>
  <c r="X4411" i="3"/>
  <c r="W4411" i="3"/>
  <c r="R4411" i="3"/>
  <c r="J4411" i="3"/>
  <c r="K4411" i="3" s="1"/>
  <c r="E4411" i="3"/>
  <c r="X4410" i="3"/>
  <c r="W4410" i="3"/>
  <c r="R4410" i="3"/>
  <c r="J4410" i="3"/>
  <c r="K4410" i="3" s="1"/>
  <c r="E4410" i="3"/>
  <c r="X4409" i="3"/>
  <c r="W4409" i="3"/>
  <c r="R4409" i="3"/>
  <c r="J4409" i="3"/>
  <c r="K4409" i="3" s="1"/>
  <c r="E4409" i="3"/>
  <c r="X4408" i="3"/>
  <c r="W4408" i="3"/>
  <c r="R4408" i="3"/>
  <c r="K4408" i="3"/>
  <c r="J4408" i="3"/>
  <c r="E4408" i="3"/>
  <c r="X4407" i="3"/>
  <c r="W4407" i="3"/>
  <c r="R4407" i="3"/>
  <c r="J4407" i="3"/>
  <c r="K4407" i="3" s="1"/>
  <c r="E4407" i="3"/>
  <c r="X4406" i="3"/>
  <c r="W4406" i="3"/>
  <c r="R4406" i="3"/>
  <c r="J4406" i="3"/>
  <c r="K4406" i="3" s="1"/>
  <c r="E4406" i="3"/>
  <c r="W4405" i="3"/>
  <c r="X4405" i="3" s="1"/>
  <c r="R4405" i="3"/>
  <c r="J4405" i="3"/>
  <c r="K4405" i="3" s="1"/>
  <c r="E4405" i="3"/>
  <c r="W4404" i="3"/>
  <c r="X4404" i="3" s="1"/>
  <c r="R4404" i="3"/>
  <c r="J4404" i="3"/>
  <c r="K4404" i="3" s="1"/>
  <c r="E4404" i="3"/>
  <c r="W4403" i="3"/>
  <c r="X4403" i="3" s="1"/>
  <c r="R4403" i="3"/>
  <c r="J4403" i="3"/>
  <c r="K4403" i="3" s="1"/>
  <c r="E4403" i="3"/>
  <c r="W4402" i="3"/>
  <c r="X4402" i="3" s="1"/>
  <c r="R4402" i="3"/>
  <c r="J4402" i="3"/>
  <c r="K4402" i="3" s="1"/>
  <c r="E4402" i="3"/>
  <c r="W4401" i="3"/>
  <c r="X4401" i="3" s="1"/>
  <c r="R4401" i="3"/>
  <c r="J4401" i="3"/>
  <c r="K4401" i="3" s="1"/>
  <c r="E4401" i="3"/>
  <c r="W4400" i="3"/>
  <c r="X4400" i="3" s="1"/>
  <c r="R4400" i="3"/>
  <c r="J4400" i="3"/>
  <c r="K4400" i="3" s="1"/>
  <c r="E4400" i="3"/>
  <c r="W4399" i="3"/>
  <c r="X4399" i="3" s="1"/>
  <c r="R4399" i="3"/>
  <c r="J4399" i="3"/>
  <c r="K4399" i="3" s="1"/>
  <c r="E4399" i="3"/>
  <c r="W4398" i="3"/>
  <c r="X4398" i="3" s="1"/>
  <c r="R4398" i="3"/>
  <c r="J4398" i="3"/>
  <c r="K4398" i="3" s="1"/>
  <c r="E4398" i="3"/>
  <c r="X4395" i="3" l="1"/>
  <c r="W4395" i="3"/>
  <c r="J4395" i="3"/>
  <c r="K4395" i="3" s="1"/>
  <c r="X4394" i="3"/>
  <c r="W4394" i="3"/>
  <c r="J4394" i="3"/>
  <c r="K4394" i="3" s="1"/>
  <c r="X4393" i="3"/>
  <c r="W4393" i="3"/>
  <c r="J4393" i="3"/>
  <c r="K4393" i="3" s="1"/>
  <c r="X4392" i="3"/>
  <c r="W4392" i="3"/>
  <c r="J4392" i="3"/>
  <c r="K4392" i="3" s="1"/>
  <c r="X4391" i="3"/>
  <c r="W4391" i="3"/>
  <c r="J4391" i="3"/>
  <c r="K4391" i="3" s="1"/>
  <c r="W4390" i="3"/>
  <c r="X4390" i="3" s="1"/>
  <c r="R4390" i="3"/>
  <c r="J4390" i="3"/>
  <c r="K4390" i="3" s="1"/>
  <c r="E4390" i="3"/>
  <c r="W4389" i="3"/>
  <c r="X4389" i="3" s="1"/>
  <c r="R4389" i="3"/>
  <c r="J4389" i="3"/>
  <c r="K4389" i="3" s="1"/>
  <c r="E4389" i="3"/>
  <c r="W4388" i="3"/>
  <c r="X4388" i="3" s="1"/>
  <c r="R4388" i="3"/>
  <c r="J4388" i="3"/>
  <c r="K4388" i="3" s="1"/>
  <c r="E4388" i="3"/>
  <c r="W4387" i="3"/>
  <c r="X4387" i="3" s="1"/>
  <c r="R4387" i="3"/>
  <c r="J4387" i="3"/>
  <c r="K4387" i="3" s="1"/>
  <c r="E4387" i="3"/>
  <c r="W4386" i="3"/>
  <c r="X4386" i="3" s="1"/>
  <c r="R4386" i="3"/>
  <c r="J4386" i="3"/>
  <c r="K4386" i="3" s="1"/>
  <c r="E4386" i="3"/>
  <c r="W4385" i="3"/>
  <c r="X4385" i="3" s="1"/>
  <c r="R4385" i="3"/>
  <c r="J4385" i="3"/>
  <c r="K4385" i="3" s="1"/>
  <c r="E4385" i="3"/>
  <c r="W4384" i="3"/>
  <c r="X4384" i="3" s="1"/>
  <c r="R4384" i="3"/>
  <c r="J4384" i="3"/>
  <c r="K4384" i="3" s="1"/>
  <c r="E4384" i="3"/>
  <c r="W4383" i="3"/>
  <c r="X4383" i="3" s="1"/>
  <c r="R4383" i="3"/>
  <c r="J4383" i="3"/>
  <c r="K4383" i="3" s="1"/>
  <c r="E4383" i="3"/>
  <c r="W4382" i="3"/>
  <c r="X4382" i="3" s="1"/>
  <c r="R4382" i="3"/>
  <c r="J4382" i="3"/>
  <c r="K4382" i="3" s="1"/>
  <c r="E4382" i="3"/>
  <c r="W4381" i="3"/>
  <c r="X4381" i="3" s="1"/>
  <c r="R4381" i="3"/>
  <c r="J4381" i="3"/>
  <c r="K4381" i="3" s="1"/>
  <c r="E4381" i="3"/>
  <c r="W4380" i="3"/>
  <c r="X4380" i="3" s="1"/>
  <c r="R4380" i="3"/>
  <c r="J4380" i="3"/>
  <c r="K4380" i="3" s="1"/>
  <c r="E4380" i="3"/>
  <c r="W4379" i="3"/>
  <c r="X4379" i="3" s="1"/>
  <c r="R4379" i="3"/>
  <c r="J4379" i="3"/>
  <c r="K4379" i="3" s="1"/>
  <c r="E4379" i="3"/>
  <c r="W4378" i="3"/>
  <c r="X4378" i="3" s="1"/>
  <c r="R4378" i="3"/>
  <c r="J4378" i="3"/>
  <c r="K4378" i="3" s="1"/>
  <c r="E4378" i="3"/>
  <c r="W4377" i="3"/>
  <c r="X4377" i="3" s="1"/>
  <c r="R4377" i="3"/>
  <c r="J4377" i="3"/>
  <c r="K4377" i="3" s="1"/>
  <c r="E4377" i="3"/>
  <c r="W4376" i="3"/>
  <c r="X4376" i="3" s="1"/>
  <c r="R4376" i="3"/>
  <c r="J4376" i="3"/>
  <c r="K4376" i="3" s="1"/>
  <c r="E4376" i="3"/>
  <c r="W4375" i="3"/>
  <c r="X4375" i="3" s="1"/>
  <c r="R4375" i="3"/>
  <c r="J4375" i="3"/>
  <c r="K4375" i="3" s="1"/>
  <c r="E4375" i="3"/>
  <c r="R4360" i="3" l="1"/>
  <c r="R4353" i="3"/>
  <c r="R4354" i="3"/>
  <c r="R4355" i="3"/>
  <c r="R4356" i="3"/>
  <c r="R4357" i="3"/>
  <c r="R4358" i="3"/>
  <c r="R4359" i="3"/>
  <c r="R4352" i="3"/>
  <c r="X4372" i="3" l="1"/>
  <c r="W4372" i="3"/>
  <c r="J4372" i="3"/>
  <c r="K4372" i="3" s="1"/>
  <c r="X4371" i="3"/>
  <c r="W4371" i="3"/>
  <c r="J4371" i="3"/>
  <c r="K4371" i="3" s="1"/>
  <c r="X4370" i="3"/>
  <c r="W4370" i="3"/>
  <c r="J4370" i="3"/>
  <c r="K4370" i="3" s="1"/>
  <c r="X4369" i="3"/>
  <c r="W4369" i="3"/>
  <c r="J4369" i="3"/>
  <c r="K4369" i="3" s="1"/>
  <c r="X4368" i="3"/>
  <c r="W4368" i="3"/>
  <c r="J4368" i="3"/>
  <c r="K4368" i="3" s="1"/>
  <c r="X4367" i="3"/>
  <c r="W4367" i="3"/>
  <c r="R4367" i="3"/>
  <c r="J4367" i="3"/>
  <c r="K4367" i="3" s="1"/>
  <c r="E4367" i="3"/>
  <c r="W4366" i="3"/>
  <c r="X4366" i="3" s="1"/>
  <c r="R4366" i="3"/>
  <c r="J4366" i="3"/>
  <c r="K4366" i="3" s="1"/>
  <c r="E4366" i="3"/>
  <c r="W4365" i="3"/>
  <c r="X4365" i="3" s="1"/>
  <c r="R4365" i="3"/>
  <c r="J4365" i="3"/>
  <c r="K4365" i="3" s="1"/>
  <c r="E4365" i="3"/>
  <c r="W4364" i="3"/>
  <c r="X4364" i="3" s="1"/>
  <c r="R4364" i="3"/>
  <c r="J4364" i="3"/>
  <c r="K4364" i="3" s="1"/>
  <c r="E4364" i="3"/>
  <c r="W4363" i="3"/>
  <c r="X4363" i="3" s="1"/>
  <c r="R4363" i="3"/>
  <c r="J4363" i="3"/>
  <c r="K4363" i="3" s="1"/>
  <c r="E4363" i="3"/>
  <c r="W4362" i="3"/>
  <c r="X4362" i="3" s="1"/>
  <c r="R4362" i="3"/>
  <c r="J4362" i="3"/>
  <c r="K4362" i="3" s="1"/>
  <c r="E4362" i="3"/>
  <c r="W4361" i="3"/>
  <c r="X4361" i="3" s="1"/>
  <c r="R4361" i="3"/>
  <c r="J4361" i="3"/>
  <c r="K4361" i="3" s="1"/>
  <c r="E4361" i="3"/>
  <c r="W4360" i="3"/>
  <c r="X4360" i="3" s="1"/>
  <c r="J4360" i="3"/>
  <c r="K4360" i="3" s="1"/>
  <c r="E4360" i="3"/>
  <c r="W4359" i="3"/>
  <c r="X4359" i="3" s="1"/>
  <c r="J4359" i="3"/>
  <c r="K4359" i="3" s="1"/>
  <c r="E4359" i="3"/>
  <c r="W4358" i="3"/>
  <c r="X4358" i="3" s="1"/>
  <c r="J4358" i="3"/>
  <c r="K4358" i="3" s="1"/>
  <c r="E4358" i="3"/>
  <c r="W4357" i="3"/>
  <c r="X4357" i="3" s="1"/>
  <c r="J4357" i="3"/>
  <c r="K4357" i="3" s="1"/>
  <c r="E4357" i="3"/>
  <c r="W4356" i="3"/>
  <c r="X4356" i="3" s="1"/>
  <c r="J4356" i="3"/>
  <c r="K4356" i="3" s="1"/>
  <c r="E4356" i="3"/>
  <c r="W4355" i="3"/>
  <c r="X4355" i="3" s="1"/>
  <c r="J4355" i="3"/>
  <c r="K4355" i="3" s="1"/>
  <c r="E4355" i="3"/>
  <c r="W4354" i="3"/>
  <c r="X4354" i="3" s="1"/>
  <c r="J4354" i="3"/>
  <c r="K4354" i="3" s="1"/>
  <c r="E4354" i="3"/>
  <c r="W4353" i="3"/>
  <c r="X4353" i="3" s="1"/>
  <c r="J4353" i="3"/>
  <c r="K4353" i="3" s="1"/>
  <c r="E4353" i="3"/>
  <c r="W4352" i="3"/>
  <c r="X4352" i="3" s="1"/>
  <c r="J4352" i="3"/>
  <c r="K4352" i="3" s="1"/>
  <c r="E4352" i="3"/>
  <c r="X4349" i="3" l="1"/>
  <c r="W4349" i="3"/>
  <c r="J4349" i="3"/>
  <c r="K4349" i="3" s="1"/>
  <c r="X4348" i="3"/>
  <c r="W4348" i="3"/>
  <c r="J4348" i="3"/>
  <c r="K4348" i="3" s="1"/>
  <c r="X4347" i="3"/>
  <c r="W4347" i="3"/>
  <c r="J4347" i="3"/>
  <c r="K4347" i="3" s="1"/>
  <c r="X4346" i="3"/>
  <c r="W4346" i="3"/>
  <c r="J4346" i="3"/>
  <c r="K4346" i="3" s="1"/>
  <c r="X4345" i="3"/>
  <c r="W4345" i="3"/>
  <c r="J4345" i="3"/>
  <c r="K4345" i="3" s="1"/>
  <c r="W4344" i="3"/>
  <c r="X4344" i="3" s="1"/>
  <c r="R4344" i="3"/>
  <c r="J4344" i="3"/>
  <c r="K4344" i="3" s="1"/>
  <c r="E4344" i="3"/>
  <c r="W4343" i="3"/>
  <c r="X4343" i="3" s="1"/>
  <c r="R4343" i="3"/>
  <c r="J4343" i="3"/>
  <c r="K4343" i="3" s="1"/>
  <c r="E4343" i="3"/>
  <c r="W4342" i="3"/>
  <c r="X4342" i="3" s="1"/>
  <c r="R4342" i="3"/>
  <c r="J4342" i="3"/>
  <c r="K4342" i="3" s="1"/>
  <c r="E4342" i="3"/>
  <c r="W4341" i="3"/>
  <c r="X4341" i="3" s="1"/>
  <c r="R4341" i="3"/>
  <c r="J4341" i="3"/>
  <c r="K4341" i="3" s="1"/>
  <c r="E4341" i="3"/>
  <c r="W4340" i="3"/>
  <c r="X4340" i="3" s="1"/>
  <c r="R4340" i="3"/>
  <c r="J4340" i="3"/>
  <c r="K4340" i="3" s="1"/>
  <c r="E4340" i="3"/>
  <c r="W4339" i="3"/>
  <c r="X4339" i="3" s="1"/>
  <c r="R4339" i="3"/>
  <c r="J4339" i="3"/>
  <c r="K4339" i="3" s="1"/>
  <c r="E4339" i="3"/>
  <c r="W4338" i="3"/>
  <c r="X4338" i="3" s="1"/>
  <c r="R4338" i="3"/>
  <c r="J4338" i="3"/>
  <c r="K4338" i="3" s="1"/>
  <c r="E4338" i="3"/>
  <c r="W4337" i="3"/>
  <c r="X4337" i="3" s="1"/>
  <c r="R4337" i="3"/>
  <c r="J4337" i="3"/>
  <c r="K4337" i="3" s="1"/>
  <c r="E4337" i="3"/>
  <c r="W4336" i="3"/>
  <c r="X4336" i="3" s="1"/>
  <c r="R4336" i="3"/>
  <c r="J4336" i="3"/>
  <c r="K4336" i="3" s="1"/>
  <c r="E4336" i="3"/>
  <c r="W4335" i="3"/>
  <c r="X4335" i="3" s="1"/>
  <c r="R4335" i="3"/>
  <c r="J4335" i="3"/>
  <c r="K4335" i="3" s="1"/>
  <c r="E4335" i="3"/>
  <c r="W4334" i="3"/>
  <c r="X4334" i="3" s="1"/>
  <c r="R4334" i="3"/>
  <c r="J4334" i="3"/>
  <c r="K4334" i="3" s="1"/>
  <c r="E4334" i="3"/>
  <c r="W4333" i="3"/>
  <c r="X4333" i="3" s="1"/>
  <c r="R4333" i="3"/>
  <c r="J4333" i="3"/>
  <c r="K4333" i="3" s="1"/>
  <c r="E4333" i="3"/>
  <c r="W4332" i="3"/>
  <c r="X4332" i="3" s="1"/>
  <c r="R4332" i="3"/>
  <c r="J4332" i="3"/>
  <c r="K4332" i="3" s="1"/>
  <c r="E4332" i="3"/>
  <c r="W4331" i="3"/>
  <c r="X4331" i="3" s="1"/>
  <c r="R4331" i="3"/>
  <c r="J4331" i="3"/>
  <c r="K4331" i="3" s="1"/>
  <c r="E4331" i="3"/>
  <c r="W4330" i="3"/>
  <c r="X4330" i="3" s="1"/>
  <c r="R4330" i="3"/>
  <c r="J4330" i="3"/>
  <c r="K4330" i="3" s="1"/>
  <c r="E4330" i="3"/>
  <c r="W4329" i="3"/>
  <c r="X4329" i="3" s="1"/>
  <c r="R4329" i="3"/>
  <c r="J4329" i="3"/>
  <c r="K4329" i="3" s="1"/>
  <c r="E4329" i="3"/>
  <c r="X4326" i="3" l="1"/>
  <c r="W4326" i="3"/>
  <c r="J4326" i="3"/>
  <c r="K4326" i="3" s="1"/>
  <c r="X4325" i="3"/>
  <c r="W4325" i="3"/>
  <c r="J4325" i="3"/>
  <c r="K4325" i="3" s="1"/>
  <c r="X4324" i="3"/>
  <c r="W4324" i="3"/>
  <c r="J4324" i="3"/>
  <c r="K4324" i="3" s="1"/>
  <c r="X4323" i="3"/>
  <c r="W4323" i="3"/>
  <c r="J4323" i="3"/>
  <c r="K4323" i="3" s="1"/>
  <c r="X4322" i="3"/>
  <c r="W4322" i="3"/>
  <c r="J4322" i="3"/>
  <c r="K4322" i="3" s="1"/>
  <c r="X4321" i="3"/>
  <c r="W4321" i="3"/>
  <c r="R4321" i="3"/>
  <c r="J4321" i="3"/>
  <c r="K4321" i="3" s="1"/>
  <c r="E4321" i="3"/>
  <c r="W4320" i="3"/>
  <c r="X4320" i="3" s="1"/>
  <c r="R4320" i="3"/>
  <c r="J4320" i="3"/>
  <c r="K4320" i="3" s="1"/>
  <c r="E4320" i="3"/>
  <c r="W4319" i="3"/>
  <c r="X4319" i="3" s="1"/>
  <c r="R4319" i="3"/>
  <c r="J4319" i="3"/>
  <c r="K4319" i="3" s="1"/>
  <c r="E4319" i="3"/>
  <c r="W4318" i="3"/>
  <c r="X4318" i="3" s="1"/>
  <c r="R4318" i="3"/>
  <c r="J4318" i="3"/>
  <c r="K4318" i="3" s="1"/>
  <c r="E4318" i="3"/>
  <c r="W4317" i="3"/>
  <c r="X4317" i="3" s="1"/>
  <c r="R4317" i="3"/>
  <c r="J4317" i="3"/>
  <c r="K4317" i="3" s="1"/>
  <c r="E4317" i="3"/>
  <c r="W4316" i="3"/>
  <c r="X4316" i="3" s="1"/>
  <c r="R4316" i="3"/>
  <c r="J4316" i="3"/>
  <c r="K4316" i="3" s="1"/>
  <c r="E4316" i="3"/>
  <c r="W4315" i="3"/>
  <c r="X4315" i="3" s="1"/>
  <c r="R4315" i="3"/>
  <c r="J4315" i="3"/>
  <c r="K4315" i="3" s="1"/>
  <c r="E4315" i="3"/>
  <c r="W4314" i="3"/>
  <c r="X4314" i="3" s="1"/>
  <c r="R4314" i="3"/>
  <c r="J4314" i="3"/>
  <c r="K4314" i="3" s="1"/>
  <c r="E4314" i="3"/>
  <c r="W4313" i="3"/>
  <c r="X4313" i="3" s="1"/>
  <c r="R4313" i="3"/>
  <c r="J4313" i="3"/>
  <c r="K4313" i="3" s="1"/>
  <c r="E4313" i="3"/>
  <c r="W4312" i="3"/>
  <c r="X4312" i="3" s="1"/>
  <c r="R4312" i="3"/>
  <c r="J4312" i="3"/>
  <c r="K4312" i="3" s="1"/>
  <c r="E4312" i="3"/>
  <c r="W4311" i="3"/>
  <c r="X4311" i="3" s="1"/>
  <c r="R4311" i="3"/>
  <c r="J4311" i="3"/>
  <c r="K4311" i="3" s="1"/>
  <c r="E4311" i="3"/>
  <c r="W4310" i="3"/>
  <c r="X4310" i="3" s="1"/>
  <c r="R4310" i="3"/>
  <c r="J4310" i="3"/>
  <c r="K4310" i="3" s="1"/>
  <c r="E4310" i="3"/>
  <c r="W4309" i="3"/>
  <c r="X4309" i="3" s="1"/>
  <c r="R4309" i="3"/>
  <c r="J4309" i="3"/>
  <c r="K4309" i="3" s="1"/>
  <c r="E4309" i="3"/>
  <c r="W4308" i="3"/>
  <c r="X4308" i="3" s="1"/>
  <c r="R4308" i="3"/>
  <c r="J4308" i="3"/>
  <c r="K4308" i="3" s="1"/>
  <c r="E4308" i="3"/>
  <c r="W4307" i="3"/>
  <c r="X4307" i="3" s="1"/>
  <c r="R4307" i="3"/>
  <c r="J4307" i="3"/>
  <c r="K4307" i="3" s="1"/>
  <c r="E4307" i="3"/>
  <c r="W4306" i="3"/>
  <c r="X4306" i="3" s="1"/>
  <c r="R4306" i="3"/>
  <c r="J4306" i="3"/>
  <c r="K4306" i="3" s="1"/>
  <c r="E4306" i="3"/>
  <c r="X4303" i="3" l="1"/>
  <c r="W4303" i="3"/>
  <c r="J4303" i="3"/>
  <c r="K4303" i="3" s="1"/>
  <c r="X4302" i="3"/>
  <c r="W4302" i="3"/>
  <c r="J4302" i="3"/>
  <c r="K4302" i="3" s="1"/>
  <c r="X4301" i="3"/>
  <c r="W4301" i="3"/>
  <c r="J4301" i="3"/>
  <c r="K4301" i="3" s="1"/>
  <c r="X4300" i="3"/>
  <c r="W4300" i="3"/>
  <c r="J4300" i="3"/>
  <c r="K4300" i="3" s="1"/>
  <c r="X4299" i="3"/>
  <c r="W4299" i="3"/>
  <c r="J4299" i="3"/>
  <c r="K4299" i="3" s="1"/>
  <c r="W4298" i="3"/>
  <c r="X4298" i="3" s="1"/>
  <c r="R4298" i="3"/>
  <c r="J4298" i="3"/>
  <c r="K4298" i="3" s="1"/>
  <c r="E4298" i="3"/>
  <c r="W4297" i="3"/>
  <c r="X4297" i="3" s="1"/>
  <c r="R4297" i="3"/>
  <c r="J4297" i="3"/>
  <c r="K4297" i="3" s="1"/>
  <c r="E4297" i="3"/>
  <c r="W4296" i="3"/>
  <c r="X4296" i="3" s="1"/>
  <c r="R4296" i="3"/>
  <c r="J4296" i="3"/>
  <c r="K4296" i="3" s="1"/>
  <c r="E4296" i="3"/>
  <c r="W4295" i="3"/>
  <c r="X4295" i="3" s="1"/>
  <c r="R4295" i="3"/>
  <c r="J4295" i="3"/>
  <c r="K4295" i="3" s="1"/>
  <c r="E4295" i="3"/>
  <c r="W4294" i="3"/>
  <c r="X4294" i="3" s="1"/>
  <c r="R4294" i="3"/>
  <c r="J4294" i="3"/>
  <c r="K4294" i="3" s="1"/>
  <c r="E4294" i="3"/>
  <c r="W4293" i="3"/>
  <c r="X4293" i="3" s="1"/>
  <c r="R4293" i="3"/>
  <c r="J4293" i="3"/>
  <c r="K4293" i="3" s="1"/>
  <c r="E4293" i="3"/>
  <c r="W4292" i="3"/>
  <c r="X4292" i="3" s="1"/>
  <c r="R4292" i="3"/>
  <c r="J4292" i="3"/>
  <c r="K4292" i="3" s="1"/>
  <c r="E4292" i="3"/>
  <c r="W4291" i="3"/>
  <c r="X4291" i="3" s="1"/>
  <c r="R4291" i="3"/>
  <c r="J4291" i="3"/>
  <c r="K4291" i="3" s="1"/>
  <c r="E4291" i="3"/>
  <c r="X4290" i="3"/>
  <c r="W4290" i="3"/>
  <c r="R4290" i="3"/>
  <c r="J4290" i="3"/>
  <c r="K4290" i="3" s="1"/>
  <c r="E4290" i="3"/>
  <c r="X4289" i="3"/>
  <c r="W4289" i="3"/>
  <c r="R4289" i="3"/>
  <c r="J4289" i="3"/>
  <c r="K4289" i="3" s="1"/>
  <c r="E4289" i="3"/>
  <c r="W4288" i="3"/>
  <c r="X4288" i="3" s="1"/>
  <c r="R4288" i="3"/>
  <c r="J4288" i="3"/>
  <c r="K4288" i="3" s="1"/>
  <c r="E4288" i="3"/>
  <c r="W4287" i="3"/>
  <c r="X4287" i="3" s="1"/>
  <c r="R4287" i="3"/>
  <c r="J4287" i="3"/>
  <c r="K4287" i="3" s="1"/>
  <c r="E4287" i="3"/>
  <c r="W4286" i="3"/>
  <c r="X4286" i="3" s="1"/>
  <c r="R4286" i="3"/>
  <c r="J4286" i="3"/>
  <c r="K4286" i="3" s="1"/>
  <c r="E4286" i="3"/>
  <c r="W4285" i="3"/>
  <c r="X4285" i="3" s="1"/>
  <c r="R4285" i="3"/>
  <c r="J4285" i="3"/>
  <c r="K4285" i="3" s="1"/>
  <c r="E4285" i="3"/>
  <c r="W4284" i="3"/>
  <c r="X4284" i="3" s="1"/>
  <c r="R4284" i="3"/>
  <c r="J4284" i="3"/>
  <c r="K4284" i="3" s="1"/>
  <c r="E4284" i="3"/>
  <c r="W4283" i="3"/>
  <c r="X4283" i="3" s="1"/>
  <c r="R4283" i="3"/>
  <c r="J4283" i="3"/>
  <c r="K4283" i="3" s="1"/>
  <c r="E4283" i="3"/>
  <c r="X4280" i="3" l="1"/>
  <c r="W4280" i="3"/>
  <c r="J4280" i="3"/>
  <c r="K4280" i="3" s="1"/>
  <c r="X4279" i="3"/>
  <c r="W4279" i="3"/>
  <c r="J4279" i="3"/>
  <c r="K4279" i="3" s="1"/>
  <c r="X4278" i="3"/>
  <c r="W4278" i="3"/>
  <c r="J4278" i="3"/>
  <c r="K4278" i="3" s="1"/>
  <c r="X4277" i="3"/>
  <c r="W4277" i="3"/>
  <c r="J4277" i="3"/>
  <c r="K4277" i="3" s="1"/>
  <c r="X4276" i="3"/>
  <c r="W4276" i="3"/>
  <c r="J4276" i="3"/>
  <c r="K4276" i="3" s="1"/>
  <c r="W4275" i="3"/>
  <c r="X4275" i="3" s="1"/>
  <c r="R4275" i="3"/>
  <c r="J4275" i="3"/>
  <c r="K4275" i="3" s="1"/>
  <c r="E4275" i="3"/>
  <c r="W4274" i="3"/>
  <c r="X4274" i="3" s="1"/>
  <c r="R4274" i="3"/>
  <c r="J4274" i="3"/>
  <c r="K4274" i="3" s="1"/>
  <c r="E4274" i="3"/>
  <c r="W4273" i="3"/>
  <c r="X4273" i="3" s="1"/>
  <c r="R4273" i="3"/>
  <c r="J4273" i="3"/>
  <c r="K4273" i="3" s="1"/>
  <c r="E4273" i="3"/>
  <c r="W4272" i="3"/>
  <c r="X4272" i="3" s="1"/>
  <c r="R4272" i="3"/>
  <c r="J4272" i="3"/>
  <c r="K4272" i="3" s="1"/>
  <c r="E4272" i="3"/>
  <c r="X4271" i="3"/>
  <c r="W4271" i="3"/>
  <c r="R4271" i="3"/>
  <c r="J4271" i="3"/>
  <c r="K4271" i="3" s="1"/>
  <c r="E4271" i="3"/>
  <c r="W4270" i="3"/>
  <c r="X4270" i="3" s="1"/>
  <c r="R4270" i="3"/>
  <c r="J4270" i="3"/>
  <c r="K4270" i="3" s="1"/>
  <c r="E4270" i="3"/>
  <c r="X4269" i="3"/>
  <c r="W4269" i="3"/>
  <c r="R4269" i="3"/>
  <c r="J4269" i="3"/>
  <c r="K4269" i="3" s="1"/>
  <c r="E4269" i="3"/>
  <c r="X4268" i="3"/>
  <c r="W4268" i="3"/>
  <c r="R4268" i="3"/>
  <c r="J4268" i="3"/>
  <c r="K4268" i="3" s="1"/>
  <c r="E4268" i="3"/>
  <c r="X4267" i="3"/>
  <c r="W4267" i="3"/>
  <c r="R4267" i="3"/>
  <c r="J4267" i="3"/>
  <c r="K4267" i="3" s="1"/>
  <c r="E4267" i="3"/>
  <c r="W4266" i="3"/>
  <c r="X4266" i="3" s="1"/>
  <c r="R4266" i="3"/>
  <c r="J4266" i="3"/>
  <c r="K4266" i="3" s="1"/>
  <c r="E4266" i="3"/>
  <c r="W4265" i="3"/>
  <c r="X4265" i="3" s="1"/>
  <c r="R4265" i="3"/>
  <c r="J4265" i="3"/>
  <c r="K4265" i="3" s="1"/>
  <c r="E4265" i="3"/>
  <c r="W4264" i="3"/>
  <c r="X4264" i="3" s="1"/>
  <c r="R4264" i="3"/>
  <c r="J4264" i="3"/>
  <c r="K4264" i="3" s="1"/>
  <c r="E4264" i="3"/>
  <c r="W4263" i="3"/>
  <c r="X4263" i="3" s="1"/>
  <c r="R4263" i="3"/>
  <c r="J4263" i="3"/>
  <c r="K4263" i="3" s="1"/>
  <c r="E4263" i="3"/>
  <c r="W4262" i="3"/>
  <c r="X4262" i="3" s="1"/>
  <c r="R4262" i="3"/>
  <c r="J4262" i="3"/>
  <c r="K4262" i="3" s="1"/>
  <c r="E4262" i="3"/>
  <c r="W4261" i="3"/>
  <c r="X4261" i="3" s="1"/>
  <c r="R4261" i="3"/>
  <c r="J4261" i="3"/>
  <c r="K4261" i="3" s="1"/>
  <c r="E4261" i="3"/>
  <c r="W4260" i="3"/>
  <c r="X4260" i="3" s="1"/>
  <c r="R4260" i="3"/>
  <c r="J4260" i="3"/>
  <c r="K4260" i="3" s="1"/>
  <c r="E4260" i="3"/>
  <c r="X4257" i="3" l="1"/>
  <c r="W4257" i="3"/>
  <c r="J4257" i="3"/>
  <c r="K4257" i="3" s="1"/>
  <c r="X4256" i="3"/>
  <c r="W4256" i="3"/>
  <c r="J4256" i="3"/>
  <c r="K4256" i="3" s="1"/>
  <c r="X4255" i="3"/>
  <c r="W4255" i="3"/>
  <c r="J4255" i="3"/>
  <c r="K4255" i="3" s="1"/>
  <c r="X4254" i="3"/>
  <c r="W4254" i="3"/>
  <c r="J4254" i="3"/>
  <c r="K4254" i="3" s="1"/>
  <c r="X4253" i="3"/>
  <c r="W4253" i="3"/>
  <c r="J4253" i="3"/>
  <c r="K4253" i="3" s="1"/>
  <c r="X4252" i="3"/>
  <c r="W4252" i="3"/>
  <c r="R4252" i="3"/>
  <c r="J4252" i="3"/>
  <c r="K4252" i="3" s="1"/>
  <c r="E4252" i="3"/>
  <c r="X4251" i="3"/>
  <c r="W4251" i="3"/>
  <c r="R4251" i="3"/>
  <c r="J4251" i="3"/>
  <c r="K4251" i="3" s="1"/>
  <c r="E4251" i="3"/>
  <c r="X4250" i="3"/>
  <c r="W4250" i="3"/>
  <c r="R4250" i="3"/>
  <c r="J4250" i="3"/>
  <c r="K4250" i="3" s="1"/>
  <c r="E4250" i="3"/>
  <c r="X4249" i="3"/>
  <c r="W4249" i="3"/>
  <c r="R4249" i="3"/>
  <c r="J4249" i="3"/>
  <c r="K4249" i="3" s="1"/>
  <c r="E4249" i="3"/>
  <c r="W4248" i="3"/>
  <c r="X4248" i="3" s="1"/>
  <c r="R4248" i="3"/>
  <c r="J4248" i="3"/>
  <c r="K4248" i="3" s="1"/>
  <c r="E4248" i="3"/>
  <c r="W4247" i="3"/>
  <c r="X4247" i="3" s="1"/>
  <c r="R4247" i="3"/>
  <c r="J4247" i="3"/>
  <c r="K4247" i="3" s="1"/>
  <c r="E4247" i="3"/>
  <c r="W4246" i="3"/>
  <c r="X4246" i="3" s="1"/>
  <c r="R4246" i="3"/>
  <c r="J4246" i="3"/>
  <c r="K4246" i="3" s="1"/>
  <c r="E4246" i="3"/>
  <c r="X4245" i="3"/>
  <c r="W4245" i="3"/>
  <c r="R4245" i="3"/>
  <c r="J4245" i="3"/>
  <c r="K4245" i="3" s="1"/>
  <c r="E4245" i="3"/>
  <c r="X4244" i="3"/>
  <c r="W4244" i="3"/>
  <c r="R4244" i="3"/>
  <c r="J4244" i="3"/>
  <c r="K4244" i="3" s="1"/>
  <c r="E4244" i="3"/>
  <c r="W4243" i="3"/>
  <c r="X4243" i="3" s="1"/>
  <c r="R4243" i="3"/>
  <c r="J4243" i="3"/>
  <c r="K4243" i="3" s="1"/>
  <c r="E4243" i="3"/>
  <c r="W4242" i="3"/>
  <c r="X4242" i="3" s="1"/>
  <c r="R4242" i="3"/>
  <c r="J4242" i="3"/>
  <c r="K4242" i="3" s="1"/>
  <c r="E4242" i="3"/>
  <c r="W4241" i="3"/>
  <c r="X4241" i="3" s="1"/>
  <c r="R4241" i="3"/>
  <c r="J4241" i="3"/>
  <c r="K4241" i="3" s="1"/>
  <c r="E4241" i="3"/>
  <c r="W4240" i="3"/>
  <c r="X4240" i="3" s="1"/>
  <c r="R4240" i="3"/>
  <c r="J4240" i="3"/>
  <c r="K4240" i="3" s="1"/>
  <c r="E4240" i="3"/>
  <c r="W4239" i="3"/>
  <c r="X4239" i="3" s="1"/>
  <c r="R4239" i="3"/>
  <c r="J4239" i="3"/>
  <c r="K4239" i="3" s="1"/>
  <c r="E4239" i="3"/>
  <c r="W4238" i="3"/>
  <c r="X4238" i="3" s="1"/>
  <c r="R4238" i="3"/>
  <c r="J4238" i="3"/>
  <c r="K4238" i="3" s="1"/>
  <c r="E4238" i="3"/>
  <c r="W4237" i="3"/>
  <c r="X4237" i="3" s="1"/>
  <c r="R4237" i="3"/>
  <c r="J4237" i="3"/>
  <c r="K4237" i="3" s="1"/>
  <c r="E4237" i="3"/>
  <c r="X4234" i="3" l="1"/>
  <c r="W4234" i="3"/>
  <c r="J4234" i="3"/>
  <c r="K4234" i="3" s="1"/>
  <c r="X4233" i="3"/>
  <c r="W4233" i="3"/>
  <c r="J4233" i="3"/>
  <c r="K4233" i="3" s="1"/>
  <c r="X4232" i="3"/>
  <c r="W4232" i="3"/>
  <c r="J4232" i="3"/>
  <c r="K4232" i="3" s="1"/>
  <c r="X4231" i="3"/>
  <c r="W4231" i="3"/>
  <c r="J4231" i="3"/>
  <c r="K4231" i="3" s="1"/>
  <c r="X4230" i="3"/>
  <c r="W4230" i="3"/>
  <c r="J4230" i="3"/>
  <c r="K4230" i="3" s="1"/>
  <c r="W4229" i="3"/>
  <c r="X4229" i="3" s="1"/>
  <c r="R4229" i="3"/>
  <c r="J4229" i="3"/>
  <c r="K4229" i="3" s="1"/>
  <c r="E4229" i="3"/>
  <c r="W4228" i="3"/>
  <c r="X4228" i="3" s="1"/>
  <c r="R4228" i="3"/>
  <c r="J4228" i="3"/>
  <c r="K4228" i="3" s="1"/>
  <c r="E4228" i="3"/>
  <c r="W4227" i="3"/>
  <c r="X4227" i="3" s="1"/>
  <c r="R4227" i="3"/>
  <c r="J4227" i="3"/>
  <c r="K4227" i="3" s="1"/>
  <c r="E4227" i="3"/>
  <c r="W4226" i="3"/>
  <c r="X4226" i="3" s="1"/>
  <c r="R4226" i="3"/>
  <c r="J4226" i="3"/>
  <c r="K4226" i="3" s="1"/>
  <c r="E4226" i="3"/>
  <c r="W4225" i="3"/>
  <c r="X4225" i="3" s="1"/>
  <c r="R4225" i="3"/>
  <c r="J4225" i="3"/>
  <c r="K4225" i="3" s="1"/>
  <c r="E4225" i="3"/>
  <c r="W4224" i="3"/>
  <c r="X4224" i="3" s="1"/>
  <c r="R4224" i="3"/>
  <c r="J4224" i="3"/>
  <c r="K4224" i="3" s="1"/>
  <c r="E4224" i="3"/>
  <c r="W4223" i="3"/>
  <c r="X4223" i="3" s="1"/>
  <c r="R4223" i="3"/>
  <c r="J4223" i="3"/>
  <c r="K4223" i="3" s="1"/>
  <c r="E4223" i="3"/>
  <c r="W4222" i="3"/>
  <c r="X4222" i="3" s="1"/>
  <c r="R4222" i="3"/>
  <c r="J4222" i="3"/>
  <c r="K4222" i="3" s="1"/>
  <c r="E4222" i="3"/>
  <c r="W4221" i="3"/>
  <c r="X4221" i="3" s="1"/>
  <c r="R4221" i="3"/>
  <c r="J4221" i="3"/>
  <c r="K4221" i="3" s="1"/>
  <c r="E4221" i="3"/>
  <c r="W4220" i="3"/>
  <c r="X4220" i="3" s="1"/>
  <c r="R4220" i="3"/>
  <c r="J4220" i="3"/>
  <c r="K4220" i="3" s="1"/>
  <c r="E4220" i="3"/>
  <c r="W4219" i="3"/>
  <c r="X4219" i="3" s="1"/>
  <c r="R4219" i="3"/>
  <c r="J4219" i="3"/>
  <c r="K4219" i="3" s="1"/>
  <c r="E4219" i="3"/>
  <c r="W4218" i="3"/>
  <c r="X4218" i="3" s="1"/>
  <c r="R4218" i="3"/>
  <c r="J4218" i="3"/>
  <c r="K4218" i="3" s="1"/>
  <c r="E4218" i="3"/>
  <c r="W4217" i="3"/>
  <c r="X4217" i="3" s="1"/>
  <c r="R4217" i="3"/>
  <c r="J4217" i="3"/>
  <c r="K4217" i="3" s="1"/>
  <c r="E4217" i="3"/>
  <c r="W4216" i="3"/>
  <c r="X4216" i="3" s="1"/>
  <c r="R4216" i="3"/>
  <c r="J4216" i="3"/>
  <c r="K4216" i="3" s="1"/>
  <c r="E4216" i="3"/>
  <c r="W4215" i="3"/>
  <c r="X4215" i="3" s="1"/>
  <c r="R4215" i="3"/>
  <c r="J4215" i="3"/>
  <c r="K4215" i="3" s="1"/>
  <c r="E4215" i="3"/>
  <c r="W4214" i="3"/>
  <c r="X4214" i="3" s="1"/>
  <c r="R4214" i="3"/>
  <c r="J4214" i="3"/>
  <c r="K4214" i="3" s="1"/>
  <c r="E4214" i="3"/>
  <c r="X4211" i="3" l="1"/>
  <c r="W4211" i="3"/>
  <c r="J4211" i="3"/>
  <c r="K4211" i="3" s="1"/>
  <c r="X4210" i="3"/>
  <c r="W4210" i="3"/>
  <c r="J4210" i="3"/>
  <c r="K4210" i="3" s="1"/>
  <c r="X4209" i="3"/>
  <c r="W4209" i="3"/>
  <c r="J4209" i="3"/>
  <c r="K4209" i="3" s="1"/>
  <c r="X4208" i="3"/>
  <c r="W4208" i="3"/>
  <c r="J4208" i="3"/>
  <c r="K4208" i="3" s="1"/>
  <c r="X4207" i="3"/>
  <c r="W4207" i="3"/>
  <c r="J4207" i="3"/>
  <c r="K4207" i="3" s="1"/>
  <c r="W4206" i="3"/>
  <c r="X4206" i="3" s="1"/>
  <c r="R4206" i="3"/>
  <c r="J4206" i="3"/>
  <c r="K4206" i="3" s="1"/>
  <c r="E4206" i="3"/>
  <c r="W4205" i="3"/>
  <c r="X4205" i="3" s="1"/>
  <c r="R4205" i="3"/>
  <c r="J4205" i="3"/>
  <c r="K4205" i="3" s="1"/>
  <c r="E4205" i="3"/>
  <c r="W4204" i="3"/>
  <c r="X4204" i="3" s="1"/>
  <c r="R4204" i="3"/>
  <c r="J4204" i="3"/>
  <c r="K4204" i="3" s="1"/>
  <c r="E4204" i="3"/>
  <c r="W4203" i="3"/>
  <c r="X4203" i="3" s="1"/>
  <c r="R4203" i="3"/>
  <c r="J4203" i="3"/>
  <c r="K4203" i="3" s="1"/>
  <c r="E4203" i="3"/>
  <c r="W4202" i="3"/>
  <c r="X4202" i="3" s="1"/>
  <c r="R4202" i="3"/>
  <c r="J4202" i="3"/>
  <c r="K4202" i="3" s="1"/>
  <c r="E4202" i="3"/>
  <c r="W4201" i="3"/>
  <c r="X4201" i="3" s="1"/>
  <c r="R4201" i="3"/>
  <c r="J4201" i="3"/>
  <c r="K4201" i="3" s="1"/>
  <c r="E4201" i="3"/>
  <c r="W4200" i="3"/>
  <c r="X4200" i="3" s="1"/>
  <c r="R4200" i="3"/>
  <c r="J4200" i="3"/>
  <c r="K4200" i="3" s="1"/>
  <c r="E4200" i="3"/>
  <c r="W4199" i="3"/>
  <c r="X4199" i="3" s="1"/>
  <c r="R4199" i="3"/>
  <c r="J4199" i="3"/>
  <c r="K4199" i="3" s="1"/>
  <c r="E4199" i="3"/>
  <c r="W4198" i="3"/>
  <c r="X4198" i="3" s="1"/>
  <c r="R4198" i="3"/>
  <c r="J4198" i="3"/>
  <c r="K4198" i="3" s="1"/>
  <c r="E4198" i="3"/>
  <c r="W4197" i="3"/>
  <c r="X4197" i="3" s="1"/>
  <c r="R4197" i="3"/>
  <c r="J4197" i="3"/>
  <c r="K4197" i="3" s="1"/>
  <c r="E4197" i="3"/>
  <c r="W4196" i="3"/>
  <c r="X4196" i="3" s="1"/>
  <c r="R4196" i="3"/>
  <c r="J4196" i="3"/>
  <c r="K4196" i="3" s="1"/>
  <c r="E4196" i="3"/>
  <c r="W4195" i="3"/>
  <c r="X4195" i="3" s="1"/>
  <c r="R4195" i="3"/>
  <c r="J4195" i="3"/>
  <c r="K4195" i="3" s="1"/>
  <c r="E4195" i="3"/>
  <c r="W4194" i="3"/>
  <c r="X4194" i="3" s="1"/>
  <c r="R4194" i="3"/>
  <c r="J4194" i="3"/>
  <c r="K4194" i="3" s="1"/>
  <c r="E4194" i="3"/>
  <c r="W4193" i="3"/>
  <c r="X4193" i="3" s="1"/>
  <c r="R4193" i="3"/>
  <c r="J4193" i="3"/>
  <c r="K4193" i="3" s="1"/>
  <c r="E4193" i="3"/>
  <c r="W4192" i="3"/>
  <c r="X4192" i="3" s="1"/>
  <c r="R4192" i="3"/>
  <c r="J4192" i="3"/>
  <c r="K4192" i="3" s="1"/>
  <c r="E4192" i="3"/>
  <c r="W4191" i="3"/>
  <c r="X4191" i="3" s="1"/>
  <c r="R4191" i="3"/>
  <c r="J4191" i="3"/>
  <c r="K4191" i="3" s="1"/>
  <c r="E4191" i="3"/>
  <c r="X4188" i="3" l="1"/>
  <c r="W4188" i="3"/>
  <c r="J4188" i="3"/>
  <c r="K4188" i="3" s="1"/>
  <c r="X4187" i="3"/>
  <c r="W4187" i="3"/>
  <c r="J4187" i="3"/>
  <c r="K4187" i="3" s="1"/>
  <c r="X4186" i="3"/>
  <c r="W4186" i="3"/>
  <c r="J4186" i="3"/>
  <c r="K4186" i="3" s="1"/>
  <c r="X4185" i="3"/>
  <c r="W4185" i="3"/>
  <c r="J4185" i="3"/>
  <c r="K4185" i="3" s="1"/>
  <c r="X4184" i="3"/>
  <c r="W4184" i="3"/>
  <c r="J4184" i="3"/>
  <c r="K4184" i="3" s="1"/>
  <c r="W4183" i="3"/>
  <c r="X4183" i="3" s="1"/>
  <c r="R4183" i="3"/>
  <c r="J4183" i="3"/>
  <c r="K4183" i="3" s="1"/>
  <c r="E4183" i="3"/>
  <c r="W4182" i="3"/>
  <c r="X4182" i="3" s="1"/>
  <c r="R4182" i="3"/>
  <c r="J4182" i="3"/>
  <c r="K4182" i="3" s="1"/>
  <c r="E4182" i="3"/>
  <c r="W4181" i="3"/>
  <c r="X4181" i="3" s="1"/>
  <c r="R4181" i="3"/>
  <c r="J4181" i="3"/>
  <c r="K4181" i="3" s="1"/>
  <c r="E4181" i="3"/>
  <c r="W4180" i="3"/>
  <c r="X4180" i="3" s="1"/>
  <c r="R4180" i="3"/>
  <c r="J4180" i="3"/>
  <c r="K4180" i="3" s="1"/>
  <c r="E4180" i="3"/>
  <c r="W4179" i="3"/>
  <c r="X4179" i="3" s="1"/>
  <c r="R4179" i="3"/>
  <c r="J4179" i="3"/>
  <c r="K4179" i="3" s="1"/>
  <c r="E4179" i="3"/>
  <c r="W4178" i="3"/>
  <c r="X4178" i="3" s="1"/>
  <c r="R4178" i="3"/>
  <c r="J4178" i="3"/>
  <c r="K4178" i="3" s="1"/>
  <c r="E4178" i="3"/>
  <c r="W4177" i="3"/>
  <c r="X4177" i="3" s="1"/>
  <c r="R4177" i="3"/>
  <c r="J4177" i="3"/>
  <c r="K4177" i="3" s="1"/>
  <c r="E4177" i="3"/>
  <c r="W4176" i="3"/>
  <c r="X4176" i="3" s="1"/>
  <c r="R4176" i="3"/>
  <c r="J4176" i="3"/>
  <c r="K4176" i="3" s="1"/>
  <c r="E4176" i="3"/>
  <c r="X4175" i="3"/>
  <c r="W4175" i="3"/>
  <c r="R4175" i="3"/>
  <c r="J4175" i="3"/>
  <c r="K4175" i="3" s="1"/>
  <c r="E4175" i="3"/>
  <c r="X4174" i="3"/>
  <c r="W4174" i="3"/>
  <c r="R4174" i="3"/>
  <c r="J4174" i="3"/>
  <c r="K4174" i="3" s="1"/>
  <c r="E4174" i="3"/>
  <c r="W4173" i="3"/>
  <c r="X4173" i="3" s="1"/>
  <c r="R4173" i="3"/>
  <c r="J4173" i="3"/>
  <c r="K4173" i="3" s="1"/>
  <c r="E4173" i="3"/>
  <c r="X4172" i="3"/>
  <c r="W4172" i="3"/>
  <c r="R4172" i="3"/>
  <c r="J4172" i="3"/>
  <c r="K4172" i="3" s="1"/>
  <c r="E4172" i="3"/>
  <c r="X4171" i="3"/>
  <c r="W4171" i="3"/>
  <c r="R4171" i="3"/>
  <c r="J4171" i="3"/>
  <c r="K4171" i="3" s="1"/>
  <c r="E4171" i="3"/>
  <c r="W4170" i="3"/>
  <c r="X4170" i="3" s="1"/>
  <c r="R4170" i="3"/>
  <c r="J4170" i="3"/>
  <c r="K4170" i="3" s="1"/>
  <c r="E4170" i="3"/>
  <c r="W4169" i="3"/>
  <c r="X4169" i="3" s="1"/>
  <c r="R4169" i="3"/>
  <c r="J4169" i="3"/>
  <c r="K4169" i="3" s="1"/>
  <c r="E4169" i="3"/>
  <c r="W4168" i="3"/>
  <c r="X4168" i="3" s="1"/>
  <c r="R4168" i="3"/>
  <c r="J4168" i="3"/>
  <c r="K4168" i="3" s="1"/>
  <c r="E4168" i="3"/>
  <c r="X4165" i="3" l="1"/>
  <c r="W4165" i="3"/>
  <c r="J4165" i="3"/>
  <c r="K4165" i="3" s="1"/>
  <c r="X4164" i="3"/>
  <c r="W4164" i="3"/>
  <c r="J4164" i="3"/>
  <c r="K4164" i="3" s="1"/>
  <c r="X4163" i="3"/>
  <c r="W4163" i="3"/>
  <c r="J4163" i="3"/>
  <c r="K4163" i="3" s="1"/>
  <c r="X4162" i="3"/>
  <c r="W4162" i="3"/>
  <c r="J4162" i="3"/>
  <c r="K4162" i="3" s="1"/>
  <c r="X4161" i="3"/>
  <c r="W4161" i="3"/>
  <c r="J4161" i="3"/>
  <c r="K4161" i="3" s="1"/>
  <c r="W4160" i="3"/>
  <c r="X4160" i="3" s="1"/>
  <c r="R4160" i="3"/>
  <c r="J4160" i="3"/>
  <c r="K4160" i="3" s="1"/>
  <c r="E4160" i="3"/>
  <c r="W4159" i="3"/>
  <c r="X4159" i="3" s="1"/>
  <c r="R4159" i="3"/>
  <c r="J4159" i="3"/>
  <c r="K4159" i="3" s="1"/>
  <c r="E4159" i="3"/>
  <c r="W4158" i="3"/>
  <c r="X4158" i="3" s="1"/>
  <c r="R4158" i="3"/>
  <c r="J4158" i="3"/>
  <c r="K4158" i="3" s="1"/>
  <c r="E4158" i="3"/>
  <c r="W4157" i="3"/>
  <c r="X4157" i="3" s="1"/>
  <c r="R4157" i="3"/>
  <c r="J4157" i="3"/>
  <c r="K4157" i="3" s="1"/>
  <c r="E4157" i="3"/>
  <c r="W4156" i="3"/>
  <c r="X4156" i="3" s="1"/>
  <c r="R4156" i="3"/>
  <c r="J4156" i="3"/>
  <c r="K4156" i="3" s="1"/>
  <c r="E4156" i="3"/>
  <c r="W4155" i="3"/>
  <c r="X4155" i="3" s="1"/>
  <c r="R4155" i="3"/>
  <c r="J4155" i="3"/>
  <c r="K4155" i="3" s="1"/>
  <c r="E4155" i="3"/>
  <c r="W4154" i="3"/>
  <c r="X4154" i="3" s="1"/>
  <c r="R4154" i="3"/>
  <c r="J4154" i="3"/>
  <c r="K4154" i="3" s="1"/>
  <c r="E4154" i="3"/>
  <c r="W4153" i="3"/>
  <c r="X4153" i="3" s="1"/>
  <c r="R4153" i="3"/>
  <c r="J4153" i="3"/>
  <c r="K4153" i="3" s="1"/>
  <c r="E4153" i="3"/>
  <c r="X4152" i="3"/>
  <c r="W4152" i="3"/>
  <c r="R4152" i="3"/>
  <c r="J4152" i="3"/>
  <c r="K4152" i="3" s="1"/>
  <c r="E4152" i="3"/>
  <c r="X4151" i="3"/>
  <c r="W4151" i="3"/>
  <c r="R4151" i="3"/>
  <c r="J4151" i="3"/>
  <c r="K4151" i="3" s="1"/>
  <c r="E4151" i="3"/>
  <c r="W4150" i="3"/>
  <c r="X4150" i="3" s="1"/>
  <c r="R4150" i="3"/>
  <c r="J4150" i="3"/>
  <c r="K4150" i="3" s="1"/>
  <c r="E4150" i="3"/>
  <c r="X4149" i="3"/>
  <c r="W4149" i="3"/>
  <c r="R4149" i="3"/>
  <c r="J4149" i="3"/>
  <c r="K4149" i="3" s="1"/>
  <c r="E4149" i="3"/>
  <c r="X4148" i="3"/>
  <c r="W4148" i="3"/>
  <c r="R4148" i="3"/>
  <c r="J4148" i="3"/>
  <c r="K4148" i="3" s="1"/>
  <c r="E4148" i="3"/>
  <c r="W4147" i="3"/>
  <c r="X4147" i="3" s="1"/>
  <c r="R4147" i="3"/>
  <c r="J4147" i="3"/>
  <c r="K4147" i="3" s="1"/>
  <c r="E4147" i="3"/>
  <c r="W4146" i="3"/>
  <c r="X4146" i="3" s="1"/>
  <c r="R4146" i="3"/>
  <c r="J4146" i="3"/>
  <c r="K4146" i="3" s="1"/>
  <c r="E4146" i="3"/>
  <c r="W4145" i="3"/>
  <c r="X4145" i="3" s="1"/>
  <c r="R4145" i="3"/>
  <c r="J4145" i="3"/>
  <c r="K4145" i="3" s="1"/>
  <c r="E4145" i="3"/>
  <c r="X4142" i="3" l="1"/>
  <c r="W4142" i="3"/>
  <c r="J4142" i="3"/>
  <c r="K4142" i="3" s="1"/>
  <c r="X4141" i="3"/>
  <c r="W4141" i="3"/>
  <c r="J4141" i="3"/>
  <c r="K4141" i="3" s="1"/>
  <c r="X4140" i="3"/>
  <c r="W4140" i="3"/>
  <c r="J4140" i="3"/>
  <c r="K4140" i="3" s="1"/>
  <c r="X4139" i="3"/>
  <c r="W4139" i="3"/>
  <c r="J4139" i="3"/>
  <c r="K4139" i="3" s="1"/>
  <c r="X4138" i="3"/>
  <c r="W4138" i="3"/>
  <c r="J4138" i="3"/>
  <c r="K4138" i="3" s="1"/>
  <c r="X4137" i="3"/>
  <c r="W4137" i="3"/>
  <c r="R4137" i="3"/>
  <c r="J4137" i="3"/>
  <c r="K4137" i="3" s="1"/>
  <c r="E4137" i="3"/>
  <c r="W4136" i="3"/>
  <c r="X4136" i="3" s="1"/>
  <c r="R4136" i="3"/>
  <c r="J4136" i="3"/>
  <c r="K4136" i="3" s="1"/>
  <c r="E4136" i="3"/>
  <c r="W4135" i="3"/>
  <c r="X4135" i="3" s="1"/>
  <c r="R4135" i="3"/>
  <c r="J4135" i="3"/>
  <c r="K4135" i="3" s="1"/>
  <c r="E4135" i="3"/>
  <c r="W4134" i="3"/>
  <c r="X4134" i="3" s="1"/>
  <c r="R4134" i="3"/>
  <c r="J4134" i="3"/>
  <c r="K4134" i="3" s="1"/>
  <c r="E4134" i="3"/>
  <c r="W4133" i="3"/>
  <c r="X4133" i="3" s="1"/>
  <c r="R4133" i="3"/>
  <c r="J4133" i="3"/>
  <c r="K4133" i="3" s="1"/>
  <c r="E4133" i="3"/>
  <c r="W4132" i="3"/>
  <c r="X4132" i="3" s="1"/>
  <c r="R4132" i="3"/>
  <c r="J4132" i="3"/>
  <c r="K4132" i="3" s="1"/>
  <c r="E4132" i="3"/>
  <c r="W4131" i="3"/>
  <c r="X4131" i="3" s="1"/>
  <c r="R4131" i="3"/>
  <c r="J4131" i="3"/>
  <c r="K4131" i="3" s="1"/>
  <c r="E4131" i="3"/>
  <c r="W4130" i="3"/>
  <c r="X4130" i="3" s="1"/>
  <c r="R4130" i="3"/>
  <c r="J4130" i="3"/>
  <c r="K4130" i="3" s="1"/>
  <c r="E4130" i="3"/>
  <c r="X4129" i="3"/>
  <c r="W4129" i="3"/>
  <c r="R4129" i="3"/>
  <c r="J4129" i="3"/>
  <c r="K4129" i="3" s="1"/>
  <c r="E4129" i="3"/>
  <c r="X4128" i="3"/>
  <c r="W4128" i="3"/>
  <c r="R4128" i="3"/>
  <c r="J4128" i="3"/>
  <c r="K4128" i="3" s="1"/>
  <c r="E4128" i="3"/>
  <c r="W4127" i="3"/>
  <c r="X4127" i="3" s="1"/>
  <c r="R4127" i="3"/>
  <c r="J4127" i="3"/>
  <c r="K4127" i="3" s="1"/>
  <c r="E4127" i="3"/>
  <c r="X4126" i="3"/>
  <c r="W4126" i="3"/>
  <c r="R4126" i="3"/>
  <c r="J4126" i="3"/>
  <c r="K4126" i="3" s="1"/>
  <c r="E4126" i="3"/>
  <c r="X4125" i="3"/>
  <c r="W4125" i="3"/>
  <c r="R4125" i="3"/>
  <c r="J4125" i="3"/>
  <c r="K4125" i="3" s="1"/>
  <c r="E4125" i="3"/>
  <c r="W4124" i="3"/>
  <c r="X4124" i="3" s="1"/>
  <c r="R4124" i="3"/>
  <c r="J4124" i="3"/>
  <c r="K4124" i="3" s="1"/>
  <c r="E4124" i="3"/>
  <c r="W4123" i="3"/>
  <c r="X4123" i="3" s="1"/>
  <c r="R4123" i="3"/>
  <c r="J4123" i="3"/>
  <c r="K4123" i="3" s="1"/>
  <c r="E4123" i="3"/>
  <c r="W4122" i="3"/>
  <c r="X4122" i="3" s="1"/>
  <c r="R4122" i="3"/>
  <c r="J4122" i="3"/>
  <c r="K4122" i="3" s="1"/>
  <c r="E4122" i="3"/>
  <c r="X4119" i="3" l="1"/>
  <c r="W4119" i="3"/>
  <c r="J4119" i="3"/>
  <c r="K4119" i="3" s="1"/>
  <c r="X4118" i="3"/>
  <c r="W4118" i="3"/>
  <c r="J4118" i="3"/>
  <c r="K4118" i="3" s="1"/>
  <c r="X4117" i="3"/>
  <c r="W4117" i="3"/>
  <c r="J4117" i="3"/>
  <c r="K4117" i="3" s="1"/>
  <c r="X4116" i="3"/>
  <c r="W4116" i="3"/>
  <c r="J4116" i="3"/>
  <c r="K4116" i="3" s="1"/>
  <c r="X4115" i="3"/>
  <c r="W4115" i="3"/>
  <c r="J4115" i="3"/>
  <c r="K4115" i="3" s="1"/>
  <c r="X4114" i="3"/>
  <c r="W4114" i="3"/>
  <c r="R4114" i="3"/>
  <c r="J4114" i="3"/>
  <c r="K4114" i="3" s="1"/>
  <c r="E4114" i="3"/>
  <c r="W4113" i="3"/>
  <c r="X4113" i="3" s="1"/>
  <c r="R4113" i="3"/>
  <c r="J4113" i="3"/>
  <c r="K4113" i="3" s="1"/>
  <c r="E4113" i="3"/>
  <c r="W4112" i="3"/>
  <c r="X4112" i="3" s="1"/>
  <c r="R4112" i="3"/>
  <c r="J4112" i="3"/>
  <c r="K4112" i="3" s="1"/>
  <c r="E4112" i="3"/>
  <c r="W4111" i="3"/>
  <c r="X4111" i="3" s="1"/>
  <c r="R4111" i="3"/>
  <c r="J4111" i="3"/>
  <c r="K4111" i="3" s="1"/>
  <c r="E4111" i="3"/>
  <c r="W4110" i="3"/>
  <c r="X4110" i="3" s="1"/>
  <c r="R4110" i="3"/>
  <c r="J4110" i="3"/>
  <c r="K4110" i="3" s="1"/>
  <c r="E4110" i="3"/>
  <c r="W4109" i="3"/>
  <c r="X4109" i="3" s="1"/>
  <c r="R4109" i="3"/>
  <c r="J4109" i="3"/>
  <c r="K4109" i="3" s="1"/>
  <c r="E4109" i="3"/>
  <c r="W4108" i="3"/>
  <c r="X4108" i="3" s="1"/>
  <c r="R4108" i="3"/>
  <c r="J4108" i="3"/>
  <c r="K4108" i="3" s="1"/>
  <c r="E4108" i="3"/>
  <c r="W4107" i="3"/>
  <c r="X4107" i="3" s="1"/>
  <c r="R4107" i="3"/>
  <c r="J4107" i="3"/>
  <c r="K4107" i="3" s="1"/>
  <c r="E4107" i="3"/>
  <c r="X4106" i="3"/>
  <c r="W4106" i="3"/>
  <c r="R4106" i="3"/>
  <c r="J4106" i="3"/>
  <c r="K4106" i="3" s="1"/>
  <c r="E4106" i="3"/>
  <c r="X4105" i="3"/>
  <c r="W4105" i="3"/>
  <c r="R4105" i="3"/>
  <c r="J4105" i="3"/>
  <c r="K4105" i="3" s="1"/>
  <c r="E4105" i="3"/>
  <c r="W4104" i="3"/>
  <c r="X4104" i="3" s="1"/>
  <c r="R4104" i="3"/>
  <c r="J4104" i="3"/>
  <c r="K4104" i="3" s="1"/>
  <c r="E4104" i="3"/>
  <c r="X4103" i="3"/>
  <c r="W4103" i="3"/>
  <c r="R4103" i="3"/>
  <c r="J4103" i="3"/>
  <c r="K4103" i="3" s="1"/>
  <c r="E4103" i="3"/>
  <c r="X4102" i="3"/>
  <c r="W4102" i="3"/>
  <c r="R4102" i="3"/>
  <c r="J4102" i="3"/>
  <c r="K4102" i="3" s="1"/>
  <c r="E4102" i="3"/>
  <c r="W4101" i="3"/>
  <c r="X4101" i="3" s="1"/>
  <c r="R4101" i="3"/>
  <c r="J4101" i="3"/>
  <c r="K4101" i="3" s="1"/>
  <c r="E4101" i="3"/>
  <c r="W4100" i="3"/>
  <c r="X4100" i="3" s="1"/>
  <c r="R4100" i="3"/>
  <c r="J4100" i="3"/>
  <c r="K4100" i="3" s="1"/>
  <c r="E4100" i="3"/>
  <c r="W4099" i="3"/>
  <c r="X4099" i="3" s="1"/>
  <c r="R4099" i="3"/>
  <c r="J4099" i="3"/>
  <c r="K4099" i="3" s="1"/>
  <c r="E4099" i="3"/>
  <c r="X4096" i="3" l="1"/>
  <c r="W4096" i="3"/>
  <c r="J4096" i="3"/>
  <c r="K4096" i="3" s="1"/>
  <c r="X4095" i="3"/>
  <c r="W4095" i="3"/>
  <c r="J4095" i="3"/>
  <c r="K4095" i="3" s="1"/>
  <c r="X4094" i="3"/>
  <c r="W4094" i="3"/>
  <c r="J4094" i="3"/>
  <c r="K4094" i="3" s="1"/>
  <c r="X4093" i="3"/>
  <c r="W4093" i="3"/>
  <c r="J4093" i="3"/>
  <c r="K4093" i="3" s="1"/>
  <c r="X4092" i="3"/>
  <c r="W4092" i="3"/>
  <c r="J4092" i="3"/>
  <c r="K4092" i="3" s="1"/>
  <c r="W4091" i="3"/>
  <c r="X4091" i="3" s="1"/>
  <c r="R4091" i="3"/>
  <c r="J4091" i="3"/>
  <c r="K4091" i="3" s="1"/>
  <c r="E4091" i="3"/>
  <c r="W4090" i="3"/>
  <c r="X4090" i="3" s="1"/>
  <c r="R4090" i="3"/>
  <c r="J4090" i="3"/>
  <c r="K4090" i="3" s="1"/>
  <c r="E4090" i="3"/>
  <c r="W4089" i="3"/>
  <c r="X4089" i="3" s="1"/>
  <c r="R4089" i="3"/>
  <c r="J4089" i="3"/>
  <c r="K4089" i="3" s="1"/>
  <c r="E4089" i="3"/>
  <c r="W4088" i="3"/>
  <c r="X4088" i="3" s="1"/>
  <c r="R4088" i="3"/>
  <c r="J4088" i="3"/>
  <c r="K4088" i="3" s="1"/>
  <c r="E4088" i="3"/>
  <c r="W4087" i="3"/>
  <c r="X4087" i="3" s="1"/>
  <c r="R4087" i="3"/>
  <c r="J4087" i="3"/>
  <c r="K4087" i="3" s="1"/>
  <c r="E4087" i="3"/>
  <c r="W4086" i="3"/>
  <c r="X4086" i="3" s="1"/>
  <c r="R4086" i="3"/>
  <c r="J4086" i="3"/>
  <c r="K4086" i="3" s="1"/>
  <c r="E4086" i="3"/>
  <c r="W4085" i="3"/>
  <c r="X4085" i="3" s="1"/>
  <c r="R4085" i="3"/>
  <c r="J4085" i="3"/>
  <c r="K4085" i="3" s="1"/>
  <c r="E4085" i="3"/>
  <c r="W4084" i="3"/>
  <c r="X4084" i="3" s="1"/>
  <c r="R4084" i="3"/>
  <c r="J4084" i="3"/>
  <c r="K4084" i="3" s="1"/>
  <c r="E4084" i="3"/>
  <c r="X4083" i="3"/>
  <c r="W4083" i="3"/>
  <c r="R4083" i="3"/>
  <c r="J4083" i="3"/>
  <c r="K4083" i="3" s="1"/>
  <c r="E4083" i="3"/>
  <c r="X4082" i="3"/>
  <c r="W4082" i="3"/>
  <c r="R4082" i="3"/>
  <c r="J4082" i="3"/>
  <c r="K4082" i="3" s="1"/>
  <c r="E4082" i="3"/>
  <c r="W4081" i="3"/>
  <c r="X4081" i="3" s="1"/>
  <c r="R4081" i="3"/>
  <c r="J4081" i="3"/>
  <c r="K4081" i="3" s="1"/>
  <c r="E4081" i="3"/>
  <c r="X4080" i="3"/>
  <c r="W4080" i="3"/>
  <c r="R4080" i="3"/>
  <c r="J4080" i="3"/>
  <c r="K4080" i="3" s="1"/>
  <c r="E4080" i="3"/>
  <c r="X4079" i="3"/>
  <c r="W4079" i="3"/>
  <c r="R4079" i="3"/>
  <c r="J4079" i="3"/>
  <c r="K4079" i="3" s="1"/>
  <c r="E4079" i="3"/>
  <c r="W4078" i="3"/>
  <c r="X4078" i="3" s="1"/>
  <c r="R4078" i="3"/>
  <c r="J4078" i="3"/>
  <c r="K4078" i="3" s="1"/>
  <c r="E4078" i="3"/>
  <c r="W4077" i="3"/>
  <c r="X4077" i="3" s="1"/>
  <c r="R4077" i="3"/>
  <c r="J4077" i="3"/>
  <c r="K4077" i="3" s="1"/>
  <c r="E4077" i="3"/>
  <c r="W4076" i="3"/>
  <c r="X4076" i="3" s="1"/>
  <c r="R4076" i="3"/>
  <c r="J4076" i="3"/>
  <c r="K4076" i="3" s="1"/>
  <c r="E4076" i="3"/>
  <c r="X4073" i="3" l="1"/>
  <c r="W4073" i="3"/>
  <c r="J4073" i="3"/>
  <c r="K4073" i="3" s="1"/>
  <c r="X4072" i="3"/>
  <c r="W4072" i="3"/>
  <c r="J4072" i="3"/>
  <c r="K4072" i="3" s="1"/>
  <c r="X4071" i="3"/>
  <c r="W4071" i="3"/>
  <c r="J4071" i="3"/>
  <c r="K4071" i="3" s="1"/>
  <c r="X4070" i="3"/>
  <c r="W4070" i="3"/>
  <c r="J4070" i="3"/>
  <c r="K4070" i="3" s="1"/>
  <c r="X4069" i="3"/>
  <c r="W4069" i="3"/>
  <c r="K4069" i="3"/>
  <c r="J4069" i="3"/>
  <c r="W4068" i="3"/>
  <c r="X4068" i="3" s="1"/>
  <c r="R4068" i="3"/>
  <c r="J4068" i="3"/>
  <c r="K4068" i="3" s="1"/>
  <c r="E4068" i="3"/>
  <c r="W4067" i="3"/>
  <c r="X4067" i="3" s="1"/>
  <c r="R4067" i="3"/>
  <c r="J4067" i="3"/>
  <c r="K4067" i="3" s="1"/>
  <c r="E4067" i="3"/>
  <c r="W4066" i="3"/>
  <c r="X4066" i="3" s="1"/>
  <c r="R4066" i="3"/>
  <c r="J4066" i="3"/>
  <c r="K4066" i="3" s="1"/>
  <c r="E4066" i="3"/>
  <c r="W4065" i="3"/>
  <c r="X4065" i="3" s="1"/>
  <c r="R4065" i="3"/>
  <c r="J4065" i="3"/>
  <c r="K4065" i="3" s="1"/>
  <c r="E4065" i="3"/>
  <c r="X4064" i="3"/>
  <c r="W4064" i="3"/>
  <c r="R4064" i="3"/>
  <c r="J4064" i="3"/>
  <c r="K4064" i="3" s="1"/>
  <c r="E4064" i="3"/>
  <c r="W4063" i="3"/>
  <c r="X4063" i="3" s="1"/>
  <c r="R4063" i="3"/>
  <c r="J4063" i="3"/>
  <c r="K4063" i="3" s="1"/>
  <c r="E4063" i="3"/>
  <c r="X4062" i="3"/>
  <c r="W4062" i="3"/>
  <c r="R4062" i="3"/>
  <c r="J4062" i="3"/>
  <c r="K4062" i="3" s="1"/>
  <c r="E4062" i="3"/>
  <c r="X4061" i="3"/>
  <c r="W4061" i="3"/>
  <c r="R4061" i="3"/>
  <c r="J4061" i="3"/>
  <c r="K4061" i="3" s="1"/>
  <c r="E4061" i="3"/>
  <c r="X4060" i="3"/>
  <c r="W4060" i="3"/>
  <c r="R4060" i="3"/>
  <c r="J4060" i="3"/>
  <c r="K4060" i="3" s="1"/>
  <c r="E4060" i="3"/>
  <c r="X4059" i="3"/>
  <c r="W4059" i="3"/>
  <c r="R4059" i="3"/>
  <c r="J4059" i="3"/>
  <c r="K4059" i="3" s="1"/>
  <c r="E4059" i="3"/>
  <c r="W4058" i="3"/>
  <c r="X4058" i="3" s="1"/>
  <c r="R4058" i="3"/>
  <c r="J4058" i="3"/>
  <c r="K4058" i="3" s="1"/>
  <c r="E4058" i="3"/>
  <c r="X4057" i="3"/>
  <c r="W4057" i="3"/>
  <c r="R4057" i="3"/>
  <c r="J4057" i="3"/>
  <c r="K4057" i="3" s="1"/>
  <c r="E4057" i="3"/>
  <c r="X4056" i="3"/>
  <c r="W4056" i="3"/>
  <c r="R4056" i="3"/>
  <c r="J4056" i="3"/>
  <c r="K4056" i="3" s="1"/>
  <c r="E4056" i="3"/>
  <c r="W4055" i="3"/>
  <c r="X4055" i="3" s="1"/>
  <c r="R4055" i="3"/>
  <c r="J4055" i="3"/>
  <c r="K4055" i="3" s="1"/>
  <c r="E4055" i="3"/>
  <c r="W4054" i="3"/>
  <c r="X4054" i="3" s="1"/>
  <c r="R4054" i="3"/>
  <c r="J4054" i="3"/>
  <c r="K4054" i="3" s="1"/>
  <c r="E4054" i="3"/>
  <c r="W4053" i="3"/>
  <c r="X4053" i="3" s="1"/>
  <c r="R4053" i="3"/>
  <c r="J4053" i="3"/>
  <c r="K4053" i="3" s="1"/>
  <c r="E4053" i="3"/>
  <c r="X4050" i="3" l="1"/>
  <c r="W4050" i="3"/>
  <c r="J4050" i="3"/>
  <c r="K4050" i="3" s="1"/>
  <c r="X4049" i="3"/>
  <c r="W4049" i="3"/>
  <c r="J4049" i="3"/>
  <c r="K4049" i="3" s="1"/>
  <c r="X4048" i="3"/>
  <c r="W4048" i="3"/>
  <c r="J4048" i="3"/>
  <c r="K4048" i="3" s="1"/>
  <c r="X4047" i="3"/>
  <c r="W4047" i="3"/>
  <c r="J4047" i="3"/>
  <c r="K4047" i="3" s="1"/>
  <c r="X4046" i="3"/>
  <c r="W4046" i="3"/>
  <c r="K4046" i="3"/>
  <c r="J4046" i="3"/>
  <c r="W4045" i="3"/>
  <c r="X4045" i="3" s="1"/>
  <c r="R4045" i="3"/>
  <c r="J4045" i="3"/>
  <c r="K4045" i="3" s="1"/>
  <c r="E4045" i="3"/>
  <c r="W4044" i="3"/>
  <c r="X4044" i="3" s="1"/>
  <c r="R4044" i="3"/>
  <c r="J4044" i="3"/>
  <c r="K4044" i="3" s="1"/>
  <c r="E4044" i="3"/>
  <c r="W4043" i="3"/>
  <c r="X4043" i="3" s="1"/>
  <c r="R4043" i="3"/>
  <c r="J4043" i="3"/>
  <c r="K4043" i="3" s="1"/>
  <c r="E4043" i="3"/>
  <c r="W4042" i="3"/>
  <c r="X4042" i="3" s="1"/>
  <c r="R4042" i="3"/>
  <c r="J4042" i="3"/>
  <c r="K4042" i="3" s="1"/>
  <c r="E4042" i="3"/>
  <c r="W4041" i="3"/>
  <c r="X4041" i="3" s="1"/>
  <c r="R4041" i="3"/>
  <c r="J4041" i="3"/>
  <c r="K4041" i="3" s="1"/>
  <c r="E4041" i="3"/>
  <c r="W4040" i="3"/>
  <c r="X4040" i="3" s="1"/>
  <c r="R4040" i="3"/>
  <c r="J4040" i="3"/>
  <c r="K4040" i="3" s="1"/>
  <c r="E4040" i="3"/>
  <c r="W4039" i="3"/>
  <c r="X4039" i="3" s="1"/>
  <c r="R4039" i="3"/>
  <c r="J4039" i="3"/>
  <c r="K4039" i="3" s="1"/>
  <c r="E4039" i="3"/>
  <c r="W4038" i="3"/>
  <c r="X4038" i="3" s="1"/>
  <c r="R4038" i="3"/>
  <c r="J4038" i="3"/>
  <c r="K4038" i="3" s="1"/>
  <c r="E4038" i="3"/>
  <c r="X4037" i="3"/>
  <c r="W4037" i="3"/>
  <c r="R4037" i="3"/>
  <c r="J4037" i="3"/>
  <c r="K4037" i="3" s="1"/>
  <c r="E4037" i="3"/>
  <c r="X4036" i="3"/>
  <c r="W4036" i="3"/>
  <c r="R4036" i="3"/>
  <c r="J4036" i="3"/>
  <c r="K4036" i="3" s="1"/>
  <c r="E4036" i="3"/>
  <c r="W4035" i="3"/>
  <c r="X4035" i="3" s="1"/>
  <c r="R4035" i="3"/>
  <c r="J4035" i="3"/>
  <c r="K4035" i="3" s="1"/>
  <c r="E4035" i="3"/>
  <c r="X4034" i="3"/>
  <c r="W4034" i="3"/>
  <c r="R4034" i="3"/>
  <c r="J4034" i="3"/>
  <c r="K4034" i="3" s="1"/>
  <c r="E4034" i="3"/>
  <c r="X4033" i="3"/>
  <c r="W4033" i="3"/>
  <c r="R4033" i="3"/>
  <c r="J4033" i="3"/>
  <c r="K4033" i="3" s="1"/>
  <c r="E4033" i="3"/>
  <c r="W4032" i="3"/>
  <c r="X4032" i="3" s="1"/>
  <c r="R4032" i="3"/>
  <c r="J4032" i="3"/>
  <c r="K4032" i="3" s="1"/>
  <c r="E4032" i="3"/>
  <c r="W4031" i="3"/>
  <c r="X4031" i="3" s="1"/>
  <c r="R4031" i="3"/>
  <c r="J4031" i="3"/>
  <c r="K4031" i="3" s="1"/>
  <c r="E4031" i="3"/>
  <c r="W4030" i="3"/>
  <c r="X4030" i="3" s="1"/>
  <c r="R4030" i="3"/>
  <c r="J4030" i="3"/>
  <c r="K4030" i="3" s="1"/>
  <c r="E4030" i="3"/>
  <c r="X4027" i="3" l="1"/>
  <c r="W4027" i="3"/>
  <c r="J4027" i="3"/>
  <c r="K4027" i="3" s="1"/>
  <c r="X4026" i="3"/>
  <c r="W4026" i="3"/>
  <c r="J4026" i="3"/>
  <c r="K4026" i="3" s="1"/>
  <c r="X4025" i="3"/>
  <c r="W4025" i="3"/>
  <c r="J4025" i="3"/>
  <c r="K4025" i="3" s="1"/>
  <c r="X4024" i="3"/>
  <c r="W4024" i="3"/>
  <c r="J4024" i="3"/>
  <c r="K4024" i="3" s="1"/>
  <c r="X4023" i="3"/>
  <c r="W4023" i="3"/>
  <c r="K4023" i="3"/>
  <c r="J4023" i="3"/>
  <c r="W4022" i="3"/>
  <c r="X4022" i="3" s="1"/>
  <c r="R4022" i="3"/>
  <c r="K4022" i="3"/>
  <c r="J4022" i="3"/>
  <c r="E4022" i="3"/>
  <c r="W4021" i="3"/>
  <c r="X4021" i="3" s="1"/>
  <c r="R4021" i="3"/>
  <c r="J4021" i="3"/>
  <c r="K4021" i="3" s="1"/>
  <c r="E4021" i="3"/>
  <c r="W4020" i="3"/>
  <c r="X4020" i="3" s="1"/>
  <c r="R4020" i="3"/>
  <c r="K4020" i="3"/>
  <c r="J4020" i="3"/>
  <c r="E4020" i="3"/>
  <c r="W4019" i="3"/>
  <c r="X4019" i="3" s="1"/>
  <c r="R4019" i="3"/>
  <c r="J4019" i="3"/>
  <c r="K4019" i="3" s="1"/>
  <c r="E4019" i="3"/>
  <c r="X4018" i="3"/>
  <c r="W4018" i="3"/>
  <c r="R4018" i="3"/>
  <c r="J4018" i="3"/>
  <c r="K4018" i="3" s="1"/>
  <c r="E4018" i="3"/>
  <c r="W4017" i="3"/>
  <c r="X4017" i="3" s="1"/>
  <c r="R4017" i="3"/>
  <c r="J4017" i="3"/>
  <c r="K4017" i="3" s="1"/>
  <c r="E4017" i="3"/>
  <c r="W4016" i="3"/>
  <c r="X4016" i="3" s="1"/>
  <c r="R4016" i="3"/>
  <c r="J4016" i="3"/>
  <c r="K4016" i="3" s="1"/>
  <c r="E4016" i="3"/>
  <c r="W4015" i="3"/>
  <c r="X4015" i="3" s="1"/>
  <c r="R4015" i="3"/>
  <c r="J4015" i="3"/>
  <c r="K4015" i="3" s="1"/>
  <c r="E4015" i="3"/>
  <c r="X4014" i="3"/>
  <c r="W4014" i="3"/>
  <c r="R4014" i="3"/>
  <c r="J4014" i="3"/>
  <c r="K4014" i="3" s="1"/>
  <c r="E4014" i="3"/>
  <c r="X4013" i="3"/>
  <c r="W4013" i="3"/>
  <c r="R4013" i="3"/>
  <c r="J4013" i="3"/>
  <c r="K4013" i="3" s="1"/>
  <c r="E4013" i="3"/>
  <c r="W4012" i="3"/>
  <c r="X4012" i="3" s="1"/>
  <c r="R4012" i="3"/>
  <c r="J4012" i="3"/>
  <c r="K4012" i="3" s="1"/>
  <c r="E4012" i="3"/>
  <c r="X4011" i="3"/>
  <c r="W4011" i="3"/>
  <c r="R4011" i="3"/>
  <c r="J4011" i="3"/>
  <c r="K4011" i="3" s="1"/>
  <c r="E4011" i="3"/>
  <c r="X4010" i="3"/>
  <c r="W4010" i="3"/>
  <c r="R4010" i="3"/>
  <c r="J4010" i="3"/>
  <c r="K4010" i="3" s="1"/>
  <c r="E4010" i="3"/>
  <c r="W4009" i="3"/>
  <c r="X4009" i="3" s="1"/>
  <c r="R4009" i="3"/>
  <c r="J4009" i="3"/>
  <c r="K4009" i="3" s="1"/>
  <c r="E4009" i="3"/>
  <c r="W4008" i="3"/>
  <c r="X4008" i="3" s="1"/>
  <c r="R4008" i="3"/>
  <c r="J4008" i="3"/>
  <c r="K4008" i="3" s="1"/>
  <c r="E4008" i="3"/>
  <c r="W4007" i="3"/>
  <c r="X4007" i="3" s="1"/>
  <c r="R4007" i="3"/>
  <c r="J4007" i="3"/>
  <c r="K4007" i="3" s="1"/>
  <c r="E4007" i="3"/>
  <c r="X4004" i="3" l="1"/>
  <c r="W4004" i="3"/>
  <c r="J4004" i="3"/>
  <c r="K4004" i="3" s="1"/>
  <c r="X4003" i="3"/>
  <c r="W4003" i="3"/>
  <c r="J4003" i="3"/>
  <c r="K4003" i="3" s="1"/>
  <c r="X4002" i="3"/>
  <c r="W4002" i="3"/>
  <c r="J4002" i="3"/>
  <c r="K4002" i="3" s="1"/>
  <c r="X4001" i="3"/>
  <c r="W4001" i="3"/>
  <c r="J4001" i="3"/>
  <c r="K4001" i="3" s="1"/>
  <c r="X4000" i="3"/>
  <c r="W4000" i="3"/>
  <c r="K4000" i="3"/>
  <c r="J4000" i="3"/>
  <c r="W3999" i="3"/>
  <c r="X3999" i="3" s="1"/>
  <c r="R3999" i="3"/>
  <c r="K3999" i="3"/>
  <c r="J3999" i="3"/>
  <c r="E3999" i="3"/>
  <c r="W3998" i="3"/>
  <c r="X3998" i="3" s="1"/>
  <c r="R3998" i="3"/>
  <c r="J3998" i="3"/>
  <c r="K3998" i="3" s="1"/>
  <c r="E3998" i="3"/>
  <c r="W3997" i="3"/>
  <c r="X3997" i="3" s="1"/>
  <c r="R3997" i="3"/>
  <c r="K3997" i="3"/>
  <c r="J3997" i="3"/>
  <c r="E3997" i="3"/>
  <c r="W3996" i="3"/>
  <c r="X3996" i="3" s="1"/>
  <c r="R3996" i="3"/>
  <c r="J3996" i="3"/>
  <c r="K3996" i="3" s="1"/>
  <c r="E3996" i="3"/>
  <c r="W3995" i="3"/>
  <c r="X3995" i="3" s="1"/>
  <c r="R3995" i="3"/>
  <c r="J3995" i="3"/>
  <c r="K3995" i="3" s="1"/>
  <c r="E3995" i="3"/>
  <c r="W3994" i="3"/>
  <c r="X3994" i="3" s="1"/>
  <c r="R3994" i="3"/>
  <c r="J3994" i="3"/>
  <c r="K3994" i="3" s="1"/>
  <c r="E3994" i="3"/>
  <c r="W3993" i="3"/>
  <c r="X3993" i="3" s="1"/>
  <c r="R3993" i="3"/>
  <c r="J3993" i="3"/>
  <c r="K3993" i="3" s="1"/>
  <c r="E3993" i="3"/>
  <c r="W3992" i="3"/>
  <c r="X3992" i="3" s="1"/>
  <c r="R3992" i="3"/>
  <c r="J3992" i="3"/>
  <c r="K3992" i="3" s="1"/>
  <c r="E3992" i="3"/>
  <c r="X3991" i="3"/>
  <c r="W3991" i="3"/>
  <c r="R3991" i="3"/>
  <c r="J3991" i="3"/>
  <c r="K3991" i="3" s="1"/>
  <c r="E3991" i="3"/>
  <c r="X3990" i="3"/>
  <c r="W3990" i="3"/>
  <c r="R3990" i="3"/>
  <c r="J3990" i="3"/>
  <c r="K3990" i="3" s="1"/>
  <c r="E3990" i="3"/>
  <c r="W3989" i="3"/>
  <c r="X3989" i="3" s="1"/>
  <c r="R3989" i="3"/>
  <c r="J3989" i="3"/>
  <c r="K3989" i="3" s="1"/>
  <c r="E3989" i="3"/>
  <c r="X3988" i="3"/>
  <c r="W3988" i="3"/>
  <c r="R3988" i="3"/>
  <c r="J3988" i="3"/>
  <c r="K3988" i="3" s="1"/>
  <c r="E3988" i="3"/>
  <c r="X3987" i="3"/>
  <c r="W3987" i="3"/>
  <c r="R3987" i="3"/>
  <c r="J3987" i="3"/>
  <c r="K3987" i="3" s="1"/>
  <c r="E3987" i="3"/>
  <c r="X3986" i="3"/>
  <c r="W3986" i="3"/>
  <c r="R3986" i="3"/>
  <c r="J3986" i="3"/>
  <c r="K3986" i="3" s="1"/>
  <c r="E3986" i="3"/>
  <c r="X3985" i="3"/>
  <c r="W3985" i="3"/>
  <c r="R3985" i="3"/>
  <c r="J3985" i="3"/>
  <c r="K3985" i="3" s="1"/>
  <c r="E3985" i="3"/>
  <c r="W3984" i="3"/>
  <c r="X3984" i="3" s="1"/>
  <c r="R3984" i="3"/>
  <c r="J3984" i="3"/>
  <c r="K3984" i="3" s="1"/>
  <c r="E3984" i="3"/>
  <c r="X3981" i="3" l="1"/>
  <c r="W3981" i="3"/>
  <c r="J3981" i="3"/>
  <c r="K3981" i="3" s="1"/>
  <c r="X3980" i="3"/>
  <c r="W3980" i="3"/>
  <c r="J3980" i="3"/>
  <c r="K3980" i="3" s="1"/>
  <c r="X3979" i="3"/>
  <c r="W3979" i="3"/>
  <c r="J3979" i="3"/>
  <c r="K3979" i="3" s="1"/>
  <c r="X3978" i="3"/>
  <c r="W3978" i="3"/>
  <c r="J3978" i="3"/>
  <c r="K3978" i="3" s="1"/>
  <c r="X3977" i="3"/>
  <c r="W3977" i="3"/>
  <c r="K3977" i="3"/>
  <c r="J3977" i="3"/>
  <c r="X3976" i="3"/>
  <c r="W3976" i="3"/>
  <c r="R3976" i="3"/>
  <c r="K3976" i="3"/>
  <c r="J3976" i="3"/>
  <c r="E3976" i="3"/>
  <c r="X3975" i="3"/>
  <c r="W3975" i="3"/>
  <c r="R3975" i="3"/>
  <c r="J3975" i="3"/>
  <c r="K3975" i="3" s="1"/>
  <c r="E3975" i="3"/>
  <c r="W3974" i="3"/>
  <c r="X3974" i="3" s="1"/>
  <c r="R3974" i="3"/>
  <c r="K3974" i="3"/>
  <c r="J3974" i="3"/>
  <c r="E3974" i="3"/>
  <c r="W3973" i="3"/>
  <c r="X3973" i="3" s="1"/>
  <c r="R3973" i="3"/>
  <c r="J3973" i="3"/>
  <c r="K3973" i="3" s="1"/>
  <c r="E3973" i="3"/>
  <c r="W3972" i="3"/>
  <c r="X3972" i="3" s="1"/>
  <c r="R3972" i="3"/>
  <c r="K3972" i="3"/>
  <c r="J3972" i="3"/>
  <c r="E3972" i="3"/>
  <c r="W3971" i="3"/>
  <c r="X3971" i="3" s="1"/>
  <c r="R3971" i="3"/>
  <c r="J3971" i="3"/>
  <c r="K3971" i="3" s="1"/>
  <c r="E3971" i="3"/>
  <c r="W3970" i="3"/>
  <c r="X3970" i="3" s="1"/>
  <c r="R3970" i="3"/>
  <c r="J3970" i="3"/>
  <c r="K3970" i="3" s="1"/>
  <c r="E3970" i="3"/>
  <c r="X3969" i="3"/>
  <c r="W3969" i="3"/>
  <c r="R3969" i="3"/>
  <c r="J3969" i="3"/>
  <c r="K3969" i="3" s="1"/>
  <c r="E3969" i="3"/>
  <c r="X3968" i="3"/>
  <c r="W3968" i="3"/>
  <c r="R3968" i="3"/>
  <c r="J3968" i="3"/>
  <c r="K3968" i="3" s="1"/>
  <c r="E3968" i="3"/>
  <c r="X3967" i="3"/>
  <c r="W3967" i="3"/>
  <c r="R3967" i="3"/>
  <c r="J3967" i="3"/>
  <c r="K3967" i="3" s="1"/>
  <c r="E3967" i="3"/>
  <c r="W3966" i="3"/>
  <c r="X3966" i="3" s="1"/>
  <c r="R3966" i="3"/>
  <c r="J3966" i="3"/>
  <c r="K3966" i="3" s="1"/>
  <c r="E3966" i="3"/>
  <c r="X3965" i="3"/>
  <c r="W3965" i="3"/>
  <c r="R3965" i="3"/>
  <c r="J3965" i="3"/>
  <c r="K3965" i="3" s="1"/>
  <c r="E3965" i="3"/>
  <c r="X3964" i="3"/>
  <c r="W3964" i="3"/>
  <c r="R3964" i="3"/>
  <c r="J3964" i="3"/>
  <c r="K3964" i="3" s="1"/>
  <c r="E3964" i="3"/>
  <c r="X3963" i="3"/>
  <c r="W3963" i="3"/>
  <c r="R3963" i="3"/>
  <c r="J3963" i="3"/>
  <c r="K3963" i="3" s="1"/>
  <c r="E3963" i="3"/>
  <c r="W3962" i="3"/>
  <c r="X3962" i="3" s="1"/>
  <c r="R3962" i="3"/>
  <c r="J3962" i="3"/>
  <c r="K3962" i="3" s="1"/>
  <c r="E3962" i="3"/>
  <c r="W3961" i="3"/>
  <c r="X3961" i="3" s="1"/>
  <c r="R3961" i="3"/>
  <c r="J3961" i="3"/>
  <c r="K3961" i="3" s="1"/>
  <c r="E3961" i="3"/>
  <c r="X3958" i="3" l="1"/>
  <c r="W3958" i="3"/>
  <c r="J3958" i="3"/>
  <c r="K3958" i="3" s="1"/>
  <c r="X3957" i="3"/>
  <c r="W3957" i="3"/>
  <c r="J3957" i="3"/>
  <c r="K3957" i="3" s="1"/>
  <c r="X3956" i="3"/>
  <c r="W3956" i="3"/>
  <c r="J3956" i="3"/>
  <c r="K3956" i="3" s="1"/>
  <c r="X3955" i="3"/>
  <c r="W3955" i="3"/>
  <c r="J3955" i="3"/>
  <c r="K3955" i="3" s="1"/>
  <c r="X3954" i="3"/>
  <c r="W3954" i="3"/>
  <c r="K3954" i="3"/>
  <c r="J3954" i="3"/>
  <c r="X3953" i="3"/>
  <c r="W3953" i="3"/>
  <c r="R3953" i="3"/>
  <c r="K3953" i="3"/>
  <c r="J3953" i="3"/>
  <c r="E3953" i="3"/>
  <c r="X3952" i="3"/>
  <c r="W3952" i="3"/>
  <c r="R3952" i="3"/>
  <c r="J3952" i="3"/>
  <c r="K3952" i="3" s="1"/>
  <c r="E3952" i="3"/>
  <c r="W3951" i="3"/>
  <c r="X3951" i="3" s="1"/>
  <c r="R3951" i="3"/>
  <c r="K3951" i="3"/>
  <c r="J3951" i="3"/>
  <c r="E3951" i="3"/>
  <c r="W3950" i="3"/>
  <c r="X3950" i="3" s="1"/>
  <c r="R3950" i="3"/>
  <c r="J3950" i="3"/>
  <c r="K3950" i="3" s="1"/>
  <c r="E3950" i="3"/>
  <c r="W3949" i="3"/>
  <c r="X3949" i="3" s="1"/>
  <c r="R3949" i="3"/>
  <c r="K3949" i="3"/>
  <c r="J3949" i="3"/>
  <c r="E3949" i="3"/>
  <c r="W3948" i="3"/>
  <c r="X3948" i="3" s="1"/>
  <c r="R3948" i="3"/>
  <c r="J3948" i="3"/>
  <c r="K3948" i="3" s="1"/>
  <c r="E3948" i="3"/>
  <c r="W3947" i="3"/>
  <c r="X3947" i="3" s="1"/>
  <c r="R3947" i="3"/>
  <c r="J3947" i="3"/>
  <c r="K3947" i="3" s="1"/>
  <c r="E3947" i="3"/>
  <c r="X3946" i="3"/>
  <c r="W3946" i="3"/>
  <c r="R3946" i="3"/>
  <c r="J3946" i="3"/>
  <c r="K3946" i="3" s="1"/>
  <c r="E3946" i="3"/>
  <c r="X3945" i="3"/>
  <c r="W3945" i="3"/>
  <c r="R3945" i="3"/>
  <c r="J3945" i="3"/>
  <c r="K3945" i="3" s="1"/>
  <c r="E3945" i="3"/>
  <c r="X3944" i="3"/>
  <c r="W3944" i="3"/>
  <c r="R3944" i="3"/>
  <c r="J3944" i="3"/>
  <c r="K3944" i="3" s="1"/>
  <c r="E3944" i="3"/>
  <c r="W3943" i="3"/>
  <c r="X3943" i="3" s="1"/>
  <c r="R3943" i="3"/>
  <c r="J3943" i="3"/>
  <c r="K3943" i="3" s="1"/>
  <c r="E3943" i="3"/>
  <c r="X3942" i="3"/>
  <c r="W3942" i="3"/>
  <c r="R3942" i="3"/>
  <c r="J3942" i="3"/>
  <c r="K3942" i="3" s="1"/>
  <c r="E3942" i="3"/>
  <c r="X3941" i="3"/>
  <c r="W3941" i="3"/>
  <c r="R3941" i="3"/>
  <c r="J3941" i="3"/>
  <c r="K3941" i="3" s="1"/>
  <c r="E3941" i="3"/>
  <c r="X3940" i="3"/>
  <c r="W3940" i="3"/>
  <c r="R3940" i="3"/>
  <c r="J3940" i="3"/>
  <c r="K3940" i="3" s="1"/>
  <c r="E3940" i="3"/>
  <c r="W3939" i="3"/>
  <c r="X3939" i="3" s="1"/>
  <c r="R3939" i="3"/>
  <c r="J3939" i="3"/>
  <c r="K3939" i="3" s="1"/>
  <c r="E3939" i="3"/>
  <c r="W3938" i="3"/>
  <c r="X3938" i="3" s="1"/>
  <c r="R3938" i="3"/>
  <c r="J3938" i="3"/>
  <c r="K3938" i="3" s="1"/>
  <c r="E3938" i="3"/>
  <c r="X3935" i="3" l="1"/>
  <c r="W3935" i="3"/>
  <c r="J3935" i="3"/>
  <c r="K3935" i="3" s="1"/>
  <c r="X3934" i="3"/>
  <c r="W3934" i="3"/>
  <c r="J3934" i="3"/>
  <c r="K3934" i="3" s="1"/>
  <c r="X3933" i="3"/>
  <c r="W3933" i="3"/>
  <c r="J3933" i="3"/>
  <c r="K3933" i="3" s="1"/>
  <c r="X3932" i="3"/>
  <c r="W3932" i="3"/>
  <c r="J3932" i="3"/>
  <c r="K3932" i="3" s="1"/>
  <c r="X3931" i="3"/>
  <c r="W3931" i="3"/>
  <c r="K3931" i="3"/>
  <c r="J3931" i="3"/>
  <c r="X3930" i="3"/>
  <c r="W3930" i="3"/>
  <c r="R3930" i="3"/>
  <c r="K3930" i="3"/>
  <c r="J3930" i="3"/>
  <c r="E3930" i="3"/>
  <c r="X3929" i="3"/>
  <c r="W3929" i="3"/>
  <c r="R3929" i="3"/>
  <c r="J3929" i="3"/>
  <c r="K3929" i="3" s="1"/>
  <c r="E3929" i="3"/>
  <c r="W3928" i="3"/>
  <c r="X3928" i="3" s="1"/>
  <c r="R3928" i="3"/>
  <c r="K3928" i="3"/>
  <c r="J3928" i="3"/>
  <c r="E3928" i="3"/>
  <c r="W3927" i="3"/>
  <c r="X3927" i="3" s="1"/>
  <c r="R3927" i="3"/>
  <c r="J3927" i="3"/>
  <c r="K3927" i="3" s="1"/>
  <c r="E3927" i="3"/>
  <c r="W3926" i="3"/>
  <c r="X3926" i="3" s="1"/>
  <c r="R3926" i="3"/>
  <c r="K3926" i="3"/>
  <c r="J3926" i="3"/>
  <c r="E3926" i="3"/>
  <c r="W3925" i="3"/>
  <c r="X3925" i="3" s="1"/>
  <c r="R3925" i="3"/>
  <c r="J3925" i="3"/>
  <c r="K3925" i="3" s="1"/>
  <c r="E3925" i="3"/>
  <c r="W3924" i="3"/>
  <c r="X3924" i="3" s="1"/>
  <c r="R3924" i="3"/>
  <c r="J3924" i="3"/>
  <c r="K3924" i="3" s="1"/>
  <c r="E3924" i="3"/>
  <c r="X3923" i="3"/>
  <c r="W3923" i="3"/>
  <c r="R3923" i="3"/>
  <c r="J3923" i="3"/>
  <c r="K3923" i="3" s="1"/>
  <c r="E3923" i="3"/>
  <c r="X3922" i="3"/>
  <c r="W3922" i="3"/>
  <c r="R3922" i="3"/>
  <c r="J3922" i="3"/>
  <c r="K3922" i="3" s="1"/>
  <c r="E3922" i="3"/>
  <c r="X3921" i="3"/>
  <c r="W3921" i="3"/>
  <c r="R3921" i="3"/>
  <c r="J3921" i="3"/>
  <c r="K3921" i="3" s="1"/>
  <c r="E3921" i="3"/>
  <c r="W3920" i="3"/>
  <c r="X3920" i="3" s="1"/>
  <c r="R3920" i="3"/>
  <c r="J3920" i="3"/>
  <c r="K3920" i="3" s="1"/>
  <c r="E3920" i="3"/>
  <c r="X3919" i="3"/>
  <c r="W3919" i="3"/>
  <c r="R3919" i="3"/>
  <c r="J3919" i="3"/>
  <c r="K3919" i="3" s="1"/>
  <c r="E3919" i="3"/>
  <c r="X3918" i="3"/>
  <c r="W3918" i="3"/>
  <c r="R3918" i="3"/>
  <c r="J3918" i="3"/>
  <c r="K3918" i="3" s="1"/>
  <c r="E3918" i="3"/>
  <c r="X3917" i="3"/>
  <c r="W3917" i="3"/>
  <c r="R3917" i="3"/>
  <c r="J3917" i="3"/>
  <c r="K3917" i="3" s="1"/>
  <c r="E3917" i="3"/>
  <c r="W3916" i="3"/>
  <c r="X3916" i="3" s="1"/>
  <c r="R3916" i="3"/>
  <c r="J3916" i="3"/>
  <c r="K3916" i="3" s="1"/>
  <c r="E3916" i="3"/>
  <c r="W3915" i="3"/>
  <c r="X3915" i="3" s="1"/>
  <c r="R3915" i="3"/>
  <c r="J3915" i="3"/>
  <c r="K3915" i="3" s="1"/>
  <c r="E3915" i="3"/>
  <c r="X3912" i="3" l="1"/>
  <c r="W3912" i="3"/>
  <c r="J3912" i="3"/>
  <c r="K3912" i="3" s="1"/>
  <c r="X3911" i="3"/>
  <c r="W3911" i="3"/>
  <c r="J3911" i="3"/>
  <c r="K3911" i="3" s="1"/>
  <c r="X3910" i="3"/>
  <c r="W3910" i="3"/>
  <c r="J3910" i="3"/>
  <c r="K3910" i="3" s="1"/>
  <c r="X3909" i="3"/>
  <c r="W3909" i="3"/>
  <c r="J3909" i="3"/>
  <c r="K3909" i="3" s="1"/>
  <c r="X3908" i="3"/>
  <c r="W3908" i="3"/>
  <c r="K3908" i="3"/>
  <c r="J3908" i="3"/>
  <c r="W3907" i="3"/>
  <c r="X3907" i="3" s="1"/>
  <c r="R3907" i="3"/>
  <c r="K3907" i="3"/>
  <c r="J3907" i="3"/>
  <c r="E3907" i="3"/>
  <c r="W3906" i="3"/>
  <c r="X3906" i="3" s="1"/>
  <c r="R3906" i="3"/>
  <c r="J3906" i="3"/>
  <c r="K3906" i="3" s="1"/>
  <c r="E3906" i="3"/>
  <c r="W3905" i="3"/>
  <c r="X3905" i="3" s="1"/>
  <c r="R3905" i="3"/>
  <c r="K3905" i="3"/>
  <c r="J3905" i="3"/>
  <c r="E3905" i="3"/>
  <c r="W3904" i="3"/>
  <c r="X3904" i="3" s="1"/>
  <c r="R3904" i="3"/>
  <c r="J3904" i="3"/>
  <c r="K3904" i="3" s="1"/>
  <c r="E3904" i="3"/>
  <c r="W3903" i="3"/>
  <c r="X3903" i="3" s="1"/>
  <c r="R3903" i="3"/>
  <c r="K3903" i="3"/>
  <c r="J3903" i="3"/>
  <c r="E3903" i="3"/>
  <c r="W3902" i="3"/>
  <c r="X3902" i="3" s="1"/>
  <c r="R3902" i="3"/>
  <c r="J3902" i="3"/>
  <c r="K3902" i="3" s="1"/>
  <c r="E3902" i="3"/>
  <c r="W3901" i="3"/>
  <c r="X3901" i="3" s="1"/>
  <c r="R3901" i="3"/>
  <c r="J3901" i="3"/>
  <c r="K3901" i="3" s="1"/>
  <c r="E3901" i="3"/>
  <c r="X3900" i="3"/>
  <c r="W3900" i="3"/>
  <c r="R3900" i="3"/>
  <c r="J3900" i="3"/>
  <c r="K3900" i="3" s="1"/>
  <c r="E3900" i="3"/>
  <c r="X3899" i="3"/>
  <c r="W3899" i="3"/>
  <c r="R3899" i="3"/>
  <c r="J3899" i="3"/>
  <c r="K3899" i="3" s="1"/>
  <c r="E3899" i="3"/>
  <c r="X3898" i="3"/>
  <c r="W3898" i="3"/>
  <c r="R3898" i="3"/>
  <c r="J3898" i="3"/>
  <c r="K3898" i="3" s="1"/>
  <c r="E3898" i="3"/>
  <c r="W3897" i="3"/>
  <c r="X3897" i="3" s="1"/>
  <c r="R3897" i="3"/>
  <c r="J3897" i="3"/>
  <c r="K3897" i="3" s="1"/>
  <c r="E3897" i="3"/>
  <c r="X3896" i="3"/>
  <c r="W3896" i="3"/>
  <c r="R3896" i="3"/>
  <c r="J3896" i="3"/>
  <c r="K3896" i="3" s="1"/>
  <c r="E3896" i="3"/>
  <c r="X3895" i="3"/>
  <c r="W3895" i="3"/>
  <c r="R3895" i="3"/>
  <c r="J3895" i="3"/>
  <c r="K3895" i="3" s="1"/>
  <c r="E3895" i="3"/>
  <c r="X3894" i="3"/>
  <c r="W3894" i="3"/>
  <c r="R3894" i="3"/>
  <c r="J3894" i="3"/>
  <c r="K3894" i="3" s="1"/>
  <c r="E3894" i="3"/>
  <c r="X3893" i="3"/>
  <c r="W3893" i="3"/>
  <c r="R3893" i="3"/>
  <c r="J3893" i="3"/>
  <c r="K3893" i="3" s="1"/>
  <c r="E3893" i="3"/>
  <c r="W3892" i="3"/>
  <c r="X3892" i="3" s="1"/>
  <c r="R3892" i="3"/>
  <c r="J3892" i="3"/>
  <c r="K3892" i="3" s="1"/>
  <c r="E3892" i="3"/>
  <c r="X3889" i="3" l="1"/>
  <c r="W3889" i="3"/>
  <c r="J3889" i="3"/>
  <c r="K3889" i="3" s="1"/>
  <c r="X3888" i="3"/>
  <c r="W3888" i="3"/>
  <c r="J3888" i="3"/>
  <c r="K3888" i="3" s="1"/>
  <c r="X3887" i="3"/>
  <c r="W3887" i="3"/>
  <c r="J3887" i="3"/>
  <c r="K3887" i="3" s="1"/>
  <c r="X3886" i="3"/>
  <c r="W3886" i="3"/>
  <c r="J3886" i="3"/>
  <c r="K3886" i="3" s="1"/>
  <c r="X3885" i="3"/>
  <c r="W3885" i="3"/>
  <c r="K3885" i="3"/>
  <c r="J3885" i="3"/>
  <c r="W3884" i="3"/>
  <c r="X3884" i="3" s="1"/>
  <c r="R3884" i="3"/>
  <c r="K3884" i="3"/>
  <c r="J3884" i="3"/>
  <c r="E3884" i="3"/>
  <c r="W3883" i="3"/>
  <c r="X3883" i="3" s="1"/>
  <c r="R3883" i="3"/>
  <c r="J3883" i="3"/>
  <c r="K3883" i="3" s="1"/>
  <c r="E3883" i="3"/>
  <c r="W3882" i="3"/>
  <c r="X3882" i="3" s="1"/>
  <c r="R3882" i="3"/>
  <c r="K3882" i="3"/>
  <c r="J3882" i="3"/>
  <c r="E3882" i="3"/>
  <c r="X3881" i="3"/>
  <c r="W3881" i="3"/>
  <c r="R3881" i="3"/>
  <c r="J3881" i="3"/>
  <c r="K3881" i="3" s="1"/>
  <c r="E3881" i="3"/>
  <c r="W3880" i="3"/>
  <c r="X3880" i="3" s="1"/>
  <c r="R3880" i="3"/>
  <c r="K3880" i="3"/>
  <c r="J3880" i="3"/>
  <c r="E3880" i="3"/>
  <c r="W3879" i="3"/>
  <c r="X3879" i="3" s="1"/>
  <c r="R3879" i="3"/>
  <c r="J3879" i="3"/>
  <c r="K3879" i="3" s="1"/>
  <c r="E3879" i="3"/>
  <c r="X3878" i="3"/>
  <c r="W3878" i="3"/>
  <c r="R3878" i="3"/>
  <c r="J3878" i="3"/>
  <c r="K3878" i="3" s="1"/>
  <c r="E3878" i="3"/>
  <c r="W3877" i="3"/>
  <c r="X3877" i="3" s="1"/>
  <c r="R3877" i="3"/>
  <c r="J3877" i="3"/>
  <c r="K3877" i="3" s="1"/>
  <c r="E3877" i="3"/>
  <c r="X3876" i="3"/>
  <c r="W3876" i="3"/>
  <c r="R3876" i="3"/>
  <c r="J3876" i="3"/>
  <c r="K3876" i="3" s="1"/>
  <c r="E3876" i="3"/>
  <c r="X3875" i="3"/>
  <c r="W3875" i="3"/>
  <c r="R3875" i="3"/>
  <c r="J3875" i="3"/>
  <c r="K3875" i="3" s="1"/>
  <c r="E3875" i="3"/>
  <c r="W3874" i="3"/>
  <c r="X3874" i="3" s="1"/>
  <c r="R3874" i="3"/>
  <c r="J3874" i="3"/>
  <c r="K3874" i="3" s="1"/>
  <c r="E3874" i="3"/>
  <c r="X3873" i="3"/>
  <c r="W3873" i="3"/>
  <c r="R3873" i="3"/>
  <c r="J3873" i="3"/>
  <c r="K3873" i="3" s="1"/>
  <c r="E3873" i="3"/>
  <c r="X3872" i="3"/>
  <c r="W3872" i="3"/>
  <c r="R3872" i="3"/>
  <c r="J3872" i="3"/>
  <c r="K3872" i="3" s="1"/>
  <c r="E3872" i="3"/>
  <c r="X3871" i="3"/>
  <c r="W3871" i="3"/>
  <c r="R3871" i="3"/>
  <c r="J3871" i="3"/>
  <c r="K3871" i="3" s="1"/>
  <c r="E3871" i="3"/>
  <c r="X3870" i="3"/>
  <c r="W3870" i="3"/>
  <c r="R3870" i="3"/>
  <c r="J3870" i="3"/>
  <c r="K3870" i="3" s="1"/>
  <c r="E3870" i="3"/>
  <c r="W3869" i="3"/>
  <c r="X3869" i="3" s="1"/>
  <c r="R3869" i="3"/>
  <c r="J3869" i="3"/>
  <c r="K3869" i="3" s="1"/>
  <c r="E3869" i="3"/>
  <c r="X3866" i="3" l="1"/>
  <c r="W3866" i="3"/>
  <c r="J3866" i="3"/>
  <c r="K3866" i="3" s="1"/>
  <c r="X3865" i="3"/>
  <c r="W3865" i="3"/>
  <c r="J3865" i="3"/>
  <c r="K3865" i="3" s="1"/>
  <c r="X3864" i="3"/>
  <c r="W3864" i="3"/>
  <c r="J3864" i="3"/>
  <c r="K3864" i="3" s="1"/>
  <c r="X3863" i="3"/>
  <c r="W3863" i="3"/>
  <c r="J3863" i="3"/>
  <c r="K3863" i="3" s="1"/>
  <c r="X3862" i="3"/>
  <c r="W3862" i="3"/>
  <c r="K3862" i="3"/>
  <c r="J3862" i="3"/>
  <c r="W3861" i="3"/>
  <c r="X3861" i="3" s="1"/>
  <c r="R3861" i="3"/>
  <c r="K3861" i="3"/>
  <c r="J3861" i="3"/>
  <c r="E3861" i="3"/>
  <c r="W3860" i="3"/>
  <c r="X3860" i="3" s="1"/>
  <c r="R3860" i="3"/>
  <c r="J3860" i="3"/>
  <c r="K3860" i="3" s="1"/>
  <c r="E3860" i="3"/>
  <c r="W3859" i="3"/>
  <c r="X3859" i="3" s="1"/>
  <c r="R3859" i="3"/>
  <c r="K3859" i="3"/>
  <c r="J3859" i="3"/>
  <c r="E3859" i="3"/>
  <c r="W3858" i="3"/>
  <c r="X3858" i="3" s="1"/>
  <c r="R3858" i="3"/>
  <c r="J3858" i="3"/>
  <c r="K3858" i="3" s="1"/>
  <c r="E3858" i="3"/>
  <c r="W3857" i="3"/>
  <c r="X3857" i="3" s="1"/>
  <c r="R3857" i="3"/>
  <c r="K3857" i="3"/>
  <c r="J3857" i="3"/>
  <c r="E3857" i="3"/>
  <c r="W3856" i="3"/>
  <c r="X3856" i="3" s="1"/>
  <c r="R3856" i="3"/>
  <c r="J3856" i="3"/>
  <c r="K3856" i="3" s="1"/>
  <c r="E3856" i="3"/>
  <c r="W3855" i="3"/>
  <c r="X3855" i="3" s="1"/>
  <c r="R3855" i="3"/>
  <c r="J3855" i="3"/>
  <c r="K3855" i="3" s="1"/>
  <c r="E3855" i="3"/>
  <c r="W3854" i="3"/>
  <c r="X3854" i="3" s="1"/>
  <c r="R3854" i="3"/>
  <c r="J3854" i="3"/>
  <c r="K3854" i="3" s="1"/>
  <c r="E3854" i="3"/>
  <c r="X3853" i="3"/>
  <c r="W3853" i="3"/>
  <c r="R3853" i="3"/>
  <c r="J3853" i="3"/>
  <c r="K3853" i="3" s="1"/>
  <c r="E3853" i="3"/>
  <c r="X3852" i="3"/>
  <c r="W3852" i="3"/>
  <c r="R3852" i="3"/>
  <c r="J3852" i="3"/>
  <c r="K3852" i="3" s="1"/>
  <c r="E3852" i="3"/>
  <c r="W3851" i="3"/>
  <c r="X3851" i="3" s="1"/>
  <c r="R3851" i="3"/>
  <c r="J3851" i="3"/>
  <c r="K3851" i="3" s="1"/>
  <c r="E3851" i="3"/>
  <c r="X3850" i="3"/>
  <c r="W3850" i="3"/>
  <c r="R3850" i="3"/>
  <c r="J3850" i="3"/>
  <c r="K3850" i="3" s="1"/>
  <c r="E3850" i="3"/>
  <c r="X3849" i="3"/>
  <c r="W3849" i="3"/>
  <c r="R3849" i="3"/>
  <c r="J3849" i="3"/>
  <c r="K3849" i="3" s="1"/>
  <c r="E3849" i="3"/>
  <c r="X3848" i="3"/>
  <c r="W3848" i="3"/>
  <c r="R3848" i="3"/>
  <c r="J3848" i="3"/>
  <c r="K3848" i="3" s="1"/>
  <c r="E3848" i="3"/>
  <c r="X3847" i="3"/>
  <c r="W3847" i="3"/>
  <c r="R3847" i="3"/>
  <c r="J3847" i="3"/>
  <c r="K3847" i="3" s="1"/>
  <c r="E3847" i="3"/>
  <c r="W3846" i="3"/>
  <c r="X3846" i="3" s="1"/>
  <c r="R3846" i="3"/>
  <c r="J3846" i="3"/>
  <c r="K3846" i="3" s="1"/>
  <c r="E3846" i="3"/>
  <c r="X3843" i="3" l="1"/>
  <c r="W3843" i="3"/>
  <c r="J3843" i="3"/>
  <c r="K3843" i="3" s="1"/>
  <c r="X3842" i="3"/>
  <c r="W3842" i="3"/>
  <c r="J3842" i="3"/>
  <c r="K3842" i="3" s="1"/>
  <c r="X3841" i="3"/>
  <c r="W3841" i="3"/>
  <c r="J3841" i="3"/>
  <c r="K3841" i="3" s="1"/>
  <c r="X3840" i="3"/>
  <c r="W3840" i="3"/>
  <c r="J3840" i="3"/>
  <c r="K3840" i="3" s="1"/>
  <c r="X3839" i="3"/>
  <c r="W3839" i="3"/>
  <c r="K3839" i="3"/>
  <c r="J3839" i="3"/>
  <c r="W3838" i="3"/>
  <c r="X3838" i="3" s="1"/>
  <c r="R3838" i="3"/>
  <c r="K3838" i="3"/>
  <c r="J3838" i="3"/>
  <c r="E3838" i="3"/>
  <c r="W3837" i="3"/>
  <c r="X3837" i="3" s="1"/>
  <c r="R3837" i="3"/>
  <c r="J3837" i="3"/>
  <c r="K3837" i="3" s="1"/>
  <c r="E3837" i="3"/>
  <c r="W3836" i="3"/>
  <c r="X3836" i="3" s="1"/>
  <c r="R3836" i="3"/>
  <c r="K3836" i="3"/>
  <c r="J3836" i="3"/>
  <c r="E3836" i="3"/>
  <c r="W3835" i="3"/>
  <c r="X3835" i="3" s="1"/>
  <c r="R3835" i="3"/>
  <c r="J3835" i="3"/>
  <c r="K3835" i="3" s="1"/>
  <c r="E3835" i="3"/>
  <c r="W3834" i="3"/>
  <c r="X3834" i="3" s="1"/>
  <c r="R3834" i="3"/>
  <c r="K3834" i="3"/>
  <c r="J3834" i="3"/>
  <c r="E3834" i="3"/>
  <c r="W3833" i="3"/>
  <c r="X3833" i="3" s="1"/>
  <c r="R3833" i="3"/>
  <c r="J3833" i="3"/>
  <c r="K3833" i="3" s="1"/>
  <c r="E3833" i="3"/>
  <c r="W3832" i="3"/>
  <c r="X3832" i="3" s="1"/>
  <c r="R3832" i="3"/>
  <c r="J3832" i="3"/>
  <c r="K3832" i="3" s="1"/>
  <c r="E3832" i="3"/>
  <c r="W3831" i="3"/>
  <c r="X3831" i="3" s="1"/>
  <c r="R3831" i="3"/>
  <c r="J3831" i="3"/>
  <c r="K3831" i="3" s="1"/>
  <c r="E3831" i="3"/>
  <c r="X3830" i="3"/>
  <c r="W3830" i="3"/>
  <c r="R3830" i="3"/>
  <c r="J3830" i="3"/>
  <c r="K3830" i="3" s="1"/>
  <c r="E3830" i="3"/>
  <c r="X3829" i="3"/>
  <c r="W3829" i="3"/>
  <c r="R3829" i="3"/>
  <c r="J3829" i="3"/>
  <c r="K3829" i="3" s="1"/>
  <c r="E3829" i="3"/>
  <c r="W3828" i="3"/>
  <c r="X3828" i="3" s="1"/>
  <c r="R3828" i="3"/>
  <c r="J3828" i="3"/>
  <c r="K3828" i="3" s="1"/>
  <c r="E3828" i="3"/>
  <c r="X3827" i="3"/>
  <c r="W3827" i="3"/>
  <c r="R3827" i="3"/>
  <c r="J3827" i="3"/>
  <c r="K3827" i="3" s="1"/>
  <c r="E3827" i="3"/>
  <c r="X3826" i="3"/>
  <c r="W3826" i="3"/>
  <c r="R3826" i="3"/>
  <c r="J3826" i="3"/>
  <c r="K3826" i="3" s="1"/>
  <c r="E3826" i="3"/>
  <c r="X3825" i="3"/>
  <c r="W3825" i="3"/>
  <c r="R3825" i="3"/>
  <c r="J3825" i="3"/>
  <c r="K3825" i="3" s="1"/>
  <c r="E3825" i="3"/>
  <c r="X3824" i="3"/>
  <c r="W3824" i="3"/>
  <c r="R3824" i="3"/>
  <c r="J3824" i="3"/>
  <c r="K3824" i="3" s="1"/>
  <c r="E3824" i="3"/>
  <c r="W3823" i="3"/>
  <c r="X3823" i="3" s="1"/>
  <c r="R3823" i="3"/>
  <c r="J3823" i="3"/>
  <c r="K3823" i="3" s="1"/>
  <c r="E3823" i="3"/>
  <c r="X3820" i="3" l="1"/>
  <c r="W3820" i="3"/>
  <c r="J3820" i="3"/>
  <c r="K3820" i="3" s="1"/>
  <c r="X3819" i="3"/>
  <c r="W3819" i="3"/>
  <c r="J3819" i="3"/>
  <c r="K3819" i="3" s="1"/>
  <c r="X3818" i="3"/>
  <c r="W3818" i="3"/>
  <c r="J3818" i="3"/>
  <c r="K3818" i="3" s="1"/>
  <c r="X3817" i="3"/>
  <c r="W3817" i="3"/>
  <c r="J3817" i="3"/>
  <c r="K3817" i="3" s="1"/>
  <c r="X3816" i="3"/>
  <c r="W3816" i="3"/>
  <c r="K3816" i="3"/>
  <c r="J3816" i="3"/>
  <c r="X3815" i="3"/>
  <c r="W3815" i="3"/>
  <c r="R3815" i="3"/>
  <c r="K3815" i="3"/>
  <c r="J3815" i="3"/>
  <c r="E3815" i="3"/>
  <c r="X3814" i="3"/>
  <c r="W3814" i="3"/>
  <c r="R3814" i="3"/>
  <c r="J3814" i="3"/>
  <c r="K3814" i="3" s="1"/>
  <c r="E3814" i="3"/>
  <c r="W3813" i="3"/>
  <c r="X3813" i="3" s="1"/>
  <c r="R3813" i="3"/>
  <c r="K3813" i="3"/>
  <c r="J3813" i="3"/>
  <c r="E3813" i="3"/>
  <c r="W3812" i="3"/>
  <c r="X3812" i="3" s="1"/>
  <c r="R3812" i="3"/>
  <c r="J3812" i="3"/>
  <c r="K3812" i="3" s="1"/>
  <c r="E3812" i="3"/>
  <c r="W3811" i="3"/>
  <c r="X3811" i="3" s="1"/>
  <c r="R3811" i="3"/>
  <c r="K3811" i="3"/>
  <c r="J3811" i="3"/>
  <c r="E3811" i="3"/>
  <c r="W3810" i="3"/>
  <c r="X3810" i="3" s="1"/>
  <c r="R3810" i="3"/>
  <c r="J3810" i="3"/>
  <c r="K3810" i="3" s="1"/>
  <c r="E3810" i="3"/>
  <c r="W3809" i="3"/>
  <c r="X3809" i="3" s="1"/>
  <c r="R3809" i="3"/>
  <c r="J3809" i="3"/>
  <c r="K3809" i="3" s="1"/>
  <c r="E3809" i="3"/>
  <c r="W3808" i="3"/>
  <c r="X3808" i="3" s="1"/>
  <c r="R3808" i="3"/>
  <c r="J3808" i="3"/>
  <c r="K3808" i="3" s="1"/>
  <c r="E3808" i="3"/>
  <c r="X3807" i="3"/>
  <c r="W3807" i="3"/>
  <c r="R3807" i="3"/>
  <c r="J3807" i="3"/>
  <c r="K3807" i="3" s="1"/>
  <c r="E3807" i="3"/>
  <c r="X3806" i="3"/>
  <c r="W3806" i="3"/>
  <c r="R3806" i="3"/>
  <c r="J3806" i="3"/>
  <c r="K3806" i="3" s="1"/>
  <c r="E3806" i="3"/>
  <c r="W3805" i="3"/>
  <c r="X3805" i="3" s="1"/>
  <c r="R3805" i="3"/>
  <c r="J3805" i="3"/>
  <c r="K3805" i="3" s="1"/>
  <c r="E3805" i="3"/>
  <c r="X3804" i="3"/>
  <c r="W3804" i="3"/>
  <c r="R3804" i="3"/>
  <c r="J3804" i="3"/>
  <c r="K3804" i="3" s="1"/>
  <c r="E3804" i="3"/>
  <c r="X3803" i="3"/>
  <c r="W3803" i="3"/>
  <c r="R3803" i="3"/>
  <c r="J3803" i="3"/>
  <c r="K3803" i="3" s="1"/>
  <c r="E3803" i="3"/>
  <c r="X3802" i="3"/>
  <c r="W3802" i="3"/>
  <c r="R3802" i="3"/>
  <c r="J3802" i="3"/>
  <c r="K3802" i="3" s="1"/>
  <c r="E3802" i="3"/>
  <c r="X3801" i="3"/>
  <c r="W3801" i="3"/>
  <c r="R3801" i="3"/>
  <c r="K3801" i="3"/>
  <c r="J3801" i="3"/>
  <c r="E3801" i="3"/>
  <c r="W3800" i="3"/>
  <c r="X3800" i="3" s="1"/>
  <c r="R3800" i="3"/>
  <c r="J3800" i="3"/>
  <c r="K3800" i="3" s="1"/>
  <c r="E3800" i="3"/>
  <c r="R3789" i="3" l="1"/>
  <c r="X3797" i="3" l="1"/>
  <c r="W3797" i="3"/>
  <c r="J3797" i="3"/>
  <c r="K3797" i="3" s="1"/>
  <c r="X3796" i="3"/>
  <c r="W3796" i="3"/>
  <c r="J3796" i="3"/>
  <c r="K3796" i="3" s="1"/>
  <c r="X3795" i="3"/>
  <c r="W3795" i="3"/>
  <c r="J3795" i="3"/>
  <c r="K3795" i="3" s="1"/>
  <c r="X3794" i="3"/>
  <c r="W3794" i="3"/>
  <c r="J3794" i="3"/>
  <c r="K3794" i="3" s="1"/>
  <c r="X3793" i="3"/>
  <c r="W3793" i="3"/>
  <c r="K3793" i="3"/>
  <c r="J3793" i="3"/>
  <c r="X3792" i="3"/>
  <c r="W3792" i="3"/>
  <c r="R3792" i="3"/>
  <c r="K3792" i="3"/>
  <c r="J3792" i="3"/>
  <c r="E3792" i="3"/>
  <c r="W3791" i="3"/>
  <c r="X3791" i="3" s="1"/>
  <c r="R3791" i="3"/>
  <c r="J3791" i="3"/>
  <c r="K3791" i="3" s="1"/>
  <c r="E3791" i="3"/>
  <c r="W3790" i="3"/>
  <c r="X3790" i="3" s="1"/>
  <c r="R3790" i="3"/>
  <c r="K3790" i="3"/>
  <c r="J3790" i="3"/>
  <c r="E3790" i="3"/>
  <c r="W3789" i="3"/>
  <c r="X3789" i="3" s="1"/>
  <c r="J3789" i="3"/>
  <c r="K3789" i="3" s="1"/>
  <c r="E3789" i="3"/>
  <c r="W3788" i="3"/>
  <c r="X3788" i="3" s="1"/>
  <c r="R3788" i="3"/>
  <c r="J3788" i="3"/>
  <c r="K3788" i="3" s="1"/>
  <c r="E3788" i="3"/>
  <c r="W3787" i="3"/>
  <c r="X3787" i="3" s="1"/>
  <c r="R3787" i="3"/>
  <c r="J3787" i="3"/>
  <c r="K3787" i="3" s="1"/>
  <c r="E3787" i="3"/>
  <c r="W3786" i="3"/>
  <c r="X3786" i="3" s="1"/>
  <c r="R3786" i="3"/>
  <c r="J3786" i="3"/>
  <c r="K3786" i="3" s="1"/>
  <c r="E3786" i="3"/>
  <c r="W3785" i="3"/>
  <c r="X3785" i="3" s="1"/>
  <c r="R3785" i="3"/>
  <c r="J3785" i="3"/>
  <c r="K3785" i="3" s="1"/>
  <c r="E3785" i="3"/>
  <c r="X3784" i="3"/>
  <c r="W3784" i="3"/>
  <c r="R3784" i="3"/>
  <c r="J3784" i="3"/>
  <c r="K3784" i="3" s="1"/>
  <c r="E3784" i="3"/>
  <c r="X3783" i="3"/>
  <c r="W3783" i="3"/>
  <c r="R3783" i="3"/>
  <c r="J3783" i="3"/>
  <c r="K3783" i="3" s="1"/>
  <c r="E3783" i="3"/>
  <c r="W3782" i="3"/>
  <c r="X3782" i="3" s="1"/>
  <c r="R3782" i="3"/>
  <c r="J3782" i="3"/>
  <c r="K3782" i="3" s="1"/>
  <c r="E3782" i="3"/>
  <c r="X3781" i="3"/>
  <c r="W3781" i="3"/>
  <c r="R3781" i="3"/>
  <c r="J3781" i="3"/>
  <c r="K3781" i="3" s="1"/>
  <c r="E3781" i="3"/>
  <c r="X3780" i="3"/>
  <c r="W3780" i="3"/>
  <c r="R3780" i="3"/>
  <c r="J3780" i="3"/>
  <c r="K3780" i="3" s="1"/>
  <c r="E3780" i="3"/>
  <c r="X3779" i="3"/>
  <c r="W3779" i="3"/>
  <c r="R3779" i="3"/>
  <c r="J3779" i="3"/>
  <c r="K3779" i="3" s="1"/>
  <c r="E3779" i="3"/>
  <c r="W3778" i="3"/>
  <c r="X3778" i="3" s="1"/>
  <c r="R3778" i="3"/>
  <c r="K3778" i="3"/>
  <c r="J3778" i="3"/>
  <c r="E3778" i="3"/>
  <c r="W3777" i="3"/>
  <c r="X3777" i="3" s="1"/>
  <c r="R3777" i="3"/>
  <c r="J3777" i="3"/>
  <c r="K3777" i="3" s="1"/>
  <c r="E3777" i="3"/>
  <c r="X3774" i="3" l="1"/>
  <c r="W3774" i="3"/>
  <c r="J3774" i="3"/>
  <c r="K3774" i="3" s="1"/>
  <c r="X3773" i="3"/>
  <c r="W3773" i="3"/>
  <c r="J3773" i="3"/>
  <c r="K3773" i="3" s="1"/>
  <c r="X3772" i="3"/>
  <c r="W3772" i="3"/>
  <c r="J3772" i="3"/>
  <c r="K3772" i="3" s="1"/>
  <c r="X3771" i="3"/>
  <c r="W3771" i="3"/>
  <c r="J3771" i="3"/>
  <c r="K3771" i="3" s="1"/>
  <c r="X3770" i="3"/>
  <c r="W3770" i="3"/>
  <c r="K3770" i="3"/>
  <c r="J3770" i="3"/>
  <c r="W3769" i="3"/>
  <c r="X3769" i="3" s="1"/>
  <c r="R3769" i="3"/>
  <c r="K3769" i="3"/>
  <c r="J3769" i="3"/>
  <c r="E3769" i="3"/>
  <c r="W3768" i="3"/>
  <c r="X3768" i="3" s="1"/>
  <c r="R3768" i="3"/>
  <c r="J3768" i="3"/>
  <c r="K3768" i="3" s="1"/>
  <c r="E3768" i="3"/>
  <c r="X3767" i="3"/>
  <c r="W3767" i="3"/>
  <c r="R3767" i="3"/>
  <c r="J3767" i="3"/>
  <c r="K3767" i="3" s="1"/>
  <c r="E3767" i="3"/>
  <c r="X3766" i="3"/>
  <c r="W3766" i="3"/>
  <c r="R3766" i="3"/>
  <c r="J3766" i="3"/>
  <c r="K3766" i="3" s="1"/>
  <c r="E3766" i="3"/>
  <c r="W3765" i="3"/>
  <c r="X3765" i="3" s="1"/>
  <c r="R3765" i="3"/>
  <c r="J3765" i="3"/>
  <c r="K3765" i="3" s="1"/>
  <c r="E3765" i="3"/>
  <c r="W3764" i="3"/>
  <c r="X3764" i="3" s="1"/>
  <c r="R3764" i="3"/>
  <c r="J3764" i="3"/>
  <c r="K3764" i="3" s="1"/>
  <c r="E3764" i="3"/>
  <c r="W3763" i="3"/>
  <c r="X3763" i="3" s="1"/>
  <c r="R3763" i="3"/>
  <c r="J3763" i="3"/>
  <c r="K3763" i="3" s="1"/>
  <c r="E3763" i="3"/>
  <c r="W3762" i="3"/>
  <c r="X3762" i="3" s="1"/>
  <c r="R3762" i="3"/>
  <c r="J3762" i="3"/>
  <c r="K3762" i="3" s="1"/>
  <c r="E3762" i="3"/>
  <c r="X3761" i="3"/>
  <c r="W3761" i="3"/>
  <c r="R3761" i="3"/>
  <c r="K3761" i="3"/>
  <c r="J3761" i="3"/>
  <c r="E3761" i="3"/>
  <c r="X3760" i="3"/>
  <c r="W3760" i="3"/>
  <c r="R3760" i="3"/>
  <c r="K3760" i="3"/>
  <c r="J3760" i="3"/>
  <c r="E3760" i="3"/>
  <c r="X3759" i="3"/>
  <c r="W3759" i="3"/>
  <c r="R3759" i="3"/>
  <c r="K3759" i="3"/>
  <c r="J3759" i="3"/>
  <c r="E3759" i="3"/>
  <c r="X3758" i="3"/>
  <c r="W3758" i="3"/>
  <c r="R3758" i="3"/>
  <c r="K3758" i="3"/>
  <c r="J3758" i="3"/>
  <c r="E3758" i="3"/>
  <c r="X3757" i="3"/>
  <c r="W3757" i="3"/>
  <c r="R3757" i="3"/>
  <c r="K3757" i="3"/>
  <c r="J3757" i="3"/>
  <c r="E3757" i="3"/>
  <c r="W3756" i="3"/>
  <c r="X3756" i="3" s="1"/>
  <c r="R3756" i="3"/>
  <c r="K3756" i="3"/>
  <c r="J3756" i="3"/>
  <c r="E3756" i="3"/>
  <c r="W3755" i="3"/>
  <c r="X3755" i="3" s="1"/>
  <c r="R3755" i="3"/>
  <c r="K3755" i="3"/>
  <c r="J3755" i="3"/>
  <c r="E3755" i="3"/>
  <c r="W3754" i="3"/>
  <c r="X3754" i="3" s="1"/>
  <c r="R3754" i="3"/>
  <c r="K3754" i="3"/>
  <c r="J3754" i="3"/>
  <c r="E3754" i="3"/>
  <c r="X3751" i="3" l="1"/>
  <c r="W3751" i="3"/>
  <c r="J3751" i="3"/>
  <c r="K3751" i="3" s="1"/>
  <c r="X3750" i="3"/>
  <c r="W3750" i="3"/>
  <c r="J3750" i="3"/>
  <c r="K3750" i="3" s="1"/>
  <c r="X3749" i="3"/>
  <c r="W3749" i="3"/>
  <c r="J3749" i="3"/>
  <c r="K3749" i="3" s="1"/>
  <c r="X3748" i="3"/>
  <c r="W3748" i="3"/>
  <c r="J3748" i="3"/>
  <c r="K3748" i="3" s="1"/>
  <c r="X3747" i="3"/>
  <c r="W3747" i="3"/>
  <c r="K3747" i="3"/>
  <c r="J3747" i="3"/>
  <c r="W3746" i="3"/>
  <c r="X3746" i="3" s="1"/>
  <c r="R3746" i="3"/>
  <c r="J3746" i="3"/>
  <c r="K3746" i="3" s="1"/>
  <c r="E3746" i="3"/>
  <c r="W3745" i="3"/>
  <c r="X3745" i="3" s="1"/>
  <c r="R3745" i="3"/>
  <c r="J3745" i="3"/>
  <c r="K3745" i="3" s="1"/>
  <c r="E3745" i="3"/>
  <c r="X3744" i="3"/>
  <c r="W3744" i="3"/>
  <c r="R3744" i="3"/>
  <c r="J3744" i="3"/>
  <c r="K3744" i="3" s="1"/>
  <c r="E3744" i="3"/>
  <c r="W3743" i="3"/>
  <c r="X3743" i="3" s="1"/>
  <c r="R3743" i="3"/>
  <c r="J3743" i="3"/>
  <c r="K3743" i="3" s="1"/>
  <c r="E3743" i="3"/>
  <c r="W3742" i="3"/>
  <c r="X3742" i="3" s="1"/>
  <c r="R3742" i="3"/>
  <c r="J3742" i="3"/>
  <c r="K3742" i="3" s="1"/>
  <c r="E3742" i="3"/>
  <c r="W3741" i="3"/>
  <c r="X3741" i="3" s="1"/>
  <c r="R3741" i="3"/>
  <c r="J3741" i="3"/>
  <c r="K3741" i="3" s="1"/>
  <c r="E3741" i="3"/>
  <c r="W3740" i="3"/>
  <c r="X3740" i="3" s="1"/>
  <c r="R3740" i="3"/>
  <c r="J3740" i="3"/>
  <c r="K3740" i="3" s="1"/>
  <c r="E3740" i="3"/>
  <c r="W3739" i="3"/>
  <c r="X3739" i="3" s="1"/>
  <c r="R3739" i="3"/>
  <c r="J3739" i="3"/>
  <c r="K3739" i="3" s="1"/>
  <c r="E3739" i="3"/>
  <c r="X3738" i="3"/>
  <c r="W3738" i="3"/>
  <c r="R3738" i="3"/>
  <c r="K3738" i="3"/>
  <c r="J3738" i="3"/>
  <c r="E3738" i="3"/>
  <c r="X3737" i="3"/>
  <c r="W3737" i="3"/>
  <c r="R3737" i="3"/>
  <c r="J3737" i="3"/>
  <c r="K3737" i="3" s="1"/>
  <c r="E3737" i="3"/>
  <c r="W3736" i="3"/>
  <c r="X3736" i="3" s="1"/>
  <c r="R3736" i="3"/>
  <c r="J3736" i="3"/>
  <c r="K3736" i="3" s="1"/>
  <c r="E3736" i="3"/>
  <c r="X3735" i="3"/>
  <c r="W3735" i="3"/>
  <c r="R3735" i="3"/>
  <c r="J3735" i="3"/>
  <c r="K3735" i="3" s="1"/>
  <c r="E3735" i="3"/>
  <c r="X3734" i="3"/>
  <c r="W3734" i="3"/>
  <c r="R3734" i="3"/>
  <c r="K3734" i="3"/>
  <c r="J3734" i="3"/>
  <c r="E3734" i="3"/>
  <c r="W3733" i="3"/>
  <c r="X3733" i="3" s="1"/>
  <c r="R3733" i="3"/>
  <c r="K3733" i="3"/>
  <c r="J3733" i="3"/>
  <c r="E3733" i="3"/>
  <c r="W3732" i="3"/>
  <c r="X3732" i="3" s="1"/>
  <c r="R3732" i="3"/>
  <c r="J3732" i="3"/>
  <c r="K3732" i="3" s="1"/>
  <c r="E3732" i="3"/>
  <c r="W3731" i="3"/>
  <c r="X3731" i="3" s="1"/>
  <c r="R3731" i="3"/>
  <c r="J3731" i="3"/>
  <c r="K3731" i="3" s="1"/>
  <c r="E3731" i="3"/>
  <c r="X3728" i="3" l="1"/>
  <c r="W3728" i="3"/>
  <c r="J3728" i="3"/>
  <c r="K3728" i="3" s="1"/>
  <c r="X3727" i="3"/>
  <c r="W3727" i="3"/>
  <c r="J3727" i="3"/>
  <c r="K3727" i="3" s="1"/>
  <c r="X3726" i="3"/>
  <c r="W3726" i="3"/>
  <c r="J3726" i="3"/>
  <c r="K3726" i="3" s="1"/>
  <c r="X3725" i="3"/>
  <c r="W3725" i="3"/>
  <c r="J3725" i="3"/>
  <c r="K3725" i="3" s="1"/>
  <c r="X3724" i="3"/>
  <c r="W3724" i="3"/>
  <c r="K3724" i="3"/>
  <c r="J3724" i="3"/>
  <c r="W3723" i="3"/>
  <c r="X3723" i="3" s="1"/>
  <c r="R3723" i="3"/>
  <c r="J3723" i="3"/>
  <c r="K3723" i="3" s="1"/>
  <c r="E3723" i="3"/>
  <c r="W3722" i="3"/>
  <c r="X3722" i="3" s="1"/>
  <c r="R3722" i="3"/>
  <c r="J3722" i="3"/>
  <c r="K3722" i="3" s="1"/>
  <c r="E3722" i="3"/>
  <c r="X3721" i="3"/>
  <c r="W3721" i="3"/>
  <c r="R3721" i="3"/>
  <c r="J3721" i="3"/>
  <c r="K3721" i="3" s="1"/>
  <c r="E3721" i="3"/>
  <c r="W3720" i="3"/>
  <c r="X3720" i="3" s="1"/>
  <c r="R3720" i="3"/>
  <c r="J3720" i="3"/>
  <c r="K3720" i="3" s="1"/>
  <c r="E3720" i="3"/>
  <c r="W3719" i="3"/>
  <c r="X3719" i="3" s="1"/>
  <c r="R3719" i="3"/>
  <c r="J3719" i="3"/>
  <c r="K3719" i="3" s="1"/>
  <c r="E3719" i="3"/>
  <c r="W3718" i="3"/>
  <c r="X3718" i="3" s="1"/>
  <c r="R3718" i="3"/>
  <c r="J3718" i="3"/>
  <c r="K3718" i="3" s="1"/>
  <c r="E3718" i="3"/>
  <c r="W3717" i="3"/>
  <c r="X3717" i="3" s="1"/>
  <c r="R3717" i="3"/>
  <c r="J3717" i="3"/>
  <c r="K3717" i="3" s="1"/>
  <c r="E3717" i="3"/>
  <c r="W3716" i="3"/>
  <c r="X3716" i="3" s="1"/>
  <c r="R3716" i="3"/>
  <c r="J3716" i="3"/>
  <c r="K3716" i="3" s="1"/>
  <c r="E3716" i="3"/>
  <c r="X3715" i="3"/>
  <c r="W3715" i="3"/>
  <c r="R3715" i="3"/>
  <c r="J3715" i="3"/>
  <c r="K3715" i="3" s="1"/>
  <c r="E3715" i="3"/>
  <c r="X3714" i="3"/>
  <c r="W3714" i="3"/>
  <c r="R3714" i="3"/>
  <c r="J3714" i="3"/>
  <c r="K3714" i="3" s="1"/>
  <c r="E3714" i="3"/>
  <c r="W3713" i="3"/>
  <c r="X3713" i="3" s="1"/>
  <c r="R3713" i="3"/>
  <c r="J3713" i="3"/>
  <c r="K3713" i="3" s="1"/>
  <c r="E3713" i="3"/>
  <c r="X3712" i="3"/>
  <c r="W3712" i="3"/>
  <c r="R3712" i="3"/>
  <c r="J3712" i="3"/>
  <c r="K3712" i="3" s="1"/>
  <c r="E3712" i="3"/>
  <c r="X3711" i="3"/>
  <c r="W3711" i="3"/>
  <c r="R3711" i="3"/>
  <c r="J3711" i="3"/>
  <c r="K3711" i="3" s="1"/>
  <c r="E3711" i="3"/>
  <c r="W3710" i="3"/>
  <c r="X3710" i="3" s="1"/>
  <c r="R3710" i="3"/>
  <c r="J3710" i="3"/>
  <c r="K3710" i="3" s="1"/>
  <c r="E3710" i="3"/>
  <c r="W3709" i="3"/>
  <c r="X3709" i="3" s="1"/>
  <c r="R3709" i="3"/>
  <c r="J3709" i="3"/>
  <c r="K3709" i="3" s="1"/>
  <c r="E3709" i="3"/>
  <c r="W3708" i="3"/>
  <c r="X3708" i="3" s="1"/>
  <c r="R3708" i="3"/>
  <c r="J3708" i="3"/>
  <c r="K3708" i="3" s="1"/>
  <c r="E3708" i="3"/>
  <c r="X3705" i="3" l="1"/>
  <c r="W3705" i="3"/>
  <c r="J3705" i="3"/>
  <c r="K3705" i="3" s="1"/>
  <c r="X3704" i="3"/>
  <c r="W3704" i="3"/>
  <c r="J3704" i="3"/>
  <c r="K3704" i="3" s="1"/>
  <c r="X3703" i="3"/>
  <c r="W3703" i="3"/>
  <c r="J3703" i="3"/>
  <c r="K3703" i="3" s="1"/>
  <c r="X3702" i="3"/>
  <c r="W3702" i="3"/>
  <c r="J3702" i="3"/>
  <c r="K3702" i="3" s="1"/>
  <c r="X3701" i="3"/>
  <c r="W3701" i="3"/>
  <c r="K3701" i="3"/>
  <c r="J3701" i="3"/>
  <c r="W3700" i="3"/>
  <c r="X3700" i="3" s="1"/>
  <c r="R3700" i="3"/>
  <c r="J3700" i="3"/>
  <c r="K3700" i="3" s="1"/>
  <c r="E3700" i="3"/>
  <c r="W3699" i="3"/>
  <c r="X3699" i="3" s="1"/>
  <c r="R3699" i="3"/>
  <c r="J3699" i="3"/>
  <c r="K3699" i="3" s="1"/>
  <c r="E3699" i="3"/>
  <c r="W3698" i="3"/>
  <c r="X3698" i="3" s="1"/>
  <c r="R3698" i="3"/>
  <c r="J3698" i="3"/>
  <c r="K3698" i="3" s="1"/>
  <c r="E3698" i="3"/>
  <c r="W3697" i="3"/>
  <c r="X3697" i="3" s="1"/>
  <c r="R3697" i="3"/>
  <c r="J3697" i="3"/>
  <c r="K3697" i="3" s="1"/>
  <c r="E3697" i="3"/>
  <c r="W3696" i="3"/>
  <c r="X3696" i="3" s="1"/>
  <c r="R3696" i="3"/>
  <c r="J3696" i="3"/>
  <c r="K3696" i="3" s="1"/>
  <c r="E3696" i="3"/>
  <c r="W3695" i="3"/>
  <c r="X3695" i="3" s="1"/>
  <c r="R3695" i="3"/>
  <c r="J3695" i="3"/>
  <c r="K3695" i="3" s="1"/>
  <c r="E3695" i="3"/>
  <c r="W3694" i="3"/>
  <c r="X3694" i="3" s="1"/>
  <c r="R3694" i="3"/>
  <c r="J3694" i="3"/>
  <c r="K3694" i="3" s="1"/>
  <c r="E3694" i="3"/>
  <c r="W3693" i="3"/>
  <c r="X3693" i="3" s="1"/>
  <c r="R3693" i="3"/>
  <c r="J3693" i="3"/>
  <c r="K3693" i="3" s="1"/>
  <c r="E3693" i="3"/>
  <c r="X3692" i="3"/>
  <c r="W3692" i="3"/>
  <c r="R3692" i="3"/>
  <c r="J3692" i="3"/>
  <c r="K3692" i="3" s="1"/>
  <c r="E3692" i="3"/>
  <c r="X3691" i="3"/>
  <c r="W3691" i="3"/>
  <c r="R3691" i="3"/>
  <c r="J3691" i="3"/>
  <c r="K3691" i="3" s="1"/>
  <c r="E3691" i="3"/>
  <c r="W3690" i="3"/>
  <c r="X3690" i="3" s="1"/>
  <c r="R3690" i="3"/>
  <c r="J3690" i="3"/>
  <c r="K3690" i="3" s="1"/>
  <c r="E3690" i="3"/>
  <c r="X3689" i="3"/>
  <c r="W3689" i="3"/>
  <c r="R3689" i="3"/>
  <c r="J3689" i="3"/>
  <c r="K3689" i="3" s="1"/>
  <c r="E3689" i="3"/>
  <c r="X3688" i="3"/>
  <c r="W3688" i="3"/>
  <c r="R3688" i="3"/>
  <c r="J3688" i="3"/>
  <c r="K3688" i="3" s="1"/>
  <c r="E3688" i="3"/>
  <c r="W3687" i="3"/>
  <c r="X3687" i="3" s="1"/>
  <c r="R3687" i="3"/>
  <c r="J3687" i="3"/>
  <c r="K3687" i="3" s="1"/>
  <c r="E3687" i="3"/>
  <c r="W3686" i="3"/>
  <c r="X3686" i="3" s="1"/>
  <c r="R3686" i="3"/>
  <c r="J3686" i="3"/>
  <c r="K3686" i="3" s="1"/>
  <c r="E3686" i="3"/>
  <c r="W3685" i="3"/>
  <c r="X3685" i="3" s="1"/>
  <c r="R3685" i="3"/>
  <c r="J3685" i="3"/>
  <c r="K3685" i="3" s="1"/>
  <c r="E3685" i="3"/>
  <c r="X3682" i="3" l="1"/>
  <c r="W3682" i="3"/>
  <c r="J3682" i="3"/>
  <c r="K3682" i="3" s="1"/>
  <c r="X3681" i="3"/>
  <c r="W3681" i="3"/>
  <c r="J3681" i="3"/>
  <c r="K3681" i="3" s="1"/>
  <c r="X3680" i="3"/>
  <c r="W3680" i="3"/>
  <c r="J3680" i="3"/>
  <c r="K3680" i="3" s="1"/>
  <c r="X3679" i="3"/>
  <c r="W3679" i="3"/>
  <c r="J3679" i="3"/>
  <c r="K3679" i="3" s="1"/>
  <c r="X3678" i="3"/>
  <c r="W3678" i="3"/>
  <c r="K3678" i="3"/>
  <c r="J3678" i="3"/>
  <c r="W3677" i="3"/>
  <c r="X3677" i="3" s="1"/>
  <c r="R3677" i="3"/>
  <c r="K3677" i="3"/>
  <c r="J3677" i="3"/>
  <c r="E3677" i="3"/>
  <c r="W3676" i="3"/>
  <c r="X3676" i="3" s="1"/>
  <c r="R3676" i="3"/>
  <c r="J3676" i="3"/>
  <c r="K3676" i="3" s="1"/>
  <c r="E3676" i="3"/>
  <c r="W3675" i="3"/>
  <c r="X3675" i="3" s="1"/>
  <c r="R3675" i="3"/>
  <c r="K3675" i="3"/>
  <c r="J3675" i="3"/>
  <c r="E3675" i="3"/>
  <c r="W3674" i="3"/>
  <c r="X3674" i="3" s="1"/>
  <c r="R3674" i="3"/>
  <c r="J3674" i="3"/>
  <c r="K3674" i="3" s="1"/>
  <c r="E3674" i="3"/>
  <c r="W3673" i="3"/>
  <c r="X3673" i="3" s="1"/>
  <c r="R3673" i="3"/>
  <c r="J3673" i="3"/>
  <c r="K3673" i="3" s="1"/>
  <c r="E3673" i="3"/>
  <c r="W3672" i="3"/>
  <c r="X3672" i="3" s="1"/>
  <c r="R3672" i="3"/>
  <c r="J3672" i="3"/>
  <c r="K3672" i="3" s="1"/>
  <c r="E3672" i="3"/>
  <c r="W3671" i="3"/>
  <c r="X3671" i="3" s="1"/>
  <c r="R3671" i="3"/>
  <c r="J3671" i="3"/>
  <c r="K3671" i="3" s="1"/>
  <c r="E3671" i="3"/>
  <c r="W3670" i="3"/>
  <c r="X3670" i="3" s="1"/>
  <c r="R3670" i="3"/>
  <c r="J3670" i="3"/>
  <c r="K3670" i="3" s="1"/>
  <c r="E3670" i="3"/>
  <c r="W3669" i="3"/>
  <c r="X3669" i="3" s="1"/>
  <c r="R3669" i="3"/>
  <c r="K3669" i="3"/>
  <c r="J3669" i="3"/>
  <c r="E3669" i="3"/>
  <c r="X3668" i="3"/>
  <c r="W3668" i="3"/>
  <c r="R3668" i="3"/>
  <c r="J3668" i="3"/>
  <c r="K3668" i="3" s="1"/>
  <c r="E3668" i="3"/>
  <c r="W3667" i="3"/>
  <c r="X3667" i="3" s="1"/>
  <c r="R3667" i="3"/>
  <c r="J3667" i="3"/>
  <c r="K3667" i="3" s="1"/>
  <c r="E3667" i="3"/>
  <c r="X3666" i="3"/>
  <c r="W3666" i="3"/>
  <c r="R3666" i="3"/>
  <c r="J3666" i="3"/>
  <c r="K3666" i="3" s="1"/>
  <c r="E3666" i="3"/>
  <c r="W3665" i="3"/>
  <c r="X3665" i="3" s="1"/>
  <c r="R3665" i="3"/>
  <c r="J3665" i="3"/>
  <c r="K3665" i="3" s="1"/>
  <c r="E3665" i="3"/>
  <c r="W3664" i="3"/>
  <c r="X3664" i="3" s="1"/>
  <c r="R3664" i="3"/>
  <c r="J3664" i="3"/>
  <c r="K3664" i="3" s="1"/>
  <c r="E3664" i="3"/>
  <c r="W3663" i="3"/>
  <c r="X3663" i="3" s="1"/>
  <c r="R3663" i="3"/>
  <c r="J3663" i="3"/>
  <c r="K3663" i="3" s="1"/>
  <c r="E3663" i="3"/>
  <c r="W3662" i="3"/>
  <c r="X3662" i="3" s="1"/>
  <c r="R3662" i="3"/>
  <c r="J3662" i="3"/>
  <c r="K3662" i="3" s="1"/>
  <c r="E3662" i="3"/>
  <c r="X3659" i="3" l="1"/>
  <c r="W3659" i="3"/>
  <c r="J3659" i="3"/>
  <c r="K3659" i="3" s="1"/>
  <c r="X3658" i="3"/>
  <c r="W3658" i="3"/>
  <c r="J3658" i="3"/>
  <c r="K3658" i="3" s="1"/>
  <c r="X3657" i="3"/>
  <c r="W3657" i="3"/>
  <c r="J3657" i="3"/>
  <c r="K3657" i="3" s="1"/>
  <c r="X3656" i="3"/>
  <c r="W3656" i="3"/>
  <c r="J3656" i="3"/>
  <c r="K3656" i="3" s="1"/>
  <c r="X3655" i="3"/>
  <c r="W3655" i="3"/>
  <c r="K3655" i="3"/>
  <c r="J3655" i="3"/>
  <c r="W3654" i="3"/>
  <c r="X3654" i="3" s="1"/>
  <c r="R3654" i="3"/>
  <c r="K3654" i="3"/>
  <c r="J3654" i="3"/>
  <c r="E3654" i="3"/>
  <c r="W3653" i="3"/>
  <c r="X3653" i="3" s="1"/>
  <c r="R3653" i="3"/>
  <c r="J3653" i="3"/>
  <c r="K3653" i="3" s="1"/>
  <c r="E3653" i="3"/>
  <c r="W3652" i="3"/>
  <c r="X3652" i="3" s="1"/>
  <c r="R3652" i="3"/>
  <c r="K3652" i="3"/>
  <c r="J3652" i="3"/>
  <c r="E3652" i="3"/>
  <c r="W3651" i="3"/>
  <c r="X3651" i="3" s="1"/>
  <c r="R3651" i="3"/>
  <c r="J3651" i="3"/>
  <c r="K3651" i="3" s="1"/>
  <c r="E3651" i="3"/>
  <c r="W3650" i="3"/>
  <c r="X3650" i="3" s="1"/>
  <c r="R3650" i="3"/>
  <c r="J3650" i="3"/>
  <c r="K3650" i="3" s="1"/>
  <c r="E3650" i="3"/>
  <c r="X3649" i="3"/>
  <c r="W3649" i="3"/>
  <c r="R3649" i="3"/>
  <c r="J3649" i="3"/>
  <c r="K3649" i="3" s="1"/>
  <c r="E3649" i="3"/>
  <c r="W3648" i="3"/>
  <c r="X3648" i="3" s="1"/>
  <c r="R3648" i="3"/>
  <c r="J3648" i="3"/>
  <c r="K3648" i="3" s="1"/>
  <c r="E3648" i="3"/>
  <c r="W3647" i="3"/>
  <c r="X3647" i="3" s="1"/>
  <c r="R3647" i="3"/>
  <c r="J3647" i="3"/>
  <c r="K3647" i="3" s="1"/>
  <c r="E3647" i="3"/>
  <c r="W3646" i="3"/>
  <c r="X3646" i="3" s="1"/>
  <c r="R3646" i="3"/>
  <c r="K3646" i="3"/>
  <c r="J3646" i="3"/>
  <c r="E3646" i="3"/>
  <c r="X3645" i="3"/>
  <c r="W3645" i="3"/>
  <c r="R3645" i="3"/>
  <c r="J3645" i="3"/>
  <c r="K3645" i="3" s="1"/>
  <c r="E3645" i="3"/>
  <c r="W3644" i="3"/>
  <c r="X3644" i="3" s="1"/>
  <c r="R3644" i="3"/>
  <c r="J3644" i="3"/>
  <c r="K3644" i="3" s="1"/>
  <c r="E3644" i="3"/>
  <c r="X3643" i="3"/>
  <c r="W3643" i="3"/>
  <c r="R3643" i="3"/>
  <c r="J3643" i="3"/>
  <c r="K3643" i="3" s="1"/>
  <c r="E3643" i="3"/>
  <c r="W3642" i="3"/>
  <c r="X3642" i="3" s="1"/>
  <c r="R3642" i="3"/>
  <c r="J3642" i="3"/>
  <c r="K3642" i="3" s="1"/>
  <c r="E3642" i="3"/>
  <c r="W3641" i="3"/>
  <c r="X3641" i="3" s="1"/>
  <c r="R3641" i="3"/>
  <c r="J3641" i="3"/>
  <c r="K3641" i="3" s="1"/>
  <c r="E3641" i="3"/>
  <c r="X3640" i="3"/>
  <c r="W3640" i="3"/>
  <c r="R3640" i="3"/>
  <c r="J3640" i="3"/>
  <c r="K3640" i="3" s="1"/>
  <c r="E3640" i="3"/>
  <c r="W3639" i="3"/>
  <c r="X3639" i="3" s="1"/>
  <c r="R3639" i="3"/>
  <c r="J3639" i="3"/>
  <c r="K3639" i="3" s="1"/>
  <c r="E3639" i="3"/>
  <c r="X3636" i="3" l="1"/>
  <c r="W3636" i="3"/>
  <c r="J3636" i="3"/>
  <c r="K3636" i="3" s="1"/>
  <c r="X3635" i="3"/>
  <c r="W3635" i="3"/>
  <c r="J3635" i="3"/>
  <c r="K3635" i="3" s="1"/>
  <c r="X3634" i="3"/>
  <c r="W3634" i="3"/>
  <c r="J3634" i="3"/>
  <c r="K3634" i="3" s="1"/>
  <c r="X3633" i="3"/>
  <c r="W3633" i="3"/>
  <c r="J3633" i="3"/>
  <c r="K3633" i="3" s="1"/>
  <c r="X3632" i="3"/>
  <c r="W3632" i="3"/>
  <c r="K3632" i="3"/>
  <c r="J3632" i="3"/>
  <c r="W3631" i="3"/>
  <c r="X3631" i="3" s="1"/>
  <c r="R3631" i="3"/>
  <c r="K3631" i="3"/>
  <c r="J3631" i="3"/>
  <c r="E3631" i="3"/>
  <c r="W3630" i="3"/>
  <c r="X3630" i="3" s="1"/>
  <c r="R3630" i="3"/>
  <c r="J3630" i="3"/>
  <c r="K3630" i="3" s="1"/>
  <c r="E3630" i="3"/>
  <c r="W3629" i="3"/>
  <c r="X3629" i="3" s="1"/>
  <c r="R3629" i="3"/>
  <c r="K3629" i="3"/>
  <c r="J3629" i="3"/>
  <c r="E3629" i="3"/>
  <c r="W3628" i="3"/>
  <c r="X3628" i="3" s="1"/>
  <c r="R3628" i="3"/>
  <c r="J3628" i="3"/>
  <c r="K3628" i="3" s="1"/>
  <c r="E3628" i="3"/>
  <c r="W3627" i="3"/>
  <c r="X3627" i="3" s="1"/>
  <c r="R3627" i="3"/>
  <c r="J3627" i="3"/>
  <c r="K3627" i="3" s="1"/>
  <c r="E3627" i="3"/>
  <c r="W3626" i="3"/>
  <c r="X3626" i="3" s="1"/>
  <c r="R3626" i="3"/>
  <c r="J3626" i="3"/>
  <c r="K3626" i="3" s="1"/>
  <c r="E3626" i="3"/>
  <c r="W3625" i="3"/>
  <c r="X3625" i="3" s="1"/>
  <c r="R3625" i="3"/>
  <c r="J3625" i="3"/>
  <c r="K3625" i="3" s="1"/>
  <c r="E3625" i="3"/>
  <c r="W3624" i="3"/>
  <c r="X3624" i="3" s="1"/>
  <c r="R3624" i="3"/>
  <c r="J3624" i="3"/>
  <c r="K3624" i="3" s="1"/>
  <c r="E3624" i="3"/>
  <c r="W3623" i="3"/>
  <c r="X3623" i="3" s="1"/>
  <c r="R3623" i="3"/>
  <c r="K3623" i="3"/>
  <c r="J3623" i="3"/>
  <c r="E3623" i="3"/>
  <c r="X3622" i="3"/>
  <c r="W3622" i="3"/>
  <c r="R3622" i="3"/>
  <c r="J3622" i="3"/>
  <c r="K3622" i="3" s="1"/>
  <c r="E3622" i="3"/>
  <c r="W3621" i="3"/>
  <c r="X3621" i="3" s="1"/>
  <c r="R3621" i="3"/>
  <c r="J3621" i="3"/>
  <c r="K3621" i="3" s="1"/>
  <c r="E3621" i="3"/>
  <c r="X3620" i="3"/>
  <c r="W3620" i="3"/>
  <c r="R3620" i="3"/>
  <c r="J3620" i="3"/>
  <c r="K3620" i="3" s="1"/>
  <c r="E3620" i="3"/>
  <c r="W3619" i="3"/>
  <c r="X3619" i="3" s="1"/>
  <c r="R3619" i="3"/>
  <c r="J3619" i="3"/>
  <c r="K3619" i="3" s="1"/>
  <c r="E3619" i="3"/>
  <c r="W3618" i="3"/>
  <c r="X3618" i="3" s="1"/>
  <c r="R3618" i="3"/>
  <c r="J3618" i="3"/>
  <c r="K3618" i="3" s="1"/>
  <c r="E3618" i="3"/>
  <c r="X3617" i="3"/>
  <c r="W3617" i="3"/>
  <c r="R3617" i="3"/>
  <c r="J3617" i="3"/>
  <c r="K3617" i="3" s="1"/>
  <c r="E3617" i="3"/>
  <c r="W3616" i="3"/>
  <c r="X3616" i="3" s="1"/>
  <c r="R3616" i="3"/>
  <c r="J3616" i="3"/>
  <c r="K3616" i="3" s="1"/>
  <c r="E3616" i="3"/>
  <c r="X3613" i="3" l="1"/>
  <c r="W3613" i="3"/>
  <c r="J3613" i="3"/>
  <c r="K3613" i="3" s="1"/>
  <c r="X3612" i="3"/>
  <c r="W3612" i="3"/>
  <c r="J3612" i="3"/>
  <c r="K3612" i="3" s="1"/>
  <c r="X3611" i="3"/>
  <c r="W3611" i="3"/>
  <c r="J3611" i="3"/>
  <c r="K3611" i="3" s="1"/>
  <c r="X3610" i="3"/>
  <c r="W3610" i="3"/>
  <c r="J3610" i="3"/>
  <c r="K3610" i="3" s="1"/>
  <c r="X3609" i="3"/>
  <c r="W3609" i="3"/>
  <c r="K3609" i="3"/>
  <c r="J3609" i="3"/>
  <c r="X3608" i="3"/>
  <c r="W3608" i="3"/>
  <c r="R3608" i="3"/>
  <c r="K3608" i="3"/>
  <c r="J3608" i="3"/>
  <c r="E3608" i="3"/>
  <c r="X3607" i="3"/>
  <c r="W3607" i="3"/>
  <c r="R3607" i="3"/>
  <c r="J3607" i="3"/>
  <c r="K3607" i="3" s="1"/>
  <c r="E3607" i="3"/>
  <c r="W3606" i="3"/>
  <c r="X3606" i="3" s="1"/>
  <c r="R3606" i="3"/>
  <c r="K3606" i="3"/>
  <c r="J3606" i="3"/>
  <c r="E3606" i="3"/>
  <c r="W3605" i="3"/>
  <c r="X3605" i="3" s="1"/>
  <c r="R3605" i="3"/>
  <c r="J3605" i="3"/>
  <c r="K3605" i="3" s="1"/>
  <c r="E3605" i="3"/>
  <c r="W3604" i="3"/>
  <c r="X3604" i="3" s="1"/>
  <c r="R3604" i="3"/>
  <c r="J3604" i="3"/>
  <c r="K3604" i="3" s="1"/>
  <c r="E3604" i="3"/>
  <c r="W3603" i="3"/>
  <c r="X3603" i="3" s="1"/>
  <c r="R3603" i="3"/>
  <c r="J3603" i="3"/>
  <c r="K3603" i="3" s="1"/>
  <c r="E3603" i="3"/>
  <c r="W3602" i="3"/>
  <c r="X3602" i="3" s="1"/>
  <c r="R3602" i="3"/>
  <c r="J3602" i="3"/>
  <c r="K3602" i="3" s="1"/>
  <c r="E3602" i="3"/>
  <c r="W3601" i="3"/>
  <c r="X3601" i="3" s="1"/>
  <c r="R3601" i="3"/>
  <c r="J3601" i="3"/>
  <c r="K3601" i="3" s="1"/>
  <c r="E3601" i="3"/>
  <c r="W3600" i="3"/>
  <c r="X3600" i="3" s="1"/>
  <c r="R3600" i="3"/>
  <c r="J3600" i="3"/>
  <c r="K3600" i="3" s="1"/>
  <c r="E3600" i="3"/>
  <c r="X3599" i="3"/>
  <c r="W3599" i="3"/>
  <c r="R3599" i="3"/>
  <c r="J3599" i="3"/>
  <c r="K3599" i="3" s="1"/>
  <c r="E3599" i="3"/>
  <c r="W3598" i="3"/>
  <c r="X3598" i="3" s="1"/>
  <c r="R3598" i="3"/>
  <c r="J3598" i="3"/>
  <c r="K3598" i="3" s="1"/>
  <c r="E3598" i="3"/>
  <c r="X3597" i="3"/>
  <c r="W3597" i="3"/>
  <c r="R3597" i="3"/>
  <c r="J3597" i="3"/>
  <c r="K3597" i="3" s="1"/>
  <c r="E3597" i="3"/>
  <c r="W3596" i="3"/>
  <c r="X3596" i="3" s="1"/>
  <c r="R3596" i="3"/>
  <c r="J3596" i="3"/>
  <c r="K3596" i="3" s="1"/>
  <c r="E3596" i="3"/>
  <c r="W3595" i="3"/>
  <c r="X3595" i="3" s="1"/>
  <c r="R3595" i="3"/>
  <c r="J3595" i="3"/>
  <c r="K3595" i="3" s="1"/>
  <c r="E3595" i="3"/>
  <c r="X3594" i="3"/>
  <c r="W3594" i="3"/>
  <c r="R3594" i="3"/>
  <c r="J3594" i="3"/>
  <c r="K3594" i="3" s="1"/>
  <c r="E3594" i="3"/>
  <c r="W3593" i="3"/>
  <c r="X3593" i="3" s="1"/>
  <c r="R3593" i="3"/>
  <c r="J3593" i="3"/>
  <c r="K3593" i="3" s="1"/>
  <c r="E3593" i="3"/>
  <c r="X3590" i="3" l="1"/>
  <c r="W3590" i="3"/>
  <c r="J3590" i="3"/>
  <c r="K3590" i="3" s="1"/>
  <c r="X3589" i="3"/>
  <c r="W3589" i="3"/>
  <c r="J3589" i="3"/>
  <c r="K3589" i="3" s="1"/>
  <c r="X3588" i="3"/>
  <c r="W3588" i="3"/>
  <c r="J3588" i="3"/>
  <c r="K3588" i="3" s="1"/>
  <c r="X3587" i="3"/>
  <c r="W3587" i="3"/>
  <c r="J3587" i="3"/>
  <c r="K3587" i="3" s="1"/>
  <c r="X3586" i="3"/>
  <c r="W3586" i="3"/>
  <c r="K3586" i="3"/>
  <c r="J3586" i="3"/>
  <c r="W3585" i="3"/>
  <c r="X3585" i="3" s="1"/>
  <c r="R3585" i="3"/>
  <c r="J3585" i="3"/>
  <c r="K3585" i="3" s="1"/>
  <c r="E3585" i="3"/>
  <c r="X3584" i="3"/>
  <c r="W3584" i="3"/>
  <c r="R3584" i="3"/>
  <c r="J3584" i="3"/>
  <c r="K3584" i="3" s="1"/>
  <c r="E3584" i="3"/>
  <c r="W3583" i="3"/>
  <c r="X3583" i="3" s="1"/>
  <c r="R3583" i="3"/>
  <c r="K3583" i="3"/>
  <c r="J3583" i="3"/>
  <c r="E3583" i="3"/>
  <c r="W3582" i="3"/>
  <c r="X3582" i="3" s="1"/>
  <c r="R3582" i="3"/>
  <c r="J3582" i="3"/>
  <c r="K3582" i="3" s="1"/>
  <c r="E3582" i="3"/>
  <c r="W3581" i="3"/>
  <c r="X3581" i="3" s="1"/>
  <c r="R3581" i="3"/>
  <c r="J3581" i="3"/>
  <c r="K3581" i="3" s="1"/>
  <c r="E3581" i="3"/>
  <c r="W3580" i="3"/>
  <c r="X3580" i="3" s="1"/>
  <c r="R3580" i="3"/>
  <c r="J3580" i="3"/>
  <c r="K3580" i="3" s="1"/>
  <c r="E3580" i="3"/>
  <c r="W3579" i="3"/>
  <c r="X3579" i="3" s="1"/>
  <c r="R3579" i="3"/>
  <c r="J3579" i="3"/>
  <c r="K3579" i="3" s="1"/>
  <c r="E3579" i="3"/>
  <c r="W3578" i="3"/>
  <c r="X3578" i="3" s="1"/>
  <c r="R3578" i="3"/>
  <c r="J3578" i="3"/>
  <c r="K3578" i="3" s="1"/>
  <c r="E3578" i="3"/>
  <c r="X3577" i="3"/>
  <c r="W3577" i="3"/>
  <c r="R3577" i="3"/>
  <c r="J3577" i="3"/>
  <c r="K3577" i="3" s="1"/>
  <c r="E3577" i="3"/>
  <c r="X3576" i="3"/>
  <c r="W3576" i="3"/>
  <c r="R3576" i="3"/>
  <c r="J3576" i="3"/>
  <c r="K3576" i="3" s="1"/>
  <c r="E3576" i="3"/>
  <c r="W3575" i="3"/>
  <c r="X3575" i="3" s="1"/>
  <c r="R3575" i="3"/>
  <c r="J3575" i="3"/>
  <c r="K3575" i="3" s="1"/>
  <c r="E3575" i="3"/>
  <c r="W3574" i="3"/>
  <c r="X3574" i="3" s="1"/>
  <c r="R3574" i="3"/>
  <c r="J3574" i="3"/>
  <c r="K3574" i="3" s="1"/>
  <c r="E3574" i="3"/>
  <c r="X3573" i="3"/>
  <c r="W3573" i="3"/>
  <c r="R3573" i="3"/>
  <c r="J3573" i="3"/>
  <c r="K3573" i="3" s="1"/>
  <c r="E3573" i="3"/>
  <c r="W3572" i="3"/>
  <c r="X3572" i="3" s="1"/>
  <c r="R3572" i="3"/>
  <c r="J3572" i="3"/>
  <c r="K3572" i="3" s="1"/>
  <c r="E3572" i="3"/>
  <c r="X3571" i="3"/>
  <c r="W3571" i="3"/>
  <c r="R3571" i="3"/>
  <c r="J3571" i="3"/>
  <c r="K3571" i="3" s="1"/>
  <c r="E3571" i="3"/>
  <c r="W3570" i="3"/>
  <c r="X3570" i="3" s="1"/>
  <c r="R3570" i="3"/>
  <c r="J3570" i="3"/>
  <c r="K3570" i="3" s="1"/>
  <c r="E3570" i="3"/>
  <c r="X3567" i="3" l="1"/>
  <c r="W3567" i="3"/>
  <c r="J3567" i="3"/>
  <c r="K3567" i="3" s="1"/>
  <c r="X3566" i="3"/>
  <c r="W3566" i="3"/>
  <c r="J3566" i="3"/>
  <c r="K3566" i="3" s="1"/>
  <c r="X3565" i="3"/>
  <c r="W3565" i="3"/>
  <c r="J3565" i="3"/>
  <c r="K3565" i="3" s="1"/>
  <c r="X3564" i="3"/>
  <c r="W3564" i="3"/>
  <c r="J3564" i="3"/>
  <c r="K3564" i="3" s="1"/>
  <c r="X3563" i="3"/>
  <c r="W3563" i="3"/>
  <c r="K3563" i="3"/>
  <c r="J3563" i="3"/>
  <c r="W3562" i="3"/>
  <c r="X3562" i="3" s="1"/>
  <c r="R3562" i="3"/>
  <c r="J3562" i="3"/>
  <c r="K3562" i="3" s="1"/>
  <c r="E3562" i="3"/>
  <c r="W3561" i="3"/>
  <c r="X3561" i="3" s="1"/>
  <c r="R3561" i="3"/>
  <c r="J3561" i="3"/>
  <c r="K3561" i="3" s="1"/>
  <c r="E3561" i="3"/>
  <c r="W3560" i="3"/>
  <c r="X3560" i="3" s="1"/>
  <c r="R3560" i="3"/>
  <c r="J3560" i="3"/>
  <c r="K3560" i="3" s="1"/>
  <c r="E3560" i="3"/>
  <c r="W3559" i="3"/>
  <c r="X3559" i="3" s="1"/>
  <c r="R3559" i="3"/>
  <c r="J3559" i="3"/>
  <c r="K3559" i="3" s="1"/>
  <c r="E3559" i="3"/>
  <c r="W3558" i="3"/>
  <c r="X3558" i="3" s="1"/>
  <c r="R3558" i="3"/>
  <c r="J3558" i="3"/>
  <c r="K3558" i="3" s="1"/>
  <c r="E3558" i="3"/>
  <c r="W3557" i="3"/>
  <c r="X3557" i="3" s="1"/>
  <c r="R3557" i="3"/>
  <c r="J3557" i="3"/>
  <c r="K3557" i="3" s="1"/>
  <c r="E3557" i="3"/>
  <c r="W3556" i="3"/>
  <c r="X3556" i="3" s="1"/>
  <c r="R3556" i="3"/>
  <c r="J3556" i="3"/>
  <c r="K3556" i="3" s="1"/>
  <c r="E3556" i="3"/>
  <c r="W3555" i="3"/>
  <c r="X3555" i="3" s="1"/>
  <c r="R3555" i="3"/>
  <c r="J3555" i="3"/>
  <c r="K3555" i="3" s="1"/>
  <c r="E3555" i="3"/>
  <c r="X3554" i="3"/>
  <c r="W3554" i="3"/>
  <c r="R3554" i="3"/>
  <c r="J3554" i="3"/>
  <c r="K3554" i="3" s="1"/>
  <c r="E3554" i="3"/>
  <c r="X3553" i="3"/>
  <c r="W3553" i="3"/>
  <c r="R3553" i="3"/>
  <c r="J3553" i="3"/>
  <c r="K3553" i="3" s="1"/>
  <c r="E3553" i="3"/>
  <c r="W3552" i="3"/>
  <c r="X3552" i="3" s="1"/>
  <c r="R3552" i="3"/>
  <c r="J3552" i="3"/>
  <c r="K3552" i="3" s="1"/>
  <c r="E3552" i="3"/>
  <c r="X3551" i="3"/>
  <c r="W3551" i="3"/>
  <c r="R3551" i="3"/>
  <c r="J3551" i="3"/>
  <c r="K3551" i="3" s="1"/>
  <c r="E3551" i="3"/>
  <c r="X3550" i="3"/>
  <c r="W3550" i="3"/>
  <c r="R3550" i="3"/>
  <c r="J3550" i="3"/>
  <c r="K3550" i="3" s="1"/>
  <c r="E3550" i="3"/>
  <c r="W3549" i="3"/>
  <c r="X3549" i="3" s="1"/>
  <c r="R3549" i="3"/>
  <c r="J3549" i="3"/>
  <c r="K3549" i="3" s="1"/>
  <c r="E3549" i="3"/>
  <c r="W3548" i="3"/>
  <c r="X3548" i="3" s="1"/>
  <c r="R3548" i="3"/>
  <c r="J3548" i="3"/>
  <c r="K3548" i="3" s="1"/>
  <c r="E3548" i="3"/>
  <c r="W3547" i="3"/>
  <c r="X3547" i="3" s="1"/>
  <c r="R3547" i="3"/>
  <c r="J3547" i="3"/>
  <c r="K3547" i="3" s="1"/>
  <c r="E3547" i="3"/>
  <c r="X3544" i="3" l="1"/>
  <c r="W3544" i="3"/>
  <c r="J3544" i="3"/>
  <c r="K3544" i="3" s="1"/>
  <c r="X3543" i="3"/>
  <c r="W3543" i="3"/>
  <c r="J3543" i="3"/>
  <c r="K3543" i="3" s="1"/>
  <c r="X3542" i="3"/>
  <c r="W3542" i="3"/>
  <c r="J3542" i="3"/>
  <c r="K3542" i="3" s="1"/>
  <c r="X3541" i="3"/>
  <c r="W3541" i="3"/>
  <c r="J3541" i="3"/>
  <c r="K3541" i="3" s="1"/>
  <c r="X3540" i="3"/>
  <c r="W3540" i="3"/>
  <c r="K3540" i="3"/>
  <c r="J3540" i="3"/>
  <c r="W3539" i="3"/>
  <c r="X3539" i="3" s="1"/>
  <c r="R3539" i="3"/>
  <c r="K3539" i="3"/>
  <c r="J3539" i="3"/>
  <c r="E3539" i="3"/>
  <c r="W3538" i="3"/>
  <c r="X3538" i="3" s="1"/>
  <c r="R3538" i="3"/>
  <c r="K3538" i="3"/>
  <c r="J3538" i="3"/>
  <c r="E3538" i="3"/>
  <c r="W3537" i="3"/>
  <c r="X3537" i="3" s="1"/>
  <c r="R3537" i="3"/>
  <c r="K3537" i="3"/>
  <c r="J3537" i="3"/>
  <c r="E3537" i="3"/>
  <c r="W3536" i="3"/>
  <c r="X3536" i="3" s="1"/>
  <c r="R3536" i="3"/>
  <c r="J3536" i="3"/>
  <c r="K3536" i="3" s="1"/>
  <c r="E3536" i="3"/>
  <c r="W3535" i="3"/>
  <c r="X3535" i="3" s="1"/>
  <c r="R3535" i="3"/>
  <c r="J3535" i="3"/>
  <c r="K3535" i="3" s="1"/>
  <c r="E3535" i="3"/>
  <c r="W3534" i="3"/>
  <c r="X3534" i="3" s="1"/>
  <c r="R3534" i="3"/>
  <c r="J3534" i="3"/>
  <c r="K3534" i="3" s="1"/>
  <c r="E3534" i="3"/>
  <c r="W3533" i="3"/>
  <c r="X3533" i="3" s="1"/>
  <c r="R3533" i="3"/>
  <c r="J3533" i="3"/>
  <c r="K3533" i="3" s="1"/>
  <c r="E3533" i="3"/>
  <c r="W3532" i="3"/>
  <c r="X3532" i="3" s="1"/>
  <c r="R3532" i="3"/>
  <c r="J3532" i="3"/>
  <c r="K3532" i="3" s="1"/>
  <c r="E3532" i="3"/>
  <c r="X3531" i="3"/>
  <c r="W3531" i="3"/>
  <c r="R3531" i="3"/>
  <c r="J3531" i="3"/>
  <c r="K3531" i="3" s="1"/>
  <c r="E3531" i="3"/>
  <c r="X3530" i="3"/>
  <c r="W3530" i="3"/>
  <c r="R3530" i="3"/>
  <c r="J3530" i="3"/>
  <c r="K3530" i="3" s="1"/>
  <c r="E3530" i="3"/>
  <c r="X3529" i="3"/>
  <c r="W3529" i="3"/>
  <c r="R3529" i="3"/>
  <c r="J3529" i="3"/>
  <c r="K3529" i="3" s="1"/>
  <c r="E3529" i="3"/>
  <c r="X3528" i="3"/>
  <c r="W3528" i="3"/>
  <c r="R3528" i="3"/>
  <c r="J3528" i="3"/>
  <c r="K3528" i="3" s="1"/>
  <c r="E3528" i="3"/>
  <c r="X3527" i="3"/>
  <c r="W3527" i="3"/>
  <c r="R3527" i="3"/>
  <c r="J3527" i="3"/>
  <c r="K3527" i="3" s="1"/>
  <c r="E3527" i="3"/>
  <c r="W3526" i="3"/>
  <c r="X3526" i="3" s="1"/>
  <c r="R3526" i="3"/>
  <c r="J3526" i="3"/>
  <c r="K3526" i="3" s="1"/>
  <c r="E3526" i="3"/>
  <c r="W3525" i="3"/>
  <c r="X3525" i="3" s="1"/>
  <c r="R3525" i="3"/>
  <c r="J3525" i="3"/>
  <c r="K3525" i="3" s="1"/>
  <c r="E3525" i="3"/>
  <c r="W3524" i="3"/>
  <c r="X3524" i="3" s="1"/>
  <c r="R3524" i="3"/>
  <c r="J3524" i="3"/>
  <c r="K3524" i="3" s="1"/>
  <c r="E3524" i="3"/>
  <c r="X3521" i="3" l="1"/>
  <c r="W3521" i="3"/>
  <c r="J3521" i="3"/>
  <c r="K3521" i="3" s="1"/>
  <c r="X3520" i="3"/>
  <c r="W3520" i="3"/>
  <c r="J3520" i="3"/>
  <c r="K3520" i="3" s="1"/>
  <c r="X3519" i="3"/>
  <c r="W3519" i="3"/>
  <c r="J3519" i="3"/>
  <c r="K3519" i="3" s="1"/>
  <c r="X3518" i="3"/>
  <c r="W3518" i="3"/>
  <c r="J3518" i="3"/>
  <c r="K3518" i="3" s="1"/>
  <c r="X3517" i="3"/>
  <c r="W3517" i="3"/>
  <c r="K3517" i="3"/>
  <c r="J3517" i="3"/>
  <c r="W3516" i="3"/>
  <c r="X3516" i="3" s="1"/>
  <c r="R3516" i="3"/>
  <c r="K3516" i="3"/>
  <c r="J3516" i="3"/>
  <c r="E3516" i="3"/>
  <c r="X3515" i="3"/>
  <c r="W3515" i="3"/>
  <c r="R3515" i="3"/>
  <c r="K3515" i="3"/>
  <c r="J3515" i="3"/>
  <c r="E3515" i="3"/>
  <c r="W3514" i="3"/>
  <c r="X3514" i="3" s="1"/>
  <c r="R3514" i="3"/>
  <c r="K3514" i="3"/>
  <c r="J3514" i="3"/>
  <c r="E3514" i="3"/>
  <c r="W3513" i="3"/>
  <c r="X3513" i="3" s="1"/>
  <c r="R3513" i="3"/>
  <c r="J3513" i="3"/>
  <c r="K3513" i="3" s="1"/>
  <c r="E3513" i="3"/>
  <c r="W3512" i="3"/>
  <c r="X3512" i="3" s="1"/>
  <c r="R3512" i="3"/>
  <c r="J3512" i="3"/>
  <c r="K3512" i="3" s="1"/>
  <c r="E3512" i="3"/>
  <c r="W3511" i="3"/>
  <c r="X3511" i="3" s="1"/>
  <c r="R3511" i="3"/>
  <c r="J3511" i="3"/>
  <c r="K3511" i="3" s="1"/>
  <c r="E3511" i="3"/>
  <c r="X3510" i="3"/>
  <c r="W3510" i="3"/>
  <c r="R3510" i="3"/>
  <c r="J3510" i="3"/>
  <c r="K3510" i="3" s="1"/>
  <c r="E3510" i="3"/>
  <c r="W3509" i="3"/>
  <c r="X3509" i="3" s="1"/>
  <c r="R3509" i="3"/>
  <c r="J3509" i="3"/>
  <c r="K3509" i="3" s="1"/>
  <c r="E3509" i="3"/>
  <c r="W3508" i="3"/>
  <c r="X3508" i="3" s="1"/>
  <c r="R3508" i="3"/>
  <c r="J3508" i="3"/>
  <c r="K3508" i="3" s="1"/>
  <c r="E3508" i="3"/>
  <c r="X3507" i="3"/>
  <c r="W3507" i="3"/>
  <c r="R3507" i="3"/>
  <c r="J3507" i="3"/>
  <c r="K3507" i="3" s="1"/>
  <c r="E3507" i="3"/>
  <c r="X3506" i="3"/>
  <c r="W3506" i="3"/>
  <c r="R3506" i="3"/>
  <c r="J3506" i="3"/>
  <c r="K3506" i="3" s="1"/>
  <c r="E3506" i="3"/>
  <c r="W3505" i="3"/>
  <c r="X3505" i="3" s="1"/>
  <c r="R3505" i="3"/>
  <c r="J3505" i="3"/>
  <c r="K3505" i="3" s="1"/>
  <c r="E3505" i="3"/>
  <c r="W3504" i="3"/>
  <c r="X3504" i="3" s="1"/>
  <c r="R3504" i="3"/>
  <c r="J3504" i="3"/>
  <c r="K3504" i="3" s="1"/>
  <c r="E3504" i="3"/>
  <c r="W3503" i="3"/>
  <c r="X3503" i="3" s="1"/>
  <c r="R3503" i="3"/>
  <c r="J3503" i="3"/>
  <c r="K3503" i="3" s="1"/>
  <c r="E3503" i="3"/>
  <c r="W3502" i="3"/>
  <c r="X3502" i="3" s="1"/>
  <c r="R3502" i="3"/>
  <c r="J3502" i="3"/>
  <c r="K3502" i="3" s="1"/>
  <c r="E3502" i="3"/>
  <c r="W3501" i="3"/>
  <c r="X3501" i="3" s="1"/>
  <c r="R3501" i="3"/>
  <c r="J3501" i="3"/>
  <c r="K3501" i="3" s="1"/>
  <c r="E3501" i="3"/>
  <c r="X3498" i="3" l="1"/>
  <c r="W3498" i="3"/>
  <c r="J3498" i="3"/>
  <c r="K3498" i="3" s="1"/>
  <c r="X3497" i="3"/>
  <c r="W3497" i="3"/>
  <c r="J3497" i="3"/>
  <c r="K3497" i="3" s="1"/>
  <c r="X3496" i="3"/>
  <c r="W3496" i="3"/>
  <c r="J3496" i="3"/>
  <c r="K3496" i="3" s="1"/>
  <c r="X3495" i="3"/>
  <c r="W3495" i="3"/>
  <c r="J3495" i="3"/>
  <c r="K3495" i="3" s="1"/>
  <c r="X3494" i="3"/>
  <c r="W3494" i="3"/>
  <c r="K3494" i="3"/>
  <c r="J3494" i="3"/>
  <c r="W3493" i="3"/>
  <c r="X3493" i="3" s="1"/>
  <c r="R3493" i="3"/>
  <c r="J3493" i="3"/>
  <c r="K3493" i="3" s="1"/>
  <c r="E3493" i="3"/>
  <c r="W3492" i="3"/>
  <c r="X3492" i="3" s="1"/>
  <c r="R3492" i="3"/>
  <c r="J3492" i="3"/>
  <c r="K3492" i="3" s="1"/>
  <c r="E3492" i="3"/>
  <c r="W3491" i="3"/>
  <c r="X3491" i="3" s="1"/>
  <c r="R3491" i="3"/>
  <c r="J3491" i="3"/>
  <c r="K3491" i="3" s="1"/>
  <c r="E3491" i="3"/>
  <c r="W3490" i="3"/>
  <c r="X3490" i="3" s="1"/>
  <c r="R3490" i="3"/>
  <c r="J3490" i="3"/>
  <c r="K3490" i="3" s="1"/>
  <c r="E3490" i="3"/>
  <c r="W3489" i="3"/>
  <c r="X3489" i="3" s="1"/>
  <c r="R3489" i="3"/>
  <c r="J3489" i="3"/>
  <c r="K3489" i="3" s="1"/>
  <c r="E3489" i="3"/>
  <c r="W3488" i="3"/>
  <c r="X3488" i="3" s="1"/>
  <c r="R3488" i="3"/>
  <c r="J3488" i="3"/>
  <c r="K3488" i="3" s="1"/>
  <c r="E3488" i="3"/>
  <c r="X3487" i="3"/>
  <c r="W3487" i="3"/>
  <c r="R3487" i="3"/>
  <c r="J3487" i="3"/>
  <c r="K3487" i="3" s="1"/>
  <c r="E3487" i="3"/>
  <c r="W3486" i="3"/>
  <c r="X3486" i="3" s="1"/>
  <c r="R3486" i="3"/>
  <c r="J3486" i="3"/>
  <c r="K3486" i="3" s="1"/>
  <c r="E3486" i="3"/>
  <c r="X3485" i="3"/>
  <c r="W3485" i="3"/>
  <c r="R3485" i="3"/>
  <c r="J3485" i="3"/>
  <c r="K3485" i="3" s="1"/>
  <c r="E3485" i="3"/>
  <c r="X3484" i="3"/>
  <c r="W3484" i="3"/>
  <c r="R3484" i="3"/>
  <c r="J3484" i="3"/>
  <c r="K3484" i="3" s="1"/>
  <c r="E3484" i="3"/>
  <c r="W3483" i="3"/>
  <c r="X3483" i="3" s="1"/>
  <c r="R3483" i="3"/>
  <c r="J3483" i="3"/>
  <c r="K3483" i="3" s="1"/>
  <c r="E3483" i="3"/>
  <c r="W3482" i="3"/>
  <c r="X3482" i="3" s="1"/>
  <c r="R3482" i="3"/>
  <c r="J3482" i="3"/>
  <c r="K3482" i="3" s="1"/>
  <c r="E3482" i="3"/>
  <c r="W3481" i="3"/>
  <c r="X3481" i="3" s="1"/>
  <c r="R3481" i="3"/>
  <c r="J3481" i="3"/>
  <c r="K3481" i="3" s="1"/>
  <c r="E3481" i="3"/>
  <c r="X3480" i="3"/>
  <c r="W3480" i="3"/>
  <c r="R3480" i="3"/>
  <c r="J3480" i="3"/>
  <c r="K3480" i="3" s="1"/>
  <c r="E3480" i="3"/>
  <c r="W3479" i="3"/>
  <c r="X3479" i="3" s="1"/>
  <c r="R3479" i="3"/>
  <c r="J3479" i="3"/>
  <c r="K3479" i="3" s="1"/>
  <c r="E3479" i="3"/>
  <c r="W3478" i="3"/>
  <c r="X3478" i="3" s="1"/>
  <c r="R3478" i="3"/>
  <c r="J3478" i="3"/>
  <c r="K3478" i="3" s="1"/>
  <c r="E3478" i="3"/>
  <c r="X3475" i="3" l="1"/>
  <c r="W3475" i="3"/>
  <c r="J3475" i="3"/>
  <c r="K3475" i="3" s="1"/>
  <c r="X3474" i="3"/>
  <c r="W3474" i="3"/>
  <c r="J3474" i="3"/>
  <c r="K3474" i="3" s="1"/>
  <c r="X3473" i="3"/>
  <c r="W3473" i="3"/>
  <c r="J3473" i="3"/>
  <c r="K3473" i="3" s="1"/>
  <c r="X3472" i="3"/>
  <c r="W3472" i="3"/>
  <c r="J3472" i="3"/>
  <c r="K3472" i="3" s="1"/>
  <c r="X3471" i="3"/>
  <c r="W3471" i="3"/>
  <c r="K3471" i="3"/>
  <c r="J3471" i="3"/>
  <c r="W3470" i="3"/>
  <c r="X3470" i="3" s="1"/>
  <c r="R3470" i="3"/>
  <c r="K3470" i="3"/>
  <c r="J3470" i="3"/>
  <c r="E3470" i="3"/>
  <c r="W3469" i="3"/>
  <c r="X3469" i="3" s="1"/>
  <c r="R3469" i="3"/>
  <c r="J3469" i="3"/>
  <c r="K3469" i="3" s="1"/>
  <c r="E3469" i="3"/>
  <c r="W3468" i="3"/>
  <c r="X3468" i="3" s="1"/>
  <c r="R3468" i="3"/>
  <c r="K3468" i="3"/>
  <c r="J3468" i="3"/>
  <c r="E3468" i="3"/>
  <c r="W3467" i="3"/>
  <c r="X3467" i="3" s="1"/>
  <c r="R3467" i="3"/>
  <c r="J3467" i="3"/>
  <c r="K3467" i="3" s="1"/>
  <c r="E3467" i="3"/>
  <c r="W3466" i="3"/>
  <c r="X3466" i="3" s="1"/>
  <c r="R3466" i="3"/>
  <c r="J3466" i="3"/>
  <c r="K3466" i="3" s="1"/>
  <c r="E3466" i="3"/>
  <c r="W3465" i="3"/>
  <c r="X3465" i="3" s="1"/>
  <c r="R3465" i="3"/>
  <c r="J3465" i="3"/>
  <c r="K3465" i="3" s="1"/>
  <c r="E3465" i="3"/>
  <c r="W3464" i="3"/>
  <c r="X3464" i="3" s="1"/>
  <c r="R3464" i="3"/>
  <c r="J3464" i="3"/>
  <c r="K3464" i="3" s="1"/>
  <c r="E3464" i="3"/>
  <c r="W3463" i="3"/>
  <c r="X3463" i="3" s="1"/>
  <c r="R3463" i="3"/>
  <c r="J3463" i="3"/>
  <c r="K3463" i="3" s="1"/>
  <c r="E3463" i="3"/>
  <c r="W3462" i="3"/>
  <c r="X3462" i="3" s="1"/>
  <c r="R3462" i="3"/>
  <c r="J3462" i="3"/>
  <c r="K3462" i="3" s="1"/>
  <c r="E3462" i="3"/>
  <c r="X3461" i="3"/>
  <c r="W3461" i="3"/>
  <c r="R3461" i="3"/>
  <c r="J3461" i="3"/>
  <c r="K3461" i="3" s="1"/>
  <c r="E3461" i="3"/>
  <c r="W3460" i="3"/>
  <c r="X3460" i="3" s="1"/>
  <c r="R3460" i="3"/>
  <c r="J3460" i="3"/>
  <c r="K3460" i="3" s="1"/>
  <c r="E3460" i="3"/>
  <c r="X3459" i="3"/>
  <c r="W3459" i="3"/>
  <c r="R3459" i="3"/>
  <c r="J3459" i="3"/>
  <c r="K3459" i="3" s="1"/>
  <c r="E3459" i="3"/>
  <c r="W3458" i="3"/>
  <c r="X3458" i="3" s="1"/>
  <c r="R3458" i="3"/>
  <c r="J3458" i="3"/>
  <c r="K3458" i="3" s="1"/>
  <c r="E3458" i="3"/>
  <c r="X3457" i="3"/>
  <c r="W3457" i="3"/>
  <c r="R3457" i="3"/>
  <c r="J3457" i="3"/>
  <c r="K3457" i="3" s="1"/>
  <c r="E3457" i="3"/>
  <c r="W3456" i="3"/>
  <c r="X3456" i="3" s="1"/>
  <c r="R3456" i="3"/>
  <c r="J3456" i="3"/>
  <c r="K3456" i="3" s="1"/>
  <c r="E3456" i="3"/>
  <c r="W3455" i="3"/>
  <c r="X3455" i="3" s="1"/>
  <c r="R3455" i="3"/>
  <c r="J3455" i="3"/>
  <c r="K3455" i="3" s="1"/>
  <c r="E3455" i="3"/>
  <c r="X3452" i="3" l="1"/>
  <c r="W3452" i="3"/>
  <c r="J3452" i="3"/>
  <c r="K3452" i="3" s="1"/>
  <c r="X3451" i="3"/>
  <c r="W3451" i="3"/>
  <c r="J3451" i="3"/>
  <c r="K3451" i="3" s="1"/>
  <c r="X3450" i="3"/>
  <c r="W3450" i="3"/>
  <c r="J3450" i="3"/>
  <c r="K3450" i="3" s="1"/>
  <c r="X3449" i="3"/>
  <c r="W3449" i="3"/>
  <c r="J3449" i="3"/>
  <c r="K3449" i="3" s="1"/>
  <c r="X3448" i="3"/>
  <c r="W3448" i="3"/>
  <c r="K3448" i="3"/>
  <c r="J3448" i="3"/>
  <c r="W3447" i="3"/>
  <c r="X3447" i="3" s="1"/>
  <c r="R3447" i="3"/>
  <c r="K3447" i="3"/>
  <c r="J3447" i="3"/>
  <c r="E3447" i="3"/>
  <c r="W3446" i="3"/>
  <c r="X3446" i="3" s="1"/>
  <c r="R3446" i="3"/>
  <c r="J3446" i="3"/>
  <c r="K3446" i="3" s="1"/>
  <c r="E3446" i="3"/>
  <c r="W3445" i="3"/>
  <c r="X3445" i="3" s="1"/>
  <c r="R3445" i="3"/>
  <c r="K3445" i="3"/>
  <c r="J3445" i="3"/>
  <c r="E3445" i="3"/>
  <c r="W3444" i="3"/>
  <c r="X3444" i="3" s="1"/>
  <c r="R3444" i="3"/>
  <c r="J3444" i="3"/>
  <c r="K3444" i="3" s="1"/>
  <c r="E3444" i="3"/>
  <c r="X3443" i="3"/>
  <c r="W3443" i="3"/>
  <c r="R3443" i="3"/>
  <c r="J3443" i="3"/>
  <c r="K3443" i="3" s="1"/>
  <c r="E3443" i="3"/>
  <c r="W3442" i="3"/>
  <c r="X3442" i="3" s="1"/>
  <c r="R3442" i="3"/>
  <c r="J3442" i="3"/>
  <c r="K3442" i="3" s="1"/>
  <c r="E3442" i="3"/>
  <c r="W3441" i="3"/>
  <c r="X3441" i="3" s="1"/>
  <c r="R3441" i="3"/>
  <c r="J3441" i="3"/>
  <c r="K3441" i="3" s="1"/>
  <c r="E3441" i="3"/>
  <c r="W3440" i="3"/>
  <c r="X3440" i="3" s="1"/>
  <c r="R3440" i="3"/>
  <c r="J3440" i="3"/>
  <c r="K3440" i="3" s="1"/>
  <c r="E3440" i="3"/>
  <c r="W3439" i="3"/>
  <c r="X3439" i="3" s="1"/>
  <c r="R3439" i="3"/>
  <c r="J3439" i="3"/>
  <c r="K3439" i="3" s="1"/>
  <c r="E3439" i="3"/>
  <c r="X3438" i="3"/>
  <c r="W3438" i="3"/>
  <c r="R3438" i="3"/>
  <c r="J3438" i="3"/>
  <c r="K3438" i="3" s="1"/>
  <c r="E3438" i="3"/>
  <c r="W3437" i="3"/>
  <c r="X3437" i="3" s="1"/>
  <c r="R3437" i="3"/>
  <c r="J3437" i="3"/>
  <c r="K3437" i="3" s="1"/>
  <c r="E3437" i="3"/>
  <c r="W3436" i="3"/>
  <c r="X3436" i="3" s="1"/>
  <c r="R3436" i="3"/>
  <c r="J3436" i="3"/>
  <c r="K3436" i="3" s="1"/>
  <c r="E3436" i="3"/>
  <c r="W3435" i="3"/>
  <c r="X3435" i="3" s="1"/>
  <c r="R3435" i="3"/>
  <c r="J3435" i="3"/>
  <c r="K3435" i="3" s="1"/>
  <c r="E3435" i="3"/>
  <c r="X3434" i="3"/>
  <c r="W3434" i="3"/>
  <c r="R3434" i="3"/>
  <c r="J3434" i="3"/>
  <c r="K3434" i="3" s="1"/>
  <c r="E3434" i="3"/>
  <c r="W3433" i="3"/>
  <c r="X3433" i="3" s="1"/>
  <c r="R3433" i="3"/>
  <c r="J3433" i="3"/>
  <c r="K3433" i="3" s="1"/>
  <c r="E3433" i="3"/>
  <c r="W3432" i="3"/>
  <c r="X3432" i="3" s="1"/>
  <c r="R3432" i="3"/>
  <c r="J3432" i="3"/>
  <c r="K3432" i="3" s="1"/>
  <c r="E3432" i="3"/>
  <c r="X3429" i="3" l="1"/>
  <c r="W3429" i="3"/>
  <c r="J3429" i="3"/>
  <c r="K3429" i="3" s="1"/>
  <c r="X3428" i="3"/>
  <c r="W3428" i="3"/>
  <c r="J3428" i="3"/>
  <c r="K3428" i="3" s="1"/>
  <c r="X3427" i="3"/>
  <c r="W3427" i="3"/>
  <c r="J3427" i="3"/>
  <c r="K3427" i="3" s="1"/>
  <c r="X3426" i="3"/>
  <c r="W3426" i="3"/>
  <c r="J3426" i="3"/>
  <c r="K3426" i="3" s="1"/>
  <c r="X3425" i="3"/>
  <c r="W3425" i="3"/>
  <c r="K3425" i="3"/>
  <c r="J3425" i="3"/>
  <c r="W3424" i="3"/>
  <c r="X3424" i="3" s="1"/>
  <c r="R3424" i="3"/>
  <c r="K3424" i="3"/>
  <c r="J3424" i="3"/>
  <c r="E3424" i="3"/>
  <c r="W3423" i="3"/>
  <c r="X3423" i="3" s="1"/>
  <c r="R3423" i="3"/>
  <c r="J3423" i="3"/>
  <c r="K3423" i="3" s="1"/>
  <c r="E3423" i="3"/>
  <c r="W3422" i="3"/>
  <c r="X3422" i="3" s="1"/>
  <c r="R3422" i="3"/>
  <c r="K3422" i="3"/>
  <c r="J3422" i="3"/>
  <c r="E3422" i="3"/>
  <c r="W3421" i="3"/>
  <c r="X3421" i="3" s="1"/>
  <c r="R3421" i="3"/>
  <c r="J3421" i="3"/>
  <c r="K3421" i="3" s="1"/>
  <c r="E3421" i="3"/>
  <c r="W3420" i="3"/>
  <c r="X3420" i="3" s="1"/>
  <c r="R3420" i="3"/>
  <c r="J3420" i="3"/>
  <c r="K3420" i="3" s="1"/>
  <c r="E3420" i="3"/>
  <c r="W3419" i="3"/>
  <c r="X3419" i="3" s="1"/>
  <c r="R3419" i="3"/>
  <c r="J3419" i="3"/>
  <c r="K3419" i="3" s="1"/>
  <c r="E3419" i="3"/>
  <c r="W3418" i="3"/>
  <c r="X3418" i="3" s="1"/>
  <c r="R3418" i="3"/>
  <c r="J3418" i="3"/>
  <c r="K3418" i="3" s="1"/>
  <c r="E3418" i="3"/>
  <c r="W3417" i="3"/>
  <c r="X3417" i="3" s="1"/>
  <c r="R3417" i="3"/>
  <c r="J3417" i="3"/>
  <c r="K3417" i="3" s="1"/>
  <c r="E3417" i="3"/>
  <c r="W3416" i="3"/>
  <c r="X3416" i="3" s="1"/>
  <c r="R3416" i="3"/>
  <c r="J3416" i="3"/>
  <c r="K3416" i="3" s="1"/>
  <c r="E3416" i="3"/>
  <c r="X3415" i="3"/>
  <c r="W3415" i="3"/>
  <c r="R3415" i="3"/>
  <c r="J3415" i="3"/>
  <c r="K3415" i="3" s="1"/>
  <c r="E3415" i="3"/>
  <c r="W3414" i="3"/>
  <c r="X3414" i="3" s="1"/>
  <c r="R3414" i="3"/>
  <c r="J3414" i="3"/>
  <c r="K3414" i="3" s="1"/>
  <c r="E3414" i="3"/>
  <c r="W3413" i="3"/>
  <c r="X3413" i="3" s="1"/>
  <c r="R3413" i="3"/>
  <c r="J3413" i="3"/>
  <c r="K3413" i="3" s="1"/>
  <c r="E3413" i="3"/>
  <c r="W3412" i="3"/>
  <c r="X3412" i="3" s="1"/>
  <c r="R3412" i="3"/>
  <c r="J3412" i="3"/>
  <c r="K3412" i="3" s="1"/>
  <c r="E3412" i="3"/>
  <c r="X3411" i="3"/>
  <c r="W3411" i="3"/>
  <c r="R3411" i="3"/>
  <c r="J3411" i="3"/>
  <c r="K3411" i="3" s="1"/>
  <c r="E3411" i="3"/>
  <c r="W3410" i="3"/>
  <c r="X3410" i="3" s="1"/>
  <c r="R3410" i="3"/>
  <c r="J3410" i="3"/>
  <c r="K3410" i="3" s="1"/>
  <c r="E3410" i="3"/>
  <c r="W3409" i="3"/>
  <c r="X3409" i="3" s="1"/>
  <c r="R3409" i="3"/>
  <c r="J3409" i="3"/>
  <c r="K3409" i="3" s="1"/>
  <c r="E3409" i="3"/>
  <c r="X3406" i="3" l="1"/>
  <c r="W3406" i="3"/>
  <c r="J3406" i="3"/>
  <c r="K3406" i="3" s="1"/>
  <c r="X3405" i="3"/>
  <c r="W3405" i="3"/>
  <c r="J3405" i="3"/>
  <c r="K3405" i="3" s="1"/>
  <c r="X3404" i="3"/>
  <c r="W3404" i="3"/>
  <c r="J3404" i="3"/>
  <c r="K3404" i="3" s="1"/>
  <c r="X3403" i="3"/>
  <c r="W3403" i="3"/>
  <c r="J3403" i="3"/>
  <c r="K3403" i="3" s="1"/>
  <c r="X3402" i="3"/>
  <c r="W3402" i="3"/>
  <c r="K3402" i="3"/>
  <c r="J3402" i="3"/>
  <c r="W3401" i="3"/>
  <c r="X3401" i="3" s="1"/>
  <c r="R3401" i="3"/>
  <c r="K3401" i="3"/>
  <c r="J3401" i="3"/>
  <c r="E3401" i="3"/>
  <c r="W3400" i="3"/>
  <c r="X3400" i="3" s="1"/>
  <c r="R3400" i="3"/>
  <c r="J3400" i="3"/>
  <c r="K3400" i="3" s="1"/>
  <c r="E3400" i="3"/>
  <c r="W3399" i="3"/>
  <c r="X3399" i="3" s="1"/>
  <c r="R3399" i="3"/>
  <c r="K3399" i="3"/>
  <c r="J3399" i="3"/>
  <c r="E3399" i="3"/>
  <c r="W3398" i="3"/>
  <c r="X3398" i="3" s="1"/>
  <c r="R3398" i="3"/>
  <c r="J3398" i="3"/>
  <c r="K3398" i="3" s="1"/>
  <c r="E3398" i="3"/>
  <c r="W3397" i="3"/>
  <c r="X3397" i="3" s="1"/>
  <c r="R3397" i="3"/>
  <c r="J3397" i="3"/>
  <c r="K3397" i="3" s="1"/>
  <c r="E3397" i="3"/>
  <c r="W3396" i="3"/>
  <c r="X3396" i="3" s="1"/>
  <c r="R3396" i="3"/>
  <c r="J3396" i="3"/>
  <c r="K3396" i="3" s="1"/>
  <c r="E3396" i="3"/>
  <c r="W3395" i="3"/>
  <c r="X3395" i="3" s="1"/>
  <c r="R3395" i="3"/>
  <c r="J3395" i="3"/>
  <c r="K3395" i="3" s="1"/>
  <c r="E3395" i="3"/>
  <c r="W3394" i="3"/>
  <c r="X3394" i="3" s="1"/>
  <c r="R3394" i="3"/>
  <c r="J3394" i="3"/>
  <c r="K3394" i="3" s="1"/>
  <c r="E3394" i="3"/>
  <c r="W3393" i="3"/>
  <c r="X3393" i="3" s="1"/>
  <c r="R3393" i="3"/>
  <c r="J3393" i="3"/>
  <c r="K3393" i="3" s="1"/>
  <c r="E3393" i="3"/>
  <c r="X3392" i="3"/>
  <c r="W3392" i="3"/>
  <c r="R3392" i="3"/>
  <c r="J3392" i="3"/>
  <c r="K3392" i="3" s="1"/>
  <c r="E3392" i="3"/>
  <c r="W3391" i="3"/>
  <c r="X3391" i="3" s="1"/>
  <c r="R3391" i="3"/>
  <c r="J3391" i="3"/>
  <c r="K3391" i="3" s="1"/>
  <c r="E3391" i="3"/>
  <c r="W3390" i="3"/>
  <c r="X3390" i="3" s="1"/>
  <c r="R3390" i="3"/>
  <c r="J3390" i="3"/>
  <c r="K3390" i="3" s="1"/>
  <c r="E3390" i="3"/>
  <c r="W3389" i="3"/>
  <c r="X3389" i="3" s="1"/>
  <c r="R3389" i="3"/>
  <c r="J3389" i="3"/>
  <c r="K3389" i="3" s="1"/>
  <c r="E3389" i="3"/>
  <c r="X3388" i="3"/>
  <c r="W3388" i="3"/>
  <c r="R3388" i="3"/>
  <c r="J3388" i="3"/>
  <c r="K3388" i="3" s="1"/>
  <c r="E3388" i="3"/>
  <c r="W3387" i="3"/>
  <c r="X3387" i="3" s="1"/>
  <c r="R3387" i="3"/>
  <c r="J3387" i="3"/>
  <c r="K3387" i="3" s="1"/>
  <c r="E3387" i="3"/>
  <c r="W3386" i="3"/>
  <c r="X3386" i="3" s="1"/>
  <c r="R3386" i="3"/>
  <c r="J3386" i="3"/>
  <c r="K3386" i="3" s="1"/>
  <c r="E3386" i="3"/>
  <c r="X3383" i="3" l="1"/>
  <c r="W3383" i="3"/>
  <c r="J3383" i="3"/>
  <c r="K3383" i="3" s="1"/>
  <c r="X3382" i="3"/>
  <c r="W3382" i="3"/>
  <c r="J3382" i="3"/>
  <c r="K3382" i="3" s="1"/>
  <c r="X3381" i="3"/>
  <c r="W3381" i="3"/>
  <c r="J3381" i="3"/>
  <c r="K3381" i="3" s="1"/>
  <c r="X3380" i="3"/>
  <c r="W3380" i="3"/>
  <c r="J3380" i="3"/>
  <c r="K3380" i="3" s="1"/>
  <c r="X3379" i="3"/>
  <c r="W3379" i="3"/>
  <c r="K3379" i="3"/>
  <c r="J3379" i="3"/>
  <c r="W3378" i="3"/>
  <c r="X3378" i="3" s="1"/>
  <c r="R3378" i="3"/>
  <c r="K3378" i="3"/>
  <c r="J3378" i="3"/>
  <c r="E3378" i="3"/>
  <c r="W3377" i="3"/>
  <c r="X3377" i="3" s="1"/>
  <c r="R3377" i="3"/>
  <c r="J3377" i="3"/>
  <c r="K3377" i="3" s="1"/>
  <c r="E3377" i="3"/>
  <c r="W3376" i="3"/>
  <c r="X3376" i="3" s="1"/>
  <c r="R3376" i="3"/>
  <c r="K3376" i="3"/>
  <c r="J3376" i="3"/>
  <c r="E3376" i="3"/>
  <c r="W3375" i="3"/>
  <c r="X3375" i="3" s="1"/>
  <c r="R3375" i="3"/>
  <c r="J3375" i="3"/>
  <c r="K3375" i="3" s="1"/>
  <c r="E3375" i="3"/>
  <c r="W3374" i="3"/>
  <c r="X3374" i="3" s="1"/>
  <c r="R3374" i="3"/>
  <c r="J3374" i="3"/>
  <c r="K3374" i="3" s="1"/>
  <c r="E3374" i="3"/>
  <c r="W3373" i="3"/>
  <c r="X3373" i="3" s="1"/>
  <c r="R3373" i="3"/>
  <c r="J3373" i="3"/>
  <c r="K3373" i="3" s="1"/>
  <c r="E3373" i="3"/>
  <c r="W3372" i="3"/>
  <c r="X3372" i="3" s="1"/>
  <c r="R3372" i="3"/>
  <c r="J3372" i="3"/>
  <c r="K3372" i="3" s="1"/>
  <c r="E3372" i="3"/>
  <c r="W3371" i="3"/>
  <c r="X3371" i="3" s="1"/>
  <c r="R3371" i="3"/>
  <c r="J3371" i="3"/>
  <c r="K3371" i="3" s="1"/>
  <c r="E3371" i="3"/>
  <c r="W3370" i="3"/>
  <c r="X3370" i="3" s="1"/>
  <c r="R3370" i="3"/>
  <c r="J3370" i="3"/>
  <c r="K3370" i="3" s="1"/>
  <c r="E3370" i="3"/>
  <c r="X3369" i="3"/>
  <c r="W3369" i="3"/>
  <c r="R3369" i="3"/>
  <c r="J3369" i="3"/>
  <c r="K3369" i="3" s="1"/>
  <c r="E3369" i="3"/>
  <c r="W3368" i="3"/>
  <c r="X3368" i="3" s="1"/>
  <c r="R3368" i="3"/>
  <c r="J3368" i="3"/>
  <c r="K3368" i="3" s="1"/>
  <c r="E3368" i="3"/>
  <c r="W3367" i="3"/>
  <c r="X3367" i="3" s="1"/>
  <c r="R3367" i="3"/>
  <c r="J3367" i="3"/>
  <c r="K3367" i="3" s="1"/>
  <c r="E3367" i="3"/>
  <c r="W3366" i="3"/>
  <c r="X3366" i="3" s="1"/>
  <c r="R3366" i="3"/>
  <c r="J3366" i="3"/>
  <c r="K3366" i="3" s="1"/>
  <c r="E3366" i="3"/>
  <c r="X3365" i="3"/>
  <c r="W3365" i="3"/>
  <c r="R3365" i="3"/>
  <c r="J3365" i="3"/>
  <c r="K3365" i="3" s="1"/>
  <c r="E3365" i="3"/>
  <c r="W3364" i="3"/>
  <c r="X3364" i="3" s="1"/>
  <c r="R3364" i="3"/>
  <c r="J3364" i="3"/>
  <c r="K3364" i="3" s="1"/>
  <c r="E3364" i="3"/>
  <c r="W3363" i="3"/>
  <c r="X3363" i="3" s="1"/>
  <c r="R3363" i="3"/>
  <c r="J3363" i="3"/>
  <c r="K3363" i="3" s="1"/>
  <c r="E3363" i="3"/>
  <c r="X3360" i="3" l="1"/>
  <c r="W3360" i="3"/>
  <c r="J3360" i="3"/>
  <c r="K3360" i="3" s="1"/>
  <c r="X3359" i="3"/>
  <c r="W3359" i="3"/>
  <c r="J3359" i="3"/>
  <c r="K3359" i="3" s="1"/>
  <c r="X3358" i="3"/>
  <c r="W3358" i="3"/>
  <c r="J3358" i="3"/>
  <c r="K3358" i="3" s="1"/>
  <c r="X3357" i="3"/>
  <c r="W3357" i="3"/>
  <c r="J3357" i="3"/>
  <c r="K3357" i="3" s="1"/>
  <c r="X3356" i="3"/>
  <c r="W3356" i="3"/>
  <c r="K3356" i="3"/>
  <c r="J3356" i="3"/>
  <c r="W3355" i="3"/>
  <c r="X3355" i="3" s="1"/>
  <c r="R3355" i="3"/>
  <c r="J3355" i="3"/>
  <c r="K3355" i="3" s="1"/>
  <c r="E3355" i="3"/>
  <c r="W3354" i="3"/>
  <c r="X3354" i="3" s="1"/>
  <c r="R3354" i="3"/>
  <c r="J3354" i="3"/>
  <c r="K3354" i="3" s="1"/>
  <c r="E3354" i="3"/>
  <c r="W3353" i="3"/>
  <c r="X3353" i="3" s="1"/>
  <c r="R3353" i="3"/>
  <c r="J3353" i="3"/>
  <c r="K3353" i="3" s="1"/>
  <c r="E3353" i="3"/>
  <c r="W3352" i="3"/>
  <c r="X3352" i="3" s="1"/>
  <c r="R3352" i="3"/>
  <c r="J3352" i="3"/>
  <c r="K3352" i="3" s="1"/>
  <c r="E3352" i="3"/>
  <c r="W3351" i="3"/>
  <c r="X3351" i="3" s="1"/>
  <c r="R3351" i="3"/>
  <c r="J3351" i="3"/>
  <c r="K3351" i="3" s="1"/>
  <c r="E3351" i="3"/>
  <c r="W3350" i="3"/>
  <c r="X3350" i="3" s="1"/>
  <c r="R3350" i="3"/>
  <c r="J3350" i="3"/>
  <c r="K3350" i="3" s="1"/>
  <c r="E3350" i="3"/>
  <c r="W3349" i="3"/>
  <c r="X3349" i="3" s="1"/>
  <c r="R3349" i="3"/>
  <c r="J3349" i="3"/>
  <c r="K3349" i="3" s="1"/>
  <c r="E3349" i="3"/>
  <c r="W3348" i="3"/>
  <c r="X3348" i="3" s="1"/>
  <c r="R3348" i="3"/>
  <c r="J3348" i="3"/>
  <c r="K3348" i="3" s="1"/>
  <c r="E3348" i="3"/>
  <c r="W3347" i="3"/>
  <c r="X3347" i="3" s="1"/>
  <c r="R3347" i="3"/>
  <c r="J3347" i="3"/>
  <c r="K3347" i="3" s="1"/>
  <c r="E3347" i="3"/>
  <c r="X3346" i="3"/>
  <c r="W3346" i="3"/>
  <c r="R3346" i="3"/>
  <c r="J3346" i="3"/>
  <c r="K3346" i="3" s="1"/>
  <c r="E3346" i="3"/>
  <c r="W3345" i="3"/>
  <c r="X3345" i="3" s="1"/>
  <c r="R3345" i="3"/>
  <c r="J3345" i="3"/>
  <c r="K3345" i="3" s="1"/>
  <c r="E3345" i="3"/>
  <c r="W3344" i="3"/>
  <c r="X3344" i="3" s="1"/>
  <c r="R3344" i="3"/>
  <c r="J3344" i="3"/>
  <c r="K3344" i="3" s="1"/>
  <c r="E3344" i="3"/>
  <c r="W3343" i="3"/>
  <c r="X3343" i="3" s="1"/>
  <c r="R3343" i="3"/>
  <c r="J3343" i="3"/>
  <c r="K3343" i="3" s="1"/>
  <c r="E3343" i="3"/>
  <c r="X3342" i="3"/>
  <c r="W3342" i="3"/>
  <c r="R3342" i="3"/>
  <c r="J3342" i="3"/>
  <c r="K3342" i="3" s="1"/>
  <c r="E3342" i="3"/>
  <c r="W3341" i="3"/>
  <c r="X3341" i="3" s="1"/>
  <c r="R3341" i="3"/>
  <c r="J3341" i="3"/>
  <c r="K3341" i="3" s="1"/>
  <c r="E3341" i="3"/>
  <c r="W3340" i="3"/>
  <c r="X3340" i="3" s="1"/>
  <c r="R3340" i="3"/>
  <c r="J3340" i="3"/>
  <c r="K3340" i="3" s="1"/>
  <c r="E3340" i="3"/>
  <c r="R3326" i="3" l="1"/>
  <c r="R3327" i="3"/>
  <c r="R3328" i="3"/>
  <c r="R3329" i="3"/>
  <c r="R3330" i="3"/>
  <c r="R3331" i="3"/>
  <c r="R3332" i="3"/>
  <c r="X3337" i="3" l="1"/>
  <c r="W3337" i="3"/>
  <c r="J3337" i="3"/>
  <c r="K3337" i="3" s="1"/>
  <c r="X3336" i="3"/>
  <c r="W3336" i="3"/>
  <c r="J3336" i="3"/>
  <c r="K3336" i="3" s="1"/>
  <c r="X3335" i="3"/>
  <c r="W3335" i="3"/>
  <c r="J3335" i="3"/>
  <c r="K3335" i="3" s="1"/>
  <c r="X3334" i="3"/>
  <c r="W3334" i="3"/>
  <c r="J3334" i="3"/>
  <c r="K3334" i="3" s="1"/>
  <c r="X3333" i="3"/>
  <c r="W3333" i="3"/>
  <c r="K3333" i="3"/>
  <c r="J3333" i="3"/>
  <c r="W3332" i="3"/>
  <c r="X3332" i="3" s="1"/>
  <c r="J3332" i="3"/>
  <c r="K3332" i="3" s="1"/>
  <c r="E3332" i="3"/>
  <c r="W3331" i="3"/>
  <c r="X3331" i="3" s="1"/>
  <c r="J3331" i="3"/>
  <c r="K3331" i="3" s="1"/>
  <c r="E3331" i="3"/>
  <c r="W3330" i="3"/>
  <c r="X3330" i="3" s="1"/>
  <c r="J3330" i="3"/>
  <c r="K3330" i="3" s="1"/>
  <c r="E3330" i="3"/>
  <c r="W3329" i="3"/>
  <c r="X3329" i="3" s="1"/>
  <c r="J3329" i="3"/>
  <c r="K3329" i="3" s="1"/>
  <c r="E3329" i="3"/>
  <c r="W3328" i="3"/>
  <c r="X3328" i="3" s="1"/>
  <c r="J3328" i="3"/>
  <c r="K3328" i="3" s="1"/>
  <c r="E3328" i="3"/>
  <c r="W3327" i="3"/>
  <c r="X3327" i="3" s="1"/>
  <c r="J3327" i="3"/>
  <c r="K3327" i="3" s="1"/>
  <c r="E3327" i="3"/>
  <c r="W3326" i="3"/>
  <c r="X3326" i="3" s="1"/>
  <c r="J3326" i="3"/>
  <c r="K3326" i="3" s="1"/>
  <c r="E3326" i="3"/>
  <c r="W3325" i="3"/>
  <c r="X3325" i="3" s="1"/>
  <c r="R3325" i="3"/>
  <c r="J3325" i="3"/>
  <c r="K3325" i="3" s="1"/>
  <c r="E3325" i="3"/>
  <c r="W3324" i="3"/>
  <c r="X3324" i="3" s="1"/>
  <c r="R3324" i="3"/>
  <c r="J3324" i="3"/>
  <c r="K3324" i="3" s="1"/>
  <c r="E3324" i="3"/>
  <c r="X3323" i="3"/>
  <c r="W3323" i="3"/>
  <c r="R3323" i="3"/>
  <c r="J3323" i="3"/>
  <c r="K3323" i="3" s="1"/>
  <c r="E3323" i="3"/>
  <c r="W3322" i="3"/>
  <c r="X3322" i="3" s="1"/>
  <c r="R3322" i="3"/>
  <c r="J3322" i="3"/>
  <c r="K3322" i="3" s="1"/>
  <c r="E3322" i="3"/>
  <c r="W3321" i="3"/>
  <c r="X3321" i="3" s="1"/>
  <c r="R3321" i="3"/>
  <c r="J3321" i="3"/>
  <c r="K3321" i="3" s="1"/>
  <c r="E3321" i="3"/>
  <c r="W3320" i="3"/>
  <c r="X3320" i="3" s="1"/>
  <c r="R3320" i="3"/>
  <c r="J3320" i="3"/>
  <c r="K3320" i="3" s="1"/>
  <c r="E3320" i="3"/>
  <c r="X3319" i="3"/>
  <c r="W3319" i="3"/>
  <c r="R3319" i="3"/>
  <c r="J3319" i="3"/>
  <c r="K3319" i="3" s="1"/>
  <c r="E3319" i="3"/>
  <c r="W3318" i="3"/>
  <c r="X3318" i="3" s="1"/>
  <c r="R3318" i="3"/>
  <c r="J3318" i="3"/>
  <c r="K3318" i="3" s="1"/>
  <c r="E3318" i="3"/>
  <c r="W3317" i="3"/>
  <c r="X3317" i="3" s="1"/>
  <c r="R3317" i="3"/>
  <c r="J3317" i="3"/>
  <c r="K3317" i="3" s="1"/>
  <c r="E3317" i="3"/>
  <c r="X3314" i="3" l="1"/>
  <c r="W3314" i="3"/>
  <c r="J3314" i="3"/>
  <c r="K3314" i="3" s="1"/>
  <c r="X3313" i="3"/>
  <c r="W3313" i="3"/>
  <c r="J3313" i="3"/>
  <c r="K3313" i="3" s="1"/>
  <c r="X3312" i="3"/>
  <c r="W3312" i="3"/>
  <c r="J3312" i="3"/>
  <c r="K3312" i="3" s="1"/>
  <c r="X3311" i="3"/>
  <c r="W3311" i="3"/>
  <c r="J3311" i="3"/>
  <c r="K3311" i="3" s="1"/>
  <c r="X3310" i="3"/>
  <c r="W3310" i="3"/>
  <c r="K3310" i="3"/>
  <c r="J3310" i="3"/>
  <c r="W3309" i="3"/>
  <c r="X3309" i="3" s="1"/>
  <c r="R3309" i="3"/>
  <c r="J3309" i="3"/>
  <c r="K3309" i="3" s="1"/>
  <c r="E3309" i="3"/>
  <c r="W3308" i="3"/>
  <c r="X3308" i="3" s="1"/>
  <c r="R3308" i="3"/>
  <c r="J3308" i="3"/>
  <c r="K3308" i="3" s="1"/>
  <c r="E3308" i="3"/>
  <c r="W3307" i="3"/>
  <c r="X3307" i="3" s="1"/>
  <c r="R3307" i="3"/>
  <c r="J3307" i="3"/>
  <c r="K3307" i="3" s="1"/>
  <c r="E3307" i="3"/>
  <c r="W3306" i="3"/>
  <c r="X3306" i="3" s="1"/>
  <c r="R3306" i="3"/>
  <c r="J3306" i="3"/>
  <c r="K3306" i="3" s="1"/>
  <c r="E3306" i="3"/>
  <c r="W3305" i="3"/>
  <c r="X3305" i="3" s="1"/>
  <c r="R3305" i="3"/>
  <c r="J3305" i="3"/>
  <c r="K3305" i="3" s="1"/>
  <c r="E3305" i="3"/>
  <c r="W3304" i="3"/>
  <c r="X3304" i="3" s="1"/>
  <c r="R3304" i="3"/>
  <c r="J3304" i="3"/>
  <c r="K3304" i="3" s="1"/>
  <c r="E3304" i="3"/>
  <c r="W3303" i="3"/>
  <c r="X3303" i="3" s="1"/>
  <c r="J3303" i="3"/>
  <c r="K3303" i="3" s="1"/>
  <c r="E3303" i="3"/>
  <c r="W3302" i="3"/>
  <c r="X3302" i="3" s="1"/>
  <c r="R3302" i="3"/>
  <c r="J3302" i="3"/>
  <c r="K3302" i="3" s="1"/>
  <c r="E3302" i="3"/>
  <c r="W3301" i="3"/>
  <c r="X3301" i="3" s="1"/>
  <c r="R3301" i="3"/>
  <c r="J3301" i="3"/>
  <c r="K3301" i="3" s="1"/>
  <c r="E3301" i="3"/>
  <c r="X3300" i="3"/>
  <c r="W3300" i="3"/>
  <c r="R3300" i="3"/>
  <c r="J3300" i="3"/>
  <c r="K3300" i="3" s="1"/>
  <c r="E3300" i="3"/>
  <c r="W3299" i="3"/>
  <c r="X3299" i="3" s="1"/>
  <c r="R3299" i="3"/>
  <c r="J3299" i="3"/>
  <c r="K3299" i="3" s="1"/>
  <c r="E3299" i="3"/>
  <c r="W3298" i="3"/>
  <c r="X3298" i="3" s="1"/>
  <c r="R3298" i="3"/>
  <c r="J3298" i="3"/>
  <c r="K3298" i="3" s="1"/>
  <c r="E3298" i="3"/>
  <c r="W3297" i="3"/>
  <c r="X3297" i="3" s="1"/>
  <c r="R3297" i="3"/>
  <c r="J3297" i="3"/>
  <c r="K3297" i="3" s="1"/>
  <c r="E3297" i="3"/>
  <c r="X3296" i="3"/>
  <c r="W3296" i="3"/>
  <c r="R3296" i="3"/>
  <c r="J3296" i="3"/>
  <c r="K3296" i="3" s="1"/>
  <c r="E3296" i="3"/>
  <c r="W3295" i="3"/>
  <c r="X3295" i="3" s="1"/>
  <c r="R3295" i="3"/>
  <c r="J3295" i="3"/>
  <c r="K3295" i="3" s="1"/>
  <c r="E3295" i="3"/>
  <c r="W3294" i="3"/>
  <c r="X3294" i="3" s="1"/>
  <c r="R3294" i="3"/>
  <c r="J3294" i="3"/>
  <c r="K3294" i="3" s="1"/>
  <c r="E3294" i="3"/>
  <c r="X3291" i="3" l="1"/>
  <c r="W3291" i="3"/>
  <c r="J3291" i="3"/>
  <c r="K3291" i="3" s="1"/>
  <c r="X3290" i="3"/>
  <c r="W3290" i="3"/>
  <c r="J3290" i="3"/>
  <c r="K3290" i="3" s="1"/>
  <c r="X3289" i="3"/>
  <c r="W3289" i="3"/>
  <c r="J3289" i="3"/>
  <c r="K3289" i="3" s="1"/>
  <c r="X3288" i="3"/>
  <c r="W3288" i="3"/>
  <c r="J3288" i="3"/>
  <c r="K3288" i="3" s="1"/>
  <c r="X3287" i="3"/>
  <c r="W3287" i="3"/>
  <c r="K3287" i="3"/>
  <c r="J3287" i="3"/>
  <c r="W3286" i="3"/>
  <c r="X3286" i="3" s="1"/>
  <c r="R3286" i="3"/>
  <c r="J3286" i="3"/>
  <c r="K3286" i="3" s="1"/>
  <c r="E3286" i="3"/>
  <c r="W3285" i="3"/>
  <c r="X3285" i="3" s="1"/>
  <c r="R3285" i="3"/>
  <c r="J3285" i="3"/>
  <c r="K3285" i="3" s="1"/>
  <c r="E3285" i="3"/>
  <c r="W3284" i="3"/>
  <c r="X3284" i="3" s="1"/>
  <c r="R3284" i="3"/>
  <c r="J3284" i="3"/>
  <c r="K3284" i="3" s="1"/>
  <c r="E3284" i="3"/>
  <c r="W3283" i="3"/>
  <c r="X3283" i="3" s="1"/>
  <c r="R3283" i="3"/>
  <c r="J3283" i="3"/>
  <c r="K3283" i="3" s="1"/>
  <c r="E3283" i="3"/>
  <c r="W3282" i="3"/>
  <c r="X3282" i="3" s="1"/>
  <c r="R3282" i="3"/>
  <c r="J3282" i="3"/>
  <c r="K3282" i="3" s="1"/>
  <c r="E3282" i="3"/>
  <c r="W3281" i="3"/>
  <c r="X3281" i="3" s="1"/>
  <c r="R3281" i="3"/>
  <c r="J3281" i="3"/>
  <c r="K3281" i="3" s="1"/>
  <c r="E3281" i="3"/>
  <c r="W3280" i="3"/>
  <c r="X3280" i="3" s="1"/>
  <c r="R3280" i="3"/>
  <c r="J3280" i="3"/>
  <c r="K3280" i="3" s="1"/>
  <c r="E3280" i="3"/>
  <c r="W3279" i="3"/>
  <c r="X3279" i="3" s="1"/>
  <c r="R3279" i="3"/>
  <c r="J3279" i="3"/>
  <c r="K3279" i="3" s="1"/>
  <c r="E3279" i="3"/>
  <c r="W3278" i="3"/>
  <c r="X3278" i="3" s="1"/>
  <c r="R3278" i="3"/>
  <c r="J3278" i="3"/>
  <c r="K3278" i="3" s="1"/>
  <c r="E3278" i="3"/>
  <c r="X3277" i="3"/>
  <c r="W3277" i="3"/>
  <c r="R3277" i="3"/>
  <c r="J3277" i="3"/>
  <c r="K3277" i="3" s="1"/>
  <c r="E3277" i="3"/>
  <c r="W3276" i="3"/>
  <c r="X3276" i="3" s="1"/>
  <c r="R3276" i="3"/>
  <c r="J3276" i="3"/>
  <c r="K3276" i="3" s="1"/>
  <c r="E3276" i="3"/>
  <c r="W3275" i="3"/>
  <c r="X3275" i="3" s="1"/>
  <c r="R3275" i="3"/>
  <c r="J3275" i="3"/>
  <c r="K3275" i="3" s="1"/>
  <c r="E3275" i="3"/>
  <c r="W3274" i="3"/>
  <c r="X3274" i="3" s="1"/>
  <c r="R3274" i="3"/>
  <c r="J3274" i="3"/>
  <c r="K3274" i="3" s="1"/>
  <c r="E3274" i="3"/>
  <c r="X3273" i="3"/>
  <c r="W3273" i="3"/>
  <c r="R3273" i="3"/>
  <c r="J3273" i="3"/>
  <c r="K3273" i="3" s="1"/>
  <c r="E3273" i="3"/>
  <c r="W3272" i="3"/>
  <c r="X3272" i="3" s="1"/>
  <c r="R3272" i="3"/>
  <c r="J3272" i="3"/>
  <c r="K3272" i="3" s="1"/>
  <c r="E3272" i="3"/>
  <c r="W3271" i="3"/>
  <c r="X3271" i="3" s="1"/>
  <c r="R3271" i="3"/>
  <c r="J3271" i="3"/>
  <c r="K3271" i="3" s="1"/>
  <c r="E3271" i="3"/>
  <c r="X3268" i="3" l="1"/>
  <c r="W3268" i="3"/>
  <c r="J3268" i="3"/>
  <c r="K3268" i="3" s="1"/>
  <c r="X3267" i="3"/>
  <c r="W3267" i="3"/>
  <c r="J3267" i="3"/>
  <c r="K3267" i="3" s="1"/>
  <c r="X3266" i="3"/>
  <c r="W3266" i="3"/>
  <c r="J3266" i="3"/>
  <c r="K3266" i="3" s="1"/>
  <c r="X3265" i="3"/>
  <c r="W3265" i="3"/>
  <c r="J3265" i="3"/>
  <c r="K3265" i="3" s="1"/>
  <c r="X3264" i="3"/>
  <c r="W3264" i="3"/>
  <c r="K3264" i="3"/>
  <c r="J3264" i="3"/>
  <c r="W3263" i="3"/>
  <c r="X3263" i="3" s="1"/>
  <c r="R3263" i="3"/>
  <c r="J3263" i="3"/>
  <c r="K3263" i="3" s="1"/>
  <c r="E3263" i="3"/>
  <c r="W3262" i="3"/>
  <c r="X3262" i="3" s="1"/>
  <c r="R3262" i="3"/>
  <c r="J3262" i="3"/>
  <c r="K3262" i="3" s="1"/>
  <c r="E3262" i="3"/>
  <c r="W3261" i="3"/>
  <c r="X3261" i="3" s="1"/>
  <c r="R3261" i="3"/>
  <c r="J3261" i="3"/>
  <c r="K3261" i="3" s="1"/>
  <c r="E3261" i="3"/>
  <c r="W3260" i="3"/>
  <c r="X3260" i="3" s="1"/>
  <c r="R3260" i="3"/>
  <c r="J3260" i="3"/>
  <c r="K3260" i="3" s="1"/>
  <c r="E3260" i="3"/>
  <c r="W3259" i="3"/>
  <c r="X3259" i="3" s="1"/>
  <c r="R3259" i="3"/>
  <c r="J3259" i="3"/>
  <c r="K3259" i="3" s="1"/>
  <c r="E3259" i="3"/>
  <c r="W3258" i="3"/>
  <c r="X3258" i="3" s="1"/>
  <c r="R3258" i="3"/>
  <c r="J3258" i="3"/>
  <c r="K3258" i="3" s="1"/>
  <c r="E3258" i="3"/>
  <c r="W3257" i="3"/>
  <c r="X3257" i="3" s="1"/>
  <c r="R3257" i="3"/>
  <c r="J3257" i="3"/>
  <c r="K3257" i="3" s="1"/>
  <c r="E3257" i="3"/>
  <c r="W3256" i="3"/>
  <c r="X3256" i="3" s="1"/>
  <c r="R3256" i="3"/>
  <c r="J3256" i="3"/>
  <c r="K3256" i="3" s="1"/>
  <c r="E3256" i="3"/>
  <c r="W3255" i="3"/>
  <c r="X3255" i="3" s="1"/>
  <c r="R3255" i="3"/>
  <c r="J3255" i="3"/>
  <c r="K3255" i="3" s="1"/>
  <c r="E3255" i="3"/>
  <c r="X3254" i="3"/>
  <c r="W3254" i="3"/>
  <c r="R3254" i="3"/>
  <c r="J3254" i="3"/>
  <c r="K3254" i="3" s="1"/>
  <c r="E3254" i="3"/>
  <c r="X3253" i="3"/>
  <c r="W3253" i="3"/>
  <c r="R3253" i="3"/>
  <c r="J3253" i="3"/>
  <c r="K3253" i="3" s="1"/>
  <c r="E3253" i="3"/>
  <c r="W3252" i="3"/>
  <c r="X3252" i="3" s="1"/>
  <c r="R3252" i="3"/>
  <c r="J3252" i="3"/>
  <c r="K3252" i="3" s="1"/>
  <c r="E3252" i="3"/>
  <c r="W3251" i="3"/>
  <c r="X3251" i="3" s="1"/>
  <c r="R3251" i="3"/>
  <c r="J3251" i="3"/>
  <c r="K3251" i="3" s="1"/>
  <c r="E3251" i="3"/>
  <c r="X3250" i="3"/>
  <c r="W3250" i="3"/>
  <c r="R3250" i="3"/>
  <c r="J3250" i="3"/>
  <c r="K3250" i="3" s="1"/>
  <c r="E3250" i="3"/>
  <c r="W3249" i="3"/>
  <c r="X3249" i="3" s="1"/>
  <c r="R3249" i="3"/>
  <c r="J3249" i="3"/>
  <c r="K3249" i="3" s="1"/>
  <c r="E3249" i="3"/>
  <c r="W3248" i="3"/>
  <c r="X3248" i="3" s="1"/>
  <c r="R3248" i="3"/>
  <c r="J3248" i="3"/>
  <c r="K3248" i="3" s="1"/>
  <c r="E3248" i="3"/>
  <c r="X3245" i="3" l="1"/>
  <c r="W3245" i="3"/>
  <c r="J3245" i="3"/>
  <c r="K3245" i="3" s="1"/>
  <c r="X3244" i="3"/>
  <c r="W3244" i="3"/>
  <c r="J3244" i="3"/>
  <c r="K3244" i="3" s="1"/>
  <c r="X3243" i="3"/>
  <c r="W3243" i="3"/>
  <c r="J3243" i="3"/>
  <c r="K3243" i="3" s="1"/>
  <c r="X3242" i="3"/>
  <c r="W3242" i="3"/>
  <c r="J3242" i="3"/>
  <c r="K3242" i="3" s="1"/>
  <c r="X3241" i="3"/>
  <c r="W3241" i="3"/>
  <c r="K3241" i="3"/>
  <c r="J3241" i="3"/>
  <c r="W3240" i="3"/>
  <c r="X3240" i="3" s="1"/>
  <c r="R3240" i="3"/>
  <c r="J3240" i="3"/>
  <c r="K3240" i="3" s="1"/>
  <c r="E3240" i="3"/>
  <c r="W3239" i="3"/>
  <c r="X3239" i="3" s="1"/>
  <c r="R3239" i="3"/>
  <c r="J3239" i="3"/>
  <c r="K3239" i="3" s="1"/>
  <c r="E3239" i="3"/>
  <c r="W3238" i="3"/>
  <c r="X3238" i="3" s="1"/>
  <c r="R3238" i="3"/>
  <c r="J3238" i="3"/>
  <c r="K3238" i="3" s="1"/>
  <c r="E3238" i="3"/>
  <c r="W3237" i="3"/>
  <c r="X3237" i="3" s="1"/>
  <c r="R3237" i="3"/>
  <c r="J3237" i="3"/>
  <c r="K3237" i="3" s="1"/>
  <c r="E3237" i="3"/>
  <c r="W3236" i="3"/>
  <c r="X3236" i="3" s="1"/>
  <c r="R3236" i="3"/>
  <c r="J3236" i="3"/>
  <c r="K3236" i="3" s="1"/>
  <c r="E3236" i="3"/>
  <c r="W3235" i="3"/>
  <c r="X3235" i="3" s="1"/>
  <c r="R3235" i="3"/>
  <c r="J3235" i="3"/>
  <c r="K3235" i="3" s="1"/>
  <c r="E3235" i="3"/>
  <c r="W3234" i="3"/>
  <c r="X3234" i="3" s="1"/>
  <c r="R3234" i="3"/>
  <c r="J3234" i="3"/>
  <c r="K3234" i="3" s="1"/>
  <c r="E3234" i="3"/>
  <c r="W3233" i="3"/>
  <c r="X3233" i="3" s="1"/>
  <c r="R3233" i="3"/>
  <c r="J3233" i="3"/>
  <c r="K3233" i="3" s="1"/>
  <c r="E3233" i="3"/>
  <c r="W3232" i="3"/>
  <c r="X3232" i="3" s="1"/>
  <c r="R3232" i="3"/>
  <c r="J3232" i="3"/>
  <c r="K3232" i="3" s="1"/>
  <c r="E3232" i="3"/>
  <c r="X3231" i="3"/>
  <c r="W3231" i="3"/>
  <c r="R3231" i="3"/>
  <c r="J3231" i="3"/>
  <c r="K3231" i="3" s="1"/>
  <c r="E3231" i="3"/>
  <c r="X3230" i="3"/>
  <c r="W3230" i="3"/>
  <c r="R3230" i="3"/>
  <c r="J3230" i="3"/>
  <c r="K3230" i="3" s="1"/>
  <c r="E3230" i="3"/>
  <c r="W3229" i="3"/>
  <c r="X3229" i="3" s="1"/>
  <c r="R3229" i="3"/>
  <c r="J3229" i="3"/>
  <c r="K3229" i="3" s="1"/>
  <c r="E3229" i="3"/>
  <c r="W3228" i="3"/>
  <c r="X3228" i="3" s="1"/>
  <c r="R3228" i="3"/>
  <c r="J3228" i="3"/>
  <c r="K3228" i="3" s="1"/>
  <c r="E3228" i="3"/>
  <c r="X3227" i="3"/>
  <c r="W3227" i="3"/>
  <c r="R3227" i="3"/>
  <c r="J3227" i="3"/>
  <c r="K3227" i="3" s="1"/>
  <c r="E3227" i="3"/>
  <c r="W3226" i="3"/>
  <c r="X3226" i="3" s="1"/>
  <c r="R3226" i="3"/>
  <c r="J3226" i="3"/>
  <c r="K3226" i="3" s="1"/>
  <c r="E3226" i="3"/>
  <c r="W3225" i="3"/>
  <c r="X3225" i="3" s="1"/>
  <c r="R3225" i="3"/>
  <c r="J3225" i="3"/>
  <c r="K3225" i="3" s="1"/>
  <c r="E3225" i="3"/>
  <c r="X3222" i="3" l="1"/>
  <c r="W3222" i="3"/>
  <c r="J3222" i="3"/>
  <c r="K3222" i="3" s="1"/>
  <c r="X3221" i="3"/>
  <c r="W3221" i="3"/>
  <c r="J3221" i="3"/>
  <c r="K3221" i="3" s="1"/>
  <c r="X3220" i="3"/>
  <c r="W3220" i="3"/>
  <c r="J3220" i="3"/>
  <c r="K3220" i="3" s="1"/>
  <c r="X3219" i="3"/>
  <c r="W3219" i="3"/>
  <c r="J3219" i="3"/>
  <c r="K3219" i="3" s="1"/>
  <c r="X3218" i="3"/>
  <c r="W3218" i="3"/>
  <c r="K3218" i="3"/>
  <c r="J3218" i="3"/>
  <c r="W3217" i="3"/>
  <c r="X3217" i="3" s="1"/>
  <c r="R3217" i="3"/>
  <c r="J3217" i="3"/>
  <c r="K3217" i="3" s="1"/>
  <c r="E3217" i="3"/>
  <c r="W3216" i="3"/>
  <c r="X3216" i="3" s="1"/>
  <c r="R3216" i="3"/>
  <c r="J3216" i="3"/>
  <c r="K3216" i="3" s="1"/>
  <c r="E3216" i="3"/>
  <c r="W3215" i="3"/>
  <c r="X3215" i="3" s="1"/>
  <c r="R3215" i="3"/>
  <c r="J3215" i="3"/>
  <c r="K3215" i="3" s="1"/>
  <c r="E3215" i="3"/>
  <c r="W3214" i="3"/>
  <c r="X3214" i="3" s="1"/>
  <c r="R3214" i="3"/>
  <c r="J3214" i="3"/>
  <c r="K3214" i="3" s="1"/>
  <c r="E3214" i="3"/>
  <c r="W3213" i="3"/>
  <c r="X3213" i="3" s="1"/>
  <c r="R3213" i="3"/>
  <c r="J3213" i="3"/>
  <c r="K3213" i="3" s="1"/>
  <c r="E3213" i="3"/>
  <c r="W3212" i="3"/>
  <c r="X3212" i="3" s="1"/>
  <c r="R3212" i="3"/>
  <c r="J3212" i="3"/>
  <c r="K3212" i="3" s="1"/>
  <c r="E3212" i="3"/>
  <c r="W3211" i="3"/>
  <c r="X3211" i="3" s="1"/>
  <c r="R3211" i="3"/>
  <c r="J3211" i="3"/>
  <c r="K3211" i="3" s="1"/>
  <c r="E3211" i="3"/>
  <c r="W3210" i="3"/>
  <c r="X3210" i="3" s="1"/>
  <c r="R3210" i="3"/>
  <c r="J3210" i="3"/>
  <c r="K3210" i="3" s="1"/>
  <c r="E3210" i="3"/>
  <c r="W3209" i="3"/>
  <c r="X3209" i="3" s="1"/>
  <c r="R3209" i="3"/>
  <c r="J3209" i="3"/>
  <c r="K3209" i="3" s="1"/>
  <c r="E3209" i="3"/>
  <c r="X3208" i="3"/>
  <c r="W3208" i="3"/>
  <c r="R3208" i="3"/>
  <c r="J3208" i="3"/>
  <c r="K3208" i="3" s="1"/>
  <c r="E3208" i="3"/>
  <c r="W3207" i="3"/>
  <c r="X3207" i="3" s="1"/>
  <c r="R3207" i="3"/>
  <c r="J3207" i="3"/>
  <c r="K3207" i="3" s="1"/>
  <c r="E3207" i="3"/>
  <c r="W3206" i="3"/>
  <c r="X3206" i="3" s="1"/>
  <c r="R3206" i="3"/>
  <c r="J3206" i="3"/>
  <c r="K3206" i="3" s="1"/>
  <c r="E3206" i="3"/>
  <c r="W3205" i="3"/>
  <c r="X3205" i="3" s="1"/>
  <c r="R3205" i="3"/>
  <c r="J3205" i="3"/>
  <c r="K3205" i="3" s="1"/>
  <c r="E3205" i="3"/>
  <c r="X3204" i="3"/>
  <c r="W3204" i="3"/>
  <c r="R3204" i="3"/>
  <c r="J3204" i="3"/>
  <c r="K3204" i="3" s="1"/>
  <c r="E3204" i="3"/>
  <c r="W3203" i="3"/>
  <c r="X3203" i="3" s="1"/>
  <c r="R3203" i="3"/>
  <c r="J3203" i="3"/>
  <c r="K3203" i="3" s="1"/>
  <c r="E3203" i="3"/>
  <c r="W3202" i="3"/>
  <c r="X3202" i="3" s="1"/>
  <c r="R3202" i="3"/>
  <c r="J3202" i="3"/>
  <c r="K3202" i="3" s="1"/>
  <c r="E3202" i="3"/>
  <c r="X3199" i="3" l="1"/>
  <c r="W3199" i="3"/>
  <c r="J3199" i="3"/>
  <c r="K3199" i="3" s="1"/>
  <c r="X3198" i="3"/>
  <c r="W3198" i="3"/>
  <c r="J3198" i="3"/>
  <c r="K3198" i="3" s="1"/>
  <c r="X3197" i="3"/>
  <c r="W3197" i="3"/>
  <c r="J3197" i="3"/>
  <c r="K3197" i="3" s="1"/>
  <c r="X3196" i="3"/>
  <c r="W3196" i="3"/>
  <c r="J3196" i="3"/>
  <c r="K3196" i="3" s="1"/>
  <c r="X3195" i="3"/>
  <c r="W3195" i="3"/>
  <c r="K3195" i="3"/>
  <c r="J3195" i="3"/>
  <c r="W3194" i="3"/>
  <c r="X3194" i="3" s="1"/>
  <c r="R3194" i="3"/>
  <c r="J3194" i="3"/>
  <c r="K3194" i="3" s="1"/>
  <c r="E3194" i="3"/>
  <c r="W3193" i="3"/>
  <c r="X3193" i="3" s="1"/>
  <c r="R3193" i="3"/>
  <c r="J3193" i="3"/>
  <c r="K3193" i="3" s="1"/>
  <c r="E3193" i="3"/>
  <c r="W3192" i="3"/>
  <c r="X3192" i="3" s="1"/>
  <c r="R3192" i="3"/>
  <c r="K3192" i="3"/>
  <c r="J3192" i="3"/>
  <c r="E3192" i="3"/>
  <c r="W3191" i="3"/>
  <c r="X3191" i="3" s="1"/>
  <c r="R3191" i="3"/>
  <c r="J3191" i="3"/>
  <c r="K3191" i="3" s="1"/>
  <c r="E3191" i="3"/>
  <c r="W3190" i="3"/>
  <c r="X3190" i="3" s="1"/>
  <c r="R3190" i="3"/>
  <c r="J3190" i="3"/>
  <c r="K3190" i="3" s="1"/>
  <c r="E3190" i="3"/>
  <c r="W3189" i="3"/>
  <c r="X3189" i="3" s="1"/>
  <c r="R3189" i="3"/>
  <c r="J3189" i="3"/>
  <c r="K3189" i="3" s="1"/>
  <c r="E3189" i="3"/>
  <c r="W3188" i="3"/>
  <c r="X3188" i="3" s="1"/>
  <c r="R3188" i="3"/>
  <c r="J3188" i="3"/>
  <c r="K3188" i="3" s="1"/>
  <c r="E3188" i="3"/>
  <c r="W3187" i="3"/>
  <c r="X3187" i="3" s="1"/>
  <c r="R3187" i="3"/>
  <c r="J3187" i="3"/>
  <c r="K3187" i="3" s="1"/>
  <c r="E3187" i="3"/>
  <c r="W3186" i="3"/>
  <c r="X3186" i="3" s="1"/>
  <c r="R3186" i="3"/>
  <c r="J3186" i="3"/>
  <c r="K3186" i="3" s="1"/>
  <c r="E3186" i="3"/>
  <c r="X3185" i="3"/>
  <c r="W3185" i="3"/>
  <c r="R3185" i="3"/>
  <c r="J3185" i="3"/>
  <c r="K3185" i="3" s="1"/>
  <c r="E3185" i="3"/>
  <c r="X3184" i="3"/>
  <c r="W3184" i="3"/>
  <c r="R3184" i="3"/>
  <c r="J3184" i="3"/>
  <c r="K3184" i="3" s="1"/>
  <c r="E3184" i="3"/>
  <c r="W3183" i="3"/>
  <c r="X3183" i="3" s="1"/>
  <c r="R3183" i="3"/>
  <c r="J3183" i="3"/>
  <c r="K3183" i="3" s="1"/>
  <c r="E3183" i="3"/>
  <c r="W3182" i="3"/>
  <c r="X3182" i="3" s="1"/>
  <c r="R3182" i="3"/>
  <c r="J3182" i="3"/>
  <c r="K3182" i="3" s="1"/>
  <c r="E3182" i="3"/>
  <c r="X3181" i="3"/>
  <c r="W3181" i="3"/>
  <c r="R3181" i="3"/>
  <c r="J3181" i="3"/>
  <c r="K3181" i="3" s="1"/>
  <c r="E3181" i="3"/>
  <c r="W3180" i="3"/>
  <c r="X3180" i="3" s="1"/>
  <c r="R3180" i="3"/>
  <c r="J3180" i="3"/>
  <c r="K3180" i="3" s="1"/>
  <c r="E3180" i="3"/>
  <c r="W3179" i="3"/>
  <c r="X3179" i="3" s="1"/>
  <c r="R3179" i="3"/>
  <c r="J3179" i="3"/>
  <c r="K3179" i="3" s="1"/>
  <c r="E3179" i="3"/>
  <c r="X3176" i="3" l="1"/>
  <c r="W3176" i="3"/>
  <c r="J3176" i="3"/>
  <c r="K3176" i="3" s="1"/>
  <c r="X3175" i="3"/>
  <c r="W3175" i="3"/>
  <c r="J3175" i="3"/>
  <c r="K3175" i="3" s="1"/>
  <c r="X3174" i="3"/>
  <c r="W3174" i="3"/>
  <c r="J3174" i="3"/>
  <c r="K3174" i="3" s="1"/>
  <c r="X3173" i="3"/>
  <c r="W3173" i="3"/>
  <c r="J3173" i="3"/>
  <c r="K3173" i="3" s="1"/>
  <c r="X3172" i="3"/>
  <c r="W3172" i="3"/>
  <c r="K3172" i="3"/>
  <c r="J3172" i="3"/>
  <c r="W3171" i="3"/>
  <c r="X3171" i="3" s="1"/>
  <c r="R3171" i="3"/>
  <c r="J3171" i="3"/>
  <c r="K3171" i="3" s="1"/>
  <c r="E3171" i="3"/>
  <c r="W3170" i="3"/>
  <c r="X3170" i="3" s="1"/>
  <c r="R3170" i="3"/>
  <c r="J3170" i="3"/>
  <c r="K3170" i="3" s="1"/>
  <c r="E3170" i="3"/>
  <c r="W3169" i="3"/>
  <c r="X3169" i="3" s="1"/>
  <c r="R3169" i="3"/>
  <c r="K3169" i="3"/>
  <c r="J3169" i="3"/>
  <c r="E3169" i="3"/>
  <c r="W3168" i="3"/>
  <c r="X3168" i="3" s="1"/>
  <c r="R3168" i="3"/>
  <c r="J3168" i="3"/>
  <c r="K3168" i="3" s="1"/>
  <c r="E3168" i="3"/>
  <c r="W3167" i="3"/>
  <c r="X3167" i="3" s="1"/>
  <c r="R3167" i="3"/>
  <c r="J3167" i="3"/>
  <c r="K3167" i="3" s="1"/>
  <c r="E3167" i="3"/>
  <c r="W3166" i="3"/>
  <c r="X3166" i="3" s="1"/>
  <c r="R3166" i="3"/>
  <c r="J3166" i="3"/>
  <c r="K3166" i="3" s="1"/>
  <c r="E3166" i="3"/>
  <c r="W3165" i="3"/>
  <c r="X3165" i="3" s="1"/>
  <c r="R3165" i="3"/>
  <c r="J3165" i="3"/>
  <c r="K3165" i="3" s="1"/>
  <c r="E3165" i="3"/>
  <c r="W3164" i="3"/>
  <c r="X3164" i="3" s="1"/>
  <c r="R3164" i="3"/>
  <c r="J3164" i="3"/>
  <c r="K3164" i="3" s="1"/>
  <c r="E3164" i="3"/>
  <c r="W3163" i="3"/>
  <c r="X3163" i="3" s="1"/>
  <c r="R3163" i="3"/>
  <c r="J3163" i="3"/>
  <c r="K3163" i="3" s="1"/>
  <c r="E3163" i="3"/>
  <c r="X3162" i="3"/>
  <c r="W3162" i="3"/>
  <c r="R3162" i="3"/>
  <c r="J3162" i="3"/>
  <c r="K3162" i="3" s="1"/>
  <c r="E3162" i="3"/>
  <c r="X3161" i="3"/>
  <c r="W3161" i="3"/>
  <c r="R3161" i="3"/>
  <c r="J3161" i="3"/>
  <c r="K3161" i="3" s="1"/>
  <c r="E3161" i="3"/>
  <c r="W3160" i="3"/>
  <c r="X3160" i="3" s="1"/>
  <c r="R3160" i="3"/>
  <c r="J3160" i="3"/>
  <c r="K3160" i="3" s="1"/>
  <c r="E3160" i="3"/>
  <c r="W3159" i="3"/>
  <c r="X3159" i="3" s="1"/>
  <c r="R3159" i="3"/>
  <c r="J3159" i="3"/>
  <c r="K3159" i="3" s="1"/>
  <c r="E3159" i="3"/>
  <c r="X3158" i="3"/>
  <c r="W3158" i="3"/>
  <c r="R3158" i="3"/>
  <c r="J3158" i="3"/>
  <c r="K3158" i="3" s="1"/>
  <c r="E3158" i="3"/>
  <c r="W3157" i="3"/>
  <c r="X3157" i="3" s="1"/>
  <c r="R3157" i="3"/>
  <c r="J3157" i="3"/>
  <c r="K3157" i="3" s="1"/>
  <c r="E3157" i="3"/>
  <c r="W3156" i="3"/>
  <c r="X3156" i="3" s="1"/>
  <c r="R3156" i="3"/>
  <c r="J3156" i="3"/>
  <c r="K3156" i="3" s="1"/>
  <c r="E3156" i="3"/>
  <c r="X3153" i="3" l="1"/>
  <c r="W3153" i="3"/>
  <c r="J3153" i="3"/>
  <c r="K3153" i="3" s="1"/>
  <c r="X3152" i="3"/>
  <c r="W3152" i="3"/>
  <c r="J3152" i="3"/>
  <c r="K3152" i="3" s="1"/>
  <c r="X3151" i="3"/>
  <c r="W3151" i="3"/>
  <c r="J3151" i="3"/>
  <c r="K3151" i="3" s="1"/>
  <c r="X3150" i="3"/>
  <c r="W3150" i="3"/>
  <c r="J3150" i="3"/>
  <c r="K3150" i="3" s="1"/>
  <c r="X3149" i="3"/>
  <c r="W3149" i="3"/>
  <c r="K3149" i="3"/>
  <c r="J3149" i="3"/>
  <c r="W3148" i="3"/>
  <c r="X3148" i="3" s="1"/>
  <c r="R3148" i="3"/>
  <c r="J3148" i="3"/>
  <c r="K3148" i="3" s="1"/>
  <c r="E3148" i="3"/>
  <c r="W3147" i="3"/>
  <c r="X3147" i="3" s="1"/>
  <c r="R3147" i="3"/>
  <c r="J3147" i="3"/>
  <c r="K3147" i="3" s="1"/>
  <c r="E3147" i="3"/>
  <c r="W3146" i="3"/>
  <c r="X3146" i="3" s="1"/>
  <c r="R3146" i="3"/>
  <c r="J3146" i="3"/>
  <c r="K3146" i="3" s="1"/>
  <c r="E3146" i="3"/>
  <c r="W3145" i="3"/>
  <c r="X3145" i="3" s="1"/>
  <c r="R3145" i="3"/>
  <c r="J3145" i="3"/>
  <c r="K3145" i="3" s="1"/>
  <c r="E3145" i="3"/>
  <c r="W3144" i="3"/>
  <c r="X3144" i="3" s="1"/>
  <c r="R3144" i="3"/>
  <c r="J3144" i="3"/>
  <c r="K3144" i="3" s="1"/>
  <c r="E3144" i="3"/>
  <c r="W3143" i="3"/>
  <c r="X3143" i="3" s="1"/>
  <c r="R3143" i="3"/>
  <c r="J3143" i="3"/>
  <c r="K3143" i="3" s="1"/>
  <c r="E3143" i="3"/>
  <c r="W3142" i="3"/>
  <c r="X3142" i="3" s="1"/>
  <c r="R3142" i="3"/>
  <c r="J3142" i="3"/>
  <c r="K3142" i="3" s="1"/>
  <c r="E3142" i="3"/>
  <c r="W3141" i="3"/>
  <c r="X3141" i="3" s="1"/>
  <c r="R3141" i="3"/>
  <c r="J3141" i="3"/>
  <c r="K3141" i="3" s="1"/>
  <c r="E3141" i="3"/>
  <c r="W3140" i="3"/>
  <c r="X3140" i="3" s="1"/>
  <c r="R3140" i="3"/>
  <c r="J3140" i="3"/>
  <c r="K3140" i="3" s="1"/>
  <c r="E3140" i="3"/>
  <c r="X3139" i="3"/>
  <c r="W3139" i="3"/>
  <c r="R3139" i="3"/>
  <c r="J3139" i="3"/>
  <c r="K3139" i="3" s="1"/>
  <c r="E3139" i="3"/>
  <c r="W3138" i="3"/>
  <c r="X3138" i="3" s="1"/>
  <c r="R3138" i="3"/>
  <c r="J3138" i="3"/>
  <c r="K3138" i="3" s="1"/>
  <c r="E3138" i="3"/>
  <c r="W3137" i="3"/>
  <c r="X3137" i="3" s="1"/>
  <c r="R3137" i="3"/>
  <c r="J3137" i="3"/>
  <c r="K3137" i="3" s="1"/>
  <c r="E3137" i="3"/>
  <c r="X3136" i="3"/>
  <c r="W3136" i="3"/>
  <c r="R3136" i="3"/>
  <c r="J3136" i="3"/>
  <c r="K3136" i="3" s="1"/>
  <c r="E3136" i="3"/>
  <c r="X3135" i="3"/>
  <c r="W3135" i="3"/>
  <c r="R3135" i="3"/>
  <c r="J3135" i="3"/>
  <c r="K3135" i="3" s="1"/>
  <c r="E3135" i="3"/>
  <c r="X3134" i="3"/>
  <c r="W3134" i="3"/>
  <c r="R3134" i="3"/>
  <c r="J3134" i="3"/>
  <c r="K3134" i="3" s="1"/>
  <c r="E3134" i="3"/>
  <c r="W3133" i="3"/>
  <c r="X3133" i="3" s="1"/>
  <c r="R3133" i="3"/>
  <c r="J3133" i="3"/>
  <c r="K3133" i="3" s="1"/>
  <c r="E3133" i="3"/>
  <c r="X3130" i="3" l="1"/>
  <c r="W3130" i="3"/>
  <c r="J3130" i="3"/>
  <c r="K3130" i="3" s="1"/>
  <c r="X3129" i="3"/>
  <c r="W3129" i="3"/>
  <c r="J3129" i="3"/>
  <c r="K3129" i="3" s="1"/>
  <c r="X3128" i="3"/>
  <c r="W3128" i="3"/>
  <c r="J3128" i="3"/>
  <c r="K3128" i="3" s="1"/>
  <c r="X3127" i="3"/>
  <c r="W3127" i="3"/>
  <c r="J3127" i="3"/>
  <c r="K3127" i="3" s="1"/>
  <c r="X3126" i="3"/>
  <c r="W3126" i="3"/>
  <c r="K3126" i="3"/>
  <c r="J3126" i="3"/>
  <c r="W3125" i="3"/>
  <c r="X3125" i="3" s="1"/>
  <c r="R3125" i="3"/>
  <c r="J3125" i="3"/>
  <c r="K3125" i="3" s="1"/>
  <c r="E3125" i="3"/>
  <c r="W3124" i="3"/>
  <c r="X3124" i="3" s="1"/>
  <c r="R3124" i="3"/>
  <c r="J3124" i="3"/>
  <c r="K3124" i="3" s="1"/>
  <c r="E3124" i="3"/>
  <c r="W3123" i="3"/>
  <c r="X3123" i="3" s="1"/>
  <c r="R3123" i="3"/>
  <c r="J3123" i="3"/>
  <c r="K3123" i="3" s="1"/>
  <c r="E3123" i="3"/>
  <c r="W3122" i="3"/>
  <c r="X3122" i="3" s="1"/>
  <c r="R3122" i="3"/>
  <c r="J3122" i="3"/>
  <c r="K3122" i="3" s="1"/>
  <c r="E3122" i="3"/>
  <c r="W3121" i="3"/>
  <c r="X3121" i="3" s="1"/>
  <c r="R3121" i="3"/>
  <c r="J3121" i="3"/>
  <c r="K3121" i="3" s="1"/>
  <c r="E3121" i="3"/>
  <c r="W3120" i="3"/>
  <c r="X3120" i="3" s="1"/>
  <c r="R3120" i="3"/>
  <c r="J3120" i="3"/>
  <c r="K3120" i="3" s="1"/>
  <c r="E3120" i="3"/>
  <c r="W3119" i="3"/>
  <c r="X3119" i="3" s="1"/>
  <c r="R3119" i="3"/>
  <c r="J3119" i="3"/>
  <c r="K3119" i="3" s="1"/>
  <c r="E3119" i="3"/>
  <c r="W3118" i="3"/>
  <c r="X3118" i="3" s="1"/>
  <c r="R3118" i="3"/>
  <c r="J3118" i="3"/>
  <c r="K3118" i="3" s="1"/>
  <c r="E3118" i="3"/>
  <c r="W3117" i="3"/>
  <c r="X3117" i="3" s="1"/>
  <c r="R3117" i="3"/>
  <c r="J3117" i="3"/>
  <c r="K3117" i="3" s="1"/>
  <c r="E3117" i="3"/>
  <c r="W3116" i="3"/>
  <c r="X3116" i="3" s="1"/>
  <c r="R3116" i="3"/>
  <c r="J3116" i="3"/>
  <c r="K3116" i="3" s="1"/>
  <c r="E3116" i="3"/>
  <c r="W3115" i="3"/>
  <c r="X3115" i="3" s="1"/>
  <c r="R3115" i="3"/>
  <c r="J3115" i="3"/>
  <c r="K3115" i="3" s="1"/>
  <c r="E3115" i="3"/>
  <c r="W3114" i="3"/>
  <c r="X3114" i="3" s="1"/>
  <c r="R3114" i="3"/>
  <c r="J3114" i="3"/>
  <c r="K3114" i="3" s="1"/>
  <c r="E3114" i="3"/>
  <c r="W3113" i="3"/>
  <c r="X3113" i="3" s="1"/>
  <c r="R3113" i="3"/>
  <c r="J3113" i="3"/>
  <c r="K3113" i="3" s="1"/>
  <c r="E3113" i="3"/>
  <c r="W3112" i="3"/>
  <c r="X3112" i="3" s="1"/>
  <c r="R3112" i="3"/>
  <c r="J3112" i="3"/>
  <c r="K3112" i="3" s="1"/>
  <c r="E3112" i="3"/>
  <c r="W3111" i="3"/>
  <c r="X3111" i="3" s="1"/>
  <c r="R3111" i="3"/>
  <c r="J3111" i="3"/>
  <c r="K3111" i="3" s="1"/>
  <c r="E3111" i="3"/>
  <c r="W3110" i="3"/>
  <c r="X3110" i="3" s="1"/>
  <c r="R3110" i="3"/>
  <c r="J3110" i="3"/>
  <c r="K3110" i="3" s="1"/>
  <c r="E3110" i="3"/>
  <c r="X3107" i="3" l="1"/>
  <c r="W3107" i="3"/>
  <c r="J3107" i="3"/>
  <c r="K3107" i="3" s="1"/>
  <c r="X3106" i="3"/>
  <c r="W3106" i="3"/>
  <c r="J3106" i="3"/>
  <c r="K3106" i="3" s="1"/>
  <c r="X3105" i="3"/>
  <c r="W3105" i="3"/>
  <c r="J3105" i="3"/>
  <c r="K3105" i="3" s="1"/>
  <c r="X3104" i="3"/>
  <c r="W3104" i="3"/>
  <c r="J3104" i="3"/>
  <c r="K3104" i="3" s="1"/>
  <c r="X3103" i="3"/>
  <c r="W3103" i="3"/>
  <c r="K3103" i="3"/>
  <c r="J3103" i="3"/>
  <c r="W3102" i="3"/>
  <c r="X3102" i="3" s="1"/>
  <c r="R3102" i="3"/>
  <c r="J3102" i="3"/>
  <c r="K3102" i="3" s="1"/>
  <c r="E3102" i="3"/>
  <c r="W3101" i="3"/>
  <c r="X3101" i="3" s="1"/>
  <c r="R3101" i="3"/>
  <c r="J3101" i="3"/>
  <c r="K3101" i="3" s="1"/>
  <c r="E3101" i="3"/>
  <c r="W3100" i="3"/>
  <c r="X3100" i="3" s="1"/>
  <c r="R3100" i="3"/>
  <c r="J3100" i="3"/>
  <c r="K3100" i="3" s="1"/>
  <c r="E3100" i="3"/>
  <c r="W3099" i="3"/>
  <c r="X3099" i="3" s="1"/>
  <c r="R3099" i="3"/>
  <c r="J3099" i="3"/>
  <c r="K3099" i="3" s="1"/>
  <c r="E3099" i="3"/>
  <c r="W3098" i="3"/>
  <c r="X3098" i="3" s="1"/>
  <c r="R3098" i="3"/>
  <c r="J3098" i="3"/>
  <c r="K3098" i="3" s="1"/>
  <c r="E3098" i="3"/>
  <c r="W3097" i="3"/>
  <c r="X3097" i="3" s="1"/>
  <c r="R3097" i="3"/>
  <c r="J3097" i="3"/>
  <c r="K3097" i="3" s="1"/>
  <c r="E3097" i="3"/>
  <c r="W3096" i="3"/>
  <c r="X3096" i="3" s="1"/>
  <c r="R3096" i="3"/>
  <c r="J3096" i="3"/>
  <c r="K3096" i="3" s="1"/>
  <c r="E3096" i="3"/>
  <c r="W3095" i="3"/>
  <c r="X3095" i="3" s="1"/>
  <c r="R3095" i="3"/>
  <c r="J3095" i="3"/>
  <c r="K3095" i="3" s="1"/>
  <c r="E3095" i="3"/>
  <c r="W3094" i="3"/>
  <c r="X3094" i="3" s="1"/>
  <c r="R3094" i="3"/>
  <c r="J3094" i="3"/>
  <c r="K3094" i="3" s="1"/>
  <c r="E3094" i="3"/>
  <c r="W3093" i="3"/>
  <c r="X3093" i="3" s="1"/>
  <c r="R3093" i="3"/>
  <c r="J3093" i="3"/>
  <c r="K3093" i="3" s="1"/>
  <c r="E3093" i="3"/>
  <c r="W3092" i="3"/>
  <c r="X3092" i="3" s="1"/>
  <c r="R3092" i="3"/>
  <c r="J3092" i="3"/>
  <c r="K3092" i="3" s="1"/>
  <c r="E3092" i="3"/>
  <c r="W3091" i="3"/>
  <c r="X3091" i="3" s="1"/>
  <c r="R3091" i="3"/>
  <c r="J3091" i="3"/>
  <c r="K3091" i="3" s="1"/>
  <c r="E3091" i="3"/>
  <c r="W3090" i="3"/>
  <c r="X3090" i="3" s="1"/>
  <c r="R3090" i="3"/>
  <c r="J3090" i="3"/>
  <c r="K3090" i="3" s="1"/>
  <c r="E3090" i="3"/>
  <c r="W3089" i="3"/>
  <c r="X3089" i="3" s="1"/>
  <c r="R3089" i="3"/>
  <c r="J3089" i="3"/>
  <c r="K3089" i="3" s="1"/>
  <c r="E3089" i="3"/>
  <c r="W3088" i="3"/>
  <c r="X3088" i="3" s="1"/>
  <c r="R3088" i="3"/>
  <c r="J3088" i="3"/>
  <c r="K3088" i="3" s="1"/>
  <c r="E3088" i="3"/>
  <c r="W3087" i="3"/>
  <c r="X3087" i="3" s="1"/>
  <c r="R3087" i="3"/>
  <c r="J3087" i="3"/>
  <c r="K3087" i="3" s="1"/>
  <c r="E3087" i="3"/>
  <c r="X3084" i="3" l="1"/>
  <c r="W3084" i="3"/>
  <c r="J3084" i="3"/>
  <c r="K3084" i="3" s="1"/>
  <c r="X3083" i="3"/>
  <c r="W3083" i="3"/>
  <c r="J3083" i="3"/>
  <c r="K3083" i="3" s="1"/>
  <c r="X3082" i="3"/>
  <c r="W3082" i="3"/>
  <c r="J3082" i="3"/>
  <c r="K3082" i="3" s="1"/>
  <c r="X3081" i="3"/>
  <c r="W3081" i="3"/>
  <c r="J3081" i="3"/>
  <c r="K3081" i="3" s="1"/>
  <c r="X3080" i="3"/>
  <c r="W3080" i="3"/>
  <c r="K3080" i="3"/>
  <c r="J3080" i="3"/>
  <c r="W3079" i="3"/>
  <c r="X3079" i="3" s="1"/>
  <c r="R3079" i="3"/>
  <c r="K3079" i="3"/>
  <c r="J3079" i="3"/>
  <c r="E3079" i="3"/>
  <c r="W3078" i="3"/>
  <c r="X3078" i="3" s="1"/>
  <c r="R3078" i="3"/>
  <c r="J3078" i="3"/>
  <c r="K3078" i="3" s="1"/>
  <c r="E3078" i="3"/>
  <c r="W3077" i="3"/>
  <c r="X3077" i="3" s="1"/>
  <c r="R3077" i="3"/>
  <c r="J3077" i="3"/>
  <c r="K3077" i="3" s="1"/>
  <c r="E3077" i="3"/>
  <c r="W3076" i="3"/>
  <c r="X3076" i="3" s="1"/>
  <c r="R3076" i="3"/>
  <c r="J3076" i="3"/>
  <c r="K3076" i="3" s="1"/>
  <c r="E3076" i="3"/>
  <c r="W3075" i="3"/>
  <c r="X3075" i="3" s="1"/>
  <c r="R3075" i="3"/>
  <c r="J3075" i="3"/>
  <c r="K3075" i="3" s="1"/>
  <c r="E3075" i="3"/>
  <c r="W3074" i="3"/>
  <c r="X3074" i="3" s="1"/>
  <c r="R3074" i="3"/>
  <c r="J3074" i="3"/>
  <c r="K3074" i="3" s="1"/>
  <c r="E3074" i="3"/>
  <c r="W3073" i="3"/>
  <c r="X3073" i="3" s="1"/>
  <c r="R3073" i="3"/>
  <c r="J3073" i="3"/>
  <c r="K3073" i="3" s="1"/>
  <c r="E3073" i="3"/>
  <c r="W3072" i="3"/>
  <c r="X3072" i="3" s="1"/>
  <c r="R3072" i="3"/>
  <c r="J3072" i="3"/>
  <c r="K3072" i="3" s="1"/>
  <c r="E3072" i="3"/>
  <c r="W3071" i="3"/>
  <c r="X3071" i="3" s="1"/>
  <c r="R3071" i="3"/>
  <c r="J3071" i="3"/>
  <c r="K3071" i="3" s="1"/>
  <c r="E3071" i="3"/>
  <c r="X3070" i="3"/>
  <c r="W3070" i="3"/>
  <c r="R3070" i="3"/>
  <c r="J3070" i="3"/>
  <c r="K3070" i="3" s="1"/>
  <c r="E3070" i="3"/>
  <c r="W3069" i="3"/>
  <c r="X3069" i="3" s="1"/>
  <c r="R3069" i="3"/>
  <c r="J3069" i="3"/>
  <c r="K3069" i="3" s="1"/>
  <c r="E3069" i="3"/>
  <c r="W3068" i="3"/>
  <c r="X3068" i="3" s="1"/>
  <c r="R3068" i="3"/>
  <c r="J3068" i="3"/>
  <c r="K3068" i="3" s="1"/>
  <c r="E3068" i="3"/>
  <c r="W3067" i="3"/>
  <c r="X3067" i="3" s="1"/>
  <c r="R3067" i="3"/>
  <c r="J3067" i="3"/>
  <c r="K3067" i="3" s="1"/>
  <c r="E3067" i="3"/>
  <c r="W3066" i="3"/>
  <c r="X3066" i="3" s="1"/>
  <c r="R3066" i="3"/>
  <c r="J3066" i="3"/>
  <c r="K3066" i="3" s="1"/>
  <c r="E3066" i="3"/>
  <c r="W3065" i="3"/>
  <c r="X3065" i="3" s="1"/>
  <c r="R3065" i="3"/>
  <c r="J3065" i="3"/>
  <c r="K3065" i="3" s="1"/>
  <c r="E3065" i="3"/>
  <c r="W3064" i="3"/>
  <c r="X3064" i="3" s="1"/>
  <c r="R3064" i="3"/>
  <c r="J3064" i="3"/>
  <c r="K3064" i="3" s="1"/>
  <c r="E3064" i="3"/>
  <c r="X3061" i="3" l="1"/>
  <c r="W3061" i="3"/>
  <c r="J3061" i="3"/>
  <c r="K3061" i="3" s="1"/>
  <c r="X3060" i="3"/>
  <c r="W3060" i="3"/>
  <c r="J3060" i="3"/>
  <c r="K3060" i="3" s="1"/>
  <c r="X3059" i="3"/>
  <c r="W3059" i="3"/>
  <c r="J3059" i="3"/>
  <c r="K3059" i="3" s="1"/>
  <c r="X3058" i="3"/>
  <c r="W3058" i="3"/>
  <c r="J3058" i="3"/>
  <c r="K3058" i="3" s="1"/>
  <c r="X3057" i="3"/>
  <c r="W3057" i="3"/>
  <c r="K3057" i="3"/>
  <c r="J3057" i="3"/>
  <c r="W3056" i="3"/>
  <c r="X3056" i="3" s="1"/>
  <c r="R3056" i="3"/>
  <c r="K3056" i="3"/>
  <c r="J3056" i="3"/>
  <c r="E3056" i="3"/>
  <c r="W3055" i="3"/>
  <c r="X3055" i="3" s="1"/>
  <c r="R3055" i="3"/>
  <c r="J3055" i="3"/>
  <c r="K3055" i="3" s="1"/>
  <c r="E3055" i="3"/>
  <c r="W3054" i="3"/>
  <c r="X3054" i="3" s="1"/>
  <c r="R3054" i="3"/>
  <c r="K3054" i="3"/>
  <c r="J3054" i="3"/>
  <c r="E3054" i="3"/>
  <c r="W3053" i="3"/>
  <c r="X3053" i="3" s="1"/>
  <c r="R3053" i="3"/>
  <c r="J3053" i="3"/>
  <c r="K3053" i="3" s="1"/>
  <c r="E3053" i="3"/>
  <c r="W3052" i="3"/>
  <c r="X3052" i="3" s="1"/>
  <c r="R3052" i="3"/>
  <c r="J3052" i="3"/>
  <c r="K3052" i="3" s="1"/>
  <c r="E3052" i="3"/>
  <c r="W3051" i="3"/>
  <c r="X3051" i="3" s="1"/>
  <c r="R3051" i="3"/>
  <c r="J3051" i="3"/>
  <c r="K3051" i="3" s="1"/>
  <c r="E3051" i="3"/>
  <c r="W3050" i="3"/>
  <c r="X3050" i="3" s="1"/>
  <c r="R3050" i="3"/>
  <c r="J3050" i="3"/>
  <c r="K3050" i="3" s="1"/>
  <c r="E3050" i="3"/>
  <c r="W3049" i="3"/>
  <c r="X3049" i="3" s="1"/>
  <c r="R3049" i="3"/>
  <c r="J3049" i="3"/>
  <c r="K3049" i="3" s="1"/>
  <c r="E3049" i="3"/>
  <c r="W3048" i="3"/>
  <c r="X3048" i="3" s="1"/>
  <c r="R3048" i="3"/>
  <c r="J3048" i="3"/>
  <c r="K3048" i="3" s="1"/>
  <c r="E3048" i="3"/>
  <c r="X3047" i="3"/>
  <c r="W3047" i="3"/>
  <c r="R3047" i="3"/>
  <c r="J3047" i="3"/>
  <c r="K3047" i="3" s="1"/>
  <c r="E3047" i="3"/>
  <c r="W3046" i="3"/>
  <c r="X3046" i="3" s="1"/>
  <c r="R3046" i="3"/>
  <c r="J3046" i="3"/>
  <c r="K3046" i="3" s="1"/>
  <c r="E3046" i="3"/>
  <c r="W3045" i="3"/>
  <c r="X3045" i="3" s="1"/>
  <c r="R3045" i="3"/>
  <c r="J3045" i="3"/>
  <c r="K3045" i="3" s="1"/>
  <c r="E3045" i="3"/>
  <c r="W3044" i="3"/>
  <c r="X3044" i="3" s="1"/>
  <c r="R3044" i="3"/>
  <c r="J3044" i="3"/>
  <c r="K3044" i="3" s="1"/>
  <c r="E3044" i="3"/>
  <c r="W3043" i="3"/>
  <c r="X3043" i="3" s="1"/>
  <c r="R3043" i="3"/>
  <c r="J3043" i="3"/>
  <c r="K3043" i="3" s="1"/>
  <c r="E3043" i="3"/>
  <c r="W3042" i="3"/>
  <c r="X3042" i="3" s="1"/>
  <c r="R3042" i="3"/>
  <c r="J3042" i="3"/>
  <c r="K3042" i="3" s="1"/>
  <c r="E3042" i="3"/>
  <c r="W3041" i="3"/>
  <c r="X3041" i="3" s="1"/>
  <c r="R3041" i="3"/>
  <c r="J3041" i="3"/>
  <c r="K3041" i="3" s="1"/>
  <c r="E3041" i="3"/>
  <c r="X3038" i="3" l="1"/>
  <c r="W3038" i="3"/>
  <c r="J3038" i="3"/>
  <c r="K3038" i="3" s="1"/>
  <c r="X3037" i="3"/>
  <c r="W3037" i="3"/>
  <c r="J3037" i="3"/>
  <c r="K3037" i="3" s="1"/>
  <c r="X3036" i="3"/>
  <c r="W3036" i="3"/>
  <c r="J3036" i="3"/>
  <c r="K3036" i="3" s="1"/>
  <c r="X3035" i="3"/>
  <c r="W3035" i="3"/>
  <c r="J3035" i="3"/>
  <c r="K3035" i="3" s="1"/>
  <c r="X3034" i="3"/>
  <c r="W3034" i="3"/>
  <c r="K3034" i="3"/>
  <c r="J3034" i="3"/>
  <c r="W3033" i="3"/>
  <c r="X3033" i="3" s="1"/>
  <c r="R3033" i="3"/>
  <c r="K3033" i="3"/>
  <c r="J3033" i="3"/>
  <c r="E3033" i="3"/>
  <c r="W3032" i="3"/>
  <c r="X3032" i="3" s="1"/>
  <c r="R3032" i="3"/>
  <c r="J3032" i="3"/>
  <c r="K3032" i="3" s="1"/>
  <c r="E3032" i="3"/>
  <c r="W3031" i="3"/>
  <c r="X3031" i="3" s="1"/>
  <c r="R3031" i="3"/>
  <c r="K3031" i="3"/>
  <c r="J3031" i="3"/>
  <c r="E3031" i="3"/>
  <c r="W3030" i="3"/>
  <c r="X3030" i="3" s="1"/>
  <c r="R3030" i="3"/>
  <c r="J3030" i="3"/>
  <c r="K3030" i="3" s="1"/>
  <c r="E3030" i="3"/>
  <c r="W3029" i="3"/>
  <c r="X3029" i="3" s="1"/>
  <c r="R3029" i="3"/>
  <c r="J3029" i="3"/>
  <c r="K3029" i="3" s="1"/>
  <c r="E3029" i="3"/>
  <c r="W3028" i="3"/>
  <c r="X3028" i="3" s="1"/>
  <c r="R3028" i="3"/>
  <c r="J3028" i="3"/>
  <c r="K3028" i="3" s="1"/>
  <c r="E3028" i="3"/>
  <c r="W3027" i="3"/>
  <c r="X3027" i="3" s="1"/>
  <c r="R3027" i="3"/>
  <c r="J3027" i="3"/>
  <c r="K3027" i="3" s="1"/>
  <c r="E3027" i="3"/>
  <c r="W3026" i="3"/>
  <c r="X3026" i="3" s="1"/>
  <c r="R3026" i="3"/>
  <c r="J3026" i="3"/>
  <c r="K3026" i="3" s="1"/>
  <c r="E3026" i="3"/>
  <c r="X3025" i="3"/>
  <c r="W3025" i="3"/>
  <c r="R3025" i="3"/>
  <c r="J3025" i="3"/>
  <c r="K3025" i="3" s="1"/>
  <c r="E3025" i="3"/>
  <c r="X3024" i="3"/>
  <c r="W3024" i="3"/>
  <c r="R3024" i="3"/>
  <c r="J3024" i="3"/>
  <c r="K3024" i="3" s="1"/>
  <c r="E3024" i="3"/>
  <c r="W3023" i="3"/>
  <c r="X3023" i="3" s="1"/>
  <c r="R3023" i="3"/>
  <c r="J3023" i="3"/>
  <c r="K3023" i="3" s="1"/>
  <c r="E3023" i="3"/>
  <c r="W3022" i="3"/>
  <c r="X3022" i="3" s="1"/>
  <c r="R3022" i="3"/>
  <c r="J3022" i="3"/>
  <c r="K3022" i="3" s="1"/>
  <c r="E3022" i="3"/>
  <c r="X3021" i="3"/>
  <c r="W3021" i="3"/>
  <c r="R3021" i="3"/>
  <c r="J3021" i="3"/>
  <c r="K3021" i="3" s="1"/>
  <c r="E3021" i="3"/>
  <c r="W3020" i="3"/>
  <c r="X3020" i="3" s="1"/>
  <c r="R3020" i="3"/>
  <c r="J3020" i="3"/>
  <c r="K3020" i="3" s="1"/>
  <c r="E3020" i="3"/>
  <c r="X3019" i="3"/>
  <c r="W3019" i="3"/>
  <c r="R3019" i="3"/>
  <c r="J3019" i="3"/>
  <c r="K3019" i="3" s="1"/>
  <c r="E3019" i="3"/>
  <c r="W3018" i="3"/>
  <c r="X3018" i="3" s="1"/>
  <c r="R3018" i="3"/>
  <c r="J3018" i="3"/>
  <c r="K3018" i="3" s="1"/>
  <c r="E3018" i="3"/>
  <c r="X3015" i="3" l="1"/>
  <c r="W3015" i="3"/>
  <c r="J3015" i="3"/>
  <c r="K3015" i="3" s="1"/>
  <c r="X3014" i="3"/>
  <c r="W3014" i="3"/>
  <c r="J3014" i="3"/>
  <c r="K3014" i="3" s="1"/>
  <c r="X3013" i="3"/>
  <c r="W3013" i="3"/>
  <c r="J3013" i="3"/>
  <c r="K3013" i="3" s="1"/>
  <c r="X3012" i="3"/>
  <c r="W3012" i="3"/>
  <c r="J3012" i="3"/>
  <c r="K3012" i="3" s="1"/>
  <c r="X3011" i="3"/>
  <c r="W3011" i="3"/>
  <c r="K3011" i="3"/>
  <c r="J3011" i="3"/>
  <c r="W3010" i="3"/>
  <c r="X3010" i="3" s="1"/>
  <c r="R3010" i="3"/>
  <c r="J3010" i="3"/>
  <c r="K3010" i="3" s="1"/>
  <c r="E3010" i="3"/>
  <c r="W3009" i="3"/>
  <c r="X3009" i="3" s="1"/>
  <c r="R3009" i="3"/>
  <c r="J3009" i="3"/>
  <c r="K3009" i="3" s="1"/>
  <c r="E3009" i="3"/>
  <c r="W3008" i="3"/>
  <c r="X3008" i="3" s="1"/>
  <c r="R3008" i="3"/>
  <c r="J3008" i="3"/>
  <c r="K3008" i="3" s="1"/>
  <c r="E3008" i="3"/>
  <c r="W3007" i="3"/>
  <c r="X3007" i="3" s="1"/>
  <c r="R3007" i="3"/>
  <c r="J3007" i="3"/>
  <c r="K3007" i="3" s="1"/>
  <c r="E3007" i="3"/>
  <c r="W3006" i="3"/>
  <c r="X3006" i="3" s="1"/>
  <c r="R3006" i="3"/>
  <c r="J3006" i="3"/>
  <c r="K3006" i="3" s="1"/>
  <c r="E3006" i="3"/>
  <c r="W3005" i="3"/>
  <c r="X3005" i="3" s="1"/>
  <c r="R3005" i="3"/>
  <c r="J3005" i="3"/>
  <c r="K3005" i="3" s="1"/>
  <c r="E3005" i="3"/>
  <c r="W3004" i="3"/>
  <c r="X3004" i="3" s="1"/>
  <c r="R3004" i="3"/>
  <c r="J3004" i="3"/>
  <c r="K3004" i="3" s="1"/>
  <c r="E3004" i="3"/>
  <c r="W3003" i="3"/>
  <c r="X3003" i="3" s="1"/>
  <c r="R3003" i="3"/>
  <c r="J3003" i="3"/>
  <c r="K3003" i="3" s="1"/>
  <c r="E3003" i="3"/>
  <c r="W3002" i="3"/>
  <c r="X3002" i="3" s="1"/>
  <c r="R3002" i="3"/>
  <c r="J3002" i="3"/>
  <c r="K3002" i="3" s="1"/>
  <c r="E3002" i="3"/>
  <c r="W3001" i="3"/>
  <c r="X3001" i="3" s="1"/>
  <c r="R3001" i="3"/>
  <c r="J3001" i="3"/>
  <c r="K3001" i="3" s="1"/>
  <c r="E3001" i="3"/>
  <c r="W3000" i="3"/>
  <c r="X3000" i="3" s="1"/>
  <c r="R3000" i="3"/>
  <c r="J3000" i="3"/>
  <c r="K3000" i="3" s="1"/>
  <c r="E3000" i="3"/>
  <c r="W2999" i="3"/>
  <c r="X2999" i="3" s="1"/>
  <c r="R2999" i="3"/>
  <c r="J2999" i="3"/>
  <c r="K2999" i="3" s="1"/>
  <c r="E2999" i="3"/>
  <c r="W2998" i="3"/>
  <c r="X2998" i="3" s="1"/>
  <c r="R2998" i="3"/>
  <c r="J2998" i="3"/>
  <c r="K2998" i="3" s="1"/>
  <c r="E2998" i="3"/>
  <c r="W2997" i="3"/>
  <c r="X2997" i="3" s="1"/>
  <c r="R2997" i="3"/>
  <c r="J2997" i="3"/>
  <c r="K2997" i="3" s="1"/>
  <c r="E2997" i="3"/>
  <c r="W2996" i="3"/>
  <c r="X2996" i="3" s="1"/>
  <c r="R2996" i="3"/>
  <c r="J2996" i="3"/>
  <c r="K2996" i="3" s="1"/>
  <c r="E2996" i="3"/>
  <c r="W2995" i="3"/>
  <c r="X2995" i="3" s="1"/>
  <c r="R2995" i="3"/>
  <c r="J2995" i="3"/>
  <c r="K2995" i="3" s="1"/>
  <c r="E2995" i="3"/>
  <c r="E2973" i="3" l="1"/>
  <c r="E2974" i="3"/>
  <c r="E2975" i="3"/>
  <c r="E2976" i="3"/>
  <c r="E2977" i="3"/>
  <c r="E2978" i="3"/>
  <c r="E2979" i="3"/>
  <c r="X2992" i="3" l="1"/>
  <c r="W2992" i="3"/>
  <c r="J2992" i="3"/>
  <c r="K2992" i="3" s="1"/>
  <c r="X2991" i="3"/>
  <c r="W2991" i="3"/>
  <c r="J2991" i="3"/>
  <c r="K2991" i="3" s="1"/>
  <c r="X2990" i="3"/>
  <c r="W2990" i="3"/>
  <c r="J2990" i="3"/>
  <c r="K2990" i="3" s="1"/>
  <c r="X2989" i="3"/>
  <c r="W2989" i="3"/>
  <c r="J2989" i="3"/>
  <c r="K2989" i="3" s="1"/>
  <c r="X2988" i="3"/>
  <c r="W2988" i="3"/>
  <c r="K2988" i="3"/>
  <c r="J2988" i="3"/>
  <c r="W2987" i="3"/>
  <c r="X2987" i="3" s="1"/>
  <c r="R2987" i="3"/>
  <c r="J2987" i="3"/>
  <c r="K2987" i="3" s="1"/>
  <c r="E2987" i="3"/>
  <c r="W2986" i="3"/>
  <c r="X2986" i="3" s="1"/>
  <c r="R2986" i="3"/>
  <c r="J2986" i="3"/>
  <c r="K2986" i="3" s="1"/>
  <c r="E2986" i="3"/>
  <c r="W2985" i="3"/>
  <c r="X2985" i="3" s="1"/>
  <c r="R2985" i="3"/>
  <c r="J2985" i="3"/>
  <c r="K2985" i="3" s="1"/>
  <c r="E2985" i="3"/>
  <c r="W2984" i="3"/>
  <c r="X2984" i="3" s="1"/>
  <c r="R2984" i="3"/>
  <c r="J2984" i="3"/>
  <c r="K2984" i="3" s="1"/>
  <c r="E2984" i="3"/>
  <c r="W2983" i="3"/>
  <c r="X2983" i="3" s="1"/>
  <c r="R2983" i="3"/>
  <c r="J2983" i="3"/>
  <c r="K2983" i="3" s="1"/>
  <c r="E2983" i="3"/>
  <c r="W2982" i="3"/>
  <c r="X2982" i="3" s="1"/>
  <c r="R2982" i="3"/>
  <c r="J2982" i="3"/>
  <c r="K2982" i="3" s="1"/>
  <c r="E2982" i="3"/>
  <c r="W2981" i="3"/>
  <c r="X2981" i="3" s="1"/>
  <c r="R2981" i="3"/>
  <c r="J2981" i="3"/>
  <c r="K2981" i="3" s="1"/>
  <c r="E2981" i="3"/>
  <c r="W2980" i="3"/>
  <c r="X2980" i="3" s="1"/>
  <c r="R2980" i="3"/>
  <c r="J2980" i="3"/>
  <c r="K2980" i="3" s="1"/>
  <c r="E2980" i="3"/>
  <c r="W2979" i="3"/>
  <c r="X2979" i="3" s="1"/>
  <c r="R2979" i="3"/>
  <c r="J2979" i="3"/>
  <c r="K2979" i="3" s="1"/>
  <c r="W2978" i="3"/>
  <c r="X2978" i="3" s="1"/>
  <c r="R2978" i="3"/>
  <c r="J2978" i="3"/>
  <c r="K2978" i="3" s="1"/>
  <c r="W2977" i="3"/>
  <c r="X2977" i="3" s="1"/>
  <c r="R2977" i="3"/>
  <c r="J2977" i="3"/>
  <c r="K2977" i="3" s="1"/>
  <c r="W2976" i="3"/>
  <c r="X2976" i="3" s="1"/>
  <c r="R2976" i="3"/>
  <c r="J2976" i="3"/>
  <c r="K2976" i="3" s="1"/>
  <c r="W2975" i="3"/>
  <c r="X2975" i="3" s="1"/>
  <c r="R2975" i="3"/>
  <c r="J2975" i="3"/>
  <c r="K2975" i="3" s="1"/>
  <c r="W2974" i="3"/>
  <c r="X2974" i="3" s="1"/>
  <c r="R2974" i="3"/>
  <c r="J2974" i="3"/>
  <c r="K2974" i="3" s="1"/>
  <c r="W2973" i="3"/>
  <c r="X2973" i="3" s="1"/>
  <c r="R2973" i="3"/>
  <c r="J2973" i="3"/>
  <c r="K2973" i="3" s="1"/>
  <c r="W2972" i="3"/>
  <c r="X2972" i="3" s="1"/>
  <c r="R2972" i="3"/>
  <c r="J2972" i="3"/>
  <c r="K2972" i="3" s="1"/>
  <c r="E2972" i="3"/>
  <c r="X2969" i="3" l="1"/>
  <c r="W2969" i="3"/>
  <c r="J2969" i="3"/>
  <c r="K2969" i="3" s="1"/>
  <c r="X2968" i="3"/>
  <c r="W2968" i="3"/>
  <c r="J2968" i="3"/>
  <c r="K2968" i="3" s="1"/>
  <c r="X2967" i="3"/>
  <c r="W2967" i="3"/>
  <c r="J2967" i="3"/>
  <c r="K2967" i="3" s="1"/>
  <c r="X2966" i="3"/>
  <c r="W2966" i="3"/>
  <c r="J2966" i="3"/>
  <c r="K2966" i="3" s="1"/>
  <c r="X2965" i="3"/>
  <c r="W2965" i="3"/>
  <c r="K2965" i="3"/>
  <c r="J2965" i="3"/>
  <c r="W2964" i="3"/>
  <c r="X2964" i="3" s="1"/>
  <c r="R2964" i="3"/>
  <c r="J2964" i="3"/>
  <c r="K2964" i="3" s="1"/>
  <c r="E2964" i="3"/>
  <c r="W2963" i="3"/>
  <c r="X2963" i="3" s="1"/>
  <c r="R2963" i="3"/>
  <c r="J2963" i="3"/>
  <c r="K2963" i="3" s="1"/>
  <c r="E2963" i="3"/>
  <c r="W2962" i="3"/>
  <c r="X2962" i="3" s="1"/>
  <c r="R2962" i="3"/>
  <c r="K2962" i="3"/>
  <c r="J2962" i="3"/>
  <c r="E2962" i="3"/>
  <c r="W2961" i="3"/>
  <c r="X2961" i="3" s="1"/>
  <c r="R2961" i="3"/>
  <c r="J2961" i="3"/>
  <c r="K2961" i="3" s="1"/>
  <c r="E2961" i="3"/>
  <c r="X2960" i="3"/>
  <c r="W2960" i="3"/>
  <c r="R2960" i="3"/>
  <c r="K2960" i="3"/>
  <c r="J2960" i="3"/>
  <c r="E2960" i="3"/>
  <c r="W2959" i="3"/>
  <c r="X2959" i="3" s="1"/>
  <c r="R2959" i="3"/>
  <c r="J2959" i="3"/>
  <c r="K2959" i="3" s="1"/>
  <c r="E2959" i="3"/>
  <c r="W2958" i="3"/>
  <c r="X2958" i="3" s="1"/>
  <c r="R2958" i="3"/>
  <c r="J2958" i="3"/>
  <c r="K2958" i="3" s="1"/>
  <c r="E2958" i="3"/>
  <c r="W2957" i="3"/>
  <c r="X2957" i="3" s="1"/>
  <c r="R2957" i="3"/>
  <c r="J2957" i="3"/>
  <c r="K2957" i="3" s="1"/>
  <c r="E2957" i="3"/>
  <c r="W2956" i="3"/>
  <c r="X2956" i="3" s="1"/>
  <c r="R2956" i="3"/>
  <c r="J2956" i="3"/>
  <c r="K2956" i="3" s="1"/>
  <c r="W2955" i="3"/>
  <c r="X2955" i="3" s="1"/>
  <c r="R2955" i="3"/>
  <c r="J2955" i="3"/>
  <c r="K2955" i="3" s="1"/>
  <c r="E2955" i="3"/>
  <c r="W2954" i="3"/>
  <c r="X2954" i="3" s="1"/>
  <c r="R2954" i="3"/>
  <c r="J2954" i="3"/>
  <c r="K2954" i="3" s="1"/>
  <c r="E2954" i="3"/>
  <c r="W2953" i="3"/>
  <c r="X2953" i="3" s="1"/>
  <c r="R2953" i="3"/>
  <c r="J2953" i="3"/>
  <c r="K2953" i="3" s="1"/>
  <c r="E2953" i="3"/>
  <c r="W2952" i="3"/>
  <c r="X2952" i="3" s="1"/>
  <c r="R2952" i="3"/>
  <c r="J2952" i="3"/>
  <c r="K2952" i="3" s="1"/>
  <c r="E2952" i="3"/>
  <c r="W2951" i="3"/>
  <c r="X2951" i="3" s="1"/>
  <c r="R2951" i="3"/>
  <c r="J2951" i="3"/>
  <c r="K2951" i="3" s="1"/>
  <c r="E2951" i="3"/>
  <c r="W2950" i="3"/>
  <c r="X2950" i="3" s="1"/>
  <c r="R2950" i="3"/>
  <c r="J2950" i="3"/>
  <c r="K2950" i="3" s="1"/>
  <c r="E2950" i="3"/>
  <c r="W2949" i="3"/>
  <c r="X2949" i="3" s="1"/>
  <c r="R2949" i="3"/>
  <c r="J2949" i="3"/>
  <c r="K2949" i="3" s="1"/>
  <c r="E2949" i="3"/>
  <c r="X2946" i="3" l="1"/>
  <c r="W2946" i="3"/>
  <c r="J2946" i="3"/>
  <c r="K2946" i="3" s="1"/>
  <c r="X2945" i="3"/>
  <c r="W2945" i="3"/>
  <c r="J2945" i="3"/>
  <c r="K2945" i="3" s="1"/>
  <c r="X2944" i="3"/>
  <c r="W2944" i="3"/>
  <c r="J2944" i="3"/>
  <c r="K2944" i="3" s="1"/>
  <c r="X2943" i="3"/>
  <c r="W2943" i="3"/>
  <c r="J2943" i="3"/>
  <c r="K2943" i="3" s="1"/>
  <c r="X2942" i="3"/>
  <c r="W2942" i="3"/>
  <c r="K2942" i="3"/>
  <c r="J2942" i="3"/>
  <c r="W2941" i="3"/>
  <c r="X2941" i="3" s="1"/>
  <c r="R2941" i="3"/>
  <c r="J2941" i="3"/>
  <c r="K2941" i="3" s="1"/>
  <c r="E2941" i="3"/>
  <c r="W2940" i="3"/>
  <c r="X2940" i="3" s="1"/>
  <c r="R2940" i="3"/>
  <c r="J2940" i="3"/>
  <c r="K2940" i="3" s="1"/>
  <c r="E2940" i="3"/>
  <c r="W2939" i="3"/>
  <c r="X2939" i="3" s="1"/>
  <c r="R2939" i="3"/>
  <c r="K2939" i="3"/>
  <c r="J2939" i="3"/>
  <c r="E2939" i="3"/>
  <c r="W2938" i="3"/>
  <c r="X2938" i="3" s="1"/>
  <c r="R2938" i="3"/>
  <c r="J2938" i="3"/>
  <c r="K2938" i="3" s="1"/>
  <c r="E2938" i="3"/>
  <c r="X2937" i="3"/>
  <c r="W2937" i="3"/>
  <c r="R2937" i="3"/>
  <c r="K2937" i="3"/>
  <c r="J2937" i="3"/>
  <c r="E2937" i="3"/>
  <c r="W2936" i="3"/>
  <c r="X2936" i="3" s="1"/>
  <c r="R2936" i="3"/>
  <c r="J2936" i="3"/>
  <c r="K2936" i="3" s="1"/>
  <c r="E2936" i="3"/>
  <c r="W2935" i="3"/>
  <c r="X2935" i="3" s="1"/>
  <c r="R2935" i="3"/>
  <c r="J2935" i="3"/>
  <c r="K2935" i="3" s="1"/>
  <c r="E2935" i="3"/>
  <c r="W2934" i="3"/>
  <c r="X2934" i="3" s="1"/>
  <c r="R2934" i="3"/>
  <c r="J2934" i="3"/>
  <c r="K2934" i="3" s="1"/>
  <c r="E2934" i="3"/>
  <c r="W2933" i="3"/>
  <c r="X2933" i="3" s="1"/>
  <c r="R2933" i="3"/>
  <c r="J2933" i="3"/>
  <c r="K2933" i="3" s="1"/>
  <c r="W2932" i="3"/>
  <c r="X2932" i="3" s="1"/>
  <c r="R2932" i="3"/>
  <c r="J2932" i="3"/>
  <c r="K2932" i="3" s="1"/>
  <c r="E2932" i="3"/>
  <c r="W2931" i="3"/>
  <c r="X2931" i="3" s="1"/>
  <c r="R2931" i="3"/>
  <c r="J2931" i="3"/>
  <c r="K2931" i="3" s="1"/>
  <c r="E2931" i="3"/>
  <c r="W2930" i="3"/>
  <c r="X2930" i="3" s="1"/>
  <c r="R2930" i="3"/>
  <c r="J2930" i="3"/>
  <c r="K2930" i="3" s="1"/>
  <c r="E2930" i="3"/>
  <c r="W2929" i="3"/>
  <c r="X2929" i="3" s="1"/>
  <c r="R2929" i="3"/>
  <c r="J2929" i="3"/>
  <c r="K2929" i="3" s="1"/>
  <c r="E2929" i="3"/>
  <c r="W2928" i="3"/>
  <c r="X2928" i="3" s="1"/>
  <c r="R2928" i="3"/>
  <c r="J2928" i="3"/>
  <c r="K2928" i="3" s="1"/>
  <c r="E2928" i="3"/>
  <c r="W2927" i="3"/>
  <c r="X2927" i="3" s="1"/>
  <c r="R2927" i="3"/>
  <c r="J2927" i="3"/>
  <c r="K2927" i="3" s="1"/>
  <c r="E2927" i="3"/>
  <c r="W2926" i="3"/>
  <c r="X2926" i="3" s="1"/>
  <c r="R2926" i="3"/>
  <c r="J2926" i="3"/>
  <c r="K2926" i="3" s="1"/>
  <c r="E2926" i="3"/>
  <c r="X2923" i="3" l="1"/>
  <c r="W2923" i="3"/>
  <c r="J2923" i="3"/>
  <c r="K2923" i="3" s="1"/>
  <c r="X2922" i="3"/>
  <c r="W2922" i="3"/>
  <c r="J2922" i="3"/>
  <c r="K2922" i="3" s="1"/>
  <c r="X2921" i="3"/>
  <c r="W2921" i="3"/>
  <c r="J2921" i="3"/>
  <c r="K2921" i="3" s="1"/>
  <c r="X2920" i="3"/>
  <c r="W2920" i="3"/>
  <c r="J2920" i="3"/>
  <c r="K2920" i="3" s="1"/>
  <c r="X2919" i="3"/>
  <c r="W2919" i="3"/>
  <c r="K2919" i="3"/>
  <c r="J2919" i="3"/>
  <c r="W2918" i="3"/>
  <c r="X2918" i="3" s="1"/>
  <c r="R2918" i="3"/>
  <c r="J2918" i="3"/>
  <c r="K2918" i="3" s="1"/>
  <c r="E2918" i="3"/>
  <c r="W2917" i="3"/>
  <c r="X2917" i="3" s="1"/>
  <c r="R2917" i="3"/>
  <c r="J2917" i="3"/>
  <c r="K2917" i="3" s="1"/>
  <c r="E2917" i="3"/>
  <c r="W2916" i="3"/>
  <c r="X2916" i="3" s="1"/>
  <c r="R2916" i="3"/>
  <c r="K2916" i="3"/>
  <c r="J2916" i="3"/>
  <c r="E2916" i="3"/>
  <c r="W2915" i="3"/>
  <c r="X2915" i="3" s="1"/>
  <c r="R2915" i="3"/>
  <c r="J2915" i="3"/>
  <c r="K2915" i="3" s="1"/>
  <c r="E2915" i="3"/>
  <c r="X2914" i="3"/>
  <c r="W2914" i="3"/>
  <c r="R2914" i="3"/>
  <c r="K2914" i="3"/>
  <c r="J2914" i="3"/>
  <c r="E2914" i="3"/>
  <c r="W2913" i="3"/>
  <c r="X2913" i="3" s="1"/>
  <c r="R2913" i="3"/>
  <c r="K2913" i="3"/>
  <c r="J2913" i="3"/>
  <c r="E2913" i="3"/>
  <c r="W2912" i="3"/>
  <c r="X2912" i="3" s="1"/>
  <c r="R2912" i="3"/>
  <c r="J2912" i="3"/>
  <c r="K2912" i="3" s="1"/>
  <c r="E2912" i="3"/>
  <c r="W2911" i="3"/>
  <c r="X2911" i="3" s="1"/>
  <c r="R2911" i="3"/>
  <c r="J2911" i="3"/>
  <c r="K2911" i="3" s="1"/>
  <c r="E2911" i="3"/>
  <c r="W2910" i="3"/>
  <c r="X2910" i="3" s="1"/>
  <c r="R2910" i="3"/>
  <c r="J2910" i="3"/>
  <c r="K2910" i="3" s="1"/>
  <c r="W2909" i="3"/>
  <c r="X2909" i="3" s="1"/>
  <c r="R2909" i="3"/>
  <c r="J2909" i="3"/>
  <c r="K2909" i="3" s="1"/>
  <c r="E2909" i="3"/>
  <c r="W2908" i="3"/>
  <c r="X2908" i="3" s="1"/>
  <c r="R2908" i="3"/>
  <c r="J2908" i="3"/>
  <c r="K2908" i="3" s="1"/>
  <c r="E2908" i="3"/>
  <c r="W2907" i="3"/>
  <c r="X2907" i="3" s="1"/>
  <c r="R2907" i="3"/>
  <c r="J2907" i="3"/>
  <c r="K2907" i="3" s="1"/>
  <c r="E2907" i="3"/>
  <c r="W2906" i="3"/>
  <c r="X2906" i="3" s="1"/>
  <c r="R2906" i="3"/>
  <c r="J2906" i="3"/>
  <c r="K2906" i="3" s="1"/>
  <c r="E2906" i="3"/>
  <c r="W2905" i="3"/>
  <c r="X2905" i="3" s="1"/>
  <c r="R2905" i="3"/>
  <c r="K2905" i="3"/>
  <c r="J2905" i="3"/>
  <c r="E2905" i="3"/>
  <c r="W2904" i="3"/>
  <c r="X2904" i="3" s="1"/>
  <c r="R2904" i="3"/>
  <c r="J2904" i="3"/>
  <c r="K2904" i="3" s="1"/>
  <c r="E2904" i="3"/>
  <c r="W2903" i="3"/>
  <c r="X2903" i="3" s="1"/>
  <c r="R2903" i="3"/>
  <c r="J2903" i="3"/>
  <c r="K2903" i="3" s="1"/>
  <c r="E2903" i="3"/>
  <c r="X2900" i="3" l="1"/>
  <c r="W2900" i="3"/>
  <c r="J2900" i="3"/>
  <c r="K2900" i="3" s="1"/>
  <c r="X2899" i="3"/>
  <c r="W2899" i="3"/>
  <c r="J2899" i="3"/>
  <c r="K2899" i="3" s="1"/>
  <c r="X2898" i="3"/>
  <c r="W2898" i="3"/>
  <c r="J2898" i="3"/>
  <c r="K2898" i="3" s="1"/>
  <c r="X2897" i="3"/>
  <c r="W2897" i="3"/>
  <c r="J2897" i="3"/>
  <c r="K2897" i="3" s="1"/>
  <c r="X2896" i="3"/>
  <c r="W2896" i="3"/>
  <c r="K2896" i="3"/>
  <c r="J2896" i="3"/>
  <c r="W2895" i="3"/>
  <c r="X2895" i="3" s="1"/>
  <c r="R2895" i="3"/>
  <c r="J2895" i="3"/>
  <c r="K2895" i="3" s="1"/>
  <c r="E2895" i="3"/>
  <c r="W2894" i="3"/>
  <c r="X2894" i="3" s="1"/>
  <c r="R2894" i="3"/>
  <c r="J2894" i="3"/>
  <c r="K2894" i="3" s="1"/>
  <c r="E2894" i="3"/>
  <c r="W2893" i="3"/>
  <c r="X2893" i="3" s="1"/>
  <c r="R2893" i="3"/>
  <c r="J2893" i="3"/>
  <c r="K2893" i="3" s="1"/>
  <c r="E2893" i="3"/>
  <c r="W2892" i="3"/>
  <c r="X2892" i="3" s="1"/>
  <c r="R2892" i="3"/>
  <c r="J2892" i="3"/>
  <c r="K2892" i="3" s="1"/>
  <c r="E2892" i="3"/>
  <c r="W2891" i="3"/>
  <c r="X2891" i="3" s="1"/>
  <c r="R2891" i="3"/>
  <c r="J2891" i="3"/>
  <c r="K2891" i="3" s="1"/>
  <c r="E2891" i="3"/>
  <c r="W2890" i="3"/>
  <c r="X2890" i="3" s="1"/>
  <c r="R2890" i="3"/>
  <c r="J2890" i="3"/>
  <c r="K2890" i="3" s="1"/>
  <c r="E2890" i="3"/>
  <c r="W2889" i="3"/>
  <c r="X2889" i="3" s="1"/>
  <c r="R2889" i="3"/>
  <c r="J2889" i="3"/>
  <c r="K2889" i="3" s="1"/>
  <c r="E2889" i="3"/>
  <c r="W2888" i="3"/>
  <c r="X2888" i="3" s="1"/>
  <c r="R2888" i="3"/>
  <c r="J2888" i="3"/>
  <c r="K2888" i="3" s="1"/>
  <c r="E2888" i="3"/>
  <c r="W2887" i="3"/>
  <c r="X2887" i="3" s="1"/>
  <c r="R2887" i="3"/>
  <c r="J2887" i="3"/>
  <c r="K2887" i="3" s="1"/>
  <c r="W2886" i="3"/>
  <c r="X2886" i="3" s="1"/>
  <c r="R2886" i="3"/>
  <c r="J2886" i="3"/>
  <c r="K2886" i="3" s="1"/>
  <c r="E2886" i="3"/>
  <c r="W2885" i="3"/>
  <c r="X2885" i="3" s="1"/>
  <c r="R2885" i="3"/>
  <c r="J2885" i="3"/>
  <c r="K2885" i="3" s="1"/>
  <c r="E2885" i="3"/>
  <c r="W2884" i="3"/>
  <c r="X2884" i="3" s="1"/>
  <c r="R2884" i="3"/>
  <c r="J2884" i="3"/>
  <c r="K2884" i="3" s="1"/>
  <c r="E2884" i="3"/>
  <c r="W2883" i="3"/>
  <c r="X2883" i="3" s="1"/>
  <c r="R2883" i="3"/>
  <c r="J2883" i="3"/>
  <c r="K2883" i="3" s="1"/>
  <c r="E2883" i="3"/>
  <c r="W2882" i="3"/>
  <c r="X2882" i="3" s="1"/>
  <c r="R2882" i="3"/>
  <c r="J2882" i="3"/>
  <c r="K2882" i="3" s="1"/>
  <c r="E2882" i="3"/>
  <c r="W2881" i="3"/>
  <c r="X2881" i="3" s="1"/>
  <c r="R2881" i="3"/>
  <c r="J2881" i="3"/>
  <c r="K2881" i="3" s="1"/>
  <c r="E2881" i="3"/>
  <c r="W2880" i="3"/>
  <c r="X2880" i="3" s="1"/>
  <c r="R2880" i="3"/>
  <c r="J2880" i="3"/>
  <c r="K2880" i="3" s="1"/>
  <c r="E2880" i="3"/>
  <c r="X2877" i="3" l="1"/>
  <c r="W2877" i="3"/>
  <c r="J2877" i="3"/>
  <c r="K2877" i="3" s="1"/>
  <c r="X2876" i="3"/>
  <c r="W2876" i="3"/>
  <c r="J2876" i="3"/>
  <c r="K2876" i="3" s="1"/>
  <c r="X2875" i="3"/>
  <c r="W2875" i="3"/>
  <c r="J2875" i="3"/>
  <c r="K2875" i="3" s="1"/>
  <c r="X2874" i="3"/>
  <c r="W2874" i="3"/>
  <c r="J2874" i="3"/>
  <c r="K2874" i="3" s="1"/>
  <c r="X2873" i="3"/>
  <c r="W2873" i="3"/>
  <c r="K2873" i="3"/>
  <c r="J2873" i="3"/>
  <c r="W2872" i="3"/>
  <c r="X2872" i="3" s="1"/>
  <c r="R2872" i="3"/>
  <c r="J2872" i="3"/>
  <c r="K2872" i="3" s="1"/>
  <c r="E2872" i="3"/>
  <c r="W2871" i="3"/>
  <c r="X2871" i="3" s="1"/>
  <c r="R2871" i="3"/>
  <c r="J2871" i="3"/>
  <c r="K2871" i="3" s="1"/>
  <c r="E2871" i="3"/>
  <c r="W2870" i="3"/>
  <c r="X2870" i="3" s="1"/>
  <c r="R2870" i="3"/>
  <c r="J2870" i="3"/>
  <c r="K2870" i="3" s="1"/>
  <c r="E2870" i="3"/>
  <c r="W2869" i="3"/>
  <c r="X2869" i="3" s="1"/>
  <c r="R2869" i="3"/>
  <c r="J2869" i="3"/>
  <c r="K2869" i="3" s="1"/>
  <c r="E2869" i="3"/>
  <c r="W2868" i="3"/>
  <c r="X2868" i="3" s="1"/>
  <c r="R2868" i="3"/>
  <c r="J2868" i="3"/>
  <c r="K2868" i="3" s="1"/>
  <c r="E2868" i="3"/>
  <c r="W2867" i="3"/>
  <c r="X2867" i="3" s="1"/>
  <c r="R2867" i="3"/>
  <c r="J2867" i="3"/>
  <c r="K2867" i="3" s="1"/>
  <c r="E2867" i="3"/>
  <c r="W2866" i="3"/>
  <c r="X2866" i="3" s="1"/>
  <c r="R2866" i="3"/>
  <c r="J2866" i="3"/>
  <c r="K2866" i="3" s="1"/>
  <c r="E2866" i="3"/>
  <c r="W2865" i="3"/>
  <c r="X2865" i="3" s="1"/>
  <c r="R2865" i="3"/>
  <c r="J2865" i="3"/>
  <c r="K2865" i="3" s="1"/>
  <c r="E2865" i="3"/>
  <c r="W2864" i="3"/>
  <c r="X2864" i="3" s="1"/>
  <c r="R2864" i="3"/>
  <c r="J2864" i="3"/>
  <c r="K2864" i="3" s="1"/>
  <c r="W2863" i="3"/>
  <c r="X2863" i="3" s="1"/>
  <c r="R2863" i="3"/>
  <c r="J2863" i="3"/>
  <c r="K2863" i="3" s="1"/>
  <c r="E2863" i="3"/>
  <c r="W2862" i="3"/>
  <c r="X2862" i="3" s="1"/>
  <c r="R2862" i="3"/>
  <c r="J2862" i="3"/>
  <c r="K2862" i="3" s="1"/>
  <c r="E2862" i="3"/>
  <c r="W2861" i="3"/>
  <c r="X2861" i="3" s="1"/>
  <c r="R2861" i="3"/>
  <c r="J2861" i="3"/>
  <c r="K2861" i="3" s="1"/>
  <c r="E2861" i="3"/>
  <c r="W2860" i="3"/>
  <c r="X2860" i="3" s="1"/>
  <c r="R2860" i="3"/>
  <c r="J2860" i="3"/>
  <c r="K2860" i="3" s="1"/>
  <c r="E2860" i="3"/>
  <c r="W2859" i="3"/>
  <c r="X2859" i="3" s="1"/>
  <c r="R2859" i="3"/>
  <c r="J2859" i="3"/>
  <c r="K2859" i="3" s="1"/>
  <c r="E2859" i="3"/>
  <c r="W2858" i="3"/>
  <c r="X2858" i="3" s="1"/>
  <c r="R2858" i="3"/>
  <c r="J2858" i="3"/>
  <c r="K2858" i="3" s="1"/>
  <c r="E2858" i="3"/>
  <c r="W2857" i="3"/>
  <c r="X2857" i="3" s="1"/>
  <c r="R2857" i="3"/>
  <c r="J2857" i="3"/>
  <c r="K2857" i="3" s="1"/>
  <c r="E2857" i="3"/>
  <c r="X2854" i="3" l="1"/>
  <c r="W2854" i="3"/>
  <c r="J2854" i="3"/>
  <c r="K2854" i="3" s="1"/>
  <c r="X2853" i="3"/>
  <c r="W2853" i="3"/>
  <c r="J2853" i="3"/>
  <c r="K2853" i="3" s="1"/>
  <c r="X2852" i="3"/>
  <c r="W2852" i="3"/>
  <c r="J2852" i="3"/>
  <c r="K2852" i="3" s="1"/>
  <c r="X2851" i="3"/>
  <c r="W2851" i="3"/>
  <c r="J2851" i="3"/>
  <c r="K2851" i="3" s="1"/>
  <c r="X2850" i="3"/>
  <c r="W2850" i="3"/>
  <c r="K2850" i="3"/>
  <c r="J2850" i="3"/>
  <c r="W2849" i="3"/>
  <c r="X2849" i="3" s="1"/>
  <c r="R2849" i="3"/>
  <c r="J2849" i="3"/>
  <c r="K2849" i="3" s="1"/>
  <c r="E2849" i="3"/>
  <c r="W2848" i="3"/>
  <c r="X2848" i="3" s="1"/>
  <c r="R2848" i="3"/>
  <c r="J2848" i="3"/>
  <c r="K2848" i="3" s="1"/>
  <c r="E2848" i="3"/>
  <c r="W2847" i="3"/>
  <c r="X2847" i="3" s="1"/>
  <c r="R2847" i="3"/>
  <c r="J2847" i="3"/>
  <c r="K2847" i="3" s="1"/>
  <c r="E2847" i="3"/>
  <c r="W2846" i="3"/>
  <c r="X2846" i="3" s="1"/>
  <c r="R2846" i="3"/>
  <c r="J2846" i="3"/>
  <c r="K2846" i="3" s="1"/>
  <c r="E2846" i="3"/>
  <c r="X2845" i="3"/>
  <c r="W2845" i="3"/>
  <c r="R2845" i="3"/>
  <c r="J2845" i="3"/>
  <c r="K2845" i="3" s="1"/>
  <c r="E2845" i="3"/>
  <c r="W2844" i="3"/>
  <c r="X2844" i="3" s="1"/>
  <c r="R2844" i="3"/>
  <c r="J2844" i="3"/>
  <c r="K2844" i="3" s="1"/>
  <c r="E2844" i="3"/>
  <c r="W2843" i="3"/>
  <c r="X2843" i="3" s="1"/>
  <c r="R2843" i="3"/>
  <c r="J2843" i="3"/>
  <c r="K2843" i="3" s="1"/>
  <c r="E2843" i="3"/>
  <c r="W2842" i="3"/>
  <c r="X2842" i="3" s="1"/>
  <c r="R2842" i="3"/>
  <c r="J2842" i="3"/>
  <c r="K2842" i="3" s="1"/>
  <c r="E2842" i="3"/>
  <c r="W2841" i="3"/>
  <c r="X2841" i="3" s="1"/>
  <c r="R2841" i="3"/>
  <c r="J2841" i="3"/>
  <c r="K2841" i="3" s="1"/>
  <c r="W2840" i="3"/>
  <c r="X2840" i="3" s="1"/>
  <c r="R2840" i="3"/>
  <c r="J2840" i="3"/>
  <c r="K2840" i="3" s="1"/>
  <c r="E2840" i="3"/>
  <c r="W2839" i="3"/>
  <c r="X2839" i="3" s="1"/>
  <c r="R2839" i="3"/>
  <c r="J2839" i="3"/>
  <c r="K2839" i="3" s="1"/>
  <c r="E2839" i="3"/>
  <c r="W2838" i="3"/>
  <c r="X2838" i="3" s="1"/>
  <c r="R2838" i="3"/>
  <c r="J2838" i="3"/>
  <c r="K2838" i="3" s="1"/>
  <c r="E2838" i="3"/>
  <c r="W2837" i="3"/>
  <c r="X2837" i="3" s="1"/>
  <c r="R2837" i="3"/>
  <c r="J2837" i="3"/>
  <c r="K2837" i="3" s="1"/>
  <c r="E2837" i="3"/>
  <c r="W2836" i="3"/>
  <c r="X2836" i="3" s="1"/>
  <c r="R2836" i="3"/>
  <c r="J2836" i="3"/>
  <c r="K2836" i="3" s="1"/>
  <c r="E2836" i="3"/>
  <c r="W2835" i="3"/>
  <c r="X2835" i="3" s="1"/>
  <c r="R2835" i="3"/>
  <c r="J2835" i="3"/>
  <c r="K2835" i="3" s="1"/>
  <c r="E2835" i="3"/>
  <c r="W2834" i="3"/>
  <c r="X2834" i="3" s="1"/>
  <c r="R2834" i="3"/>
  <c r="J2834" i="3"/>
  <c r="K2834" i="3" s="1"/>
  <c r="E2834" i="3"/>
  <c r="X2831" i="3"/>
  <c r="W2831" i="3"/>
  <c r="J2831" i="3"/>
  <c r="K2831" i="3" s="1"/>
  <c r="X2830" i="3"/>
  <c r="W2830" i="3"/>
  <c r="J2830" i="3"/>
  <c r="K2830" i="3" s="1"/>
  <c r="X2829" i="3"/>
  <c r="W2829" i="3"/>
  <c r="J2829" i="3"/>
  <c r="K2829" i="3" s="1"/>
  <c r="X2828" i="3"/>
  <c r="W2828" i="3"/>
  <c r="J2828" i="3"/>
  <c r="K2828" i="3" s="1"/>
  <c r="X2827" i="3"/>
  <c r="W2827" i="3"/>
  <c r="K2827" i="3"/>
  <c r="J2827" i="3"/>
  <c r="W2826" i="3"/>
  <c r="X2826" i="3" s="1"/>
  <c r="R2826" i="3"/>
  <c r="J2826" i="3"/>
  <c r="K2826" i="3" s="1"/>
  <c r="E2826" i="3"/>
  <c r="W2825" i="3"/>
  <c r="X2825" i="3" s="1"/>
  <c r="R2825" i="3"/>
  <c r="J2825" i="3"/>
  <c r="K2825" i="3" s="1"/>
  <c r="E2825" i="3"/>
  <c r="W2824" i="3"/>
  <c r="X2824" i="3" s="1"/>
  <c r="R2824" i="3"/>
  <c r="J2824" i="3"/>
  <c r="K2824" i="3" s="1"/>
  <c r="E2824" i="3"/>
  <c r="W2823" i="3"/>
  <c r="X2823" i="3" s="1"/>
  <c r="R2823" i="3"/>
  <c r="J2823" i="3"/>
  <c r="K2823" i="3" s="1"/>
  <c r="E2823" i="3"/>
  <c r="W2822" i="3"/>
  <c r="X2822" i="3" s="1"/>
  <c r="R2822" i="3"/>
  <c r="J2822" i="3"/>
  <c r="K2822" i="3" s="1"/>
  <c r="E2822" i="3"/>
  <c r="W2821" i="3"/>
  <c r="X2821" i="3" s="1"/>
  <c r="R2821" i="3"/>
  <c r="J2821" i="3"/>
  <c r="K2821" i="3" s="1"/>
  <c r="E2821" i="3"/>
  <c r="W2820" i="3"/>
  <c r="X2820" i="3" s="1"/>
  <c r="R2820" i="3"/>
  <c r="J2820" i="3"/>
  <c r="K2820" i="3" s="1"/>
  <c r="E2820" i="3"/>
  <c r="W2819" i="3"/>
  <c r="X2819" i="3" s="1"/>
  <c r="R2819" i="3"/>
  <c r="J2819" i="3"/>
  <c r="K2819" i="3" s="1"/>
  <c r="E2819" i="3"/>
  <c r="W2818" i="3"/>
  <c r="X2818" i="3" s="1"/>
  <c r="R2818" i="3"/>
  <c r="J2818" i="3"/>
  <c r="K2818" i="3" s="1"/>
  <c r="W2817" i="3"/>
  <c r="X2817" i="3" s="1"/>
  <c r="R2817" i="3"/>
  <c r="J2817" i="3"/>
  <c r="K2817" i="3" s="1"/>
  <c r="E2817" i="3"/>
  <c r="W2816" i="3"/>
  <c r="X2816" i="3" s="1"/>
  <c r="R2816" i="3"/>
  <c r="J2816" i="3"/>
  <c r="K2816" i="3" s="1"/>
  <c r="E2816" i="3"/>
  <c r="W2815" i="3"/>
  <c r="X2815" i="3" s="1"/>
  <c r="R2815" i="3"/>
  <c r="J2815" i="3"/>
  <c r="K2815" i="3" s="1"/>
  <c r="E2815" i="3"/>
  <c r="W2814" i="3"/>
  <c r="X2814" i="3" s="1"/>
  <c r="R2814" i="3"/>
  <c r="J2814" i="3"/>
  <c r="K2814" i="3" s="1"/>
  <c r="E2814" i="3"/>
  <c r="W2813" i="3"/>
  <c r="X2813" i="3" s="1"/>
  <c r="R2813" i="3"/>
  <c r="J2813" i="3"/>
  <c r="K2813" i="3" s="1"/>
  <c r="E2813" i="3"/>
  <c r="W2812" i="3"/>
  <c r="X2812" i="3" s="1"/>
  <c r="R2812" i="3"/>
  <c r="J2812" i="3"/>
  <c r="K2812" i="3" s="1"/>
  <c r="E2812" i="3"/>
  <c r="W2811" i="3"/>
  <c r="X2811" i="3" s="1"/>
  <c r="R2811" i="3"/>
  <c r="J2811" i="3"/>
  <c r="K2811" i="3" s="1"/>
  <c r="E2811" i="3"/>
  <c r="E2765" i="3" l="1"/>
  <c r="J2765" i="3"/>
  <c r="K2765" i="3" s="1"/>
  <c r="R2765" i="3"/>
  <c r="W2765" i="3"/>
  <c r="X2765" i="3" s="1"/>
  <c r="E2766" i="3"/>
  <c r="J2766" i="3"/>
  <c r="K2766" i="3" s="1"/>
  <c r="R2766" i="3"/>
  <c r="W2766" i="3"/>
  <c r="X2766" i="3" s="1"/>
  <c r="E2767" i="3"/>
  <c r="J2767" i="3"/>
  <c r="K2767" i="3" s="1"/>
  <c r="R2767" i="3"/>
  <c r="W2767" i="3"/>
  <c r="X2767" i="3" s="1"/>
  <c r="E2768" i="3"/>
  <c r="J2768" i="3"/>
  <c r="K2768" i="3" s="1"/>
  <c r="R2768" i="3"/>
  <c r="W2768" i="3"/>
  <c r="X2768" i="3" s="1"/>
  <c r="E2769" i="3"/>
  <c r="J2769" i="3"/>
  <c r="K2769" i="3" s="1"/>
  <c r="R2769" i="3"/>
  <c r="W2769" i="3"/>
  <c r="X2769" i="3" s="1"/>
  <c r="E2770" i="3"/>
  <c r="J2770" i="3"/>
  <c r="K2770" i="3" s="1"/>
  <c r="R2770" i="3"/>
  <c r="W2770" i="3"/>
  <c r="X2770" i="3" s="1"/>
  <c r="E2771" i="3"/>
  <c r="J2771" i="3"/>
  <c r="K2771" i="3" s="1"/>
  <c r="R2771" i="3"/>
  <c r="W2771" i="3"/>
  <c r="X2771" i="3" s="1"/>
  <c r="J2772" i="3"/>
  <c r="K2772" i="3" s="1"/>
  <c r="R2772" i="3"/>
  <c r="W2772" i="3"/>
  <c r="X2772" i="3" s="1"/>
  <c r="E2773" i="3"/>
  <c r="J2773" i="3"/>
  <c r="K2773" i="3" s="1"/>
  <c r="R2773" i="3"/>
  <c r="W2773" i="3"/>
  <c r="X2773" i="3" s="1"/>
  <c r="E2774" i="3"/>
  <c r="J2774" i="3"/>
  <c r="K2774" i="3" s="1"/>
  <c r="R2774" i="3"/>
  <c r="W2774" i="3"/>
  <c r="X2774" i="3" s="1"/>
  <c r="E2775" i="3"/>
  <c r="J2775" i="3"/>
  <c r="K2775" i="3" s="1"/>
  <c r="R2775" i="3"/>
  <c r="W2775" i="3"/>
  <c r="X2775" i="3" s="1"/>
  <c r="E2776" i="3"/>
  <c r="J2776" i="3"/>
  <c r="K2776" i="3" s="1"/>
  <c r="R2776" i="3"/>
  <c r="W2776" i="3"/>
  <c r="X2776" i="3"/>
  <c r="E2777" i="3"/>
  <c r="J2777" i="3"/>
  <c r="K2777" i="3" s="1"/>
  <c r="R2777" i="3"/>
  <c r="W2777" i="3"/>
  <c r="X2777" i="3" s="1"/>
  <c r="E2778" i="3"/>
  <c r="J2778" i="3"/>
  <c r="K2778" i="3" s="1"/>
  <c r="R2778" i="3"/>
  <c r="W2778" i="3"/>
  <c r="X2778" i="3" s="1"/>
  <c r="E2779" i="3"/>
  <c r="J2779" i="3"/>
  <c r="K2779" i="3" s="1"/>
  <c r="R2779" i="3"/>
  <c r="W2779" i="3"/>
  <c r="X2779" i="3" s="1"/>
  <c r="E2780" i="3"/>
  <c r="J2780" i="3"/>
  <c r="K2780" i="3" s="1"/>
  <c r="R2780" i="3"/>
  <c r="W2780" i="3"/>
  <c r="X2780" i="3" s="1"/>
  <c r="J2781" i="3"/>
  <c r="K2781" i="3"/>
  <c r="W2781" i="3"/>
  <c r="X2781" i="3"/>
  <c r="J2782" i="3"/>
  <c r="K2782" i="3" s="1"/>
  <c r="W2782" i="3"/>
  <c r="X2782" i="3"/>
  <c r="J2783" i="3"/>
  <c r="K2783" i="3" s="1"/>
  <c r="W2783" i="3"/>
  <c r="X2783" i="3"/>
  <c r="J2784" i="3"/>
  <c r="K2784" i="3" s="1"/>
  <c r="W2784" i="3"/>
  <c r="X2784" i="3"/>
  <c r="J2785" i="3"/>
  <c r="K2785" i="3" s="1"/>
  <c r="W2785" i="3"/>
  <c r="X2785" i="3"/>
  <c r="E2788" i="3"/>
  <c r="J2788" i="3"/>
  <c r="K2788" i="3" s="1"/>
  <c r="R2788" i="3"/>
  <c r="W2788" i="3"/>
  <c r="X2788" i="3" s="1"/>
  <c r="E2789" i="3"/>
  <c r="J2789" i="3"/>
  <c r="K2789" i="3" s="1"/>
  <c r="R2789" i="3"/>
  <c r="W2789" i="3"/>
  <c r="X2789" i="3" s="1"/>
  <c r="E2790" i="3"/>
  <c r="J2790" i="3"/>
  <c r="K2790" i="3" s="1"/>
  <c r="R2790" i="3"/>
  <c r="W2790" i="3"/>
  <c r="X2790" i="3" s="1"/>
  <c r="E2791" i="3"/>
  <c r="J2791" i="3"/>
  <c r="K2791" i="3" s="1"/>
  <c r="R2791" i="3"/>
  <c r="W2791" i="3"/>
  <c r="X2791" i="3" s="1"/>
  <c r="E2792" i="3"/>
  <c r="J2792" i="3"/>
  <c r="K2792" i="3" s="1"/>
  <c r="R2792" i="3"/>
  <c r="W2792" i="3"/>
  <c r="X2792" i="3" s="1"/>
  <c r="E2793" i="3"/>
  <c r="J2793" i="3"/>
  <c r="K2793" i="3" s="1"/>
  <c r="R2793" i="3"/>
  <c r="W2793" i="3"/>
  <c r="X2793" i="3" s="1"/>
  <c r="E2794" i="3"/>
  <c r="J2794" i="3"/>
  <c r="K2794" i="3" s="1"/>
  <c r="R2794" i="3"/>
  <c r="W2794" i="3"/>
  <c r="X2794" i="3" s="1"/>
  <c r="J2795" i="3"/>
  <c r="K2795" i="3" s="1"/>
  <c r="R2795" i="3"/>
  <c r="W2795" i="3"/>
  <c r="X2795" i="3" s="1"/>
  <c r="E2796" i="3"/>
  <c r="J2796" i="3"/>
  <c r="K2796" i="3" s="1"/>
  <c r="R2796" i="3"/>
  <c r="W2796" i="3"/>
  <c r="X2796" i="3" s="1"/>
  <c r="E2797" i="3"/>
  <c r="J2797" i="3"/>
  <c r="K2797" i="3" s="1"/>
  <c r="R2797" i="3"/>
  <c r="W2797" i="3"/>
  <c r="X2797" i="3" s="1"/>
  <c r="E2798" i="3"/>
  <c r="J2798" i="3"/>
  <c r="K2798" i="3" s="1"/>
  <c r="R2798" i="3"/>
  <c r="W2798" i="3"/>
  <c r="X2798" i="3" s="1"/>
  <c r="E2799" i="3"/>
  <c r="J2799" i="3"/>
  <c r="K2799" i="3" s="1"/>
  <c r="R2799" i="3"/>
  <c r="W2799" i="3"/>
  <c r="X2799" i="3" s="1"/>
  <c r="E2800" i="3"/>
  <c r="J2800" i="3"/>
  <c r="K2800" i="3" s="1"/>
  <c r="R2800" i="3"/>
  <c r="W2800" i="3"/>
  <c r="X2800" i="3" s="1"/>
  <c r="E2801" i="3"/>
  <c r="J2801" i="3"/>
  <c r="K2801" i="3" s="1"/>
  <c r="R2801" i="3"/>
  <c r="W2801" i="3"/>
  <c r="X2801" i="3" s="1"/>
  <c r="E2802" i="3"/>
  <c r="J2802" i="3"/>
  <c r="K2802" i="3" s="1"/>
  <c r="R2802" i="3"/>
  <c r="W2802" i="3"/>
  <c r="X2802" i="3" s="1"/>
  <c r="E2803" i="3"/>
  <c r="J2803" i="3"/>
  <c r="K2803" i="3" s="1"/>
  <c r="R2803" i="3"/>
  <c r="W2803" i="3"/>
  <c r="X2803" i="3" s="1"/>
  <c r="J2804" i="3"/>
  <c r="K2804" i="3"/>
  <c r="W2804" i="3"/>
  <c r="X2804" i="3"/>
  <c r="J2805" i="3"/>
  <c r="K2805" i="3" s="1"/>
  <c r="W2805" i="3"/>
  <c r="X2805" i="3"/>
  <c r="J2806" i="3"/>
  <c r="K2806" i="3" s="1"/>
  <c r="W2806" i="3"/>
  <c r="X2806" i="3"/>
  <c r="J2807" i="3"/>
  <c r="K2807" i="3" s="1"/>
  <c r="W2807" i="3"/>
  <c r="X2807" i="3"/>
  <c r="J2808" i="3"/>
  <c r="K2808" i="3" s="1"/>
  <c r="W2808" i="3"/>
  <c r="X2808" i="3"/>
  <c r="X2762" i="3" l="1"/>
  <c r="W2762" i="3"/>
  <c r="J2762" i="3"/>
  <c r="K2762" i="3" s="1"/>
  <c r="X2761" i="3"/>
  <c r="W2761" i="3"/>
  <c r="J2761" i="3"/>
  <c r="K2761" i="3" s="1"/>
  <c r="X2760" i="3"/>
  <c r="W2760" i="3"/>
  <c r="J2760" i="3"/>
  <c r="K2760" i="3" s="1"/>
  <c r="X2759" i="3"/>
  <c r="W2759" i="3"/>
  <c r="J2759" i="3"/>
  <c r="K2759" i="3" s="1"/>
  <c r="X2758" i="3"/>
  <c r="W2758" i="3"/>
  <c r="K2758" i="3"/>
  <c r="J2758" i="3"/>
  <c r="W2757" i="3"/>
  <c r="X2757" i="3" s="1"/>
  <c r="R2757" i="3"/>
  <c r="J2757" i="3"/>
  <c r="K2757" i="3" s="1"/>
  <c r="E2757" i="3"/>
  <c r="W2756" i="3"/>
  <c r="X2756" i="3" s="1"/>
  <c r="R2756" i="3"/>
  <c r="J2756" i="3"/>
  <c r="K2756" i="3" s="1"/>
  <c r="E2756" i="3"/>
  <c r="W2755" i="3"/>
  <c r="X2755" i="3" s="1"/>
  <c r="R2755" i="3"/>
  <c r="J2755" i="3"/>
  <c r="K2755" i="3" s="1"/>
  <c r="E2755" i="3"/>
  <c r="W2754" i="3"/>
  <c r="X2754" i="3" s="1"/>
  <c r="R2754" i="3"/>
  <c r="J2754" i="3"/>
  <c r="K2754" i="3" s="1"/>
  <c r="E2754" i="3"/>
  <c r="W2753" i="3"/>
  <c r="X2753" i="3" s="1"/>
  <c r="R2753" i="3"/>
  <c r="J2753" i="3"/>
  <c r="K2753" i="3" s="1"/>
  <c r="E2753" i="3"/>
  <c r="W2752" i="3"/>
  <c r="X2752" i="3" s="1"/>
  <c r="R2752" i="3"/>
  <c r="J2752" i="3"/>
  <c r="K2752" i="3" s="1"/>
  <c r="E2752" i="3"/>
  <c r="W2751" i="3"/>
  <c r="X2751" i="3" s="1"/>
  <c r="R2751" i="3"/>
  <c r="J2751" i="3"/>
  <c r="K2751" i="3" s="1"/>
  <c r="E2751" i="3"/>
  <c r="W2750" i="3"/>
  <c r="X2750" i="3" s="1"/>
  <c r="R2750" i="3"/>
  <c r="J2750" i="3"/>
  <c r="K2750" i="3" s="1"/>
  <c r="E2750" i="3"/>
  <c r="W2749" i="3"/>
  <c r="X2749" i="3" s="1"/>
  <c r="R2749" i="3"/>
  <c r="J2749" i="3"/>
  <c r="K2749" i="3" s="1"/>
  <c r="W2748" i="3"/>
  <c r="X2748" i="3" s="1"/>
  <c r="R2748" i="3"/>
  <c r="J2748" i="3"/>
  <c r="K2748" i="3" s="1"/>
  <c r="E2748" i="3"/>
  <c r="W2747" i="3"/>
  <c r="X2747" i="3" s="1"/>
  <c r="R2747" i="3"/>
  <c r="J2747" i="3"/>
  <c r="K2747" i="3" s="1"/>
  <c r="E2747" i="3"/>
  <c r="W2746" i="3"/>
  <c r="X2746" i="3" s="1"/>
  <c r="R2746" i="3"/>
  <c r="J2746" i="3"/>
  <c r="K2746" i="3" s="1"/>
  <c r="E2746" i="3"/>
  <c r="W2745" i="3"/>
  <c r="X2745" i="3" s="1"/>
  <c r="R2745" i="3"/>
  <c r="J2745" i="3"/>
  <c r="K2745" i="3" s="1"/>
  <c r="E2745" i="3"/>
  <c r="W2744" i="3"/>
  <c r="X2744" i="3" s="1"/>
  <c r="R2744" i="3"/>
  <c r="J2744" i="3"/>
  <c r="K2744" i="3" s="1"/>
  <c r="E2744" i="3"/>
  <c r="W2743" i="3"/>
  <c r="X2743" i="3" s="1"/>
  <c r="R2743" i="3"/>
  <c r="J2743" i="3"/>
  <c r="K2743" i="3" s="1"/>
  <c r="E2743" i="3"/>
  <c r="W2742" i="3"/>
  <c r="X2742" i="3" s="1"/>
  <c r="R2742" i="3"/>
  <c r="J2742" i="3"/>
  <c r="K2742" i="3" s="1"/>
  <c r="E2742" i="3"/>
  <c r="X2739" i="3" l="1"/>
  <c r="W2739" i="3"/>
  <c r="J2739" i="3"/>
  <c r="K2739" i="3" s="1"/>
  <c r="X2738" i="3"/>
  <c r="W2738" i="3"/>
  <c r="J2738" i="3"/>
  <c r="K2738" i="3" s="1"/>
  <c r="X2737" i="3"/>
  <c r="W2737" i="3"/>
  <c r="J2737" i="3"/>
  <c r="K2737" i="3" s="1"/>
  <c r="X2736" i="3"/>
  <c r="W2736" i="3"/>
  <c r="J2736" i="3"/>
  <c r="K2736" i="3" s="1"/>
  <c r="X2735" i="3"/>
  <c r="W2735" i="3"/>
  <c r="K2735" i="3"/>
  <c r="J2735" i="3"/>
  <c r="W2734" i="3"/>
  <c r="X2734" i="3" s="1"/>
  <c r="R2734" i="3"/>
  <c r="J2734" i="3"/>
  <c r="K2734" i="3" s="1"/>
  <c r="E2734" i="3"/>
  <c r="W2733" i="3"/>
  <c r="X2733" i="3" s="1"/>
  <c r="R2733" i="3"/>
  <c r="J2733" i="3"/>
  <c r="K2733" i="3" s="1"/>
  <c r="E2733" i="3"/>
  <c r="W2732" i="3"/>
  <c r="X2732" i="3" s="1"/>
  <c r="R2732" i="3"/>
  <c r="J2732" i="3"/>
  <c r="K2732" i="3" s="1"/>
  <c r="E2732" i="3"/>
  <c r="W2731" i="3"/>
  <c r="X2731" i="3" s="1"/>
  <c r="R2731" i="3"/>
  <c r="J2731" i="3"/>
  <c r="K2731" i="3" s="1"/>
  <c r="E2731" i="3"/>
  <c r="X2730" i="3"/>
  <c r="W2730" i="3"/>
  <c r="R2730" i="3"/>
  <c r="J2730" i="3"/>
  <c r="K2730" i="3" s="1"/>
  <c r="E2730" i="3"/>
  <c r="W2729" i="3"/>
  <c r="X2729" i="3" s="1"/>
  <c r="R2729" i="3"/>
  <c r="J2729" i="3"/>
  <c r="K2729" i="3" s="1"/>
  <c r="E2729" i="3"/>
  <c r="W2728" i="3"/>
  <c r="X2728" i="3" s="1"/>
  <c r="R2728" i="3"/>
  <c r="J2728" i="3"/>
  <c r="K2728" i="3" s="1"/>
  <c r="E2728" i="3"/>
  <c r="W2727" i="3"/>
  <c r="X2727" i="3" s="1"/>
  <c r="R2727" i="3"/>
  <c r="J2727" i="3"/>
  <c r="K2727" i="3" s="1"/>
  <c r="E2727" i="3"/>
  <c r="W2726" i="3"/>
  <c r="X2726" i="3" s="1"/>
  <c r="R2726" i="3"/>
  <c r="J2726" i="3"/>
  <c r="K2726" i="3" s="1"/>
  <c r="W2725" i="3"/>
  <c r="X2725" i="3" s="1"/>
  <c r="R2725" i="3"/>
  <c r="J2725" i="3"/>
  <c r="K2725" i="3" s="1"/>
  <c r="E2725" i="3"/>
  <c r="W2724" i="3"/>
  <c r="X2724" i="3" s="1"/>
  <c r="R2724" i="3"/>
  <c r="J2724" i="3"/>
  <c r="K2724" i="3" s="1"/>
  <c r="E2724" i="3"/>
  <c r="W2723" i="3"/>
  <c r="X2723" i="3" s="1"/>
  <c r="R2723" i="3"/>
  <c r="J2723" i="3"/>
  <c r="K2723" i="3" s="1"/>
  <c r="E2723" i="3"/>
  <c r="W2722" i="3"/>
  <c r="X2722" i="3" s="1"/>
  <c r="R2722" i="3"/>
  <c r="J2722" i="3"/>
  <c r="K2722" i="3" s="1"/>
  <c r="E2722" i="3"/>
  <c r="W2721" i="3"/>
  <c r="X2721" i="3" s="1"/>
  <c r="R2721" i="3"/>
  <c r="J2721" i="3"/>
  <c r="K2721" i="3" s="1"/>
  <c r="E2721" i="3"/>
  <c r="W2720" i="3"/>
  <c r="X2720" i="3" s="1"/>
  <c r="R2720" i="3"/>
  <c r="J2720" i="3"/>
  <c r="K2720" i="3" s="1"/>
  <c r="E2720" i="3"/>
  <c r="W2719" i="3"/>
  <c r="X2719" i="3" s="1"/>
  <c r="R2719" i="3"/>
  <c r="J2719" i="3"/>
  <c r="K2719" i="3" s="1"/>
  <c r="E2719" i="3"/>
  <c r="X2716" i="3" l="1"/>
  <c r="W2716" i="3"/>
  <c r="J2716" i="3"/>
  <c r="K2716" i="3" s="1"/>
  <c r="X2715" i="3"/>
  <c r="W2715" i="3"/>
  <c r="J2715" i="3"/>
  <c r="K2715" i="3" s="1"/>
  <c r="X2714" i="3"/>
  <c r="W2714" i="3"/>
  <c r="J2714" i="3"/>
  <c r="K2714" i="3" s="1"/>
  <c r="X2713" i="3"/>
  <c r="W2713" i="3"/>
  <c r="J2713" i="3"/>
  <c r="K2713" i="3" s="1"/>
  <c r="X2712" i="3"/>
  <c r="W2712" i="3"/>
  <c r="K2712" i="3"/>
  <c r="J2712" i="3"/>
  <c r="W2711" i="3"/>
  <c r="X2711" i="3" s="1"/>
  <c r="R2711" i="3"/>
  <c r="J2711" i="3"/>
  <c r="K2711" i="3" s="1"/>
  <c r="E2711" i="3"/>
  <c r="W2710" i="3"/>
  <c r="X2710" i="3" s="1"/>
  <c r="R2710" i="3"/>
  <c r="J2710" i="3"/>
  <c r="K2710" i="3" s="1"/>
  <c r="E2710" i="3"/>
  <c r="W2709" i="3"/>
  <c r="X2709" i="3" s="1"/>
  <c r="R2709" i="3"/>
  <c r="J2709" i="3"/>
  <c r="K2709" i="3" s="1"/>
  <c r="E2709" i="3"/>
  <c r="X2708" i="3"/>
  <c r="W2708" i="3"/>
  <c r="R2708" i="3"/>
  <c r="J2708" i="3"/>
  <c r="K2708" i="3" s="1"/>
  <c r="E2708" i="3"/>
  <c r="X2707" i="3"/>
  <c r="W2707" i="3"/>
  <c r="R2707" i="3"/>
  <c r="J2707" i="3"/>
  <c r="K2707" i="3" s="1"/>
  <c r="E2707" i="3"/>
  <c r="W2706" i="3"/>
  <c r="X2706" i="3" s="1"/>
  <c r="R2706" i="3"/>
  <c r="J2706" i="3"/>
  <c r="K2706" i="3" s="1"/>
  <c r="E2706" i="3"/>
  <c r="W2705" i="3"/>
  <c r="X2705" i="3" s="1"/>
  <c r="R2705" i="3"/>
  <c r="J2705" i="3"/>
  <c r="K2705" i="3" s="1"/>
  <c r="E2705" i="3"/>
  <c r="W2704" i="3"/>
  <c r="X2704" i="3" s="1"/>
  <c r="R2704" i="3"/>
  <c r="J2704" i="3"/>
  <c r="K2704" i="3" s="1"/>
  <c r="E2704" i="3"/>
  <c r="W2703" i="3"/>
  <c r="X2703" i="3" s="1"/>
  <c r="R2703" i="3"/>
  <c r="J2703" i="3"/>
  <c r="K2703" i="3" s="1"/>
  <c r="W2702" i="3"/>
  <c r="X2702" i="3" s="1"/>
  <c r="R2702" i="3"/>
  <c r="J2702" i="3"/>
  <c r="K2702" i="3" s="1"/>
  <c r="E2702" i="3"/>
  <c r="W2701" i="3"/>
  <c r="X2701" i="3" s="1"/>
  <c r="R2701" i="3"/>
  <c r="J2701" i="3"/>
  <c r="K2701" i="3" s="1"/>
  <c r="E2701" i="3"/>
  <c r="W2700" i="3"/>
  <c r="X2700" i="3" s="1"/>
  <c r="R2700" i="3"/>
  <c r="J2700" i="3"/>
  <c r="K2700" i="3" s="1"/>
  <c r="E2700" i="3"/>
  <c r="W2699" i="3"/>
  <c r="X2699" i="3" s="1"/>
  <c r="R2699" i="3"/>
  <c r="J2699" i="3"/>
  <c r="K2699" i="3" s="1"/>
  <c r="E2699" i="3"/>
  <c r="W2698" i="3"/>
  <c r="X2698" i="3" s="1"/>
  <c r="R2698" i="3"/>
  <c r="J2698" i="3"/>
  <c r="K2698" i="3" s="1"/>
  <c r="E2698" i="3"/>
  <c r="W2697" i="3"/>
  <c r="X2697" i="3" s="1"/>
  <c r="R2697" i="3"/>
  <c r="J2697" i="3"/>
  <c r="K2697" i="3" s="1"/>
  <c r="E2697" i="3"/>
  <c r="W2696" i="3"/>
  <c r="X2696" i="3" s="1"/>
  <c r="R2696" i="3"/>
  <c r="J2696" i="3"/>
  <c r="K2696" i="3" s="1"/>
  <c r="E2696" i="3"/>
  <c r="X2693" i="3" l="1"/>
  <c r="W2693" i="3"/>
  <c r="J2693" i="3"/>
  <c r="K2693" i="3" s="1"/>
  <c r="X2692" i="3"/>
  <c r="W2692" i="3"/>
  <c r="J2692" i="3"/>
  <c r="K2692" i="3" s="1"/>
  <c r="X2691" i="3"/>
  <c r="W2691" i="3"/>
  <c r="J2691" i="3"/>
  <c r="K2691" i="3" s="1"/>
  <c r="X2690" i="3"/>
  <c r="W2690" i="3"/>
  <c r="J2690" i="3"/>
  <c r="K2690" i="3" s="1"/>
  <c r="X2689" i="3"/>
  <c r="W2689" i="3"/>
  <c r="K2689" i="3"/>
  <c r="J2689" i="3"/>
  <c r="W2688" i="3"/>
  <c r="X2688" i="3" s="1"/>
  <c r="R2688" i="3"/>
  <c r="J2688" i="3"/>
  <c r="K2688" i="3" s="1"/>
  <c r="E2688" i="3"/>
  <c r="W2687" i="3"/>
  <c r="X2687" i="3" s="1"/>
  <c r="R2687" i="3"/>
  <c r="J2687" i="3"/>
  <c r="K2687" i="3" s="1"/>
  <c r="E2687" i="3"/>
  <c r="W2686" i="3"/>
  <c r="X2686" i="3" s="1"/>
  <c r="R2686" i="3"/>
  <c r="J2686" i="3"/>
  <c r="K2686" i="3" s="1"/>
  <c r="E2686" i="3"/>
  <c r="W2685" i="3"/>
  <c r="X2685" i="3" s="1"/>
  <c r="R2685" i="3"/>
  <c r="J2685" i="3"/>
  <c r="K2685" i="3" s="1"/>
  <c r="E2685" i="3"/>
  <c r="X2684" i="3"/>
  <c r="W2684" i="3"/>
  <c r="R2684" i="3"/>
  <c r="J2684" i="3"/>
  <c r="K2684" i="3" s="1"/>
  <c r="E2684" i="3"/>
  <c r="W2683" i="3"/>
  <c r="X2683" i="3" s="1"/>
  <c r="R2683" i="3"/>
  <c r="J2683" i="3"/>
  <c r="K2683" i="3" s="1"/>
  <c r="E2683" i="3"/>
  <c r="W2682" i="3"/>
  <c r="X2682" i="3" s="1"/>
  <c r="R2682" i="3"/>
  <c r="J2682" i="3"/>
  <c r="K2682" i="3" s="1"/>
  <c r="E2682" i="3"/>
  <c r="W2681" i="3"/>
  <c r="X2681" i="3" s="1"/>
  <c r="R2681" i="3"/>
  <c r="J2681" i="3"/>
  <c r="K2681" i="3" s="1"/>
  <c r="E2681" i="3"/>
  <c r="W2680" i="3"/>
  <c r="X2680" i="3" s="1"/>
  <c r="R2680" i="3"/>
  <c r="J2680" i="3"/>
  <c r="K2680" i="3" s="1"/>
  <c r="W2679" i="3"/>
  <c r="X2679" i="3" s="1"/>
  <c r="R2679" i="3"/>
  <c r="J2679" i="3"/>
  <c r="K2679" i="3" s="1"/>
  <c r="E2679" i="3"/>
  <c r="W2678" i="3"/>
  <c r="X2678" i="3" s="1"/>
  <c r="R2678" i="3"/>
  <c r="J2678" i="3"/>
  <c r="K2678" i="3" s="1"/>
  <c r="E2678" i="3"/>
  <c r="W2677" i="3"/>
  <c r="X2677" i="3" s="1"/>
  <c r="R2677" i="3"/>
  <c r="J2677" i="3"/>
  <c r="K2677" i="3" s="1"/>
  <c r="E2677" i="3"/>
  <c r="W2676" i="3"/>
  <c r="X2676" i="3" s="1"/>
  <c r="R2676" i="3"/>
  <c r="J2676" i="3"/>
  <c r="K2676" i="3" s="1"/>
  <c r="E2676" i="3"/>
  <c r="W2675" i="3"/>
  <c r="X2675" i="3" s="1"/>
  <c r="R2675" i="3"/>
  <c r="J2675" i="3"/>
  <c r="K2675" i="3" s="1"/>
  <c r="E2675" i="3"/>
  <c r="W2674" i="3"/>
  <c r="X2674" i="3" s="1"/>
  <c r="R2674" i="3"/>
  <c r="J2674" i="3"/>
  <c r="K2674" i="3" s="1"/>
  <c r="E2674" i="3"/>
  <c r="W2673" i="3"/>
  <c r="X2673" i="3" s="1"/>
  <c r="R2673" i="3"/>
  <c r="J2673" i="3"/>
  <c r="K2673" i="3" s="1"/>
  <c r="E2673" i="3"/>
  <c r="X2670" i="3" l="1"/>
  <c r="W2670" i="3"/>
  <c r="J2670" i="3"/>
  <c r="K2670" i="3" s="1"/>
  <c r="X2669" i="3"/>
  <c r="W2669" i="3"/>
  <c r="J2669" i="3"/>
  <c r="K2669" i="3" s="1"/>
  <c r="X2668" i="3"/>
  <c r="W2668" i="3"/>
  <c r="J2668" i="3"/>
  <c r="K2668" i="3" s="1"/>
  <c r="X2667" i="3"/>
  <c r="W2667" i="3"/>
  <c r="J2667" i="3"/>
  <c r="K2667" i="3" s="1"/>
  <c r="X2666" i="3"/>
  <c r="W2666" i="3"/>
  <c r="K2666" i="3"/>
  <c r="J2666" i="3"/>
  <c r="W2665" i="3"/>
  <c r="X2665" i="3" s="1"/>
  <c r="R2665" i="3"/>
  <c r="J2665" i="3"/>
  <c r="K2665" i="3" s="1"/>
  <c r="E2665" i="3"/>
  <c r="X2664" i="3"/>
  <c r="W2664" i="3"/>
  <c r="R2664" i="3"/>
  <c r="J2664" i="3"/>
  <c r="K2664" i="3" s="1"/>
  <c r="E2664" i="3"/>
  <c r="W2663" i="3"/>
  <c r="X2663" i="3" s="1"/>
  <c r="R2663" i="3"/>
  <c r="J2663" i="3"/>
  <c r="K2663" i="3" s="1"/>
  <c r="E2663" i="3"/>
  <c r="W2662" i="3"/>
  <c r="X2662" i="3" s="1"/>
  <c r="R2662" i="3"/>
  <c r="J2662" i="3"/>
  <c r="K2662" i="3" s="1"/>
  <c r="E2662" i="3"/>
  <c r="W2661" i="3"/>
  <c r="X2661" i="3" s="1"/>
  <c r="R2661" i="3"/>
  <c r="J2661" i="3"/>
  <c r="K2661" i="3" s="1"/>
  <c r="E2661" i="3"/>
  <c r="W2660" i="3"/>
  <c r="X2660" i="3" s="1"/>
  <c r="R2660" i="3"/>
  <c r="J2660" i="3"/>
  <c r="K2660" i="3" s="1"/>
  <c r="E2660" i="3"/>
  <c r="W2659" i="3"/>
  <c r="X2659" i="3" s="1"/>
  <c r="R2659" i="3"/>
  <c r="J2659" i="3"/>
  <c r="K2659" i="3" s="1"/>
  <c r="E2659" i="3"/>
  <c r="W2658" i="3"/>
  <c r="X2658" i="3" s="1"/>
  <c r="R2658" i="3"/>
  <c r="J2658" i="3"/>
  <c r="K2658" i="3" s="1"/>
  <c r="E2658" i="3"/>
  <c r="W2657" i="3"/>
  <c r="X2657" i="3" s="1"/>
  <c r="R2657" i="3"/>
  <c r="J2657" i="3"/>
  <c r="K2657" i="3" s="1"/>
  <c r="W2656" i="3"/>
  <c r="X2656" i="3" s="1"/>
  <c r="R2656" i="3"/>
  <c r="J2656" i="3"/>
  <c r="K2656" i="3" s="1"/>
  <c r="E2656" i="3"/>
  <c r="W2655" i="3"/>
  <c r="X2655" i="3" s="1"/>
  <c r="R2655" i="3"/>
  <c r="J2655" i="3"/>
  <c r="K2655" i="3" s="1"/>
  <c r="E2655" i="3"/>
  <c r="W2654" i="3"/>
  <c r="X2654" i="3" s="1"/>
  <c r="R2654" i="3"/>
  <c r="J2654" i="3"/>
  <c r="K2654" i="3" s="1"/>
  <c r="E2654" i="3"/>
  <c r="W2653" i="3"/>
  <c r="X2653" i="3" s="1"/>
  <c r="R2653" i="3"/>
  <c r="J2653" i="3"/>
  <c r="K2653" i="3" s="1"/>
  <c r="E2653" i="3"/>
  <c r="W2652" i="3"/>
  <c r="X2652" i="3" s="1"/>
  <c r="R2652" i="3"/>
  <c r="J2652" i="3"/>
  <c r="K2652" i="3" s="1"/>
  <c r="E2652" i="3"/>
  <c r="W2651" i="3"/>
  <c r="X2651" i="3" s="1"/>
  <c r="R2651" i="3"/>
  <c r="J2651" i="3"/>
  <c r="K2651" i="3" s="1"/>
  <c r="E2651" i="3"/>
  <c r="W2650" i="3"/>
  <c r="X2650" i="3" s="1"/>
  <c r="R2650" i="3"/>
  <c r="J2650" i="3"/>
  <c r="K2650" i="3" s="1"/>
  <c r="E2650" i="3"/>
  <c r="X2647" i="3"/>
  <c r="W2647" i="3"/>
  <c r="J2647" i="3"/>
  <c r="K2647" i="3" s="1"/>
  <c r="X2646" i="3"/>
  <c r="W2646" i="3"/>
  <c r="J2646" i="3"/>
  <c r="K2646" i="3" s="1"/>
  <c r="X2645" i="3"/>
  <c r="W2645" i="3"/>
  <c r="J2645" i="3"/>
  <c r="K2645" i="3" s="1"/>
  <c r="X2644" i="3"/>
  <c r="W2644" i="3"/>
  <c r="J2644" i="3"/>
  <c r="K2644" i="3" s="1"/>
  <c r="X2643" i="3"/>
  <c r="W2643" i="3"/>
  <c r="K2643" i="3"/>
  <c r="J2643" i="3"/>
  <c r="W2642" i="3"/>
  <c r="X2642" i="3" s="1"/>
  <c r="R2642" i="3"/>
  <c r="J2642" i="3"/>
  <c r="K2642" i="3" s="1"/>
  <c r="E2642" i="3"/>
  <c r="X2641" i="3"/>
  <c r="W2641" i="3"/>
  <c r="R2641" i="3"/>
  <c r="J2641" i="3"/>
  <c r="K2641" i="3" s="1"/>
  <c r="E2641" i="3"/>
  <c r="W2640" i="3"/>
  <c r="X2640" i="3" s="1"/>
  <c r="R2640" i="3"/>
  <c r="J2640" i="3"/>
  <c r="K2640" i="3" s="1"/>
  <c r="E2640" i="3"/>
  <c r="X2639" i="3"/>
  <c r="W2639" i="3"/>
  <c r="R2639" i="3"/>
  <c r="J2639" i="3"/>
  <c r="K2639" i="3" s="1"/>
  <c r="E2639" i="3"/>
  <c r="W2638" i="3"/>
  <c r="X2638" i="3" s="1"/>
  <c r="R2638" i="3"/>
  <c r="J2638" i="3"/>
  <c r="K2638" i="3" s="1"/>
  <c r="E2638" i="3"/>
  <c r="W2637" i="3"/>
  <c r="X2637" i="3" s="1"/>
  <c r="R2637" i="3"/>
  <c r="J2637" i="3"/>
  <c r="K2637" i="3" s="1"/>
  <c r="E2637" i="3"/>
  <c r="W2636" i="3"/>
  <c r="X2636" i="3" s="1"/>
  <c r="R2636" i="3"/>
  <c r="J2636" i="3"/>
  <c r="K2636" i="3" s="1"/>
  <c r="E2636" i="3"/>
  <c r="W2635" i="3"/>
  <c r="X2635" i="3" s="1"/>
  <c r="R2635" i="3"/>
  <c r="J2635" i="3"/>
  <c r="K2635" i="3" s="1"/>
  <c r="E2635" i="3"/>
  <c r="W2634" i="3"/>
  <c r="X2634" i="3" s="1"/>
  <c r="R2634" i="3"/>
  <c r="J2634" i="3"/>
  <c r="K2634" i="3" s="1"/>
  <c r="E2634" i="3"/>
  <c r="W2633" i="3"/>
  <c r="X2633" i="3" s="1"/>
  <c r="R2633" i="3"/>
  <c r="J2633" i="3"/>
  <c r="K2633" i="3" s="1"/>
  <c r="E2633" i="3"/>
  <c r="W2632" i="3"/>
  <c r="X2632" i="3" s="1"/>
  <c r="R2632" i="3"/>
  <c r="J2632" i="3"/>
  <c r="K2632" i="3" s="1"/>
  <c r="E2632" i="3"/>
  <c r="W2631" i="3"/>
  <c r="X2631" i="3" s="1"/>
  <c r="R2631" i="3"/>
  <c r="J2631" i="3"/>
  <c r="K2631" i="3" s="1"/>
  <c r="E2631" i="3"/>
  <c r="W2630" i="3"/>
  <c r="X2630" i="3" s="1"/>
  <c r="R2630" i="3"/>
  <c r="J2630" i="3"/>
  <c r="K2630" i="3" s="1"/>
  <c r="E2630" i="3"/>
  <c r="W2629" i="3"/>
  <c r="X2629" i="3" s="1"/>
  <c r="R2629" i="3"/>
  <c r="J2629" i="3"/>
  <c r="K2629" i="3" s="1"/>
  <c r="E2629" i="3"/>
  <c r="W2628" i="3"/>
  <c r="X2628" i="3" s="1"/>
  <c r="R2628" i="3"/>
  <c r="J2628" i="3"/>
  <c r="K2628" i="3" s="1"/>
  <c r="E2628" i="3"/>
  <c r="W2627" i="3"/>
  <c r="X2627" i="3" s="1"/>
  <c r="R2627" i="3"/>
  <c r="J2627" i="3"/>
  <c r="K2627" i="3" s="1"/>
  <c r="E2627" i="3"/>
  <c r="X2624" i="3"/>
  <c r="W2624" i="3"/>
  <c r="J2624" i="3"/>
  <c r="K2624" i="3" s="1"/>
  <c r="X2623" i="3"/>
  <c r="W2623" i="3"/>
  <c r="J2623" i="3"/>
  <c r="K2623" i="3" s="1"/>
  <c r="X2622" i="3"/>
  <c r="W2622" i="3"/>
  <c r="J2622" i="3"/>
  <c r="K2622" i="3" s="1"/>
  <c r="X2621" i="3"/>
  <c r="W2621" i="3"/>
  <c r="J2621" i="3"/>
  <c r="K2621" i="3" s="1"/>
  <c r="X2620" i="3"/>
  <c r="W2620" i="3"/>
  <c r="K2620" i="3"/>
  <c r="J2620" i="3"/>
  <c r="W2619" i="3"/>
  <c r="X2619" i="3" s="1"/>
  <c r="R2619" i="3"/>
  <c r="J2619" i="3"/>
  <c r="K2619" i="3" s="1"/>
  <c r="E2619" i="3"/>
  <c r="X2618" i="3"/>
  <c r="W2618" i="3"/>
  <c r="R2618" i="3"/>
  <c r="K2618" i="3"/>
  <c r="J2618" i="3"/>
  <c r="E2618" i="3"/>
  <c r="W2617" i="3"/>
  <c r="X2617" i="3" s="1"/>
  <c r="R2617" i="3"/>
  <c r="J2617" i="3"/>
  <c r="K2617" i="3" s="1"/>
  <c r="E2617" i="3"/>
  <c r="X2616" i="3"/>
  <c r="W2616" i="3"/>
  <c r="R2616" i="3"/>
  <c r="J2616" i="3"/>
  <c r="K2616" i="3" s="1"/>
  <c r="E2616" i="3"/>
  <c r="W2615" i="3"/>
  <c r="X2615" i="3" s="1"/>
  <c r="R2615" i="3"/>
  <c r="J2615" i="3"/>
  <c r="K2615" i="3" s="1"/>
  <c r="E2615" i="3"/>
  <c r="W2614" i="3"/>
  <c r="X2614" i="3" s="1"/>
  <c r="R2614" i="3"/>
  <c r="J2614" i="3"/>
  <c r="K2614" i="3" s="1"/>
  <c r="E2614" i="3"/>
  <c r="W2613" i="3"/>
  <c r="X2613" i="3" s="1"/>
  <c r="R2613" i="3"/>
  <c r="J2613" i="3"/>
  <c r="K2613" i="3" s="1"/>
  <c r="E2613" i="3"/>
  <c r="W2612" i="3"/>
  <c r="X2612" i="3" s="1"/>
  <c r="R2612" i="3"/>
  <c r="J2612" i="3"/>
  <c r="K2612" i="3" s="1"/>
  <c r="E2612" i="3"/>
  <c r="W2611" i="3"/>
  <c r="X2611" i="3" s="1"/>
  <c r="R2611" i="3"/>
  <c r="J2611" i="3"/>
  <c r="K2611" i="3" s="1"/>
  <c r="E2611" i="3"/>
  <c r="W2610" i="3"/>
  <c r="X2610" i="3" s="1"/>
  <c r="R2610" i="3"/>
  <c r="J2610" i="3"/>
  <c r="K2610" i="3" s="1"/>
  <c r="E2610" i="3"/>
  <c r="W2609" i="3"/>
  <c r="X2609" i="3" s="1"/>
  <c r="R2609" i="3"/>
  <c r="J2609" i="3"/>
  <c r="K2609" i="3" s="1"/>
  <c r="E2609" i="3"/>
  <c r="W2608" i="3"/>
  <c r="X2608" i="3" s="1"/>
  <c r="R2608" i="3"/>
  <c r="J2608" i="3"/>
  <c r="K2608" i="3" s="1"/>
  <c r="E2608" i="3"/>
  <c r="W2607" i="3"/>
  <c r="X2607" i="3" s="1"/>
  <c r="R2607" i="3"/>
  <c r="J2607" i="3"/>
  <c r="K2607" i="3" s="1"/>
  <c r="E2607" i="3"/>
  <c r="W2606" i="3"/>
  <c r="X2606" i="3" s="1"/>
  <c r="R2606" i="3"/>
  <c r="J2606" i="3"/>
  <c r="K2606" i="3" s="1"/>
  <c r="E2606" i="3"/>
  <c r="W2605" i="3"/>
  <c r="X2605" i="3" s="1"/>
  <c r="R2605" i="3"/>
  <c r="J2605" i="3"/>
  <c r="K2605" i="3" s="1"/>
  <c r="E2605" i="3"/>
  <c r="W2604" i="3"/>
  <c r="X2604" i="3" s="1"/>
  <c r="R2604" i="3"/>
  <c r="J2604" i="3"/>
  <c r="K2604" i="3" s="1"/>
  <c r="E2604" i="3"/>
  <c r="X2601" i="3"/>
  <c r="W2601" i="3"/>
  <c r="J2601" i="3"/>
  <c r="K2601" i="3" s="1"/>
  <c r="X2600" i="3"/>
  <c r="W2600" i="3"/>
  <c r="J2600" i="3"/>
  <c r="K2600" i="3" s="1"/>
  <c r="X2599" i="3"/>
  <c r="W2599" i="3"/>
  <c r="J2599" i="3"/>
  <c r="K2599" i="3" s="1"/>
  <c r="X2598" i="3"/>
  <c r="W2598" i="3"/>
  <c r="J2598" i="3"/>
  <c r="K2598" i="3" s="1"/>
  <c r="X2597" i="3"/>
  <c r="W2597" i="3"/>
  <c r="K2597" i="3"/>
  <c r="J2597" i="3"/>
  <c r="W2596" i="3"/>
  <c r="X2596" i="3" s="1"/>
  <c r="R2596" i="3"/>
  <c r="J2596" i="3"/>
  <c r="K2596" i="3" s="1"/>
  <c r="E2596" i="3"/>
  <c r="X2595" i="3"/>
  <c r="W2595" i="3"/>
  <c r="R2595" i="3"/>
  <c r="K2595" i="3"/>
  <c r="J2595" i="3"/>
  <c r="E2595" i="3"/>
  <c r="W2594" i="3"/>
  <c r="X2594" i="3" s="1"/>
  <c r="R2594" i="3"/>
  <c r="J2594" i="3"/>
  <c r="K2594" i="3" s="1"/>
  <c r="E2594" i="3"/>
  <c r="X2593" i="3"/>
  <c r="W2593" i="3"/>
  <c r="R2593" i="3"/>
  <c r="J2593" i="3"/>
  <c r="K2593" i="3" s="1"/>
  <c r="E2593" i="3"/>
  <c r="W2592" i="3"/>
  <c r="X2592" i="3" s="1"/>
  <c r="R2592" i="3"/>
  <c r="J2592" i="3"/>
  <c r="K2592" i="3" s="1"/>
  <c r="E2592" i="3"/>
  <c r="W2591" i="3"/>
  <c r="X2591" i="3" s="1"/>
  <c r="R2591" i="3"/>
  <c r="J2591" i="3"/>
  <c r="K2591" i="3" s="1"/>
  <c r="E2591" i="3"/>
  <c r="W2590" i="3"/>
  <c r="X2590" i="3" s="1"/>
  <c r="R2590" i="3"/>
  <c r="J2590" i="3"/>
  <c r="K2590" i="3" s="1"/>
  <c r="E2590" i="3"/>
  <c r="W2589" i="3"/>
  <c r="X2589" i="3" s="1"/>
  <c r="R2589" i="3"/>
  <c r="J2589" i="3"/>
  <c r="K2589" i="3" s="1"/>
  <c r="E2589" i="3"/>
  <c r="W2588" i="3"/>
  <c r="X2588" i="3" s="1"/>
  <c r="R2588" i="3"/>
  <c r="J2588" i="3"/>
  <c r="K2588" i="3" s="1"/>
  <c r="E2588" i="3"/>
  <c r="W2587" i="3"/>
  <c r="X2587" i="3" s="1"/>
  <c r="R2587" i="3"/>
  <c r="J2587" i="3"/>
  <c r="K2587" i="3" s="1"/>
  <c r="E2587" i="3"/>
  <c r="W2586" i="3"/>
  <c r="X2586" i="3" s="1"/>
  <c r="R2586" i="3"/>
  <c r="J2586" i="3"/>
  <c r="K2586" i="3" s="1"/>
  <c r="E2586" i="3"/>
  <c r="W2585" i="3"/>
  <c r="X2585" i="3" s="1"/>
  <c r="R2585" i="3"/>
  <c r="J2585" i="3"/>
  <c r="K2585" i="3" s="1"/>
  <c r="E2585" i="3"/>
  <c r="W2584" i="3"/>
  <c r="X2584" i="3" s="1"/>
  <c r="R2584" i="3"/>
  <c r="J2584" i="3"/>
  <c r="K2584" i="3" s="1"/>
  <c r="E2584" i="3"/>
  <c r="W2583" i="3"/>
  <c r="X2583" i="3" s="1"/>
  <c r="R2583" i="3"/>
  <c r="J2583" i="3"/>
  <c r="K2583" i="3" s="1"/>
  <c r="E2583" i="3"/>
  <c r="W2582" i="3"/>
  <c r="X2582" i="3" s="1"/>
  <c r="R2582" i="3"/>
  <c r="J2582" i="3"/>
  <c r="K2582" i="3" s="1"/>
  <c r="E2582" i="3"/>
  <c r="W2581" i="3"/>
  <c r="X2581" i="3" s="1"/>
  <c r="R2581" i="3"/>
  <c r="J2581" i="3"/>
  <c r="K2581" i="3" s="1"/>
  <c r="E2581" i="3"/>
  <c r="X2578" i="3" l="1"/>
  <c r="W2578" i="3"/>
  <c r="J2578" i="3"/>
  <c r="K2578" i="3" s="1"/>
  <c r="X2577" i="3"/>
  <c r="W2577" i="3"/>
  <c r="J2577" i="3"/>
  <c r="K2577" i="3" s="1"/>
  <c r="X2576" i="3"/>
  <c r="W2576" i="3"/>
  <c r="J2576" i="3"/>
  <c r="K2576" i="3" s="1"/>
  <c r="X2575" i="3"/>
  <c r="W2575" i="3"/>
  <c r="J2575" i="3"/>
  <c r="K2575" i="3" s="1"/>
  <c r="X2574" i="3"/>
  <c r="W2574" i="3"/>
  <c r="K2574" i="3"/>
  <c r="J2574" i="3"/>
  <c r="W2573" i="3"/>
  <c r="X2573" i="3" s="1"/>
  <c r="R2573" i="3"/>
  <c r="J2573" i="3"/>
  <c r="K2573" i="3" s="1"/>
  <c r="E2573" i="3"/>
  <c r="X2572" i="3"/>
  <c r="W2572" i="3"/>
  <c r="R2572" i="3"/>
  <c r="K2572" i="3"/>
  <c r="J2572" i="3"/>
  <c r="E2572" i="3"/>
  <c r="W2571" i="3"/>
  <c r="X2571" i="3" s="1"/>
  <c r="R2571" i="3"/>
  <c r="J2571" i="3"/>
  <c r="K2571" i="3" s="1"/>
  <c r="E2571" i="3"/>
  <c r="X2570" i="3"/>
  <c r="W2570" i="3"/>
  <c r="R2570" i="3"/>
  <c r="J2570" i="3"/>
  <c r="K2570" i="3" s="1"/>
  <c r="E2570" i="3"/>
  <c r="W2569" i="3"/>
  <c r="X2569" i="3" s="1"/>
  <c r="R2569" i="3"/>
  <c r="J2569" i="3"/>
  <c r="K2569" i="3" s="1"/>
  <c r="E2569" i="3"/>
  <c r="W2568" i="3"/>
  <c r="X2568" i="3" s="1"/>
  <c r="R2568" i="3"/>
  <c r="J2568" i="3"/>
  <c r="K2568" i="3" s="1"/>
  <c r="E2568" i="3"/>
  <c r="W2567" i="3"/>
  <c r="X2567" i="3" s="1"/>
  <c r="R2567" i="3"/>
  <c r="J2567" i="3"/>
  <c r="K2567" i="3" s="1"/>
  <c r="E2567" i="3"/>
  <c r="W2566" i="3"/>
  <c r="X2566" i="3" s="1"/>
  <c r="R2566" i="3"/>
  <c r="J2566" i="3"/>
  <c r="K2566" i="3" s="1"/>
  <c r="E2566" i="3"/>
  <c r="W2565" i="3"/>
  <c r="X2565" i="3" s="1"/>
  <c r="R2565" i="3"/>
  <c r="J2565" i="3"/>
  <c r="K2565" i="3" s="1"/>
  <c r="E2565" i="3"/>
  <c r="W2564" i="3"/>
  <c r="X2564" i="3" s="1"/>
  <c r="R2564" i="3"/>
  <c r="J2564" i="3"/>
  <c r="K2564" i="3" s="1"/>
  <c r="E2564" i="3"/>
  <c r="W2563" i="3"/>
  <c r="X2563" i="3" s="1"/>
  <c r="R2563" i="3"/>
  <c r="J2563" i="3"/>
  <c r="K2563" i="3" s="1"/>
  <c r="E2563" i="3"/>
  <c r="W2562" i="3"/>
  <c r="X2562" i="3" s="1"/>
  <c r="R2562" i="3"/>
  <c r="J2562" i="3"/>
  <c r="K2562" i="3" s="1"/>
  <c r="E2562" i="3"/>
  <c r="W2561" i="3"/>
  <c r="X2561" i="3" s="1"/>
  <c r="R2561" i="3"/>
  <c r="J2561" i="3"/>
  <c r="K2561" i="3" s="1"/>
  <c r="E2561" i="3"/>
  <c r="W2560" i="3"/>
  <c r="X2560" i="3" s="1"/>
  <c r="R2560" i="3"/>
  <c r="J2560" i="3"/>
  <c r="K2560" i="3" s="1"/>
  <c r="E2560" i="3"/>
  <c r="W2559" i="3"/>
  <c r="X2559" i="3" s="1"/>
  <c r="R2559" i="3"/>
  <c r="J2559" i="3"/>
  <c r="K2559" i="3" s="1"/>
  <c r="E2559" i="3"/>
  <c r="W2558" i="3"/>
  <c r="X2558" i="3" s="1"/>
  <c r="R2558" i="3"/>
  <c r="J2558" i="3"/>
  <c r="K2558" i="3" s="1"/>
  <c r="E2558" i="3"/>
  <c r="X2555" i="3"/>
  <c r="W2555" i="3"/>
  <c r="J2555" i="3"/>
  <c r="K2555" i="3" s="1"/>
  <c r="X2554" i="3"/>
  <c r="W2554" i="3"/>
  <c r="J2554" i="3"/>
  <c r="K2554" i="3" s="1"/>
  <c r="X2553" i="3"/>
  <c r="W2553" i="3"/>
  <c r="J2553" i="3"/>
  <c r="K2553" i="3" s="1"/>
  <c r="X2552" i="3"/>
  <c r="W2552" i="3"/>
  <c r="J2552" i="3"/>
  <c r="K2552" i="3" s="1"/>
  <c r="X2551" i="3"/>
  <c r="W2551" i="3"/>
  <c r="K2551" i="3"/>
  <c r="J2551" i="3"/>
  <c r="W2550" i="3"/>
  <c r="X2550" i="3" s="1"/>
  <c r="R2550" i="3"/>
  <c r="J2550" i="3"/>
  <c r="K2550" i="3" s="1"/>
  <c r="E2550" i="3"/>
  <c r="X2549" i="3"/>
  <c r="W2549" i="3"/>
  <c r="R2549" i="3"/>
  <c r="J2549" i="3"/>
  <c r="K2549" i="3" s="1"/>
  <c r="E2549" i="3"/>
  <c r="W2548" i="3"/>
  <c r="X2548" i="3" s="1"/>
  <c r="R2548" i="3"/>
  <c r="J2548" i="3"/>
  <c r="K2548" i="3" s="1"/>
  <c r="E2548" i="3"/>
  <c r="X2547" i="3"/>
  <c r="W2547" i="3"/>
  <c r="R2547" i="3"/>
  <c r="J2547" i="3"/>
  <c r="K2547" i="3" s="1"/>
  <c r="E2547" i="3"/>
  <c r="W2546" i="3"/>
  <c r="X2546" i="3" s="1"/>
  <c r="R2546" i="3"/>
  <c r="J2546" i="3"/>
  <c r="K2546" i="3" s="1"/>
  <c r="E2546" i="3"/>
  <c r="W2545" i="3"/>
  <c r="X2545" i="3" s="1"/>
  <c r="R2545" i="3"/>
  <c r="J2545" i="3"/>
  <c r="K2545" i="3" s="1"/>
  <c r="E2545" i="3"/>
  <c r="W2544" i="3"/>
  <c r="X2544" i="3" s="1"/>
  <c r="R2544" i="3"/>
  <c r="J2544" i="3"/>
  <c r="K2544" i="3" s="1"/>
  <c r="E2544" i="3"/>
  <c r="W2543" i="3"/>
  <c r="X2543" i="3" s="1"/>
  <c r="R2543" i="3"/>
  <c r="J2543" i="3"/>
  <c r="K2543" i="3" s="1"/>
  <c r="E2543" i="3"/>
  <c r="W2542" i="3"/>
  <c r="X2542" i="3" s="1"/>
  <c r="R2542" i="3"/>
  <c r="J2542" i="3"/>
  <c r="K2542" i="3" s="1"/>
  <c r="E2542" i="3"/>
  <c r="W2541" i="3"/>
  <c r="X2541" i="3" s="1"/>
  <c r="R2541" i="3"/>
  <c r="J2541" i="3"/>
  <c r="K2541" i="3" s="1"/>
  <c r="E2541" i="3"/>
  <c r="W2540" i="3"/>
  <c r="X2540" i="3" s="1"/>
  <c r="R2540" i="3"/>
  <c r="J2540" i="3"/>
  <c r="K2540" i="3" s="1"/>
  <c r="E2540" i="3"/>
  <c r="W2539" i="3"/>
  <c r="X2539" i="3" s="1"/>
  <c r="R2539" i="3"/>
  <c r="J2539" i="3"/>
  <c r="K2539" i="3" s="1"/>
  <c r="E2539" i="3"/>
  <c r="W2538" i="3"/>
  <c r="X2538" i="3" s="1"/>
  <c r="R2538" i="3"/>
  <c r="J2538" i="3"/>
  <c r="K2538" i="3" s="1"/>
  <c r="E2538" i="3"/>
  <c r="W2537" i="3"/>
  <c r="X2537" i="3" s="1"/>
  <c r="R2537" i="3"/>
  <c r="J2537" i="3"/>
  <c r="K2537" i="3" s="1"/>
  <c r="E2537" i="3"/>
  <c r="W2536" i="3"/>
  <c r="X2536" i="3" s="1"/>
  <c r="R2536" i="3"/>
  <c r="J2536" i="3"/>
  <c r="K2536" i="3" s="1"/>
  <c r="E2536" i="3"/>
  <c r="W2535" i="3"/>
  <c r="X2535" i="3" s="1"/>
  <c r="R2535" i="3"/>
  <c r="J2535" i="3"/>
  <c r="K2535" i="3" s="1"/>
  <c r="E2535" i="3"/>
  <c r="X2532" i="3" l="1"/>
  <c r="W2532" i="3"/>
  <c r="J2532" i="3"/>
  <c r="K2532" i="3" s="1"/>
  <c r="X2531" i="3"/>
  <c r="W2531" i="3"/>
  <c r="J2531" i="3"/>
  <c r="K2531" i="3" s="1"/>
  <c r="X2530" i="3"/>
  <c r="W2530" i="3"/>
  <c r="J2530" i="3"/>
  <c r="K2530" i="3" s="1"/>
  <c r="X2529" i="3"/>
  <c r="W2529" i="3"/>
  <c r="J2529" i="3"/>
  <c r="K2529" i="3" s="1"/>
  <c r="X2528" i="3"/>
  <c r="W2528" i="3"/>
  <c r="K2528" i="3"/>
  <c r="J2528" i="3"/>
  <c r="W2527" i="3"/>
  <c r="X2527" i="3" s="1"/>
  <c r="R2527" i="3"/>
  <c r="J2527" i="3"/>
  <c r="K2527" i="3" s="1"/>
  <c r="E2527" i="3"/>
  <c r="X2526" i="3"/>
  <c r="W2526" i="3"/>
  <c r="R2526" i="3"/>
  <c r="J2526" i="3"/>
  <c r="K2526" i="3" s="1"/>
  <c r="E2526" i="3"/>
  <c r="W2525" i="3"/>
  <c r="X2525" i="3" s="1"/>
  <c r="R2525" i="3"/>
  <c r="J2525" i="3"/>
  <c r="K2525" i="3" s="1"/>
  <c r="E2525" i="3"/>
  <c r="X2524" i="3"/>
  <c r="W2524" i="3"/>
  <c r="R2524" i="3"/>
  <c r="J2524" i="3"/>
  <c r="K2524" i="3" s="1"/>
  <c r="E2524" i="3"/>
  <c r="W2523" i="3"/>
  <c r="X2523" i="3" s="1"/>
  <c r="R2523" i="3"/>
  <c r="J2523" i="3"/>
  <c r="K2523" i="3" s="1"/>
  <c r="E2523" i="3"/>
  <c r="W2522" i="3"/>
  <c r="X2522" i="3" s="1"/>
  <c r="R2522" i="3"/>
  <c r="J2522" i="3"/>
  <c r="K2522" i="3" s="1"/>
  <c r="E2522" i="3"/>
  <c r="W2521" i="3"/>
  <c r="X2521" i="3" s="1"/>
  <c r="R2521" i="3"/>
  <c r="J2521" i="3"/>
  <c r="K2521" i="3" s="1"/>
  <c r="E2521" i="3"/>
  <c r="W2520" i="3"/>
  <c r="X2520" i="3" s="1"/>
  <c r="R2520" i="3"/>
  <c r="J2520" i="3"/>
  <c r="K2520" i="3" s="1"/>
  <c r="E2520" i="3"/>
  <c r="W2519" i="3"/>
  <c r="X2519" i="3" s="1"/>
  <c r="R2519" i="3"/>
  <c r="J2519" i="3"/>
  <c r="K2519" i="3" s="1"/>
  <c r="E2519" i="3"/>
  <c r="W2518" i="3"/>
  <c r="X2518" i="3" s="1"/>
  <c r="R2518" i="3"/>
  <c r="J2518" i="3"/>
  <c r="K2518" i="3" s="1"/>
  <c r="E2518" i="3"/>
  <c r="W2517" i="3"/>
  <c r="X2517" i="3" s="1"/>
  <c r="R2517" i="3"/>
  <c r="J2517" i="3"/>
  <c r="K2517" i="3" s="1"/>
  <c r="E2517" i="3"/>
  <c r="W2516" i="3"/>
  <c r="X2516" i="3" s="1"/>
  <c r="R2516" i="3"/>
  <c r="J2516" i="3"/>
  <c r="K2516" i="3" s="1"/>
  <c r="E2516" i="3"/>
  <c r="W2515" i="3"/>
  <c r="X2515" i="3" s="1"/>
  <c r="R2515" i="3"/>
  <c r="J2515" i="3"/>
  <c r="K2515" i="3" s="1"/>
  <c r="E2515" i="3"/>
  <c r="W2514" i="3"/>
  <c r="X2514" i="3" s="1"/>
  <c r="R2514" i="3"/>
  <c r="J2514" i="3"/>
  <c r="K2514" i="3" s="1"/>
  <c r="E2514" i="3"/>
  <c r="W2513" i="3"/>
  <c r="X2513" i="3" s="1"/>
  <c r="R2513" i="3"/>
  <c r="J2513" i="3"/>
  <c r="K2513" i="3" s="1"/>
  <c r="E2513" i="3"/>
  <c r="W2512" i="3"/>
  <c r="X2512" i="3" s="1"/>
  <c r="R2512" i="3"/>
  <c r="J2512" i="3"/>
  <c r="K2512" i="3" s="1"/>
  <c r="E2512" i="3"/>
  <c r="X2509" i="3" l="1"/>
  <c r="W2509" i="3"/>
  <c r="J2509" i="3"/>
  <c r="K2509" i="3" s="1"/>
  <c r="X2508" i="3"/>
  <c r="W2508" i="3"/>
  <c r="J2508" i="3"/>
  <c r="K2508" i="3" s="1"/>
  <c r="X2507" i="3"/>
  <c r="W2507" i="3"/>
  <c r="J2507" i="3"/>
  <c r="K2507" i="3" s="1"/>
  <c r="X2506" i="3"/>
  <c r="W2506" i="3"/>
  <c r="J2506" i="3"/>
  <c r="K2506" i="3" s="1"/>
  <c r="X2505" i="3"/>
  <c r="W2505" i="3"/>
  <c r="K2505" i="3"/>
  <c r="J2505" i="3"/>
  <c r="W2504" i="3"/>
  <c r="X2504" i="3" s="1"/>
  <c r="R2504" i="3"/>
  <c r="J2504" i="3"/>
  <c r="K2504" i="3" s="1"/>
  <c r="E2504" i="3"/>
  <c r="W2503" i="3"/>
  <c r="X2503" i="3" s="1"/>
  <c r="R2503" i="3"/>
  <c r="J2503" i="3"/>
  <c r="K2503" i="3" s="1"/>
  <c r="E2503" i="3"/>
  <c r="W2502" i="3"/>
  <c r="X2502" i="3" s="1"/>
  <c r="R2502" i="3"/>
  <c r="J2502" i="3"/>
  <c r="K2502" i="3" s="1"/>
  <c r="E2502" i="3"/>
  <c r="W2501" i="3"/>
  <c r="X2501" i="3" s="1"/>
  <c r="R2501" i="3"/>
  <c r="J2501" i="3"/>
  <c r="K2501" i="3" s="1"/>
  <c r="E2501" i="3"/>
  <c r="W2500" i="3"/>
  <c r="X2500" i="3" s="1"/>
  <c r="R2500" i="3"/>
  <c r="J2500" i="3"/>
  <c r="K2500" i="3" s="1"/>
  <c r="E2500" i="3"/>
  <c r="W2499" i="3"/>
  <c r="X2499" i="3" s="1"/>
  <c r="R2499" i="3"/>
  <c r="J2499" i="3"/>
  <c r="K2499" i="3" s="1"/>
  <c r="E2499" i="3"/>
  <c r="W2498" i="3"/>
  <c r="X2498" i="3" s="1"/>
  <c r="R2498" i="3"/>
  <c r="J2498" i="3"/>
  <c r="K2498" i="3" s="1"/>
  <c r="E2498" i="3"/>
  <c r="W2497" i="3"/>
  <c r="X2497" i="3" s="1"/>
  <c r="R2497" i="3"/>
  <c r="J2497" i="3"/>
  <c r="K2497" i="3" s="1"/>
  <c r="E2497" i="3"/>
  <c r="W2496" i="3"/>
  <c r="X2496" i="3" s="1"/>
  <c r="R2496" i="3"/>
  <c r="J2496" i="3"/>
  <c r="K2496" i="3" s="1"/>
  <c r="E2496" i="3"/>
  <c r="W2495" i="3"/>
  <c r="X2495" i="3" s="1"/>
  <c r="R2495" i="3"/>
  <c r="J2495" i="3"/>
  <c r="K2495" i="3" s="1"/>
  <c r="E2495" i="3"/>
  <c r="W2494" i="3"/>
  <c r="X2494" i="3" s="1"/>
  <c r="R2494" i="3"/>
  <c r="J2494" i="3"/>
  <c r="K2494" i="3" s="1"/>
  <c r="E2494" i="3"/>
  <c r="X2493" i="3"/>
  <c r="W2493" i="3"/>
  <c r="R2493" i="3"/>
  <c r="J2493" i="3"/>
  <c r="K2493" i="3" s="1"/>
  <c r="E2493" i="3"/>
  <c r="W2492" i="3"/>
  <c r="X2492" i="3" s="1"/>
  <c r="R2492" i="3"/>
  <c r="J2492" i="3"/>
  <c r="K2492" i="3" s="1"/>
  <c r="E2492" i="3"/>
  <c r="W2491" i="3"/>
  <c r="X2491" i="3" s="1"/>
  <c r="R2491" i="3"/>
  <c r="J2491" i="3"/>
  <c r="K2491" i="3" s="1"/>
  <c r="E2491" i="3"/>
  <c r="W2490" i="3"/>
  <c r="X2490" i="3" s="1"/>
  <c r="R2490" i="3"/>
  <c r="J2490" i="3"/>
  <c r="K2490" i="3" s="1"/>
  <c r="E2490" i="3"/>
  <c r="W2489" i="3"/>
  <c r="X2489" i="3" s="1"/>
  <c r="R2489" i="3"/>
  <c r="J2489" i="3"/>
  <c r="K2489" i="3" s="1"/>
  <c r="E2489" i="3"/>
  <c r="X2486" i="3" l="1"/>
  <c r="W2486" i="3"/>
  <c r="J2486" i="3"/>
  <c r="K2486" i="3" s="1"/>
  <c r="X2485" i="3"/>
  <c r="W2485" i="3"/>
  <c r="J2485" i="3"/>
  <c r="K2485" i="3" s="1"/>
  <c r="X2484" i="3"/>
  <c r="W2484" i="3"/>
  <c r="J2484" i="3"/>
  <c r="K2484" i="3" s="1"/>
  <c r="X2483" i="3"/>
  <c r="W2483" i="3"/>
  <c r="J2483" i="3"/>
  <c r="K2483" i="3" s="1"/>
  <c r="X2482" i="3"/>
  <c r="W2482" i="3"/>
  <c r="K2482" i="3"/>
  <c r="J2482" i="3"/>
  <c r="W2481" i="3"/>
  <c r="X2481" i="3" s="1"/>
  <c r="R2481" i="3"/>
  <c r="J2481" i="3"/>
  <c r="K2481" i="3" s="1"/>
  <c r="E2481" i="3"/>
  <c r="W2480" i="3"/>
  <c r="X2480" i="3" s="1"/>
  <c r="R2480" i="3"/>
  <c r="J2480" i="3"/>
  <c r="K2480" i="3" s="1"/>
  <c r="E2480" i="3"/>
  <c r="W2479" i="3"/>
  <c r="X2479" i="3" s="1"/>
  <c r="R2479" i="3"/>
  <c r="J2479" i="3"/>
  <c r="K2479" i="3" s="1"/>
  <c r="E2479" i="3"/>
  <c r="W2478" i="3"/>
  <c r="X2478" i="3" s="1"/>
  <c r="R2478" i="3"/>
  <c r="J2478" i="3"/>
  <c r="K2478" i="3" s="1"/>
  <c r="E2478" i="3"/>
  <c r="W2477" i="3"/>
  <c r="X2477" i="3" s="1"/>
  <c r="R2477" i="3"/>
  <c r="J2477" i="3"/>
  <c r="K2477" i="3" s="1"/>
  <c r="E2477" i="3"/>
  <c r="W2476" i="3"/>
  <c r="X2476" i="3" s="1"/>
  <c r="R2476" i="3"/>
  <c r="J2476" i="3"/>
  <c r="K2476" i="3" s="1"/>
  <c r="E2476" i="3"/>
  <c r="W2475" i="3"/>
  <c r="X2475" i="3" s="1"/>
  <c r="R2475" i="3"/>
  <c r="J2475" i="3"/>
  <c r="K2475" i="3" s="1"/>
  <c r="E2475" i="3"/>
  <c r="W2474" i="3"/>
  <c r="X2474" i="3" s="1"/>
  <c r="R2474" i="3"/>
  <c r="J2474" i="3"/>
  <c r="K2474" i="3" s="1"/>
  <c r="E2474" i="3"/>
  <c r="W2473" i="3"/>
  <c r="X2473" i="3" s="1"/>
  <c r="R2473" i="3"/>
  <c r="J2473" i="3"/>
  <c r="K2473" i="3" s="1"/>
  <c r="E2473" i="3"/>
  <c r="W2472" i="3"/>
  <c r="X2472" i="3" s="1"/>
  <c r="R2472" i="3"/>
  <c r="J2472" i="3"/>
  <c r="K2472" i="3" s="1"/>
  <c r="E2472" i="3"/>
  <c r="W2471" i="3"/>
  <c r="X2471" i="3" s="1"/>
  <c r="R2471" i="3"/>
  <c r="J2471" i="3"/>
  <c r="K2471" i="3" s="1"/>
  <c r="E2471" i="3"/>
  <c r="X2470" i="3"/>
  <c r="W2470" i="3"/>
  <c r="R2470" i="3"/>
  <c r="J2470" i="3"/>
  <c r="K2470" i="3" s="1"/>
  <c r="E2470" i="3"/>
  <c r="W2469" i="3"/>
  <c r="X2469" i="3" s="1"/>
  <c r="R2469" i="3"/>
  <c r="J2469" i="3"/>
  <c r="K2469" i="3" s="1"/>
  <c r="E2469" i="3"/>
  <c r="W2468" i="3"/>
  <c r="X2468" i="3" s="1"/>
  <c r="R2468" i="3"/>
  <c r="J2468" i="3"/>
  <c r="K2468" i="3" s="1"/>
  <c r="E2468" i="3"/>
  <c r="W2467" i="3"/>
  <c r="X2467" i="3" s="1"/>
  <c r="R2467" i="3"/>
  <c r="J2467" i="3"/>
  <c r="K2467" i="3" s="1"/>
  <c r="E2467" i="3"/>
  <c r="W2466" i="3"/>
  <c r="X2466" i="3" s="1"/>
  <c r="R2466" i="3"/>
  <c r="J2466" i="3"/>
  <c r="K2466" i="3" s="1"/>
  <c r="E2466" i="3"/>
  <c r="X2463" i="3" l="1"/>
  <c r="W2463" i="3"/>
  <c r="J2463" i="3"/>
  <c r="K2463" i="3" s="1"/>
  <c r="X2462" i="3"/>
  <c r="W2462" i="3"/>
  <c r="J2462" i="3"/>
  <c r="K2462" i="3" s="1"/>
  <c r="X2461" i="3"/>
  <c r="W2461" i="3"/>
  <c r="J2461" i="3"/>
  <c r="K2461" i="3" s="1"/>
  <c r="X2460" i="3"/>
  <c r="W2460" i="3"/>
  <c r="J2460" i="3"/>
  <c r="K2460" i="3" s="1"/>
  <c r="X2459" i="3"/>
  <c r="W2459" i="3"/>
  <c r="K2459" i="3"/>
  <c r="J2459" i="3"/>
  <c r="W2458" i="3"/>
  <c r="X2458" i="3" s="1"/>
  <c r="R2458" i="3"/>
  <c r="J2458" i="3"/>
  <c r="K2458" i="3" s="1"/>
  <c r="E2458" i="3"/>
  <c r="X2457" i="3"/>
  <c r="W2457" i="3"/>
  <c r="R2457" i="3"/>
  <c r="J2457" i="3"/>
  <c r="K2457" i="3" s="1"/>
  <c r="E2457" i="3"/>
  <c r="X2456" i="3"/>
  <c r="W2456" i="3"/>
  <c r="R2456" i="3"/>
  <c r="J2456" i="3"/>
  <c r="K2456" i="3" s="1"/>
  <c r="E2456" i="3"/>
  <c r="W2455" i="3"/>
  <c r="X2455" i="3" s="1"/>
  <c r="R2455" i="3"/>
  <c r="J2455" i="3"/>
  <c r="K2455" i="3" s="1"/>
  <c r="E2455" i="3"/>
  <c r="W2454" i="3"/>
  <c r="X2454" i="3" s="1"/>
  <c r="R2454" i="3"/>
  <c r="J2454" i="3"/>
  <c r="K2454" i="3" s="1"/>
  <c r="E2454" i="3"/>
  <c r="W2453" i="3"/>
  <c r="X2453" i="3" s="1"/>
  <c r="R2453" i="3"/>
  <c r="J2453" i="3"/>
  <c r="K2453" i="3" s="1"/>
  <c r="E2453" i="3"/>
  <c r="W2452" i="3"/>
  <c r="X2452" i="3" s="1"/>
  <c r="R2452" i="3"/>
  <c r="J2452" i="3"/>
  <c r="K2452" i="3" s="1"/>
  <c r="E2452" i="3"/>
  <c r="W2451" i="3"/>
  <c r="X2451" i="3" s="1"/>
  <c r="R2451" i="3"/>
  <c r="J2451" i="3"/>
  <c r="K2451" i="3" s="1"/>
  <c r="E2451" i="3"/>
  <c r="W2450" i="3"/>
  <c r="X2450" i="3" s="1"/>
  <c r="R2450" i="3"/>
  <c r="J2450" i="3"/>
  <c r="K2450" i="3" s="1"/>
  <c r="E2450" i="3"/>
  <c r="W2449" i="3"/>
  <c r="X2449" i="3" s="1"/>
  <c r="R2449" i="3"/>
  <c r="J2449" i="3"/>
  <c r="K2449" i="3" s="1"/>
  <c r="E2449" i="3"/>
  <c r="W2448" i="3"/>
  <c r="X2448" i="3" s="1"/>
  <c r="R2448" i="3"/>
  <c r="J2448" i="3"/>
  <c r="K2448" i="3" s="1"/>
  <c r="E2448" i="3"/>
  <c r="X2447" i="3"/>
  <c r="W2447" i="3"/>
  <c r="R2447" i="3"/>
  <c r="J2447" i="3"/>
  <c r="K2447" i="3" s="1"/>
  <c r="E2447" i="3"/>
  <c r="W2446" i="3"/>
  <c r="X2446" i="3" s="1"/>
  <c r="R2446" i="3"/>
  <c r="J2446" i="3"/>
  <c r="K2446" i="3" s="1"/>
  <c r="E2446" i="3"/>
  <c r="W2445" i="3"/>
  <c r="X2445" i="3" s="1"/>
  <c r="R2445" i="3"/>
  <c r="J2445" i="3"/>
  <c r="K2445" i="3" s="1"/>
  <c r="E2445" i="3"/>
  <c r="W2444" i="3"/>
  <c r="X2444" i="3" s="1"/>
  <c r="R2444" i="3"/>
  <c r="J2444" i="3"/>
  <c r="K2444" i="3" s="1"/>
  <c r="E2444" i="3"/>
  <c r="W2443" i="3"/>
  <c r="X2443" i="3" s="1"/>
  <c r="R2443" i="3"/>
  <c r="J2443" i="3"/>
  <c r="K2443" i="3" s="1"/>
  <c r="E2443" i="3"/>
  <c r="X2440" i="3" l="1"/>
  <c r="W2440" i="3"/>
  <c r="J2440" i="3"/>
  <c r="K2440" i="3" s="1"/>
  <c r="X2439" i="3"/>
  <c r="W2439" i="3"/>
  <c r="J2439" i="3"/>
  <c r="K2439" i="3" s="1"/>
  <c r="X2438" i="3"/>
  <c r="W2438" i="3"/>
  <c r="J2438" i="3"/>
  <c r="K2438" i="3" s="1"/>
  <c r="X2437" i="3"/>
  <c r="W2437" i="3"/>
  <c r="J2437" i="3"/>
  <c r="K2437" i="3" s="1"/>
  <c r="X2436" i="3"/>
  <c r="W2436" i="3"/>
  <c r="K2436" i="3"/>
  <c r="J2436" i="3"/>
  <c r="X2435" i="3"/>
  <c r="W2435" i="3"/>
  <c r="R2435" i="3"/>
  <c r="J2435" i="3"/>
  <c r="K2435" i="3" s="1"/>
  <c r="E2435" i="3"/>
  <c r="X2434" i="3"/>
  <c r="W2434" i="3"/>
  <c r="R2434" i="3"/>
  <c r="J2434" i="3"/>
  <c r="K2434" i="3" s="1"/>
  <c r="E2434" i="3"/>
  <c r="X2433" i="3"/>
  <c r="W2433" i="3"/>
  <c r="R2433" i="3"/>
  <c r="J2433" i="3"/>
  <c r="K2433" i="3" s="1"/>
  <c r="E2433" i="3"/>
  <c r="W2432" i="3"/>
  <c r="X2432" i="3" s="1"/>
  <c r="R2432" i="3"/>
  <c r="J2432" i="3"/>
  <c r="K2432" i="3" s="1"/>
  <c r="E2432" i="3"/>
  <c r="W2431" i="3"/>
  <c r="X2431" i="3" s="1"/>
  <c r="R2431" i="3"/>
  <c r="J2431" i="3"/>
  <c r="K2431" i="3" s="1"/>
  <c r="E2431" i="3"/>
  <c r="W2430" i="3"/>
  <c r="X2430" i="3" s="1"/>
  <c r="R2430" i="3"/>
  <c r="J2430" i="3"/>
  <c r="K2430" i="3" s="1"/>
  <c r="E2430" i="3"/>
  <c r="W2429" i="3"/>
  <c r="X2429" i="3" s="1"/>
  <c r="R2429" i="3"/>
  <c r="J2429" i="3"/>
  <c r="K2429" i="3" s="1"/>
  <c r="E2429" i="3"/>
  <c r="W2428" i="3"/>
  <c r="X2428" i="3" s="1"/>
  <c r="R2428" i="3"/>
  <c r="J2428" i="3"/>
  <c r="K2428" i="3" s="1"/>
  <c r="E2428" i="3"/>
  <c r="W2427" i="3"/>
  <c r="X2427" i="3" s="1"/>
  <c r="R2427" i="3"/>
  <c r="J2427" i="3"/>
  <c r="K2427" i="3" s="1"/>
  <c r="E2427" i="3"/>
  <c r="W2426" i="3"/>
  <c r="X2426" i="3" s="1"/>
  <c r="R2426" i="3"/>
  <c r="J2426" i="3"/>
  <c r="K2426" i="3" s="1"/>
  <c r="E2426" i="3"/>
  <c r="W2425" i="3"/>
  <c r="X2425" i="3" s="1"/>
  <c r="R2425" i="3"/>
  <c r="J2425" i="3"/>
  <c r="K2425" i="3" s="1"/>
  <c r="E2425" i="3"/>
  <c r="X2424" i="3"/>
  <c r="W2424" i="3"/>
  <c r="R2424" i="3"/>
  <c r="J2424" i="3"/>
  <c r="K2424" i="3" s="1"/>
  <c r="E2424" i="3"/>
  <c r="W2423" i="3"/>
  <c r="X2423" i="3" s="1"/>
  <c r="R2423" i="3"/>
  <c r="J2423" i="3"/>
  <c r="K2423" i="3" s="1"/>
  <c r="E2423" i="3"/>
  <c r="W2422" i="3"/>
  <c r="X2422" i="3" s="1"/>
  <c r="R2422" i="3"/>
  <c r="J2422" i="3"/>
  <c r="K2422" i="3" s="1"/>
  <c r="E2422" i="3"/>
  <c r="W2421" i="3"/>
  <c r="X2421" i="3" s="1"/>
  <c r="R2421" i="3"/>
  <c r="J2421" i="3"/>
  <c r="K2421" i="3" s="1"/>
  <c r="E2421" i="3"/>
  <c r="W2420" i="3"/>
  <c r="X2420" i="3" s="1"/>
  <c r="R2420" i="3"/>
  <c r="J2420" i="3"/>
  <c r="K2420" i="3" s="1"/>
  <c r="E2420" i="3"/>
  <c r="X2417" i="3" l="1"/>
  <c r="W2417" i="3"/>
  <c r="J2417" i="3"/>
  <c r="K2417" i="3" s="1"/>
  <c r="X2416" i="3"/>
  <c r="W2416" i="3"/>
  <c r="J2416" i="3"/>
  <c r="K2416" i="3" s="1"/>
  <c r="X2415" i="3"/>
  <c r="W2415" i="3"/>
  <c r="J2415" i="3"/>
  <c r="K2415" i="3" s="1"/>
  <c r="X2414" i="3"/>
  <c r="W2414" i="3"/>
  <c r="J2414" i="3"/>
  <c r="K2414" i="3" s="1"/>
  <c r="X2413" i="3"/>
  <c r="W2413" i="3"/>
  <c r="K2413" i="3"/>
  <c r="J2413" i="3"/>
  <c r="X2412" i="3"/>
  <c r="W2412" i="3"/>
  <c r="R2412" i="3"/>
  <c r="J2412" i="3"/>
  <c r="K2412" i="3" s="1"/>
  <c r="E2412" i="3"/>
  <c r="X2411" i="3"/>
  <c r="W2411" i="3"/>
  <c r="R2411" i="3"/>
  <c r="J2411" i="3"/>
  <c r="K2411" i="3" s="1"/>
  <c r="E2411" i="3"/>
  <c r="X2410" i="3"/>
  <c r="W2410" i="3"/>
  <c r="R2410" i="3"/>
  <c r="J2410" i="3"/>
  <c r="K2410" i="3" s="1"/>
  <c r="E2410" i="3"/>
  <c r="W2409" i="3"/>
  <c r="X2409" i="3" s="1"/>
  <c r="R2409" i="3"/>
  <c r="J2409" i="3"/>
  <c r="K2409" i="3" s="1"/>
  <c r="E2409" i="3"/>
  <c r="W2408" i="3"/>
  <c r="X2408" i="3" s="1"/>
  <c r="R2408" i="3"/>
  <c r="J2408" i="3"/>
  <c r="K2408" i="3" s="1"/>
  <c r="E2408" i="3"/>
  <c r="W2407" i="3"/>
  <c r="X2407" i="3" s="1"/>
  <c r="R2407" i="3"/>
  <c r="J2407" i="3"/>
  <c r="K2407" i="3" s="1"/>
  <c r="E2407" i="3"/>
  <c r="W2406" i="3"/>
  <c r="X2406" i="3" s="1"/>
  <c r="R2406" i="3"/>
  <c r="J2406" i="3"/>
  <c r="K2406" i="3" s="1"/>
  <c r="E2406" i="3"/>
  <c r="W2405" i="3"/>
  <c r="X2405" i="3" s="1"/>
  <c r="R2405" i="3"/>
  <c r="J2405" i="3"/>
  <c r="K2405" i="3" s="1"/>
  <c r="E2405" i="3"/>
  <c r="W2404" i="3"/>
  <c r="X2404" i="3" s="1"/>
  <c r="R2404" i="3"/>
  <c r="J2404" i="3"/>
  <c r="K2404" i="3" s="1"/>
  <c r="E2404" i="3"/>
  <c r="W2403" i="3"/>
  <c r="X2403" i="3" s="1"/>
  <c r="R2403" i="3"/>
  <c r="J2403" i="3"/>
  <c r="K2403" i="3" s="1"/>
  <c r="E2403" i="3"/>
  <c r="W2402" i="3"/>
  <c r="X2402" i="3" s="1"/>
  <c r="R2402" i="3"/>
  <c r="J2402" i="3"/>
  <c r="K2402" i="3" s="1"/>
  <c r="E2402" i="3"/>
  <c r="W2401" i="3"/>
  <c r="X2401" i="3" s="1"/>
  <c r="R2401" i="3"/>
  <c r="J2401" i="3"/>
  <c r="K2401" i="3" s="1"/>
  <c r="E2401" i="3"/>
  <c r="W2400" i="3"/>
  <c r="X2400" i="3" s="1"/>
  <c r="R2400" i="3"/>
  <c r="J2400" i="3"/>
  <c r="K2400" i="3" s="1"/>
  <c r="E2400" i="3"/>
  <c r="W2399" i="3"/>
  <c r="X2399" i="3" s="1"/>
  <c r="R2399" i="3"/>
  <c r="J2399" i="3"/>
  <c r="K2399" i="3" s="1"/>
  <c r="E2399" i="3"/>
  <c r="W2398" i="3"/>
  <c r="X2398" i="3" s="1"/>
  <c r="R2398" i="3"/>
  <c r="J2398" i="3"/>
  <c r="K2398" i="3" s="1"/>
  <c r="E2398" i="3"/>
  <c r="W2397" i="3"/>
  <c r="X2397" i="3" s="1"/>
  <c r="R2397" i="3"/>
  <c r="J2397" i="3"/>
  <c r="K2397" i="3" s="1"/>
  <c r="E2397" i="3"/>
  <c r="X2394" i="3" l="1"/>
  <c r="W2394" i="3"/>
  <c r="J2394" i="3"/>
  <c r="K2394" i="3" s="1"/>
  <c r="X2393" i="3"/>
  <c r="W2393" i="3"/>
  <c r="J2393" i="3"/>
  <c r="K2393" i="3" s="1"/>
  <c r="X2392" i="3"/>
  <c r="W2392" i="3"/>
  <c r="J2392" i="3"/>
  <c r="K2392" i="3" s="1"/>
  <c r="X2391" i="3"/>
  <c r="W2391" i="3"/>
  <c r="J2391" i="3"/>
  <c r="K2391" i="3" s="1"/>
  <c r="X2390" i="3"/>
  <c r="W2390" i="3"/>
  <c r="K2390" i="3"/>
  <c r="J2390" i="3"/>
  <c r="X2389" i="3"/>
  <c r="W2389" i="3"/>
  <c r="R2389" i="3"/>
  <c r="K2389" i="3"/>
  <c r="J2389" i="3"/>
  <c r="E2389" i="3"/>
  <c r="X2388" i="3"/>
  <c r="W2388" i="3"/>
  <c r="R2388" i="3"/>
  <c r="J2388" i="3"/>
  <c r="K2388" i="3" s="1"/>
  <c r="E2388" i="3"/>
  <c r="X2387" i="3"/>
  <c r="W2387" i="3"/>
  <c r="R2387" i="3"/>
  <c r="J2387" i="3"/>
  <c r="K2387" i="3" s="1"/>
  <c r="E2387" i="3"/>
  <c r="W2386" i="3"/>
  <c r="X2386" i="3" s="1"/>
  <c r="R2386" i="3"/>
  <c r="J2386" i="3"/>
  <c r="K2386" i="3" s="1"/>
  <c r="E2386" i="3"/>
  <c r="W2385" i="3"/>
  <c r="X2385" i="3" s="1"/>
  <c r="R2385" i="3"/>
  <c r="J2385" i="3"/>
  <c r="K2385" i="3" s="1"/>
  <c r="E2385" i="3"/>
  <c r="W2384" i="3"/>
  <c r="X2384" i="3" s="1"/>
  <c r="R2384" i="3"/>
  <c r="J2384" i="3"/>
  <c r="K2384" i="3" s="1"/>
  <c r="E2384" i="3"/>
  <c r="W2383" i="3"/>
  <c r="X2383" i="3" s="1"/>
  <c r="R2383" i="3"/>
  <c r="J2383" i="3"/>
  <c r="K2383" i="3" s="1"/>
  <c r="E2383" i="3"/>
  <c r="W2382" i="3"/>
  <c r="X2382" i="3" s="1"/>
  <c r="R2382" i="3"/>
  <c r="J2382" i="3"/>
  <c r="K2382" i="3" s="1"/>
  <c r="E2382" i="3"/>
  <c r="W2381" i="3"/>
  <c r="X2381" i="3" s="1"/>
  <c r="R2381" i="3"/>
  <c r="J2381" i="3"/>
  <c r="K2381" i="3" s="1"/>
  <c r="E2381" i="3"/>
  <c r="W2380" i="3"/>
  <c r="X2380" i="3" s="1"/>
  <c r="R2380" i="3"/>
  <c r="J2380" i="3"/>
  <c r="K2380" i="3" s="1"/>
  <c r="E2380" i="3"/>
  <c r="W2379" i="3"/>
  <c r="X2379" i="3" s="1"/>
  <c r="R2379" i="3"/>
  <c r="J2379" i="3"/>
  <c r="K2379" i="3" s="1"/>
  <c r="E2379" i="3"/>
  <c r="W2378" i="3"/>
  <c r="X2378" i="3" s="1"/>
  <c r="R2378" i="3"/>
  <c r="J2378" i="3"/>
  <c r="K2378" i="3" s="1"/>
  <c r="E2378" i="3"/>
  <c r="W2377" i="3"/>
  <c r="X2377" i="3" s="1"/>
  <c r="R2377" i="3"/>
  <c r="J2377" i="3"/>
  <c r="K2377" i="3" s="1"/>
  <c r="E2377" i="3"/>
  <c r="W2376" i="3"/>
  <c r="X2376" i="3" s="1"/>
  <c r="R2376" i="3"/>
  <c r="J2376" i="3"/>
  <c r="K2376" i="3" s="1"/>
  <c r="E2376" i="3"/>
  <c r="W2375" i="3"/>
  <c r="X2375" i="3" s="1"/>
  <c r="R2375" i="3"/>
  <c r="J2375" i="3"/>
  <c r="K2375" i="3" s="1"/>
  <c r="E2375" i="3"/>
  <c r="W2374" i="3"/>
  <c r="X2374" i="3" s="1"/>
  <c r="R2374" i="3"/>
  <c r="J2374" i="3"/>
  <c r="K2374" i="3" s="1"/>
  <c r="E2374" i="3"/>
  <c r="X2371" i="3" l="1"/>
  <c r="W2371" i="3"/>
  <c r="J2371" i="3"/>
  <c r="K2371" i="3" s="1"/>
  <c r="X2370" i="3"/>
  <c r="W2370" i="3"/>
  <c r="J2370" i="3"/>
  <c r="K2370" i="3" s="1"/>
  <c r="X2369" i="3"/>
  <c r="W2369" i="3"/>
  <c r="J2369" i="3"/>
  <c r="K2369" i="3" s="1"/>
  <c r="X2368" i="3"/>
  <c r="W2368" i="3"/>
  <c r="J2368" i="3"/>
  <c r="K2368" i="3" s="1"/>
  <c r="X2367" i="3"/>
  <c r="W2367" i="3"/>
  <c r="K2367" i="3"/>
  <c r="J2367" i="3"/>
  <c r="W2366" i="3"/>
  <c r="X2366" i="3" s="1"/>
  <c r="R2366" i="3"/>
  <c r="J2366" i="3"/>
  <c r="K2366" i="3" s="1"/>
  <c r="E2366" i="3"/>
  <c r="W2365" i="3"/>
  <c r="X2365" i="3" s="1"/>
  <c r="R2365" i="3"/>
  <c r="J2365" i="3"/>
  <c r="K2365" i="3" s="1"/>
  <c r="E2365" i="3"/>
  <c r="W2364" i="3"/>
  <c r="X2364" i="3" s="1"/>
  <c r="R2364" i="3"/>
  <c r="J2364" i="3"/>
  <c r="K2364" i="3" s="1"/>
  <c r="E2364" i="3"/>
  <c r="W2363" i="3"/>
  <c r="X2363" i="3" s="1"/>
  <c r="R2363" i="3"/>
  <c r="J2363" i="3"/>
  <c r="K2363" i="3" s="1"/>
  <c r="E2363" i="3"/>
  <c r="W2362" i="3"/>
  <c r="X2362" i="3" s="1"/>
  <c r="R2362" i="3"/>
  <c r="J2362" i="3"/>
  <c r="K2362" i="3" s="1"/>
  <c r="E2362" i="3"/>
  <c r="W2361" i="3"/>
  <c r="X2361" i="3" s="1"/>
  <c r="R2361" i="3"/>
  <c r="J2361" i="3"/>
  <c r="K2361" i="3" s="1"/>
  <c r="E2361" i="3"/>
  <c r="W2360" i="3"/>
  <c r="X2360" i="3" s="1"/>
  <c r="R2360" i="3"/>
  <c r="J2360" i="3"/>
  <c r="K2360" i="3" s="1"/>
  <c r="E2360" i="3"/>
  <c r="W2359" i="3"/>
  <c r="X2359" i="3" s="1"/>
  <c r="R2359" i="3"/>
  <c r="J2359" i="3"/>
  <c r="K2359" i="3" s="1"/>
  <c r="E2359" i="3"/>
  <c r="W2358" i="3"/>
  <c r="X2358" i="3" s="1"/>
  <c r="R2358" i="3"/>
  <c r="J2358" i="3"/>
  <c r="K2358" i="3" s="1"/>
  <c r="E2358" i="3"/>
  <c r="W2357" i="3"/>
  <c r="X2357" i="3" s="1"/>
  <c r="R2357" i="3"/>
  <c r="J2357" i="3"/>
  <c r="K2357" i="3" s="1"/>
  <c r="E2357" i="3"/>
  <c r="W2356" i="3"/>
  <c r="X2356" i="3" s="1"/>
  <c r="R2356" i="3"/>
  <c r="J2356" i="3"/>
  <c r="K2356" i="3" s="1"/>
  <c r="E2356" i="3"/>
  <c r="W2355" i="3"/>
  <c r="X2355" i="3" s="1"/>
  <c r="R2355" i="3"/>
  <c r="J2355" i="3"/>
  <c r="K2355" i="3" s="1"/>
  <c r="E2355" i="3"/>
  <c r="W2354" i="3"/>
  <c r="X2354" i="3" s="1"/>
  <c r="R2354" i="3"/>
  <c r="J2354" i="3"/>
  <c r="K2354" i="3" s="1"/>
  <c r="E2354" i="3"/>
  <c r="W2353" i="3"/>
  <c r="X2353" i="3" s="1"/>
  <c r="R2353" i="3"/>
  <c r="J2353" i="3"/>
  <c r="K2353" i="3" s="1"/>
  <c r="E2353" i="3"/>
  <c r="W2352" i="3"/>
  <c r="X2352" i="3" s="1"/>
  <c r="R2352" i="3"/>
  <c r="J2352" i="3"/>
  <c r="K2352" i="3" s="1"/>
  <c r="E2352" i="3"/>
  <c r="W2351" i="3"/>
  <c r="X2351" i="3" s="1"/>
  <c r="R2351" i="3"/>
  <c r="J2351" i="3"/>
  <c r="K2351" i="3" s="1"/>
  <c r="E2351" i="3"/>
  <c r="X2348" i="3" l="1"/>
  <c r="W2348" i="3"/>
  <c r="J2348" i="3"/>
  <c r="K2348" i="3" s="1"/>
  <c r="X2347" i="3"/>
  <c r="W2347" i="3"/>
  <c r="J2347" i="3"/>
  <c r="K2347" i="3" s="1"/>
  <c r="X2346" i="3"/>
  <c r="W2346" i="3"/>
  <c r="J2346" i="3"/>
  <c r="K2346" i="3" s="1"/>
  <c r="X2345" i="3"/>
  <c r="W2345" i="3"/>
  <c r="J2345" i="3"/>
  <c r="K2345" i="3" s="1"/>
  <c r="X2344" i="3"/>
  <c r="W2344" i="3"/>
  <c r="K2344" i="3"/>
  <c r="J2344" i="3"/>
  <c r="W2343" i="3"/>
  <c r="X2343" i="3" s="1"/>
  <c r="R2343" i="3"/>
  <c r="J2343" i="3"/>
  <c r="K2343" i="3" s="1"/>
  <c r="E2343" i="3"/>
  <c r="W2342" i="3"/>
  <c r="X2342" i="3" s="1"/>
  <c r="R2342" i="3"/>
  <c r="J2342" i="3"/>
  <c r="K2342" i="3" s="1"/>
  <c r="E2342" i="3"/>
  <c r="W2341" i="3"/>
  <c r="X2341" i="3" s="1"/>
  <c r="R2341" i="3"/>
  <c r="J2341" i="3"/>
  <c r="K2341" i="3" s="1"/>
  <c r="E2341" i="3"/>
  <c r="W2340" i="3"/>
  <c r="X2340" i="3" s="1"/>
  <c r="R2340" i="3"/>
  <c r="J2340" i="3"/>
  <c r="K2340" i="3" s="1"/>
  <c r="E2340" i="3"/>
  <c r="W2339" i="3"/>
  <c r="X2339" i="3" s="1"/>
  <c r="R2339" i="3"/>
  <c r="J2339" i="3"/>
  <c r="K2339" i="3" s="1"/>
  <c r="E2339" i="3"/>
  <c r="W2338" i="3"/>
  <c r="X2338" i="3" s="1"/>
  <c r="R2338" i="3"/>
  <c r="J2338" i="3"/>
  <c r="K2338" i="3" s="1"/>
  <c r="E2338" i="3"/>
  <c r="W2337" i="3"/>
  <c r="X2337" i="3" s="1"/>
  <c r="R2337" i="3"/>
  <c r="J2337" i="3"/>
  <c r="K2337" i="3" s="1"/>
  <c r="E2337" i="3"/>
  <c r="W2336" i="3"/>
  <c r="X2336" i="3" s="1"/>
  <c r="R2336" i="3"/>
  <c r="J2336" i="3"/>
  <c r="K2336" i="3" s="1"/>
  <c r="E2336" i="3"/>
  <c r="W2335" i="3"/>
  <c r="X2335" i="3" s="1"/>
  <c r="R2335" i="3"/>
  <c r="J2335" i="3"/>
  <c r="K2335" i="3" s="1"/>
  <c r="E2335" i="3"/>
  <c r="W2334" i="3"/>
  <c r="X2334" i="3" s="1"/>
  <c r="R2334" i="3"/>
  <c r="J2334" i="3"/>
  <c r="K2334" i="3" s="1"/>
  <c r="E2334" i="3"/>
  <c r="W2333" i="3"/>
  <c r="X2333" i="3" s="1"/>
  <c r="R2333" i="3"/>
  <c r="J2333" i="3"/>
  <c r="K2333" i="3" s="1"/>
  <c r="E2333" i="3"/>
  <c r="W2332" i="3"/>
  <c r="X2332" i="3" s="1"/>
  <c r="R2332" i="3"/>
  <c r="J2332" i="3"/>
  <c r="K2332" i="3" s="1"/>
  <c r="E2332" i="3"/>
  <c r="W2331" i="3"/>
  <c r="X2331" i="3" s="1"/>
  <c r="R2331" i="3"/>
  <c r="J2331" i="3"/>
  <c r="K2331" i="3" s="1"/>
  <c r="E2331" i="3"/>
  <c r="W2330" i="3"/>
  <c r="X2330" i="3" s="1"/>
  <c r="R2330" i="3"/>
  <c r="J2330" i="3"/>
  <c r="K2330" i="3" s="1"/>
  <c r="E2330" i="3"/>
  <c r="W2329" i="3"/>
  <c r="X2329" i="3" s="1"/>
  <c r="R2329" i="3"/>
  <c r="J2329" i="3"/>
  <c r="K2329" i="3" s="1"/>
  <c r="E2329" i="3"/>
  <c r="W2328" i="3"/>
  <c r="X2328" i="3" s="1"/>
  <c r="R2328" i="3"/>
  <c r="J2328" i="3"/>
  <c r="K2328" i="3" s="1"/>
  <c r="E2328" i="3"/>
  <c r="X2325" i="3" l="1"/>
  <c r="W2325" i="3"/>
  <c r="J2325" i="3"/>
  <c r="K2325" i="3" s="1"/>
  <c r="X2324" i="3"/>
  <c r="W2324" i="3"/>
  <c r="J2324" i="3"/>
  <c r="K2324" i="3" s="1"/>
  <c r="X2323" i="3"/>
  <c r="W2323" i="3"/>
  <c r="J2323" i="3"/>
  <c r="K2323" i="3" s="1"/>
  <c r="X2322" i="3"/>
  <c r="W2322" i="3"/>
  <c r="J2322" i="3"/>
  <c r="K2322" i="3" s="1"/>
  <c r="X2321" i="3"/>
  <c r="W2321" i="3"/>
  <c r="K2321" i="3"/>
  <c r="J2321" i="3"/>
  <c r="W2320" i="3"/>
  <c r="X2320" i="3" s="1"/>
  <c r="R2320" i="3"/>
  <c r="J2320" i="3"/>
  <c r="K2320" i="3" s="1"/>
  <c r="E2320" i="3"/>
  <c r="X2319" i="3"/>
  <c r="W2319" i="3"/>
  <c r="R2319" i="3"/>
  <c r="J2319" i="3"/>
  <c r="K2319" i="3" s="1"/>
  <c r="E2319" i="3"/>
  <c r="W2318" i="3"/>
  <c r="X2318" i="3" s="1"/>
  <c r="R2318" i="3"/>
  <c r="J2318" i="3"/>
  <c r="K2318" i="3" s="1"/>
  <c r="E2318" i="3"/>
  <c r="W2317" i="3"/>
  <c r="X2317" i="3" s="1"/>
  <c r="R2317" i="3"/>
  <c r="J2317" i="3"/>
  <c r="K2317" i="3" s="1"/>
  <c r="E2317" i="3"/>
  <c r="W2316" i="3"/>
  <c r="X2316" i="3" s="1"/>
  <c r="R2316" i="3"/>
  <c r="J2316" i="3"/>
  <c r="K2316" i="3" s="1"/>
  <c r="E2316" i="3"/>
  <c r="W2315" i="3"/>
  <c r="X2315" i="3" s="1"/>
  <c r="R2315" i="3"/>
  <c r="J2315" i="3"/>
  <c r="K2315" i="3" s="1"/>
  <c r="E2315" i="3"/>
  <c r="W2314" i="3"/>
  <c r="X2314" i="3" s="1"/>
  <c r="R2314" i="3"/>
  <c r="J2314" i="3"/>
  <c r="K2314" i="3" s="1"/>
  <c r="E2314" i="3"/>
  <c r="W2313" i="3"/>
  <c r="X2313" i="3" s="1"/>
  <c r="R2313" i="3"/>
  <c r="J2313" i="3"/>
  <c r="K2313" i="3" s="1"/>
  <c r="E2313" i="3"/>
  <c r="W2312" i="3"/>
  <c r="X2312" i="3" s="1"/>
  <c r="R2312" i="3"/>
  <c r="J2312" i="3"/>
  <c r="K2312" i="3" s="1"/>
  <c r="E2312" i="3"/>
  <c r="W2311" i="3"/>
  <c r="X2311" i="3" s="1"/>
  <c r="R2311" i="3"/>
  <c r="J2311" i="3"/>
  <c r="K2311" i="3" s="1"/>
  <c r="E2311" i="3"/>
  <c r="W2310" i="3"/>
  <c r="X2310" i="3" s="1"/>
  <c r="R2310" i="3"/>
  <c r="J2310" i="3"/>
  <c r="K2310" i="3" s="1"/>
  <c r="E2310" i="3"/>
  <c r="W2309" i="3"/>
  <c r="X2309" i="3" s="1"/>
  <c r="R2309" i="3"/>
  <c r="J2309" i="3"/>
  <c r="K2309" i="3" s="1"/>
  <c r="E2309" i="3"/>
  <c r="W2308" i="3"/>
  <c r="X2308" i="3" s="1"/>
  <c r="R2308" i="3"/>
  <c r="J2308" i="3"/>
  <c r="K2308" i="3" s="1"/>
  <c r="E2308" i="3"/>
  <c r="W2307" i="3"/>
  <c r="X2307" i="3" s="1"/>
  <c r="R2307" i="3"/>
  <c r="J2307" i="3"/>
  <c r="K2307" i="3" s="1"/>
  <c r="E2307" i="3"/>
  <c r="W2306" i="3"/>
  <c r="X2306" i="3" s="1"/>
  <c r="R2306" i="3"/>
  <c r="J2306" i="3"/>
  <c r="K2306" i="3" s="1"/>
  <c r="E2306" i="3"/>
  <c r="W2305" i="3"/>
  <c r="X2305" i="3" s="1"/>
  <c r="R2305" i="3"/>
  <c r="J2305" i="3"/>
  <c r="K2305" i="3" s="1"/>
  <c r="E2305" i="3"/>
  <c r="X2302" i="3"/>
  <c r="W2302" i="3"/>
  <c r="J2302" i="3"/>
  <c r="K2302" i="3" s="1"/>
  <c r="X2301" i="3"/>
  <c r="W2301" i="3"/>
  <c r="J2301" i="3"/>
  <c r="K2301" i="3" s="1"/>
  <c r="X2300" i="3"/>
  <c r="W2300" i="3"/>
  <c r="J2300" i="3"/>
  <c r="K2300" i="3" s="1"/>
  <c r="X2299" i="3"/>
  <c r="W2299" i="3"/>
  <c r="J2299" i="3"/>
  <c r="K2299" i="3" s="1"/>
  <c r="X2298" i="3"/>
  <c r="W2298" i="3"/>
  <c r="K2298" i="3"/>
  <c r="J2298" i="3"/>
  <c r="W2297" i="3"/>
  <c r="X2297" i="3" s="1"/>
  <c r="R2297" i="3"/>
  <c r="J2297" i="3"/>
  <c r="K2297" i="3" s="1"/>
  <c r="E2297" i="3"/>
  <c r="X2296" i="3"/>
  <c r="W2296" i="3"/>
  <c r="R2296" i="3"/>
  <c r="J2296" i="3"/>
  <c r="K2296" i="3" s="1"/>
  <c r="E2296" i="3"/>
  <c r="W2295" i="3"/>
  <c r="X2295" i="3" s="1"/>
  <c r="R2295" i="3"/>
  <c r="J2295" i="3"/>
  <c r="K2295" i="3" s="1"/>
  <c r="E2295" i="3"/>
  <c r="W2294" i="3"/>
  <c r="X2294" i="3" s="1"/>
  <c r="R2294" i="3"/>
  <c r="J2294" i="3"/>
  <c r="K2294" i="3" s="1"/>
  <c r="E2294" i="3"/>
  <c r="W2293" i="3"/>
  <c r="X2293" i="3" s="1"/>
  <c r="R2293" i="3"/>
  <c r="J2293" i="3"/>
  <c r="K2293" i="3" s="1"/>
  <c r="E2293" i="3"/>
  <c r="W2292" i="3"/>
  <c r="X2292" i="3" s="1"/>
  <c r="R2292" i="3"/>
  <c r="J2292" i="3"/>
  <c r="K2292" i="3" s="1"/>
  <c r="E2292" i="3"/>
  <c r="W2291" i="3"/>
  <c r="X2291" i="3" s="1"/>
  <c r="R2291" i="3"/>
  <c r="J2291" i="3"/>
  <c r="K2291" i="3" s="1"/>
  <c r="E2291" i="3"/>
  <c r="W2290" i="3"/>
  <c r="X2290" i="3" s="1"/>
  <c r="R2290" i="3"/>
  <c r="J2290" i="3"/>
  <c r="K2290" i="3" s="1"/>
  <c r="E2290" i="3"/>
  <c r="W2289" i="3"/>
  <c r="X2289" i="3" s="1"/>
  <c r="R2289" i="3"/>
  <c r="J2289" i="3"/>
  <c r="K2289" i="3" s="1"/>
  <c r="E2289" i="3"/>
  <c r="W2288" i="3"/>
  <c r="X2288" i="3" s="1"/>
  <c r="R2288" i="3"/>
  <c r="J2288" i="3"/>
  <c r="K2288" i="3" s="1"/>
  <c r="E2288" i="3"/>
  <c r="W2287" i="3"/>
  <c r="X2287" i="3" s="1"/>
  <c r="R2287" i="3"/>
  <c r="J2287" i="3"/>
  <c r="K2287" i="3" s="1"/>
  <c r="E2287" i="3"/>
  <c r="W2286" i="3"/>
  <c r="X2286" i="3" s="1"/>
  <c r="R2286" i="3"/>
  <c r="J2286" i="3"/>
  <c r="K2286" i="3" s="1"/>
  <c r="E2286" i="3"/>
  <c r="W2285" i="3"/>
  <c r="X2285" i="3" s="1"/>
  <c r="R2285" i="3"/>
  <c r="J2285" i="3"/>
  <c r="K2285" i="3" s="1"/>
  <c r="E2285" i="3"/>
  <c r="X2284" i="3"/>
  <c r="W2284" i="3"/>
  <c r="R2284" i="3"/>
  <c r="J2284" i="3"/>
  <c r="K2284" i="3" s="1"/>
  <c r="E2284" i="3"/>
  <c r="W2283" i="3"/>
  <c r="X2283" i="3" s="1"/>
  <c r="R2283" i="3"/>
  <c r="J2283" i="3"/>
  <c r="K2283" i="3" s="1"/>
  <c r="E2283" i="3"/>
  <c r="W2282" i="3"/>
  <c r="X2282" i="3" s="1"/>
  <c r="R2282" i="3"/>
  <c r="J2282" i="3"/>
  <c r="K2282" i="3" s="1"/>
  <c r="E2282" i="3"/>
  <c r="X2279" i="3" l="1"/>
  <c r="W2279" i="3"/>
  <c r="J2279" i="3"/>
  <c r="K2279" i="3" s="1"/>
  <c r="X2278" i="3"/>
  <c r="W2278" i="3"/>
  <c r="J2278" i="3"/>
  <c r="K2278" i="3" s="1"/>
  <c r="X2277" i="3"/>
  <c r="W2277" i="3"/>
  <c r="J2277" i="3"/>
  <c r="K2277" i="3" s="1"/>
  <c r="X2276" i="3"/>
  <c r="W2276" i="3"/>
  <c r="J2276" i="3"/>
  <c r="K2276" i="3" s="1"/>
  <c r="X2275" i="3"/>
  <c r="W2275" i="3"/>
  <c r="K2275" i="3"/>
  <c r="J2275" i="3"/>
  <c r="W2274" i="3"/>
  <c r="X2274" i="3" s="1"/>
  <c r="R2274" i="3"/>
  <c r="J2274" i="3"/>
  <c r="K2274" i="3" s="1"/>
  <c r="E2274" i="3"/>
  <c r="X2273" i="3"/>
  <c r="W2273" i="3"/>
  <c r="R2273" i="3"/>
  <c r="J2273" i="3"/>
  <c r="K2273" i="3" s="1"/>
  <c r="E2273" i="3"/>
  <c r="W2272" i="3"/>
  <c r="X2272" i="3" s="1"/>
  <c r="R2272" i="3"/>
  <c r="J2272" i="3"/>
  <c r="K2272" i="3" s="1"/>
  <c r="E2272" i="3"/>
  <c r="W2271" i="3"/>
  <c r="X2271" i="3" s="1"/>
  <c r="R2271" i="3"/>
  <c r="J2271" i="3"/>
  <c r="K2271" i="3" s="1"/>
  <c r="E2271" i="3"/>
  <c r="W2270" i="3"/>
  <c r="X2270" i="3" s="1"/>
  <c r="R2270" i="3"/>
  <c r="J2270" i="3"/>
  <c r="K2270" i="3" s="1"/>
  <c r="E2270" i="3"/>
  <c r="W2269" i="3"/>
  <c r="X2269" i="3" s="1"/>
  <c r="R2269" i="3"/>
  <c r="J2269" i="3"/>
  <c r="K2269" i="3" s="1"/>
  <c r="E2269" i="3"/>
  <c r="W2268" i="3"/>
  <c r="X2268" i="3" s="1"/>
  <c r="R2268" i="3"/>
  <c r="J2268" i="3"/>
  <c r="K2268" i="3" s="1"/>
  <c r="E2268" i="3"/>
  <c r="W2267" i="3"/>
  <c r="X2267" i="3" s="1"/>
  <c r="R2267" i="3"/>
  <c r="J2267" i="3"/>
  <c r="K2267" i="3" s="1"/>
  <c r="E2267" i="3"/>
  <c r="W2266" i="3"/>
  <c r="X2266" i="3" s="1"/>
  <c r="R2266" i="3"/>
  <c r="J2266" i="3"/>
  <c r="K2266" i="3" s="1"/>
  <c r="E2266" i="3"/>
  <c r="W2265" i="3"/>
  <c r="X2265" i="3" s="1"/>
  <c r="R2265" i="3"/>
  <c r="J2265" i="3"/>
  <c r="K2265" i="3" s="1"/>
  <c r="E2265" i="3"/>
  <c r="W2264" i="3"/>
  <c r="X2264" i="3" s="1"/>
  <c r="R2264" i="3"/>
  <c r="J2264" i="3"/>
  <c r="K2264" i="3" s="1"/>
  <c r="E2264" i="3"/>
  <c r="W2263" i="3"/>
  <c r="X2263" i="3" s="1"/>
  <c r="R2263" i="3"/>
  <c r="J2263" i="3"/>
  <c r="K2263" i="3" s="1"/>
  <c r="E2263" i="3"/>
  <c r="W2262" i="3"/>
  <c r="X2262" i="3" s="1"/>
  <c r="R2262" i="3"/>
  <c r="K2262" i="3"/>
  <c r="J2262" i="3"/>
  <c r="E2262" i="3"/>
  <c r="X2261" i="3"/>
  <c r="W2261" i="3"/>
  <c r="R2261" i="3"/>
  <c r="J2261" i="3"/>
  <c r="K2261" i="3" s="1"/>
  <c r="E2261" i="3"/>
  <c r="W2260" i="3"/>
  <c r="X2260" i="3" s="1"/>
  <c r="R2260" i="3"/>
  <c r="J2260" i="3"/>
  <c r="K2260" i="3" s="1"/>
  <c r="E2260" i="3"/>
  <c r="W2259" i="3"/>
  <c r="X2259" i="3" s="1"/>
  <c r="R2259" i="3"/>
  <c r="J2259" i="3"/>
  <c r="K2259" i="3" s="1"/>
  <c r="E2259" i="3"/>
  <c r="X2256" i="3"/>
  <c r="W2256" i="3"/>
  <c r="J2256" i="3"/>
  <c r="K2256" i="3" s="1"/>
  <c r="X2255" i="3"/>
  <c r="W2255" i="3"/>
  <c r="J2255" i="3"/>
  <c r="K2255" i="3" s="1"/>
  <c r="X2254" i="3"/>
  <c r="W2254" i="3"/>
  <c r="J2254" i="3"/>
  <c r="K2254" i="3" s="1"/>
  <c r="X2253" i="3"/>
  <c r="W2253" i="3"/>
  <c r="J2253" i="3"/>
  <c r="K2253" i="3" s="1"/>
  <c r="X2252" i="3"/>
  <c r="W2252" i="3"/>
  <c r="K2252" i="3"/>
  <c r="J2252" i="3"/>
  <c r="W2251" i="3"/>
  <c r="X2251" i="3" s="1"/>
  <c r="R2251" i="3"/>
  <c r="J2251" i="3"/>
  <c r="K2251" i="3" s="1"/>
  <c r="E2251" i="3"/>
  <c r="X2250" i="3"/>
  <c r="W2250" i="3"/>
  <c r="R2250" i="3"/>
  <c r="J2250" i="3"/>
  <c r="K2250" i="3" s="1"/>
  <c r="E2250" i="3"/>
  <c r="W2249" i="3"/>
  <c r="X2249" i="3" s="1"/>
  <c r="R2249" i="3"/>
  <c r="J2249" i="3"/>
  <c r="K2249" i="3" s="1"/>
  <c r="E2249" i="3"/>
  <c r="W2248" i="3"/>
  <c r="X2248" i="3" s="1"/>
  <c r="R2248" i="3"/>
  <c r="J2248" i="3"/>
  <c r="K2248" i="3" s="1"/>
  <c r="E2248" i="3"/>
  <c r="W2247" i="3"/>
  <c r="X2247" i="3" s="1"/>
  <c r="R2247" i="3"/>
  <c r="J2247" i="3"/>
  <c r="K2247" i="3" s="1"/>
  <c r="E2247" i="3"/>
  <c r="W2246" i="3"/>
  <c r="X2246" i="3" s="1"/>
  <c r="R2246" i="3"/>
  <c r="J2246" i="3"/>
  <c r="K2246" i="3" s="1"/>
  <c r="E2246" i="3"/>
  <c r="W2245" i="3"/>
  <c r="X2245" i="3" s="1"/>
  <c r="R2245" i="3"/>
  <c r="J2245" i="3"/>
  <c r="K2245" i="3" s="1"/>
  <c r="E2245" i="3"/>
  <c r="W2244" i="3"/>
  <c r="X2244" i="3" s="1"/>
  <c r="R2244" i="3"/>
  <c r="J2244" i="3"/>
  <c r="K2244" i="3" s="1"/>
  <c r="E2244" i="3"/>
  <c r="W2243" i="3"/>
  <c r="X2243" i="3" s="1"/>
  <c r="R2243" i="3"/>
  <c r="J2243" i="3"/>
  <c r="K2243" i="3" s="1"/>
  <c r="E2243" i="3"/>
  <c r="W2242" i="3"/>
  <c r="X2242" i="3" s="1"/>
  <c r="R2242" i="3"/>
  <c r="J2242" i="3"/>
  <c r="K2242" i="3" s="1"/>
  <c r="E2242" i="3"/>
  <c r="W2241" i="3"/>
  <c r="X2241" i="3" s="1"/>
  <c r="R2241" i="3"/>
  <c r="J2241" i="3"/>
  <c r="K2241" i="3" s="1"/>
  <c r="E2241" i="3"/>
  <c r="W2240" i="3"/>
  <c r="X2240" i="3" s="1"/>
  <c r="R2240" i="3"/>
  <c r="J2240" i="3"/>
  <c r="K2240" i="3" s="1"/>
  <c r="E2240" i="3"/>
  <c r="W2239" i="3"/>
  <c r="X2239" i="3" s="1"/>
  <c r="R2239" i="3"/>
  <c r="K2239" i="3"/>
  <c r="J2239" i="3"/>
  <c r="E2239" i="3"/>
  <c r="X2238" i="3"/>
  <c r="W2238" i="3"/>
  <c r="R2238" i="3"/>
  <c r="J2238" i="3"/>
  <c r="K2238" i="3" s="1"/>
  <c r="E2238" i="3"/>
  <c r="W2237" i="3"/>
  <c r="X2237" i="3" s="1"/>
  <c r="R2237" i="3"/>
  <c r="J2237" i="3"/>
  <c r="K2237" i="3" s="1"/>
  <c r="E2237" i="3"/>
  <c r="W2236" i="3"/>
  <c r="X2236" i="3" s="1"/>
  <c r="R2236" i="3"/>
  <c r="J2236" i="3"/>
  <c r="K2236" i="3" s="1"/>
  <c r="E2236" i="3"/>
  <c r="X2233" i="3"/>
  <c r="W2233" i="3"/>
  <c r="J2233" i="3"/>
  <c r="K2233" i="3" s="1"/>
  <c r="X2232" i="3"/>
  <c r="W2232" i="3"/>
  <c r="J2232" i="3"/>
  <c r="K2232" i="3" s="1"/>
  <c r="X2231" i="3"/>
  <c r="W2231" i="3"/>
  <c r="J2231" i="3"/>
  <c r="K2231" i="3" s="1"/>
  <c r="X2230" i="3"/>
  <c r="W2230" i="3"/>
  <c r="J2230" i="3"/>
  <c r="K2230" i="3" s="1"/>
  <c r="X2229" i="3"/>
  <c r="W2229" i="3"/>
  <c r="K2229" i="3"/>
  <c r="J2229" i="3"/>
  <c r="W2228" i="3"/>
  <c r="X2228" i="3" s="1"/>
  <c r="R2228" i="3"/>
  <c r="J2228" i="3"/>
  <c r="K2228" i="3" s="1"/>
  <c r="E2228" i="3"/>
  <c r="X2227" i="3"/>
  <c r="W2227" i="3"/>
  <c r="R2227" i="3"/>
  <c r="J2227" i="3"/>
  <c r="K2227" i="3" s="1"/>
  <c r="E2227" i="3"/>
  <c r="X2226" i="3"/>
  <c r="W2226" i="3"/>
  <c r="R2226" i="3"/>
  <c r="J2226" i="3"/>
  <c r="K2226" i="3" s="1"/>
  <c r="E2226" i="3"/>
  <c r="W2225" i="3"/>
  <c r="X2225" i="3" s="1"/>
  <c r="R2225" i="3"/>
  <c r="J2225" i="3"/>
  <c r="K2225" i="3" s="1"/>
  <c r="E2225" i="3"/>
  <c r="W2224" i="3"/>
  <c r="X2224" i="3" s="1"/>
  <c r="R2224" i="3"/>
  <c r="J2224" i="3"/>
  <c r="K2224" i="3" s="1"/>
  <c r="E2224" i="3"/>
  <c r="W2223" i="3"/>
  <c r="X2223" i="3" s="1"/>
  <c r="R2223" i="3"/>
  <c r="J2223" i="3"/>
  <c r="K2223" i="3" s="1"/>
  <c r="E2223" i="3"/>
  <c r="W2222" i="3"/>
  <c r="X2222" i="3" s="1"/>
  <c r="R2222" i="3"/>
  <c r="J2222" i="3"/>
  <c r="K2222" i="3" s="1"/>
  <c r="E2222" i="3"/>
  <c r="W2221" i="3"/>
  <c r="X2221" i="3" s="1"/>
  <c r="R2221" i="3"/>
  <c r="J2221" i="3"/>
  <c r="K2221" i="3" s="1"/>
  <c r="E2221" i="3"/>
  <c r="W2220" i="3"/>
  <c r="X2220" i="3" s="1"/>
  <c r="R2220" i="3"/>
  <c r="J2220" i="3"/>
  <c r="K2220" i="3" s="1"/>
  <c r="E2220" i="3"/>
  <c r="W2219" i="3"/>
  <c r="X2219" i="3" s="1"/>
  <c r="R2219" i="3"/>
  <c r="J2219" i="3"/>
  <c r="K2219" i="3" s="1"/>
  <c r="E2219" i="3"/>
  <c r="W2218" i="3"/>
  <c r="X2218" i="3" s="1"/>
  <c r="R2218" i="3"/>
  <c r="J2218" i="3"/>
  <c r="K2218" i="3" s="1"/>
  <c r="E2218" i="3"/>
  <c r="W2217" i="3"/>
  <c r="X2217" i="3" s="1"/>
  <c r="R2217" i="3"/>
  <c r="J2217" i="3"/>
  <c r="K2217" i="3" s="1"/>
  <c r="E2217" i="3"/>
  <c r="W2216" i="3"/>
  <c r="X2216" i="3" s="1"/>
  <c r="R2216" i="3"/>
  <c r="K2216" i="3"/>
  <c r="J2216" i="3"/>
  <c r="E2216" i="3"/>
  <c r="X2215" i="3"/>
  <c r="W2215" i="3"/>
  <c r="R2215" i="3"/>
  <c r="J2215" i="3"/>
  <c r="K2215" i="3" s="1"/>
  <c r="E2215" i="3"/>
  <c r="W2214" i="3"/>
  <c r="X2214" i="3" s="1"/>
  <c r="R2214" i="3"/>
  <c r="J2214" i="3"/>
  <c r="K2214" i="3" s="1"/>
  <c r="E2214" i="3"/>
  <c r="W2213" i="3"/>
  <c r="X2213" i="3" s="1"/>
  <c r="R2213" i="3"/>
  <c r="J2213" i="3"/>
  <c r="K2213" i="3" s="1"/>
  <c r="E2213" i="3"/>
  <c r="X2210" i="3" l="1"/>
  <c r="W2210" i="3"/>
  <c r="J2210" i="3"/>
  <c r="K2210" i="3" s="1"/>
  <c r="X2209" i="3"/>
  <c r="W2209" i="3"/>
  <c r="J2209" i="3"/>
  <c r="K2209" i="3" s="1"/>
  <c r="X2208" i="3"/>
  <c r="W2208" i="3"/>
  <c r="J2208" i="3"/>
  <c r="K2208" i="3" s="1"/>
  <c r="X2207" i="3"/>
  <c r="W2207" i="3"/>
  <c r="J2207" i="3"/>
  <c r="K2207" i="3" s="1"/>
  <c r="X2206" i="3"/>
  <c r="W2206" i="3"/>
  <c r="K2206" i="3"/>
  <c r="J2206" i="3"/>
  <c r="W2205" i="3"/>
  <c r="X2205" i="3" s="1"/>
  <c r="R2205" i="3"/>
  <c r="J2205" i="3"/>
  <c r="K2205" i="3" s="1"/>
  <c r="E2205" i="3"/>
  <c r="X2204" i="3"/>
  <c r="W2204" i="3"/>
  <c r="R2204" i="3"/>
  <c r="J2204" i="3"/>
  <c r="K2204" i="3" s="1"/>
  <c r="E2204" i="3"/>
  <c r="X2203" i="3"/>
  <c r="W2203" i="3"/>
  <c r="R2203" i="3"/>
  <c r="J2203" i="3"/>
  <c r="K2203" i="3" s="1"/>
  <c r="E2203" i="3"/>
  <c r="X2202" i="3"/>
  <c r="W2202" i="3"/>
  <c r="R2202" i="3"/>
  <c r="J2202" i="3"/>
  <c r="K2202" i="3" s="1"/>
  <c r="E2202" i="3"/>
  <c r="W2201" i="3"/>
  <c r="X2201" i="3" s="1"/>
  <c r="R2201" i="3"/>
  <c r="J2201" i="3"/>
  <c r="K2201" i="3" s="1"/>
  <c r="E2201" i="3"/>
  <c r="W2200" i="3"/>
  <c r="X2200" i="3" s="1"/>
  <c r="R2200" i="3"/>
  <c r="J2200" i="3"/>
  <c r="K2200" i="3" s="1"/>
  <c r="E2200" i="3"/>
  <c r="W2199" i="3"/>
  <c r="X2199" i="3" s="1"/>
  <c r="R2199" i="3"/>
  <c r="J2199" i="3"/>
  <c r="K2199" i="3" s="1"/>
  <c r="E2199" i="3"/>
  <c r="W2198" i="3"/>
  <c r="X2198" i="3" s="1"/>
  <c r="R2198" i="3"/>
  <c r="J2198" i="3"/>
  <c r="K2198" i="3" s="1"/>
  <c r="E2198" i="3"/>
  <c r="W2197" i="3"/>
  <c r="X2197" i="3" s="1"/>
  <c r="R2197" i="3"/>
  <c r="J2197" i="3"/>
  <c r="K2197" i="3" s="1"/>
  <c r="E2197" i="3"/>
  <c r="W2196" i="3"/>
  <c r="X2196" i="3" s="1"/>
  <c r="R2196" i="3"/>
  <c r="J2196" i="3"/>
  <c r="K2196" i="3" s="1"/>
  <c r="E2196" i="3"/>
  <c r="W2195" i="3"/>
  <c r="X2195" i="3" s="1"/>
  <c r="R2195" i="3"/>
  <c r="J2195" i="3"/>
  <c r="K2195" i="3" s="1"/>
  <c r="E2195" i="3"/>
  <c r="W2194" i="3"/>
  <c r="X2194" i="3" s="1"/>
  <c r="R2194" i="3"/>
  <c r="J2194" i="3"/>
  <c r="K2194" i="3" s="1"/>
  <c r="E2194" i="3"/>
  <c r="W2193" i="3"/>
  <c r="X2193" i="3" s="1"/>
  <c r="R2193" i="3"/>
  <c r="K2193" i="3"/>
  <c r="J2193" i="3"/>
  <c r="E2193" i="3"/>
  <c r="X2192" i="3"/>
  <c r="W2192" i="3"/>
  <c r="R2192" i="3"/>
  <c r="J2192" i="3"/>
  <c r="K2192" i="3" s="1"/>
  <c r="E2192" i="3"/>
  <c r="W2191" i="3"/>
  <c r="X2191" i="3" s="1"/>
  <c r="R2191" i="3"/>
  <c r="J2191" i="3"/>
  <c r="K2191" i="3" s="1"/>
  <c r="E2191" i="3"/>
  <c r="W2190" i="3"/>
  <c r="X2190" i="3" s="1"/>
  <c r="R2190" i="3"/>
  <c r="J2190" i="3"/>
  <c r="K2190" i="3" s="1"/>
  <c r="E2190" i="3"/>
  <c r="X2187" i="3" l="1"/>
  <c r="W2187" i="3"/>
  <c r="J2187" i="3"/>
  <c r="K2187" i="3" s="1"/>
  <c r="X2186" i="3"/>
  <c r="W2186" i="3"/>
  <c r="J2186" i="3"/>
  <c r="K2186" i="3" s="1"/>
  <c r="X2185" i="3"/>
  <c r="W2185" i="3"/>
  <c r="J2185" i="3"/>
  <c r="K2185" i="3" s="1"/>
  <c r="X2184" i="3"/>
  <c r="W2184" i="3"/>
  <c r="J2184" i="3"/>
  <c r="K2184" i="3" s="1"/>
  <c r="X2183" i="3"/>
  <c r="W2183" i="3"/>
  <c r="K2183" i="3"/>
  <c r="J2183" i="3"/>
  <c r="W2182" i="3"/>
  <c r="X2182" i="3" s="1"/>
  <c r="R2182" i="3"/>
  <c r="J2182" i="3"/>
  <c r="K2182" i="3" s="1"/>
  <c r="E2182" i="3"/>
  <c r="X2181" i="3"/>
  <c r="W2181" i="3"/>
  <c r="R2181" i="3"/>
  <c r="J2181" i="3"/>
  <c r="K2181" i="3" s="1"/>
  <c r="E2181" i="3"/>
  <c r="W2180" i="3"/>
  <c r="X2180" i="3" s="1"/>
  <c r="R2180" i="3"/>
  <c r="J2180" i="3"/>
  <c r="K2180" i="3" s="1"/>
  <c r="E2180" i="3"/>
  <c r="W2179" i="3"/>
  <c r="X2179" i="3" s="1"/>
  <c r="R2179" i="3"/>
  <c r="J2179" i="3"/>
  <c r="K2179" i="3" s="1"/>
  <c r="E2179" i="3"/>
  <c r="W2178" i="3"/>
  <c r="X2178" i="3" s="1"/>
  <c r="R2178" i="3"/>
  <c r="J2178" i="3"/>
  <c r="K2178" i="3" s="1"/>
  <c r="E2178" i="3"/>
  <c r="W2177" i="3"/>
  <c r="X2177" i="3" s="1"/>
  <c r="R2177" i="3"/>
  <c r="J2177" i="3"/>
  <c r="K2177" i="3" s="1"/>
  <c r="E2177" i="3"/>
  <c r="W2176" i="3"/>
  <c r="X2176" i="3" s="1"/>
  <c r="R2176" i="3"/>
  <c r="J2176" i="3"/>
  <c r="K2176" i="3" s="1"/>
  <c r="E2176" i="3"/>
  <c r="W2175" i="3"/>
  <c r="X2175" i="3" s="1"/>
  <c r="R2175" i="3"/>
  <c r="J2175" i="3"/>
  <c r="K2175" i="3" s="1"/>
  <c r="E2175" i="3"/>
  <c r="W2174" i="3"/>
  <c r="X2174" i="3" s="1"/>
  <c r="R2174" i="3"/>
  <c r="J2174" i="3"/>
  <c r="K2174" i="3" s="1"/>
  <c r="E2174" i="3"/>
  <c r="W2173" i="3"/>
  <c r="X2173" i="3" s="1"/>
  <c r="R2173" i="3"/>
  <c r="J2173" i="3"/>
  <c r="K2173" i="3" s="1"/>
  <c r="E2173" i="3"/>
  <c r="W2172" i="3"/>
  <c r="X2172" i="3" s="1"/>
  <c r="R2172" i="3"/>
  <c r="J2172" i="3"/>
  <c r="K2172" i="3" s="1"/>
  <c r="E2172" i="3"/>
  <c r="W2171" i="3"/>
  <c r="X2171" i="3" s="1"/>
  <c r="R2171" i="3"/>
  <c r="J2171" i="3"/>
  <c r="K2171" i="3" s="1"/>
  <c r="E2171" i="3"/>
  <c r="W2170" i="3"/>
  <c r="X2170" i="3" s="1"/>
  <c r="R2170" i="3"/>
  <c r="K2170" i="3"/>
  <c r="J2170" i="3"/>
  <c r="E2170" i="3"/>
  <c r="X2169" i="3"/>
  <c r="W2169" i="3"/>
  <c r="R2169" i="3"/>
  <c r="J2169" i="3"/>
  <c r="K2169" i="3" s="1"/>
  <c r="E2169" i="3"/>
  <c r="W2168" i="3"/>
  <c r="X2168" i="3" s="1"/>
  <c r="R2168" i="3"/>
  <c r="J2168" i="3"/>
  <c r="K2168" i="3" s="1"/>
  <c r="E2168" i="3"/>
  <c r="W2167" i="3"/>
  <c r="X2167" i="3" s="1"/>
  <c r="R2167" i="3"/>
  <c r="J2167" i="3"/>
  <c r="K2167" i="3" s="1"/>
  <c r="E2167" i="3"/>
  <c r="X2164" i="3" l="1"/>
  <c r="W2164" i="3"/>
  <c r="J2164" i="3"/>
  <c r="K2164" i="3" s="1"/>
  <c r="X2163" i="3"/>
  <c r="W2163" i="3"/>
  <c r="J2163" i="3"/>
  <c r="K2163" i="3" s="1"/>
  <c r="X2162" i="3"/>
  <c r="W2162" i="3"/>
  <c r="J2162" i="3"/>
  <c r="K2162" i="3" s="1"/>
  <c r="X2161" i="3"/>
  <c r="W2161" i="3"/>
  <c r="J2161" i="3"/>
  <c r="K2161" i="3" s="1"/>
  <c r="X2160" i="3"/>
  <c r="W2160" i="3"/>
  <c r="K2160" i="3"/>
  <c r="J2160" i="3"/>
  <c r="W2159" i="3"/>
  <c r="X2159" i="3" s="1"/>
  <c r="R2159" i="3"/>
  <c r="J2159" i="3"/>
  <c r="K2159" i="3" s="1"/>
  <c r="E2159" i="3"/>
  <c r="X2158" i="3"/>
  <c r="W2158" i="3"/>
  <c r="R2158" i="3"/>
  <c r="J2158" i="3"/>
  <c r="K2158" i="3" s="1"/>
  <c r="E2158" i="3"/>
  <c r="W2157" i="3"/>
  <c r="X2157" i="3" s="1"/>
  <c r="R2157" i="3"/>
  <c r="J2157" i="3"/>
  <c r="K2157" i="3" s="1"/>
  <c r="E2157" i="3"/>
  <c r="W2156" i="3"/>
  <c r="X2156" i="3" s="1"/>
  <c r="R2156" i="3"/>
  <c r="J2156" i="3"/>
  <c r="K2156" i="3" s="1"/>
  <c r="E2156" i="3"/>
  <c r="W2155" i="3"/>
  <c r="X2155" i="3" s="1"/>
  <c r="R2155" i="3"/>
  <c r="J2155" i="3"/>
  <c r="K2155" i="3" s="1"/>
  <c r="E2155" i="3"/>
  <c r="W2154" i="3"/>
  <c r="X2154" i="3" s="1"/>
  <c r="R2154" i="3"/>
  <c r="J2154" i="3"/>
  <c r="K2154" i="3" s="1"/>
  <c r="E2154" i="3"/>
  <c r="W2153" i="3"/>
  <c r="X2153" i="3" s="1"/>
  <c r="R2153" i="3"/>
  <c r="J2153" i="3"/>
  <c r="K2153" i="3" s="1"/>
  <c r="E2153" i="3"/>
  <c r="W2152" i="3"/>
  <c r="X2152" i="3" s="1"/>
  <c r="R2152" i="3"/>
  <c r="J2152" i="3"/>
  <c r="K2152" i="3" s="1"/>
  <c r="E2152" i="3"/>
  <c r="W2151" i="3"/>
  <c r="X2151" i="3" s="1"/>
  <c r="R2151" i="3"/>
  <c r="J2151" i="3"/>
  <c r="K2151" i="3" s="1"/>
  <c r="E2151" i="3"/>
  <c r="W2150" i="3"/>
  <c r="X2150" i="3" s="1"/>
  <c r="R2150" i="3"/>
  <c r="J2150" i="3"/>
  <c r="K2150" i="3" s="1"/>
  <c r="E2150" i="3"/>
  <c r="W2149" i="3"/>
  <c r="X2149" i="3" s="1"/>
  <c r="R2149" i="3"/>
  <c r="J2149" i="3"/>
  <c r="K2149" i="3" s="1"/>
  <c r="E2149" i="3"/>
  <c r="W2148" i="3"/>
  <c r="X2148" i="3" s="1"/>
  <c r="R2148" i="3"/>
  <c r="J2148" i="3"/>
  <c r="K2148" i="3" s="1"/>
  <c r="E2148" i="3"/>
  <c r="W2147" i="3"/>
  <c r="X2147" i="3" s="1"/>
  <c r="R2147" i="3"/>
  <c r="K2147" i="3"/>
  <c r="J2147" i="3"/>
  <c r="E2147" i="3"/>
  <c r="X2146" i="3"/>
  <c r="W2146" i="3"/>
  <c r="R2146" i="3"/>
  <c r="J2146" i="3"/>
  <c r="K2146" i="3" s="1"/>
  <c r="E2146" i="3"/>
  <c r="W2145" i="3"/>
  <c r="X2145" i="3" s="1"/>
  <c r="R2145" i="3"/>
  <c r="J2145" i="3"/>
  <c r="K2145" i="3" s="1"/>
  <c r="E2145" i="3"/>
  <c r="W2144" i="3"/>
  <c r="X2144" i="3" s="1"/>
  <c r="R2144" i="3"/>
  <c r="J2144" i="3"/>
  <c r="K2144" i="3" s="1"/>
  <c r="E2144" i="3"/>
  <c r="X2141" i="3" l="1"/>
  <c r="W2141" i="3"/>
  <c r="J2141" i="3"/>
  <c r="K2141" i="3" s="1"/>
  <c r="X2140" i="3"/>
  <c r="W2140" i="3"/>
  <c r="J2140" i="3"/>
  <c r="K2140" i="3" s="1"/>
  <c r="X2139" i="3"/>
  <c r="W2139" i="3"/>
  <c r="J2139" i="3"/>
  <c r="K2139" i="3" s="1"/>
  <c r="X2138" i="3"/>
  <c r="W2138" i="3"/>
  <c r="J2138" i="3"/>
  <c r="K2138" i="3" s="1"/>
  <c r="X2137" i="3"/>
  <c r="W2137" i="3"/>
  <c r="K2137" i="3"/>
  <c r="J2137" i="3"/>
  <c r="W2136" i="3"/>
  <c r="X2136" i="3" s="1"/>
  <c r="R2136" i="3"/>
  <c r="J2136" i="3"/>
  <c r="K2136" i="3" s="1"/>
  <c r="E2136" i="3"/>
  <c r="W2135" i="3"/>
  <c r="X2135" i="3" s="1"/>
  <c r="R2135" i="3"/>
  <c r="J2135" i="3"/>
  <c r="K2135" i="3" s="1"/>
  <c r="E2135" i="3"/>
  <c r="W2134" i="3"/>
  <c r="X2134" i="3" s="1"/>
  <c r="R2134" i="3"/>
  <c r="J2134" i="3"/>
  <c r="K2134" i="3" s="1"/>
  <c r="E2134" i="3"/>
  <c r="W2133" i="3"/>
  <c r="X2133" i="3" s="1"/>
  <c r="R2133" i="3"/>
  <c r="J2133" i="3"/>
  <c r="K2133" i="3" s="1"/>
  <c r="E2133" i="3"/>
  <c r="W2132" i="3"/>
  <c r="X2132" i="3" s="1"/>
  <c r="R2132" i="3"/>
  <c r="J2132" i="3"/>
  <c r="K2132" i="3" s="1"/>
  <c r="E2132" i="3"/>
  <c r="W2131" i="3"/>
  <c r="X2131" i="3" s="1"/>
  <c r="R2131" i="3"/>
  <c r="J2131" i="3"/>
  <c r="K2131" i="3" s="1"/>
  <c r="E2131" i="3"/>
  <c r="W2130" i="3"/>
  <c r="X2130" i="3" s="1"/>
  <c r="R2130" i="3"/>
  <c r="J2130" i="3"/>
  <c r="K2130" i="3" s="1"/>
  <c r="E2130" i="3"/>
  <c r="W2129" i="3"/>
  <c r="X2129" i="3" s="1"/>
  <c r="R2129" i="3"/>
  <c r="J2129" i="3"/>
  <c r="K2129" i="3" s="1"/>
  <c r="E2129" i="3"/>
  <c r="W2128" i="3"/>
  <c r="X2128" i="3" s="1"/>
  <c r="R2128" i="3"/>
  <c r="J2128" i="3"/>
  <c r="K2128" i="3" s="1"/>
  <c r="E2128" i="3"/>
  <c r="W2127" i="3"/>
  <c r="X2127" i="3" s="1"/>
  <c r="R2127" i="3"/>
  <c r="J2127" i="3"/>
  <c r="K2127" i="3" s="1"/>
  <c r="E2127" i="3"/>
  <c r="W2126" i="3"/>
  <c r="X2126" i="3" s="1"/>
  <c r="R2126" i="3"/>
  <c r="J2126" i="3"/>
  <c r="K2126" i="3" s="1"/>
  <c r="E2126" i="3"/>
  <c r="W2125" i="3"/>
  <c r="X2125" i="3" s="1"/>
  <c r="R2125" i="3"/>
  <c r="J2125" i="3"/>
  <c r="K2125" i="3" s="1"/>
  <c r="E2125" i="3"/>
  <c r="W2124" i="3"/>
  <c r="X2124" i="3" s="1"/>
  <c r="R2124" i="3"/>
  <c r="K2124" i="3"/>
  <c r="J2124" i="3"/>
  <c r="E2124" i="3"/>
  <c r="X2123" i="3"/>
  <c r="W2123" i="3"/>
  <c r="R2123" i="3"/>
  <c r="J2123" i="3"/>
  <c r="K2123" i="3" s="1"/>
  <c r="E2123" i="3"/>
  <c r="W2122" i="3"/>
  <c r="X2122" i="3" s="1"/>
  <c r="R2122" i="3"/>
  <c r="J2122" i="3"/>
  <c r="K2122" i="3" s="1"/>
  <c r="E2122" i="3"/>
  <c r="W2121" i="3"/>
  <c r="X2121" i="3" s="1"/>
  <c r="R2121" i="3"/>
  <c r="J2121" i="3"/>
  <c r="K2121" i="3" s="1"/>
  <c r="E2121" i="3"/>
  <c r="X2118" i="3" l="1"/>
  <c r="W2118" i="3"/>
  <c r="J2118" i="3"/>
  <c r="K2118" i="3" s="1"/>
  <c r="X2117" i="3"/>
  <c r="W2117" i="3"/>
  <c r="J2117" i="3"/>
  <c r="K2117" i="3" s="1"/>
  <c r="X2116" i="3"/>
  <c r="W2116" i="3"/>
  <c r="J2116" i="3"/>
  <c r="K2116" i="3" s="1"/>
  <c r="X2115" i="3"/>
  <c r="W2115" i="3"/>
  <c r="J2115" i="3"/>
  <c r="K2115" i="3" s="1"/>
  <c r="X2114" i="3"/>
  <c r="W2114" i="3"/>
  <c r="K2114" i="3"/>
  <c r="J2114" i="3"/>
  <c r="W2113" i="3"/>
  <c r="X2113" i="3" s="1"/>
  <c r="R2113" i="3"/>
  <c r="J2113" i="3"/>
  <c r="K2113" i="3" s="1"/>
  <c r="E2113" i="3"/>
  <c r="W2112" i="3"/>
  <c r="X2112" i="3" s="1"/>
  <c r="R2112" i="3"/>
  <c r="J2112" i="3"/>
  <c r="K2112" i="3" s="1"/>
  <c r="E2112" i="3"/>
  <c r="W2111" i="3"/>
  <c r="X2111" i="3" s="1"/>
  <c r="R2111" i="3"/>
  <c r="J2111" i="3"/>
  <c r="K2111" i="3" s="1"/>
  <c r="E2111" i="3"/>
  <c r="W2110" i="3"/>
  <c r="X2110" i="3" s="1"/>
  <c r="R2110" i="3"/>
  <c r="J2110" i="3"/>
  <c r="K2110" i="3" s="1"/>
  <c r="E2110" i="3"/>
  <c r="W2109" i="3"/>
  <c r="X2109" i="3" s="1"/>
  <c r="R2109" i="3"/>
  <c r="J2109" i="3"/>
  <c r="K2109" i="3" s="1"/>
  <c r="E2109" i="3"/>
  <c r="W2108" i="3"/>
  <c r="X2108" i="3" s="1"/>
  <c r="R2108" i="3"/>
  <c r="J2108" i="3"/>
  <c r="K2108" i="3" s="1"/>
  <c r="E2108" i="3"/>
  <c r="W2107" i="3"/>
  <c r="X2107" i="3" s="1"/>
  <c r="R2107" i="3"/>
  <c r="J2107" i="3"/>
  <c r="K2107" i="3" s="1"/>
  <c r="E2107" i="3"/>
  <c r="W2106" i="3"/>
  <c r="X2106" i="3" s="1"/>
  <c r="R2106" i="3"/>
  <c r="J2106" i="3"/>
  <c r="K2106" i="3" s="1"/>
  <c r="E2106" i="3"/>
  <c r="W2105" i="3"/>
  <c r="X2105" i="3" s="1"/>
  <c r="R2105" i="3"/>
  <c r="J2105" i="3"/>
  <c r="K2105" i="3" s="1"/>
  <c r="E2105" i="3"/>
  <c r="W2104" i="3"/>
  <c r="X2104" i="3" s="1"/>
  <c r="R2104" i="3"/>
  <c r="J2104" i="3"/>
  <c r="K2104" i="3" s="1"/>
  <c r="E2104" i="3"/>
  <c r="W2103" i="3"/>
  <c r="X2103" i="3" s="1"/>
  <c r="R2103" i="3"/>
  <c r="J2103" i="3"/>
  <c r="K2103" i="3" s="1"/>
  <c r="E2103" i="3"/>
  <c r="W2102" i="3"/>
  <c r="X2102" i="3" s="1"/>
  <c r="R2102" i="3"/>
  <c r="J2102" i="3"/>
  <c r="K2102" i="3" s="1"/>
  <c r="E2102" i="3"/>
  <c r="W2101" i="3"/>
  <c r="X2101" i="3" s="1"/>
  <c r="R2101" i="3"/>
  <c r="K2101" i="3"/>
  <c r="J2101" i="3"/>
  <c r="E2101" i="3"/>
  <c r="X2100" i="3"/>
  <c r="W2100" i="3"/>
  <c r="R2100" i="3"/>
  <c r="J2100" i="3"/>
  <c r="K2100" i="3" s="1"/>
  <c r="E2100" i="3"/>
  <c r="W2099" i="3"/>
  <c r="X2099" i="3" s="1"/>
  <c r="R2099" i="3"/>
  <c r="J2099" i="3"/>
  <c r="K2099" i="3" s="1"/>
  <c r="E2099" i="3"/>
  <c r="X2098" i="3"/>
  <c r="W2098" i="3"/>
  <c r="R2098" i="3"/>
  <c r="J2098" i="3"/>
  <c r="K2098" i="3" s="1"/>
  <c r="E2098" i="3"/>
  <c r="X2095" i="3"/>
  <c r="W2095" i="3"/>
  <c r="J2095" i="3"/>
  <c r="K2095" i="3" s="1"/>
  <c r="X2094" i="3"/>
  <c r="W2094" i="3"/>
  <c r="J2094" i="3"/>
  <c r="K2094" i="3" s="1"/>
  <c r="X2093" i="3"/>
  <c r="W2093" i="3"/>
  <c r="J2093" i="3"/>
  <c r="K2093" i="3" s="1"/>
  <c r="X2092" i="3"/>
  <c r="W2092" i="3"/>
  <c r="J2092" i="3"/>
  <c r="K2092" i="3" s="1"/>
  <c r="X2091" i="3"/>
  <c r="W2091" i="3"/>
  <c r="K2091" i="3"/>
  <c r="J2091" i="3"/>
  <c r="W2090" i="3"/>
  <c r="X2090" i="3" s="1"/>
  <c r="R2090" i="3"/>
  <c r="J2090" i="3"/>
  <c r="K2090" i="3" s="1"/>
  <c r="E2090" i="3"/>
  <c r="W2089" i="3"/>
  <c r="X2089" i="3" s="1"/>
  <c r="R2089" i="3"/>
  <c r="J2089" i="3"/>
  <c r="K2089" i="3" s="1"/>
  <c r="E2089" i="3"/>
  <c r="W2088" i="3"/>
  <c r="X2088" i="3" s="1"/>
  <c r="R2088" i="3"/>
  <c r="J2088" i="3"/>
  <c r="K2088" i="3" s="1"/>
  <c r="E2088" i="3"/>
  <c r="W2087" i="3"/>
  <c r="X2087" i="3" s="1"/>
  <c r="R2087" i="3"/>
  <c r="J2087" i="3"/>
  <c r="K2087" i="3" s="1"/>
  <c r="E2087" i="3"/>
  <c r="W2086" i="3"/>
  <c r="X2086" i="3" s="1"/>
  <c r="R2086" i="3"/>
  <c r="J2086" i="3"/>
  <c r="K2086" i="3" s="1"/>
  <c r="E2086" i="3"/>
  <c r="W2085" i="3"/>
  <c r="X2085" i="3" s="1"/>
  <c r="R2085" i="3"/>
  <c r="J2085" i="3"/>
  <c r="K2085" i="3" s="1"/>
  <c r="E2085" i="3"/>
  <c r="W2084" i="3"/>
  <c r="X2084" i="3" s="1"/>
  <c r="R2084" i="3"/>
  <c r="J2084" i="3"/>
  <c r="K2084" i="3" s="1"/>
  <c r="E2084" i="3"/>
  <c r="W2083" i="3"/>
  <c r="X2083" i="3" s="1"/>
  <c r="R2083" i="3"/>
  <c r="J2083" i="3"/>
  <c r="K2083" i="3" s="1"/>
  <c r="E2083" i="3"/>
  <c r="W2082" i="3"/>
  <c r="X2082" i="3" s="1"/>
  <c r="R2082" i="3"/>
  <c r="J2082" i="3"/>
  <c r="K2082" i="3" s="1"/>
  <c r="E2082" i="3"/>
  <c r="W2081" i="3"/>
  <c r="X2081" i="3" s="1"/>
  <c r="R2081" i="3"/>
  <c r="J2081" i="3"/>
  <c r="K2081" i="3" s="1"/>
  <c r="E2081" i="3"/>
  <c r="W2080" i="3"/>
  <c r="X2080" i="3" s="1"/>
  <c r="R2080" i="3"/>
  <c r="J2080" i="3"/>
  <c r="K2080" i="3" s="1"/>
  <c r="E2080" i="3"/>
  <c r="W2079" i="3"/>
  <c r="X2079" i="3" s="1"/>
  <c r="R2079" i="3"/>
  <c r="J2079" i="3"/>
  <c r="K2079" i="3" s="1"/>
  <c r="E2079" i="3"/>
  <c r="W2078" i="3"/>
  <c r="X2078" i="3" s="1"/>
  <c r="R2078" i="3"/>
  <c r="K2078" i="3"/>
  <c r="J2078" i="3"/>
  <c r="E2078" i="3"/>
  <c r="X2077" i="3"/>
  <c r="W2077" i="3"/>
  <c r="R2077" i="3"/>
  <c r="J2077" i="3"/>
  <c r="K2077" i="3" s="1"/>
  <c r="E2077" i="3"/>
  <c r="W2076" i="3"/>
  <c r="X2076" i="3" s="1"/>
  <c r="R2076" i="3"/>
  <c r="J2076" i="3"/>
  <c r="K2076" i="3" s="1"/>
  <c r="E2076" i="3"/>
  <c r="X2075" i="3"/>
  <c r="W2075" i="3"/>
  <c r="R2075" i="3"/>
  <c r="J2075" i="3"/>
  <c r="K2075" i="3" s="1"/>
  <c r="E2075" i="3"/>
  <c r="X2072" i="3" l="1"/>
  <c r="W2072" i="3"/>
  <c r="J2072" i="3"/>
  <c r="K2072" i="3" s="1"/>
  <c r="X2071" i="3"/>
  <c r="W2071" i="3"/>
  <c r="J2071" i="3"/>
  <c r="K2071" i="3" s="1"/>
  <c r="X2070" i="3"/>
  <c r="W2070" i="3"/>
  <c r="J2070" i="3"/>
  <c r="K2070" i="3" s="1"/>
  <c r="X2069" i="3"/>
  <c r="W2069" i="3"/>
  <c r="J2069" i="3"/>
  <c r="K2069" i="3" s="1"/>
  <c r="X2068" i="3"/>
  <c r="W2068" i="3"/>
  <c r="K2068" i="3"/>
  <c r="J2068" i="3"/>
  <c r="W2067" i="3"/>
  <c r="X2067" i="3" s="1"/>
  <c r="R2067" i="3"/>
  <c r="J2067" i="3"/>
  <c r="K2067" i="3" s="1"/>
  <c r="E2067" i="3"/>
  <c r="W2066" i="3"/>
  <c r="X2066" i="3" s="1"/>
  <c r="R2066" i="3"/>
  <c r="J2066" i="3"/>
  <c r="K2066" i="3" s="1"/>
  <c r="E2066" i="3"/>
  <c r="W2065" i="3"/>
  <c r="X2065" i="3" s="1"/>
  <c r="R2065" i="3"/>
  <c r="J2065" i="3"/>
  <c r="K2065" i="3" s="1"/>
  <c r="E2065" i="3"/>
  <c r="W2064" i="3"/>
  <c r="X2064" i="3" s="1"/>
  <c r="R2064" i="3"/>
  <c r="J2064" i="3"/>
  <c r="K2064" i="3" s="1"/>
  <c r="E2064" i="3"/>
  <c r="W2063" i="3"/>
  <c r="X2063" i="3" s="1"/>
  <c r="R2063" i="3"/>
  <c r="J2063" i="3"/>
  <c r="K2063" i="3" s="1"/>
  <c r="E2063" i="3"/>
  <c r="W2062" i="3"/>
  <c r="X2062" i="3" s="1"/>
  <c r="R2062" i="3"/>
  <c r="J2062" i="3"/>
  <c r="K2062" i="3" s="1"/>
  <c r="E2062" i="3"/>
  <c r="W2061" i="3"/>
  <c r="X2061" i="3" s="1"/>
  <c r="R2061" i="3"/>
  <c r="J2061" i="3"/>
  <c r="K2061" i="3" s="1"/>
  <c r="E2061" i="3"/>
  <c r="W2060" i="3"/>
  <c r="X2060" i="3" s="1"/>
  <c r="R2060" i="3"/>
  <c r="J2060" i="3"/>
  <c r="K2060" i="3" s="1"/>
  <c r="E2060" i="3"/>
  <c r="W2059" i="3"/>
  <c r="X2059" i="3" s="1"/>
  <c r="R2059" i="3"/>
  <c r="J2059" i="3"/>
  <c r="K2059" i="3" s="1"/>
  <c r="E2059" i="3"/>
  <c r="W2058" i="3"/>
  <c r="X2058" i="3" s="1"/>
  <c r="R2058" i="3"/>
  <c r="J2058" i="3"/>
  <c r="K2058" i="3" s="1"/>
  <c r="E2058" i="3"/>
  <c r="W2057" i="3"/>
  <c r="X2057" i="3" s="1"/>
  <c r="R2057" i="3"/>
  <c r="J2057" i="3"/>
  <c r="K2057" i="3" s="1"/>
  <c r="E2057" i="3"/>
  <c r="W2056" i="3"/>
  <c r="X2056" i="3" s="1"/>
  <c r="R2056" i="3"/>
  <c r="J2056" i="3"/>
  <c r="K2056" i="3" s="1"/>
  <c r="E2056" i="3"/>
  <c r="W2055" i="3"/>
  <c r="X2055" i="3" s="1"/>
  <c r="R2055" i="3"/>
  <c r="K2055" i="3"/>
  <c r="J2055" i="3"/>
  <c r="E2055" i="3"/>
  <c r="W2054" i="3"/>
  <c r="X2054" i="3" s="1"/>
  <c r="R2054" i="3"/>
  <c r="J2054" i="3"/>
  <c r="K2054" i="3" s="1"/>
  <c r="E2054" i="3"/>
  <c r="W2053" i="3"/>
  <c r="X2053" i="3" s="1"/>
  <c r="R2053" i="3"/>
  <c r="J2053" i="3"/>
  <c r="K2053" i="3" s="1"/>
  <c r="E2053" i="3"/>
  <c r="W2052" i="3"/>
  <c r="X2052" i="3" s="1"/>
  <c r="R2052" i="3"/>
  <c r="J2052" i="3"/>
  <c r="K2052" i="3" s="1"/>
  <c r="E2052" i="3"/>
  <c r="X2049" i="3"/>
  <c r="W2049" i="3"/>
  <c r="J2049" i="3"/>
  <c r="K2049" i="3" s="1"/>
  <c r="X2048" i="3"/>
  <c r="W2048" i="3"/>
  <c r="J2048" i="3"/>
  <c r="K2048" i="3" s="1"/>
  <c r="X2047" i="3"/>
  <c r="W2047" i="3"/>
  <c r="J2047" i="3"/>
  <c r="K2047" i="3" s="1"/>
  <c r="X2046" i="3"/>
  <c r="W2046" i="3"/>
  <c r="J2046" i="3"/>
  <c r="K2046" i="3" s="1"/>
  <c r="X2045" i="3"/>
  <c r="W2045" i="3"/>
  <c r="K2045" i="3"/>
  <c r="J2045" i="3"/>
  <c r="W2044" i="3"/>
  <c r="X2044" i="3" s="1"/>
  <c r="R2044" i="3"/>
  <c r="J2044" i="3"/>
  <c r="K2044" i="3" s="1"/>
  <c r="E2044" i="3"/>
  <c r="W2043" i="3"/>
  <c r="X2043" i="3" s="1"/>
  <c r="R2043" i="3"/>
  <c r="J2043" i="3"/>
  <c r="K2043" i="3" s="1"/>
  <c r="E2043" i="3"/>
  <c r="X2042" i="3"/>
  <c r="W2042" i="3"/>
  <c r="R2042" i="3"/>
  <c r="J2042" i="3"/>
  <c r="K2042" i="3" s="1"/>
  <c r="E2042" i="3"/>
  <c r="W2041" i="3"/>
  <c r="X2041" i="3" s="1"/>
  <c r="R2041" i="3"/>
  <c r="J2041" i="3"/>
  <c r="K2041" i="3" s="1"/>
  <c r="E2041" i="3"/>
  <c r="X2040" i="3"/>
  <c r="W2040" i="3"/>
  <c r="R2040" i="3"/>
  <c r="J2040" i="3"/>
  <c r="K2040" i="3" s="1"/>
  <c r="E2040" i="3"/>
  <c r="W2039" i="3"/>
  <c r="X2039" i="3" s="1"/>
  <c r="R2039" i="3"/>
  <c r="J2039" i="3"/>
  <c r="K2039" i="3" s="1"/>
  <c r="E2039" i="3"/>
  <c r="W2038" i="3"/>
  <c r="X2038" i="3" s="1"/>
  <c r="R2038" i="3"/>
  <c r="J2038" i="3"/>
  <c r="K2038" i="3" s="1"/>
  <c r="E2038" i="3"/>
  <c r="W2037" i="3"/>
  <c r="X2037" i="3" s="1"/>
  <c r="R2037" i="3"/>
  <c r="J2037" i="3"/>
  <c r="K2037" i="3" s="1"/>
  <c r="E2037" i="3"/>
  <c r="W2036" i="3"/>
  <c r="X2036" i="3" s="1"/>
  <c r="R2036" i="3"/>
  <c r="J2036" i="3"/>
  <c r="K2036" i="3" s="1"/>
  <c r="E2036" i="3"/>
  <c r="W2035" i="3"/>
  <c r="X2035" i="3" s="1"/>
  <c r="R2035" i="3"/>
  <c r="J2035" i="3"/>
  <c r="K2035" i="3" s="1"/>
  <c r="E2035" i="3"/>
  <c r="W2034" i="3"/>
  <c r="X2034" i="3" s="1"/>
  <c r="R2034" i="3"/>
  <c r="J2034" i="3"/>
  <c r="K2034" i="3" s="1"/>
  <c r="E2034" i="3"/>
  <c r="W2033" i="3"/>
  <c r="X2033" i="3" s="1"/>
  <c r="R2033" i="3"/>
  <c r="J2033" i="3"/>
  <c r="K2033" i="3" s="1"/>
  <c r="E2033" i="3"/>
  <c r="W2032" i="3"/>
  <c r="X2032" i="3" s="1"/>
  <c r="R2032" i="3"/>
  <c r="J2032" i="3"/>
  <c r="K2032" i="3" s="1"/>
  <c r="E2032" i="3"/>
  <c r="W2031" i="3"/>
  <c r="X2031" i="3" s="1"/>
  <c r="R2031" i="3"/>
  <c r="J2031" i="3"/>
  <c r="K2031" i="3" s="1"/>
  <c r="E2031" i="3"/>
  <c r="X2030" i="3"/>
  <c r="W2030" i="3"/>
  <c r="R2030" i="3"/>
  <c r="J2030" i="3"/>
  <c r="K2030" i="3" s="1"/>
  <c r="E2030" i="3"/>
  <c r="W2029" i="3"/>
  <c r="X2029" i="3" s="1"/>
  <c r="R2029" i="3"/>
  <c r="J2029" i="3"/>
  <c r="K2029" i="3" s="1"/>
  <c r="E2029" i="3"/>
  <c r="R2016" i="3" l="1"/>
  <c r="R2017" i="3"/>
  <c r="R2018" i="3"/>
  <c r="R2019" i="3"/>
  <c r="R2020" i="3"/>
  <c r="R2021" i="3"/>
  <c r="X2026" i="3" l="1"/>
  <c r="W2026" i="3"/>
  <c r="J2026" i="3"/>
  <c r="K2026" i="3" s="1"/>
  <c r="X2025" i="3"/>
  <c r="W2025" i="3"/>
  <c r="J2025" i="3"/>
  <c r="K2025" i="3" s="1"/>
  <c r="X2024" i="3"/>
  <c r="W2024" i="3"/>
  <c r="J2024" i="3"/>
  <c r="K2024" i="3" s="1"/>
  <c r="X2023" i="3"/>
  <c r="W2023" i="3"/>
  <c r="J2023" i="3"/>
  <c r="K2023" i="3" s="1"/>
  <c r="X2022" i="3"/>
  <c r="W2022" i="3"/>
  <c r="K2022" i="3"/>
  <c r="J2022" i="3"/>
  <c r="W2021" i="3"/>
  <c r="X2021" i="3" s="1"/>
  <c r="J2021" i="3"/>
  <c r="K2021" i="3" s="1"/>
  <c r="E2021" i="3"/>
  <c r="X2020" i="3"/>
  <c r="W2020" i="3"/>
  <c r="J2020" i="3"/>
  <c r="K2020" i="3" s="1"/>
  <c r="E2020" i="3"/>
  <c r="W2019" i="3"/>
  <c r="X2019" i="3" s="1"/>
  <c r="J2019" i="3"/>
  <c r="K2019" i="3" s="1"/>
  <c r="E2019" i="3"/>
  <c r="W2018" i="3"/>
  <c r="X2018" i="3" s="1"/>
  <c r="J2018" i="3"/>
  <c r="K2018" i="3" s="1"/>
  <c r="E2018" i="3"/>
  <c r="W2017" i="3"/>
  <c r="X2017" i="3" s="1"/>
  <c r="J2017" i="3"/>
  <c r="K2017" i="3" s="1"/>
  <c r="E2017" i="3"/>
  <c r="W2016" i="3"/>
  <c r="X2016" i="3" s="1"/>
  <c r="J2016" i="3"/>
  <c r="K2016" i="3" s="1"/>
  <c r="E2016" i="3"/>
  <c r="W2015" i="3"/>
  <c r="X2015" i="3" s="1"/>
  <c r="R2015" i="3"/>
  <c r="J2015" i="3"/>
  <c r="K2015" i="3" s="1"/>
  <c r="E2015" i="3"/>
  <c r="W2014" i="3"/>
  <c r="X2014" i="3" s="1"/>
  <c r="R2014" i="3"/>
  <c r="J2014" i="3"/>
  <c r="K2014" i="3" s="1"/>
  <c r="E2014" i="3"/>
  <c r="W2013" i="3"/>
  <c r="X2013" i="3" s="1"/>
  <c r="R2013" i="3"/>
  <c r="J2013" i="3"/>
  <c r="K2013" i="3" s="1"/>
  <c r="E2013" i="3"/>
  <c r="W2012" i="3"/>
  <c r="X2012" i="3" s="1"/>
  <c r="R2012" i="3"/>
  <c r="J2012" i="3"/>
  <c r="K2012" i="3" s="1"/>
  <c r="E2012" i="3"/>
  <c r="W2011" i="3"/>
  <c r="X2011" i="3" s="1"/>
  <c r="R2011" i="3"/>
  <c r="J2011" i="3"/>
  <c r="K2011" i="3" s="1"/>
  <c r="E2011" i="3"/>
  <c r="W2010" i="3"/>
  <c r="X2010" i="3" s="1"/>
  <c r="R2010" i="3"/>
  <c r="J2010" i="3"/>
  <c r="K2010" i="3" s="1"/>
  <c r="E2010" i="3"/>
  <c r="W2009" i="3"/>
  <c r="X2009" i="3" s="1"/>
  <c r="R2009" i="3"/>
  <c r="K2009" i="3"/>
  <c r="J2009" i="3"/>
  <c r="E2009" i="3"/>
  <c r="W2008" i="3"/>
  <c r="X2008" i="3" s="1"/>
  <c r="R2008" i="3"/>
  <c r="J2008" i="3"/>
  <c r="K2008" i="3" s="1"/>
  <c r="E2008" i="3"/>
  <c r="W2007" i="3"/>
  <c r="X2007" i="3" s="1"/>
  <c r="R2007" i="3"/>
  <c r="J2007" i="3"/>
  <c r="K2007" i="3" s="1"/>
  <c r="E2007" i="3"/>
  <c r="W2006" i="3"/>
  <c r="X2006" i="3" s="1"/>
  <c r="R2006" i="3"/>
  <c r="J2006" i="3"/>
  <c r="K2006" i="3" s="1"/>
  <c r="E2006" i="3"/>
  <c r="E1983" i="3" l="1"/>
  <c r="J1983" i="3"/>
  <c r="K1983" i="3" s="1"/>
  <c r="R1983" i="3"/>
  <c r="W1983" i="3"/>
  <c r="X1983" i="3" s="1"/>
  <c r="E1984" i="3"/>
  <c r="J1984" i="3"/>
  <c r="K1984" i="3" s="1"/>
  <c r="R1984" i="3"/>
  <c r="W1984" i="3"/>
  <c r="X1984" i="3"/>
  <c r="E1985" i="3"/>
  <c r="J1985" i="3"/>
  <c r="K1985" i="3" s="1"/>
  <c r="R1985" i="3"/>
  <c r="W1985" i="3"/>
  <c r="X1985" i="3"/>
  <c r="E1986" i="3"/>
  <c r="J1986" i="3"/>
  <c r="K1986" i="3"/>
  <c r="R1986" i="3"/>
  <c r="W1986" i="3"/>
  <c r="X1986" i="3" s="1"/>
  <c r="E1987" i="3"/>
  <c r="J1987" i="3"/>
  <c r="K1987" i="3" s="1"/>
  <c r="R1987" i="3"/>
  <c r="W1987" i="3"/>
  <c r="X1987" i="3" s="1"/>
  <c r="E1988" i="3"/>
  <c r="J1988" i="3"/>
  <c r="K1988" i="3" s="1"/>
  <c r="R1988" i="3"/>
  <c r="W1988" i="3"/>
  <c r="X1988" i="3" s="1"/>
  <c r="E1989" i="3"/>
  <c r="J1989" i="3"/>
  <c r="K1989" i="3" s="1"/>
  <c r="R1989" i="3"/>
  <c r="W1989" i="3"/>
  <c r="X1989" i="3" s="1"/>
  <c r="E1990" i="3"/>
  <c r="J1990" i="3"/>
  <c r="K1990" i="3" s="1"/>
  <c r="R1990" i="3"/>
  <c r="W1990" i="3"/>
  <c r="X1990" i="3"/>
  <c r="E1991" i="3"/>
  <c r="J1991" i="3"/>
  <c r="K1991" i="3" s="1"/>
  <c r="R1991" i="3"/>
  <c r="W1991" i="3"/>
  <c r="X1991" i="3" s="1"/>
  <c r="E1992" i="3"/>
  <c r="J1992" i="3"/>
  <c r="K1992" i="3" s="1"/>
  <c r="R1992" i="3"/>
  <c r="W1992" i="3"/>
  <c r="X1992" i="3" s="1"/>
  <c r="E1993" i="3"/>
  <c r="J1993" i="3"/>
  <c r="K1993" i="3" s="1"/>
  <c r="W1993" i="3"/>
  <c r="X1993" i="3" s="1"/>
  <c r="E1994" i="3"/>
  <c r="J1994" i="3"/>
  <c r="K1994" i="3" s="1"/>
  <c r="W1994" i="3"/>
  <c r="X1994" i="3"/>
  <c r="E1995" i="3"/>
  <c r="J1995" i="3"/>
  <c r="K1995" i="3" s="1"/>
  <c r="R1995" i="3"/>
  <c r="W1995" i="3"/>
  <c r="X1995" i="3" s="1"/>
  <c r="E1996" i="3"/>
  <c r="J1996" i="3"/>
  <c r="K1996" i="3" s="1"/>
  <c r="R1996" i="3"/>
  <c r="W1996" i="3"/>
  <c r="X1996" i="3" s="1"/>
  <c r="E1997" i="3"/>
  <c r="J1997" i="3"/>
  <c r="K1997" i="3" s="1"/>
  <c r="R1997" i="3"/>
  <c r="W1997" i="3"/>
  <c r="X1997" i="3" s="1"/>
  <c r="E1998" i="3"/>
  <c r="J1998" i="3"/>
  <c r="K1998" i="3" s="1"/>
  <c r="R1998" i="3"/>
  <c r="W1998" i="3"/>
  <c r="X1998" i="3" s="1"/>
  <c r="J1999" i="3"/>
  <c r="K1999" i="3"/>
  <c r="W1999" i="3"/>
  <c r="X1999" i="3"/>
  <c r="J2000" i="3"/>
  <c r="K2000" i="3" s="1"/>
  <c r="W2000" i="3"/>
  <c r="X2000" i="3"/>
  <c r="J2001" i="3"/>
  <c r="K2001" i="3" s="1"/>
  <c r="W2001" i="3"/>
  <c r="X2001" i="3"/>
  <c r="J2002" i="3"/>
  <c r="K2002" i="3" s="1"/>
  <c r="W2002" i="3"/>
  <c r="X2002" i="3"/>
  <c r="J2003" i="3"/>
  <c r="K2003" i="3" s="1"/>
  <c r="W2003" i="3"/>
  <c r="X2003" i="3"/>
  <c r="X1980" i="3" l="1"/>
  <c r="W1980" i="3"/>
  <c r="J1980" i="3"/>
  <c r="K1980" i="3" s="1"/>
  <c r="X1979" i="3"/>
  <c r="W1979" i="3"/>
  <c r="J1979" i="3"/>
  <c r="K1979" i="3" s="1"/>
  <c r="X1978" i="3"/>
  <c r="W1978" i="3"/>
  <c r="J1978" i="3"/>
  <c r="K1978" i="3" s="1"/>
  <c r="X1977" i="3"/>
  <c r="W1977" i="3"/>
  <c r="J1977" i="3"/>
  <c r="K1977" i="3" s="1"/>
  <c r="X1976" i="3"/>
  <c r="W1976" i="3"/>
  <c r="K1976" i="3"/>
  <c r="J1976" i="3"/>
  <c r="W1975" i="3"/>
  <c r="X1975" i="3" s="1"/>
  <c r="R1975" i="3"/>
  <c r="J1975" i="3"/>
  <c r="K1975" i="3" s="1"/>
  <c r="E1975" i="3"/>
  <c r="W1974" i="3"/>
  <c r="X1974" i="3" s="1"/>
  <c r="R1974" i="3"/>
  <c r="J1974" i="3"/>
  <c r="K1974" i="3" s="1"/>
  <c r="E1974" i="3"/>
  <c r="W1973" i="3"/>
  <c r="X1973" i="3" s="1"/>
  <c r="R1973" i="3"/>
  <c r="J1973" i="3"/>
  <c r="K1973" i="3" s="1"/>
  <c r="E1973" i="3"/>
  <c r="W1972" i="3"/>
  <c r="X1972" i="3" s="1"/>
  <c r="R1972" i="3"/>
  <c r="J1972" i="3"/>
  <c r="K1972" i="3" s="1"/>
  <c r="E1972" i="3"/>
  <c r="W1971" i="3"/>
  <c r="X1971" i="3" s="1"/>
  <c r="J1971" i="3"/>
  <c r="K1971" i="3" s="1"/>
  <c r="E1971" i="3"/>
  <c r="W1970" i="3"/>
  <c r="X1970" i="3" s="1"/>
  <c r="J1970" i="3"/>
  <c r="K1970" i="3" s="1"/>
  <c r="E1970" i="3"/>
  <c r="W1969" i="3"/>
  <c r="X1969" i="3" s="1"/>
  <c r="R1969" i="3"/>
  <c r="J1969" i="3"/>
  <c r="K1969" i="3" s="1"/>
  <c r="E1969" i="3"/>
  <c r="W1968" i="3"/>
  <c r="X1968" i="3" s="1"/>
  <c r="R1968" i="3"/>
  <c r="J1968" i="3"/>
  <c r="K1968" i="3" s="1"/>
  <c r="E1968" i="3"/>
  <c r="W1967" i="3"/>
  <c r="X1967" i="3" s="1"/>
  <c r="R1967" i="3"/>
  <c r="K1967" i="3"/>
  <c r="J1967" i="3"/>
  <c r="E1967" i="3"/>
  <c r="W1966" i="3"/>
  <c r="X1966" i="3" s="1"/>
  <c r="R1966" i="3"/>
  <c r="J1966" i="3"/>
  <c r="K1966" i="3" s="1"/>
  <c r="E1966" i="3"/>
  <c r="W1965" i="3"/>
  <c r="X1965" i="3" s="1"/>
  <c r="R1965" i="3"/>
  <c r="J1965" i="3"/>
  <c r="K1965" i="3" s="1"/>
  <c r="E1965" i="3"/>
  <c r="W1964" i="3"/>
  <c r="X1964" i="3" s="1"/>
  <c r="R1964" i="3"/>
  <c r="J1964" i="3"/>
  <c r="K1964" i="3" s="1"/>
  <c r="E1964" i="3"/>
  <c r="W1963" i="3"/>
  <c r="X1963" i="3" s="1"/>
  <c r="R1963" i="3"/>
  <c r="K1963" i="3"/>
  <c r="J1963" i="3"/>
  <c r="E1963" i="3"/>
  <c r="W1962" i="3"/>
  <c r="X1962" i="3" s="1"/>
  <c r="R1962" i="3"/>
  <c r="J1962" i="3"/>
  <c r="K1962" i="3" s="1"/>
  <c r="E1962" i="3"/>
  <c r="W1961" i="3"/>
  <c r="X1961" i="3" s="1"/>
  <c r="R1961" i="3"/>
  <c r="J1961" i="3"/>
  <c r="K1961" i="3" s="1"/>
  <c r="E1961" i="3"/>
  <c r="W1960" i="3"/>
  <c r="X1960" i="3" s="1"/>
  <c r="R1960" i="3"/>
  <c r="J1960" i="3"/>
  <c r="K1960" i="3" s="1"/>
  <c r="E1960" i="3"/>
  <c r="X1957" i="3" l="1"/>
  <c r="W1957" i="3"/>
  <c r="J1957" i="3"/>
  <c r="K1957" i="3" s="1"/>
  <c r="X1956" i="3"/>
  <c r="W1956" i="3"/>
  <c r="J1956" i="3"/>
  <c r="K1956" i="3" s="1"/>
  <c r="X1955" i="3"/>
  <c r="W1955" i="3"/>
  <c r="J1955" i="3"/>
  <c r="K1955" i="3" s="1"/>
  <c r="X1954" i="3"/>
  <c r="W1954" i="3"/>
  <c r="J1954" i="3"/>
  <c r="K1954" i="3" s="1"/>
  <c r="X1953" i="3"/>
  <c r="W1953" i="3"/>
  <c r="K1953" i="3"/>
  <c r="J1953" i="3"/>
  <c r="W1952" i="3"/>
  <c r="X1952" i="3" s="1"/>
  <c r="R1952" i="3"/>
  <c r="J1952" i="3"/>
  <c r="K1952" i="3" s="1"/>
  <c r="E1952" i="3"/>
  <c r="X1951" i="3"/>
  <c r="W1951" i="3"/>
  <c r="R1951" i="3"/>
  <c r="J1951" i="3"/>
  <c r="K1951" i="3" s="1"/>
  <c r="E1951" i="3"/>
  <c r="X1950" i="3"/>
  <c r="W1950" i="3"/>
  <c r="R1950" i="3"/>
  <c r="J1950" i="3"/>
  <c r="K1950" i="3" s="1"/>
  <c r="E1950" i="3"/>
  <c r="W1949" i="3"/>
  <c r="X1949" i="3" s="1"/>
  <c r="R1949" i="3"/>
  <c r="J1949" i="3"/>
  <c r="K1949" i="3" s="1"/>
  <c r="E1949" i="3"/>
  <c r="W1948" i="3"/>
  <c r="X1948" i="3" s="1"/>
  <c r="R1948" i="3"/>
  <c r="J1948" i="3"/>
  <c r="K1948" i="3" s="1"/>
  <c r="E1948" i="3"/>
  <c r="W1947" i="3"/>
  <c r="X1947" i="3" s="1"/>
  <c r="R1947" i="3"/>
  <c r="J1947" i="3"/>
  <c r="K1947" i="3" s="1"/>
  <c r="E1947" i="3"/>
  <c r="W1946" i="3"/>
  <c r="X1946" i="3" s="1"/>
  <c r="R1946" i="3"/>
  <c r="J1946" i="3"/>
  <c r="K1946" i="3" s="1"/>
  <c r="E1946" i="3"/>
  <c r="W1945" i="3"/>
  <c r="X1945" i="3" s="1"/>
  <c r="R1945" i="3"/>
  <c r="J1945" i="3"/>
  <c r="K1945" i="3" s="1"/>
  <c r="E1945" i="3"/>
  <c r="W1944" i="3"/>
  <c r="X1944" i="3" s="1"/>
  <c r="R1944" i="3"/>
  <c r="J1944" i="3"/>
  <c r="K1944" i="3" s="1"/>
  <c r="E1944" i="3"/>
  <c r="W1943" i="3"/>
  <c r="X1943" i="3" s="1"/>
  <c r="R1943" i="3"/>
  <c r="J1943" i="3"/>
  <c r="K1943" i="3" s="1"/>
  <c r="E1943" i="3"/>
  <c r="W1942" i="3"/>
  <c r="X1942" i="3" s="1"/>
  <c r="R1942" i="3"/>
  <c r="J1942" i="3"/>
  <c r="K1942" i="3" s="1"/>
  <c r="E1942" i="3"/>
  <c r="W1941" i="3"/>
  <c r="X1941" i="3" s="1"/>
  <c r="R1941" i="3"/>
  <c r="J1941" i="3"/>
  <c r="K1941" i="3" s="1"/>
  <c r="E1941" i="3"/>
  <c r="W1940" i="3"/>
  <c r="X1940" i="3" s="1"/>
  <c r="R1940" i="3"/>
  <c r="K1940" i="3"/>
  <c r="J1940" i="3"/>
  <c r="E1940" i="3"/>
  <c r="W1939" i="3"/>
  <c r="X1939" i="3" s="1"/>
  <c r="R1939" i="3"/>
  <c r="J1939" i="3"/>
  <c r="K1939" i="3" s="1"/>
  <c r="E1939" i="3"/>
  <c r="W1938" i="3"/>
  <c r="X1938" i="3" s="1"/>
  <c r="R1938" i="3"/>
  <c r="J1938" i="3"/>
  <c r="K1938" i="3" s="1"/>
  <c r="E1938" i="3"/>
  <c r="W1937" i="3"/>
  <c r="X1937" i="3" s="1"/>
  <c r="R1937" i="3"/>
  <c r="J1937" i="3"/>
  <c r="K1937" i="3" s="1"/>
  <c r="E1937" i="3"/>
  <c r="X1934" i="3" l="1"/>
  <c r="W1934" i="3"/>
  <c r="J1934" i="3"/>
  <c r="K1934" i="3" s="1"/>
  <c r="X1933" i="3"/>
  <c r="W1933" i="3"/>
  <c r="J1933" i="3"/>
  <c r="K1933" i="3" s="1"/>
  <c r="X1932" i="3"/>
  <c r="W1932" i="3"/>
  <c r="J1932" i="3"/>
  <c r="K1932" i="3" s="1"/>
  <c r="X1931" i="3"/>
  <c r="W1931" i="3"/>
  <c r="J1931" i="3"/>
  <c r="K1931" i="3" s="1"/>
  <c r="X1930" i="3"/>
  <c r="W1930" i="3"/>
  <c r="K1930" i="3"/>
  <c r="J1930" i="3"/>
  <c r="W1929" i="3"/>
  <c r="X1929" i="3" s="1"/>
  <c r="R1929" i="3"/>
  <c r="J1929" i="3"/>
  <c r="K1929" i="3" s="1"/>
  <c r="E1929" i="3"/>
  <c r="X1928" i="3"/>
  <c r="W1928" i="3"/>
  <c r="R1928" i="3"/>
  <c r="J1928" i="3"/>
  <c r="K1928" i="3" s="1"/>
  <c r="E1928" i="3"/>
  <c r="X1927" i="3"/>
  <c r="W1927" i="3"/>
  <c r="R1927" i="3"/>
  <c r="J1927" i="3"/>
  <c r="K1927" i="3" s="1"/>
  <c r="E1927" i="3"/>
  <c r="W1926" i="3"/>
  <c r="X1926" i="3" s="1"/>
  <c r="R1926" i="3"/>
  <c r="J1926" i="3"/>
  <c r="K1926" i="3" s="1"/>
  <c r="E1926" i="3"/>
  <c r="W1925" i="3"/>
  <c r="X1925" i="3" s="1"/>
  <c r="R1925" i="3"/>
  <c r="J1925" i="3"/>
  <c r="K1925" i="3" s="1"/>
  <c r="E1925" i="3"/>
  <c r="W1924" i="3"/>
  <c r="X1924" i="3" s="1"/>
  <c r="R1924" i="3"/>
  <c r="J1924" i="3"/>
  <c r="K1924" i="3" s="1"/>
  <c r="E1924" i="3"/>
  <c r="W1923" i="3"/>
  <c r="X1923" i="3" s="1"/>
  <c r="R1923" i="3"/>
  <c r="J1923" i="3"/>
  <c r="K1923" i="3" s="1"/>
  <c r="E1923" i="3"/>
  <c r="W1922" i="3"/>
  <c r="X1922" i="3" s="1"/>
  <c r="R1922" i="3"/>
  <c r="J1922" i="3"/>
  <c r="K1922" i="3" s="1"/>
  <c r="E1922" i="3"/>
  <c r="W1921" i="3"/>
  <c r="X1921" i="3" s="1"/>
  <c r="R1921" i="3"/>
  <c r="J1921" i="3"/>
  <c r="K1921" i="3" s="1"/>
  <c r="E1921" i="3"/>
  <c r="W1920" i="3"/>
  <c r="X1920" i="3" s="1"/>
  <c r="R1920" i="3"/>
  <c r="J1920" i="3"/>
  <c r="K1920" i="3" s="1"/>
  <c r="E1920" i="3"/>
  <c r="W1919" i="3"/>
  <c r="X1919" i="3" s="1"/>
  <c r="R1919" i="3"/>
  <c r="J1919" i="3"/>
  <c r="K1919" i="3" s="1"/>
  <c r="E1919" i="3"/>
  <c r="X1918" i="3"/>
  <c r="W1918" i="3"/>
  <c r="R1918" i="3"/>
  <c r="J1918" i="3"/>
  <c r="K1918" i="3" s="1"/>
  <c r="E1918" i="3"/>
  <c r="W1917" i="3"/>
  <c r="X1917" i="3" s="1"/>
  <c r="R1917" i="3"/>
  <c r="K1917" i="3"/>
  <c r="J1917" i="3"/>
  <c r="E1917" i="3"/>
  <c r="W1916" i="3"/>
  <c r="X1916" i="3" s="1"/>
  <c r="R1916" i="3"/>
  <c r="J1916" i="3"/>
  <c r="K1916" i="3" s="1"/>
  <c r="E1916" i="3"/>
  <c r="W1915" i="3"/>
  <c r="X1915" i="3" s="1"/>
  <c r="R1915" i="3"/>
  <c r="J1915" i="3"/>
  <c r="K1915" i="3" s="1"/>
  <c r="E1915" i="3"/>
  <c r="W1914" i="3"/>
  <c r="X1914" i="3" s="1"/>
  <c r="R1914" i="3"/>
  <c r="J1914" i="3"/>
  <c r="K1914" i="3" s="1"/>
  <c r="E1914" i="3"/>
  <c r="X1911" i="3" l="1"/>
  <c r="W1911" i="3"/>
  <c r="J1911" i="3"/>
  <c r="K1911" i="3" s="1"/>
  <c r="X1910" i="3"/>
  <c r="W1910" i="3"/>
  <c r="J1910" i="3"/>
  <c r="K1910" i="3" s="1"/>
  <c r="X1909" i="3"/>
  <c r="W1909" i="3"/>
  <c r="J1909" i="3"/>
  <c r="K1909" i="3" s="1"/>
  <c r="X1908" i="3"/>
  <c r="W1908" i="3"/>
  <c r="J1908" i="3"/>
  <c r="K1908" i="3" s="1"/>
  <c r="X1907" i="3"/>
  <c r="W1907" i="3"/>
  <c r="K1907" i="3"/>
  <c r="J1907" i="3"/>
  <c r="W1906" i="3"/>
  <c r="X1906" i="3" s="1"/>
  <c r="R1906" i="3"/>
  <c r="J1906" i="3"/>
  <c r="K1906" i="3" s="1"/>
  <c r="E1906" i="3"/>
  <c r="X1905" i="3"/>
  <c r="W1905" i="3"/>
  <c r="R1905" i="3"/>
  <c r="J1905" i="3"/>
  <c r="K1905" i="3" s="1"/>
  <c r="E1905" i="3"/>
  <c r="X1904" i="3"/>
  <c r="W1904" i="3"/>
  <c r="R1904" i="3"/>
  <c r="J1904" i="3"/>
  <c r="K1904" i="3" s="1"/>
  <c r="E1904" i="3"/>
  <c r="X1903" i="3"/>
  <c r="W1903" i="3"/>
  <c r="R1903" i="3"/>
  <c r="J1903" i="3"/>
  <c r="K1903" i="3" s="1"/>
  <c r="E1903" i="3"/>
  <c r="W1902" i="3"/>
  <c r="X1902" i="3" s="1"/>
  <c r="R1902" i="3"/>
  <c r="J1902" i="3"/>
  <c r="K1902" i="3" s="1"/>
  <c r="E1902" i="3"/>
  <c r="W1901" i="3"/>
  <c r="X1901" i="3" s="1"/>
  <c r="R1901" i="3"/>
  <c r="J1901" i="3"/>
  <c r="K1901" i="3" s="1"/>
  <c r="E1901" i="3"/>
  <c r="W1900" i="3"/>
  <c r="X1900" i="3" s="1"/>
  <c r="R1900" i="3"/>
  <c r="J1900" i="3"/>
  <c r="K1900" i="3" s="1"/>
  <c r="E1900" i="3"/>
  <c r="W1899" i="3"/>
  <c r="X1899" i="3" s="1"/>
  <c r="R1899" i="3"/>
  <c r="J1899" i="3"/>
  <c r="K1899" i="3" s="1"/>
  <c r="E1899" i="3"/>
  <c r="W1898" i="3"/>
  <c r="X1898" i="3" s="1"/>
  <c r="R1898" i="3"/>
  <c r="J1898" i="3"/>
  <c r="K1898" i="3" s="1"/>
  <c r="E1898" i="3"/>
  <c r="W1897" i="3"/>
  <c r="X1897" i="3" s="1"/>
  <c r="R1897" i="3"/>
  <c r="J1897" i="3"/>
  <c r="K1897" i="3" s="1"/>
  <c r="E1897" i="3"/>
  <c r="W1896" i="3"/>
  <c r="X1896" i="3" s="1"/>
  <c r="R1896" i="3"/>
  <c r="J1896" i="3"/>
  <c r="K1896" i="3" s="1"/>
  <c r="E1896" i="3"/>
  <c r="W1895" i="3"/>
  <c r="X1895" i="3" s="1"/>
  <c r="R1895" i="3"/>
  <c r="J1895" i="3"/>
  <c r="K1895" i="3" s="1"/>
  <c r="E1895" i="3"/>
  <c r="W1894" i="3"/>
  <c r="X1894" i="3" s="1"/>
  <c r="R1894" i="3"/>
  <c r="K1894" i="3"/>
  <c r="J1894" i="3"/>
  <c r="E1894" i="3"/>
  <c r="W1893" i="3"/>
  <c r="X1893" i="3" s="1"/>
  <c r="R1893" i="3"/>
  <c r="J1893" i="3"/>
  <c r="K1893" i="3" s="1"/>
  <c r="E1893" i="3"/>
  <c r="W1892" i="3"/>
  <c r="X1892" i="3" s="1"/>
  <c r="R1892" i="3"/>
  <c r="J1892" i="3"/>
  <c r="K1892" i="3" s="1"/>
  <c r="E1892" i="3"/>
  <c r="W1891" i="3"/>
  <c r="X1891" i="3" s="1"/>
  <c r="R1891" i="3"/>
  <c r="J1891" i="3"/>
  <c r="K1891" i="3" s="1"/>
  <c r="E1891" i="3"/>
  <c r="X1888" i="3" l="1"/>
  <c r="W1888" i="3"/>
  <c r="J1888" i="3"/>
  <c r="K1888" i="3" s="1"/>
  <c r="X1887" i="3"/>
  <c r="W1887" i="3"/>
  <c r="J1887" i="3"/>
  <c r="K1887" i="3" s="1"/>
  <c r="X1886" i="3"/>
  <c r="W1886" i="3"/>
  <c r="J1886" i="3"/>
  <c r="K1886" i="3" s="1"/>
  <c r="X1885" i="3"/>
  <c r="W1885" i="3"/>
  <c r="J1885" i="3"/>
  <c r="K1885" i="3" s="1"/>
  <c r="X1884" i="3"/>
  <c r="W1884" i="3"/>
  <c r="K1884" i="3"/>
  <c r="J1884" i="3"/>
  <c r="W1883" i="3"/>
  <c r="X1883" i="3" s="1"/>
  <c r="R1883" i="3"/>
  <c r="J1883" i="3"/>
  <c r="K1883" i="3" s="1"/>
  <c r="E1883" i="3"/>
  <c r="X1882" i="3"/>
  <c r="W1882" i="3"/>
  <c r="R1882" i="3"/>
  <c r="J1882" i="3"/>
  <c r="K1882" i="3" s="1"/>
  <c r="E1882" i="3"/>
  <c r="X1881" i="3"/>
  <c r="W1881" i="3"/>
  <c r="R1881" i="3"/>
  <c r="J1881" i="3"/>
  <c r="K1881" i="3" s="1"/>
  <c r="E1881" i="3"/>
  <c r="X1880" i="3"/>
  <c r="W1880" i="3"/>
  <c r="R1880" i="3"/>
  <c r="J1880" i="3"/>
  <c r="K1880" i="3" s="1"/>
  <c r="E1880" i="3"/>
  <c r="W1879" i="3"/>
  <c r="X1879" i="3" s="1"/>
  <c r="R1879" i="3"/>
  <c r="J1879" i="3"/>
  <c r="K1879" i="3" s="1"/>
  <c r="E1879" i="3"/>
  <c r="W1878" i="3"/>
  <c r="X1878" i="3" s="1"/>
  <c r="R1878" i="3"/>
  <c r="J1878" i="3"/>
  <c r="K1878" i="3" s="1"/>
  <c r="E1878" i="3"/>
  <c r="W1877" i="3"/>
  <c r="X1877" i="3" s="1"/>
  <c r="R1877" i="3"/>
  <c r="J1877" i="3"/>
  <c r="K1877" i="3" s="1"/>
  <c r="E1877" i="3"/>
  <c r="W1876" i="3"/>
  <c r="X1876" i="3" s="1"/>
  <c r="R1876" i="3"/>
  <c r="J1876" i="3"/>
  <c r="K1876" i="3" s="1"/>
  <c r="E1876" i="3"/>
  <c r="W1875" i="3"/>
  <c r="X1875" i="3" s="1"/>
  <c r="R1875" i="3"/>
  <c r="J1875" i="3"/>
  <c r="K1875" i="3" s="1"/>
  <c r="E1875" i="3"/>
  <c r="W1874" i="3"/>
  <c r="X1874" i="3" s="1"/>
  <c r="R1874" i="3"/>
  <c r="J1874" i="3"/>
  <c r="K1874" i="3" s="1"/>
  <c r="E1874" i="3"/>
  <c r="W1873" i="3"/>
  <c r="X1873" i="3" s="1"/>
  <c r="R1873" i="3"/>
  <c r="J1873" i="3"/>
  <c r="K1873" i="3" s="1"/>
  <c r="E1873" i="3"/>
  <c r="W1872" i="3"/>
  <c r="X1872" i="3" s="1"/>
  <c r="R1872" i="3"/>
  <c r="J1872" i="3"/>
  <c r="K1872" i="3" s="1"/>
  <c r="E1872" i="3"/>
  <c r="W1871" i="3"/>
  <c r="X1871" i="3" s="1"/>
  <c r="R1871" i="3"/>
  <c r="K1871" i="3"/>
  <c r="J1871" i="3"/>
  <c r="E1871" i="3"/>
  <c r="W1870" i="3"/>
  <c r="X1870" i="3" s="1"/>
  <c r="R1870" i="3"/>
  <c r="J1870" i="3"/>
  <c r="K1870" i="3" s="1"/>
  <c r="E1870" i="3"/>
  <c r="W1869" i="3"/>
  <c r="X1869" i="3" s="1"/>
  <c r="R1869" i="3"/>
  <c r="J1869" i="3"/>
  <c r="K1869" i="3" s="1"/>
  <c r="E1869" i="3"/>
  <c r="W1868" i="3"/>
  <c r="X1868" i="3" s="1"/>
  <c r="R1868" i="3"/>
  <c r="J1868" i="3"/>
  <c r="K1868" i="3" s="1"/>
  <c r="E1868" i="3"/>
  <c r="X1865" i="3" l="1"/>
  <c r="W1865" i="3"/>
  <c r="J1865" i="3"/>
  <c r="K1865" i="3" s="1"/>
  <c r="X1864" i="3"/>
  <c r="W1864" i="3"/>
  <c r="J1864" i="3"/>
  <c r="K1864" i="3" s="1"/>
  <c r="X1863" i="3"/>
  <c r="W1863" i="3"/>
  <c r="J1863" i="3"/>
  <c r="K1863" i="3" s="1"/>
  <c r="X1862" i="3"/>
  <c r="W1862" i="3"/>
  <c r="J1862" i="3"/>
  <c r="K1862" i="3" s="1"/>
  <c r="X1861" i="3"/>
  <c r="W1861" i="3"/>
  <c r="K1861" i="3"/>
  <c r="J1861" i="3"/>
  <c r="W1860" i="3"/>
  <c r="X1860" i="3" s="1"/>
  <c r="R1860" i="3"/>
  <c r="J1860" i="3"/>
  <c r="K1860" i="3" s="1"/>
  <c r="E1860" i="3"/>
  <c r="W1859" i="3"/>
  <c r="X1859" i="3" s="1"/>
  <c r="R1859" i="3"/>
  <c r="J1859" i="3"/>
  <c r="K1859" i="3" s="1"/>
  <c r="E1859" i="3"/>
  <c r="W1858" i="3"/>
  <c r="X1858" i="3" s="1"/>
  <c r="R1858" i="3"/>
  <c r="J1858" i="3"/>
  <c r="K1858" i="3" s="1"/>
  <c r="E1858" i="3"/>
  <c r="W1857" i="3"/>
  <c r="X1857" i="3" s="1"/>
  <c r="R1857" i="3"/>
  <c r="J1857" i="3"/>
  <c r="K1857" i="3" s="1"/>
  <c r="E1857" i="3"/>
  <c r="W1856" i="3"/>
  <c r="X1856" i="3" s="1"/>
  <c r="R1856" i="3"/>
  <c r="J1856" i="3"/>
  <c r="K1856" i="3" s="1"/>
  <c r="E1856" i="3"/>
  <c r="W1855" i="3"/>
  <c r="X1855" i="3" s="1"/>
  <c r="R1855" i="3"/>
  <c r="J1855" i="3"/>
  <c r="K1855" i="3" s="1"/>
  <c r="E1855" i="3"/>
  <c r="W1854" i="3"/>
  <c r="X1854" i="3" s="1"/>
  <c r="R1854" i="3"/>
  <c r="J1854" i="3"/>
  <c r="K1854" i="3" s="1"/>
  <c r="E1854" i="3"/>
  <c r="W1853" i="3"/>
  <c r="X1853" i="3" s="1"/>
  <c r="R1853" i="3"/>
  <c r="J1853" i="3"/>
  <c r="K1853" i="3" s="1"/>
  <c r="E1853" i="3"/>
  <c r="W1852" i="3"/>
  <c r="X1852" i="3" s="1"/>
  <c r="R1852" i="3"/>
  <c r="J1852" i="3"/>
  <c r="K1852" i="3" s="1"/>
  <c r="E1852" i="3"/>
  <c r="W1851" i="3"/>
  <c r="X1851" i="3" s="1"/>
  <c r="R1851" i="3"/>
  <c r="J1851" i="3"/>
  <c r="K1851" i="3" s="1"/>
  <c r="E1851" i="3"/>
  <c r="W1850" i="3"/>
  <c r="X1850" i="3" s="1"/>
  <c r="R1850" i="3"/>
  <c r="J1850" i="3"/>
  <c r="K1850" i="3" s="1"/>
  <c r="E1850" i="3"/>
  <c r="W1849" i="3"/>
  <c r="X1849" i="3" s="1"/>
  <c r="R1849" i="3"/>
  <c r="J1849" i="3"/>
  <c r="K1849" i="3" s="1"/>
  <c r="E1849" i="3"/>
  <c r="W1848" i="3"/>
  <c r="X1848" i="3" s="1"/>
  <c r="R1848" i="3"/>
  <c r="K1848" i="3"/>
  <c r="J1848" i="3"/>
  <c r="E1848" i="3"/>
  <c r="W1847" i="3"/>
  <c r="X1847" i="3" s="1"/>
  <c r="R1847" i="3"/>
  <c r="J1847" i="3"/>
  <c r="K1847" i="3" s="1"/>
  <c r="E1847" i="3"/>
  <c r="W1846" i="3"/>
  <c r="X1846" i="3" s="1"/>
  <c r="R1846" i="3"/>
  <c r="J1846" i="3"/>
  <c r="K1846" i="3" s="1"/>
  <c r="E1846" i="3"/>
  <c r="W1845" i="3"/>
  <c r="X1845" i="3" s="1"/>
  <c r="R1845" i="3"/>
  <c r="J1845" i="3"/>
  <c r="K1845" i="3" s="1"/>
  <c r="E1845" i="3"/>
  <c r="X1842" i="3" l="1"/>
  <c r="W1842" i="3"/>
  <c r="J1842" i="3"/>
  <c r="K1842" i="3" s="1"/>
  <c r="X1841" i="3"/>
  <c r="W1841" i="3"/>
  <c r="J1841" i="3"/>
  <c r="K1841" i="3" s="1"/>
  <c r="X1840" i="3"/>
  <c r="W1840" i="3"/>
  <c r="J1840" i="3"/>
  <c r="K1840" i="3" s="1"/>
  <c r="X1839" i="3"/>
  <c r="W1839" i="3"/>
  <c r="J1839" i="3"/>
  <c r="K1839" i="3" s="1"/>
  <c r="X1838" i="3"/>
  <c r="W1838" i="3"/>
  <c r="K1838" i="3"/>
  <c r="J1838" i="3"/>
  <c r="W1837" i="3"/>
  <c r="X1837" i="3" s="1"/>
  <c r="R1837" i="3"/>
  <c r="J1837" i="3"/>
  <c r="K1837" i="3" s="1"/>
  <c r="E1837" i="3"/>
  <c r="W1836" i="3"/>
  <c r="X1836" i="3" s="1"/>
  <c r="R1836" i="3"/>
  <c r="J1836" i="3"/>
  <c r="K1836" i="3" s="1"/>
  <c r="E1836" i="3"/>
  <c r="W1835" i="3"/>
  <c r="X1835" i="3" s="1"/>
  <c r="R1835" i="3"/>
  <c r="K1835" i="3"/>
  <c r="J1835" i="3"/>
  <c r="E1835" i="3"/>
  <c r="W1834" i="3"/>
  <c r="X1834" i="3" s="1"/>
  <c r="R1834" i="3"/>
  <c r="J1834" i="3"/>
  <c r="K1834" i="3" s="1"/>
  <c r="E1834" i="3"/>
  <c r="W1833" i="3"/>
  <c r="X1833" i="3" s="1"/>
  <c r="R1833" i="3"/>
  <c r="K1833" i="3"/>
  <c r="J1833" i="3"/>
  <c r="E1833" i="3"/>
  <c r="W1832" i="3"/>
  <c r="X1832" i="3" s="1"/>
  <c r="R1832" i="3"/>
  <c r="J1832" i="3"/>
  <c r="K1832" i="3" s="1"/>
  <c r="E1832" i="3"/>
  <c r="W1831" i="3"/>
  <c r="X1831" i="3" s="1"/>
  <c r="R1831" i="3"/>
  <c r="J1831" i="3"/>
  <c r="K1831" i="3" s="1"/>
  <c r="E1831" i="3"/>
  <c r="W1830" i="3"/>
  <c r="X1830" i="3" s="1"/>
  <c r="R1830" i="3"/>
  <c r="J1830" i="3"/>
  <c r="K1830" i="3" s="1"/>
  <c r="E1830" i="3"/>
  <c r="W1829" i="3"/>
  <c r="X1829" i="3" s="1"/>
  <c r="R1829" i="3"/>
  <c r="J1829" i="3"/>
  <c r="K1829" i="3" s="1"/>
  <c r="E1829" i="3"/>
  <c r="W1828" i="3"/>
  <c r="X1828" i="3" s="1"/>
  <c r="R1828" i="3"/>
  <c r="J1828" i="3"/>
  <c r="K1828" i="3" s="1"/>
  <c r="E1828" i="3"/>
  <c r="W1827" i="3"/>
  <c r="X1827" i="3" s="1"/>
  <c r="R1827" i="3"/>
  <c r="J1827" i="3"/>
  <c r="K1827" i="3" s="1"/>
  <c r="E1827" i="3"/>
  <c r="W1826" i="3"/>
  <c r="X1826" i="3" s="1"/>
  <c r="R1826" i="3"/>
  <c r="J1826" i="3"/>
  <c r="K1826" i="3" s="1"/>
  <c r="E1826" i="3"/>
  <c r="W1825" i="3"/>
  <c r="X1825" i="3" s="1"/>
  <c r="R1825" i="3"/>
  <c r="K1825" i="3"/>
  <c r="J1825" i="3"/>
  <c r="E1825" i="3"/>
  <c r="W1824" i="3"/>
  <c r="X1824" i="3" s="1"/>
  <c r="R1824" i="3"/>
  <c r="J1824" i="3"/>
  <c r="K1824" i="3" s="1"/>
  <c r="E1824" i="3"/>
  <c r="W1823" i="3"/>
  <c r="X1823" i="3" s="1"/>
  <c r="R1823" i="3"/>
  <c r="J1823" i="3"/>
  <c r="K1823" i="3" s="1"/>
  <c r="E1823" i="3"/>
  <c r="W1822" i="3"/>
  <c r="X1822" i="3" s="1"/>
  <c r="R1822" i="3"/>
  <c r="J1822" i="3"/>
  <c r="K1822" i="3" s="1"/>
  <c r="E1822" i="3"/>
  <c r="X1819" i="3" l="1"/>
  <c r="W1819" i="3"/>
  <c r="J1819" i="3"/>
  <c r="K1819" i="3" s="1"/>
  <c r="X1818" i="3"/>
  <c r="W1818" i="3"/>
  <c r="J1818" i="3"/>
  <c r="K1818" i="3" s="1"/>
  <c r="X1817" i="3"/>
  <c r="W1817" i="3"/>
  <c r="J1817" i="3"/>
  <c r="K1817" i="3" s="1"/>
  <c r="X1816" i="3"/>
  <c r="W1816" i="3"/>
  <c r="J1816" i="3"/>
  <c r="K1816" i="3" s="1"/>
  <c r="X1815" i="3"/>
  <c r="W1815" i="3"/>
  <c r="K1815" i="3"/>
  <c r="J1815" i="3"/>
  <c r="W1814" i="3"/>
  <c r="X1814" i="3" s="1"/>
  <c r="R1814" i="3"/>
  <c r="J1814" i="3"/>
  <c r="K1814" i="3" s="1"/>
  <c r="E1814" i="3"/>
  <c r="W1813" i="3"/>
  <c r="X1813" i="3" s="1"/>
  <c r="R1813" i="3"/>
  <c r="J1813" i="3"/>
  <c r="K1813" i="3" s="1"/>
  <c r="E1813" i="3"/>
  <c r="W1812" i="3"/>
  <c r="X1812" i="3" s="1"/>
  <c r="R1812" i="3"/>
  <c r="J1812" i="3"/>
  <c r="K1812" i="3" s="1"/>
  <c r="E1812" i="3"/>
  <c r="W1811" i="3"/>
  <c r="X1811" i="3" s="1"/>
  <c r="R1811" i="3"/>
  <c r="J1811" i="3"/>
  <c r="K1811" i="3" s="1"/>
  <c r="E1811" i="3"/>
  <c r="W1810" i="3"/>
  <c r="X1810" i="3" s="1"/>
  <c r="R1810" i="3"/>
  <c r="J1810" i="3"/>
  <c r="K1810" i="3" s="1"/>
  <c r="E1810" i="3"/>
  <c r="W1809" i="3"/>
  <c r="X1809" i="3" s="1"/>
  <c r="R1809" i="3"/>
  <c r="J1809" i="3"/>
  <c r="K1809" i="3" s="1"/>
  <c r="E1809" i="3"/>
  <c r="W1808" i="3"/>
  <c r="X1808" i="3" s="1"/>
  <c r="R1808" i="3"/>
  <c r="J1808" i="3"/>
  <c r="K1808" i="3" s="1"/>
  <c r="E1808" i="3"/>
  <c r="W1807" i="3"/>
  <c r="X1807" i="3" s="1"/>
  <c r="R1807" i="3"/>
  <c r="J1807" i="3"/>
  <c r="K1807" i="3" s="1"/>
  <c r="E1807" i="3"/>
  <c r="W1806" i="3"/>
  <c r="X1806" i="3" s="1"/>
  <c r="R1806" i="3"/>
  <c r="J1806" i="3"/>
  <c r="K1806" i="3" s="1"/>
  <c r="E1806" i="3"/>
  <c r="W1805" i="3"/>
  <c r="X1805" i="3" s="1"/>
  <c r="R1805" i="3"/>
  <c r="J1805" i="3"/>
  <c r="K1805" i="3" s="1"/>
  <c r="E1805" i="3"/>
  <c r="W1804" i="3"/>
  <c r="X1804" i="3" s="1"/>
  <c r="R1804" i="3"/>
  <c r="J1804" i="3"/>
  <c r="K1804" i="3" s="1"/>
  <c r="E1804" i="3"/>
  <c r="W1803" i="3"/>
  <c r="X1803" i="3" s="1"/>
  <c r="R1803" i="3"/>
  <c r="J1803" i="3"/>
  <c r="K1803" i="3" s="1"/>
  <c r="E1803" i="3"/>
  <c r="W1802" i="3"/>
  <c r="X1802" i="3" s="1"/>
  <c r="R1802" i="3"/>
  <c r="K1802" i="3"/>
  <c r="J1802" i="3"/>
  <c r="E1802" i="3"/>
  <c r="W1801" i="3"/>
  <c r="X1801" i="3" s="1"/>
  <c r="R1801" i="3"/>
  <c r="J1801" i="3"/>
  <c r="K1801" i="3" s="1"/>
  <c r="E1801" i="3"/>
  <c r="W1800" i="3"/>
  <c r="X1800" i="3" s="1"/>
  <c r="R1800" i="3"/>
  <c r="J1800" i="3"/>
  <c r="K1800" i="3" s="1"/>
  <c r="E1800" i="3"/>
  <c r="W1799" i="3"/>
  <c r="X1799" i="3" s="1"/>
  <c r="R1799" i="3"/>
  <c r="J1799" i="3"/>
  <c r="K1799" i="3" s="1"/>
  <c r="E1799" i="3"/>
  <c r="X1796" i="3" l="1"/>
  <c r="W1796" i="3"/>
  <c r="J1796" i="3"/>
  <c r="K1796" i="3" s="1"/>
  <c r="X1795" i="3"/>
  <c r="W1795" i="3"/>
  <c r="J1795" i="3"/>
  <c r="K1795" i="3" s="1"/>
  <c r="X1794" i="3"/>
  <c r="W1794" i="3"/>
  <c r="J1794" i="3"/>
  <c r="K1794" i="3" s="1"/>
  <c r="X1793" i="3"/>
  <c r="W1793" i="3"/>
  <c r="J1793" i="3"/>
  <c r="K1793" i="3" s="1"/>
  <c r="X1792" i="3"/>
  <c r="W1792" i="3"/>
  <c r="K1792" i="3"/>
  <c r="J1792" i="3"/>
  <c r="W1791" i="3"/>
  <c r="X1791" i="3" s="1"/>
  <c r="R1791" i="3"/>
  <c r="J1791" i="3"/>
  <c r="K1791" i="3" s="1"/>
  <c r="E1791" i="3"/>
  <c r="X1790" i="3"/>
  <c r="W1790" i="3"/>
  <c r="R1790" i="3"/>
  <c r="J1790" i="3"/>
  <c r="K1790" i="3" s="1"/>
  <c r="E1790" i="3"/>
  <c r="X1789" i="3"/>
  <c r="W1789" i="3"/>
  <c r="R1789" i="3"/>
  <c r="J1789" i="3"/>
  <c r="K1789" i="3" s="1"/>
  <c r="E1789" i="3"/>
  <c r="W1788" i="3"/>
  <c r="X1788" i="3" s="1"/>
  <c r="R1788" i="3"/>
  <c r="J1788" i="3"/>
  <c r="K1788" i="3" s="1"/>
  <c r="E1788" i="3"/>
  <c r="W1787" i="3"/>
  <c r="X1787" i="3" s="1"/>
  <c r="R1787" i="3"/>
  <c r="J1787" i="3"/>
  <c r="K1787" i="3" s="1"/>
  <c r="E1787" i="3"/>
  <c r="W1786" i="3"/>
  <c r="X1786" i="3" s="1"/>
  <c r="R1786" i="3"/>
  <c r="J1786" i="3"/>
  <c r="K1786" i="3" s="1"/>
  <c r="E1786" i="3"/>
  <c r="W1785" i="3"/>
  <c r="X1785" i="3" s="1"/>
  <c r="R1785" i="3"/>
  <c r="J1785" i="3"/>
  <c r="K1785" i="3" s="1"/>
  <c r="E1785" i="3"/>
  <c r="W1784" i="3"/>
  <c r="X1784" i="3" s="1"/>
  <c r="R1784" i="3"/>
  <c r="J1784" i="3"/>
  <c r="K1784" i="3" s="1"/>
  <c r="E1784" i="3"/>
  <c r="W1783" i="3"/>
  <c r="X1783" i="3" s="1"/>
  <c r="R1783" i="3"/>
  <c r="J1783" i="3"/>
  <c r="K1783" i="3" s="1"/>
  <c r="E1783" i="3"/>
  <c r="W1782" i="3"/>
  <c r="X1782" i="3" s="1"/>
  <c r="R1782" i="3"/>
  <c r="J1782" i="3"/>
  <c r="K1782" i="3" s="1"/>
  <c r="E1782" i="3"/>
  <c r="W1781" i="3"/>
  <c r="X1781" i="3" s="1"/>
  <c r="R1781" i="3"/>
  <c r="J1781" i="3"/>
  <c r="K1781" i="3" s="1"/>
  <c r="E1781" i="3"/>
  <c r="W1780" i="3"/>
  <c r="X1780" i="3" s="1"/>
  <c r="R1780" i="3"/>
  <c r="J1780" i="3"/>
  <c r="K1780" i="3" s="1"/>
  <c r="E1780" i="3"/>
  <c r="W1779" i="3"/>
  <c r="X1779" i="3" s="1"/>
  <c r="R1779" i="3"/>
  <c r="J1779" i="3"/>
  <c r="K1779" i="3" s="1"/>
  <c r="E1779" i="3"/>
  <c r="W1778" i="3"/>
  <c r="X1778" i="3" s="1"/>
  <c r="R1778" i="3"/>
  <c r="J1778" i="3"/>
  <c r="K1778" i="3" s="1"/>
  <c r="E1778" i="3"/>
  <c r="W1777" i="3"/>
  <c r="X1777" i="3" s="1"/>
  <c r="R1777" i="3"/>
  <c r="J1777" i="3"/>
  <c r="K1777" i="3" s="1"/>
  <c r="E1777" i="3"/>
  <c r="W1776" i="3"/>
  <c r="X1776" i="3" s="1"/>
  <c r="R1776" i="3"/>
  <c r="J1776" i="3"/>
  <c r="K1776" i="3" s="1"/>
  <c r="E1776" i="3"/>
  <c r="X1773" i="3" l="1"/>
  <c r="W1773" i="3"/>
  <c r="J1773" i="3"/>
  <c r="K1773" i="3" s="1"/>
  <c r="X1772" i="3"/>
  <c r="W1772" i="3"/>
  <c r="J1772" i="3"/>
  <c r="K1772" i="3" s="1"/>
  <c r="X1771" i="3"/>
  <c r="W1771" i="3"/>
  <c r="J1771" i="3"/>
  <c r="K1771" i="3" s="1"/>
  <c r="X1770" i="3"/>
  <c r="W1770" i="3"/>
  <c r="J1770" i="3"/>
  <c r="K1770" i="3" s="1"/>
  <c r="X1769" i="3"/>
  <c r="W1769" i="3"/>
  <c r="J1769" i="3"/>
  <c r="K1769" i="3" s="1"/>
  <c r="W1768" i="3"/>
  <c r="X1768" i="3" s="1"/>
  <c r="R1768" i="3"/>
  <c r="J1768" i="3"/>
  <c r="K1768" i="3" s="1"/>
  <c r="E1768" i="3"/>
  <c r="X1767" i="3"/>
  <c r="W1767" i="3"/>
  <c r="R1767" i="3"/>
  <c r="J1767" i="3"/>
  <c r="K1767" i="3" s="1"/>
  <c r="E1767" i="3"/>
  <c r="X1766" i="3"/>
  <c r="W1766" i="3"/>
  <c r="R1766" i="3"/>
  <c r="J1766" i="3"/>
  <c r="K1766" i="3" s="1"/>
  <c r="E1766" i="3"/>
  <c r="W1765" i="3"/>
  <c r="X1765" i="3" s="1"/>
  <c r="R1765" i="3"/>
  <c r="J1765" i="3"/>
  <c r="K1765" i="3" s="1"/>
  <c r="E1765" i="3"/>
  <c r="W1764" i="3"/>
  <c r="X1764" i="3" s="1"/>
  <c r="R1764" i="3"/>
  <c r="J1764" i="3"/>
  <c r="K1764" i="3" s="1"/>
  <c r="E1764" i="3"/>
  <c r="W1763" i="3"/>
  <c r="X1763" i="3" s="1"/>
  <c r="R1763" i="3"/>
  <c r="J1763" i="3"/>
  <c r="K1763" i="3" s="1"/>
  <c r="E1763" i="3"/>
  <c r="W1762" i="3"/>
  <c r="X1762" i="3" s="1"/>
  <c r="R1762" i="3"/>
  <c r="J1762" i="3"/>
  <c r="K1762" i="3" s="1"/>
  <c r="E1762" i="3"/>
  <c r="W1761" i="3"/>
  <c r="X1761" i="3" s="1"/>
  <c r="R1761" i="3"/>
  <c r="J1761" i="3"/>
  <c r="K1761" i="3" s="1"/>
  <c r="E1761" i="3"/>
  <c r="W1760" i="3"/>
  <c r="X1760" i="3" s="1"/>
  <c r="R1760" i="3"/>
  <c r="J1760" i="3"/>
  <c r="K1760" i="3" s="1"/>
  <c r="E1760" i="3"/>
  <c r="W1759" i="3"/>
  <c r="X1759" i="3" s="1"/>
  <c r="R1759" i="3"/>
  <c r="J1759" i="3"/>
  <c r="K1759" i="3" s="1"/>
  <c r="E1759" i="3"/>
  <c r="W1758" i="3"/>
  <c r="X1758" i="3" s="1"/>
  <c r="R1758" i="3"/>
  <c r="J1758" i="3"/>
  <c r="K1758" i="3" s="1"/>
  <c r="E1758" i="3"/>
  <c r="W1757" i="3"/>
  <c r="X1757" i="3" s="1"/>
  <c r="R1757" i="3"/>
  <c r="J1757" i="3"/>
  <c r="K1757" i="3" s="1"/>
  <c r="E1757" i="3"/>
  <c r="W1756" i="3"/>
  <c r="X1756" i="3" s="1"/>
  <c r="R1756" i="3"/>
  <c r="K1756" i="3"/>
  <c r="J1756" i="3"/>
  <c r="E1756" i="3"/>
  <c r="W1755" i="3"/>
  <c r="X1755" i="3" s="1"/>
  <c r="R1755" i="3"/>
  <c r="J1755" i="3"/>
  <c r="K1755" i="3" s="1"/>
  <c r="E1755" i="3"/>
  <c r="W1754" i="3"/>
  <c r="X1754" i="3" s="1"/>
  <c r="R1754" i="3"/>
  <c r="J1754" i="3"/>
  <c r="K1754" i="3" s="1"/>
  <c r="E1754" i="3"/>
  <c r="W1753" i="3"/>
  <c r="X1753" i="3" s="1"/>
  <c r="R1753" i="3"/>
  <c r="J1753" i="3"/>
  <c r="K1753" i="3" s="1"/>
  <c r="E1753" i="3"/>
  <c r="X1750" i="3" l="1"/>
  <c r="W1750" i="3"/>
  <c r="J1750" i="3"/>
  <c r="K1750" i="3" s="1"/>
  <c r="X1749" i="3"/>
  <c r="W1749" i="3"/>
  <c r="J1749" i="3"/>
  <c r="K1749" i="3" s="1"/>
  <c r="X1748" i="3"/>
  <c r="W1748" i="3"/>
  <c r="J1748" i="3"/>
  <c r="K1748" i="3" s="1"/>
  <c r="X1747" i="3"/>
  <c r="W1747" i="3"/>
  <c r="J1747" i="3"/>
  <c r="K1747" i="3" s="1"/>
  <c r="X1746" i="3"/>
  <c r="W1746" i="3"/>
  <c r="J1746" i="3"/>
  <c r="K1746" i="3" s="1"/>
  <c r="W1745" i="3"/>
  <c r="X1745" i="3" s="1"/>
  <c r="R1745" i="3"/>
  <c r="J1745" i="3"/>
  <c r="K1745" i="3" s="1"/>
  <c r="E1745" i="3"/>
  <c r="X1744" i="3"/>
  <c r="W1744" i="3"/>
  <c r="R1744" i="3"/>
  <c r="J1744" i="3"/>
  <c r="K1744" i="3" s="1"/>
  <c r="E1744" i="3"/>
  <c r="X1743" i="3"/>
  <c r="W1743" i="3"/>
  <c r="R1743" i="3"/>
  <c r="J1743" i="3"/>
  <c r="K1743" i="3" s="1"/>
  <c r="E1743" i="3"/>
  <c r="W1742" i="3"/>
  <c r="X1742" i="3" s="1"/>
  <c r="R1742" i="3"/>
  <c r="J1742" i="3"/>
  <c r="K1742" i="3" s="1"/>
  <c r="E1742" i="3"/>
  <c r="W1741" i="3"/>
  <c r="X1741" i="3" s="1"/>
  <c r="R1741" i="3"/>
  <c r="J1741" i="3"/>
  <c r="K1741" i="3" s="1"/>
  <c r="E1741" i="3"/>
  <c r="W1740" i="3"/>
  <c r="X1740" i="3" s="1"/>
  <c r="R1740" i="3"/>
  <c r="J1740" i="3"/>
  <c r="K1740" i="3" s="1"/>
  <c r="E1740" i="3"/>
  <c r="W1739" i="3"/>
  <c r="X1739" i="3" s="1"/>
  <c r="R1739" i="3"/>
  <c r="J1739" i="3"/>
  <c r="K1739" i="3" s="1"/>
  <c r="E1739" i="3"/>
  <c r="W1738" i="3"/>
  <c r="X1738" i="3" s="1"/>
  <c r="R1738" i="3"/>
  <c r="J1738" i="3"/>
  <c r="K1738" i="3" s="1"/>
  <c r="E1738" i="3"/>
  <c r="W1737" i="3"/>
  <c r="X1737" i="3" s="1"/>
  <c r="R1737" i="3"/>
  <c r="J1737" i="3"/>
  <c r="K1737" i="3" s="1"/>
  <c r="E1737" i="3"/>
  <c r="W1736" i="3"/>
  <c r="X1736" i="3" s="1"/>
  <c r="R1736" i="3"/>
  <c r="J1736" i="3"/>
  <c r="K1736" i="3" s="1"/>
  <c r="E1736" i="3"/>
  <c r="W1735" i="3"/>
  <c r="X1735" i="3" s="1"/>
  <c r="R1735" i="3"/>
  <c r="J1735" i="3"/>
  <c r="K1735" i="3" s="1"/>
  <c r="E1735" i="3"/>
  <c r="W1734" i="3"/>
  <c r="X1734" i="3" s="1"/>
  <c r="R1734" i="3"/>
  <c r="J1734" i="3"/>
  <c r="K1734" i="3" s="1"/>
  <c r="E1734" i="3"/>
  <c r="W1733" i="3"/>
  <c r="X1733" i="3" s="1"/>
  <c r="R1733" i="3"/>
  <c r="K1733" i="3"/>
  <c r="J1733" i="3"/>
  <c r="E1733" i="3"/>
  <c r="W1732" i="3"/>
  <c r="X1732" i="3" s="1"/>
  <c r="R1732" i="3"/>
  <c r="J1732" i="3"/>
  <c r="K1732" i="3" s="1"/>
  <c r="E1732" i="3"/>
  <c r="W1731" i="3"/>
  <c r="X1731" i="3" s="1"/>
  <c r="R1731" i="3"/>
  <c r="J1731" i="3"/>
  <c r="K1731" i="3" s="1"/>
  <c r="E1731" i="3"/>
  <c r="W1730" i="3"/>
  <c r="X1730" i="3" s="1"/>
  <c r="R1730" i="3"/>
  <c r="J1730" i="3"/>
  <c r="K1730" i="3" s="1"/>
  <c r="E1730" i="3"/>
  <c r="X1727" i="3" l="1"/>
  <c r="W1727" i="3"/>
  <c r="J1727" i="3"/>
  <c r="K1727" i="3" s="1"/>
  <c r="X1726" i="3"/>
  <c r="W1726" i="3"/>
  <c r="J1726" i="3"/>
  <c r="K1726" i="3" s="1"/>
  <c r="X1725" i="3"/>
  <c r="W1725" i="3"/>
  <c r="J1725" i="3"/>
  <c r="K1725" i="3" s="1"/>
  <c r="X1724" i="3"/>
  <c r="W1724" i="3"/>
  <c r="J1724" i="3"/>
  <c r="K1724" i="3" s="1"/>
  <c r="X1723" i="3"/>
  <c r="W1723" i="3"/>
  <c r="J1723" i="3"/>
  <c r="K1723" i="3" s="1"/>
  <c r="W1722" i="3"/>
  <c r="X1722" i="3" s="1"/>
  <c r="R1722" i="3"/>
  <c r="J1722" i="3"/>
  <c r="K1722" i="3" s="1"/>
  <c r="E1722" i="3"/>
  <c r="X1721" i="3"/>
  <c r="W1721" i="3"/>
  <c r="R1721" i="3"/>
  <c r="J1721" i="3"/>
  <c r="K1721" i="3" s="1"/>
  <c r="E1721" i="3"/>
  <c r="W1720" i="3"/>
  <c r="X1720" i="3" s="1"/>
  <c r="R1720" i="3"/>
  <c r="J1720" i="3"/>
  <c r="K1720" i="3" s="1"/>
  <c r="E1720" i="3"/>
  <c r="W1719" i="3"/>
  <c r="X1719" i="3" s="1"/>
  <c r="R1719" i="3"/>
  <c r="J1719" i="3"/>
  <c r="K1719" i="3" s="1"/>
  <c r="E1719" i="3"/>
  <c r="W1718" i="3"/>
  <c r="X1718" i="3" s="1"/>
  <c r="R1718" i="3"/>
  <c r="J1718" i="3"/>
  <c r="K1718" i="3" s="1"/>
  <c r="E1718" i="3"/>
  <c r="W1717" i="3"/>
  <c r="X1717" i="3" s="1"/>
  <c r="R1717" i="3"/>
  <c r="J1717" i="3"/>
  <c r="K1717" i="3" s="1"/>
  <c r="E1717" i="3"/>
  <c r="W1716" i="3"/>
  <c r="X1716" i="3" s="1"/>
  <c r="R1716" i="3"/>
  <c r="J1716" i="3"/>
  <c r="K1716" i="3" s="1"/>
  <c r="E1716" i="3"/>
  <c r="W1715" i="3"/>
  <c r="X1715" i="3" s="1"/>
  <c r="R1715" i="3"/>
  <c r="J1715" i="3"/>
  <c r="K1715" i="3" s="1"/>
  <c r="E1715" i="3"/>
  <c r="W1714" i="3"/>
  <c r="X1714" i="3" s="1"/>
  <c r="R1714" i="3"/>
  <c r="J1714" i="3"/>
  <c r="K1714" i="3" s="1"/>
  <c r="E1714" i="3"/>
  <c r="W1713" i="3"/>
  <c r="X1713" i="3" s="1"/>
  <c r="R1713" i="3"/>
  <c r="J1713" i="3"/>
  <c r="K1713" i="3" s="1"/>
  <c r="E1713" i="3"/>
  <c r="W1712" i="3"/>
  <c r="X1712" i="3" s="1"/>
  <c r="R1712" i="3"/>
  <c r="J1712" i="3"/>
  <c r="K1712" i="3" s="1"/>
  <c r="E1712" i="3"/>
  <c r="W1711" i="3"/>
  <c r="X1711" i="3" s="1"/>
  <c r="R1711" i="3"/>
  <c r="J1711" i="3"/>
  <c r="K1711" i="3" s="1"/>
  <c r="E1711" i="3"/>
  <c r="W1710" i="3"/>
  <c r="X1710" i="3" s="1"/>
  <c r="R1710" i="3"/>
  <c r="K1710" i="3"/>
  <c r="J1710" i="3"/>
  <c r="E1710" i="3"/>
  <c r="W1709" i="3"/>
  <c r="X1709" i="3" s="1"/>
  <c r="R1709" i="3"/>
  <c r="J1709" i="3"/>
  <c r="K1709" i="3" s="1"/>
  <c r="E1709" i="3"/>
  <c r="W1708" i="3"/>
  <c r="X1708" i="3" s="1"/>
  <c r="R1708" i="3"/>
  <c r="J1708" i="3"/>
  <c r="K1708" i="3" s="1"/>
  <c r="E1708" i="3"/>
  <c r="W1707" i="3"/>
  <c r="X1707" i="3" s="1"/>
  <c r="R1707" i="3"/>
  <c r="J1707" i="3"/>
  <c r="K1707" i="3" s="1"/>
  <c r="E1707" i="3"/>
  <c r="X1704" i="3" l="1"/>
  <c r="W1704" i="3"/>
  <c r="J1704" i="3"/>
  <c r="K1704" i="3" s="1"/>
  <c r="X1703" i="3"/>
  <c r="W1703" i="3"/>
  <c r="J1703" i="3"/>
  <c r="K1703" i="3" s="1"/>
  <c r="X1702" i="3"/>
  <c r="W1702" i="3"/>
  <c r="J1702" i="3"/>
  <c r="K1702" i="3" s="1"/>
  <c r="X1701" i="3"/>
  <c r="W1701" i="3"/>
  <c r="J1701" i="3"/>
  <c r="K1701" i="3" s="1"/>
  <c r="X1700" i="3"/>
  <c r="W1700" i="3"/>
  <c r="J1700" i="3"/>
  <c r="K1700" i="3" s="1"/>
  <c r="W1699" i="3"/>
  <c r="X1699" i="3" s="1"/>
  <c r="R1699" i="3"/>
  <c r="J1699" i="3"/>
  <c r="K1699" i="3" s="1"/>
  <c r="E1699" i="3"/>
  <c r="X1698" i="3"/>
  <c r="W1698" i="3"/>
  <c r="R1698" i="3"/>
  <c r="J1698" i="3"/>
  <c r="K1698" i="3" s="1"/>
  <c r="E1698" i="3"/>
  <c r="W1697" i="3"/>
  <c r="X1697" i="3" s="1"/>
  <c r="R1697" i="3"/>
  <c r="K1697" i="3"/>
  <c r="J1697" i="3"/>
  <c r="E1697" i="3"/>
  <c r="W1696" i="3"/>
  <c r="X1696" i="3" s="1"/>
  <c r="R1696" i="3"/>
  <c r="J1696" i="3"/>
  <c r="K1696" i="3" s="1"/>
  <c r="E1696" i="3"/>
  <c r="W1695" i="3"/>
  <c r="X1695" i="3" s="1"/>
  <c r="R1695" i="3"/>
  <c r="J1695" i="3"/>
  <c r="K1695" i="3" s="1"/>
  <c r="E1695" i="3"/>
  <c r="W1694" i="3"/>
  <c r="X1694" i="3" s="1"/>
  <c r="R1694" i="3"/>
  <c r="J1694" i="3"/>
  <c r="K1694" i="3" s="1"/>
  <c r="E1694" i="3"/>
  <c r="W1693" i="3"/>
  <c r="X1693" i="3" s="1"/>
  <c r="R1693" i="3"/>
  <c r="J1693" i="3"/>
  <c r="K1693" i="3" s="1"/>
  <c r="E1693" i="3"/>
  <c r="W1692" i="3"/>
  <c r="X1692" i="3" s="1"/>
  <c r="R1692" i="3"/>
  <c r="J1692" i="3"/>
  <c r="K1692" i="3" s="1"/>
  <c r="E1692" i="3"/>
  <c r="W1691" i="3"/>
  <c r="X1691" i="3" s="1"/>
  <c r="R1691" i="3"/>
  <c r="J1691" i="3"/>
  <c r="K1691" i="3" s="1"/>
  <c r="E1691" i="3"/>
  <c r="W1690" i="3"/>
  <c r="X1690" i="3" s="1"/>
  <c r="R1690" i="3"/>
  <c r="J1690" i="3"/>
  <c r="K1690" i="3" s="1"/>
  <c r="E1690" i="3"/>
  <c r="W1689" i="3"/>
  <c r="X1689" i="3" s="1"/>
  <c r="R1689" i="3"/>
  <c r="J1689" i="3"/>
  <c r="K1689" i="3" s="1"/>
  <c r="E1689" i="3"/>
  <c r="W1688" i="3"/>
  <c r="X1688" i="3" s="1"/>
  <c r="R1688" i="3"/>
  <c r="J1688" i="3"/>
  <c r="K1688" i="3" s="1"/>
  <c r="E1688" i="3"/>
  <c r="W1687" i="3"/>
  <c r="X1687" i="3" s="1"/>
  <c r="R1687" i="3"/>
  <c r="K1687" i="3"/>
  <c r="J1687" i="3"/>
  <c r="E1687" i="3"/>
  <c r="W1686" i="3"/>
  <c r="X1686" i="3" s="1"/>
  <c r="R1686" i="3"/>
  <c r="J1686" i="3"/>
  <c r="K1686" i="3" s="1"/>
  <c r="E1686" i="3"/>
  <c r="W1685" i="3"/>
  <c r="X1685" i="3" s="1"/>
  <c r="R1685" i="3"/>
  <c r="J1685" i="3"/>
  <c r="K1685" i="3" s="1"/>
  <c r="E1685" i="3"/>
  <c r="W1684" i="3"/>
  <c r="X1684" i="3" s="1"/>
  <c r="R1684" i="3"/>
  <c r="J1684" i="3"/>
  <c r="K1684" i="3" s="1"/>
  <c r="E1684" i="3"/>
  <c r="X1681" i="3" l="1"/>
  <c r="W1681" i="3"/>
  <c r="J1681" i="3"/>
  <c r="K1681" i="3" s="1"/>
  <c r="X1680" i="3"/>
  <c r="W1680" i="3"/>
  <c r="J1680" i="3"/>
  <c r="K1680" i="3" s="1"/>
  <c r="X1679" i="3"/>
  <c r="W1679" i="3"/>
  <c r="J1679" i="3"/>
  <c r="K1679" i="3" s="1"/>
  <c r="X1678" i="3"/>
  <c r="W1678" i="3"/>
  <c r="J1678" i="3"/>
  <c r="K1678" i="3" s="1"/>
  <c r="X1677" i="3"/>
  <c r="W1677" i="3"/>
  <c r="J1677" i="3"/>
  <c r="K1677" i="3" s="1"/>
  <c r="W1676" i="3"/>
  <c r="X1676" i="3" s="1"/>
  <c r="R1676" i="3"/>
  <c r="J1676" i="3"/>
  <c r="K1676" i="3" s="1"/>
  <c r="E1676" i="3"/>
  <c r="X1675" i="3"/>
  <c r="W1675" i="3"/>
  <c r="R1675" i="3"/>
  <c r="J1675" i="3"/>
  <c r="K1675" i="3" s="1"/>
  <c r="E1675" i="3"/>
  <c r="X1674" i="3"/>
  <c r="W1674" i="3"/>
  <c r="R1674" i="3"/>
  <c r="J1674" i="3"/>
  <c r="K1674" i="3" s="1"/>
  <c r="E1674" i="3"/>
  <c r="W1673" i="3"/>
  <c r="X1673" i="3" s="1"/>
  <c r="R1673" i="3"/>
  <c r="J1673" i="3"/>
  <c r="K1673" i="3" s="1"/>
  <c r="E1673" i="3"/>
  <c r="W1672" i="3"/>
  <c r="X1672" i="3" s="1"/>
  <c r="R1672" i="3"/>
  <c r="J1672" i="3"/>
  <c r="K1672" i="3" s="1"/>
  <c r="E1672" i="3"/>
  <c r="W1671" i="3"/>
  <c r="X1671" i="3" s="1"/>
  <c r="R1671" i="3"/>
  <c r="J1671" i="3"/>
  <c r="K1671" i="3" s="1"/>
  <c r="E1671" i="3"/>
  <c r="W1670" i="3"/>
  <c r="X1670" i="3" s="1"/>
  <c r="R1670" i="3"/>
  <c r="J1670" i="3"/>
  <c r="K1670" i="3" s="1"/>
  <c r="E1670" i="3"/>
  <c r="W1669" i="3"/>
  <c r="X1669" i="3" s="1"/>
  <c r="R1669" i="3"/>
  <c r="J1669" i="3"/>
  <c r="K1669" i="3" s="1"/>
  <c r="E1669" i="3"/>
  <c r="W1668" i="3"/>
  <c r="X1668" i="3" s="1"/>
  <c r="R1668" i="3"/>
  <c r="J1668" i="3"/>
  <c r="K1668" i="3" s="1"/>
  <c r="E1668" i="3"/>
  <c r="W1667" i="3"/>
  <c r="X1667" i="3" s="1"/>
  <c r="R1667" i="3"/>
  <c r="J1667" i="3"/>
  <c r="K1667" i="3" s="1"/>
  <c r="E1667" i="3"/>
  <c r="W1666" i="3"/>
  <c r="X1666" i="3" s="1"/>
  <c r="R1666" i="3"/>
  <c r="J1666" i="3"/>
  <c r="K1666" i="3" s="1"/>
  <c r="E1666" i="3"/>
  <c r="W1665" i="3"/>
  <c r="X1665" i="3" s="1"/>
  <c r="R1665" i="3"/>
  <c r="J1665" i="3"/>
  <c r="K1665" i="3" s="1"/>
  <c r="E1665" i="3"/>
  <c r="W1664" i="3"/>
  <c r="X1664" i="3" s="1"/>
  <c r="R1664" i="3"/>
  <c r="K1664" i="3"/>
  <c r="J1664" i="3"/>
  <c r="E1664" i="3"/>
  <c r="W1663" i="3"/>
  <c r="X1663" i="3" s="1"/>
  <c r="R1663" i="3"/>
  <c r="J1663" i="3"/>
  <c r="K1663" i="3" s="1"/>
  <c r="E1663" i="3"/>
  <c r="W1662" i="3"/>
  <c r="X1662" i="3" s="1"/>
  <c r="R1662" i="3"/>
  <c r="J1662" i="3"/>
  <c r="K1662" i="3" s="1"/>
  <c r="E1662" i="3"/>
  <c r="W1661" i="3"/>
  <c r="X1661" i="3" s="1"/>
  <c r="R1661" i="3"/>
  <c r="J1661" i="3"/>
  <c r="K1661" i="3" s="1"/>
  <c r="E1661" i="3"/>
  <c r="X1658" i="3" l="1"/>
  <c r="W1658" i="3"/>
  <c r="J1658" i="3"/>
  <c r="K1658" i="3" s="1"/>
  <c r="X1657" i="3"/>
  <c r="W1657" i="3"/>
  <c r="J1657" i="3"/>
  <c r="K1657" i="3" s="1"/>
  <c r="X1656" i="3"/>
  <c r="W1656" i="3"/>
  <c r="J1656" i="3"/>
  <c r="K1656" i="3" s="1"/>
  <c r="X1655" i="3"/>
  <c r="W1655" i="3"/>
  <c r="J1655" i="3"/>
  <c r="K1655" i="3" s="1"/>
  <c r="X1654" i="3"/>
  <c r="W1654" i="3"/>
  <c r="J1654" i="3"/>
  <c r="K1654" i="3" s="1"/>
  <c r="W1653" i="3"/>
  <c r="X1653" i="3" s="1"/>
  <c r="R1653" i="3"/>
  <c r="J1653" i="3"/>
  <c r="K1653" i="3" s="1"/>
  <c r="E1653" i="3"/>
  <c r="X1652" i="3"/>
  <c r="W1652" i="3"/>
  <c r="R1652" i="3"/>
  <c r="J1652" i="3"/>
  <c r="K1652" i="3" s="1"/>
  <c r="E1652" i="3"/>
  <c r="W1651" i="3"/>
  <c r="X1651" i="3" s="1"/>
  <c r="R1651" i="3"/>
  <c r="J1651" i="3"/>
  <c r="K1651" i="3" s="1"/>
  <c r="E1651" i="3"/>
  <c r="W1650" i="3"/>
  <c r="X1650" i="3" s="1"/>
  <c r="R1650" i="3"/>
  <c r="J1650" i="3"/>
  <c r="K1650" i="3" s="1"/>
  <c r="E1650" i="3"/>
  <c r="W1649" i="3"/>
  <c r="X1649" i="3" s="1"/>
  <c r="R1649" i="3"/>
  <c r="J1649" i="3"/>
  <c r="K1649" i="3" s="1"/>
  <c r="E1649" i="3"/>
  <c r="W1648" i="3"/>
  <c r="X1648" i="3" s="1"/>
  <c r="R1648" i="3"/>
  <c r="J1648" i="3"/>
  <c r="K1648" i="3" s="1"/>
  <c r="E1648" i="3"/>
  <c r="W1647" i="3"/>
  <c r="X1647" i="3" s="1"/>
  <c r="R1647" i="3"/>
  <c r="J1647" i="3"/>
  <c r="K1647" i="3" s="1"/>
  <c r="E1647" i="3"/>
  <c r="W1646" i="3"/>
  <c r="X1646" i="3" s="1"/>
  <c r="R1646" i="3"/>
  <c r="J1646" i="3"/>
  <c r="K1646" i="3" s="1"/>
  <c r="E1646" i="3"/>
  <c r="W1645" i="3"/>
  <c r="X1645" i="3" s="1"/>
  <c r="R1645" i="3"/>
  <c r="J1645" i="3"/>
  <c r="K1645" i="3" s="1"/>
  <c r="E1645" i="3"/>
  <c r="W1644" i="3"/>
  <c r="X1644" i="3" s="1"/>
  <c r="R1644" i="3"/>
  <c r="J1644" i="3"/>
  <c r="K1644" i="3" s="1"/>
  <c r="E1644" i="3"/>
  <c r="W1643" i="3"/>
  <c r="X1643" i="3" s="1"/>
  <c r="R1643" i="3"/>
  <c r="J1643" i="3"/>
  <c r="K1643" i="3" s="1"/>
  <c r="E1643" i="3"/>
  <c r="W1642" i="3"/>
  <c r="X1642" i="3" s="1"/>
  <c r="R1642" i="3"/>
  <c r="J1642" i="3"/>
  <c r="K1642" i="3" s="1"/>
  <c r="E1642" i="3"/>
  <c r="W1641" i="3"/>
  <c r="X1641" i="3" s="1"/>
  <c r="R1641" i="3"/>
  <c r="J1641" i="3"/>
  <c r="K1641" i="3" s="1"/>
  <c r="E1641" i="3"/>
  <c r="W1640" i="3"/>
  <c r="X1640" i="3" s="1"/>
  <c r="R1640" i="3"/>
  <c r="J1640" i="3"/>
  <c r="K1640" i="3" s="1"/>
  <c r="E1640" i="3"/>
  <c r="W1639" i="3"/>
  <c r="X1639" i="3" s="1"/>
  <c r="R1639" i="3"/>
  <c r="J1639" i="3"/>
  <c r="K1639" i="3" s="1"/>
  <c r="E1639" i="3"/>
  <c r="W1638" i="3"/>
  <c r="X1638" i="3" s="1"/>
  <c r="R1638" i="3"/>
  <c r="J1638" i="3"/>
  <c r="K1638" i="3" s="1"/>
  <c r="E1638" i="3"/>
  <c r="X1635" i="3" l="1"/>
  <c r="W1635" i="3"/>
  <c r="J1635" i="3"/>
  <c r="K1635" i="3" s="1"/>
  <c r="X1634" i="3"/>
  <c r="W1634" i="3"/>
  <c r="J1634" i="3"/>
  <c r="K1634" i="3" s="1"/>
  <c r="X1633" i="3"/>
  <c r="W1633" i="3"/>
  <c r="J1633" i="3"/>
  <c r="K1633" i="3" s="1"/>
  <c r="X1632" i="3"/>
  <c r="W1632" i="3"/>
  <c r="J1632" i="3"/>
  <c r="K1632" i="3" s="1"/>
  <c r="X1631" i="3"/>
  <c r="W1631" i="3"/>
  <c r="J1631" i="3"/>
  <c r="K1631" i="3" s="1"/>
  <c r="W1630" i="3"/>
  <c r="X1630" i="3" s="1"/>
  <c r="R1630" i="3"/>
  <c r="J1630" i="3"/>
  <c r="K1630" i="3" s="1"/>
  <c r="E1630" i="3"/>
  <c r="X1629" i="3"/>
  <c r="W1629" i="3"/>
  <c r="R1629" i="3"/>
  <c r="J1629" i="3"/>
  <c r="K1629" i="3" s="1"/>
  <c r="E1629" i="3"/>
  <c r="W1628" i="3"/>
  <c r="X1628" i="3" s="1"/>
  <c r="R1628" i="3"/>
  <c r="J1628" i="3"/>
  <c r="K1628" i="3" s="1"/>
  <c r="E1628" i="3"/>
  <c r="W1627" i="3"/>
  <c r="X1627" i="3" s="1"/>
  <c r="R1627" i="3"/>
  <c r="J1627" i="3"/>
  <c r="K1627" i="3" s="1"/>
  <c r="E1627" i="3"/>
  <c r="W1626" i="3"/>
  <c r="X1626" i="3" s="1"/>
  <c r="R1626" i="3"/>
  <c r="J1626" i="3"/>
  <c r="K1626" i="3" s="1"/>
  <c r="E1626" i="3"/>
  <c r="W1625" i="3"/>
  <c r="X1625" i="3" s="1"/>
  <c r="R1625" i="3"/>
  <c r="J1625" i="3"/>
  <c r="K1625" i="3" s="1"/>
  <c r="E1625" i="3"/>
  <c r="W1624" i="3"/>
  <c r="X1624" i="3" s="1"/>
  <c r="R1624" i="3"/>
  <c r="J1624" i="3"/>
  <c r="K1624" i="3" s="1"/>
  <c r="E1624" i="3"/>
  <c r="W1623" i="3"/>
  <c r="X1623" i="3" s="1"/>
  <c r="R1623" i="3"/>
  <c r="J1623" i="3"/>
  <c r="K1623" i="3" s="1"/>
  <c r="E1623" i="3"/>
  <c r="W1622" i="3"/>
  <c r="X1622" i="3" s="1"/>
  <c r="R1622" i="3"/>
  <c r="J1622" i="3"/>
  <c r="K1622" i="3" s="1"/>
  <c r="E1622" i="3"/>
  <c r="W1621" i="3"/>
  <c r="X1621" i="3" s="1"/>
  <c r="R1621" i="3"/>
  <c r="J1621" i="3"/>
  <c r="K1621" i="3" s="1"/>
  <c r="E1621" i="3"/>
  <c r="W1620" i="3"/>
  <c r="X1620" i="3" s="1"/>
  <c r="R1620" i="3"/>
  <c r="J1620" i="3"/>
  <c r="K1620" i="3" s="1"/>
  <c r="E1620" i="3"/>
  <c r="W1619" i="3"/>
  <c r="X1619" i="3" s="1"/>
  <c r="R1619" i="3"/>
  <c r="J1619" i="3"/>
  <c r="K1619" i="3" s="1"/>
  <c r="E1619" i="3"/>
  <c r="W1618" i="3"/>
  <c r="X1618" i="3" s="1"/>
  <c r="R1618" i="3"/>
  <c r="K1618" i="3"/>
  <c r="J1618" i="3"/>
  <c r="E1618" i="3"/>
  <c r="W1617" i="3"/>
  <c r="X1617" i="3" s="1"/>
  <c r="R1617" i="3"/>
  <c r="J1617" i="3"/>
  <c r="K1617" i="3" s="1"/>
  <c r="E1617" i="3"/>
  <c r="W1616" i="3"/>
  <c r="X1616" i="3" s="1"/>
  <c r="R1616" i="3"/>
  <c r="J1616" i="3"/>
  <c r="K1616" i="3" s="1"/>
  <c r="E1616" i="3"/>
  <c r="W1615" i="3"/>
  <c r="X1615" i="3" s="1"/>
  <c r="R1615" i="3"/>
  <c r="J1615" i="3"/>
  <c r="K1615" i="3" s="1"/>
  <c r="E1615" i="3"/>
  <c r="X1612" i="3" l="1"/>
  <c r="W1612" i="3"/>
  <c r="J1612" i="3"/>
  <c r="K1612" i="3" s="1"/>
  <c r="X1611" i="3"/>
  <c r="W1611" i="3"/>
  <c r="J1611" i="3"/>
  <c r="K1611" i="3" s="1"/>
  <c r="X1610" i="3"/>
  <c r="W1610" i="3"/>
  <c r="J1610" i="3"/>
  <c r="K1610" i="3" s="1"/>
  <c r="X1609" i="3"/>
  <c r="W1609" i="3"/>
  <c r="J1609" i="3"/>
  <c r="K1609" i="3" s="1"/>
  <c r="X1608" i="3"/>
  <c r="W1608" i="3"/>
  <c r="J1608" i="3"/>
  <c r="K1608" i="3" s="1"/>
  <c r="W1607" i="3"/>
  <c r="X1607" i="3" s="1"/>
  <c r="R1607" i="3"/>
  <c r="J1607" i="3"/>
  <c r="K1607" i="3" s="1"/>
  <c r="E1607" i="3"/>
  <c r="X1606" i="3"/>
  <c r="W1606" i="3"/>
  <c r="R1606" i="3"/>
  <c r="J1606" i="3"/>
  <c r="K1606" i="3" s="1"/>
  <c r="E1606" i="3"/>
  <c r="W1605" i="3"/>
  <c r="X1605" i="3" s="1"/>
  <c r="R1605" i="3"/>
  <c r="J1605" i="3"/>
  <c r="K1605" i="3" s="1"/>
  <c r="E1605" i="3"/>
  <c r="W1604" i="3"/>
  <c r="X1604" i="3" s="1"/>
  <c r="R1604" i="3"/>
  <c r="J1604" i="3"/>
  <c r="K1604" i="3" s="1"/>
  <c r="E1604" i="3"/>
  <c r="W1603" i="3"/>
  <c r="X1603" i="3" s="1"/>
  <c r="R1603" i="3"/>
  <c r="J1603" i="3"/>
  <c r="K1603" i="3" s="1"/>
  <c r="E1603" i="3"/>
  <c r="W1602" i="3"/>
  <c r="X1602" i="3" s="1"/>
  <c r="R1602" i="3"/>
  <c r="J1602" i="3"/>
  <c r="K1602" i="3" s="1"/>
  <c r="E1602" i="3"/>
  <c r="W1601" i="3"/>
  <c r="X1601" i="3" s="1"/>
  <c r="R1601" i="3"/>
  <c r="J1601" i="3"/>
  <c r="K1601" i="3" s="1"/>
  <c r="E1601" i="3"/>
  <c r="W1600" i="3"/>
  <c r="X1600" i="3" s="1"/>
  <c r="R1600" i="3"/>
  <c r="J1600" i="3"/>
  <c r="K1600" i="3" s="1"/>
  <c r="E1600" i="3"/>
  <c r="W1599" i="3"/>
  <c r="X1599" i="3" s="1"/>
  <c r="R1599" i="3"/>
  <c r="J1599" i="3"/>
  <c r="K1599" i="3" s="1"/>
  <c r="E1599" i="3"/>
  <c r="W1598" i="3"/>
  <c r="X1598" i="3" s="1"/>
  <c r="R1598" i="3"/>
  <c r="J1598" i="3"/>
  <c r="K1598" i="3" s="1"/>
  <c r="E1598" i="3"/>
  <c r="W1597" i="3"/>
  <c r="X1597" i="3" s="1"/>
  <c r="R1597" i="3"/>
  <c r="J1597" i="3"/>
  <c r="K1597" i="3" s="1"/>
  <c r="E1597" i="3"/>
  <c r="W1596" i="3"/>
  <c r="X1596" i="3" s="1"/>
  <c r="R1596" i="3"/>
  <c r="J1596" i="3"/>
  <c r="K1596" i="3" s="1"/>
  <c r="E1596" i="3"/>
  <c r="W1595" i="3"/>
  <c r="X1595" i="3" s="1"/>
  <c r="R1595" i="3"/>
  <c r="J1595" i="3"/>
  <c r="K1595" i="3" s="1"/>
  <c r="E1595" i="3"/>
  <c r="W1594" i="3"/>
  <c r="X1594" i="3" s="1"/>
  <c r="R1594" i="3"/>
  <c r="J1594" i="3"/>
  <c r="K1594" i="3" s="1"/>
  <c r="E1594" i="3"/>
  <c r="W1593" i="3"/>
  <c r="X1593" i="3" s="1"/>
  <c r="R1593" i="3"/>
  <c r="J1593" i="3"/>
  <c r="K1593" i="3" s="1"/>
  <c r="E1593" i="3"/>
  <c r="W1592" i="3"/>
  <c r="X1592" i="3" s="1"/>
  <c r="R1592" i="3"/>
  <c r="J1592" i="3"/>
  <c r="K1592" i="3" s="1"/>
  <c r="E1592" i="3"/>
  <c r="X1589" i="3"/>
  <c r="W1589" i="3"/>
  <c r="J1589" i="3"/>
  <c r="K1589" i="3" s="1"/>
  <c r="X1588" i="3"/>
  <c r="W1588" i="3"/>
  <c r="J1588" i="3"/>
  <c r="K1588" i="3" s="1"/>
  <c r="X1587" i="3"/>
  <c r="W1587" i="3"/>
  <c r="J1587" i="3"/>
  <c r="K1587" i="3" s="1"/>
  <c r="X1586" i="3"/>
  <c r="W1586" i="3"/>
  <c r="J1586" i="3"/>
  <c r="K1586" i="3" s="1"/>
  <c r="X1585" i="3"/>
  <c r="W1585" i="3"/>
  <c r="J1585" i="3"/>
  <c r="K1585" i="3" s="1"/>
  <c r="W1584" i="3"/>
  <c r="X1584" i="3" s="1"/>
  <c r="R1584" i="3"/>
  <c r="J1584" i="3"/>
  <c r="K1584" i="3" s="1"/>
  <c r="E1584" i="3"/>
  <c r="X1583" i="3"/>
  <c r="W1583" i="3"/>
  <c r="R1583" i="3"/>
  <c r="J1583" i="3"/>
  <c r="K1583" i="3" s="1"/>
  <c r="E1583" i="3"/>
  <c r="W1582" i="3"/>
  <c r="X1582" i="3" s="1"/>
  <c r="R1582" i="3"/>
  <c r="J1582" i="3"/>
  <c r="K1582" i="3" s="1"/>
  <c r="E1582" i="3"/>
  <c r="W1581" i="3"/>
  <c r="X1581" i="3" s="1"/>
  <c r="R1581" i="3"/>
  <c r="J1581" i="3"/>
  <c r="K1581" i="3" s="1"/>
  <c r="E1581" i="3"/>
  <c r="W1580" i="3"/>
  <c r="X1580" i="3" s="1"/>
  <c r="R1580" i="3"/>
  <c r="J1580" i="3"/>
  <c r="K1580" i="3" s="1"/>
  <c r="E1580" i="3"/>
  <c r="W1579" i="3"/>
  <c r="X1579" i="3" s="1"/>
  <c r="R1579" i="3"/>
  <c r="J1579" i="3"/>
  <c r="K1579" i="3" s="1"/>
  <c r="E1579" i="3"/>
  <c r="W1578" i="3"/>
  <c r="X1578" i="3" s="1"/>
  <c r="R1578" i="3"/>
  <c r="J1578" i="3"/>
  <c r="K1578" i="3" s="1"/>
  <c r="E1578" i="3"/>
  <c r="W1577" i="3"/>
  <c r="X1577" i="3" s="1"/>
  <c r="R1577" i="3"/>
  <c r="J1577" i="3"/>
  <c r="K1577" i="3" s="1"/>
  <c r="E1577" i="3"/>
  <c r="W1576" i="3"/>
  <c r="X1576" i="3" s="1"/>
  <c r="R1576" i="3"/>
  <c r="J1576" i="3"/>
  <c r="K1576" i="3" s="1"/>
  <c r="E1576" i="3"/>
  <c r="W1575" i="3"/>
  <c r="X1575" i="3" s="1"/>
  <c r="R1575" i="3"/>
  <c r="J1575" i="3"/>
  <c r="K1575" i="3" s="1"/>
  <c r="E1575" i="3"/>
  <c r="W1574" i="3"/>
  <c r="X1574" i="3" s="1"/>
  <c r="R1574" i="3"/>
  <c r="J1574" i="3"/>
  <c r="K1574" i="3" s="1"/>
  <c r="E1574" i="3"/>
  <c r="W1573" i="3"/>
  <c r="X1573" i="3" s="1"/>
  <c r="R1573" i="3"/>
  <c r="J1573" i="3"/>
  <c r="K1573" i="3" s="1"/>
  <c r="E1573" i="3"/>
  <c r="W1572" i="3"/>
  <c r="X1572" i="3" s="1"/>
  <c r="R1572" i="3"/>
  <c r="K1572" i="3"/>
  <c r="J1572" i="3"/>
  <c r="E1572" i="3"/>
  <c r="W1571" i="3"/>
  <c r="X1571" i="3" s="1"/>
  <c r="R1571" i="3"/>
  <c r="J1571" i="3"/>
  <c r="K1571" i="3" s="1"/>
  <c r="E1571" i="3"/>
  <c r="W1570" i="3"/>
  <c r="X1570" i="3" s="1"/>
  <c r="R1570" i="3"/>
  <c r="J1570" i="3"/>
  <c r="K1570" i="3" s="1"/>
  <c r="E1570" i="3"/>
  <c r="W1569" i="3"/>
  <c r="X1569" i="3" s="1"/>
  <c r="R1569" i="3"/>
  <c r="J1569" i="3"/>
  <c r="K1569" i="3" s="1"/>
  <c r="E1569" i="3"/>
  <c r="X1566" i="3" l="1"/>
  <c r="W1566" i="3"/>
  <c r="J1566" i="3"/>
  <c r="K1566" i="3" s="1"/>
  <c r="X1565" i="3"/>
  <c r="W1565" i="3"/>
  <c r="J1565" i="3"/>
  <c r="K1565" i="3" s="1"/>
  <c r="X1564" i="3"/>
  <c r="W1564" i="3"/>
  <c r="J1564" i="3"/>
  <c r="K1564" i="3" s="1"/>
  <c r="X1563" i="3"/>
  <c r="W1563" i="3"/>
  <c r="J1563" i="3"/>
  <c r="K1563" i="3" s="1"/>
  <c r="X1562" i="3"/>
  <c r="W1562" i="3"/>
  <c r="J1562" i="3"/>
  <c r="K1562" i="3" s="1"/>
  <c r="W1561" i="3"/>
  <c r="X1561" i="3" s="1"/>
  <c r="R1561" i="3"/>
  <c r="J1561" i="3"/>
  <c r="K1561" i="3" s="1"/>
  <c r="E1561" i="3"/>
  <c r="X1560" i="3"/>
  <c r="W1560" i="3"/>
  <c r="R1560" i="3"/>
  <c r="J1560" i="3"/>
  <c r="K1560" i="3" s="1"/>
  <c r="E1560" i="3"/>
  <c r="W1559" i="3"/>
  <c r="X1559" i="3" s="1"/>
  <c r="R1559" i="3"/>
  <c r="J1559" i="3"/>
  <c r="K1559" i="3" s="1"/>
  <c r="E1559" i="3"/>
  <c r="W1558" i="3"/>
  <c r="X1558" i="3" s="1"/>
  <c r="R1558" i="3"/>
  <c r="J1558" i="3"/>
  <c r="K1558" i="3" s="1"/>
  <c r="E1558" i="3"/>
  <c r="W1557" i="3"/>
  <c r="X1557" i="3" s="1"/>
  <c r="R1557" i="3"/>
  <c r="J1557" i="3"/>
  <c r="K1557" i="3" s="1"/>
  <c r="E1557" i="3"/>
  <c r="W1556" i="3"/>
  <c r="X1556" i="3" s="1"/>
  <c r="R1556" i="3"/>
  <c r="J1556" i="3"/>
  <c r="K1556" i="3" s="1"/>
  <c r="E1556" i="3"/>
  <c r="W1555" i="3"/>
  <c r="X1555" i="3" s="1"/>
  <c r="R1555" i="3"/>
  <c r="J1555" i="3"/>
  <c r="K1555" i="3" s="1"/>
  <c r="E1555" i="3"/>
  <c r="W1554" i="3"/>
  <c r="X1554" i="3" s="1"/>
  <c r="R1554" i="3"/>
  <c r="J1554" i="3"/>
  <c r="K1554" i="3" s="1"/>
  <c r="E1554" i="3"/>
  <c r="W1553" i="3"/>
  <c r="X1553" i="3" s="1"/>
  <c r="R1553" i="3"/>
  <c r="J1553" i="3"/>
  <c r="K1553" i="3" s="1"/>
  <c r="E1553" i="3"/>
  <c r="W1552" i="3"/>
  <c r="X1552" i="3" s="1"/>
  <c r="R1552" i="3"/>
  <c r="J1552" i="3"/>
  <c r="K1552" i="3" s="1"/>
  <c r="E1552" i="3"/>
  <c r="W1551" i="3"/>
  <c r="X1551" i="3" s="1"/>
  <c r="R1551" i="3"/>
  <c r="J1551" i="3"/>
  <c r="K1551" i="3" s="1"/>
  <c r="E1551" i="3"/>
  <c r="W1550" i="3"/>
  <c r="X1550" i="3" s="1"/>
  <c r="R1550" i="3"/>
  <c r="J1550" i="3"/>
  <c r="K1550" i="3" s="1"/>
  <c r="E1550" i="3"/>
  <c r="W1549" i="3"/>
  <c r="X1549" i="3" s="1"/>
  <c r="R1549" i="3"/>
  <c r="K1549" i="3"/>
  <c r="J1549" i="3"/>
  <c r="E1549" i="3"/>
  <c r="W1548" i="3"/>
  <c r="X1548" i="3" s="1"/>
  <c r="R1548" i="3"/>
  <c r="J1548" i="3"/>
  <c r="K1548" i="3" s="1"/>
  <c r="E1548" i="3"/>
  <c r="W1547" i="3"/>
  <c r="X1547" i="3" s="1"/>
  <c r="R1547" i="3"/>
  <c r="J1547" i="3"/>
  <c r="K1547" i="3" s="1"/>
  <c r="E1547" i="3"/>
  <c r="W1546" i="3"/>
  <c r="X1546" i="3" s="1"/>
  <c r="R1546" i="3"/>
  <c r="J1546" i="3"/>
  <c r="K1546" i="3" s="1"/>
  <c r="E1546" i="3"/>
  <c r="X1543" i="3" l="1"/>
  <c r="W1543" i="3"/>
  <c r="J1543" i="3"/>
  <c r="K1543" i="3" s="1"/>
  <c r="X1542" i="3"/>
  <c r="W1542" i="3"/>
  <c r="J1542" i="3"/>
  <c r="K1542" i="3" s="1"/>
  <c r="X1541" i="3"/>
  <c r="W1541" i="3"/>
  <c r="J1541" i="3"/>
  <c r="K1541" i="3" s="1"/>
  <c r="X1540" i="3"/>
  <c r="W1540" i="3"/>
  <c r="J1540" i="3"/>
  <c r="K1540" i="3" s="1"/>
  <c r="X1539" i="3"/>
  <c r="W1539" i="3"/>
  <c r="J1539" i="3"/>
  <c r="K1539" i="3" s="1"/>
  <c r="W1538" i="3"/>
  <c r="X1538" i="3" s="1"/>
  <c r="R1538" i="3"/>
  <c r="J1538" i="3"/>
  <c r="K1538" i="3" s="1"/>
  <c r="E1538" i="3"/>
  <c r="W1537" i="3"/>
  <c r="X1537" i="3" s="1"/>
  <c r="R1537" i="3"/>
  <c r="J1537" i="3"/>
  <c r="K1537" i="3" s="1"/>
  <c r="E1537" i="3"/>
  <c r="W1536" i="3"/>
  <c r="X1536" i="3" s="1"/>
  <c r="R1536" i="3"/>
  <c r="J1536" i="3"/>
  <c r="K1536" i="3" s="1"/>
  <c r="E1536" i="3"/>
  <c r="W1535" i="3"/>
  <c r="X1535" i="3" s="1"/>
  <c r="R1535" i="3"/>
  <c r="J1535" i="3"/>
  <c r="K1535" i="3" s="1"/>
  <c r="E1535" i="3"/>
  <c r="W1534" i="3"/>
  <c r="X1534" i="3" s="1"/>
  <c r="R1534" i="3"/>
  <c r="J1534" i="3"/>
  <c r="K1534" i="3" s="1"/>
  <c r="E1534" i="3"/>
  <c r="W1533" i="3"/>
  <c r="X1533" i="3" s="1"/>
  <c r="R1533" i="3"/>
  <c r="J1533" i="3"/>
  <c r="K1533" i="3" s="1"/>
  <c r="E1533" i="3"/>
  <c r="W1532" i="3"/>
  <c r="X1532" i="3" s="1"/>
  <c r="R1532" i="3"/>
  <c r="J1532" i="3"/>
  <c r="K1532" i="3" s="1"/>
  <c r="E1532" i="3"/>
  <c r="W1531" i="3"/>
  <c r="X1531" i="3" s="1"/>
  <c r="R1531" i="3"/>
  <c r="J1531" i="3"/>
  <c r="K1531" i="3" s="1"/>
  <c r="E1531" i="3"/>
  <c r="W1530" i="3"/>
  <c r="X1530" i="3" s="1"/>
  <c r="R1530" i="3"/>
  <c r="J1530" i="3"/>
  <c r="K1530" i="3" s="1"/>
  <c r="E1530" i="3"/>
  <c r="W1529" i="3"/>
  <c r="X1529" i="3" s="1"/>
  <c r="R1529" i="3"/>
  <c r="J1529" i="3"/>
  <c r="K1529" i="3" s="1"/>
  <c r="E1529" i="3"/>
  <c r="W1528" i="3"/>
  <c r="X1528" i="3" s="1"/>
  <c r="R1528" i="3"/>
  <c r="J1528" i="3"/>
  <c r="K1528" i="3" s="1"/>
  <c r="E1528" i="3"/>
  <c r="W1527" i="3"/>
  <c r="X1527" i="3" s="1"/>
  <c r="R1527" i="3"/>
  <c r="J1527" i="3"/>
  <c r="K1527" i="3" s="1"/>
  <c r="E1527" i="3"/>
  <c r="W1526" i="3"/>
  <c r="X1526" i="3" s="1"/>
  <c r="R1526" i="3"/>
  <c r="K1526" i="3"/>
  <c r="J1526" i="3"/>
  <c r="E1526" i="3"/>
  <c r="W1525" i="3"/>
  <c r="X1525" i="3" s="1"/>
  <c r="R1525" i="3"/>
  <c r="J1525" i="3"/>
  <c r="K1525" i="3" s="1"/>
  <c r="E1525" i="3"/>
  <c r="W1524" i="3"/>
  <c r="X1524" i="3" s="1"/>
  <c r="R1524" i="3"/>
  <c r="J1524" i="3"/>
  <c r="K1524" i="3" s="1"/>
  <c r="E1524" i="3"/>
  <c r="W1523" i="3"/>
  <c r="X1523" i="3" s="1"/>
  <c r="R1523" i="3"/>
  <c r="J1523" i="3"/>
  <c r="K1523" i="3" s="1"/>
  <c r="E1523" i="3"/>
  <c r="X1520" i="3" l="1"/>
  <c r="W1520" i="3"/>
  <c r="J1520" i="3"/>
  <c r="K1520" i="3" s="1"/>
  <c r="X1519" i="3"/>
  <c r="W1519" i="3"/>
  <c r="J1519" i="3"/>
  <c r="K1519" i="3" s="1"/>
  <c r="X1518" i="3"/>
  <c r="W1518" i="3"/>
  <c r="J1518" i="3"/>
  <c r="K1518" i="3" s="1"/>
  <c r="X1517" i="3"/>
  <c r="W1517" i="3"/>
  <c r="J1517" i="3"/>
  <c r="K1517" i="3" s="1"/>
  <c r="X1516" i="3"/>
  <c r="W1516" i="3"/>
  <c r="J1516" i="3"/>
  <c r="K1516" i="3" s="1"/>
  <c r="W1515" i="3"/>
  <c r="X1515" i="3" s="1"/>
  <c r="R1515" i="3"/>
  <c r="J1515" i="3"/>
  <c r="K1515" i="3" s="1"/>
  <c r="E1515" i="3"/>
  <c r="W1514" i="3"/>
  <c r="X1514" i="3" s="1"/>
  <c r="R1514" i="3"/>
  <c r="J1514" i="3"/>
  <c r="K1514" i="3" s="1"/>
  <c r="E1514" i="3"/>
  <c r="W1513" i="3"/>
  <c r="X1513" i="3" s="1"/>
  <c r="R1513" i="3"/>
  <c r="J1513" i="3"/>
  <c r="K1513" i="3" s="1"/>
  <c r="E1513" i="3"/>
  <c r="W1512" i="3"/>
  <c r="X1512" i="3" s="1"/>
  <c r="R1512" i="3"/>
  <c r="J1512" i="3"/>
  <c r="K1512" i="3" s="1"/>
  <c r="E1512" i="3"/>
  <c r="W1511" i="3"/>
  <c r="X1511" i="3" s="1"/>
  <c r="R1511" i="3"/>
  <c r="J1511" i="3"/>
  <c r="K1511" i="3" s="1"/>
  <c r="E1511" i="3"/>
  <c r="W1510" i="3"/>
  <c r="X1510" i="3" s="1"/>
  <c r="R1510" i="3"/>
  <c r="J1510" i="3"/>
  <c r="K1510" i="3" s="1"/>
  <c r="E1510" i="3"/>
  <c r="W1509" i="3"/>
  <c r="X1509" i="3" s="1"/>
  <c r="R1509" i="3"/>
  <c r="J1509" i="3"/>
  <c r="K1509" i="3" s="1"/>
  <c r="E1509" i="3"/>
  <c r="W1508" i="3"/>
  <c r="X1508" i="3" s="1"/>
  <c r="R1508" i="3"/>
  <c r="J1508" i="3"/>
  <c r="K1508" i="3" s="1"/>
  <c r="E1508" i="3"/>
  <c r="W1507" i="3"/>
  <c r="X1507" i="3" s="1"/>
  <c r="R1507" i="3"/>
  <c r="J1507" i="3"/>
  <c r="K1507" i="3" s="1"/>
  <c r="E1507" i="3"/>
  <c r="W1506" i="3"/>
  <c r="X1506" i="3" s="1"/>
  <c r="R1506" i="3"/>
  <c r="J1506" i="3"/>
  <c r="K1506" i="3" s="1"/>
  <c r="E1506" i="3"/>
  <c r="W1505" i="3"/>
  <c r="X1505" i="3" s="1"/>
  <c r="R1505" i="3"/>
  <c r="J1505" i="3"/>
  <c r="K1505" i="3" s="1"/>
  <c r="E1505" i="3"/>
  <c r="W1504" i="3"/>
  <c r="X1504" i="3" s="1"/>
  <c r="R1504" i="3"/>
  <c r="J1504" i="3"/>
  <c r="K1504" i="3" s="1"/>
  <c r="E1504" i="3"/>
  <c r="W1503" i="3"/>
  <c r="X1503" i="3" s="1"/>
  <c r="R1503" i="3"/>
  <c r="K1503" i="3"/>
  <c r="J1503" i="3"/>
  <c r="E1503" i="3"/>
  <c r="W1502" i="3"/>
  <c r="X1502" i="3" s="1"/>
  <c r="R1502" i="3"/>
  <c r="J1502" i="3"/>
  <c r="K1502" i="3" s="1"/>
  <c r="E1502" i="3"/>
  <c r="W1501" i="3"/>
  <c r="X1501" i="3" s="1"/>
  <c r="R1501" i="3"/>
  <c r="J1501" i="3"/>
  <c r="K1501" i="3" s="1"/>
  <c r="E1501" i="3"/>
  <c r="W1500" i="3"/>
  <c r="X1500" i="3" s="1"/>
  <c r="R1500" i="3"/>
  <c r="J1500" i="3"/>
  <c r="K1500" i="3" s="1"/>
  <c r="E1500" i="3"/>
  <c r="X1497" i="3" l="1"/>
  <c r="W1497" i="3"/>
  <c r="J1497" i="3"/>
  <c r="K1497" i="3" s="1"/>
  <c r="X1496" i="3"/>
  <c r="W1496" i="3"/>
  <c r="J1496" i="3"/>
  <c r="K1496" i="3" s="1"/>
  <c r="X1495" i="3"/>
  <c r="W1495" i="3"/>
  <c r="J1495" i="3"/>
  <c r="K1495" i="3" s="1"/>
  <c r="X1494" i="3"/>
  <c r="W1494" i="3"/>
  <c r="J1494" i="3"/>
  <c r="K1494" i="3" s="1"/>
  <c r="X1493" i="3"/>
  <c r="W1493" i="3"/>
  <c r="J1493" i="3"/>
  <c r="K1493" i="3" s="1"/>
  <c r="W1492" i="3"/>
  <c r="X1492" i="3" s="1"/>
  <c r="R1492" i="3"/>
  <c r="J1492" i="3"/>
  <c r="K1492" i="3" s="1"/>
  <c r="E1492" i="3"/>
  <c r="W1491" i="3"/>
  <c r="X1491" i="3" s="1"/>
  <c r="R1491" i="3"/>
  <c r="J1491" i="3"/>
  <c r="K1491" i="3" s="1"/>
  <c r="E1491" i="3"/>
  <c r="W1490" i="3"/>
  <c r="X1490" i="3" s="1"/>
  <c r="R1490" i="3"/>
  <c r="J1490" i="3"/>
  <c r="K1490" i="3" s="1"/>
  <c r="E1490" i="3"/>
  <c r="W1489" i="3"/>
  <c r="X1489" i="3" s="1"/>
  <c r="R1489" i="3"/>
  <c r="J1489" i="3"/>
  <c r="K1489" i="3" s="1"/>
  <c r="E1489" i="3"/>
  <c r="W1488" i="3"/>
  <c r="X1488" i="3" s="1"/>
  <c r="R1488" i="3"/>
  <c r="J1488" i="3"/>
  <c r="K1488" i="3" s="1"/>
  <c r="E1488" i="3"/>
  <c r="W1487" i="3"/>
  <c r="X1487" i="3" s="1"/>
  <c r="R1487" i="3"/>
  <c r="J1487" i="3"/>
  <c r="K1487" i="3" s="1"/>
  <c r="E1487" i="3"/>
  <c r="W1486" i="3"/>
  <c r="X1486" i="3" s="1"/>
  <c r="R1486" i="3"/>
  <c r="J1486" i="3"/>
  <c r="K1486" i="3" s="1"/>
  <c r="E1486" i="3"/>
  <c r="W1485" i="3"/>
  <c r="X1485" i="3" s="1"/>
  <c r="R1485" i="3"/>
  <c r="J1485" i="3"/>
  <c r="K1485" i="3" s="1"/>
  <c r="E1485" i="3"/>
  <c r="W1484" i="3"/>
  <c r="X1484" i="3" s="1"/>
  <c r="R1484" i="3"/>
  <c r="J1484" i="3"/>
  <c r="K1484" i="3" s="1"/>
  <c r="E1484" i="3"/>
  <c r="W1483" i="3"/>
  <c r="X1483" i="3" s="1"/>
  <c r="R1483" i="3"/>
  <c r="J1483" i="3"/>
  <c r="K1483" i="3" s="1"/>
  <c r="E1483" i="3"/>
  <c r="W1482" i="3"/>
  <c r="X1482" i="3" s="1"/>
  <c r="R1482" i="3"/>
  <c r="J1482" i="3"/>
  <c r="K1482" i="3" s="1"/>
  <c r="E1482" i="3"/>
  <c r="W1481" i="3"/>
  <c r="X1481" i="3" s="1"/>
  <c r="R1481" i="3"/>
  <c r="J1481" i="3"/>
  <c r="K1481" i="3" s="1"/>
  <c r="E1481" i="3"/>
  <c r="W1480" i="3"/>
  <c r="X1480" i="3" s="1"/>
  <c r="R1480" i="3"/>
  <c r="J1480" i="3"/>
  <c r="K1480" i="3" s="1"/>
  <c r="E1480" i="3"/>
  <c r="W1479" i="3"/>
  <c r="X1479" i="3" s="1"/>
  <c r="R1479" i="3"/>
  <c r="J1479" i="3"/>
  <c r="K1479" i="3" s="1"/>
  <c r="E1479" i="3"/>
  <c r="W1478" i="3"/>
  <c r="X1478" i="3" s="1"/>
  <c r="R1478" i="3"/>
  <c r="J1478" i="3"/>
  <c r="K1478" i="3" s="1"/>
  <c r="E1478" i="3"/>
  <c r="W1477" i="3"/>
  <c r="X1477" i="3" s="1"/>
  <c r="R1477" i="3"/>
  <c r="J1477" i="3"/>
  <c r="K1477" i="3" s="1"/>
  <c r="E1477" i="3"/>
  <c r="X1474" i="3" l="1"/>
  <c r="W1474" i="3"/>
  <c r="J1474" i="3"/>
  <c r="K1474" i="3" s="1"/>
  <c r="X1473" i="3"/>
  <c r="W1473" i="3"/>
  <c r="J1473" i="3"/>
  <c r="K1473" i="3" s="1"/>
  <c r="X1472" i="3"/>
  <c r="W1472" i="3"/>
  <c r="J1472" i="3"/>
  <c r="K1472" i="3" s="1"/>
  <c r="X1471" i="3"/>
  <c r="W1471" i="3"/>
  <c r="J1471" i="3"/>
  <c r="K1471" i="3" s="1"/>
  <c r="X1470" i="3"/>
  <c r="W1470" i="3"/>
  <c r="J1470" i="3"/>
  <c r="K1470" i="3" s="1"/>
  <c r="W1469" i="3"/>
  <c r="X1469" i="3" s="1"/>
  <c r="R1469" i="3"/>
  <c r="J1469" i="3"/>
  <c r="K1469" i="3" s="1"/>
  <c r="E1469" i="3"/>
  <c r="X1468" i="3"/>
  <c r="W1468" i="3"/>
  <c r="R1468" i="3"/>
  <c r="J1468" i="3"/>
  <c r="K1468" i="3" s="1"/>
  <c r="E1468" i="3"/>
  <c r="W1467" i="3"/>
  <c r="X1467" i="3" s="1"/>
  <c r="R1467" i="3"/>
  <c r="J1467" i="3"/>
  <c r="K1467" i="3" s="1"/>
  <c r="E1467" i="3"/>
  <c r="X1466" i="3"/>
  <c r="W1466" i="3"/>
  <c r="R1466" i="3"/>
  <c r="J1466" i="3"/>
  <c r="K1466" i="3" s="1"/>
  <c r="E1466" i="3"/>
  <c r="W1465" i="3"/>
  <c r="X1465" i="3" s="1"/>
  <c r="R1465" i="3"/>
  <c r="J1465" i="3"/>
  <c r="K1465" i="3" s="1"/>
  <c r="E1465" i="3"/>
  <c r="W1464" i="3"/>
  <c r="X1464" i="3" s="1"/>
  <c r="R1464" i="3"/>
  <c r="J1464" i="3"/>
  <c r="K1464" i="3" s="1"/>
  <c r="E1464" i="3"/>
  <c r="W1463" i="3"/>
  <c r="X1463" i="3" s="1"/>
  <c r="R1463" i="3"/>
  <c r="J1463" i="3"/>
  <c r="K1463" i="3" s="1"/>
  <c r="E1463" i="3"/>
  <c r="W1462" i="3"/>
  <c r="X1462" i="3" s="1"/>
  <c r="R1462" i="3"/>
  <c r="J1462" i="3"/>
  <c r="K1462" i="3" s="1"/>
  <c r="E1462" i="3"/>
  <c r="W1461" i="3"/>
  <c r="X1461" i="3" s="1"/>
  <c r="R1461" i="3"/>
  <c r="J1461" i="3"/>
  <c r="K1461" i="3" s="1"/>
  <c r="E1461" i="3"/>
  <c r="W1460" i="3"/>
  <c r="X1460" i="3" s="1"/>
  <c r="R1460" i="3"/>
  <c r="J1460" i="3"/>
  <c r="K1460" i="3" s="1"/>
  <c r="E1460" i="3"/>
  <c r="W1459" i="3"/>
  <c r="X1459" i="3" s="1"/>
  <c r="R1459" i="3"/>
  <c r="J1459" i="3"/>
  <c r="K1459" i="3" s="1"/>
  <c r="E1459" i="3"/>
  <c r="W1458" i="3"/>
  <c r="X1458" i="3" s="1"/>
  <c r="R1458" i="3"/>
  <c r="J1458" i="3"/>
  <c r="K1458" i="3" s="1"/>
  <c r="E1458" i="3"/>
  <c r="W1457" i="3"/>
  <c r="X1457" i="3" s="1"/>
  <c r="R1457" i="3"/>
  <c r="J1457" i="3"/>
  <c r="K1457" i="3" s="1"/>
  <c r="E1457" i="3"/>
  <c r="W1456" i="3"/>
  <c r="X1456" i="3" s="1"/>
  <c r="R1456" i="3"/>
  <c r="J1456" i="3"/>
  <c r="K1456" i="3" s="1"/>
  <c r="E1456" i="3"/>
  <c r="W1455" i="3"/>
  <c r="X1455" i="3" s="1"/>
  <c r="R1455" i="3"/>
  <c r="J1455" i="3"/>
  <c r="K1455" i="3" s="1"/>
  <c r="E1455" i="3"/>
  <c r="W1454" i="3"/>
  <c r="X1454" i="3" s="1"/>
  <c r="R1454" i="3"/>
  <c r="J1454" i="3"/>
  <c r="K1454" i="3" s="1"/>
  <c r="E1454" i="3"/>
  <c r="X1451" i="3" l="1"/>
  <c r="W1451" i="3"/>
  <c r="J1451" i="3"/>
  <c r="K1451" i="3" s="1"/>
  <c r="X1450" i="3"/>
  <c r="W1450" i="3"/>
  <c r="J1450" i="3"/>
  <c r="K1450" i="3" s="1"/>
  <c r="X1449" i="3"/>
  <c r="W1449" i="3"/>
  <c r="J1449" i="3"/>
  <c r="K1449" i="3" s="1"/>
  <c r="X1448" i="3"/>
  <c r="W1448" i="3"/>
  <c r="J1448" i="3"/>
  <c r="K1448" i="3" s="1"/>
  <c r="X1447" i="3"/>
  <c r="W1447" i="3"/>
  <c r="J1447" i="3"/>
  <c r="K1447" i="3" s="1"/>
  <c r="W1446" i="3"/>
  <c r="X1446" i="3" s="1"/>
  <c r="R1446" i="3"/>
  <c r="J1446" i="3"/>
  <c r="K1446" i="3" s="1"/>
  <c r="E1446" i="3"/>
  <c r="X1445" i="3"/>
  <c r="W1445" i="3"/>
  <c r="R1445" i="3"/>
  <c r="J1445" i="3"/>
  <c r="K1445" i="3" s="1"/>
  <c r="E1445" i="3"/>
  <c r="W1444" i="3"/>
  <c r="X1444" i="3" s="1"/>
  <c r="R1444" i="3"/>
  <c r="J1444" i="3"/>
  <c r="K1444" i="3" s="1"/>
  <c r="E1444" i="3"/>
  <c r="W1443" i="3"/>
  <c r="X1443" i="3" s="1"/>
  <c r="R1443" i="3"/>
  <c r="K1443" i="3"/>
  <c r="J1443" i="3"/>
  <c r="E1443" i="3"/>
  <c r="W1442" i="3"/>
  <c r="X1442" i="3" s="1"/>
  <c r="R1442" i="3"/>
  <c r="J1442" i="3"/>
  <c r="K1442" i="3" s="1"/>
  <c r="E1442" i="3"/>
  <c r="W1441" i="3"/>
  <c r="X1441" i="3" s="1"/>
  <c r="R1441" i="3"/>
  <c r="J1441" i="3"/>
  <c r="K1441" i="3" s="1"/>
  <c r="E1441" i="3"/>
  <c r="W1440" i="3"/>
  <c r="X1440" i="3" s="1"/>
  <c r="R1440" i="3"/>
  <c r="J1440" i="3"/>
  <c r="K1440" i="3" s="1"/>
  <c r="E1440" i="3"/>
  <c r="W1439" i="3"/>
  <c r="X1439" i="3" s="1"/>
  <c r="R1439" i="3"/>
  <c r="J1439" i="3"/>
  <c r="K1439" i="3" s="1"/>
  <c r="E1439" i="3"/>
  <c r="W1438" i="3"/>
  <c r="X1438" i="3" s="1"/>
  <c r="R1438" i="3"/>
  <c r="J1438" i="3"/>
  <c r="K1438" i="3" s="1"/>
  <c r="E1438" i="3"/>
  <c r="W1437" i="3"/>
  <c r="X1437" i="3" s="1"/>
  <c r="R1437" i="3"/>
  <c r="J1437" i="3"/>
  <c r="K1437" i="3" s="1"/>
  <c r="E1437" i="3"/>
  <c r="W1436" i="3"/>
  <c r="X1436" i="3" s="1"/>
  <c r="R1436" i="3"/>
  <c r="J1436" i="3"/>
  <c r="K1436" i="3" s="1"/>
  <c r="E1436" i="3"/>
  <c r="W1435" i="3"/>
  <c r="X1435" i="3" s="1"/>
  <c r="R1435" i="3"/>
  <c r="J1435" i="3"/>
  <c r="K1435" i="3" s="1"/>
  <c r="E1435" i="3"/>
  <c r="W1434" i="3"/>
  <c r="X1434" i="3" s="1"/>
  <c r="R1434" i="3"/>
  <c r="J1434" i="3"/>
  <c r="K1434" i="3" s="1"/>
  <c r="E1434" i="3"/>
  <c r="W1433" i="3"/>
  <c r="X1433" i="3" s="1"/>
  <c r="R1433" i="3"/>
  <c r="J1433" i="3"/>
  <c r="K1433" i="3" s="1"/>
  <c r="E1433" i="3"/>
  <c r="W1432" i="3"/>
  <c r="X1432" i="3" s="1"/>
  <c r="R1432" i="3"/>
  <c r="J1432" i="3"/>
  <c r="K1432" i="3" s="1"/>
  <c r="E1432" i="3"/>
  <c r="W1431" i="3"/>
  <c r="X1431" i="3" s="1"/>
  <c r="R1431" i="3"/>
  <c r="J1431" i="3"/>
  <c r="K1431" i="3" s="1"/>
  <c r="E1431" i="3"/>
  <c r="X1428" i="3" l="1"/>
  <c r="W1428" i="3"/>
  <c r="J1428" i="3"/>
  <c r="K1428" i="3" s="1"/>
  <c r="X1427" i="3"/>
  <c r="W1427" i="3"/>
  <c r="J1427" i="3"/>
  <c r="K1427" i="3" s="1"/>
  <c r="X1426" i="3"/>
  <c r="W1426" i="3"/>
  <c r="J1426" i="3"/>
  <c r="K1426" i="3" s="1"/>
  <c r="X1425" i="3"/>
  <c r="W1425" i="3"/>
  <c r="J1425" i="3"/>
  <c r="K1425" i="3" s="1"/>
  <c r="X1424" i="3"/>
  <c r="W1424" i="3"/>
  <c r="J1424" i="3"/>
  <c r="W1423" i="3"/>
  <c r="X1423" i="3" s="1"/>
  <c r="R1423" i="3"/>
  <c r="J1423" i="3"/>
  <c r="K1423" i="3" s="1"/>
  <c r="E1423" i="3"/>
  <c r="X1422" i="3"/>
  <c r="W1422" i="3"/>
  <c r="R1422" i="3"/>
  <c r="J1422" i="3"/>
  <c r="K1422" i="3" s="1"/>
  <c r="E1422" i="3"/>
  <c r="W1421" i="3"/>
  <c r="X1421" i="3" s="1"/>
  <c r="R1421" i="3"/>
  <c r="J1421" i="3"/>
  <c r="K1421" i="3" s="1"/>
  <c r="E1421" i="3"/>
  <c r="W1420" i="3"/>
  <c r="X1420" i="3" s="1"/>
  <c r="R1420" i="3"/>
  <c r="K1420" i="3"/>
  <c r="J1420" i="3"/>
  <c r="E1420" i="3"/>
  <c r="W1419" i="3"/>
  <c r="X1419" i="3" s="1"/>
  <c r="R1419" i="3"/>
  <c r="J1419" i="3"/>
  <c r="K1419" i="3" s="1"/>
  <c r="E1419" i="3"/>
  <c r="W1418" i="3"/>
  <c r="X1418" i="3" s="1"/>
  <c r="R1418" i="3"/>
  <c r="J1418" i="3"/>
  <c r="K1418" i="3" s="1"/>
  <c r="E1418" i="3"/>
  <c r="W1417" i="3"/>
  <c r="X1417" i="3" s="1"/>
  <c r="R1417" i="3"/>
  <c r="J1417" i="3"/>
  <c r="K1417" i="3" s="1"/>
  <c r="E1417" i="3"/>
  <c r="W1416" i="3"/>
  <c r="X1416" i="3" s="1"/>
  <c r="R1416" i="3"/>
  <c r="J1416" i="3"/>
  <c r="K1416" i="3" s="1"/>
  <c r="E1416" i="3"/>
  <c r="W1415" i="3"/>
  <c r="X1415" i="3" s="1"/>
  <c r="R1415" i="3"/>
  <c r="J1415" i="3"/>
  <c r="K1415" i="3" s="1"/>
  <c r="E1415" i="3"/>
  <c r="W1414" i="3"/>
  <c r="X1414" i="3" s="1"/>
  <c r="R1414" i="3"/>
  <c r="J1414" i="3"/>
  <c r="K1414" i="3" s="1"/>
  <c r="E1414" i="3"/>
  <c r="W1413" i="3"/>
  <c r="X1413" i="3" s="1"/>
  <c r="R1413" i="3"/>
  <c r="J1413" i="3"/>
  <c r="K1413" i="3" s="1"/>
  <c r="E1413" i="3"/>
  <c r="W1412" i="3"/>
  <c r="X1412" i="3" s="1"/>
  <c r="R1412" i="3"/>
  <c r="J1412" i="3"/>
  <c r="K1412" i="3" s="1"/>
  <c r="E1412" i="3"/>
  <c r="W1411" i="3"/>
  <c r="X1411" i="3" s="1"/>
  <c r="R1411" i="3"/>
  <c r="J1411" i="3"/>
  <c r="K1411" i="3" s="1"/>
  <c r="E1411" i="3"/>
  <c r="W1410" i="3"/>
  <c r="X1410" i="3" s="1"/>
  <c r="R1410" i="3"/>
  <c r="J1410" i="3"/>
  <c r="K1410" i="3" s="1"/>
  <c r="E1410" i="3"/>
  <c r="W1409" i="3"/>
  <c r="X1409" i="3" s="1"/>
  <c r="R1409" i="3"/>
  <c r="J1409" i="3"/>
  <c r="K1409" i="3" s="1"/>
  <c r="E1409" i="3"/>
  <c r="W1408" i="3"/>
  <c r="X1408" i="3" s="1"/>
  <c r="R1408" i="3"/>
  <c r="J1408" i="3"/>
  <c r="K1408" i="3" s="1"/>
  <c r="E1408" i="3"/>
  <c r="E1386" i="3" l="1"/>
  <c r="E1387" i="3"/>
  <c r="E1388" i="3"/>
  <c r="E1389" i="3"/>
  <c r="E1390" i="3"/>
  <c r="E1391" i="3"/>
  <c r="E1392" i="3"/>
  <c r="X1405" i="3"/>
  <c r="W1405" i="3"/>
  <c r="J1405" i="3"/>
  <c r="K1405" i="3" s="1"/>
  <c r="X1404" i="3"/>
  <c r="W1404" i="3"/>
  <c r="J1404" i="3"/>
  <c r="K1404" i="3" s="1"/>
  <c r="X1403" i="3"/>
  <c r="W1403" i="3"/>
  <c r="J1403" i="3"/>
  <c r="K1403" i="3" s="1"/>
  <c r="X1402" i="3"/>
  <c r="W1402" i="3"/>
  <c r="J1402" i="3"/>
  <c r="K1402" i="3" s="1"/>
  <c r="X1401" i="3"/>
  <c r="W1401" i="3"/>
  <c r="J1401" i="3"/>
  <c r="W1400" i="3"/>
  <c r="X1400" i="3" s="1"/>
  <c r="R1400" i="3"/>
  <c r="J1400" i="3"/>
  <c r="K1400" i="3" s="1"/>
  <c r="E1400" i="3"/>
  <c r="W1399" i="3"/>
  <c r="X1399" i="3" s="1"/>
  <c r="R1399" i="3"/>
  <c r="J1399" i="3"/>
  <c r="K1399" i="3" s="1"/>
  <c r="E1399" i="3"/>
  <c r="W1398" i="3"/>
  <c r="X1398" i="3" s="1"/>
  <c r="R1398" i="3"/>
  <c r="J1398" i="3"/>
  <c r="K1398" i="3" s="1"/>
  <c r="E1398" i="3"/>
  <c r="W1397" i="3"/>
  <c r="X1397" i="3" s="1"/>
  <c r="R1397" i="3"/>
  <c r="J1397" i="3"/>
  <c r="K1397" i="3" s="1"/>
  <c r="E1397" i="3"/>
  <c r="W1396" i="3"/>
  <c r="X1396" i="3" s="1"/>
  <c r="R1396" i="3"/>
  <c r="J1396" i="3"/>
  <c r="K1396" i="3" s="1"/>
  <c r="E1396" i="3"/>
  <c r="W1395" i="3"/>
  <c r="X1395" i="3" s="1"/>
  <c r="R1395" i="3"/>
  <c r="J1395" i="3"/>
  <c r="K1395" i="3" s="1"/>
  <c r="E1395" i="3"/>
  <c r="W1394" i="3"/>
  <c r="X1394" i="3" s="1"/>
  <c r="R1394" i="3"/>
  <c r="J1394" i="3"/>
  <c r="K1394" i="3" s="1"/>
  <c r="E1394" i="3"/>
  <c r="W1393" i="3"/>
  <c r="X1393" i="3" s="1"/>
  <c r="R1393" i="3"/>
  <c r="J1393" i="3"/>
  <c r="K1393" i="3" s="1"/>
  <c r="E1393" i="3"/>
  <c r="W1392" i="3"/>
  <c r="X1392" i="3" s="1"/>
  <c r="R1392" i="3"/>
  <c r="J1392" i="3"/>
  <c r="K1392" i="3" s="1"/>
  <c r="W1391" i="3"/>
  <c r="X1391" i="3" s="1"/>
  <c r="R1391" i="3"/>
  <c r="J1391" i="3"/>
  <c r="K1391" i="3" s="1"/>
  <c r="W1390" i="3"/>
  <c r="X1390" i="3" s="1"/>
  <c r="R1390" i="3"/>
  <c r="J1390" i="3"/>
  <c r="K1390" i="3" s="1"/>
  <c r="W1389" i="3"/>
  <c r="X1389" i="3" s="1"/>
  <c r="R1389" i="3"/>
  <c r="J1389" i="3"/>
  <c r="K1389" i="3" s="1"/>
  <c r="W1388" i="3"/>
  <c r="X1388" i="3" s="1"/>
  <c r="R1388" i="3"/>
  <c r="J1388" i="3"/>
  <c r="K1388" i="3" s="1"/>
  <c r="W1387" i="3"/>
  <c r="X1387" i="3" s="1"/>
  <c r="R1387" i="3"/>
  <c r="J1387" i="3"/>
  <c r="K1387" i="3" s="1"/>
  <c r="W1386" i="3"/>
  <c r="X1386" i="3" s="1"/>
  <c r="R1386" i="3"/>
  <c r="J1386" i="3"/>
  <c r="K1386" i="3" s="1"/>
  <c r="W1385" i="3"/>
  <c r="X1385" i="3" s="1"/>
  <c r="R1385" i="3"/>
  <c r="J1385" i="3"/>
  <c r="K1385" i="3" s="1"/>
  <c r="E1385" i="3"/>
  <c r="X1382" i="3" l="1"/>
  <c r="W1382" i="3"/>
  <c r="J1382" i="3"/>
  <c r="K1382" i="3" s="1"/>
  <c r="X1381" i="3"/>
  <c r="W1381" i="3"/>
  <c r="J1381" i="3"/>
  <c r="K1381" i="3" s="1"/>
  <c r="X1380" i="3"/>
  <c r="W1380" i="3"/>
  <c r="J1380" i="3"/>
  <c r="K1380" i="3" s="1"/>
  <c r="X1379" i="3"/>
  <c r="W1379" i="3"/>
  <c r="J1379" i="3"/>
  <c r="K1379" i="3" s="1"/>
  <c r="X1378" i="3"/>
  <c r="W1378" i="3"/>
  <c r="J1378" i="3"/>
  <c r="W1377" i="3"/>
  <c r="X1377" i="3" s="1"/>
  <c r="R1377" i="3"/>
  <c r="J1377" i="3"/>
  <c r="K1377" i="3" s="1"/>
  <c r="E1377" i="3"/>
  <c r="W1376" i="3"/>
  <c r="X1376" i="3" s="1"/>
  <c r="R1376" i="3"/>
  <c r="J1376" i="3"/>
  <c r="K1376" i="3" s="1"/>
  <c r="E1376" i="3"/>
  <c r="W1375" i="3"/>
  <c r="X1375" i="3" s="1"/>
  <c r="R1375" i="3"/>
  <c r="J1375" i="3"/>
  <c r="K1375" i="3" s="1"/>
  <c r="E1375" i="3"/>
  <c r="W1374" i="3"/>
  <c r="X1374" i="3" s="1"/>
  <c r="R1374" i="3"/>
  <c r="J1374" i="3"/>
  <c r="K1374" i="3" s="1"/>
  <c r="E1374" i="3"/>
  <c r="W1373" i="3"/>
  <c r="X1373" i="3" s="1"/>
  <c r="R1373" i="3"/>
  <c r="J1373" i="3"/>
  <c r="K1373" i="3" s="1"/>
  <c r="E1373" i="3"/>
  <c r="W1372" i="3"/>
  <c r="X1372" i="3" s="1"/>
  <c r="R1372" i="3"/>
  <c r="J1372" i="3"/>
  <c r="K1372" i="3" s="1"/>
  <c r="E1372" i="3"/>
  <c r="W1371" i="3"/>
  <c r="X1371" i="3" s="1"/>
  <c r="R1371" i="3"/>
  <c r="J1371" i="3"/>
  <c r="K1371" i="3" s="1"/>
  <c r="E1371" i="3"/>
  <c r="W1370" i="3"/>
  <c r="X1370" i="3" s="1"/>
  <c r="R1370" i="3"/>
  <c r="J1370" i="3"/>
  <c r="K1370" i="3" s="1"/>
  <c r="E1370" i="3"/>
  <c r="X1369" i="3"/>
  <c r="W1369" i="3"/>
  <c r="R1369" i="3"/>
  <c r="J1369" i="3"/>
  <c r="K1369" i="3" s="1"/>
  <c r="E1369" i="3"/>
  <c r="W1368" i="3"/>
  <c r="X1368" i="3" s="1"/>
  <c r="R1368" i="3"/>
  <c r="J1368" i="3"/>
  <c r="K1368" i="3" s="1"/>
  <c r="E1368" i="3"/>
  <c r="W1367" i="3"/>
  <c r="X1367" i="3" s="1"/>
  <c r="R1367" i="3"/>
  <c r="J1367" i="3"/>
  <c r="K1367" i="3" s="1"/>
  <c r="E1367" i="3"/>
  <c r="W1366" i="3"/>
  <c r="X1366" i="3" s="1"/>
  <c r="R1366" i="3"/>
  <c r="J1366" i="3"/>
  <c r="K1366" i="3" s="1"/>
  <c r="E1366" i="3"/>
  <c r="W1365" i="3"/>
  <c r="X1365" i="3" s="1"/>
  <c r="R1365" i="3"/>
  <c r="J1365" i="3"/>
  <c r="K1365" i="3" s="1"/>
  <c r="E1365" i="3"/>
  <c r="W1364" i="3"/>
  <c r="X1364" i="3" s="1"/>
  <c r="R1364" i="3"/>
  <c r="J1364" i="3"/>
  <c r="K1364" i="3" s="1"/>
  <c r="E1364" i="3"/>
  <c r="W1363" i="3"/>
  <c r="X1363" i="3" s="1"/>
  <c r="R1363" i="3"/>
  <c r="J1363" i="3"/>
  <c r="K1363" i="3" s="1"/>
  <c r="E1363" i="3"/>
  <c r="X1362" i="3"/>
  <c r="W1362" i="3"/>
  <c r="R1362" i="3"/>
  <c r="J1362" i="3"/>
  <c r="K1362" i="3" s="1"/>
  <c r="E1362" i="3"/>
  <c r="X1359" i="3" l="1"/>
  <c r="W1359" i="3"/>
  <c r="J1359" i="3"/>
  <c r="K1359" i="3" s="1"/>
  <c r="X1358" i="3"/>
  <c r="W1358" i="3"/>
  <c r="J1358" i="3"/>
  <c r="K1358" i="3" s="1"/>
  <c r="X1357" i="3"/>
  <c r="W1357" i="3"/>
  <c r="J1357" i="3"/>
  <c r="K1357" i="3" s="1"/>
  <c r="X1356" i="3"/>
  <c r="W1356" i="3"/>
  <c r="J1356" i="3"/>
  <c r="K1356" i="3" s="1"/>
  <c r="X1355" i="3"/>
  <c r="W1355" i="3"/>
  <c r="J1355" i="3"/>
  <c r="W1354" i="3"/>
  <c r="X1354" i="3" s="1"/>
  <c r="R1354" i="3"/>
  <c r="J1354" i="3"/>
  <c r="K1354" i="3" s="1"/>
  <c r="E1354" i="3"/>
  <c r="X1353" i="3"/>
  <c r="W1353" i="3"/>
  <c r="R1353" i="3"/>
  <c r="J1353" i="3"/>
  <c r="K1353" i="3" s="1"/>
  <c r="E1353" i="3"/>
  <c r="X1352" i="3"/>
  <c r="W1352" i="3"/>
  <c r="R1352" i="3"/>
  <c r="J1352" i="3"/>
  <c r="K1352" i="3" s="1"/>
  <c r="E1352" i="3"/>
  <c r="W1351" i="3"/>
  <c r="X1351" i="3" s="1"/>
  <c r="R1351" i="3"/>
  <c r="J1351" i="3"/>
  <c r="K1351" i="3" s="1"/>
  <c r="E1351" i="3"/>
  <c r="W1350" i="3"/>
  <c r="X1350" i="3" s="1"/>
  <c r="R1350" i="3"/>
  <c r="J1350" i="3"/>
  <c r="K1350" i="3" s="1"/>
  <c r="E1350" i="3"/>
  <c r="W1349" i="3"/>
  <c r="X1349" i="3" s="1"/>
  <c r="R1349" i="3"/>
  <c r="J1349" i="3"/>
  <c r="K1349" i="3" s="1"/>
  <c r="E1349" i="3"/>
  <c r="W1348" i="3"/>
  <c r="X1348" i="3" s="1"/>
  <c r="R1348" i="3"/>
  <c r="J1348" i="3"/>
  <c r="K1348" i="3" s="1"/>
  <c r="E1348" i="3"/>
  <c r="W1347" i="3"/>
  <c r="X1347" i="3" s="1"/>
  <c r="R1347" i="3"/>
  <c r="J1347" i="3"/>
  <c r="K1347" i="3" s="1"/>
  <c r="E1347" i="3"/>
  <c r="X1346" i="3"/>
  <c r="W1346" i="3"/>
  <c r="R1346" i="3"/>
  <c r="J1346" i="3"/>
  <c r="K1346" i="3" s="1"/>
  <c r="E1346" i="3"/>
  <c r="W1345" i="3"/>
  <c r="X1345" i="3" s="1"/>
  <c r="R1345" i="3"/>
  <c r="J1345" i="3"/>
  <c r="K1345" i="3" s="1"/>
  <c r="E1345" i="3"/>
  <c r="W1344" i="3"/>
  <c r="X1344" i="3" s="1"/>
  <c r="R1344" i="3"/>
  <c r="J1344" i="3"/>
  <c r="K1344" i="3" s="1"/>
  <c r="E1344" i="3"/>
  <c r="W1343" i="3"/>
  <c r="X1343" i="3" s="1"/>
  <c r="R1343" i="3"/>
  <c r="J1343" i="3"/>
  <c r="K1343" i="3" s="1"/>
  <c r="E1343" i="3"/>
  <c r="W1342" i="3"/>
  <c r="X1342" i="3" s="1"/>
  <c r="R1342" i="3"/>
  <c r="J1342" i="3"/>
  <c r="K1342" i="3" s="1"/>
  <c r="E1342" i="3"/>
  <c r="W1341" i="3"/>
  <c r="X1341" i="3" s="1"/>
  <c r="R1341" i="3"/>
  <c r="K1341" i="3"/>
  <c r="J1341" i="3"/>
  <c r="E1341" i="3"/>
  <c r="W1340" i="3"/>
  <c r="X1340" i="3" s="1"/>
  <c r="R1340" i="3"/>
  <c r="J1340" i="3"/>
  <c r="K1340" i="3" s="1"/>
  <c r="E1340" i="3"/>
  <c r="X1339" i="3"/>
  <c r="W1339" i="3"/>
  <c r="R1339" i="3"/>
  <c r="J1339" i="3"/>
  <c r="K1339" i="3" s="1"/>
  <c r="E1339" i="3"/>
  <c r="X1336" i="3" l="1"/>
  <c r="W1336" i="3"/>
  <c r="J1336" i="3"/>
  <c r="K1336" i="3" s="1"/>
  <c r="X1335" i="3"/>
  <c r="W1335" i="3"/>
  <c r="J1335" i="3"/>
  <c r="K1335" i="3" s="1"/>
  <c r="X1334" i="3"/>
  <c r="W1334" i="3"/>
  <c r="J1334" i="3"/>
  <c r="K1334" i="3" s="1"/>
  <c r="X1333" i="3"/>
  <c r="W1333" i="3"/>
  <c r="J1333" i="3"/>
  <c r="K1333" i="3" s="1"/>
  <c r="X1332" i="3"/>
  <c r="W1332" i="3"/>
  <c r="J1332" i="3"/>
  <c r="W1331" i="3"/>
  <c r="X1331" i="3" s="1"/>
  <c r="R1331" i="3"/>
  <c r="J1331" i="3"/>
  <c r="K1331" i="3" s="1"/>
  <c r="E1331" i="3"/>
  <c r="W1330" i="3"/>
  <c r="X1330" i="3" s="1"/>
  <c r="R1330" i="3"/>
  <c r="J1330" i="3"/>
  <c r="K1330" i="3" s="1"/>
  <c r="E1330" i="3"/>
  <c r="W1329" i="3"/>
  <c r="X1329" i="3" s="1"/>
  <c r="R1329" i="3"/>
  <c r="J1329" i="3"/>
  <c r="K1329" i="3" s="1"/>
  <c r="E1329" i="3"/>
  <c r="X1328" i="3"/>
  <c r="W1328" i="3"/>
  <c r="R1328" i="3"/>
  <c r="J1328" i="3"/>
  <c r="K1328" i="3" s="1"/>
  <c r="E1328" i="3"/>
  <c r="W1327" i="3"/>
  <c r="X1327" i="3" s="1"/>
  <c r="R1327" i="3"/>
  <c r="J1327" i="3"/>
  <c r="K1327" i="3" s="1"/>
  <c r="E1327" i="3"/>
  <c r="W1326" i="3"/>
  <c r="X1326" i="3" s="1"/>
  <c r="R1326" i="3"/>
  <c r="J1326" i="3"/>
  <c r="K1326" i="3" s="1"/>
  <c r="E1326" i="3"/>
  <c r="W1325" i="3"/>
  <c r="X1325" i="3" s="1"/>
  <c r="R1325" i="3"/>
  <c r="J1325" i="3"/>
  <c r="K1325" i="3" s="1"/>
  <c r="E1325" i="3"/>
  <c r="W1324" i="3"/>
  <c r="X1324" i="3" s="1"/>
  <c r="R1324" i="3"/>
  <c r="J1324" i="3"/>
  <c r="K1324" i="3" s="1"/>
  <c r="E1324" i="3"/>
  <c r="X1323" i="3"/>
  <c r="W1323" i="3"/>
  <c r="R1323" i="3"/>
  <c r="J1323" i="3"/>
  <c r="K1323" i="3" s="1"/>
  <c r="E1323" i="3"/>
  <c r="W1322" i="3"/>
  <c r="X1322" i="3" s="1"/>
  <c r="R1322" i="3"/>
  <c r="J1322" i="3"/>
  <c r="K1322" i="3" s="1"/>
  <c r="E1322" i="3"/>
  <c r="W1321" i="3"/>
  <c r="X1321" i="3" s="1"/>
  <c r="R1321" i="3"/>
  <c r="J1321" i="3"/>
  <c r="K1321" i="3" s="1"/>
  <c r="E1321" i="3"/>
  <c r="W1320" i="3"/>
  <c r="X1320" i="3" s="1"/>
  <c r="R1320" i="3"/>
  <c r="J1320" i="3"/>
  <c r="K1320" i="3" s="1"/>
  <c r="E1320" i="3"/>
  <c r="W1319" i="3"/>
  <c r="X1319" i="3" s="1"/>
  <c r="R1319" i="3"/>
  <c r="J1319" i="3"/>
  <c r="K1319" i="3" s="1"/>
  <c r="E1319" i="3"/>
  <c r="W1318" i="3"/>
  <c r="X1318" i="3" s="1"/>
  <c r="R1318" i="3"/>
  <c r="J1318" i="3"/>
  <c r="K1318" i="3" s="1"/>
  <c r="E1318" i="3"/>
  <c r="W1317" i="3"/>
  <c r="X1317" i="3" s="1"/>
  <c r="R1317" i="3"/>
  <c r="J1317" i="3"/>
  <c r="K1317" i="3" s="1"/>
  <c r="E1317" i="3"/>
  <c r="X1316" i="3"/>
  <c r="W1316" i="3"/>
  <c r="R1316" i="3"/>
  <c r="J1316" i="3"/>
  <c r="K1316" i="3" s="1"/>
  <c r="E1316" i="3"/>
  <c r="X1313" i="3" l="1"/>
  <c r="W1313" i="3"/>
  <c r="J1313" i="3"/>
  <c r="K1313" i="3" s="1"/>
  <c r="X1312" i="3"/>
  <c r="W1312" i="3"/>
  <c r="J1312" i="3"/>
  <c r="K1312" i="3" s="1"/>
  <c r="X1311" i="3"/>
  <c r="W1311" i="3"/>
  <c r="J1311" i="3"/>
  <c r="K1311" i="3" s="1"/>
  <c r="X1310" i="3"/>
  <c r="W1310" i="3"/>
  <c r="J1310" i="3"/>
  <c r="K1310" i="3" s="1"/>
  <c r="X1309" i="3"/>
  <c r="W1309" i="3"/>
  <c r="J1309" i="3"/>
  <c r="W1308" i="3"/>
  <c r="X1308" i="3" s="1"/>
  <c r="R1308" i="3"/>
  <c r="J1308" i="3"/>
  <c r="K1308" i="3" s="1"/>
  <c r="E1308" i="3"/>
  <c r="W1307" i="3"/>
  <c r="X1307" i="3" s="1"/>
  <c r="R1307" i="3"/>
  <c r="J1307" i="3"/>
  <c r="K1307" i="3" s="1"/>
  <c r="E1307" i="3"/>
  <c r="W1306" i="3"/>
  <c r="X1306" i="3" s="1"/>
  <c r="R1306" i="3"/>
  <c r="J1306" i="3"/>
  <c r="K1306" i="3" s="1"/>
  <c r="E1306" i="3"/>
  <c r="W1305" i="3"/>
  <c r="X1305" i="3" s="1"/>
  <c r="R1305" i="3"/>
  <c r="J1305" i="3"/>
  <c r="K1305" i="3" s="1"/>
  <c r="E1305" i="3"/>
  <c r="W1304" i="3"/>
  <c r="X1304" i="3" s="1"/>
  <c r="R1304" i="3"/>
  <c r="J1304" i="3"/>
  <c r="K1304" i="3" s="1"/>
  <c r="E1304" i="3"/>
  <c r="W1303" i="3"/>
  <c r="X1303" i="3" s="1"/>
  <c r="R1303" i="3"/>
  <c r="J1303" i="3"/>
  <c r="K1303" i="3" s="1"/>
  <c r="E1303" i="3"/>
  <c r="W1302" i="3"/>
  <c r="X1302" i="3" s="1"/>
  <c r="R1302" i="3"/>
  <c r="J1302" i="3"/>
  <c r="K1302" i="3" s="1"/>
  <c r="E1302" i="3"/>
  <c r="W1301" i="3"/>
  <c r="X1301" i="3" s="1"/>
  <c r="R1301" i="3"/>
  <c r="J1301" i="3"/>
  <c r="K1301" i="3" s="1"/>
  <c r="E1301" i="3"/>
  <c r="X1300" i="3"/>
  <c r="W1300" i="3"/>
  <c r="R1300" i="3"/>
  <c r="K1300" i="3"/>
  <c r="J1300" i="3"/>
  <c r="E1300" i="3"/>
  <c r="W1299" i="3"/>
  <c r="X1299" i="3" s="1"/>
  <c r="R1299" i="3"/>
  <c r="J1299" i="3"/>
  <c r="K1299" i="3" s="1"/>
  <c r="E1299" i="3"/>
  <c r="W1298" i="3"/>
  <c r="X1298" i="3" s="1"/>
  <c r="R1298" i="3"/>
  <c r="J1298" i="3"/>
  <c r="K1298" i="3" s="1"/>
  <c r="E1298" i="3"/>
  <c r="W1297" i="3"/>
  <c r="X1297" i="3" s="1"/>
  <c r="R1297" i="3"/>
  <c r="J1297" i="3"/>
  <c r="K1297" i="3" s="1"/>
  <c r="E1297" i="3"/>
  <c r="W1296" i="3"/>
  <c r="X1296" i="3" s="1"/>
  <c r="R1296" i="3"/>
  <c r="J1296" i="3"/>
  <c r="K1296" i="3" s="1"/>
  <c r="E1296" i="3"/>
  <c r="W1295" i="3"/>
  <c r="X1295" i="3" s="1"/>
  <c r="R1295" i="3"/>
  <c r="J1295" i="3"/>
  <c r="K1295" i="3" s="1"/>
  <c r="W1294" i="3"/>
  <c r="X1294" i="3" s="1"/>
  <c r="R1294" i="3"/>
  <c r="J1294" i="3"/>
  <c r="K1294" i="3" s="1"/>
  <c r="E1294" i="3"/>
  <c r="X1293" i="3"/>
  <c r="W1293" i="3"/>
  <c r="R1293" i="3"/>
  <c r="J1293" i="3"/>
  <c r="K1293" i="3" s="1"/>
  <c r="E1293" i="3"/>
  <c r="X1290" i="3" l="1"/>
  <c r="W1290" i="3"/>
  <c r="J1290" i="3"/>
  <c r="K1290" i="3" s="1"/>
  <c r="X1289" i="3"/>
  <c r="W1289" i="3"/>
  <c r="J1289" i="3"/>
  <c r="K1289" i="3" s="1"/>
  <c r="X1288" i="3"/>
  <c r="W1288" i="3"/>
  <c r="J1288" i="3"/>
  <c r="K1288" i="3" s="1"/>
  <c r="X1287" i="3"/>
  <c r="W1287" i="3"/>
  <c r="J1287" i="3"/>
  <c r="K1287" i="3" s="1"/>
  <c r="X1286" i="3"/>
  <c r="W1286" i="3"/>
  <c r="J1286" i="3"/>
  <c r="W1285" i="3"/>
  <c r="X1285" i="3" s="1"/>
  <c r="R1285" i="3"/>
  <c r="J1285" i="3"/>
  <c r="K1285" i="3" s="1"/>
  <c r="E1285" i="3"/>
  <c r="W1284" i="3"/>
  <c r="X1284" i="3" s="1"/>
  <c r="R1284" i="3"/>
  <c r="J1284" i="3"/>
  <c r="K1284" i="3" s="1"/>
  <c r="E1284" i="3"/>
  <c r="W1283" i="3"/>
  <c r="X1283" i="3" s="1"/>
  <c r="R1283" i="3"/>
  <c r="J1283" i="3"/>
  <c r="K1283" i="3" s="1"/>
  <c r="E1283" i="3"/>
  <c r="W1282" i="3"/>
  <c r="X1282" i="3" s="1"/>
  <c r="R1282" i="3"/>
  <c r="J1282" i="3"/>
  <c r="K1282" i="3" s="1"/>
  <c r="E1282" i="3"/>
  <c r="W1281" i="3"/>
  <c r="X1281" i="3" s="1"/>
  <c r="R1281" i="3"/>
  <c r="J1281" i="3"/>
  <c r="K1281" i="3" s="1"/>
  <c r="E1281" i="3"/>
  <c r="W1280" i="3"/>
  <c r="X1280" i="3" s="1"/>
  <c r="R1280" i="3"/>
  <c r="J1280" i="3"/>
  <c r="K1280" i="3" s="1"/>
  <c r="E1280" i="3"/>
  <c r="W1279" i="3"/>
  <c r="X1279" i="3" s="1"/>
  <c r="R1279" i="3"/>
  <c r="J1279" i="3"/>
  <c r="K1279" i="3" s="1"/>
  <c r="E1279" i="3"/>
  <c r="W1278" i="3"/>
  <c r="X1278" i="3" s="1"/>
  <c r="R1278" i="3"/>
  <c r="J1278" i="3"/>
  <c r="K1278" i="3" s="1"/>
  <c r="E1278" i="3"/>
  <c r="X1277" i="3"/>
  <c r="W1277" i="3"/>
  <c r="R1277" i="3"/>
  <c r="J1277" i="3"/>
  <c r="K1277" i="3" s="1"/>
  <c r="E1277" i="3"/>
  <c r="W1276" i="3"/>
  <c r="X1276" i="3" s="1"/>
  <c r="R1276" i="3"/>
  <c r="J1276" i="3"/>
  <c r="K1276" i="3" s="1"/>
  <c r="E1276" i="3"/>
  <c r="W1275" i="3"/>
  <c r="X1275" i="3" s="1"/>
  <c r="R1275" i="3"/>
  <c r="J1275" i="3"/>
  <c r="K1275" i="3" s="1"/>
  <c r="E1275" i="3"/>
  <c r="W1274" i="3"/>
  <c r="X1274" i="3" s="1"/>
  <c r="R1274" i="3"/>
  <c r="J1274" i="3"/>
  <c r="K1274" i="3" s="1"/>
  <c r="E1274" i="3"/>
  <c r="W1273" i="3"/>
  <c r="X1273" i="3" s="1"/>
  <c r="R1273" i="3"/>
  <c r="J1273" i="3"/>
  <c r="K1273" i="3" s="1"/>
  <c r="E1273" i="3"/>
  <c r="W1272" i="3"/>
  <c r="X1272" i="3" s="1"/>
  <c r="R1272" i="3"/>
  <c r="J1272" i="3"/>
  <c r="K1272" i="3" s="1"/>
  <c r="E1272" i="3"/>
  <c r="W1271" i="3"/>
  <c r="X1271" i="3" s="1"/>
  <c r="R1271" i="3"/>
  <c r="J1271" i="3"/>
  <c r="K1271" i="3" s="1"/>
  <c r="E1271" i="3"/>
  <c r="X1270" i="3"/>
  <c r="W1270" i="3"/>
  <c r="R1270" i="3"/>
  <c r="J1270" i="3"/>
  <c r="K1270" i="3" s="1"/>
  <c r="E1270" i="3"/>
  <c r="R1248" i="3" l="1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47" i="3"/>
  <c r="E1248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47" i="3"/>
  <c r="E1249" i="3" l="1"/>
  <c r="E1295" i="3"/>
  <c r="X1267" i="3"/>
  <c r="W1267" i="3"/>
  <c r="K1267" i="3"/>
  <c r="J1267" i="3"/>
  <c r="X1266" i="3"/>
  <c r="W1266" i="3"/>
  <c r="K1266" i="3"/>
  <c r="J1266" i="3"/>
  <c r="X1265" i="3"/>
  <c r="W1265" i="3"/>
  <c r="K1265" i="3"/>
  <c r="J1265" i="3"/>
  <c r="X1264" i="3"/>
  <c r="W1264" i="3"/>
  <c r="K1264" i="3"/>
  <c r="J1264" i="3"/>
  <c r="X1263" i="3"/>
  <c r="W1263" i="3"/>
  <c r="J1263" i="3"/>
  <c r="W1262" i="3"/>
  <c r="X1262" i="3" s="1"/>
  <c r="J1262" i="3"/>
  <c r="K1262" i="3" s="1"/>
  <c r="W1261" i="3"/>
  <c r="X1261" i="3" s="1"/>
  <c r="J1261" i="3"/>
  <c r="K1261" i="3" s="1"/>
  <c r="W1260" i="3"/>
  <c r="X1260" i="3" s="1"/>
  <c r="J1260" i="3"/>
  <c r="K1260" i="3" s="1"/>
  <c r="W1259" i="3"/>
  <c r="X1259" i="3" s="1"/>
  <c r="J1259" i="3"/>
  <c r="K1259" i="3" s="1"/>
  <c r="W1258" i="3"/>
  <c r="X1258" i="3" s="1"/>
  <c r="J1258" i="3"/>
  <c r="K1258" i="3" s="1"/>
  <c r="W1257" i="3"/>
  <c r="X1257" i="3" s="1"/>
  <c r="J1257" i="3"/>
  <c r="K1257" i="3" s="1"/>
  <c r="W1256" i="3"/>
  <c r="X1256" i="3" s="1"/>
  <c r="J1256" i="3"/>
  <c r="K1256" i="3" s="1"/>
  <c r="W1255" i="3"/>
  <c r="X1255" i="3" s="1"/>
  <c r="J1255" i="3"/>
  <c r="K1255" i="3" s="1"/>
  <c r="X1254" i="3"/>
  <c r="W1254" i="3"/>
  <c r="J1254" i="3"/>
  <c r="K1254" i="3" s="1"/>
  <c r="W1253" i="3"/>
  <c r="X1253" i="3" s="1"/>
  <c r="J1253" i="3"/>
  <c r="K1253" i="3" s="1"/>
  <c r="W1252" i="3"/>
  <c r="X1252" i="3" s="1"/>
  <c r="J1252" i="3"/>
  <c r="K1252" i="3" s="1"/>
  <c r="W1251" i="3"/>
  <c r="X1251" i="3" s="1"/>
  <c r="J1251" i="3"/>
  <c r="K1251" i="3" s="1"/>
  <c r="W1250" i="3"/>
  <c r="X1250" i="3" s="1"/>
  <c r="J1250" i="3"/>
  <c r="K1250" i="3" s="1"/>
  <c r="W1249" i="3"/>
  <c r="X1249" i="3" s="1"/>
  <c r="J1249" i="3"/>
  <c r="K1249" i="3" s="1"/>
  <c r="W1248" i="3"/>
  <c r="X1248" i="3" s="1"/>
  <c r="J1248" i="3"/>
  <c r="K1248" i="3" s="1"/>
  <c r="X1247" i="3"/>
  <c r="W1247" i="3"/>
  <c r="J1247" i="3"/>
  <c r="K1247" i="3" s="1"/>
  <c r="X1244" i="3" l="1"/>
  <c r="W1244" i="3"/>
  <c r="K1244" i="3"/>
  <c r="J1244" i="3"/>
  <c r="X1243" i="3"/>
  <c r="W1243" i="3"/>
  <c r="K1243" i="3"/>
  <c r="J1243" i="3"/>
  <c r="X1242" i="3"/>
  <c r="W1242" i="3"/>
  <c r="K1242" i="3"/>
  <c r="J1242" i="3"/>
  <c r="X1241" i="3"/>
  <c r="W1241" i="3"/>
  <c r="K1241" i="3"/>
  <c r="J1241" i="3"/>
  <c r="X1240" i="3"/>
  <c r="W1240" i="3"/>
  <c r="J1240" i="3"/>
  <c r="W1239" i="3"/>
  <c r="X1239" i="3" s="1"/>
  <c r="R1239" i="3"/>
  <c r="J1239" i="3"/>
  <c r="K1239" i="3" s="1"/>
  <c r="E1239" i="3"/>
  <c r="W1238" i="3"/>
  <c r="X1238" i="3" s="1"/>
  <c r="R1238" i="3"/>
  <c r="J1238" i="3"/>
  <c r="K1238" i="3" s="1"/>
  <c r="E1238" i="3"/>
  <c r="W1237" i="3"/>
  <c r="X1237" i="3" s="1"/>
  <c r="R1237" i="3"/>
  <c r="J1237" i="3"/>
  <c r="K1237" i="3" s="1"/>
  <c r="W1236" i="3"/>
  <c r="X1236" i="3" s="1"/>
  <c r="R1236" i="3"/>
  <c r="J1236" i="3"/>
  <c r="K1236" i="3" s="1"/>
  <c r="E1236" i="3"/>
  <c r="W1235" i="3"/>
  <c r="X1235" i="3" s="1"/>
  <c r="R1235" i="3"/>
  <c r="J1235" i="3"/>
  <c r="K1235" i="3" s="1"/>
  <c r="E1235" i="3"/>
  <c r="W1234" i="3"/>
  <c r="X1234" i="3" s="1"/>
  <c r="R1234" i="3"/>
  <c r="J1234" i="3"/>
  <c r="K1234" i="3" s="1"/>
  <c r="E1234" i="3"/>
  <c r="W1233" i="3"/>
  <c r="X1233" i="3" s="1"/>
  <c r="R1233" i="3"/>
  <c r="J1233" i="3"/>
  <c r="K1233" i="3" s="1"/>
  <c r="E1233" i="3"/>
  <c r="W1232" i="3"/>
  <c r="X1232" i="3" s="1"/>
  <c r="R1232" i="3"/>
  <c r="J1232" i="3"/>
  <c r="K1232" i="3" s="1"/>
  <c r="E1232" i="3"/>
  <c r="X1231" i="3"/>
  <c r="W1231" i="3"/>
  <c r="R1231" i="3"/>
  <c r="J1231" i="3"/>
  <c r="K1231" i="3" s="1"/>
  <c r="E1231" i="3"/>
  <c r="W1230" i="3"/>
  <c r="X1230" i="3" s="1"/>
  <c r="R1230" i="3"/>
  <c r="J1230" i="3"/>
  <c r="K1230" i="3" s="1"/>
  <c r="E1230" i="3"/>
  <c r="W1229" i="3"/>
  <c r="X1229" i="3" s="1"/>
  <c r="R1229" i="3"/>
  <c r="J1229" i="3"/>
  <c r="K1229" i="3" s="1"/>
  <c r="E1229" i="3"/>
  <c r="W1228" i="3"/>
  <c r="X1228" i="3" s="1"/>
  <c r="R1228" i="3"/>
  <c r="J1228" i="3"/>
  <c r="K1228" i="3" s="1"/>
  <c r="E1228" i="3"/>
  <c r="W1227" i="3"/>
  <c r="X1227" i="3" s="1"/>
  <c r="R1227" i="3"/>
  <c r="J1227" i="3"/>
  <c r="K1227" i="3" s="1"/>
  <c r="E1227" i="3"/>
  <c r="W1226" i="3"/>
  <c r="X1226" i="3" s="1"/>
  <c r="R1226" i="3"/>
  <c r="J1226" i="3"/>
  <c r="K1226" i="3" s="1"/>
  <c r="E1226" i="3"/>
  <c r="W1225" i="3"/>
  <c r="X1225" i="3" s="1"/>
  <c r="R1225" i="3"/>
  <c r="J1225" i="3"/>
  <c r="K1225" i="3" s="1"/>
  <c r="E1225" i="3"/>
  <c r="X1224" i="3"/>
  <c r="W1224" i="3"/>
  <c r="R1224" i="3"/>
  <c r="J1224" i="3"/>
  <c r="K1224" i="3" s="1"/>
  <c r="E1224" i="3"/>
  <c r="X1221" i="3" l="1"/>
  <c r="W1221" i="3"/>
  <c r="K1221" i="3"/>
  <c r="J1221" i="3"/>
  <c r="X1220" i="3"/>
  <c r="W1220" i="3"/>
  <c r="K1220" i="3"/>
  <c r="J1220" i="3"/>
  <c r="X1219" i="3"/>
  <c r="W1219" i="3"/>
  <c r="K1219" i="3"/>
  <c r="J1219" i="3"/>
  <c r="X1218" i="3"/>
  <c r="W1218" i="3"/>
  <c r="K1218" i="3"/>
  <c r="J1218" i="3"/>
  <c r="X1217" i="3"/>
  <c r="W1217" i="3"/>
  <c r="J1217" i="3"/>
  <c r="W1216" i="3"/>
  <c r="X1216" i="3" s="1"/>
  <c r="R1216" i="3"/>
  <c r="J1216" i="3"/>
  <c r="K1216" i="3" s="1"/>
  <c r="E1216" i="3"/>
  <c r="W1215" i="3"/>
  <c r="X1215" i="3" s="1"/>
  <c r="R1215" i="3"/>
  <c r="J1215" i="3"/>
  <c r="K1215" i="3" s="1"/>
  <c r="E1215" i="3"/>
  <c r="X1214" i="3"/>
  <c r="W1214" i="3"/>
  <c r="R1214" i="3"/>
  <c r="J1214" i="3"/>
  <c r="K1214" i="3" s="1"/>
  <c r="E1214" i="3"/>
  <c r="W1213" i="3"/>
  <c r="X1213" i="3" s="1"/>
  <c r="R1213" i="3"/>
  <c r="J1213" i="3"/>
  <c r="K1213" i="3" s="1"/>
  <c r="E1213" i="3"/>
  <c r="W1212" i="3"/>
  <c r="X1212" i="3" s="1"/>
  <c r="R1212" i="3"/>
  <c r="J1212" i="3"/>
  <c r="K1212" i="3" s="1"/>
  <c r="E1212" i="3"/>
  <c r="W1211" i="3"/>
  <c r="X1211" i="3" s="1"/>
  <c r="R1211" i="3"/>
  <c r="J1211" i="3"/>
  <c r="K1211" i="3" s="1"/>
  <c r="E1211" i="3"/>
  <c r="W1210" i="3"/>
  <c r="X1210" i="3" s="1"/>
  <c r="R1210" i="3"/>
  <c r="J1210" i="3"/>
  <c r="K1210" i="3" s="1"/>
  <c r="E1210" i="3"/>
  <c r="W1209" i="3"/>
  <c r="X1209" i="3" s="1"/>
  <c r="R1209" i="3"/>
  <c r="J1209" i="3"/>
  <c r="K1209" i="3" s="1"/>
  <c r="E1209" i="3"/>
  <c r="X1208" i="3"/>
  <c r="W1208" i="3"/>
  <c r="R1208" i="3"/>
  <c r="J1208" i="3"/>
  <c r="K1208" i="3" s="1"/>
  <c r="E1208" i="3"/>
  <c r="W1207" i="3"/>
  <c r="X1207" i="3" s="1"/>
  <c r="R1207" i="3"/>
  <c r="J1207" i="3"/>
  <c r="K1207" i="3" s="1"/>
  <c r="E1207" i="3"/>
  <c r="W1206" i="3"/>
  <c r="X1206" i="3" s="1"/>
  <c r="R1206" i="3"/>
  <c r="J1206" i="3"/>
  <c r="K1206" i="3" s="1"/>
  <c r="E1206" i="3"/>
  <c r="W1205" i="3"/>
  <c r="X1205" i="3" s="1"/>
  <c r="R1205" i="3"/>
  <c r="J1205" i="3"/>
  <c r="K1205" i="3" s="1"/>
  <c r="E1205" i="3"/>
  <c r="W1204" i="3"/>
  <c r="X1204" i="3" s="1"/>
  <c r="R1204" i="3"/>
  <c r="J1204" i="3"/>
  <c r="K1204" i="3" s="1"/>
  <c r="E1204" i="3"/>
  <c r="W1203" i="3"/>
  <c r="X1203" i="3" s="1"/>
  <c r="R1203" i="3"/>
  <c r="J1203" i="3"/>
  <c r="K1203" i="3" s="1"/>
  <c r="E1203" i="3"/>
  <c r="W1202" i="3"/>
  <c r="X1202" i="3" s="1"/>
  <c r="R1202" i="3"/>
  <c r="J1202" i="3"/>
  <c r="K1202" i="3" s="1"/>
  <c r="E1202" i="3"/>
  <c r="X1201" i="3"/>
  <c r="W1201" i="3"/>
  <c r="R1201" i="3"/>
  <c r="J1201" i="3"/>
  <c r="K1201" i="3" s="1"/>
  <c r="E1201" i="3"/>
  <c r="X1198" i="3" l="1"/>
  <c r="W1198" i="3"/>
  <c r="K1198" i="3"/>
  <c r="J1198" i="3"/>
  <c r="X1197" i="3"/>
  <c r="W1197" i="3"/>
  <c r="K1197" i="3"/>
  <c r="J1197" i="3"/>
  <c r="X1196" i="3"/>
  <c r="W1196" i="3"/>
  <c r="K1196" i="3"/>
  <c r="J1196" i="3"/>
  <c r="X1195" i="3"/>
  <c r="W1195" i="3"/>
  <c r="K1195" i="3"/>
  <c r="J1195" i="3"/>
  <c r="X1194" i="3"/>
  <c r="W1194" i="3"/>
  <c r="J1194" i="3"/>
  <c r="W1193" i="3"/>
  <c r="X1193" i="3" s="1"/>
  <c r="R1193" i="3"/>
  <c r="J1193" i="3"/>
  <c r="K1193" i="3" s="1"/>
  <c r="E1193" i="3"/>
  <c r="W1192" i="3"/>
  <c r="X1192" i="3" s="1"/>
  <c r="R1192" i="3"/>
  <c r="J1192" i="3"/>
  <c r="K1192" i="3" s="1"/>
  <c r="E1192" i="3"/>
  <c r="X1191" i="3"/>
  <c r="W1191" i="3"/>
  <c r="R1191" i="3"/>
  <c r="J1191" i="3"/>
  <c r="K1191" i="3" s="1"/>
  <c r="E1191" i="3"/>
  <c r="W1190" i="3"/>
  <c r="X1190" i="3" s="1"/>
  <c r="R1190" i="3"/>
  <c r="J1190" i="3"/>
  <c r="K1190" i="3" s="1"/>
  <c r="E1190" i="3"/>
  <c r="W1189" i="3"/>
  <c r="X1189" i="3" s="1"/>
  <c r="R1189" i="3"/>
  <c r="J1189" i="3"/>
  <c r="K1189" i="3" s="1"/>
  <c r="E1189" i="3"/>
  <c r="W1188" i="3"/>
  <c r="X1188" i="3" s="1"/>
  <c r="R1188" i="3"/>
  <c r="J1188" i="3"/>
  <c r="K1188" i="3" s="1"/>
  <c r="E1188" i="3"/>
  <c r="W1187" i="3"/>
  <c r="X1187" i="3" s="1"/>
  <c r="R1187" i="3"/>
  <c r="J1187" i="3"/>
  <c r="K1187" i="3" s="1"/>
  <c r="E1187" i="3"/>
  <c r="W1186" i="3"/>
  <c r="X1186" i="3" s="1"/>
  <c r="R1186" i="3"/>
  <c r="J1186" i="3"/>
  <c r="K1186" i="3" s="1"/>
  <c r="E1186" i="3"/>
  <c r="X1185" i="3"/>
  <c r="W1185" i="3"/>
  <c r="R1185" i="3"/>
  <c r="J1185" i="3"/>
  <c r="K1185" i="3" s="1"/>
  <c r="E1185" i="3"/>
  <c r="W1184" i="3"/>
  <c r="X1184" i="3" s="1"/>
  <c r="R1184" i="3"/>
  <c r="J1184" i="3"/>
  <c r="K1184" i="3" s="1"/>
  <c r="E1184" i="3"/>
  <c r="W1183" i="3"/>
  <c r="X1183" i="3" s="1"/>
  <c r="R1183" i="3"/>
  <c r="J1183" i="3"/>
  <c r="K1183" i="3" s="1"/>
  <c r="E1183" i="3"/>
  <c r="W1182" i="3"/>
  <c r="X1182" i="3" s="1"/>
  <c r="R1182" i="3"/>
  <c r="J1182" i="3"/>
  <c r="K1182" i="3" s="1"/>
  <c r="E1182" i="3"/>
  <c r="W1181" i="3"/>
  <c r="X1181" i="3" s="1"/>
  <c r="R1181" i="3"/>
  <c r="J1181" i="3"/>
  <c r="K1181" i="3" s="1"/>
  <c r="E1181" i="3"/>
  <c r="W1180" i="3"/>
  <c r="X1180" i="3" s="1"/>
  <c r="R1180" i="3"/>
  <c r="J1180" i="3"/>
  <c r="K1180" i="3" s="1"/>
  <c r="E1180" i="3"/>
  <c r="W1179" i="3"/>
  <c r="X1179" i="3" s="1"/>
  <c r="R1179" i="3"/>
  <c r="J1179" i="3"/>
  <c r="K1179" i="3" s="1"/>
  <c r="E1179" i="3"/>
  <c r="X1178" i="3"/>
  <c r="W1178" i="3"/>
  <c r="R1178" i="3"/>
  <c r="J1178" i="3"/>
  <c r="K1178" i="3" s="1"/>
  <c r="E1178" i="3"/>
  <c r="X1175" i="3" l="1"/>
  <c r="W1175" i="3"/>
  <c r="K1175" i="3"/>
  <c r="J1175" i="3"/>
  <c r="X1174" i="3"/>
  <c r="W1174" i="3"/>
  <c r="K1174" i="3"/>
  <c r="J1174" i="3"/>
  <c r="X1173" i="3"/>
  <c r="W1173" i="3"/>
  <c r="K1173" i="3"/>
  <c r="J1173" i="3"/>
  <c r="X1172" i="3"/>
  <c r="W1172" i="3"/>
  <c r="K1172" i="3"/>
  <c r="J1172" i="3"/>
  <c r="X1171" i="3"/>
  <c r="W1171" i="3"/>
  <c r="J1171" i="3"/>
  <c r="W1170" i="3"/>
  <c r="X1170" i="3" s="1"/>
  <c r="R1170" i="3"/>
  <c r="J1170" i="3"/>
  <c r="K1170" i="3" s="1"/>
  <c r="E1170" i="3"/>
  <c r="W1169" i="3"/>
  <c r="X1169" i="3" s="1"/>
  <c r="R1169" i="3"/>
  <c r="J1169" i="3"/>
  <c r="K1169" i="3" s="1"/>
  <c r="E1169" i="3"/>
  <c r="X1168" i="3"/>
  <c r="W1168" i="3"/>
  <c r="R1168" i="3"/>
  <c r="J1168" i="3"/>
  <c r="K1168" i="3" s="1"/>
  <c r="E1168" i="3"/>
  <c r="W1167" i="3"/>
  <c r="X1167" i="3" s="1"/>
  <c r="R1167" i="3"/>
  <c r="J1167" i="3"/>
  <c r="K1167" i="3" s="1"/>
  <c r="E1167" i="3"/>
  <c r="W1166" i="3"/>
  <c r="X1166" i="3" s="1"/>
  <c r="R1166" i="3"/>
  <c r="J1166" i="3"/>
  <c r="K1166" i="3" s="1"/>
  <c r="E1166" i="3"/>
  <c r="W1165" i="3"/>
  <c r="X1165" i="3" s="1"/>
  <c r="R1165" i="3"/>
  <c r="J1165" i="3"/>
  <c r="K1165" i="3" s="1"/>
  <c r="E1165" i="3"/>
  <c r="W1164" i="3"/>
  <c r="X1164" i="3" s="1"/>
  <c r="R1164" i="3"/>
  <c r="J1164" i="3"/>
  <c r="K1164" i="3" s="1"/>
  <c r="E1164" i="3"/>
  <c r="W1163" i="3"/>
  <c r="X1163" i="3" s="1"/>
  <c r="R1163" i="3"/>
  <c r="J1163" i="3"/>
  <c r="K1163" i="3" s="1"/>
  <c r="E1163" i="3"/>
  <c r="W1162" i="3"/>
  <c r="X1162" i="3" s="1"/>
  <c r="R1162" i="3"/>
  <c r="J1162" i="3"/>
  <c r="K1162" i="3" s="1"/>
  <c r="E1162" i="3"/>
  <c r="W1161" i="3"/>
  <c r="X1161" i="3" s="1"/>
  <c r="R1161" i="3"/>
  <c r="J1161" i="3"/>
  <c r="K1161" i="3" s="1"/>
  <c r="E1161" i="3"/>
  <c r="W1160" i="3"/>
  <c r="X1160" i="3" s="1"/>
  <c r="R1160" i="3"/>
  <c r="J1160" i="3"/>
  <c r="K1160" i="3" s="1"/>
  <c r="E1160" i="3"/>
  <c r="W1159" i="3"/>
  <c r="X1159" i="3" s="1"/>
  <c r="R1159" i="3"/>
  <c r="J1159" i="3"/>
  <c r="K1159" i="3" s="1"/>
  <c r="E1159" i="3"/>
  <c r="W1158" i="3"/>
  <c r="X1158" i="3" s="1"/>
  <c r="R1158" i="3"/>
  <c r="J1158" i="3"/>
  <c r="K1158" i="3" s="1"/>
  <c r="E1158" i="3"/>
  <c r="W1157" i="3"/>
  <c r="X1157" i="3" s="1"/>
  <c r="R1157" i="3"/>
  <c r="J1157" i="3"/>
  <c r="K1157" i="3" s="1"/>
  <c r="E1157" i="3"/>
  <c r="W1156" i="3"/>
  <c r="X1156" i="3" s="1"/>
  <c r="R1156" i="3"/>
  <c r="J1156" i="3"/>
  <c r="K1156" i="3" s="1"/>
  <c r="E1156" i="3"/>
  <c r="W1155" i="3"/>
  <c r="X1155" i="3" s="1"/>
  <c r="R1155" i="3"/>
  <c r="J1155" i="3"/>
  <c r="K1155" i="3" s="1"/>
  <c r="E1155" i="3"/>
  <c r="X1152" i="3" l="1"/>
  <c r="W1152" i="3"/>
  <c r="K1152" i="3"/>
  <c r="J1152" i="3"/>
  <c r="X1151" i="3"/>
  <c r="W1151" i="3"/>
  <c r="K1151" i="3"/>
  <c r="J1151" i="3"/>
  <c r="X1150" i="3"/>
  <c r="W1150" i="3"/>
  <c r="K1150" i="3"/>
  <c r="J1150" i="3"/>
  <c r="X1149" i="3"/>
  <c r="W1149" i="3"/>
  <c r="K1149" i="3"/>
  <c r="J1149" i="3"/>
  <c r="X1148" i="3"/>
  <c r="W1148" i="3"/>
  <c r="J1148" i="3"/>
  <c r="W1147" i="3"/>
  <c r="X1147" i="3" s="1"/>
  <c r="R1147" i="3"/>
  <c r="J1147" i="3"/>
  <c r="K1147" i="3" s="1"/>
  <c r="E1147" i="3"/>
  <c r="W1146" i="3"/>
  <c r="X1146" i="3" s="1"/>
  <c r="R1146" i="3"/>
  <c r="J1146" i="3"/>
  <c r="K1146" i="3" s="1"/>
  <c r="E1146" i="3"/>
  <c r="X1145" i="3"/>
  <c r="W1145" i="3"/>
  <c r="R1145" i="3"/>
  <c r="J1145" i="3"/>
  <c r="K1145" i="3" s="1"/>
  <c r="E1145" i="3"/>
  <c r="W1144" i="3"/>
  <c r="X1144" i="3" s="1"/>
  <c r="R1144" i="3"/>
  <c r="J1144" i="3"/>
  <c r="K1144" i="3" s="1"/>
  <c r="E1144" i="3"/>
  <c r="W1143" i="3"/>
  <c r="X1143" i="3" s="1"/>
  <c r="R1143" i="3"/>
  <c r="J1143" i="3"/>
  <c r="K1143" i="3" s="1"/>
  <c r="E1143" i="3"/>
  <c r="W1142" i="3"/>
  <c r="X1142" i="3" s="1"/>
  <c r="R1142" i="3"/>
  <c r="J1142" i="3"/>
  <c r="K1142" i="3" s="1"/>
  <c r="E1142" i="3"/>
  <c r="W1141" i="3"/>
  <c r="X1141" i="3" s="1"/>
  <c r="R1141" i="3"/>
  <c r="J1141" i="3"/>
  <c r="K1141" i="3" s="1"/>
  <c r="E1141" i="3"/>
  <c r="W1140" i="3"/>
  <c r="X1140" i="3" s="1"/>
  <c r="R1140" i="3"/>
  <c r="J1140" i="3"/>
  <c r="K1140" i="3" s="1"/>
  <c r="E1140" i="3"/>
  <c r="W1139" i="3"/>
  <c r="X1139" i="3" s="1"/>
  <c r="R1139" i="3"/>
  <c r="J1139" i="3"/>
  <c r="K1139" i="3" s="1"/>
  <c r="E1139" i="3"/>
  <c r="W1138" i="3"/>
  <c r="X1138" i="3" s="1"/>
  <c r="R1138" i="3"/>
  <c r="J1138" i="3"/>
  <c r="K1138" i="3" s="1"/>
  <c r="E1138" i="3"/>
  <c r="W1137" i="3"/>
  <c r="X1137" i="3" s="1"/>
  <c r="R1137" i="3"/>
  <c r="J1137" i="3"/>
  <c r="K1137" i="3" s="1"/>
  <c r="E1137" i="3"/>
  <c r="W1136" i="3"/>
  <c r="X1136" i="3" s="1"/>
  <c r="R1136" i="3"/>
  <c r="J1136" i="3"/>
  <c r="K1136" i="3" s="1"/>
  <c r="E1136" i="3"/>
  <c r="W1135" i="3"/>
  <c r="X1135" i="3" s="1"/>
  <c r="R1135" i="3"/>
  <c r="J1135" i="3"/>
  <c r="K1135" i="3" s="1"/>
  <c r="E1135" i="3"/>
  <c r="W1134" i="3"/>
  <c r="X1134" i="3" s="1"/>
  <c r="R1134" i="3"/>
  <c r="J1134" i="3"/>
  <c r="K1134" i="3" s="1"/>
  <c r="E1134" i="3"/>
  <c r="W1133" i="3"/>
  <c r="X1133" i="3" s="1"/>
  <c r="R1133" i="3"/>
  <c r="J1133" i="3"/>
  <c r="K1133" i="3" s="1"/>
  <c r="E1133" i="3"/>
  <c r="W1132" i="3"/>
  <c r="X1132" i="3" s="1"/>
  <c r="R1132" i="3"/>
  <c r="J1132" i="3"/>
  <c r="K1132" i="3" s="1"/>
  <c r="E1132" i="3"/>
  <c r="X1129" i="3" l="1"/>
  <c r="W1129" i="3"/>
  <c r="K1129" i="3"/>
  <c r="J1129" i="3"/>
  <c r="X1128" i="3"/>
  <c r="W1128" i="3"/>
  <c r="K1128" i="3"/>
  <c r="J1128" i="3"/>
  <c r="X1127" i="3"/>
  <c r="W1127" i="3"/>
  <c r="K1127" i="3"/>
  <c r="J1127" i="3"/>
  <c r="X1126" i="3"/>
  <c r="W1126" i="3"/>
  <c r="K1126" i="3"/>
  <c r="J1126" i="3"/>
  <c r="X1125" i="3"/>
  <c r="W1125" i="3"/>
  <c r="J1125" i="3"/>
  <c r="W1124" i="3"/>
  <c r="X1124" i="3" s="1"/>
  <c r="R1124" i="3"/>
  <c r="J1124" i="3"/>
  <c r="K1124" i="3" s="1"/>
  <c r="E1124" i="3"/>
  <c r="W1123" i="3"/>
  <c r="X1123" i="3" s="1"/>
  <c r="R1123" i="3"/>
  <c r="J1123" i="3"/>
  <c r="K1123" i="3" s="1"/>
  <c r="E1123" i="3"/>
  <c r="W1122" i="3"/>
  <c r="X1122" i="3" s="1"/>
  <c r="R1122" i="3"/>
  <c r="J1122" i="3"/>
  <c r="K1122" i="3" s="1"/>
  <c r="E1122" i="3"/>
  <c r="W1121" i="3"/>
  <c r="X1121" i="3" s="1"/>
  <c r="R1121" i="3"/>
  <c r="J1121" i="3"/>
  <c r="K1121" i="3" s="1"/>
  <c r="E1121" i="3"/>
  <c r="W1120" i="3"/>
  <c r="X1120" i="3" s="1"/>
  <c r="R1120" i="3"/>
  <c r="J1120" i="3"/>
  <c r="K1120" i="3" s="1"/>
  <c r="E1120" i="3"/>
  <c r="W1119" i="3"/>
  <c r="X1119" i="3" s="1"/>
  <c r="R1119" i="3"/>
  <c r="J1119" i="3"/>
  <c r="K1119" i="3" s="1"/>
  <c r="E1119" i="3"/>
  <c r="W1118" i="3"/>
  <c r="X1118" i="3" s="1"/>
  <c r="R1118" i="3"/>
  <c r="J1118" i="3"/>
  <c r="K1118" i="3" s="1"/>
  <c r="E1118" i="3"/>
  <c r="W1117" i="3"/>
  <c r="X1117" i="3" s="1"/>
  <c r="R1117" i="3"/>
  <c r="J1117" i="3"/>
  <c r="K1117" i="3" s="1"/>
  <c r="E1117" i="3"/>
  <c r="W1116" i="3"/>
  <c r="X1116" i="3" s="1"/>
  <c r="R1116" i="3"/>
  <c r="J1116" i="3"/>
  <c r="K1116" i="3" s="1"/>
  <c r="E1116" i="3"/>
  <c r="W1115" i="3"/>
  <c r="X1115" i="3" s="1"/>
  <c r="R1115" i="3"/>
  <c r="J1115" i="3"/>
  <c r="K1115" i="3" s="1"/>
  <c r="E1115" i="3"/>
  <c r="W1114" i="3"/>
  <c r="X1114" i="3" s="1"/>
  <c r="R1114" i="3"/>
  <c r="J1114" i="3"/>
  <c r="K1114" i="3" s="1"/>
  <c r="E1114" i="3"/>
  <c r="W1113" i="3"/>
  <c r="X1113" i="3" s="1"/>
  <c r="R1113" i="3"/>
  <c r="J1113" i="3"/>
  <c r="K1113" i="3" s="1"/>
  <c r="E1113" i="3"/>
  <c r="W1112" i="3"/>
  <c r="X1112" i="3" s="1"/>
  <c r="R1112" i="3"/>
  <c r="J1112" i="3"/>
  <c r="K1112" i="3" s="1"/>
  <c r="E1112" i="3"/>
  <c r="W1111" i="3"/>
  <c r="X1111" i="3" s="1"/>
  <c r="R1111" i="3"/>
  <c r="J1111" i="3"/>
  <c r="K1111" i="3" s="1"/>
  <c r="E1111" i="3"/>
  <c r="W1110" i="3"/>
  <c r="X1110" i="3" s="1"/>
  <c r="R1110" i="3"/>
  <c r="J1110" i="3"/>
  <c r="K1110" i="3" s="1"/>
  <c r="E1110" i="3"/>
  <c r="W1109" i="3"/>
  <c r="X1109" i="3" s="1"/>
  <c r="R1109" i="3"/>
  <c r="J1109" i="3"/>
  <c r="K1109" i="3" s="1"/>
  <c r="E1109" i="3"/>
  <c r="AF1093" i="3" l="1"/>
  <c r="X1106" i="3" l="1"/>
  <c r="W1106" i="3"/>
  <c r="K1106" i="3"/>
  <c r="J1106" i="3"/>
  <c r="X1105" i="3"/>
  <c r="W1105" i="3"/>
  <c r="K1105" i="3"/>
  <c r="J1105" i="3"/>
  <c r="X1104" i="3"/>
  <c r="W1104" i="3"/>
  <c r="K1104" i="3"/>
  <c r="J1104" i="3"/>
  <c r="X1103" i="3"/>
  <c r="W1103" i="3"/>
  <c r="K1103" i="3"/>
  <c r="J1103" i="3"/>
  <c r="X1102" i="3"/>
  <c r="W1102" i="3"/>
  <c r="J1102" i="3"/>
  <c r="W1101" i="3"/>
  <c r="X1101" i="3" s="1"/>
  <c r="R1101" i="3"/>
  <c r="J1101" i="3"/>
  <c r="K1101" i="3" s="1"/>
  <c r="E1101" i="3"/>
  <c r="W1100" i="3"/>
  <c r="X1100" i="3" s="1"/>
  <c r="R1100" i="3"/>
  <c r="J1100" i="3"/>
  <c r="K1100" i="3" s="1"/>
  <c r="E1100" i="3"/>
  <c r="W1099" i="3"/>
  <c r="X1099" i="3" s="1"/>
  <c r="R1099" i="3"/>
  <c r="J1099" i="3"/>
  <c r="K1099" i="3" s="1"/>
  <c r="E1099" i="3"/>
  <c r="W1098" i="3"/>
  <c r="X1098" i="3" s="1"/>
  <c r="R1098" i="3"/>
  <c r="J1098" i="3"/>
  <c r="K1098" i="3" s="1"/>
  <c r="E1098" i="3"/>
  <c r="W1097" i="3"/>
  <c r="X1097" i="3" s="1"/>
  <c r="R1097" i="3"/>
  <c r="J1097" i="3"/>
  <c r="K1097" i="3" s="1"/>
  <c r="E1097" i="3"/>
  <c r="W1096" i="3"/>
  <c r="X1096" i="3" s="1"/>
  <c r="R1096" i="3"/>
  <c r="J1096" i="3"/>
  <c r="K1096" i="3" s="1"/>
  <c r="E1096" i="3"/>
  <c r="W1095" i="3"/>
  <c r="X1095" i="3" s="1"/>
  <c r="R1095" i="3"/>
  <c r="J1095" i="3"/>
  <c r="K1095" i="3" s="1"/>
  <c r="E1095" i="3"/>
  <c r="W1094" i="3"/>
  <c r="X1094" i="3" s="1"/>
  <c r="R1094" i="3"/>
  <c r="J1094" i="3"/>
  <c r="K1094" i="3" s="1"/>
  <c r="E1094" i="3"/>
  <c r="W1093" i="3"/>
  <c r="X1093" i="3" s="1"/>
  <c r="R1093" i="3"/>
  <c r="J1093" i="3"/>
  <c r="K1093" i="3" s="1"/>
  <c r="E1093" i="3"/>
  <c r="W1092" i="3"/>
  <c r="X1092" i="3" s="1"/>
  <c r="R1092" i="3"/>
  <c r="J1092" i="3"/>
  <c r="K1092" i="3" s="1"/>
  <c r="E1092" i="3"/>
  <c r="W1091" i="3"/>
  <c r="X1091" i="3" s="1"/>
  <c r="R1091" i="3"/>
  <c r="J1091" i="3"/>
  <c r="K1091" i="3" s="1"/>
  <c r="E1091" i="3"/>
  <c r="W1090" i="3"/>
  <c r="X1090" i="3" s="1"/>
  <c r="R1090" i="3"/>
  <c r="J1090" i="3"/>
  <c r="K1090" i="3" s="1"/>
  <c r="E1090" i="3"/>
  <c r="W1089" i="3"/>
  <c r="X1089" i="3" s="1"/>
  <c r="R1089" i="3"/>
  <c r="J1089" i="3"/>
  <c r="K1089" i="3" s="1"/>
  <c r="E1089" i="3"/>
  <c r="W1088" i="3"/>
  <c r="X1088" i="3" s="1"/>
  <c r="R1088" i="3"/>
  <c r="J1088" i="3"/>
  <c r="K1088" i="3" s="1"/>
  <c r="E1088" i="3"/>
  <c r="W1087" i="3"/>
  <c r="X1087" i="3" s="1"/>
  <c r="R1087" i="3"/>
  <c r="J1087" i="3"/>
  <c r="K1087" i="3" s="1"/>
  <c r="E1087" i="3"/>
  <c r="W1086" i="3"/>
  <c r="X1086" i="3" s="1"/>
  <c r="R1086" i="3"/>
  <c r="J1086" i="3"/>
  <c r="K1086" i="3" s="1"/>
  <c r="E1086" i="3"/>
  <c r="R1064" i="3" l="1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63" i="3"/>
  <c r="X1083" i="3" l="1"/>
  <c r="W1083" i="3"/>
  <c r="K1083" i="3"/>
  <c r="J1083" i="3"/>
  <c r="X1082" i="3"/>
  <c r="W1082" i="3"/>
  <c r="K1082" i="3"/>
  <c r="J1082" i="3"/>
  <c r="X1081" i="3"/>
  <c r="W1081" i="3"/>
  <c r="K1081" i="3"/>
  <c r="J1081" i="3"/>
  <c r="X1080" i="3"/>
  <c r="W1080" i="3"/>
  <c r="K1080" i="3"/>
  <c r="J1080" i="3"/>
  <c r="X1079" i="3"/>
  <c r="W1079" i="3"/>
  <c r="J1079" i="3"/>
  <c r="W1078" i="3"/>
  <c r="X1078" i="3" s="1"/>
  <c r="J1078" i="3"/>
  <c r="K1078" i="3" s="1"/>
  <c r="W1077" i="3"/>
  <c r="X1077" i="3" s="1"/>
  <c r="J1077" i="3"/>
  <c r="K1077" i="3" s="1"/>
  <c r="W1076" i="3"/>
  <c r="X1076" i="3" s="1"/>
  <c r="J1076" i="3"/>
  <c r="K1076" i="3" s="1"/>
  <c r="X1075" i="3"/>
  <c r="W1075" i="3"/>
  <c r="J1075" i="3"/>
  <c r="K1075" i="3" s="1"/>
  <c r="W1074" i="3"/>
  <c r="X1074" i="3" s="1"/>
  <c r="J1074" i="3"/>
  <c r="K1074" i="3" s="1"/>
  <c r="W1073" i="3"/>
  <c r="X1073" i="3" s="1"/>
  <c r="J1073" i="3"/>
  <c r="K1073" i="3" s="1"/>
  <c r="W1072" i="3"/>
  <c r="X1072" i="3" s="1"/>
  <c r="J1072" i="3"/>
  <c r="K1072" i="3" s="1"/>
  <c r="W1071" i="3"/>
  <c r="X1071" i="3" s="1"/>
  <c r="J1071" i="3"/>
  <c r="K1071" i="3" s="1"/>
  <c r="W1070" i="3"/>
  <c r="X1070" i="3" s="1"/>
  <c r="J1070" i="3"/>
  <c r="K1070" i="3" s="1"/>
  <c r="W1069" i="3"/>
  <c r="X1069" i="3" s="1"/>
  <c r="J1069" i="3"/>
  <c r="K1069" i="3" s="1"/>
  <c r="W1068" i="3"/>
  <c r="X1068" i="3" s="1"/>
  <c r="J1068" i="3"/>
  <c r="K1068" i="3" s="1"/>
  <c r="W1067" i="3"/>
  <c r="X1067" i="3" s="1"/>
  <c r="J1067" i="3"/>
  <c r="K1067" i="3" s="1"/>
  <c r="W1066" i="3"/>
  <c r="X1066" i="3" s="1"/>
  <c r="J1066" i="3"/>
  <c r="K1066" i="3" s="1"/>
  <c r="W1065" i="3"/>
  <c r="X1065" i="3" s="1"/>
  <c r="J1065" i="3"/>
  <c r="K1065" i="3" s="1"/>
  <c r="W1064" i="3"/>
  <c r="X1064" i="3" s="1"/>
  <c r="J1064" i="3"/>
  <c r="K1064" i="3" s="1"/>
  <c r="W1063" i="3"/>
  <c r="X1063" i="3" s="1"/>
  <c r="J1063" i="3"/>
  <c r="K1063" i="3" s="1"/>
  <c r="E1041" i="3" l="1"/>
  <c r="E1042" i="3"/>
  <c r="E1043" i="3"/>
  <c r="E1044" i="3"/>
  <c r="E1045" i="3"/>
  <c r="E1046" i="3"/>
  <c r="E1047" i="3"/>
  <c r="E1040" i="3"/>
  <c r="X1060" i="3" l="1"/>
  <c r="W1060" i="3"/>
  <c r="K1060" i="3"/>
  <c r="J1060" i="3"/>
  <c r="X1059" i="3"/>
  <c r="W1059" i="3"/>
  <c r="K1059" i="3"/>
  <c r="J1059" i="3"/>
  <c r="X1058" i="3"/>
  <c r="W1058" i="3"/>
  <c r="K1058" i="3"/>
  <c r="J1058" i="3"/>
  <c r="X1057" i="3"/>
  <c r="W1057" i="3"/>
  <c r="K1057" i="3"/>
  <c r="J1057" i="3"/>
  <c r="X1056" i="3"/>
  <c r="W1056" i="3"/>
  <c r="J1056" i="3"/>
  <c r="W1055" i="3"/>
  <c r="X1055" i="3" s="1"/>
  <c r="R1055" i="3"/>
  <c r="J1055" i="3"/>
  <c r="K1055" i="3" s="1"/>
  <c r="E1055" i="3"/>
  <c r="W1054" i="3"/>
  <c r="X1054" i="3" s="1"/>
  <c r="R1054" i="3"/>
  <c r="J1054" i="3"/>
  <c r="K1054" i="3" s="1"/>
  <c r="E1054" i="3"/>
  <c r="W1053" i="3"/>
  <c r="X1053" i="3" s="1"/>
  <c r="R1053" i="3"/>
  <c r="J1053" i="3"/>
  <c r="K1053" i="3" s="1"/>
  <c r="E1053" i="3"/>
  <c r="W1052" i="3"/>
  <c r="X1052" i="3" s="1"/>
  <c r="R1052" i="3"/>
  <c r="J1052" i="3"/>
  <c r="K1052" i="3" s="1"/>
  <c r="E1052" i="3"/>
  <c r="W1051" i="3"/>
  <c r="X1051" i="3" s="1"/>
  <c r="R1051" i="3"/>
  <c r="J1051" i="3"/>
  <c r="K1051" i="3" s="1"/>
  <c r="E1051" i="3"/>
  <c r="W1050" i="3"/>
  <c r="X1050" i="3" s="1"/>
  <c r="R1050" i="3"/>
  <c r="J1050" i="3"/>
  <c r="K1050" i="3" s="1"/>
  <c r="E1050" i="3"/>
  <c r="W1049" i="3"/>
  <c r="X1049" i="3" s="1"/>
  <c r="R1049" i="3"/>
  <c r="J1049" i="3"/>
  <c r="K1049" i="3" s="1"/>
  <c r="E1049" i="3"/>
  <c r="W1048" i="3"/>
  <c r="X1048" i="3" s="1"/>
  <c r="R1048" i="3"/>
  <c r="J1048" i="3"/>
  <c r="K1048" i="3" s="1"/>
  <c r="E1048" i="3"/>
  <c r="X1047" i="3"/>
  <c r="W1047" i="3"/>
  <c r="R1047" i="3"/>
  <c r="J1047" i="3"/>
  <c r="K1047" i="3" s="1"/>
  <c r="W1046" i="3"/>
  <c r="X1046" i="3" s="1"/>
  <c r="R1046" i="3"/>
  <c r="J1046" i="3"/>
  <c r="K1046" i="3" s="1"/>
  <c r="W1045" i="3"/>
  <c r="X1045" i="3" s="1"/>
  <c r="R1045" i="3"/>
  <c r="J1045" i="3"/>
  <c r="K1045" i="3" s="1"/>
  <c r="W1044" i="3"/>
  <c r="X1044" i="3" s="1"/>
  <c r="R1044" i="3"/>
  <c r="J1044" i="3"/>
  <c r="K1044" i="3" s="1"/>
  <c r="W1043" i="3"/>
  <c r="X1043" i="3" s="1"/>
  <c r="R1043" i="3"/>
  <c r="J1043" i="3"/>
  <c r="K1043" i="3" s="1"/>
  <c r="W1042" i="3"/>
  <c r="X1042" i="3" s="1"/>
  <c r="R1042" i="3"/>
  <c r="J1042" i="3"/>
  <c r="K1042" i="3" s="1"/>
  <c r="X1041" i="3"/>
  <c r="W1041" i="3"/>
  <c r="R1041" i="3"/>
  <c r="J1041" i="3"/>
  <c r="K1041" i="3" s="1"/>
  <c r="W1040" i="3"/>
  <c r="X1040" i="3" s="1"/>
  <c r="R1040" i="3"/>
  <c r="J1040" i="3"/>
  <c r="K1040" i="3" s="1"/>
  <c r="X1037" i="3" l="1"/>
  <c r="W1037" i="3"/>
  <c r="K1037" i="3"/>
  <c r="J1037" i="3"/>
  <c r="X1036" i="3"/>
  <c r="W1036" i="3"/>
  <c r="K1036" i="3"/>
  <c r="J1036" i="3"/>
  <c r="X1035" i="3"/>
  <c r="W1035" i="3"/>
  <c r="K1035" i="3"/>
  <c r="J1035" i="3"/>
  <c r="X1034" i="3"/>
  <c r="W1034" i="3"/>
  <c r="K1034" i="3"/>
  <c r="J1034" i="3"/>
  <c r="X1033" i="3"/>
  <c r="W1033" i="3"/>
  <c r="J1033" i="3"/>
  <c r="W1032" i="3"/>
  <c r="X1032" i="3" s="1"/>
  <c r="R1032" i="3"/>
  <c r="J1032" i="3"/>
  <c r="K1032" i="3" s="1"/>
  <c r="E1032" i="3"/>
  <c r="W1031" i="3"/>
  <c r="X1031" i="3" s="1"/>
  <c r="R1031" i="3"/>
  <c r="J1031" i="3"/>
  <c r="K1031" i="3" s="1"/>
  <c r="E1031" i="3"/>
  <c r="W1030" i="3"/>
  <c r="X1030" i="3" s="1"/>
  <c r="R1030" i="3"/>
  <c r="J1030" i="3"/>
  <c r="K1030" i="3" s="1"/>
  <c r="E1030" i="3"/>
  <c r="W1029" i="3"/>
  <c r="X1029" i="3" s="1"/>
  <c r="R1029" i="3"/>
  <c r="J1029" i="3"/>
  <c r="K1029" i="3" s="1"/>
  <c r="E1029" i="3"/>
  <c r="W1028" i="3"/>
  <c r="X1028" i="3" s="1"/>
  <c r="R1028" i="3"/>
  <c r="J1028" i="3"/>
  <c r="K1028" i="3" s="1"/>
  <c r="E1028" i="3"/>
  <c r="W1027" i="3"/>
  <c r="X1027" i="3" s="1"/>
  <c r="R1027" i="3"/>
  <c r="J1027" i="3"/>
  <c r="K1027" i="3" s="1"/>
  <c r="E1027" i="3"/>
  <c r="W1026" i="3"/>
  <c r="X1026" i="3" s="1"/>
  <c r="R1026" i="3"/>
  <c r="J1026" i="3"/>
  <c r="K1026" i="3" s="1"/>
  <c r="E1026" i="3"/>
  <c r="W1025" i="3"/>
  <c r="X1025" i="3" s="1"/>
  <c r="R1025" i="3"/>
  <c r="J1025" i="3"/>
  <c r="K1025" i="3" s="1"/>
  <c r="E1025" i="3"/>
  <c r="X1024" i="3"/>
  <c r="W1024" i="3"/>
  <c r="R1024" i="3"/>
  <c r="J1024" i="3"/>
  <c r="K1024" i="3" s="1"/>
  <c r="W1023" i="3"/>
  <c r="X1023" i="3" s="1"/>
  <c r="R1023" i="3"/>
  <c r="J1023" i="3"/>
  <c r="K1023" i="3" s="1"/>
  <c r="W1022" i="3"/>
  <c r="X1022" i="3" s="1"/>
  <c r="R1022" i="3"/>
  <c r="J1022" i="3"/>
  <c r="K1022" i="3" s="1"/>
  <c r="W1021" i="3"/>
  <c r="X1021" i="3" s="1"/>
  <c r="R1021" i="3"/>
  <c r="J1021" i="3"/>
  <c r="K1021" i="3" s="1"/>
  <c r="W1020" i="3"/>
  <c r="X1020" i="3" s="1"/>
  <c r="R1020" i="3"/>
  <c r="J1020" i="3"/>
  <c r="K1020" i="3" s="1"/>
  <c r="W1019" i="3"/>
  <c r="X1019" i="3" s="1"/>
  <c r="R1019" i="3"/>
  <c r="J1019" i="3"/>
  <c r="K1019" i="3" s="1"/>
  <c r="X1018" i="3"/>
  <c r="W1018" i="3"/>
  <c r="R1018" i="3"/>
  <c r="J1018" i="3"/>
  <c r="K1018" i="3" s="1"/>
  <c r="W1017" i="3"/>
  <c r="X1017" i="3" s="1"/>
  <c r="R1017" i="3"/>
  <c r="J1017" i="3"/>
  <c r="K1017" i="3" s="1"/>
  <c r="X1014" i="3" l="1"/>
  <c r="W1014" i="3"/>
  <c r="K1014" i="3"/>
  <c r="J1014" i="3"/>
  <c r="X1013" i="3"/>
  <c r="W1013" i="3"/>
  <c r="K1013" i="3"/>
  <c r="J1013" i="3"/>
  <c r="X1012" i="3"/>
  <c r="W1012" i="3"/>
  <c r="K1012" i="3"/>
  <c r="J1012" i="3"/>
  <c r="X1011" i="3"/>
  <c r="W1011" i="3"/>
  <c r="K1011" i="3"/>
  <c r="J1011" i="3"/>
  <c r="X1010" i="3"/>
  <c r="W1010" i="3"/>
  <c r="J1010" i="3"/>
  <c r="W1009" i="3"/>
  <c r="X1009" i="3" s="1"/>
  <c r="R1009" i="3"/>
  <c r="J1009" i="3"/>
  <c r="K1009" i="3" s="1"/>
  <c r="E1009" i="3"/>
  <c r="W1008" i="3"/>
  <c r="X1008" i="3" s="1"/>
  <c r="R1008" i="3"/>
  <c r="J1008" i="3"/>
  <c r="K1008" i="3" s="1"/>
  <c r="E1008" i="3"/>
  <c r="W1007" i="3"/>
  <c r="X1007" i="3" s="1"/>
  <c r="R1007" i="3"/>
  <c r="J1007" i="3"/>
  <c r="K1007" i="3" s="1"/>
  <c r="E1007" i="3"/>
  <c r="W1006" i="3"/>
  <c r="X1006" i="3" s="1"/>
  <c r="R1006" i="3"/>
  <c r="J1006" i="3"/>
  <c r="K1006" i="3" s="1"/>
  <c r="E1006" i="3"/>
  <c r="W1005" i="3"/>
  <c r="X1005" i="3" s="1"/>
  <c r="R1005" i="3"/>
  <c r="J1005" i="3"/>
  <c r="K1005" i="3" s="1"/>
  <c r="E1005" i="3"/>
  <c r="W1004" i="3"/>
  <c r="X1004" i="3" s="1"/>
  <c r="R1004" i="3"/>
  <c r="J1004" i="3"/>
  <c r="K1004" i="3" s="1"/>
  <c r="E1004" i="3"/>
  <c r="W1003" i="3"/>
  <c r="X1003" i="3" s="1"/>
  <c r="R1003" i="3"/>
  <c r="J1003" i="3"/>
  <c r="K1003" i="3" s="1"/>
  <c r="E1003" i="3"/>
  <c r="W1002" i="3"/>
  <c r="X1002" i="3" s="1"/>
  <c r="R1002" i="3"/>
  <c r="J1002" i="3"/>
  <c r="K1002" i="3" s="1"/>
  <c r="E1002" i="3"/>
  <c r="X1001" i="3"/>
  <c r="W1001" i="3"/>
  <c r="R1001" i="3"/>
  <c r="J1001" i="3"/>
  <c r="K1001" i="3" s="1"/>
  <c r="W1000" i="3"/>
  <c r="X1000" i="3" s="1"/>
  <c r="R1000" i="3"/>
  <c r="J1000" i="3"/>
  <c r="K1000" i="3" s="1"/>
  <c r="W999" i="3"/>
  <c r="X999" i="3" s="1"/>
  <c r="R999" i="3"/>
  <c r="J999" i="3"/>
  <c r="K999" i="3" s="1"/>
  <c r="W998" i="3"/>
  <c r="X998" i="3" s="1"/>
  <c r="R998" i="3"/>
  <c r="J998" i="3"/>
  <c r="K998" i="3" s="1"/>
  <c r="W997" i="3"/>
  <c r="X997" i="3" s="1"/>
  <c r="R997" i="3"/>
  <c r="J997" i="3"/>
  <c r="K997" i="3" s="1"/>
  <c r="W996" i="3"/>
  <c r="X996" i="3" s="1"/>
  <c r="R996" i="3"/>
  <c r="J996" i="3"/>
  <c r="K996" i="3" s="1"/>
  <c r="X995" i="3"/>
  <c r="W995" i="3"/>
  <c r="R995" i="3"/>
  <c r="J995" i="3"/>
  <c r="K995" i="3" s="1"/>
  <c r="W994" i="3"/>
  <c r="X994" i="3" s="1"/>
  <c r="R994" i="3"/>
  <c r="J994" i="3"/>
  <c r="K994" i="3" s="1"/>
  <c r="X991" i="3" l="1"/>
  <c r="W991" i="3"/>
  <c r="K991" i="3"/>
  <c r="J991" i="3"/>
  <c r="X990" i="3"/>
  <c r="W990" i="3"/>
  <c r="K990" i="3"/>
  <c r="J990" i="3"/>
  <c r="X989" i="3"/>
  <c r="W989" i="3"/>
  <c r="K989" i="3"/>
  <c r="J989" i="3"/>
  <c r="X988" i="3"/>
  <c r="W988" i="3"/>
  <c r="K988" i="3"/>
  <c r="J988" i="3"/>
  <c r="X987" i="3"/>
  <c r="W987" i="3"/>
  <c r="J987" i="3"/>
  <c r="W986" i="3"/>
  <c r="X986" i="3" s="1"/>
  <c r="R986" i="3"/>
  <c r="J986" i="3"/>
  <c r="K986" i="3" s="1"/>
  <c r="E986" i="3"/>
  <c r="W985" i="3"/>
  <c r="X985" i="3" s="1"/>
  <c r="R985" i="3"/>
  <c r="J985" i="3"/>
  <c r="K985" i="3" s="1"/>
  <c r="E985" i="3"/>
  <c r="W984" i="3"/>
  <c r="X984" i="3" s="1"/>
  <c r="R984" i="3"/>
  <c r="J984" i="3"/>
  <c r="K984" i="3" s="1"/>
  <c r="E984" i="3"/>
  <c r="W983" i="3"/>
  <c r="X983" i="3" s="1"/>
  <c r="R983" i="3"/>
  <c r="J983" i="3"/>
  <c r="K983" i="3" s="1"/>
  <c r="E983" i="3"/>
  <c r="W982" i="3"/>
  <c r="X982" i="3" s="1"/>
  <c r="R982" i="3"/>
  <c r="J982" i="3"/>
  <c r="K982" i="3" s="1"/>
  <c r="E982" i="3"/>
  <c r="W981" i="3"/>
  <c r="X981" i="3" s="1"/>
  <c r="R981" i="3"/>
  <c r="J981" i="3"/>
  <c r="K981" i="3" s="1"/>
  <c r="E981" i="3"/>
  <c r="W980" i="3"/>
  <c r="X980" i="3" s="1"/>
  <c r="R980" i="3"/>
  <c r="J980" i="3"/>
  <c r="K980" i="3" s="1"/>
  <c r="E980" i="3"/>
  <c r="W979" i="3"/>
  <c r="X979" i="3" s="1"/>
  <c r="R979" i="3"/>
  <c r="J979" i="3"/>
  <c r="K979" i="3" s="1"/>
  <c r="E979" i="3"/>
  <c r="X978" i="3"/>
  <c r="W978" i="3"/>
  <c r="R978" i="3"/>
  <c r="J978" i="3"/>
  <c r="K978" i="3" s="1"/>
  <c r="W977" i="3"/>
  <c r="X977" i="3" s="1"/>
  <c r="R977" i="3"/>
  <c r="J977" i="3"/>
  <c r="K977" i="3" s="1"/>
  <c r="W976" i="3"/>
  <c r="X976" i="3" s="1"/>
  <c r="R976" i="3"/>
  <c r="J976" i="3"/>
  <c r="K976" i="3" s="1"/>
  <c r="W975" i="3"/>
  <c r="X975" i="3" s="1"/>
  <c r="R975" i="3"/>
  <c r="J975" i="3"/>
  <c r="K975" i="3" s="1"/>
  <c r="W974" i="3"/>
  <c r="X974" i="3" s="1"/>
  <c r="R974" i="3"/>
  <c r="J974" i="3"/>
  <c r="K974" i="3" s="1"/>
  <c r="W973" i="3"/>
  <c r="X973" i="3" s="1"/>
  <c r="R973" i="3"/>
  <c r="J973" i="3"/>
  <c r="K973" i="3" s="1"/>
  <c r="X972" i="3"/>
  <c r="W972" i="3"/>
  <c r="R972" i="3"/>
  <c r="J972" i="3"/>
  <c r="K972" i="3" s="1"/>
  <c r="W971" i="3"/>
  <c r="X971" i="3" s="1"/>
  <c r="R971" i="3"/>
  <c r="J971" i="3"/>
  <c r="K971" i="3" s="1"/>
  <c r="X968" i="3" l="1"/>
  <c r="W968" i="3"/>
  <c r="K968" i="3"/>
  <c r="J968" i="3"/>
  <c r="X967" i="3"/>
  <c r="W967" i="3"/>
  <c r="K967" i="3"/>
  <c r="J967" i="3"/>
  <c r="X966" i="3"/>
  <c r="W966" i="3"/>
  <c r="K966" i="3"/>
  <c r="J966" i="3"/>
  <c r="X965" i="3"/>
  <c r="W965" i="3"/>
  <c r="K965" i="3"/>
  <c r="J965" i="3"/>
  <c r="X964" i="3"/>
  <c r="W964" i="3"/>
  <c r="J964" i="3"/>
  <c r="W963" i="3"/>
  <c r="X963" i="3" s="1"/>
  <c r="R963" i="3"/>
  <c r="K963" i="3"/>
  <c r="J963" i="3"/>
  <c r="E963" i="3"/>
  <c r="W962" i="3"/>
  <c r="X962" i="3" s="1"/>
  <c r="R962" i="3"/>
  <c r="K962" i="3"/>
  <c r="J962" i="3"/>
  <c r="E962" i="3"/>
  <c r="W961" i="3"/>
  <c r="X961" i="3" s="1"/>
  <c r="R961" i="3"/>
  <c r="K961" i="3"/>
  <c r="J961" i="3"/>
  <c r="E961" i="3"/>
  <c r="W960" i="3"/>
  <c r="X960" i="3" s="1"/>
  <c r="R960" i="3"/>
  <c r="K960" i="3"/>
  <c r="J960" i="3"/>
  <c r="E960" i="3"/>
  <c r="W959" i="3"/>
  <c r="X959" i="3" s="1"/>
  <c r="R959" i="3"/>
  <c r="K959" i="3"/>
  <c r="J959" i="3"/>
  <c r="E959" i="3"/>
  <c r="W958" i="3"/>
  <c r="X958" i="3" s="1"/>
  <c r="R958" i="3"/>
  <c r="K958" i="3"/>
  <c r="J958" i="3"/>
  <c r="E958" i="3"/>
  <c r="W957" i="3"/>
  <c r="X957" i="3" s="1"/>
  <c r="R957" i="3"/>
  <c r="K957" i="3"/>
  <c r="J957" i="3"/>
  <c r="E957" i="3"/>
  <c r="W956" i="3"/>
  <c r="X956" i="3" s="1"/>
  <c r="R956" i="3"/>
  <c r="K956" i="3"/>
  <c r="J956" i="3"/>
  <c r="E956" i="3"/>
  <c r="W955" i="3"/>
  <c r="X955" i="3" s="1"/>
  <c r="R955" i="3"/>
  <c r="J955" i="3"/>
  <c r="K955" i="3" s="1"/>
  <c r="W954" i="3"/>
  <c r="X954" i="3" s="1"/>
  <c r="R954" i="3"/>
  <c r="J954" i="3"/>
  <c r="K954" i="3" s="1"/>
  <c r="W953" i="3"/>
  <c r="X953" i="3" s="1"/>
  <c r="R953" i="3"/>
  <c r="J953" i="3"/>
  <c r="K953" i="3" s="1"/>
  <c r="W952" i="3"/>
  <c r="X952" i="3" s="1"/>
  <c r="R952" i="3"/>
  <c r="J952" i="3"/>
  <c r="K952" i="3" s="1"/>
  <c r="W951" i="3"/>
  <c r="X951" i="3" s="1"/>
  <c r="R951" i="3"/>
  <c r="J951" i="3"/>
  <c r="K951" i="3" s="1"/>
  <c r="W950" i="3"/>
  <c r="X950" i="3" s="1"/>
  <c r="R950" i="3"/>
  <c r="J950" i="3"/>
  <c r="K950" i="3" s="1"/>
  <c r="W949" i="3"/>
  <c r="X949" i="3" s="1"/>
  <c r="R949" i="3"/>
  <c r="J949" i="3"/>
  <c r="K949" i="3" s="1"/>
  <c r="W948" i="3"/>
  <c r="X948" i="3" s="1"/>
  <c r="R948" i="3"/>
  <c r="J948" i="3"/>
  <c r="K948" i="3" s="1"/>
  <c r="X945" i="3" l="1"/>
  <c r="W945" i="3"/>
  <c r="K945" i="3"/>
  <c r="J945" i="3"/>
  <c r="X944" i="3"/>
  <c r="W944" i="3"/>
  <c r="K944" i="3"/>
  <c r="J944" i="3"/>
  <c r="X943" i="3"/>
  <c r="W943" i="3"/>
  <c r="K943" i="3"/>
  <c r="J943" i="3"/>
  <c r="X942" i="3"/>
  <c r="W942" i="3"/>
  <c r="K942" i="3"/>
  <c r="J942" i="3"/>
  <c r="X941" i="3"/>
  <c r="W941" i="3"/>
  <c r="J941" i="3"/>
  <c r="W940" i="3"/>
  <c r="X940" i="3" s="1"/>
  <c r="R940" i="3"/>
  <c r="K940" i="3"/>
  <c r="J940" i="3"/>
  <c r="E940" i="3"/>
  <c r="W939" i="3"/>
  <c r="X939" i="3" s="1"/>
  <c r="R939" i="3"/>
  <c r="K939" i="3"/>
  <c r="J939" i="3"/>
  <c r="E939" i="3"/>
  <c r="W938" i="3"/>
  <c r="X938" i="3" s="1"/>
  <c r="R938" i="3"/>
  <c r="K938" i="3"/>
  <c r="J938" i="3"/>
  <c r="E938" i="3"/>
  <c r="W937" i="3"/>
  <c r="X937" i="3" s="1"/>
  <c r="R937" i="3"/>
  <c r="K937" i="3"/>
  <c r="J937" i="3"/>
  <c r="E937" i="3"/>
  <c r="W936" i="3"/>
  <c r="X936" i="3" s="1"/>
  <c r="R936" i="3"/>
  <c r="K936" i="3"/>
  <c r="J936" i="3"/>
  <c r="E936" i="3"/>
  <c r="W935" i="3"/>
  <c r="X935" i="3" s="1"/>
  <c r="R935" i="3"/>
  <c r="K935" i="3"/>
  <c r="J935" i="3"/>
  <c r="E935" i="3"/>
  <c r="W934" i="3"/>
  <c r="X934" i="3" s="1"/>
  <c r="R934" i="3"/>
  <c r="K934" i="3"/>
  <c r="J934" i="3"/>
  <c r="E934" i="3"/>
  <c r="W933" i="3"/>
  <c r="X933" i="3" s="1"/>
  <c r="R933" i="3"/>
  <c r="K933" i="3"/>
  <c r="J933" i="3"/>
  <c r="E933" i="3"/>
  <c r="W932" i="3"/>
  <c r="X932" i="3" s="1"/>
  <c r="R932" i="3"/>
  <c r="J932" i="3"/>
  <c r="K932" i="3" s="1"/>
  <c r="W931" i="3"/>
  <c r="X931" i="3" s="1"/>
  <c r="R931" i="3"/>
  <c r="J931" i="3"/>
  <c r="K931" i="3" s="1"/>
  <c r="W930" i="3"/>
  <c r="X930" i="3" s="1"/>
  <c r="R930" i="3"/>
  <c r="J930" i="3"/>
  <c r="K930" i="3" s="1"/>
  <c r="W929" i="3"/>
  <c r="X929" i="3" s="1"/>
  <c r="R929" i="3"/>
  <c r="J929" i="3"/>
  <c r="K929" i="3" s="1"/>
  <c r="W928" i="3"/>
  <c r="X928" i="3" s="1"/>
  <c r="R928" i="3"/>
  <c r="J928" i="3"/>
  <c r="K928" i="3" s="1"/>
  <c r="W927" i="3"/>
  <c r="X927" i="3" s="1"/>
  <c r="R927" i="3"/>
  <c r="J927" i="3"/>
  <c r="K927" i="3" s="1"/>
  <c r="W926" i="3"/>
  <c r="X926" i="3" s="1"/>
  <c r="R926" i="3"/>
  <c r="J926" i="3"/>
  <c r="K926" i="3" s="1"/>
  <c r="W925" i="3"/>
  <c r="X925" i="3" s="1"/>
  <c r="R925" i="3"/>
  <c r="J925" i="3"/>
  <c r="K925" i="3" s="1"/>
  <c r="X922" i="3" l="1"/>
  <c r="W922" i="3"/>
  <c r="K922" i="3"/>
  <c r="J922" i="3"/>
  <c r="X921" i="3"/>
  <c r="W921" i="3"/>
  <c r="K921" i="3"/>
  <c r="J921" i="3"/>
  <c r="X920" i="3"/>
  <c r="W920" i="3"/>
  <c r="K920" i="3"/>
  <c r="J920" i="3"/>
  <c r="X919" i="3"/>
  <c r="W919" i="3"/>
  <c r="K919" i="3"/>
  <c r="J919" i="3"/>
  <c r="X918" i="3"/>
  <c r="W918" i="3"/>
  <c r="J918" i="3"/>
  <c r="W917" i="3"/>
  <c r="X917" i="3" s="1"/>
  <c r="R917" i="3"/>
  <c r="K917" i="3"/>
  <c r="J917" i="3"/>
  <c r="E917" i="3"/>
  <c r="W916" i="3"/>
  <c r="X916" i="3" s="1"/>
  <c r="R916" i="3"/>
  <c r="K916" i="3"/>
  <c r="J916" i="3"/>
  <c r="E916" i="3"/>
  <c r="W915" i="3"/>
  <c r="X915" i="3" s="1"/>
  <c r="R915" i="3"/>
  <c r="K915" i="3"/>
  <c r="J915" i="3"/>
  <c r="E915" i="3"/>
  <c r="W914" i="3"/>
  <c r="X914" i="3" s="1"/>
  <c r="R914" i="3"/>
  <c r="K914" i="3"/>
  <c r="J914" i="3"/>
  <c r="E914" i="3"/>
  <c r="W913" i="3"/>
  <c r="X913" i="3" s="1"/>
  <c r="R913" i="3"/>
  <c r="K913" i="3"/>
  <c r="J913" i="3"/>
  <c r="E913" i="3"/>
  <c r="W912" i="3"/>
  <c r="X912" i="3" s="1"/>
  <c r="R912" i="3"/>
  <c r="K912" i="3"/>
  <c r="J912" i="3"/>
  <c r="E912" i="3"/>
  <c r="W911" i="3"/>
  <c r="X911" i="3" s="1"/>
  <c r="R911" i="3"/>
  <c r="K911" i="3"/>
  <c r="J911" i="3"/>
  <c r="E911" i="3"/>
  <c r="W910" i="3"/>
  <c r="X910" i="3" s="1"/>
  <c r="R910" i="3"/>
  <c r="K910" i="3"/>
  <c r="J910" i="3"/>
  <c r="E910" i="3"/>
  <c r="W909" i="3"/>
  <c r="X909" i="3" s="1"/>
  <c r="R909" i="3"/>
  <c r="J909" i="3"/>
  <c r="K909" i="3" s="1"/>
  <c r="W908" i="3"/>
  <c r="X908" i="3" s="1"/>
  <c r="R908" i="3"/>
  <c r="J908" i="3"/>
  <c r="K908" i="3" s="1"/>
  <c r="W907" i="3"/>
  <c r="X907" i="3" s="1"/>
  <c r="R907" i="3"/>
  <c r="J907" i="3"/>
  <c r="K907" i="3" s="1"/>
  <c r="W906" i="3"/>
  <c r="X906" i="3" s="1"/>
  <c r="R906" i="3"/>
  <c r="J906" i="3"/>
  <c r="K906" i="3" s="1"/>
  <c r="W905" i="3"/>
  <c r="X905" i="3" s="1"/>
  <c r="R905" i="3"/>
  <c r="J905" i="3"/>
  <c r="K905" i="3" s="1"/>
  <c r="W904" i="3"/>
  <c r="X904" i="3" s="1"/>
  <c r="R904" i="3"/>
  <c r="J904" i="3"/>
  <c r="K904" i="3" s="1"/>
  <c r="W903" i="3"/>
  <c r="X903" i="3" s="1"/>
  <c r="R903" i="3"/>
  <c r="J903" i="3"/>
  <c r="K903" i="3" s="1"/>
  <c r="W902" i="3"/>
  <c r="X902" i="3" s="1"/>
  <c r="R902" i="3"/>
  <c r="J902" i="3"/>
  <c r="K902" i="3" s="1"/>
  <c r="X899" i="3" l="1"/>
  <c r="W899" i="3"/>
  <c r="K899" i="3"/>
  <c r="J899" i="3"/>
  <c r="X898" i="3"/>
  <c r="W898" i="3"/>
  <c r="K898" i="3"/>
  <c r="J898" i="3"/>
  <c r="X897" i="3"/>
  <c r="W897" i="3"/>
  <c r="K897" i="3"/>
  <c r="J897" i="3"/>
  <c r="X896" i="3"/>
  <c r="W896" i="3"/>
  <c r="K896" i="3"/>
  <c r="J896" i="3"/>
  <c r="X895" i="3"/>
  <c r="W895" i="3"/>
  <c r="J895" i="3"/>
  <c r="W894" i="3"/>
  <c r="X894" i="3" s="1"/>
  <c r="R894" i="3"/>
  <c r="K894" i="3"/>
  <c r="J894" i="3"/>
  <c r="E894" i="3"/>
  <c r="W893" i="3"/>
  <c r="X893" i="3" s="1"/>
  <c r="R893" i="3"/>
  <c r="K893" i="3"/>
  <c r="J893" i="3"/>
  <c r="E893" i="3"/>
  <c r="W892" i="3"/>
  <c r="X892" i="3" s="1"/>
  <c r="R892" i="3"/>
  <c r="K892" i="3"/>
  <c r="J892" i="3"/>
  <c r="E892" i="3"/>
  <c r="W891" i="3"/>
  <c r="X891" i="3" s="1"/>
  <c r="R891" i="3"/>
  <c r="K891" i="3"/>
  <c r="J891" i="3"/>
  <c r="E891" i="3"/>
  <c r="W890" i="3"/>
  <c r="X890" i="3" s="1"/>
  <c r="R890" i="3"/>
  <c r="K890" i="3"/>
  <c r="J890" i="3"/>
  <c r="E890" i="3"/>
  <c r="W889" i="3"/>
  <c r="X889" i="3" s="1"/>
  <c r="R889" i="3"/>
  <c r="K889" i="3"/>
  <c r="J889" i="3"/>
  <c r="E889" i="3"/>
  <c r="W888" i="3"/>
  <c r="X888" i="3" s="1"/>
  <c r="R888" i="3"/>
  <c r="K888" i="3"/>
  <c r="J888" i="3"/>
  <c r="E888" i="3"/>
  <c r="W887" i="3"/>
  <c r="X887" i="3" s="1"/>
  <c r="R887" i="3"/>
  <c r="K887" i="3"/>
  <c r="J887" i="3"/>
  <c r="E887" i="3"/>
  <c r="W886" i="3"/>
  <c r="X886" i="3" s="1"/>
  <c r="R886" i="3"/>
  <c r="J886" i="3"/>
  <c r="K886" i="3" s="1"/>
  <c r="E886" i="3"/>
  <c r="W885" i="3"/>
  <c r="X885" i="3" s="1"/>
  <c r="R885" i="3"/>
  <c r="J885" i="3"/>
  <c r="K885" i="3" s="1"/>
  <c r="E885" i="3"/>
  <c r="W884" i="3"/>
  <c r="X884" i="3" s="1"/>
  <c r="R884" i="3"/>
  <c r="J884" i="3"/>
  <c r="K884" i="3" s="1"/>
  <c r="E884" i="3"/>
  <c r="W883" i="3"/>
  <c r="X883" i="3" s="1"/>
  <c r="R883" i="3"/>
  <c r="J883" i="3"/>
  <c r="K883" i="3" s="1"/>
  <c r="E883" i="3"/>
  <c r="W882" i="3"/>
  <c r="X882" i="3" s="1"/>
  <c r="R882" i="3"/>
  <c r="J882" i="3"/>
  <c r="K882" i="3" s="1"/>
  <c r="E882" i="3"/>
  <c r="W881" i="3"/>
  <c r="X881" i="3" s="1"/>
  <c r="R881" i="3"/>
  <c r="J881" i="3"/>
  <c r="K881" i="3" s="1"/>
  <c r="E881" i="3"/>
  <c r="W880" i="3"/>
  <c r="X880" i="3" s="1"/>
  <c r="R880" i="3"/>
  <c r="J880" i="3"/>
  <c r="K880" i="3" s="1"/>
  <c r="E880" i="3"/>
  <c r="W879" i="3"/>
  <c r="X879" i="3" s="1"/>
  <c r="R879" i="3"/>
  <c r="J879" i="3"/>
  <c r="K879" i="3" s="1"/>
  <c r="E879" i="3"/>
  <c r="X876" i="3" l="1"/>
  <c r="W876" i="3"/>
  <c r="K876" i="3"/>
  <c r="J876" i="3"/>
  <c r="X875" i="3"/>
  <c r="W875" i="3"/>
  <c r="K875" i="3"/>
  <c r="J875" i="3"/>
  <c r="X874" i="3"/>
  <c r="W874" i="3"/>
  <c r="K874" i="3"/>
  <c r="J874" i="3"/>
  <c r="X873" i="3"/>
  <c r="W873" i="3"/>
  <c r="K873" i="3"/>
  <c r="J873" i="3"/>
  <c r="X872" i="3"/>
  <c r="W872" i="3"/>
  <c r="J872" i="3"/>
  <c r="W871" i="3"/>
  <c r="X871" i="3" s="1"/>
  <c r="R871" i="3"/>
  <c r="K871" i="3"/>
  <c r="J871" i="3"/>
  <c r="E871" i="3"/>
  <c r="W870" i="3"/>
  <c r="X870" i="3" s="1"/>
  <c r="R870" i="3"/>
  <c r="K870" i="3"/>
  <c r="J870" i="3"/>
  <c r="E870" i="3"/>
  <c r="W869" i="3"/>
  <c r="X869" i="3" s="1"/>
  <c r="R869" i="3"/>
  <c r="K869" i="3"/>
  <c r="J869" i="3"/>
  <c r="E869" i="3"/>
  <c r="W868" i="3"/>
  <c r="X868" i="3" s="1"/>
  <c r="R868" i="3"/>
  <c r="K868" i="3"/>
  <c r="J868" i="3"/>
  <c r="E868" i="3"/>
  <c r="W867" i="3"/>
  <c r="X867" i="3" s="1"/>
  <c r="R867" i="3"/>
  <c r="K867" i="3"/>
  <c r="J867" i="3"/>
  <c r="E867" i="3"/>
  <c r="W866" i="3"/>
  <c r="X866" i="3" s="1"/>
  <c r="R866" i="3"/>
  <c r="K866" i="3"/>
  <c r="J866" i="3"/>
  <c r="E866" i="3"/>
  <c r="W865" i="3"/>
  <c r="X865" i="3" s="1"/>
  <c r="R865" i="3"/>
  <c r="K865" i="3"/>
  <c r="J865" i="3"/>
  <c r="E865" i="3"/>
  <c r="W864" i="3"/>
  <c r="X864" i="3" s="1"/>
  <c r="R864" i="3"/>
  <c r="K864" i="3"/>
  <c r="J864" i="3"/>
  <c r="E864" i="3"/>
  <c r="W863" i="3"/>
  <c r="X863" i="3" s="1"/>
  <c r="R863" i="3"/>
  <c r="J863" i="3"/>
  <c r="K863" i="3" s="1"/>
  <c r="E863" i="3"/>
  <c r="W862" i="3"/>
  <c r="X862" i="3" s="1"/>
  <c r="R862" i="3"/>
  <c r="J862" i="3"/>
  <c r="K862" i="3" s="1"/>
  <c r="E862" i="3"/>
  <c r="W861" i="3"/>
  <c r="X861" i="3" s="1"/>
  <c r="R861" i="3"/>
  <c r="J861" i="3"/>
  <c r="K861" i="3" s="1"/>
  <c r="E861" i="3"/>
  <c r="W860" i="3"/>
  <c r="X860" i="3" s="1"/>
  <c r="R860" i="3"/>
  <c r="J860" i="3"/>
  <c r="K860" i="3" s="1"/>
  <c r="E860" i="3"/>
  <c r="W859" i="3"/>
  <c r="X859" i="3" s="1"/>
  <c r="R859" i="3"/>
  <c r="J859" i="3"/>
  <c r="K859" i="3" s="1"/>
  <c r="E859" i="3"/>
  <c r="W858" i="3"/>
  <c r="X858" i="3" s="1"/>
  <c r="R858" i="3"/>
  <c r="J858" i="3"/>
  <c r="K858" i="3" s="1"/>
  <c r="E858" i="3"/>
  <c r="W857" i="3"/>
  <c r="X857" i="3" s="1"/>
  <c r="R857" i="3"/>
  <c r="J857" i="3"/>
  <c r="K857" i="3" s="1"/>
  <c r="E857" i="3"/>
  <c r="W856" i="3"/>
  <c r="X856" i="3" s="1"/>
  <c r="R856" i="3"/>
  <c r="J856" i="3"/>
  <c r="K856" i="3" s="1"/>
  <c r="E856" i="3"/>
  <c r="R845" i="3" l="1"/>
  <c r="R846" i="3"/>
  <c r="R847" i="3"/>
  <c r="R848" i="3"/>
  <c r="E836" i="3" l="1"/>
  <c r="E837" i="3"/>
  <c r="E838" i="3"/>
  <c r="E839" i="3"/>
  <c r="E840" i="3"/>
  <c r="E833" i="3"/>
  <c r="E834" i="3"/>
  <c r="E835" i="3"/>
  <c r="X853" i="3"/>
  <c r="W853" i="3"/>
  <c r="K853" i="3"/>
  <c r="J853" i="3"/>
  <c r="X852" i="3"/>
  <c r="W852" i="3"/>
  <c r="K852" i="3"/>
  <c r="J852" i="3"/>
  <c r="X851" i="3"/>
  <c r="W851" i="3"/>
  <c r="K851" i="3"/>
  <c r="J851" i="3"/>
  <c r="X850" i="3"/>
  <c r="W850" i="3"/>
  <c r="K850" i="3"/>
  <c r="J850" i="3"/>
  <c r="X849" i="3"/>
  <c r="W849" i="3"/>
  <c r="J849" i="3"/>
  <c r="X848" i="3"/>
  <c r="W848" i="3"/>
  <c r="K848" i="3"/>
  <c r="J848" i="3"/>
  <c r="E848" i="3"/>
  <c r="X847" i="3"/>
  <c r="W847" i="3"/>
  <c r="K847" i="3"/>
  <c r="J847" i="3"/>
  <c r="E847" i="3"/>
  <c r="W846" i="3"/>
  <c r="X846" i="3" s="1"/>
  <c r="K846" i="3"/>
  <c r="J846" i="3"/>
  <c r="E846" i="3"/>
  <c r="W845" i="3"/>
  <c r="X845" i="3" s="1"/>
  <c r="K845" i="3"/>
  <c r="J845" i="3"/>
  <c r="E845" i="3"/>
  <c r="W844" i="3"/>
  <c r="X844" i="3" s="1"/>
  <c r="R844" i="3"/>
  <c r="K844" i="3"/>
  <c r="J844" i="3"/>
  <c r="E844" i="3"/>
  <c r="W843" i="3"/>
  <c r="X843" i="3" s="1"/>
  <c r="R843" i="3"/>
  <c r="K843" i="3"/>
  <c r="J843" i="3"/>
  <c r="E843" i="3"/>
  <c r="W842" i="3"/>
  <c r="X842" i="3" s="1"/>
  <c r="R842" i="3"/>
  <c r="K842" i="3"/>
  <c r="J842" i="3"/>
  <c r="E842" i="3"/>
  <c r="W841" i="3"/>
  <c r="X841" i="3" s="1"/>
  <c r="R841" i="3"/>
  <c r="K841" i="3"/>
  <c r="J841" i="3"/>
  <c r="E841" i="3"/>
  <c r="W840" i="3"/>
  <c r="X840" i="3" s="1"/>
  <c r="R840" i="3"/>
  <c r="J840" i="3"/>
  <c r="K840" i="3" s="1"/>
  <c r="W839" i="3"/>
  <c r="X839" i="3" s="1"/>
  <c r="R839" i="3"/>
  <c r="J839" i="3"/>
  <c r="K839" i="3" s="1"/>
  <c r="W838" i="3"/>
  <c r="X838" i="3" s="1"/>
  <c r="R838" i="3"/>
  <c r="J838" i="3"/>
  <c r="K838" i="3" s="1"/>
  <c r="W837" i="3"/>
  <c r="X837" i="3" s="1"/>
  <c r="R837" i="3"/>
  <c r="J837" i="3"/>
  <c r="K837" i="3" s="1"/>
  <c r="W836" i="3"/>
  <c r="X836" i="3" s="1"/>
  <c r="R836" i="3"/>
  <c r="J836" i="3"/>
  <c r="K836" i="3" s="1"/>
  <c r="W835" i="3"/>
  <c r="X835" i="3" s="1"/>
  <c r="R835" i="3"/>
  <c r="J835" i="3"/>
  <c r="K835" i="3" s="1"/>
  <c r="W834" i="3"/>
  <c r="X834" i="3" s="1"/>
  <c r="R834" i="3"/>
  <c r="J834" i="3"/>
  <c r="K834" i="3" s="1"/>
  <c r="W833" i="3"/>
  <c r="X833" i="3" s="1"/>
  <c r="R833" i="3"/>
  <c r="J833" i="3"/>
  <c r="K833" i="3" s="1"/>
  <c r="X830" i="3" l="1"/>
  <c r="W830" i="3"/>
  <c r="K830" i="3"/>
  <c r="J830" i="3"/>
  <c r="X829" i="3"/>
  <c r="W829" i="3"/>
  <c r="K829" i="3"/>
  <c r="J829" i="3"/>
  <c r="X828" i="3"/>
  <c r="W828" i="3"/>
  <c r="K828" i="3"/>
  <c r="J828" i="3"/>
  <c r="X827" i="3"/>
  <c r="W827" i="3"/>
  <c r="K827" i="3"/>
  <c r="J827" i="3"/>
  <c r="X826" i="3"/>
  <c r="W826" i="3"/>
  <c r="J826" i="3"/>
  <c r="X825" i="3"/>
  <c r="W825" i="3"/>
  <c r="R825" i="3"/>
  <c r="K825" i="3"/>
  <c r="J825" i="3"/>
  <c r="E825" i="3"/>
  <c r="W824" i="3"/>
  <c r="X824" i="3" s="1"/>
  <c r="R824" i="3"/>
  <c r="K824" i="3"/>
  <c r="J824" i="3"/>
  <c r="E824" i="3"/>
  <c r="W823" i="3"/>
  <c r="X823" i="3" s="1"/>
  <c r="R823" i="3"/>
  <c r="K823" i="3"/>
  <c r="J823" i="3"/>
  <c r="E823" i="3"/>
  <c r="W822" i="3"/>
  <c r="X822" i="3" s="1"/>
  <c r="R822" i="3"/>
  <c r="K822" i="3"/>
  <c r="J822" i="3"/>
  <c r="E822" i="3"/>
  <c r="W821" i="3"/>
  <c r="X821" i="3" s="1"/>
  <c r="R821" i="3"/>
  <c r="K821" i="3"/>
  <c r="J821" i="3"/>
  <c r="E821" i="3"/>
  <c r="X820" i="3"/>
  <c r="W820" i="3"/>
  <c r="R820" i="3"/>
  <c r="K820" i="3"/>
  <c r="J820" i="3"/>
  <c r="E820" i="3"/>
  <c r="W819" i="3"/>
  <c r="X819" i="3" s="1"/>
  <c r="R819" i="3"/>
  <c r="K819" i="3"/>
  <c r="J819" i="3"/>
  <c r="E819" i="3"/>
  <c r="X818" i="3"/>
  <c r="W818" i="3"/>
  <c r="R818" i="3"/>
  <c r="K818" i="3"/>
  <c r="J818" i="3"/>
  <c r="E818" i="3"/>
  <c r="W817" i="3"/>
  <c r="X817" i="3" s="1"/>
  <c r="R817" i="3"/>
  <c r="J817" i="3"/>
  <c r="K817" i="3" s="1"/>
  <c r="E817" i="3"/>
  <c r="W816" i="3"/>
  <c r="X816" i="3" s="1"/>
  <c r="R816" i="3"/>
  <c r="J816" i="3"/>
  <c r="K816" i="3" s="1"/>
  <c r="E816" i="3"/>
  <c r="W815" i="3"/>
  <c r="X815" i="3" s="1"/>
  <c r="R815" i="3"/>
  <c r="J815" i="3"/>
  <c r="K815" i="3" s="1"/>
  <c r="E815" i="3"/>
  <c r="W814" i="3"/>
  <c r="X814" i="3" s="1"/>
  <c r="R814" i="3"/>
  <c r="J814" i="3"/>
  <c r="K814" i="3" s="1"/>
  <c r="E814" i="3"/>
  <c r="W813" i="3"/>
  <c r="X813" i="3" s="1"/>
  <c r="R813" i="3"/>
  <c r="J813" i="3"/>
  <c r="K813" i="3" s="1"/>
  <c r="W812" i="3"/>
  <c r="X812" i="3" s="1"/>
  <c r="R812" i="3"/>
  <c r="J812" i="3"/>
  <c r="K812" i="3" s="1"/>
  <c r="E812" i="3"/>
  <c r="W811" i="3"/>
  <c r="X811" i="3" s="1"/>
  <c r="R811" i="3"/>
  <c r="J811" i="3"/>
  <c r="K811" i="3" s="1"/>
  <c r="E811" i="3"/>
  <c r="W810" i="3"/>
  <c r="X810" i="3" s="1"/>
  <c r="R810" i="3"/>
  <c r="J810" i="3"/>
  <c r="K810" i="3" s="1"/>
  <c r="X807" i="3" l="1"/>
  <c r="W807" i="3"/>
  <c r="K807" i="3"/>
  <c r="J807" i="3"/>
  <c r="X806" i="3"/>
  <c r="W806" i="3"/>
  <c r="K806" i="3"/>
  <c r="J806" i="3"/>
  <c r="X805" i="3"/>
  <c r="W805" i="3"/>
  <c r="K805" i="3"/>
  <c r="J805" i="3"/>
  <c r="X804" i="3"/>
  <c r="W804" i="3"/>
  <c r="J804" i="3"/>
  <c r="K804" i="3" s="1"/>
  <c r="X803" i="3"/>
  <c r="W803" i="3"/>
  <c r="J803" i="3"/>
  <c r="X802" i="3"/>
  <c r="W802" i="3"/>
  <c r="R802" i="3"/>
  <c r="K802" i="3"/>
  <c r="J802" i="3"/>
  <c r="E802" i="3"/>
  <c r="W801" i="3"/>
  <c r="X801" i="3" s="1"/>
  <c r="R801" i="3"/>
  <c r="K801" i="3"/>
  <c r="J801" i="3"/>
  <c r="E801" i="3"/>
  <c r="W800" i="3"/>
  <c r="X800" i="3" s="1"/>
  <c r="R800" i="3"/>
  <c r="K800" i="3"/>
  <c r="J800" i="3"/>
  <c r="E800" i="3"/>
  <c r="W799" i="3"/>
  <c r="X799" i="3" s="1"/>
  <c r="R799" i="3"/>
  <c r="K799" i="3"/>
  <c r="J799" i="3"/>
  <c r="E799" i="3"/>
  <c r="W798" i="3"/>
  <c r="X798" i="3" s="1"/>
  <c r="R798" i="3"/>
  <c r="K798" i="3"/>
  <c r="J798" i="3"/>
  <c r="E798" i="3"/>
  <c r="X797" i="3"/>
  <c r="W797" i="3"/>
  <c r="R797" i="3"/>
  <c r="K797" i="3"/>
  <c r="J797" i="3"/>
  <c r="E797" i="3"/>
  <c r="W796" i="3"/>
  <c r="X796" i="3" s="1"/>
  <c r="R796" i="3"/>
  <c r="K796" i="3"/>
  <c r="J796" i="3"/>
  <c r="E796" i="3"/>
  <c r="X795" i="3"/>
  <c r="W795" i="3"/>
  <c r="R795" i="3"/>
  <c r="K795" i="3"/>
  <c r="J795" i="3"/>
  <c r="E795" i="3"/>
  <c r="W794" i="3"/>
  <c r="X794" i="3" s="1"/>
  <c r="R794" i="3"/>
  <c r="J794" i="3"/>
  <c r="K794" i="3" s="1"/>
  <c r="E794" i="3"/>
  <c r="W793" i="3"/>
  <c r="X793" i="3" s="1"/>
  <c r="R793" i="3"/>
  <c r="J793" i="3"/>
  <c r="K793" i="3" s="1"/>
  <c r="E793" i="3"/>
  <c r="W792" i="3"/>
  <c r="X792" i="3" s="1"/>
  <c r="R792" i="3"/>
  <c r="J792" i="3"/>
  <c r="K792" i="3" s="1"/>
  <c r="E792" i="3"/>
  <c r="W791" i="3"/>
  <c r="X791" i="3" s="1"/>
  <c r="R791" i="3"/>
  <c r="J791" i="3"/>
  <c r="K791" i="3" s="1"/>
  <c r="E791" i="3"/>
  <c r="W790" i="3"/>
  <c r="X790" i="3" s="1"/>
  <c r="R790" i="3"/>
  <c r="J790" i="3"/>
  <c r="K790" i="3" s="1"/>
  <c r="W789" i="3"/>
  <c r="X789" i="3" s="1"/>
  <c r="R789" i="3"/>
  <c r="J789" i="3"/>
  <c r="K789" i="3" s="1"/>
  <c r="E789" i="3"/>
  <c r="W788" i="3"/>
  <c r="X788" i="3" s="1"/>
  <c r="R788" i="3"/>
  <c r="J788" i="3"/>
  <c r="K788" i="3" s="1"/>
  <c r="E788" i="3"/>
  <c r="W787" i="3"/>
  <c r="X787" i="3" s="1"/>
  <c r="R787" i="3"/>
  <c r="J787" i="3"/>
  <c r="K787" i="3" s="1"/>
  <c r="X784" i="3" l="1"/>
  <c r="W784" i="3"/>
  <c r="K784" i="3"/>
  <c r="J784" i="3"/>
  <c r="X783" i="3"/>
  <c r="W783" i="3"/>
  <c r="K783" i="3"/>
  <c r="J783" i="3"/>
  <c r="X782" i="3"/>
  <c r="W782" i="3"/>
  <c r="K782" i="3"/>
  <c r="J782" i="3"/>
  <c r="X781" i="3"/>
  <c r="W781" i="3"/>
  <c r="J781" i="3"/>
  <c r="K781" i="3" s="1"/>
  <c r="X780" i="3"/>
  <c r="W780" i="3"/>
  <c r="J780" i="3"/>
  <c r="W779" i="3"/>
  <c r="X779" i="3" s="1"/>
  <c r="R779" i="3"/>
  <c r="K779" i="3"/>
  <c r="J779" i="3"/>
  <c r="E779" i="3"/>
  <c r="W778" i="3"/>
  <c r="X778" i="3" s="1"/>
  <c r="R778" i="3"/>
  <c r="K778" i="3"/>
  <c r="J778" i="3"/>
  <c r="E778" i="3"/>
  <c r="W777" i="3"/>
  <c r="X777" i="3" s="1"/>
  <c r="R777" i="3"/>
  <c r="K777" i="3"/>
  <c r="J777" i="3"/>
  <c r="E777" i="3"/>
  <c r="W776" i="3"/>
  <c r="X776" i="3" s="1"/>
  <c r="R776" i="3"/>
  <c r="K776" i="3"/>
  <c r="J776" i="3"/>
  <c r="E776" i="3"/>
  <c r="W775" i="3"/>
  <c r="X775" i="3" s="1"/>
  <c r="R775" i="3"/>
  <c r="K775" i="3"/>
  <c r="J775" i="3"/>
  <c r="E775" i="3"/>
  <c r="W774" i="3"/>
  <c r="X774" i="3" s="1"/>
  <c r="R774" i="3"/>
  <c r="K774" i="3"/>
  <c r="J774" i="3"/>
  <c r="E774" i="3"/>
  <c r="W773" i="3"/>
  <c r="X773" i="3" s="1"/>
  <c r="R773" i="3"/>
  <c r="K773" i="3"/>
  <c r="J773" i="3"/>
  <c r="E773" i="3"/>
  <c r="W772" i="3"/>
  <c r="X772" i="3" s="1"/>
  <c r="R772" i="3"/>
  <c r="K772" i="3"/>
  <c r="J772" i="3"/>
  <c r="E772" i="3"/>
  <c r="W771" i="3"/>
  <c r="X771" i="3" s="1"/>
  <c r="R771" i="3"/>
  <c r="J771" i="3"/>
  <c r="K771" i="3" s="1"/>
  <c r="E771" i="3"/>
  <c r="W770" i="3"/>
  <c r="X770" i="3" s="1"/>
  <c r="R770" i="3"/>
  <c r="J770" i="3"/>
  <c r="K770" i="3" s="1"/>
  <c r="E770" i="3"/>
  <c r="W769" i="3"/>
  <c r="X769" i="3" s="1"/>
  <c r="R769" i="3"/>
  <c r="J769" i="3"/>
  <c r="K769" i="3" s="1"/>
  <c r="E769" i="3"/>
  <c r="X768" i="3"/>
  <c r="W768" i="3"/>
  <c r="R768" i="3"/>
  <c r="J768" i="3"/>
  <c r="K768" i="3" s="1"/>
  <c r="E768" i="3"/>
  <c r="W767" i="3"/>
  <c r="X767" i="3" s="1"/>
  <c r="R767" i="3"/>
  <c r="J767" i="3"/>
  <c r="K767" i="3" s="1"/>
  <c r="W766" i="3"/>
  <c r="X766" i="3" s="1"/>
  <c r="R766" i="3"/>
  <c r="J766" i="3"/>
  <c r="K766" i="3" s="1"/>
  <c r="E766" i="3"/>
  <c r="W765" i="3"/>
  <c r="X765" i="3" s="1"/>
  <c r="R765" i="3"/>
  <c r="J765" i="3"/>
  <c r="K765" i="3" s="1"/>
  <c r="E765" i="3"/>
  <c r="W764" i="3"/>
  <c r="X764" i="3" s="1"/>
  <c r="R764" i="3"/>
  <c r="J764" i="3"/>
  <c r="K764" i="3" s="1"/>
  <c r="X761" i="3" l="1"/>
  <c r="W761" i="3"/>
  <c r="K761" i="3"/>
  <c r="J761" i="3"/>
  <c r="X760" i="3"/>
  <c r="W760" i="3"/>
  <c r="K760" i="3"/>
  <c r="J760" i="3"/>
  <c r="X759" i="3"/>
  <c r="W759" i="3"/>
  <c r="K759" i="3"/>
  <c r="J759" i="3"/>
  <c r="X758" i="3"/>
  <c r="W758" i="3"/>
  <c r="J758" i="3"/>
  <c r="K758" i="3" s="1"/>
  <c r="X757" i="3"/>
  <c r="W757" i="3"/>
  <c r="J757" i="3"/>
  <c r="W756" i="3"/>
  <c r="X756" i="3" s="1"/>
  <c r="R756" i="3"/>
  <c r="K756" i="3"/>
  <c r="J756" i="3"/>
  <c r="E756" i="3"/>
  <c r="W755" i="3"/>
  <c r="X755" i="3" s="1"/>
  <c r="R755" i="3"/>
  <c r="K755" i="3"/>
  <c r="J755" i="3"/>
  <c r="E755" i="3"/>
  <c r="W754" i="3"/>
  <c r="X754" i="3" s="1"/>
  <c r="R754" i="3"/>
  <c r="K754" i="3"/>
  <c r="J754" i="3"/>
  <c r="E754" i="3"/>
  <c r="W753" i="3"/>
  <c r="X753" i="3" s="1"/>
  <c r="R753" i="3"/>
  <c r="K753" i="3"/>
  <c r="J753" i="3"/>
  <c r="E753" i="3"/>
  <c r="W752" i="3"/>
  <c r="X752" i="3" s="1"/>
  <c r="R752" i="3"/>
  <c r="K752" i="3"/>
  <c r="J752" i="3"/>
  <c r="E752" i="3"/>
  <c r="W751" i="3"/>
  <c r="X751" i="3" s="1"/>
  <c r="R751" i="3"/>
  <c r="K751" i="3"/>
  <c r="J751" i="3"/>
  <c r="E751" i="3"/>
  <c r="W750" i="3"/>
  <c r="X750" i="3" s="1"/>
  <c r="R750" i="3"/>
  <c r="K750" i="3"/>
  <c r="J750" i="3"/>
  <c r="E750" i="3"/>
  <c r="W749" i="3"/>
  <c r="X749" i="3" s="1"/>
  <c r="R749" i="3"/>
  <c r="K749" i="3"/>
  <c r="J749" i="3"/>
  <c r="E749" i="3"/>
  <c r="W748" i="3"/>
  <c r="X748" i="3" s="1"/>
  <c r="R748" i="3"/>
  <c r="J748" i="3"/>
  <c r="K748" i="3" s="1"/>
  <c r="E748" i="3"/>
  <c r="W747" i="3"/>
  <c r="X747" i="3" s="1"/>
  <c r="R747" i="3"/>
  <c r="J747" i="3"/>
  <c r="K747" i="3" s="1"/>
  <c r="E747" i="3"/>
  <c r="W746" i="3"/>
  <c r="X746" i="3" s="1"/>
  <c r="R746" i="3"/>
  <c r="J746" i="3"/>
  <c r="K746" i="3" s="1"/>
  <c r="E746" i="3"/>
  <c r="W745" i="3"/>
  <c r="X745" i="3" s="1"/>
  <c r="R745" i="3"/>
  <c r="J745" i="3"/>
  <c r="K745" i="3" s="1"/>
  <c r="E745" i="3"/>
  <c r="W744" i="3"/>
  <c r="X744" i="3" s="1"/>
  <c r="R744" i="3"/>
  <c r="J744" i="3"/>
  <c r="K744" i="3" s="1"/>
  <c r="E744" i="3"/>
  <c r="W743" i="3"/>
  <c r="X743" i="3" s="1"/>
  <c r="R743" i="3"/>
  <c r="J743" i="3"/>
  <c r="K743" i="3" s="1"/>
  <c r="E743" i="3"/>
  <c r="W742" i="3"/>
  <c r="X742" i="3" s="1"/>
  <c r="R742" i="3"/>
  <c r="J742" i="3"/>
  <c r="K742" i="3" s="1"/>
  <c r="E742" i="3"/>
  <c r="W741" i="3"/>
  <c r="X741" i="3" s="1"/>
  <c r="R741" i="3"/>
  <c r="J741" i="3"/>
  <c r="K741" i="3" s="1"/>
  <c r="E741" i="3"/>
  <c r="X738" i="3" l="1"/>
  <c r="W738" i="3"/>
  <c r="K738" i="3"/>
  <c r="J738" i="3"/>
  <c r="X737" i="3"/>
  <c r="W737" i="3"/>
  <c r="K737" i="3"/>
  <c r="J737" i="3"/>
  <c r="X736" i="3"/>
  <c r="W736" i="3"/>
  <c r="K736" i="3"/>
  <c r="J736" i="3"/>
  <c r="X735" i="3"/>
  <c r="W735" i="3"/>
  <c r="J735" i="3"/>
  <c r="K735" i="3" s="1"/>
  <c r="X734" i="3"/>
  <c r="W734" i="3"/>
  <c r="J734" i="3"/>
  <c r="W733" i="3"/>
  <c r="X733" i="3" s="1"/>
  <c r="R733" i="3"/>
  <c r="K733" i="3"/>
  <c r="J733" i="3"/>
  <c r="E733" i="3"/>
  <c r="W732" i="3"/>
  <c r="X732" i="3" s="1"/>
  <c r="R732" i="3"/>
  <c r="K732" i="3"/>
  <c r="J732" i="3"/>
  <c r="E732" i="3"/>
  <c r="W731" i="3"/>
  <c r="X731" i="3" s="1"/>
  <c r="R731" i="3"/>
  <c r="K731" i="3"/>
  <c r="J731" i="3"/>
  <c r="E731" i="3"/>
  <c r="W730" i="3"/>
  <c r="X730" i="3" s="1"/>
  <c r="R730" i="3"/>
  <c r="K730" i="3"/>
  <c r="J730" i="3"/>
  <c r="E730" i="3"/>
  <c r="W729" i="3"/>
  <c r="X729" i="3" s="1"/>
  <c r="R729" i="3"/>
  <c r="K729" i="3"/>
  <c r="J729" i="3"/>
  <c r="E729" i="3"/>
  <c r="W728" i="3"/>
  <c r="X728" i="3" s="1"/>
  <c r="R728" i="3"/>
  <c r="K728" i="3"/>
  <c r="J728" i="3"/>
  <c r="E728" i="3"/>
  <c r="W727" i="3"/>
  <c r="X727" i="3" s="1"/>
  <c r="R727" i="3"/>
  <c r="K727" i="3"/>
  <c r="J727" i="3"/>
  <c r="E727" i="3"/>
  <c r="W726" i="3"/>
  <c r="X726" i="3" s="1"/>
  <c r="R726" i="3"/>
  <c r="K726" i="3"/>
  <c r="J726" i="3"/>
  <c r="E726" i="3"/>
  <c r="W725" i="3"/>
  <c r="X725" i="3" s="1"/>
  <c r="R725" i="3"/>
  <c r="J725" i="3"/>
  <c r="K725" i="3" s="1"/>
  <c r="E725" i="3"/>
  <c r="W724" i="3"/>
  <c r="X724" i="3" s="1"/>
  <c r="R724" i="3"/>
  <c r="J724" i="3"/>
  <c r="K724" i="3" s="1"/>
  <c r="E724" i="3"/>
  <c r="W723" i="3"/>
  <c r="X723" i="3" s="1"/>
  <c r="R723" i="3"/>
  <c r="J723" i="3"/>
  <c r="K723" i="3" s="1"/>
  <c r="E723" i="3"/>
  <c r="W722" i="3"/>
  <c r="X722" i="3" s="1"/>
  <c r="R722" i="3"/>
  <c r="J722" i="3"/>
  <c r="K722" i="3" s="1"/>
  <c r="E722" i="3"/>
  <c r="W721" i="3"/>
  <c r="X721" i="3" s="1"/>
  <c r="R721" i="3"/>
  <c r="J721" i="3"/>
  <c r="K721" i="3" s="1"/>
  <c r="E721" i="3"/>
  <c r="W720" i="3"/>
  <c r="X720" i="3" s="1"/>
  <c r="R720" i="3"/>
  <c r="J720" i="3"/>
  <c r="K720" i="3" s="1"/>
  <c r="E720" i="3"/>
  <c r="W719" i="3"/>
  <c r="X719" i="3" s="1"/>
  <c r="R719" i="3"/>
  <c r="J719" i="3"/>
  <c r="K719" i="3" s="1"/>
  <c r="E719" i="3"/>
  <c r="W718" i="3"/>
  <c r="X718" i="3" s="1"/>
  <c r="R718" i="3"/>
  <c r="J718" i="3"/>
  <c r="K718" i="3" s="1"/>
  <c r="E718" i="3"/>
  <c r="R705" i="3" l="1"/>
  <c r="R706" i="3"/>
  <c r="R707" i="3"/>
  <c r="R708" i="3"/>
  <c r="R709" i="3"/>
  <c r="R710" i="3"/>
  <c r="X715" i="3"/>
  <c r="W715" i="3"/>
  <c r="K715" i="3"/>
  <c r="J715" i="3"/>
  <c r="X714" i="3"/>
  <c r="W714" i="3"/>
  <c r="K714" i="3"/>
  <c r="J714" i="3"/>
  <c r="X713" i="3"/>
  <c r="W713" i="3"/>
  <c r="K713" i="3"/>
  <c r="J713" i="3"/>
  <c r="X712" i="3"/>
  <c r="W712" i="3"/>
  <c r="J712" i="3"/>
  <c r="K712" i="3" s="1"/>
  <c r="X711" i="3"/>
  <c r="W711" i="3"/>
  <c r="J711" i="3"/>
  <c r="W710" i="3"/>
  <c r="X710" i="3" s="1"/>
  <c r="K710" i="3"/>
  <c r="J710" i="3"/>
  <c r="E710" i="3"/>
  <c r="W709" i="3"/>
  <c r="X709" i="3" s="1"/>
  <c r="K709" i="3"/>
  <c r="J709" i="3"/>
  <c r="E709" i="3"/>
  <c r="W708" i="3"/>
  <c r="X708" i="3" s="1"/>
  <c r="K708" i="3"/>
  <c r="J708" i="3"/>
  <c r="E708" i="3"/>
  <c r="W707" i="3"/>
  <c r="X707" i="3" s="1"/>
  <c r="K707" i="3"/>
  <c r="J707" i="3"/>
  <c r="E707" i="3"/>
  <c r="W706" i="3"/>
  <c r="X706" i="3" s="1"/>
  <c r="K706" i="3"/>
  <c r="J706" i="3"/>
  <c r="E706" i="3"/>
  <c r="W705" i="3"/>
  <c r="X705" i="3" s="1"/>
  <c r="K705" i="3"/>
  <c r="J705" i="3"/>
  <c r="E705" i="3"/>
  <c r="W704" i="3"/>
  <c r="X704" i="3" s="1"/>
  <c r="R704" i="3"/>
  <c r="K704" i="3"/>
  <c r="J704" i="3"/>
  <c r="E704" i="3"/>
  <c r="W703" i="3"/>
  <c r="X703" i="3" s="1"/>
  <c r="R703" i="3"/>
  <c r="K703" i="3"/>
  <c r="J703" i="3"/>
  <c r="E703" i="3"/>
  <c r="W702" i="3"/>
  <c r="X702" i="3" s="1"/>
  <c r="R702" i="3"/>
  <c r="J702" i="3"/>
  <c r="K702" i="3" s="1"/>
  <c r="E702" i="3"/>
  <c r="W701" i="3"/>
  <c r="X701" i="3" s="1"/>
  <c r="R701" i="3"/>
  <c r="J701" i="3"/>
  <c r="K701" i="3" s="1"/>
  <c r="E701" i="3"/>
  <c r="W700" i="3"/>
  <c r="X700" i="3" s="1"/>
  <c r="R700" i="3"/>
  <c r="J700" i="3"/>
  <c r="K700" i="3" s="1"/>
  <c r="E700" i="3"/>
  <c r="W699" i="3"/>
  <c r="X699" i="3" s="1"/>
  <c r="R699" i="3"/>
  <c r="J699" i="3"/>
  <c r="K699" i="3" s="1"/>
  <c r="E699" i="3"/>
  <c r="W698" i="3"/>
  <c r="X698" i="3" s="1"/>
  <c r="R698" i="3"/>
  <c r="J698" i="3"/>
  <c r="K698" i="3" s="1"/>
  <c r="E698" i="3"/>
  <c r="W697" i="3"/>
  <c r="X697" i="3" s="1"/>
  <c r="R697" i="3"/>
  <c r="J697" i="3"/>
  <c r="K697" i="3" s="1"/>
  <c r="E697" i="3"/>
  <c r="W696" i="3"/>
  <c r="X696" i="3" s="1"/>
  <c r="R696" i="3"/>
  <c r="J696" i="3"/>
  <c r="K696" i="3" s="1"/>
  <c r="E696" i="3"/>
  <c r="W695" i="3"/>
  <c r="X695" i="3" s="1"/>
  <c r="R695" i="3"/>
  <c r="J695" i="3"/>
  <c r="K695" i="3" s="1"/>
  <c r="E695" i="3"/>
  <c r="X692" i="3" l="1"/>
  <c r="W692" i="3"/>
  <c r="K692" i="3"/>
  <c r="J692" i="3"/>
  <c r="X691" i="3"/>
  <c r="W691" i="3"/>
  <c r="K691" i="3"/>
  <c r="J691" i="3"/>
  <c r="X690" i="3"/>
  <c r="W690" i="3"/>
  <c r="K690" i="3"/>
  <c r="J690" i="3"/>
  <c r="X689" i="3"/>
  <c r="W689" i="3"/>
  <c r="J689" i="3"/>
  <c r="K689" i="3" s="1"/>
  <c r="X688" i="3"/>
  <c r="W688" i="3"/>
  <c r="J688" i="3"/>
  <c r="W687" i="3"/>
  <c r="X687" i="3" s="1"/>
  <c r="R687" i="3"/>
  <c r="K687" i="3"/>
  <c r="J687" i="3"/>
  <c r="E687" i="3"/>
  <c r="W686" i="3"/>
  <c r="X686" i="3" s="1"/>
  <c r="R686" i="3"/>
  <c r="K686" i="3"/>
  <c r="J686" i="3"/>
  <c r="E686" i="3"/>
  <c r="W685" i="3"/>
  <c r="X685" i="3" s="1"/>
  <c r="K685" i="3"/>
  <c r="J685" i="3"/>
  <c r="E685" i="3"/>
  <c r="W684" i="3"/>
  <c r="X684" i="3" s="1"/>
  <c r="K684" i="3"/>
  <c r="J684" i="3"/>
  <c r="E684" i="3"/>
  <c r="W683" i="3"/>
  <c r="X683" i="3" s="1"/>
  <c r="K683" i="3"/>
  <c r="J683" i="3"/>
  <c r="E683" i="3"/>
  <c r="W682" i="3"/>
  <c r="X682" i="3" s="1"/>
  <c r="R682" i="3"/>
  <c r="K682" i="3"/>
  <c r="J682" i="3"/>
  <c r="E682" i="3"/>
  <c r="W681" i="3"/>
  <c r="X681" i="3" s="1"/>
  <c r="R681" i="3"/>
  <c r="K681" i="3"/>
  <c r="J681" i="3"/>
  <c r="E681" i="3"/>
  <c r="W680" i="3"/>
  <c r="X680" i="3" s="1"/>
  <c r="R680" i="3"/>
  <c r="K680" i="3"/>
  <c r="J680" i="3"/>
  <c r="E680" i="3"/>
  <c r="W679" i="3"/>
  <c r="X679" i="3" s="1"/>
  <c r="R679" i="3"/>
  <c r="J679" i="3"/>
  <c r="K679" i="3" s="1"/>
  <c r="E679" i="3"/>
  <c r="W678" i="3"/>
  <c r="X678" i="3" s="1"/>
  <c r="R678" i="3"/>
  <c r="J678" i="3"/>
  <c r="K678" i="3" s="1"/>
  <c r="E678" i="3"/>
  <c r="W677" i="3"/>
  <c r="X677" i="3" s="1"/>
  <c r="R677" i="3"/>
  <c r="J677" i="3"/>
  <c r="K677" i="3" s="1"/>
  <c r="E677" i="3"/>
  <c r="W676" i="3"/>
  <c r="X676" i="3" s="1"/>
  <c r="R676" i="3"/>
  <c r="J676" i="3"/>
  <c r="K676" i="3" s="1"/>
  <c r="E676" i="3"/>
  <c r="W675" i="3"/>
  <c r="X675" i="3" s="1"/>
  <c r="R675" i="3"/>
  <c r="J675" i="3"/>
  <c r="K675" i="3" s="1"/>
  <c r="E675" i="3"/>
  <c r="W674" i="3"/>
  <c r="X674" i="3" s="1"/>
  <c r="R674" i="3"/>
  <c r="J674" i="3"/>
  <c r="K674" i="3" s="1"/>
  <c r="E674" i="3"/>
  <c r="W673" i="3"/>
  <c r="X673" i="3" s="1"/>
  <c r="R673" i="3"/>
  <c r="J673" i="3"/>
  <c r="K673" i="3" s="1"/>
  <c r="E673" i="3"/>
  <c r="W672" i="3"/>
  <c r="X672" i="3" s="1"/>
  <c r="R672" i="3"/>
  <c r="J672" i="3"/>
  <c r="K672" i="3" s="1"/>
  <c r="E672" i="3"/>
  <c r="R650" i="3" l="1"/>
  <c r="R651" i="3"/>
  <c r="R652" i="3"/>
  <c r="R653" i="3"/>
  <c r="R654" i="3"/>
  <c r="R655" i="3"/>
  <c r="R656" i="3"/>
  <c r="R649" i="3"/>
  <c r="X669" i="3"/>
  <c r="W669" i="3"/>
  <c r="K669" i="3"/>
  <c r="J669" i="3"/>
  <c r="X668" i="3"/>
  <c r="W668" i="3"/>
  <c r="K668" i="3"/>
  <c r="J668" i="3"/>
  <c r="X667" i="3"/>
  <c r="W667" i="3"/>
  <c r="K667" i="3"/>
  <c r="J667" i="3"/>
  <c r="X666" i="3"/>
  <c r="W666" i="3"/>
  <c r="J666" i="3"/>
  <c r="K666" i="3" s="1"/>
  <c r="X665" i="3"/>
  <c r="W665" i="3"/>
  <c r="J665" i="3"/>
  <c r="W664" i="3"/>
  <c r="X664" i="3" s="1"/>
  <c r="R664" i="3"/>
  <c r="K664" i="3"/>
  <c r="J664" i="3"/>
  <c r="E664" i="3"/>
  <c r="W663" i="3"/>
  <c r="X663" i="3" s="1"/>
  <c r="R663" i="3"/>
  <c r="K663" i="3"/>
  <c r="J663" i="3"/>
  <c r="E663" i="3"/>
  <c r="W662" i="3"/>
  <c r="X662" i="3" s="1"/>
  <c r="K662" i="3"/>
  <c r="J662" i="3"/>
  <c r="E662" i="3"/>
  <c r="W661" i="3"/>
  <c r="X661" i="3" s="1"/>
  <c r="K661" i="3"/>
  <c r="J661" i="3"/>
  <c r="E661" i="3"/>
  <c r="W660" i="3"/>
  <c r="X660" i="3" s="1"/>
  <c r="K660" i="3"/>
  <c r="J660" i="3"/>
  <c r="E660" i="3"/>
  <c r="W659" i="3"/>
  <c r="X659" i="3" s="1"/>
  <c r="R659" i="3"/>
  <c r="K659" i="3"/>
  <c r="J659" i="3"/>
  <c r="E659" i="3"/>
  <c r="W658" i="3"/>
  <c r="X658" i="3" s="1"/>
  <c r="R658" i="3"/>
  <c r="K658" i="3"/>
  <c r="J658" i="3"/>
  <c r="E658" i="3"/>
  <c r="W657" i="3"/>
  <c r="X657" i="3" s="1"/>
  <c r="R657" i="3"/>
  <c r="K657" i="3"/>
  <c r="J657" i="3"/>
  <c r="E657" i="3"/>
  <c r="W656" i="3"/>
  <c r="X656" i="3" s="1"/>
  <c r="J656" i="3"/>
  <c r="K656" i="3" s="1"/>
  <c r="E656" i="3"/>
  <c r="W655" i="3"/>
  <c r="X655" i="3" s="1"/>
  <c r="J655" i="3"/>
  <c r="K655" i="3" s="1"/>
  <c r="E655" i="3"/>
  <c r="W654" i="3"/>
  <c r="X654" i="3" s="1"/>
  <c r="J654" i="3"/>
  <c r="K654" i="3" s="1"/>
  <c r="E654" i="3"/>
  <c r="W653" i="3"/>
  <c r="X653" i="3" s="1"/>
  <c r="J653" i="3"/>
  <c r="K653" i="3" s="1"/>
  <c r="E653" i="3"/>
  <c r="W652" i="3"/>
  <c r="X652" i="3" s="1"/>
  <c r="J652" i="3"/>
  <c r="K652" i="3" s="1"/>
  <c r="E652" i="3"/>
  <c r="W651" i="3"/>
  <c r="X651" i="3" s="1"/>
  <c r="J651" i="3"/>
  <c r="K651" i="3" s="1"/>
  <c r="E651" i="3"/>
  <c r="W650" i="3"/>
  <c r="X650" i="3" s="1"/>
  <c r="J650" i="3"/>
  <c r="K650" i="3" s="1"/>
  <c r="E650" i="3"/>
  <c r="W649" i="3"/>
  <c r="X649" i="3" s="1"/>
  <c r="J649" i="3"/>
  <c r="K649" i="3" s="1"/>
  <c r="E649" i="3"/>
  <c r="X646" i="3" l="1"/>
  <c r="W646" i="3"/>
  <c r="K646" i="3"/>
  <c r="J646" i="3"/>
  <c r="X645" i="3"/>
  <c r="W645" i="3"/>
  <c r="K645" i="3"/>
  <c r="J645" i="3"/>
  <c r="X644" i="3"/>
  <c r="W644" i="3"/>
  <c r="K644" i="3"/>
  <c r="J644" i="3"/>
  <c r="X643" i="3"/>
  <c r="W643" i="3"/>
  <c r="J643" i="3"/>
  <c r="K643" i="3" s="1"/>
  <c r="X642" i="3"/>
  <c r="W642" i="3"/>
  <c r="J642" i="3"/>
  <c r="W641" i="3"/>
  <c r="X641" i="3" s="1"/>
  <c r="R641" i="3"/>
  <c r="J641" i="3"/>
  <c r="K641" i="3" s="1"/>
  <c r="E641" i="3"/>
  <c r="W640" i="3"/>
  <c r="X640" i="3" s="1"/>
  <c r="R640" i="3"/>
  <c r="J640" i="3"/>
  <c r="K640" i="3" s="1"/>
  <c r="E640" i="3"/>
  <c r="W639" i="3"/>
  <c r="X639" i="3" s="1"/>
  <c r="J639" i="3"/>
  <c r="K639" i="3" s="1"/>
  <c r="E639" i="3"/>
  <c r="W638" i="3"/>
  <c r="X638" i="3" s="1"/>
  <c r="J638" i="3"/>
  <c r="K638" i="3" s="1"/>
  <c r="E638" i="3"/>
  <c r="W637" i="3"/>
  <c r="X637" i="3" s="1"/>
  <c r="J637" i="3"/>
  <c r="K637" i="3" s="1"/>
  <c r="E637" i="3"/>
  <c r="W636" i="3"/>
  <c r="X636" i="3" s="1"/>
  <c r="R636" i="3"/>
  <c r="J636" i="3"/>
  <c r="K636" i="3" s="1"/>
  <c r="E636" i="3"/>
  <c r="W635" i="3"/>
  <c r="X635" i="3" s="1"/>
  <c r="R635" i="3"/>
  <c r="J635" i="3"/>
  <c r="K635" i="3" s="1"/>
  <c r="E635" i="3"/>
  <c r="W634" i="3"/>
  <c r="X634" i="3" s="1"/>
  <c r="R634" i="3"/>
  <c r="J634" i="3"/>
  <c r="K634" i="3" s="1"/>
  <c r="E634" i="3"/>
  <c r="W633" i="3"/>
  <c r="X633" i="3" s="1"/>
  <c r="R633" i="3"/>
  <c r="J633" i="3"/>
  <c r="K633" i="3" s="1"/>
  <c r="E633" i="3"/>
  <c r="W632" i="3"/>
  <c r="X632" i="3" s="1"/>
  <c r="R632" i="3"/>
  <c r="J632" i="3"/>
  <c r="K632" i="3" s="1"/>
  <c r="E632" i="3"/>
  <c r="W631" i="3"/>
  <c r="X631" i="3" s="1"/>
  <c r="R631" i="3"/>
  <c r="J631" i="3"/>
  <c r="K631" i="3" s="1"/>
  <c r="E631" i="3"/>
  <c r="W630" i="3"/>
  <c r="X630" i="3" s="1"/>
  <c r="R630" i="3"/>
  <c r="J630" i="3"/>
  <c r="K630" i="3" s="1"/>
  <c r="E630" i="3"/>
  <c r="W629" i="3"/>
  <c r="X629" i="3" s="1"/>
  <c r="R629" i="3"/>
  <c r="J629" i="3"/>
  <c r="K629" i="3" s="1"/>
  <c r="E629" i="3"/>
  <c r="W628" i="3"/>
  <c r="X628" i="3" s="1"/>
  <c r="R628" i="3"/>
  <c r="J628" i="3"/>
  <c r="K628" i="3" s="1"/>
  <c r="E628" i="3"/>
  <c r="W627" i="3"/>
  <c r="X627" i="3" s="1"/>
  <c r="R627" i="3"/>
  <c r="J627" i="3"/>
  <c r="K627" i="3" s="1"/>
  <c r="E627" i="3"/>
  <c r="W626" i="3"/>
  <c r="X626" i="3" s="1"/>
  <c r="R626" i="3"/>
  <c r="J626" i="3"/>
  <c r="K626" i="3" s="1"/>
  <c r="E626" i="3"/>
  <c r="E604" i="3" l="1"/>
  <c r="E605" i="3"/>
  <c r="E606" i="3"/>
  <c r="E607" i="3"/>
  <c r="E608" i="3"/>
  <c r="E609" i="3"/>
  <c r="E610" i="3"/>
  <c r="E614" i="3" l="1"/>
  <c r="E615" i="3"/>
  <c r="E616" i="3"/>
  <c r="E617" i="3"/>
  <c r="E618" i="3"/>
  <c r="X623" i="3"/>
  <c r="W623" i="3"/>
  <c r="K623" i="3"/>
  <c r="J623" i="3"/>
  <c r="X622" i="3"/>
  <c r="W622" i="3"/>
  <c r="K622" i="3"/>
  <c r="J622" i="3"/>
  <c r="X621" i="3"/>
  <c r="W621" i="3"/>
  <c r="K621" i="3"/>
  <c r="J621" i="3"/>
  <c r="X620" i="3"/>
  <c r="W620" i="3"/>
  <c r="J620" i="3"/>
  <c r="K620" i="3" s="1"/>
  <c r="X619" i="3"/>
  <c r="W619" i="3"/>
  <c r="J619" i="3"/>
  <c r="W618" i="3"/>
  <c r="X618" i="3" s="1"/>
  <c r="R618" i="3"/>
  <c r="J618" i="3"/>
  <c r="K618" i="3" s="1"/>
  <c r="W617" i="3"/>
  <c r="X617" i="3" s="1"/>
  <c r="R617" i="3"/>
  <c r="J617" i="3"/>
  <c r="K617" i="3" s="1"/>
  <c r="W616" i="3"/>
  <c r="X616" i="3" s="1"/>
  <c r="J616" i="3"/>
  <c r="K616" i="3" s="1"/>
  <c r="W615" i="3"/>
  <c r="X615" i="3" s="1"/>
  <c r="J615" i="3"/>
  <c r="K615" i="3" s="1"/>
  <c r="W614" i="3"/>
  <c r="X614" i="3" s="1"/>
  <c r="J614" i="3"/>
  <c r="K614" i="3" s="1"/>
  <c r="W613" i="3"/>
  <c r="X613" i="3" s="1"/>
  <c r="R613" i="3"/>
  <c r="J613" i="3"/>
  <c r="K613" i="3" s="1"/>
  <c r="E613" i="3"/>
  <c r="W612" i="3"/>
  <c r="X612" i="3" s="1"/>
  <c r="R612" i="3"/>
  <c r="J612" i="3"/>
  <c r="K612" i="3" s="1"/>
  <c r="E612" i="3"/>
  <c r="W611" i="3"/>
  <c r="X611" i="3" s="1"/>
  <c r="R611" i="3"/>
  <c r="J611" i="3"/>
  <c r="K611" i="3" s="1"/>
  <c r="E611" i="3"/>
  <c r="W610" i="3"/>
  <c r="X610" i="3" s="1"/>
  <c r="R610" i="3"/>
  <c r="J610" i="3"/>
  <c r="K610" i="3" s="1"/>
  <c r="W609" i="3"/>
  <c r="X609" i="3" s="1"/>
  <c r="R609" i="3"/>
  <c r="J609" i="3"/>
  <c r="K609" i="3" s="1"/>
  <c r="W608" i="3"/>
  <c r="X608" i="3" s="1"/>
  <c r="R608" i="3"/>
  <c r="J608" i="3"/>
  <c r="K608" i="3" s="1"/>
  <c r="W607" i="3"/>
  <c r="X607" i="3" s="1"/>
  <c r="R607" i="3"/>
  <c r="J607" i="3"/>
  <c r="K607" i="3" s="1"/>
  <c r="W606" i="3"/>
  <c r="X606" i="3" s="1"/>
  <c r="R606" i="3"/>
  <c r="J606" i="3"/>
  <c r="K606" i="3" s="1"/>
  <c r="W605" i="3"/>
  <c r="X605" i="3" s="1"/>
  <c r="R605" i="3"/>
  <c r="J605" i="3"/>
  <c r="K605" i="3" s="1"/>
  <c r="W604" i="3"/>
  <c r="X604" i="3" s="1"/>
  <c r="R604" i="3"/>
  <c r="J604" i="3"/>
  <c r="K604" i="3" s="1"/>
  <c r="W603" i="3"/>
  <c r="X603" i="3" s="1"/>
  <c r="R603" i="3"/>
  <c r="J603" i="3"/>
  <c r="K603" i="3" s="1"/>
  <c r="E603" i="3"/>
  <c r="X600" i="3" l="1"/>
  <c r="W600" i="3"/>
  <c r="K600" i="3"/>
  <c r="J600" i="3"/>
  <c r="X599" i="3"/>
  <c r="W599" i="3"/>
  <c r="K599" i="3"/>
  <c r="J599" i="3"/>
  <c r="X598" i="3"/>
  <c r="W598" i="3"/>
  <c r="K598" i="3"/>
  <c r="J598" i="3"/>
  <c r="X597" i="3"/>
  <c r="W597" i="3"/>
  <c r="K597" i="3"/>
  <c r="J597" i="3"/>
  <c r="X596" i="3"/>
  <c r="W596" i="3"/>
  <c r="J596" i="3"/>
  <c r="W595" i="3"/>
  <c r="X595" i="3" s="1"/>
  <c r="R595" i="3"/>
  <c r="J595" i="3"/>
  <c r="K595" i="3" s="1"/>
  <c r="W594" i="3"/>
  <c r="X594" i="3" s="1"/>
  <c r="R594" i="3"/>
  <c r="J594" i="3"/>
  <c r="K594" i="3" s="1"/>
  <c r="W593" i="3"/>
  <c r="X593" i="3" s="1"/>
  <c r="R593" i="3"/>
  <c r="J593" i="3"/>
  <c r="K593" i="3" s="1"/>
  <c r="E593" i="3"/>
  <c r="W592" i="3"/>
  <c r="X592" i="3" s="1"/>
  <c r="R592" i="3"/>
  <c r="J592" i="3"/>
  <c r="K592" i="3" s="1"/>
  <c r="E592" i="3"/>
  <c r="W591" i="3"/>
  <c r="X591" i="3" s="1"/>
  <c r="R591" i="3"/>
  <c r="J591" i="3"/>
  <c r="K591" i="3" s="1"/>
  <c r="W590" i="3"/>
  <c r="X590" i="3" s="1"/>
  <c r="R590" i="3"/>
  <c r="J590" i="3"/>
  <c r="K590" i="3" s="1"/>
  <c r="E590" i="3"/>
  <c r="W589" i="3"/>
  <c r="X589" i="3" s="1"/>
  <c r="R589" i="3"/>
  <c r="J589" i="3"/>
  <c r="K589" i="3" s="1"/>
  <c r="E589" i="3"/>
  <c r="W588" i="3"/>
  <c r="X588" i="3" s="1"/>
  <c r="R588" i="3"/>
  <c r="J588" i="3"/>
  <c r="K588" i="3" s="1"/>
  <c r="E588" i="3"/>
  <c r="W587" i="3"/>
  <c r="X587" i="3" s="1"/>
  <c r="R587" i="3"/>
  <c r="J587" i="3"/>
  <c r="K587" i="3" s="1"/>
  <c r="E587" i="3"/>
  <c r="W586" i="3"/>
  <c r="X586" i="3" s="1"/>
  <c r="R586" i="3"/>
  <c r="J586" i="3"/>
  <c r="K586" i="3" s="1"/>
  <c r="E586" i="3"/>
  <c r="W585" i="3"/>
  <c r="X585" i="3" s="1"/>
  <c r="R585" i="3"/>
  <c r="J585" i="3"/>
  <c r="K585" i="3" s="1"/>
  <c r="E585" i="3"/>
  <c r="W584" i="3"/>
  <c r="X584" i="3" s="1"/>
  <c r="R584" i="3"/>
  <c r="J584" i="3"/>
  <c r="K584" i="3" s="1"/>
  <c r="E584" i="3"/>
  <c r="W583" i="3"/>
  <c r="X583" i="3" s="1"/>
  <c r="R583" i="3"/>
  <c r="J583" i="3"/>
  <c r="K583" i="3" s="1"/>
  <c r="W582" i="3"/>
  <c r="X582" i="3" s="1"/>
  <c r="R582" i="3"/>
  <c r="J582" i="3"/>
  <c r="K582" i="3" s="1"/>
  <c r="W581" i="3"/>
  <c r="X581" i="3" s="1"/>
  <c r="R581" i="3"/>
  <c r="J581" i="3"/>
  <c r="K581" i="3" s="1"/>
  <c r="W580" i="3"/>
  <c r="X580" i="3" s="1"/>
  <c r="R580" i="3"/>
  <c r="J580" i="3"/>
  <c r="K580" i="3" s="1"/>
  <c r="E580" i="3"/>
  <c r="R567" i="3" l="1"/>
  <c r="R568" i="3"/>
  <c r="R569" i="3"/>
  <c r="R570" i="3"/>
  <c r="R571" i="3"/>
  <c r="R572" i="3"/>
  <c r="X577" i="3"/>
  <c r="W577" i="3"/>
  <c r="K577" i="3"/>
  <c r="J577" i="3"/>
  <c r="X576" i="3"/>
  <c r="W576" i="3"/>
  <c r="K576" i="3"/>
  <c r="J576" i="3"/>
  <c r="X575" i="3"/>
  <c r="W575" i="3"/>
  <c r="K575" i="3"/>
  <c r="J575" i="3"/>
  <c r="X574" i="3"/>
  <c r="W574" i="3"/>
  <c r="K574" i="3"/>
  <c r="J574" i="3"/>
  <c r="X573" i="3"/>
  <c r="W573" i="3"/>
  <c r="J573" i="3"/>
  <c r="W572" i="3"/>
  <c r="X572" i="3" s="1"/>
  <c r="J572" i="3"/>
  <c r="K572" i="3" s="1"/>
  <c r="W571" i="3"/>
  <c r="X571" i="3" s="1"/>
  <c r="J571" i="3"/>
  <c r="K571" i="3" s="1"/>
  <c r="W570" i="3"/>
  <c r="X570" i="3" s="1"/>
  <c r="J570" i="3"/>
  <c r="K570" i="3" s="1"/>
  <c r="E570" i="3"/>
  <c r="W569" i="3"/>
  <c r="X569" i="3" s="1"/>
  <c r="J569" i="3"/>
  <c r="K569" i="3" s="1"/>
  <c r="E569" i="3"/>
  <c r="W568" i="3"/>
  <c r="X568" i="3" s="1"/>
  <c r="J568" i="3"/>
  <c r="K568" i="3" s="1"/>
  <c r="W567" i="3"/>
  <c r="X567" i="3" s="1"/>
  <c r="J567" i="3"/>
  <c r="K567" i="3" s="1"/>
  <c r="E567" i="3"/>
  <c r="W566" i="3"/>
  <c r="X566" i="3" s="1"/>
  <c r="R566" i="3"/>
  <c r="J566" i="3"/>
  <c r="K566" i="3" s="1"/>
  <c r="E566" i="3"/>
  <c r="W565" i="3"/>
  <c r="X565" i="3" s="1"/>
  <c r="R565" i="3"/>
  <c r="J565" i="3"/>
  <c r="K565" i="3" s="1"/>
  <c r="E565" i="3"/>
  <c r="W564" i="3"/>
  <c r="X564" i="3" s="1"/>
  <c r="R564" i="3"/>
  <c r="J564" i="3"/>
  <c r="K564" i="3" s="1"/>
  <c r="E564" i="3"/>
  <c r="W563" i="3"/>
  <c r="X563" i="3" s="1"/>
  <c r="R563" i="3"/>
  <c r="J563" i="3"/>
  <c r="K563" i="3" s="1"/>
  <c r="E563" i="3"/>
  <c r="W562" i="3"/>
  <c r="X562" i="3" s="1"/>
  <c r="R562" i="3"/>
  <c r="J562" i="3"/>
  <c r="K562" i="3" s="1"/>
  <c r="E562" i="3"/>
  <c r="W561" i="3"/>
  <c r="X561" i="3" s="1"/>
  <c r="R561" i="3"/>
  <c r="J561" i="3"/>
  <c r="K561" i="3" s="1"/>
  <c r="E561" i="3"/>
  <c r="W560" i="3"/>
  <c r="X560" i="3" s="1"/>
  <c r="R560" i="3"/>
  <c r="J560" i="3"/>
  <c r="K560" i="3" s="1"/>
  <c r="W559" i="3"/>
  <c r="X559" i="3" s="1"/>
  <c r="R559" i="3"/>
  <c r="J559" i="3"/>
  <c r="K559" i="3" s="1"/>
  <c r="W558" i="3"/>
  <c r="X558" i="3" s="1"/>
  <c r="R558" i="3"/>
  <c r="J558" i="3"/>
  <c r="K558" i="3" s="1"/>
  <c r="W557" i="3"/>
  <c r="X557" i="3" s="1"/>
  <c r="R557" i="3"/>
  <c r="J557" i="3"/>
  <c r="K557" i="3" s="1"/>
  <c r="E557" i="3"/>
  <c r="X554" i="3" l="1"/>
  <c r="W554" i="3"/>
  <c r="K554" i="3"/>
  <c r="J554" i="3"/>
  <c r="X553" i="3"/>
  <c r="W553" i="3"/>
  <c r="K553" i="3"/>
  <c r="J553" i="3"/>
  <c r="X552" i="3"/>
  <c r="W552" i="3"/>
  <c r="K552" i="3"/>
  <c r="J552" i="3"/>
  <c r="X551" i="3"/>
  <c r="W551" i="3"/>
  <c r="K551" i="3"/>
  <c r="J551" i="3"/>
  <c r="X550" i="3"/>
  <c r="W550" i="3"/>
  <c r="J550" i="3"/>
  <c r="W549" i="3"/>
  <c r="X549" i="3" s="1"/>
  <c r="R549" i="3"/>
  <c r="J549" i="3"/>
  <c r="K549" i="3" s="1"/>
  <c r="W548" i="3"/>
  <c r="X548" i="3" s="1"/>
  <c r="J548" i="3"/>
  <c r="K548" i="3" s="1"/>
  <c r="W547" i="3"/>
  <c r="X547" i="3" s="1"/>
  <c r="R547" i="3"/>
  <c r="J547" i="3"/>
  <c r="K547" i="3" s="1"/>
  <c r="E547" i="3"/>
  <c r="W546" i="3"/>
  <c r="X546" i="3" s="1"/>
  <c r="J546" i="3"/>
  <c r="K546" i="3" s="1"/>
  <c r="E546" i="3"/>
  <c r="W545" i="3"/>
  <c r="X545" i="3" s="1"/>
  <c r="J545" i="3"/>
  <c r="K545" i="3" s="1"/>
  <c r="W544" i="3"/>
  <c r="X544" i="3" s="1"/>
  <c r="J544" i="3"/>
  <c r="K544" i="3" s="1"/>
  <c r="E544" i="3"/>
  <c r="W543" i="3"/>
  <c r="X543" i="3" s="1"/>
  <c r="R543" i="3"/>
  <c r="J543" i="3"/>
  <c r="K543" i="3" s="1"/>
  <c r="E543" i="3"/>
  <c r="W542" i="3"/>
  <c r="X542" i="3" s="1"/>
  <c r="R542" i="3"/>
  <c r="J542" i="3"/>
  <c r="K542" i="3" s="1"/>
  <c r="E542" i="3"/>
  <c r="W541" i="3"/>
  <c r="X541" i="3" s="1"/>
  <c r="R541" i="3"/>
  <c r="J541" i="3"/>
  <c r="K541" i="3" s="1"/>
  <c r="E541" i="3"/>
  <c r="W540" i="3"/>
  <c r="X540" i="3" s="1"/>
  <c r="R540" i="3"/>
  <c r="J540" i="3"/>
  <c r="K540" i="3" s="1"/>
  <c r="E540" i="3"/>
  <c r="W539" i="3"/>
  <c r="X539" i="3" s="1"/>
  <c r="R539" i="3"/>
  <c r="J539" i="3"/>
  <c r="K539" i="3" s="1"/>
  <c r="E539" i="3"/>
  <c r="W538" i="3"/>
  <c r="X538" i="3" s="1"/>
  <c r="R538" i="3"/>
  <c r="J538" i="3"/>
  <c r="K538" i="3" s="1"/>
  <c r="E538" i="3"/>
  <c r="W537" i="3"/>
  <c r="X537" i="3" s="1"/>
  <c r="R537" i="3"/>
  <c r="J537" i="3"/>
  <c r="K537" i="3" s="1"/>
  <c r="W536" i="3"/>
  <c r="X536" i="3" s="1"/>
  <c r="R536" i="3"/>
  <c r="J536" i="3"/>
  <c r="K536" i="3" s="1"/>
  <c r="W535" i="3"/>
  <c r="X535" i="3" s="1"/>
  <c r="R535" i="3"/>
  <c r="J535" i="3"/>
  <c r="K535" i="3" s="1"/>
  <c r="W534" i="3"/>
  <c r="X534" i="3" s="1"/>
  <c r="R534" i="3"/>
  <c r="J534" i="3"/>
  <c r="K534" i="3" s="1"/>
  <c r="E534" i="3"/>
  <c r="R522" i="3" l="1"/>
  <c r="X531" i="3" l="1"/>
  <c r="W531" i="3"/>
  <c r="K531" i="3"/>
  <c r="J531" i="3"/>
  <c r="X530" i="3"/>
  <c r="W530" i="3"/>
  <c r="K530" i="3"/>
  <c r="J530" i="3"/>
  <c r="X529" i="3"/>
  <c r="W529" i="3"/>
  <c r="K529" i="3"/>
  <c r="J529" i="3"/>
  <c r="X528" i="3"/>
  <c r="W528" i="3"/>
  <c r="K528" i="3"/>
  <c r="J528" i="3"/>
  <c r="X527" i="3"/>
  <c r="W527" i="3"/>
  <c r="J527" i="3"/>
  <c r="W526" i="3"/>
  <c r="X526" i="3" s="1"/>
  <c r="R526" i="3"/>
  <c r="J526" i="3"/>
  <c r="K526" i="3" s="1"/>
  <c r="E526" i="3"/>
  <c r="W525" i="3"/>
  <c r="X525" i="3" s="1"/>
  <c r="J525" i="3"/>
  <c r="K525" i="3" s="1"/>
  <c r="E525" i="3"/>
  <c r="W524" i="3"/>
  <c r="X524" i="3" s="1"/>
  <c r="R524" i="3"/>
  <c r="J524" i="3"/>
  <c r="K524" i="3" s="1"/>
  <c r="E524" i="3"/>
  <c r="W523" i="3"/>
  <c r="X523" i="3" s="1"/>
  <c r="J523" i="3"/>
  <c r="K523" i="3" s="1"/>
  <c r="E523" i="3"/>
  <c r="W522" i="3"/>
  <c r="X522" i="3" s="1"/>
  <c r="J522" i="3"/>
  <c r="K522" i="3" s="1"/>
  <c r="E522" i="3"/>
  <c r="W521" i="3"/>
  <c r="X521" i="3" s="1"/>
  <c r="R521" i="3"/>
  <c r="J521" i="3"/>
  <c r="K521" i="3" s="1"/>
  <c r="E521" i="3"/>
  <c r="W520" i="3"/>
  <c r="X520" i="3" s="1"/>
  <c r="R520" i="3"/>
  <c r="J520" i="3"/>
  <c r="K520" i="3" s="1"/>
  <c r="E520" i="3"/>
  <c r="W519" i="3"/>
  <c r="X519" i="3" s="1"/>
  <c r="R519" i="3"/>
  <c r="J519" i="3"/>
  <c r="K519" i="3" s="1"/>
  <c r="E519" i="3"/>
  <c r="W518" i="3"/>
  <c r="X518" i="3" s="1"/>
  <c r="R518" i="3"/>
  <c r="J518" i="3"/>
  <c r="K518" i="3" s="1"/>
  <c r="E518" i="3"/>
  <c r="W517" i="3"/>
  <c r="X517" i="3" s="1"/>
  <c r="R517" i="3"/>
  <c r="J517" i="3"/>
  <c r="K517" i="3" s="1"/>
  <c r="E517" i="3"/>
  <c r="W516" i="3"/>
  <c r="X516" i="3" s="1"/>
  <c r="R516" i="3"/>
  <c r="J516" i="3"/>
  <c r="K516" i="3" s="1"/>
  <c r="E516" i="3"/>
  <c r="W515" i="3"/>
  <c r="X515" i="3" s="1"/>
  <c r="R515" i="3"/>
  <c r="J515" i="3"/>
  <c r="K515" i="3" s="1"/>
  <c r="E515" i="3"/>
  <c r="W514" i="3"/>
  <c r="X514" i="3" s="1"/>
  <c r="R514" i="3"/>
  <c r="J514" i="3"/>
  <c r="K514" i="3" s="1"/>
  <c r="W513" i="3"/>
  <c r="X513" i="3" s="1"/>
  <c r="R513" i="3"/>
  <c r="J513" i="3"/>
  <c r="K513" i="3" s="1"/>
  <c r="W512" i="3"/>
  <c r="X512" i="3" s="1"/>
  <c r="R512" i="3"/>
  <c r="J512" i="3"/>
  <c r="K512" i="3" s="1"/>
  <c r="E512" i="3"/>
  <c r="W511" i="3"/>
  <c r="X511" i="3" s="1"/>
  <c r="R511" i="3"/>
  <c r="J511" i="3"/>
  <c r="K511" i="3" s="1"/>
  <c r="E511" i="3"/>
  <c r="X508" i="3" l="1"/>
  <c r="W508" i="3"/>
  <c r="K508" i="3"/>
  <c r="J508" i="3"/>
  <c r="X507" i="3"/>
  <c r="W507" i="3"/>
  <c r="K507" i="3"/>
  <c r="J507" i="3"/>
  <c r="X506" i="3"/>
  <c r="W506" i="3"/>
  <c r="K506" i="3"/>
  <c r="J506" i="3"/>
  <c r="X505" i="3"/>
  <c r="W505" i="3"/>
  <c r="K505" i="3"/>
  <c r="J505" i="3"/>
  <c r="X504" i="3"/>
  <c r="W504" i="3"/>
  <c r="J504" i="3"/>
  <c r="W503" i="3"/>
  <c r="X503" i="3" s="1"/>
  <c r="R503" i="3"/>
  <c r="J503" i="3"/>
  <c r="K503" i="3" s="1"/>
  <c r="E503" i="3"/>
  <c r="W502" i="3"/>
  <c r="X502" i="3" s="1"/>
  <c r="R502" i="3"/>
  <c r="J502" i="3"/>
  <c r="K502" i="3" s="1"/>
  <c r="E502" i="3"/>
  <c r="W501" i="3"/>
  <c r="X501" i="3" s="1"/>
  <c r="R501" i="3"/>
  <c r="J501" i="3"/>
  <c r="K501" i="3" s="1"/>
  <c r="E501" i="3"/>
  <c r="W500" i="3"/>
  <c r="X500" i="3" s="1"/>
  <c r="R500" i="3"/>
  <c r="J500" i="3"/>
  <c r="K500" i="3" s="1"/>
  <c r="E500" i="3"/>
  <c r="W499" i="3"/>
  <c r="X499" i="3" s="1"/>
  <c r="R499" i="3"/>
  <c r="J499" i="3"/>
  <c r="K499" i="3" s="1"/>
  <c r="E499" i="3"/>
  <c r="W498" i="3"/>
  <c r="X498" i="3" s="1"/>
  <c r="R498" i="3"/>
  <c r="J498" i="3"/>
  <c r="K498" i="3" s="1"/>
  <c r="E498" i="3"/>
  <c r="W497" i="3"/>
  <c r="X497" i="3" s="1"/>
  <c r="R497" i="3"/>
  <c r="J497" i="3"/>
  <c r="K497" i="3" s="1"/>
  <c r="E497" i="3"/>
  <c r="W496" i="3"/>
  <c r="X496" i="3" s="1"/>
  <c r="R496" i="3"/>
  <c r="J496" i="3"/>
  <c r="K496" i="3" s="1"/>
  <c r="E496" i="3"/>
  <c r="W495" i="3"/>
  <c r="X495" i="3" s="1"/>
  <c r="R495" i="3"/>
  <c r="J495" i="3"/>
  <c r="K495" i="3" s="1"/>
  <c r="E495" i="3"/>
  <c r="W494" i="3"/>
  <c r="X494" i="3" s="1"/>
  <c r="R494" i="3"/>
  <c r="J494" i="3"/>
  <c r="K494" i="3" s="1"/>
  <c r="E494" i="3"/>
  <c r="W493" i="3"/>
  <c r="X493" i="3" s="1"/>
  <c r="R493" i="3"/>
  <c r="J493" i="3"/>
  <c r="K493" i="3" s="1"/>
  <c r="E493" i="3"/>
  <c r="W492" i="3"/>
  <c r="X492" i="3" s="1"/>
  <c r="R492" i="3"/>
  <c r="J492" i="3"/>
  <c r="K492" i="3" s="1"/>
  <c r="E492" i="3"/>
  <c r="W491" i="3"/>
  <c r="X491" i="3" s="1"/>
  <c r="R491" i="3"/>
  <c r="J491" i="3"/>
  <c r="K491" i="3" s="1"/>
  <c r="W490" i="3"/>
  <c r="X490" i="3" s="1"/>
  <c r="R490" i="3"/>
  <c r="J490" i="3"/>
  <c r="K490" i="3" s="1"/>
  <c r="W489" i="3"/>
  <c r="X489" i="3" s="1"/>
  <c r="R489" i="3"/>
  <c r="J489" i="3"/>
  <c r="K489" i="3" s="1"/>
  <c r="E489" i="3"/>
  <c r="W488" i="3"/>
  <c r="X488" i="3" s="1"/>
  <c r="R488" i="3"/>
  <c r="J488" i="3"/>
  <c r="K488" i="3" s="1"/>
  <c r="E488" i="3"/>
  <c r="X485" i="3" l="1"/>
  <c r="W485" i="3"/>
  <c r="K485" i="3"/>
  <c r="J485" i="3"/>
  <c r="X484" i="3"/>
  <c r="W484" i="3"/>
  <c r="K484" i="3"/>
  <c r="J484" i="3"/>
  <c r="X483" i="3"/>
  <c r="W483" i="3"/>
  <c r="K483" i="3"/>
  <c r="J483" i="3"/>
  <c r="X482" i="3"/>
  <c r="W482" i="3"/>
  <c r="K482" i="3"/>
  <c r="J482" i="3"/>
  <c r="X481" i="3"/>
  <c r="W481" i="3"/>
  <c r="J481" i="3"/>
  <c r="W480" i="3"/>
  <c r="X480" i="3" s="1"/>
  <c r="R480" i="3"/>
  <c r="J480" i="3"/>
  <c r="K480" i="3" s="1"/>
  <c r="E480" i="3"/>
  <c r="X479" i="3"/>
  <c r="W479" i="3"/>
  <c r="R479" i="3"/>
  <c r="J479" i="3"/>
  <c r="K479" i="3" s="1"/>
  <c r="E479" i="3"/>
  <c r="W478" i="3"/>
  <c r="X478" i="3" s="1"/>
  <c r="R478" i="3"/>
  <c r="J478" i="3"/>
  <c r="K478" i="3" s="1"/>
  <c r="E478" i="3"/>
  <c r="W477" i="3"/>
  <c r="X477" i="3" s="1"/>
  <c r="R477" i="3"/>
  <c r="J477" i="3"/>
  <c r="K477" i="3" s="1"/>
  <c r="E477" i="3"/>
  <c r="W476" i="3"/>
  <c r="X476" i="3" s="1"/>
  <c r="R476" i="3"/>
  <c r="J476" i="3"/>
  <c r="K476" i="3" s="1"/>
  <c r="E476" i="3"/>
  <c r="W475" i="3"/>
  <c r="X475" i="3" s="1"/>
  <c r="R475" i="3"/>
  <c r="J475" i="3"/>
  <c r="K475" i="3" s="1"/>
  <c r="E475" i="3"/>
  <c r="W474" i="3"/>
  <c r="X474" i="3" s="1"/>
  <c r="R474" i="3"/>
  <c r="J474" i="3"/>
  <c r="K474" i="3" s="1"/>
  <c r="E474" i="3"/>
  <c r="W473" i="3"/>
  <c r="X473" i="3" s="1"/>
  <c r="R473" i="3"/>
  <c r="J473" i="3"/>
  <c r="K473" i="3" s="1"/>
  <c r="E473" i="3"/>
  <c r="W472" i="3"/>
  <c r="X472" i="3" s="1"/>
  <c r="R472" i="3"/>
  <c r="J472" i="3"/>
  <c r="K472" i="3" s="1"/>
  <c r="E472" i="3"/>
  <c r="W471" i="3"/>
  <c r="X471" i="3" s="1"/>
  <c r="R471" i="3"/>
  <c r="J471" i="3"/>
  <c r="K471" i="3" s="1"/>
  <c r="E471" i="3"/>
  <c r="W470" i="3"/>
  <c r="X470" i="3" s="1"/>
  <c r="R470" i="3"/>
  <c r="J470" i="3"/>
  <c r="K470" i="3" s="1"/>
  <c r="E470" i="3"/>
  <c r="W469" i="3"/>
  <c r="X469" i="3" s="1"/>
  <c r="R469" i="3"/>
  <c r="J469" i="3"/>
  <c r="K469" i="3" s="1"/>
  <c r="E469" i="3"/>
  <c r="W468" i="3"/>
  <c r="X468" i="3" s="1"/>
  <c r="R468" i="3"/>
  <c r="J468" i="3"/>
  <c r="K468" i="3" s="1"/>
  <c r="W467" i="3"/>
  <c r="X467" i="3" s="1"/>
  <c r="R467" i="3"/>
  <c r="J467" i="3"/>
  <c r="K467" i="3" s="1"/>
  <c r="W466" i="3"/>
  <c r="X466" i="3" s="1"/>
  <c r="R466" i="3"/>
  <c r="J466" i="3"/>
  <c r="K466" i="3" s="1"/>
  <c r="E466" i="3"/>
  <c r="W465" i="3"/>
  <c r="X465" i="3" s="1"/>
  <c r="R465" i="3"/>
  <c r="J465" i="3"/>
  <c r="K465" i="3" s="1"/>
  <c r="E465" i="3"/>
  <c r="X462" i="3" l="1"/>
  <c r="W462" i="3"/>
  <c r="K462" i="3"/>
  <c r="J462" i="3"/>
  <c r="X461" i="3"/>
  <c r="W461" i="3"/>
  <c r="K461" i="3"/>
  <c r="J461" i="3"/>
  <c r="X460" i="3"/>
  <c r="W460" i="3"/>
  <c r="K460" i="3"/>
  <c r="J460" i="3"/>
  <c r="X459" i="3"/>
  <c r="W459" i="3"/>
  <c r="K459" i="3"/>
  <c r="J459" i="3"/>
  <c r="X458" i="3"/>
  <c r="W458" i="3"/>
  <c r="J458" i="3"/>
  <c r="W457" i="3"/>
  <c r="X457" i="3" s="1"/>
  <c r="R457" i="3"/>
  <c r="K457" i="3"/>
  <c r="J457" i="3"/>
  <c r="E457" i="3"/>
  <c r="X456" i="3"/>
  <c r="W456" i="3"/>
  <c r="R456" i="3"/>
  <c r="J456" i="3"/>
  <c r="K456" i="3" s="1"/>
  <c r="E456" i="3"/>
  <c r="W455" i="3"/>
  <c r="X455" i="3" s="1"/>
  <c r="R455" i="3"/>
  <c r="J455" i="3"/>
  <c r="K455" i="3" s="1"/>
  <c r="E455" i="3"/>
  <c r="W454" i="3"/>
  <c r="X454" i="3" s="1"/>
  <c r="R454" i="3"/>
  <c r="J454" i="3"/>
  <c r="K454" i="3" s="1"/>
  <c r="E454" i="3"/>
  <c r="W453" i="3"/>
  <c r="X453" i="3" s="1"/>
  <c r="R453" i="3"/>
  <c r="J453" i="3"/>
  <c r="K453" i="3" s="1"/>
  <c r="E453" i="3"/>
  <c r="W452" i="3"/>
  <c r="X452" i="3" s="1"/>
  <c r="R452" i="3"/>
  <c r="J452" i="3"/>
  <c r="K452" i="3" s="1"/>
  <c r="E452" i="3"/>
  <c r="W451" i="3"/>
  <c r="X451" i="3" s="1"/>
  <c r="R451" i="3"/>
  <c r="J451" i="3"/>
  <c r="K451" i="3" s="1"/>
  <c r="E451" i="3"/>
  <c r="W450" i="3"/>
  <c r="X450" i="3" s="1"/>
  <c r="R450" i="3"/>
  <c r="J450" i="3"/>
  <c r="K450" i="3" s="1"/>
  <c r="E450" i="3"/>
  <c r="W449" i="3"/>
  <c r="X449" i="3" s="1"/>
  <c r="R449" i="3"/>
  <c r="J449" i="3"/>
  <c r="K449" i="3" s="1"/>
  <c r="E449" i="3"/>
  <c r="W448" i="3"/>
  <c r="X448" i="3" s="1"/>
  <c r="R448" i="3"/>
  <c r="J448" i="3"/>
  <c r="K448" i="3" s="1"/>
  <c r="E448" i="3"/>
  <c r="W447" i="3"/>
  <c r="X447" i="3" s="1"/>
  <c r="R447" i="3"/>
  <c r="J447" i="3"/>
  <c r="K447" i="3" s="1"/>
  <c r="E447" i="3"/>
  <c r="W446" i="3"/>
  <c r="X446" i="3" s="1"/>
  <c r="R446" i="3"/>
  <c r="J446" i="3"/>
  <c r="K446" i="3" s="1"/>
  <c r="E446" i="3"/>
  <c r="W445" i="3"/>
  <c r="X445" i="3" s="1"/>
  <c r="R445" i="3"/>
  <c r="J445" i="3"/>
  <c r="K445" i="3" s="1"/>
  <c r="E445" i="3"/>
  <c r="W444" i="3"/>
  <c r="X444" i="3" s="1"/>
  <c r="R444" i="3"/>
  <c r="J444" i="3"/>
  <c r="K444" i="3" s="1"/>
  <c r="E444" i="3"/>
  <c r="W443" i="3"/>
  <c r="X443" i="3" s="1"/>
  <c r="R443" i="3"/>
  <c r="J443" i="3"/>
  <c r="K443" i="3" s="1"/>
  <c r="E443" i="3"/>
  <c r="W442" i="3"/>
  <c r="X442" i="3" s="1"/>
  <c r="R442" i="3"/>
  <c r="J442" i="3"/>
  <c r="K442" i="3" s="1"/>
  <c r="E442" i="3"/>
  <c r="X439" i="3" l="1"/>
  <c r="W439" i="3"/>
  <c r="K439" i="3"/>
  <c r="J439" i="3"/>
  <c r="X438" i="3"/>
  <c r="W438" i="3"/>
  <c r="K438" i="3"/>
  <c r="J438" i="3"/>
  <c r="X437" i="3"/>
  <c r="W437" i="3"/>
  <c r="K437" i="3"/>
  <c r="J437" i="3"/>
  <c r="X436" i="3"/>
  <c r="W436" i="3"/>
  <c r="K436" i="3"/>
  <c r="J436" i="3"/>
  <c r="X435" i="3"/>
  <c r="W435" i="3"/>
  <c r="J435" i="3"/>
  <c r="W434" i="3"/>
  <c r="X434" i="3" s="1"/>
  <c r="R434" i="3"/>
  <c r="J434" i="3"/>
  <c r="K434" i="3" s="1"/>
  <c r="E434" i="3"/>
  <c r="W433" i="3"/>
  <c r="X433" i="3" s="1"/>
  <c r="R433" i="3"/>
  <c r="J433" i="3"/>
  <c r="K433" i="3" s="1"/>
  <c r="E433" i="3"/>
  <c r="W432" i="3"/>
  <c r="X432" i="3" s="1"/>
  <c r="R432" i="3"/>
  <c r="J432" i="3"/>
  <c r="K432" i="3" s="1"/>
  <c r="E432" i="3"/>
  <c r="W431" i="3"/>
  <c r="X431" i="3" s="1"/>
  <c r="R431" i="3"/>
  <c r="J431" i="3"/>
  <c r="K431" i="3" s="1"/>
  <c r="E431" i="3"/>
  <c r="W430" i="3"/>
  <c r="X430" i="3" s="1"/>
  <c r="R430" i="3"/>
  <c r="J430" i="3"/>
  <c r="K430" i="3" s="1"/>
  <c r="E430" i="3"/>
  <c r="W429" i="3"/>
  <c r="X429" i="3" s="1"/>
  <c r="R429" i="3"/>
  <c r="J429" i="3"/>
  <c r="K429" i="3" s="1"/>
  <c r="E429" i="3"/>
  <c r="W428" i="3"/>
  <c r="X428" i="3" s="1"/>
  <c r="R428" i="3"/>
  <c r="J428" i="3"/>
  <c r="K428" i="3" s="1"/>
  <c r="E428" i="3"/>
  <c r="W427" i="3"/>
  <c r="X427" i="3" s="1"/>
  <c r="R427" i="3"/>
  <c r="J427" i="3"/>
  <c r="K427" i="3" s="1"/>
  <c r="E427" i="3"/>
  <c r="W426" i="3"/>
  <c r="X426" i="3" s="1"/>
  <c r="R426" i="3"/>
  <c r="J426" i="3"/>
  <c r="K426" i="3" s="1"/>
  <c r="E426" i="3"/>
  <c r="W425" i="3"/>
  <c r="X425" i="3" s="1"/>
  <c r="R425" i="3"/>
  <c r="J425" i="3"/>
  <c r="K425" i="3" s="1"/>
  <c r="E425" i="3"/>
  <c r="W424" i="3"/>
  <c r="X424" i="3" s="1"/>
  <c r="R424" i="3"/>
  <c r="J424" i="3"/>
  <c r="K424" i="3" s="1"/>
  <c r="E424" i="3"/>
  <c r="W423" i="3"/>
  <c r="X423" i="3" s="1"/>
  <c r="R423" i="3"/>
  <c r="J423" i="3"/>
  <c r="K423" i="3" s="1"/>
  <c r="E423" i="3"/>
  <c r="W422" i="3"/>
  <c r="X422" i="3" s="1"/>
  <c r="R422" i="3"/>
  <c r="J422" i="3"/>
  <c r="K422" i="3" s="1"/>
  <c r="E422" i="3"/>
  <c r="W421" i="3"/>
  <c r="X421" i="3" s="1"/>
  <c r="R421" i="3"/>
  <c r="J421" i="3"/>
  <c r="K421" i="3" s="1"/>
  <c r="E421" i="3"/>
  <c r="W420" i="3"/>
  <c r="X420" i="3" s="1"/>
  <c r="R420" i="3"/>
  <c r="J420" i="3"/>
  <c r="K420" i="3" s="1"/>
  <c r="E420" i="3"/>
  <c r="W419" i="3"/>
  <c r="X419" i="3" s="1"/>
  <c r="R419" i="3"/>
  <c r="J419" i="3"/>
  <c r="K419" i="3" s="1"/>
  <c r="E419" i="3"/>
  <c r="X416" i="3" l="1"/>
  <c r="W416" i="3"/>
  <c r="K416" i="3"/>
  <c r="J416" i="3"/>
  <c r="X415" i="3"/>
  <c r="W415" i="3"/>
  <c r="K415" i="3"/>
  <c r="J415" i="3"/>
  <c r="X414" i="3"/>
  <c r="W414" i="3"/>
  <c r="K414" i="3"/>
  <c r="J414" i="3"/>
  <c r="X413" i="3"/>
  <c r="W413" i="3"/>
  <c r="K413" i="3"/>
  <c r="J413" i="3"/>
  <c r="X412" i="3"/>
  <c r="W412" i="3"/>
  <c r="J412" i="3"/>
  <c r="W411" i="3"/>
  <c r="X411" i="3" s="1"/>
  <c r="R411" i="3"/>
  <c r="J411" i="3"/>
  <c r="K411" i="3" s="1"/>
  <c r="E411" i="3"/>
  <c r="W410" i="3"/>
  <c r="X410" i="3" s="1"/>
  <c r="R410" i="3"/>
  <c r="J410" i="3"/>
  <c r="K410" i="3" s="1"/>
  <c r="E410" i="3"/>
  <c r="W409" i="3"/>
  <c r="X409" i="3" s="1"/>
  <c r="R409" i="3"/>
  <c r="J409" i="3"/>
  <c r="K409" i="3" s="1"/>
  <c r="E409" i="3"/>
  <c r="W408" i="3"/>
  <c r="X408" i="3" s="1"/>
  <c r="R408" i="3"/>
  <c r="J408" i="3"/>
  <c r="K408" i="3" s="1"/>
  <c r="E408" i="3"/>
  <c r="W407" i="3"/>
  <c r="X407" i="3" s="1"/>
  <c r="R407" i="3"/>
  <c r="J407" i="3"/>
  <c r="K407" i="3" s="1"/>
  <c r="E407" i="3"/>
  <c r="W406" i="3"/>
  <c r="X406" i="3" s="1"/>
  <c r="R406" i="3"/>
  <c r="J406" i="3"/>
  <c r="K406" i="3" s="1"/>
  <c r="E406" i="3"/>
  <c r="W405" i="3"/>
  <c r="X405" i="3" s="1"/>
  <c r="R405" i="3"/>
  <c r="J405" i="3"/>
  <c r="K405" i="3" s="1"/>
  <c r="E405" i="3"/>
  <c r="W404" i="3"/>
  <c r="X404" i="3" s="1"/>
  <c r="R404" i="3"/>
  <c r="J404" i="3"/>
  <c r="K404" i="3" s="1"/>
  <c r="E404" i="3"/>
  <c r="W403" i="3"/>
  <c r="X403" i="3" s="1"/>
  <c r="R403" i="3"/>
  <c r="J403" i="3"/>
  <c r="K403" i="3" s="1"/>
  <c r="E403" i="3"/>
  <c r="W402" i="3"/>
  <c r="X402" i="3" s="1"/>
  <c r="R402" i="3"/>
  <c r="J402" i="3"/>
  <c r="K402" i="3" s="1"/>
  <c r="E402" i="3"/>
  <c r="W401" i="3"/>
  <c r="X401" i="3" s="1"/>
  <c r="R401" i="3"/>
  <c r="J401" i="3"/>
  <c r="K401" i="3" s="1"/>
  <c r="E401" i="3"/>
  <c r="W400" i="3"/>
  <c r="X400" i="3" s="1"/>
  <c r="R400" i="3"/>
  <c r="J400" i="3"/>
  <c r="K400" i="3" s="1"/>
  <c r="E400" i="3"/>
  <c r="W399" i="3"/>
  <c r="X399" i="3" s="1"/>
  <c r="R399" i="3"/>
  <c r="J399" i="3"/>
  <c r="K399" i="3" s="1"/>
  <c r="E399" i="3"/>
  <c r="W398" i="3"/>
  <c r="X398" i="3" s="1"/>
  <c r="R398" i="3"/>
  <c r="J398" i="3"/>
  <c r="K398" i="3" s="1"/>
  <c r="E398" i="3"/>
  <c r="W397" i="3"/>
  <c r="X397" i="3" s="1"/>
  <c r="R397" i="3"/>
  <c r="J397" i="3"/>
  <c r="K397" i="3" s="1"/>
  <c r="E397" i="3"/>
  <c r="W396" i="3"/>
  <c r="X396" i="3" s="1"/>
  <c r="R396" i="3"/>
  <c r="J396" i="3"/>
  <c r="K396" i="3" s="1"/>
  <c r="E396" i="3"/>
  <c r="X393" i="3" l="1"/>
  <c r="W393" i="3"/>
  <c r="K393" i="3"/>
  <c r="J393" i="3"/>
  <c r="X392" i="3"/>
  <c r="W392" i="3"/>
  <c r="K392" i="3"/>
  <c r="J392" i="3"/>
  <c r="X391" i="3"/>
  <c r="W391" i="3"/>
  <c r="K391" i="3"/>
  <c r="J391" i="3"/>
  <c r="X390" i="3"/>
  <c r="W390" i="3"/>
  <c r="K390" i="3"/>
  <c r="J390" i="3"/>
  <c r="X389" i="3"/>
  <c r="W389" i="3"/>
  <c r="J389" i="3"/>
  <c r="W388" i="3"/>
  <c r="X388" i="3" s="1"/>
  <c r="R388" i="3"/>
  <c r="J388" i="3"/>
  <c r="K388" i="3" s="1"/>
  <c r="E388" i="3"/>
  <c r="W387" i="3"/>
  <c r="X387" i="3" s="1"/>
  <c r="R387" i="3"/>
  <c r="J387" i="3"/>
  <c r="K387" i="3" s="1"/>
  <c r="E387" i="3"/>
  <c r="W386" i="3"/>
  <c r="X386" i="3" s="1"/>
  <c r="R386" i="3"/>
  <c r="J386" i="3"/>
  <c r="K386" i="3" s="1"/>
  <c r="E386" i="3"/>
  <c r="W385" i="3"/>
  <c r="X385" i="3" s="1"/>
  <c r="R385" i="3"/>
  <c r="J385" i="3"/>
  <c r="K385" i="3" s="1"/>
  <c r="E385" i="3"/>
  <c r="W384" i="3"/>
  <c r="X384" i="3" s="1"/>
  <c r="R384" i="3"/>
  <c r="J384" i="3"/>
  <c r="K384" i="3" s="1"/>
  <c r="E384" i="3"/>
  <c r="W383" i="3"/>
  <c r="X383" i="3" s="1"/>
  <c r="R383" i="3"/>
  <c r="J383" i="3"/>
  <c r="K383" i="3" s="1"/>
  <c r="E383" i="3"/>
  <c r="W382" i="3"/>
  <c r="X382" i="3" s="1"/>
  <c r="R382" i="3"/>
  <c r="J382" i="3"/>
  <c r="K382" i="3" s="1"/>
  <c r="E382" i="3"/>
  <c r="W381" i="3"/>
  <c r="X381" i="3" s="1"/>
  <c r="R381" i="3"/>
  <c r="J381" i="3"/>
  <c r="K381" i="3" s="1"/>
  <c r="E381" i="3"/>
  <c r="W380" i="3"/>
  <c r="X380" i="3" s="1"/>
  <c r="R380" i="3"/>
  <c r="J380" i="3"/>
  <c r="K380" i="3" s="1"/>
  <c r="E380" i="3"/>
  <c r="W379" i="3"/>
  <c r="X379" i="3" s="1"/>
  <c r="R379" i="3"/>
  <c r="J379" i="3"/>
  <c r="K379" i="3" s="1"/>
  <c r="E379" i="3"/>
  <c r="W378" i="3"/>
  <c r="X378" i="3" s="1"/>
  <c r="R378" i="3"/>
  <c r="J378" i="3"/>
  <c r="K378" i="3" s="1"/>
  <c r="E378" i="3"/>
  <c r="W377" i="3"/>
  <c r="X377" i="3" s="1"/>
  <c r="R377" i="3"/>
  <c r="J377" i="3"/>
  <c r="K377" i="3" s="1"/>
  <c r="E377" i="3"/>
  <c r="W376" i="3"/>
  <c r="X376" i="3" s="1"/>
  <c r="R376" i="3"/>
  <c r="J376" i="3"/>
  <c r="K376" i="3" s="1"/>
  <c r="E376" i="3"/>
  <c r="W375" i="3"/>
  <c r="X375" i="3" s="1"/>
  <c r="R375" i="3"/>
  <c r="J375" i="3"/>
  <c r="K375" i="3" s="1"/>
  <c r="E375" i="3"/>
  <c r="W374" i="3"/>
  <c r="X374" i="3" s="1"/>
  <c r="R374" i="3"/>
  <c r="J374" i="3"/>
  <c r="K374" i="3" s="1"/>
  <c r="E374" i="3"/>
  <c r="W373" i="3"/>
  <c r="X373" i="3" s="1"/>
  <c r="R373" i="3"/>
  <c r="J373" i="3"/>
  <c r="K373" i="3" s="1"/>
  <c r="E373" i="3"/>
  <c r="X370" i="3" l="1"/>
  <c r="W370" i="3"/>
  <c r="K370" i="3"/>
  <c r="J370" i="3"/>
  <c r="X369" i="3"/>
  <c r="W369" i="3"/>
  <c r="K369" i="3"/>
  <c r="J369" i="3"/>
  <c r="X368" i="3"/>
  <c r="W368" i="3"/>
  <c r="K368" i="3"/>
  <c r="J368" i="3"/>
  <c r="X367" i="3"/>
  <c r="W367" i="3"/>
  <c r="K367" i="3"/>
  <c r="J367" i="3"/>
  <c r="X366" i="3"/>
  <c r="W366" i="3"/>
  <c r="J366" i="3"/>
  <c r="W365" i="3"/>
  <c r="X365" i="3" s="1"/>
  <c r="R365" i="3"/>
  <c r="J365" i="3"/>
  <c r="K365" i="3" s="1"/>
  <c r="E365" i="3"/>
  <c r="W364" i="3"/>
  <c r="X364" i="3" s="1"/>
  <c r="R364" i="3"/>
  <c r="J364" i="3"/>
  <c r="K364" i="3" s="1"/>
  <c r="E364" i="3"/>
  <c r="W363" i="3"/>
  <c r="X363" i="3" s="1"/>
  <c r="R363" i="3"/>
  <c r="J363" i="3"/>
  <c r="K363" i="3" s="1"/>
  <c r="E363" i="3"/>
  <c r="W362" i="3"/>
  <c r="X362" i="3" s="1"/>
  <c r="R362" i="3"/>
  <c r="J362" i="3"/>
  <c r="K362" i="3" s="1"/>
  <c r="E362" i="3"/>
  <c r="W361" i="3"/>
  <c r="X361" i="3" s="1"/>
  <c r="R361" i="3"/>
  <c r="J361" i="3"/>
  <c r="K361" i="3" s="1"/>
  <c r="E361" i="3"/>
  <c r="W360" i="3"/>
  <c r="X360" i="3" s="1"/>
  <c r="R360" i="3"/>
  <c r="J360" i="3"/>
  <c r="K360" i="3" s="1"/>
  <c r="E360" i="3"/>
  <c r="W359" i="3"/>
  <c r="X359" i="3" s="1"/>
  <c r="R359" i="3"/>
  <c r="J359" i="3"/>
  <c r="K359" i="3" s="1"/>
  <c r="E359" i="3"/>
  <c r="W358" i="3"/>
  <c r="X358" i="3" s="1"/>
  <c r="R358" i="3"/>
  <c r="J358" i="3"/>
  <c r="K358" i="3" s="1"/>
  <c r="E358" i="3"/>
  <c r="W357" i="3"/>
  <c r="X357" i="3" s="1"/>
  <c r="R357" i="3"/>
  <c r="J357" i="3"/>
  <c r="K357" i="3" s="1"/>
  <c r="E357" i="3"/>
  <c r="W356" i="3"/>
  <c r="X356" i="3" s="1"/>
  <c r="R356" i="3"/>
  <c r="J356" i="3"/>
  <c r="K356" i="3" s="1"/>
  <c r="E356" i="3"/>
  <c r="W355" i="3"/>
  <c r="X355" i="3" s="1"/>
  <c r="R355" i="3"/>
  <c r="J355" i="3"/>
  <c r="K355" i="3" s="1"/>
  <c r="E355" i="3"/>
  <c r="W354" i="3"/>
  <c r="X354" i="3" s="1"/>
  <c r="R354" i="3"/>
  <c r="J354" i="3"/>
  <c r="K354" i="3" s="1"/>
  <c r="E354" i="3"/>
  <c r="W353" i="3"/>
  <c r="X353" i="3" s="1"/>
  <c r="R353" i="3"/>
  <c r="J353" i="3"/>
  <c r="K353" i="3" s="1"/>
  <c r="E353" i="3"/>
  <c r="W352" i="3"/>
  <c r="X352" i="3" s="1"/>
  <c r="R352" i="3"/>
  <c r="J352" i="3"/>
  <c r="K352" i="3" s="1"/>
  <c r="E352" i="3"/>
  <c r="W351" i="3"/>
  <c r="X351" i="3" s="1"/>
  <c r="R351" i="3"/>
  <c r="J351" i="3"/>
  <c r="K351" i="3" s="1"/>
  <c r="E351" i="3"/>
  <c r="W350" i="3"/>
  <c r="X350" i="3" s="1"/>
  <c r="R350" i="3"/>
  <c r="J350" i="3"/>
  <c r="K350" i="3" s="1"/>
  <c r="E350" i="3"/>
  <c r="X347" i="3" l="1"/>
  <c r="W347" i="3"/>
  <c r="K347" i="3"/>
  <c r="J347" i="3"/>
  <c r="X346" i="3"/>
  <c r="W346" i="3"/>
  <c r="K346" i="3"/>
  <c r="J346" i="3"/>
  <c r="X345" i="3"/>
  <c r="W345" i="3"/>
  <c r="K345" i="3"/>
  <c r="J345" i="3"/>
  <c r="X344" i="3"/>
  <c r="W344" i="3"/>
  <c r="K344" i="3"/>
  <c r="J344" i="3"/>
  <c r="X343" i="3"/>
  <c r="W343" i="3"/>
  <c r="J343" i="3"/>
  <c r="W342" i="3"/>
  <c r="X342" i="3" s="1"/>
  <c r="R342" i="3"/>
  <c r="J342" i="3"/>
  <c r="K342" i="3" s="1"/>
  <c r="E342" i="3"/>
  <c r="W341" i="3"/>
  <c r="X341" i="3" s="1"/>
  <c r="R341" i="3"/>
  <c r="J341" i="3"/>
  <c r="K341" i="3" s="1"/>
  <c r="E341" i="3"/>
  <c r="W340" i="3"/>
  <c r="X340" i="3" s="1"/>
  <c r="R340" i="3"/>
  <c r="J340" i="3"/>
  <c r="K340" i="3" s="1"/>
  <c r="E340" i="3"/>
  <c r="W339" i="3"/>
  <c r="X339" i="3" s="1"/>
  <c r="R339" i="3"/>
  <c r="J339" i="3"/>
  <c r="K339" i="3" s="1"/>
  <c r="E339" i="3"/>
  <c r="W338" i="3"/>
  <c r="X338" i="3" s="1"/>
  <c r="R338" i="3"/>
  <c r="J338" i="3"/>
  <c r="K338" i="3" s="1"/>
  <c r="E338" i="3"/>
  <c r="W337" i="3"/>
  <c r="X337" i="3" s="1"/>
  <c r="R337" i="3"/>
  <c r="J337" i="3"/>
  <c r="K337" i="3" s="1"/>
  <c r="E337" i="3"/>
  <c r="W336" i="3"/>
  <c r="X336" i="3" s="1"/>
  <c r="R336" i="3"/>
  <c r="J336" i="3"/>
  <c r="K336" i="3" s="1"/>
  <c r="E336" i="3"/>
  <c r="W335" i="3"/>
  <c r="X335" i="3" s="1"/>
  <c r="R335" i="3"/>
  <c r="J335" i="3"/>
  <c r="K335" i="3" s="1"/>
  <c r="E335" i="3"/>
  <c r="W334" i="3"/>
  <c r="X334" i="3" s="1"/>
  <c r="R334" i="3"/>
  <c r="J334" i="3"/>
  <c r="K334" i="3" s="1"/>
  <c r="E334" i="3"/>
  <c r="W333" i="3"/>
  <c r="X333" i="3" s="1"/>
  <c r="R333" i="3"/>
  <c r="J333" i="3"/>
  <c r="K333" i="3" s="1"/>
  <c r="E333" i="3"/>
  <c r="W332" i="3"/>
  <c r="X332" i="3" s="1"/>
  <c r="R332" i="3"/>
  <c r="J332" i="3"/>
  <c r="K332" i="3" s="1"/>
  <c r="E332" i="3"/>
  <c r="W331" i="3"/>
  <c r="X331" i="3" s="1"/>
  <c r="R331" i="3"/>
  <c r="J331" i="3"/>
  <c r="K331" i="3" s="1"/>
  <c r="E331" i="3"/>
  <c r="W330" i="3"/>
  <c r="X330" i="3" s="1"/>
  <c r="R330" i="3"/>
  <c r="J330" i="3"/>
  <c r="K330" i="3" s="1"/>
  <c r="E330" i="3"/>
  <c r="W329" i="3"/>
  <c r="X329" i="3" s="1"/>
  <c r="R329" i="3"/>
  <c r="J329" i="3"/>
  <c r="K329" i="3" s="1"/>
  <c r="E329" i="3"/>
  <c r="W328" i="3"/>
  <c r="X328" i="3" s="1"/>
  <c r="R328" i="3"/>
  <c r="J328" i="3"/>
  <c r="K328" i="3" s="1"/>
  <c r="E328" i="3"/>
  <c r="W327" i="3"/>
  <c r="X327" i="3" s="1"/>
  <c r="R327" i="3"/>
  <c r="J327" i="3"/>
  <c r="K327" i="3" s="1"/>
  <c r="E327" i="3"/>
  <c r="X324" i="3" l="1"/>
  <c r="W324" i="3"/>
  <c r="K324" i="3"/>
  <c r="J324" i="3"/>
  <c r="X323" i="3"/>
  <c r="W323" i="3"/>
  <c r="K323" i="3"/>
  <c r="J323" i="3"/>
  <c r="X322" i="3"/>
  <c r="W322" i="3"/>
  <c r="K322" i="3"/>
  <c r="J322" i="3"/>
  <c r="X321" i="3"/>
  <c r="W321" i="3"/>
  <c r="J321" i="3"/>
  <c r="K321" i="3" s="1"/>
  <c r="X320" i="3"/>
  <c r="W320" i="3"/>
  <c r="J320" i="3"/>
  <c r="W319" i="3"/>
  <c r="X319" i="3" s="1"/>
  <c r="R319" i="3"/>
  <c r="J319" i="3"/>
  <c r="K319" i="3" s="1"/>
  <c r="E319" i="3"/>
  <c r="W318" i="3"/>
  <c r="X318" i="3" s="1"/>
  <c r="R318" i="3"/>
  <c r="J318" i="3"/>
  <c r="K318" i="3" s="1"/>
  <c r="E318" i="3"/>
  <c r="W317" i="3"/>
  <c r="X317" i="3" s="1"/>
  <c r="R317" i="3"/>
  <c r="J317" i="3"/>
  <c r="K317" i="3" s="1"/>
  <c r="E317" i="3"/>
  <c r="W316" i="3"/>
  <c r="X316" i="3" s="1"/>
  <c r="R316" i="3"/>
  <c r="J316" i="3"/>
  <c r="K316" i="3" s="1"/>
  <c r="E316" i="3"/>
  <c r="W315" i="3"/>
  <c r="X315" i="3" s="1"/>
  <c r="R315" i="3"/>
  <c r="J315" i="3"/>
  <c r="K315" i="3" s="1"/>
  <c r="E315" i="3"/>
  <c r="W314" i="3"/>
  <c r="X314" i="3" s="1"/>
  <c r="R314" i="3"/>
  <c r="J314" i="3"/>
  <c r="K314" i="3" s="1"/>
  <c r="E314" i="3"/>
  <c r="W313" i="3"/>
  <c r="X313" i="3" s="1"/>
  <c r="R313" i="3"/>
  <c r="J313" i="3"/>
  <c r="K313" i="3" s="1"/>
  <c r="E313" i="3"/>
  <c r="W312" i="3"/>
  <c r="X312" i="3" s="1"/>
  <c r="R312" i="3"/>
  <c r="J312" i="3"/>
  <c r="K312" i="3" s="1"/>
  <c r="E312" i="3"/>
  <c r="X311" i="3"/>
  <c r="W311" i="3"/>
  <c r="R311" i="3"/>
  <c r="J311" i="3"/>
  <c r="K311" i="3" s="1"/>
  <c r="E311" i="3"/>
  <c r="W310" i="3"/>
  <c r="X310" i="3" s="1"/>
  <c r="R310" i="3"/>
  <c r="J310" i="3"/>
  <c r="K310" i="3" s="1"/>
  <c r="E310" i="3"/>
  <c r="W309" i="3"/>
  <c r="X309" i="3" s="1"/>
  <c r="R309" i="3"/>
  <c r="J309" i="3"/>
  <c r="K309" i="3" s="1"/>
  <c r="E309" i="3"/>
  <c r="W308" i="3"/>
  <c r="X308" i="3" s="1"/>
  <c r="R308" i="3"/>
  <c r="J308" i="3"/>
  <c r="K308" i="3" s="1"/>
  <c r="E308" i="3"/>
  <c r="W307" i="3"/>
  <c r="X307" i="3" s="1"/>
  <c r="R307" i="3"/>
  <c r="J307" i="3"/>
  <c r="K307" i="3" s="1"/>
  <c r="E307" i="3"/>
  <c r="X306" i="3"/>
  <c r="W306" i="3"/>
  <c r="R306" i="3"/>
  <c r="J306" i="3"/>
  <c r="K306" i="3" s="1"/>
  <c r="E306" i="3"/>
  <c r="W305" i="3"/>
  <c r="X305" i="3" s="1"/>
  <c r="R305" i="3"/>
  <c r="J305" i="3"/>
  <c r="K305" i="3" s="1"/>
  <c r="E305" i="3"/>
  <c r="X304" i="3"/>
  <c r="W304" i="3"/>
  <c r="R304" i="3"/>
  <c r="J304" i="3"/>
  <c r="K304" i="3" s="1"/>
  <c r="E304" i="3"/>
  <c r="R289" i="3" l="1"/>
  <c r="X301" i="3"/>
  <c r="W301" i="3"/>
  <c r="K301" i="3"/>
  <c r="J301" i="3"/>
  <c r="X300" i="3"/>
  <c r="W300" i="3"/>
  <c r="K300" i="3"/>
  <c r="J300" i="3"/>
  <c r="X299" i="3"/>
  <c r="W299" i="3"/>
  <c r="K299" i="3"/>
  <c r="J299" i="3"/>
  <c r="X298" i="3"/>
  <c r="W298" i="3"/>
  <c r="K298" i="3"/>
  <c r="J298" i="3"/>
  <c r="X297" i="3"/>
  <c r="W297" i="3"/>
  <c r="J297" i="3"/>
  <c r="W296" i="3"/>
  <c r="X296" i="3" s="1"/>
  <c r="R296" i="3"/>
  <c r="J296" i="3"/>
  <c r="K296" i="3" s="1"/>
  <c r="E296" i="3"/>
  <c r="X295" i="3"/>
  <c r="W295" i="3"/>
  <c r="R295" i="3"/>
  <c r="J295" i="3"/>
  <c r="K295" i="3" s="1"/>
  <c r="E295" i="3"/>
  <c r="X294" i="3"/>
  <c r="W294" i="3"/>
  <c r="R294" i="3"/>
  <c r="J294" i="3"/>
  <c r="K294" i="3" s="1"/>
  <c r="E294" i="3"/>
  <c r="W293" i="3"/>
  <c r="X293" i="3" s="1"/>
  <c r="R293" i="3"/>
  <c r="J293" i="3"/>
  <c r="K293" i="3" s="1"/>
  <c r="E293" i="3"/>
  <c r="W292" i="3"/>
  <c r="X292" i="3" s="1"/>
  <c r="R292" i="3"/>
  <c r="J292" i="3"/>
  <c r="K292" i="3" s="1"/>
  <c r="E292" i="3"/>
  <c r="W291" i="3"/>
  <c r="X291" i="3" s="1"/>
  <c r="R291" i="3"/>
  <c r="J291" i="3"/>
  <c r="K291" i="3" s="1"/>
  <c r="E291" i="3"/>
  <c r="W290" i="3"/>
  <c r="X290" i="3" s="1"/>
  <c r="R290" i="3"/>
  <c r="J290" i="3"/>
  <c r="K290" i="3" s="1"/>
  <c r="E290" i="3"/>
  <c r="W289" i="3"/>
  <c r="X289" i="3" s="1"/>
  <c r="J289" i="3"/>
  <c r="K289" i="3" s="1"/>
  <c r="E289" i="3"/>
  <c r="X288" i="3"/>
  <c r="W288" i="3"/>
  <c r="R288" i="3"/>
  <c r="J288" i="3"/>
  <c r="K288" i="3" s="1"/>
  <c r="E288" i="3"/>
  <c r="W287" i="3"/>
  <c r="X287" i="3" s="1"/>
  <c r="R287" i="3"/>
  <c r="J287" i="3"/>
  <c r="K287" i="3" s="1"/>
  <c r="E287" i="3"/>
  <c r="W286" i="3"/>
  <c r="X286" i="3" s="1"/>
  <c r="R286" i="3"/>
  <c r="J286" i="3"/>
  <c r="K286" i="3" s="1"/>
  <c r="E286" i="3"/>
  <c r="W285" i="3"/>
  <c r="X285" i="3" s="1"/>
  <c r="R285" i="3"/>
  <c r="J285" i="3"/>
  <c r="K285" i="3" s="1"/>
  <c r="E285" i="3"/>
  <c r="W284" i="3"/>
  <c r="X284" i="3" s="1"/>
  <c r="R284" i="3"/>
  <c r="J284" i="3"/>
  <c r="K284" i="3" s="1"/>
  <c r="E284" i="3"/>
  <c r="X283" i="3"/>
  <c r="W283" i="3"/>
  <c r="R283" i="3"/>
  <c r="J283" i="3"/>
  <c r="K283" i="3" s="1"/>
  <c r="E283" i="3"/>
  <c r="W282" i="3"/>
  <c r="X282" i="3" s="1"/>
  <c r="R282" i="3"/>
  <c r="J282" i="3"/>
  <c r="K282" i="3" s="1"/>
  <c r="E282" i="3"/>
  <c r="X281" i="3"/>
  <c r="W281" i="3"/>
  <c r="R281" i="3"/>
  <c r="J281" i="3"/>
  <c r="K281" i="3" s="1"/>
  <c r="E281" i="3"/>
  <c r="R260" i="3" l="1"/>
  <c r="R259" i="3"/>
  <c r="R258" i="3"/>
  <c r="X278" i="3" l="1"/>
  <c r="W278" i="3"/>
  <c r="K278" i="3"/>
  <c r="J278" i="3"/>
  <c r="X277" i="3"/>
  <c r="W277" i="3"/>
  <c r="K277" i="3"/>
  <c r="J277" i="3"/>
  <c r="X276" i="3"/>
  <c r="W276" i="3"/>
  <c r="K276" i="3"/>
  <c r="J276" i="3"/>
  <c r="X275" i="3"/>
  <c r="W275" i="3"/>
  <c r="K275" i="3"/>
  <c r="J275" i="3"/>
  <c r="X274" i="3"/>
  <c r="W274" i="3"/>
  <c r="J274" i="3"/>
  <c r="W273" i="3"/>
  <c r="X273" i="3" s="1"/>
  <c r="R273" i="3"/>
  <c r="J273" i="3"/>
  <c r="K273" i="3" s="1"/>
  <c r="E273" i="3"/>
  <c r="X272" i="3"/>
  <c r="W272" i="3"/>
  <c r="R272" i="3"/>
  <c r="J272" i="3"/>
  <c r="K272" i="3" s="1"/>
  <c r="E272" i="3"/>
  <c r="W271" i="3"/>
  <c r="X271" i="3" s="1"/>
  <c r="R271" i="3"/>
  <c r="J271" i="3"/>
  <c r="K271" i="3" s="1"/>
  <c r="E271" i="3"/>
  <c r="W270" i="3"/>
  <c r="X270" i="3" s="1"/>
  <c r="R270" i="3"/>
  <c r="J270" i="3"/>
  <c r="K270" i="3" s="1"/>
  <c r="E270" i="3"/>
  <c r="W269" i="3"/>
  <c r="X269" i="3" s="1"/>
  <c r="R269" i="3"/>
  <c r="J269" i="3"/>
  <c r="K269" i="3" s="1"/>
  <c r="E269" i="3"/>
  <c r="W268" i="3"/>
  <c r="X268" i="3" s="1"/>
  <c r="R268" i="3"/>
  <c r="J268" i="3"/>
  <c r="K268" i="3" s="1"/>
  <c r="E268" i="3"/>
  <c r="W267" i="3"/>
  <c r="X267" i="3" s="1"/>
  <c r="R267" i="3"/>
  <c r="J267" i="3"/>
  <c r="K267" i="3" s="1"/>
  <c r="E267" i="3"/>
  <c r="W266" i="3"/>
  <c r="X266" i="3" s="1"/>
  <c r="J266" i="3"/>
  <c r="K266" i="3" s="1"/>
  <c r="E266" i="3"/>
  <c r="W265" i="3"/>
  <c r="X265" i="3" s="1"/>
  <c r="R265" i="3"/>
  <c r="J265" i="3"/>
  <c r="K265" i="3" s="1"/>
  <c r="E265" i="3"/>
  <c r="W264" i="3"/>
  <c r="X264" i="3" s="1"/>
  <c r="R264" i="3"/>
  <c r="J264" i="3"/>
  <c r="K264" i="3" s="1"/>
  <c r="E264" i="3"/>
  <c r="W263" i="3"/>
  <c r="X263" i="3" s="1"/>
  <c r="R263" i="3"/>
  <c r="J263" i="3"/>
  <c r="K263" i="3" s="1"/>
  <c r="E263" i="3"/>
  <c r="W262" i="3"/>
  <c r="X262" i="3" s="1"/>
  <c r="R262" i="3"/>
  <c r="J262" i="3"/>
  <c r="K262" i="3" s="1"/>
  <c r="E262" i="3"/>
  <c r="W261" i="3"/>
  <c r="X261" i="3" s="1"/>
  <c r="R261" i="3"/>
  <c r="J261" i="3"/>
  <c r="K261" i="3" s="1"/>
  <c r="E261" i="3"/>
  <c r="W260" i="3"/>
  <c r="X260" i="3" s="1"/>
  <c r="J260" i="3"/>
  <c r="K260" i="3" s="1"/>
  <c r="E260" i="3"/>
  <c r="W259" i="3"/>
  <c r="X259" i="3" s="1"/>
  <c r="J259" i="3"/>
  <c r="K259" i="3" s="1"/>
  <c r="E259" i="3"/>
  <c r="W258" i="3"/>
  <c r="X258" i="3" s="1"/>
  <c r="J258" i="3"/>
  <c r="K258" i="3" s="1"/>
  <c r="E258" i="3"/>
  <c r="X255" i="3" l="1"/>
  <c r="W255" i="3"/>
  <c r="K255" i="3"/>
  <c r="J255" i="3"/>
  <c r="X254" i="3"/>
  <c r="W254" i="3"/>
  <c r="K254" i="3"/>
  <c r="J254" i="3"/>
  <c r="X253" i="3"/>
  <c r="W253" i="3"/>
  <c r="K253" i="3"/>
  <c r="J253" i="3"/>
  <c r="X252" i="3"/>
  <c r="W252" i="3"/>
  <c r="K252" i="3"/>
  <c r="J252" i="3"/>
  <c r="X251" i="3"/>
  <c r="W251" i="3"/>
  <c r="J251" i="3"/>
  <c r="W250" i="3"/>
  <c r="X250" i="3" s="1"/>
  <c r="R250" i="3"/>
  <c r="J250" i="3"/>
  <c r="K250" i="3" s="1"/>
  <c r="E250" i="3"/>
  <c r="X249" i="3"/>
  <c r="W249" i="3"/>
  <c r="R249" i="3"/>
  <c r="J249" i="3"/>
  <c r="K249" i="3" s="1"/>
  <c r="E249" i="3"/>
  <c r="W248" i="3"/>
  <c r="X248" i="3" s="1"/>
  <c r="R248" i="3"/>
  <c r="J248" i="3"/>
  <c r="K248" i="3" s="1"/>
  <c r="E248" i="3"/>
  <c r="W247" i="3"/>
  <c r="X247" i="3" s="1"/>
  <c r="R247" i="3"/>
  <c r="J247" i="3"/>
  <c r="K247" i="3" s="1"/>
  <c r="E247" i="3"/>
  <c r="W246" i="3"/>
  <c r="X246" i="3" s="1"/>
  <c r="R246" i="3"/>
  <c r="J246" i="3"/>
  <c r="K246" i="3" s="1"/>
  <c r="E246" i="3"/>
  <c r="W245" i="3"/>
  <c r="X245" i="3" s="1"/>
  <c r="R245" i="3"/>
  <c r="J245" i="3"/>
  <c r="K245" i="3" s="1"/>
  <c r="E245" i="3"/>
  <c r="W244" i="3"/>
  <c r="X244" i="3" s="1"/>
  <c r="R244" i="3"/>
  <c r="J244" i="3"/>
  <c r="K244" i="3" s="1"/>
  <c r="E244" i="3"/>
  <c r="W243" i="3"/>
  <c r="X243" i="3" s="1"/>
  <c r="R243" i="3"/>
  <c r="J243" i="3"/>
  <c r="K243" i="3" s="1"/>
  <c r="E243" i="3"/>
  <c r="W242" i="3"/>
  <c r="X242" i="3" s="1"/>
  <c r="R242" i="3"/>
  <c r="J242" i="3"/>
  <c r="K242" i="3" s="1"/>
  <c r="E242" i="3"/>
  <c r="W241" i="3"/>
  <c r="X241" i="3" s="1"/>
  <c r="R241" i="3"/>
  <c r="J241" i="3"/>
  <c r="K241" i="3" s="1"/>
  <c r="E241" i="3"/>
  <c r="W240" i="3"/>
  <c r="X240" i="3" s="1"/>
  <c r="R240" i="3"/>
  <c r="J240" i="3"/>
  <c r="K240" i="3" s="1"/>
  <c r="E240" i="3"/>
  <c r="W239" i="3"/>
  <c r="X239" i="3" s="1"/>
  <c r="R239" i="3"/>
  <c r="J239" i="3"/>
  <c r="K239" i="3" s="1"/>
  <c r="E239" i="3"/>
  <c r="W238" i="3"/>
  <c r="X238" i="3" s="1"/>
  <c r="R238" i="3"/>
  <c r="J238" i="3"/>
  <c r="K238" i="3" s="1"/>
  <c r="E238" i="3"/>
  <c r="W237" i="3"/>
  <c r="X237" i="3" s="1"/>
  <c r="R237" i="3"/>
  <c r="J237" i="3"/>
  <c r="K237" i="3" s="1"/>
  <c r="E237" i="3"/>
  <c r="W236" i="3"/>
  <c r="X236" i="3" s="1"/>
  <c r="R236" i="3"/>
  <c r="J236" i="3"/>
  <c r="K236" i="3" s="1"/>
  <c r="E236" i="3"/>
  <c r="W235" i="3"/>
  <c r="X235" i="3" s="1"/>
  <c r="R235" i="3"/>
  <c r="J235" i="3"/>
  <c r="K235" i="3" s="1"/>
  <c r="E235" i="3"/>
  <c r="X232" i="3" l="1"/>
  <c r="W232" i="3"/>
  <c r="K232" i="3"/>
  <c r="J232" i="3"/>
  <c r="X231" i="3"/>
  <c r="W231" i="3"/>
  <c r="K231" i="3"/>
  <c r="J231" i="3"/>
  <c r="X230" i="3"/>
  <c r="W230" i="3"/>
  <c r="K230" i="3"/>
  <c r="J230" i="3"/>
  <c r="X229" i="3"/>
  <c r="W229" i="3"/>
  <c r="K229" i="3"/>
  <c r="J229" i="3"/>
  <c r="X228" i="3"/>
  <c r="W228" i="3"/>
  <c r="J228" i="3"/>
  <c r="W227" i="3"/>
  <c r="X227" i="3" s="1"/>
  <c r="R227" i="3"/>
  <c r="K227" i="3"/>
  <c r="J227" i="3"/>
  <c r="E227" i="3"/>
  <c r="W226" i="3"/>
  <c r="X226" i="3" s="1"/>
  <c r="R226" i="3"/>
  <c r="J226" i="3"/>
  <c r="K226" i="3" s="1"/>
  <c r="E226" i="3"/>
  <c r="W225" i="3"/>
  <c r="X225" i="3" s="1"/>
  <c r="R225" i="3"/>
  <c r="J225" i="3"/>
  <c r="K225" i="3" s="1"/>
  <c r="E225" i="3"/>
  <c r="W224" i="3"/>
  <c r="X224" i="3" s="1"/>
  <c r="R224" i="3"/>
  <c r="J224" i="3"/>
  <c r="K224" i="3" s="1"/>
  <c r="E224" i="3"/>
  <c r="W223" i="3"/>
  <c r="X223" i="3" s="1"/>
  <c r="R223" i="3"/>
  <c r="J223" i="3"/>
  <c r="K223" i="3" s="1"/>
  <c r="E223" i="3"/>
  <c r="W222" i="3"/>
  <c r="X222" i="3" s="1"/>
  <c r="R222" i="3"/>
  <c r="J222" i="3"/>
  <c r="K222" i="3" s="1"/>
  <c r="E222" i="3"/>
  <c r="W221" i="3"/>
  <c r="X221" i="3" s="1"/>
  <c r="R221" i="3"/>
  <c r="J221" i="3"/>
  <c r="K221" i="3" s="1"/>
  <c r="E221" i="3"/>
  <c r="W220" i="3"/>
  <c r="X220" i="3" s="1"/>
  <c r="R220" i="3"/>
  <c r="J220" i="3"/>
  <c r="K220" i="3" s="1"/>
  <c r="E220" i="3"/>
  <c r="X219" i="3"/>
  <c r="W219" i="3"/>
  <c r="R219" i="3"/>
  <c r="J219" i="3"/>
  <c r="K219" i="3" s="1"/>
  <c r="E219" i="3"/>
  <c r="W218" i="3"/>
  <c r="X218" i="3" s="1"/>
  <c r="R218" i="3"/>
  <c r="J218" i="3"/>
  <c r="K218" i="3" s="1"/>
  <c r="E218" i="3"/>
  <c r="W217" i="3"/>
  <c r="X217" i="3" s="1"/>
  <c r="R217" i="3"/>
  <c r="J217" i="3"/>
  <c r="K217" i="3" s="1"/>
  <c r="E217" i="3"/>
  <c r="W216" i="3"/>
  <c r="X216" i="3" s="1"/>
  <c r="R216" i="3"/>
  <c r="J216" i="3"/>
  <c r="K216" i="3" s="1"/>
  <c r="E216" i="3"/>
  <c r="W215" i="3"/>
  <c r="X215" i="3" s="1"/>
  <c r="R215" i="3"/>
  <c r="J215" i="3"/>
  <c r="K215" i="3" s="1"/>
  <c r="E215" i="3"/>
  <c r="W214" i="3"/>
  <c r="X214" i="3" s="1"/>
  <c r="R214" i="3"/>
  <c r="J214" i="3"/>
  <c r="K214" i="3" s="1"/>
  <c r="E214" i="3"/>
  <c r="W213" i="3"/>
  <c r="X213" i="3" s="1"/>
  <c r="R213" i="3"/>
  <c r="J213" i="3"/>
  <c r="K213" i="3" s="1"/>
  <c r="E213" i="3"/>
  <c r="X212" i="3"/>
  <c r="W212" i="3"/>
  <c r="R212" i="3"/>
  <c r="J212" i="3"/>
  <c r="K212" i="3" s="1"/>
  <c r="E212" i="3"/>
  <c r="X209" i="3" l="1"/>
  <c r="W209" i="3"/>
  <c r="K209" i="3"/>
  <c r="J209" i="3"/>
  <c r="X208" i="3"/>
  <c r="W208" i="3"/>
  <c r="K208" i="3"/>
  <c r="J208" i="3"/>
  <c r="X207" i="3"/>
  <c r="W207" i="3"/>
  <c r="K207" i="3"/>
  <c r="J207" i="3"/>
  <c r="X206" i="3"/>
  <c r="W206" i="3"/>
  <c r="K206" i="3"/>
  <c r="J206" i="3"/>
  <c r="X205" i="3"/>
  <c r="W205" i="3"/>
  <c r="J205" i="3"/>
  <c r="W204" i="3"/>
  <c r="X204" i="3" s="1"/>
  <c r="R204" i="3"/>
  <c r="J204" i="3"/>
  <c r="K204" i="3" s="1"/>
  <c r="E204" i="3"/>
  <c r="W203" i="3"/>
  <c r="X203" i="3" s="1"/>
  <c r="R203" i="3"/>
  <c r="J203" i="3"/>
  <c r="K203" i="3" s="1"/>
  <c r="E203" i="3"/>
  <c r="W202" i="3"/>
  <c r="X202" i="3" s="1"/>
  <c r="R202" i="3"/>
  <c r="J202" i="3"/>
  <c r="K202" i="3" s="1"/>
  <c r="E202" i="3"/>
  <c r="W201" i="3"/>
  <c r="X201" i="3" s="1"/>
  <c r="R201" i="3"/>
  <c r="J201" i="3"/>
  <c r="K201" i="3" s="1"/>
  <c r="E201" i="3"/>
  <c r="W200" i="3"/>
  <c r="X200" i="3" s="1"/>
  <c r="R200" i="3"/>
  <c r="J200" i="3"/>
  <c r="K200" i="3" s="1"/>
  <c r="E200" i="3"/>
  <c r="W199" i="3"/>
  <c r="X199" i="3" s="1"/>
  <c r="R199" i="3"/>
  <c r="J199" i="3"/>
  <c r="K199" i="3" s="1"/>
  <c r="E199" i="3"/>
  <c r="W198" i="3"/>
  <c r="X198" i="3" s="1"/>
  <c r="R198" i="3"/>
  <c r="J198" i="3"/>
  <c r="K198" i="3" s="1"/>
  <c r="E198" i="3"/>
  <c r="W197" i="3"/>
  <c r="X197" i="3" s="1"/>
  <c r="R197" i="3"/>
  <c r="J197" i="3"/>
  <c r="K197" i="3" s="1"/>
  <c r="E197" i="3"/>
  <c r="W196" i="3"/>
  <c r="X196" i="3" s="1"/>
  <c r="R196" i="3"/>
  <c r="J196" i="3"/>
  <c r="K196" i="3" s="1"/>
  <c r="E196" i="3"/>
  <c r="W195" i="3"/>
  <c r="X195" i="3" s="1"/>
  <c r="R195" i="3"/>
  <c r="J195" i="3"/>
  <c r="K195" i="3" s="1"/>
  <c r="E195" i="3"/>
  <c r="W194" i="3"/>
  <c r="X194" i="3" s="1"/>
  <c r="R194" i="3"/>
  <c r="J194" i="3"/>
  <c r="K194" i="3" s="1"/>
  <c r="E194" i="3"/>
  <c r="W193" i="3"/>
  <c r="X193" i="3" s="1"/>
  <c r="R193" i="3"/>
  <c r="J193" i="3"/>
  <c r="K193" i="3" s="1"/>
  <c r="E193" i="3"/>
  <c r="W192" i="3"/>
  <c r="X192" i="3" s="1"/>
  <c r="R192" i="3"/>
  <c r="J192" i="3"/>
  <c r="K192" i="3" s="1"/>
  <c r="E192" i="3"/>
  <c r="W191" i="3"/>
  <c r="X191" i="3" s="1"/>
  <c r="R191" i="3"/>
  <c r="J191" i="3"/>
  <c r="K191" i="3" s="1"/>
  <c r="E191" i="3"/>
  <c r="W190" i="3"/>
  <c r="X190" i="3" s="1"/>
  <c r="R190" i="3"/>
  <c r="J190" i="3"/>
  <c r="K190" i="3" s="1"/>
  <c r="E190" i="3"/>
  <c r="W189" i="3"/>
  <c r="X189" i="3" s="1"/>
  <c r="R189" i="3"/>
  <c r="J189" i="3"/>
  <c r="K189" i="3" s="1"/>
  <c r="E189" i="3"/>
  <c r="X186" i="3" l="1"/>
  <c r="W186" i="3"/>
  <c r="K186" i="3"/>
  <c r="J186" i="3"/>
  <c r="X185" i="3"/>
  <c r="W185" i="3"/>
  <c r="K185" i="3"/>
  <c r="J185" i="3"/>
  <c r="X184" i="3"/>
  <c r="W184" i="3"/>
  <c r="K184" i="3"/>
  <c r="J184" i="3"/>
  <c r="X183" i="3"/>
  <c r="W183" i="3"/>
  <c r="K183" i="3"/>
  <c r="J183" i="3"/>
  <c r="X182" i="3"/>
  <c r="W182" i="3"/>
  <c r="J182" i="3"/>
  <c r="W181" i="3"/>
  <c r="X181" i="3" s="1"/>
  <c r="R181" i="3"/>
  <c r="J181" i="3"/>
  <c r="K181" i="3" s="1"/>
  <c r="E181" i="3"/>
  <c r="W180" i="3"/>
  <c r="X180" i="3" s="1"/>
  <c r="R180" i="3"/>
  <c r="J180" i="3"/>
  <c r="K180" i="3" s="1"/>
  <c r="E180" i="3"/>
  <c r="W179" i="3"/>
  <c r="X179" i="3" s="1"/>
  <c r="R179" i="3"/>
  <c r="J179" i="3"/>
  <c r="K179" i="3" s="1"/>
  <c r="E179" i="3"/>
  <c r="W178" i="3"/>
  <c r="X178" i="3" s="1"/>
  <c r="R178" i="3"/>
  <c r="J178" i="3"/>
  <c r="K178" i="3" s="1"/>
  <c r="E178" i="3"/>
  <c r="W177" i="3"/>
  <c r="X177" i="3" s="1"/>
  <c r="R177" i="3"/>
  <c r="J177" i="3"/>
  <c r="K177" i="3" s="1"/>
  <c r="E177" i="3"/>
  <c r="W176" i="3"/>
  <c r="X176" i="3" s="1"/>
  <c r="R176" i="3"/>
  <c r="J176" i="3"/>
  <c r="K176" i="3" s="1"/>
  <c r="E176" i="3"/>
  <c r="W175" i="3"/>
  <c r="X175" i="3" s="1"/>
  <c r="R175" i="3"/>
  <c r="J175" i="3"/>
  <c r="K175" i="3" s="1"/>
  <c r="E175" i="3"/>
  <c r="W174" i="3"/>
  <c r="X174" i="3" s="1"/>
  <c r="R174" i="3"/>
  <c r="J174" i="3"/>
  <c r="K174" i="3" s="1"/>
  <c r="E174" i="3"/>
  <c r="W173" i="3"/>
  <c r="X173" i="3" s="1"/>
  <c r="R173" i="3"/>
  <c r="J173" i="3"/>
  <c r="K173" i="3" s="1"/>
  <c r="E173" i="3"/>
  <c r="W172" i="3"/>
  <c r="X172" i="3" s="1"/>
  <c r="R172" i="3"/>
  <c r="J172" i="3"/>
  <c r="K172" i="3" s="1"/>
  <c r="E172" i="3"/>
  <c r="W171" i="3"/>
  <c r="X171" i="3" s="1"/>
  <c r="R171" i="3"/>
  <c r="J171" i="3"/>
  <c r="K171" i="3" s="1"/>
  <c r="E171" i="3"/>
  <c r="W170" i="3"/>
  <c r="X170" i="3" s="1"/>
  <c r="R170" i="3"/>
  <c r="J170" i="3"/>
  <c r="K170" i="3" s="1"/>
  <c r="E170" i="3"/>
  <c r="W169" i="3"/>
  <c r="X169" i="3" s="1"/>
  <c r="R169" i="3"/>
  <c r="J169" i="3"/>
  <c r="K169" i="3" s="1"/>
  <c r="E169" i="3"/>
  <c r="W168" i="3"/>
  <c r="X168" i="3" s="1"/>
  <c r="R168" i="3"/>
  <c r="J168" i="3"/>
  <c r="K168" i="3" s="1"/>
  <c r="E168" i="3"/>
  <c r="W167" i="3"/>
  <c r="X167" i="3" s="1"/>
  <c r="R167" i="3"/>
  <c r="J167" i="3"/>
  <c r="K167" i="3" s="1"/>
  <c r="E167" i="3"/>
  <c r="W166" i="3"/>
  <c r="X166" i="3" s="1"/>
  <c r="R166" i="3"/>
  <c r="J166" i="3"/>
  <c r="K166" i="3" s="1"/>
  <c r="E166" i="3"/>
  <c r="R152" i="3" l="1"/>
  <c r="R153" i="3"/>
  <c r="R154" i="3"/>
  <c r="R155" i="3"/>
  <c r="R156" i="3"/>
  <c r="R157" i="3"/>
  <c r="R158" i="3"/>
  <c r="R151" i="3"/>
  <c r="R129" i="3"/>
  <c r="R130" i="3"/>
  <c r="R131" i="3"/>
  <c r="R132" i="3"/>
  <c r="R133" i="3"/>
  <c r="R134" i="3"/>
  <c r="R135" i="3"/>
  <c r="R128" i="3"/>
  <c r="R144" i="3"/>
  <c r="R145" i="3"/>
  <c r="R146" i="3"/>
  <c r="R147" i="3"/>
  <c r="R148" i="3"/>
  <c r="R149" i="3"/>
  <c r="R150" i="3"/>
  <c r="R143" i="3"/>
  <c r="E152" i="3"/>
  <c r="E153" i="3"/>
  <c r="E154" i="3"/>
  <c r="E155" i="3"/>
  <c r="E156" i="3"/>
  <c r="E157" i="3"/>
  <c r="E158" i="3"/>
  <c r="E151" i="3"/>
  <c r="E144" i="3"/>
  <c r="E145" i="3"/>
  <c r="E146" i="3"/>
  <c r="E147" i="3"/>
  <c r="E148" i="3"/>
  <c r="E149" i="3"/>
  <c r="E150" i="3"/>
  <c r="E143" i="3"/>
  <c r="E129" i="3"/>
  <c r="E130" i="3"/>
  <c r="E131" i="3"/>
  <c r="E132" i="3"/>
  <c r="E133" i="3"/>
  <c r="E134" i="3"/>
  <c r="E135" i="3"/>
  <c r="E128" i="3"/>
  <c r="R121" i="3"/>
  <c r="R122" i="3"/>
  <c r="R123" i="3"/>
  <c r="R124" i="3"/>
  <c r="R125" i="3"/>
  <c r="R126" i="3"/>
  <c r="R127" i="3"/>
  <c r="R120" i="3"/>
  <c r="E121" i="3"/>
  <c r="E122" i="3"/>
  <c r="E123" i="3"/>
  <c r="E124" i="3"/>
  <c r="E125" i="3"/>
  <c r="E126" i="3"/>
  <c r="E127" i="3"/>
  <c r="E120" i="3"/>
  <c r="X163" i="3" l="1"/>
  <c r="W163" i="3"/>
  <c r="K163" i="3"/>
  <c r="J163" i="3"/>
  <c r="X162" i="3"/>
  <c r="W162" i="3"/>
  <c r="K162" i="3"/>
  <c r="J162" i="3"/>
  <c r="X161" i="3"/>
  <c r="W161" i="3"/>
  <c r="K161" i="3"/>
  <c r="J161" i="3"/>
  <c r="X160" i="3"/>
  <c r="W160" i="3"/>
  <c r="K160" i="3"/>
  <c r="J160" i="3"/>
  <c r="X159" i="3"/>
  <c r="W159" i="3"/>
  <c r="J159" i="3"/>
  <c r="W158" i="3"/>
  <c r="X158" i="3" s="1"/>
  <c r="J158" i="3"/>
  <c r="K158" i="3" s="1"/>
  <c r="W157" i="3"/>
  <c r="X157" i="3" s="1"/>
  <c r="J157" i="3"/>
  <c r="K157" i="3" s="1"/>
  <c r="W156" i="3"/>
  <c r="X156" i="3" s="1"/>
  <c r="J156" i="3"/>
  <c r="K156" i="3" s="1"/>
  <c r="W155" i="3"/>
  <c r="X155" i="3" s="1"/>
  <c r="J155" i="3"/>
  <c r="K155" i="3" s="1"/>
  <c r="W154" i="3"/>
  <c r="X154" i="3" s="1"/>
  <c r="J154" i="3"/>
  <c r="K154" i="3" s="1"/>
  <c r="W153" i="3"/>
  <c r="X153" i="3" s="1"/>
  <c r="J153" i="3"/>
  <c r="K153" i="3" s="1"/>
  <c r="W152" i="3"/>
  <c r="X152" i="3" s="1"/>
  <c r="J152" i="3"/>
  <c r="K152" i="3" s="1"/>
  <c r="W151" i="3"/>
  <c r="X151" i="3" s="1"/>
  <c r="J151" i="3"/>
  <c r="K151" i="3" s="1"/>
  <c r="W150" i="3"/>
  <c r="X150" i="3" s="1"/>
  <c r="J150" i="3"/>
  <c r="K150" i="3" s="1"/>
  <c r="W149" i="3"/>
  <c r="X149" i="3" s="1"/>
  <c r="J149" i="3"/>
  <c r="K149" i="3" s="1"/>
  <c r="W148" i="3"/>
  <c r="X148" i="3" s="1"/>
  <c r="J148" i="3"/>
  <c r="K148" i="3" s="1"/>
  <c r="W147" i="3"/>
  <c r="X147" i="3" s="1"/>
  <c r="J147" i="3"/>
  <c r="K147" i="3" s="1"/>
  <c r="W146" i="3"/>
  <c r="X146" i="3" s="1"/>
  <c r="J146" i="3"/>
  <c r="K146" i="3" s="1"/>
  <c r="W145" i="3"/>
  <c r="X145" i="3" s="1"/>
  <c r="J145" i="3"/>
  <c r="K145" i="3" s="1"/>
  <c r="W144" i="3"/>
  <c r="X144" i="3" s="1"/>
  <c r="J144" i="3"/>
  <c r="K144" i="3" s="1"/>
  <c r="W143" i="3"/>
  <c r="X143" i="3" s="1"/>
  <c r="J143" i="3"/>
  <c r="K143" i="3" s="1"/>
  <c r="X140" i="3"/>
  <c r="W140" i="3"/>
  <c r="K140" i="3"/>
  <c r="J140" i="3"/>
  <c r="X139" i="3"/>
  <c r="W139" i="3"/>
  <c r="K139" i="3"/>
  <c r="J139" i="3"/>
  <c r="X138" i="3"/>
  <c r="W138" i="3"/>
  <c r="K138" i="3"/>
  <c r="J138" i="3"/>
  <c r="X137" i="3"/>
  <c r="W137" i="3"/>
  <c r="K137" i="3"/>
  <c r="J137" i="3"/>
  <c r="X136" i="3"/>
  <c r="W136" i="3"/>
  <c r="J136" i="3"/>
  <c r="W135" i="3"/>
  <c r="X135" i="3" s="1"/>
  <c r="J135" i="3"/>
  <c r="K135" i="3" s="1"/>
  <c r="W134" i="3"/>
  <c r="X134" i="3" s="1"/>
  <c r="J134" i="3"/>
  <c r="K134" i="3" s="1"/>
  <c r="W133" i="3"/>
  <c r="X133" i="3" s="1"/>
  <c r="J133" i="3"/>
  <c r="K133" i="3" s="1"/>
  <c r="W132" i="3"/>
  <c r="X132" i="3" s="1"/>
  <c r="J132" i="3"/>
  <c r="K132" i="3" s="1"/>
  <c r="W131" i="3"/>
  <c r="X131" i="3" s="1"/>
  <c r="J131" i="3"/>
  <c r="K131" i="3" s="1"/>
  <c r="W130" i="3"/>
  <c r="X130" i="3" s="1"/>
  <c r="J130" i="3"/>
  <c r="K130" i="3" s="1"/>
  <c r="W129" i="3"/>
  <c r="X129" i="3" s="1"/>
  <c r="J129" i="3"/>
  <c r="K129" i="3" s="1"/>
  <c r="W128" i="3"/>
  <c r="X128" i="3" s="1"/>
  <c r="J128" i="3"/>
  <c r="K128" i="3" s="1"/>
  <c r="W127" i="3"/>
  <c r="X127" i="3" s="1"/>
  <c r="J127" i="3"/>
  <c r="K127" i="3" s="1"/>
  <c r="W126" i="3"/>
  <c r="X126" i="3" s="1"/>
  <c r="J126" i="3"/>
  <c r="K126" i="3" s="1"/>
  <c r="W125" i="3"/>
  <c r="X125" i="3" s="1"/>
  <c r="J125" i="3"/>
  <c r="K125" i="3" s="1"/>
  <c r="W124" i="3"/>
  <c r="X124" i="3" s="1"/>
  <c r="J124" i="3"/>
  <c r="K124" i="3" s="1"/>
  <c r="W123" i="3"/>
  <c r="X123" i="3" s="1"/>
  <c r="J123" i="3"/>
  <c r="K123" i="3" s="1"/>
  <c r="W122" i="3"/>
  <c r="X122" i="3" s="1"/>
  <c r="J122" i="3"/>
  <c r="K122" i="3" s="1"/>
  <c r="W121" i="3"/>
  <c r="X121" i="3" s="1"/>
  <c r="J121" i="3"/>
  <c r="K121" i="3" s="1"/>
  <c r="W120" i="3"/>
  <c r="X120" i="3" s="1"/>
  <c r="J120" i="3"/>
  <c r="K120" i="3" s="1"/>
  <c r="X117" i="3" l="1"/>
  <c r="W117" i="3"/>
  <c r="K117" i="3"/>
  <c r="J117" i="3"/>
  <c r="X116" i="3"/>
  <c r="W116" i="3"/>
  <c r="K116" i="3"/>
  <c r="J116" i="3"/>
  <c r="X115" i="3"/>
  <c r="W115" i="3"/>
  <c r="K115" i="3"/>
  <c r="J115" i="3"/>
  <c r="X114" i="3"/>
  <c r="W114" i="3"/>
  <c r="K114" i="3"/>
  <c r="J114" i="3"/>
  <c r="X113" i="3"/>
  <c r="W113" i="3"/>
  <c r="J113" i="3"/>
  <c r="W112" i="3"/>
  <c r="X112" i="3" s="1"/>
  <c r="J112" i="3"/>
  <c r="K112" i="3" s="1"/>
  <c r="W111" i="3"/>
  <c r="X111" i="3" s="1"/>
  <c r="J111" i="3"/>
  <c r="K111" i="3" s="1"/>
  <c r="W110" i="3"/>
  <c r="X110" i="3" s="1"/>
  <c r="J110" i="3"/>
  <c r="K110" i="3" s="1"/>
  <c r="W109" i="3"/>
  <c r="X109" i="3" s="1"/>
  <c r="J109" i="3"/>
  <c r="K109" i="3" s="1"/>
  <c r="W108" i="3"/>
  <c r="X108" i="3" s="1"/>
  <c r="J108" i="3"/>
  <c r="K108" i="3" s="1"/>
  <c r="W107" i="3"/>
  <c r="X107" i="3" s="1"/>
  <c r="J107" i="3"/>
  <c r="K107" i="3" s="1"/>
  <c r="W106" i="3"/>
  <c r="X106" i="3" s="1"/>
  <c r="J106" i="3"/>
  <c r="K106" i="3" s="1"/>
  <c r="W105" i="3"/>
  <c r="X105" i="3" s="1"/>
  <c r="J105" i="3"/>
  <c r="K105" i="3" s="1"/>
  <c r="W104" i="3"/>
  <c r="X104" i="3" s="1"/>
  <c r="J104" i="3"/>
  <c r="K104" i="3" s="1"/>
  <c r="W103" i="3"/>
  <c r="X103" i="3" s="1"/>
  <c r="J103" i="3"/>
  <c r="K103" i="3" s="1"/>
  <c r="W102" i="3"/>
  <c r="X102" i="3" s="1"/>
  <c r="J102" i="3"/>
  <c r="K102" i="3" s="1"/>
  <c r="W101" i="3"/>
  <c r="X101" i="3" s="1"/>
  <c r="J101" i="3"/>
  <c r="K101" i="3" s="1"/>
  <c r="W100" i="3"/>
  <c r="X100" i="3" s="1"/>
  <c r="J100" i="3"/>
  <c r="K100" i="3" s="1"/>
  <c r="W99" i="3"/>
  <c r="X99" i="3" s="1"/>
  <c r="J99" i="3"/>
  <c r="K99" i="3" s="1"/>
  <c r="W98" i="3"/>
  <c r="X98" i="3" s="1"/>
  <c r="J98" i="3"/>
  <c r="K98" i="3" s="1"/>
  <c r="W97" i="3"/>
  <c r="X97" i="3" s="1"/>
  <c r="J97" i="3"/>
  <c r="K97" i="3" s="1"/>
  <c r="X94" i="3" l="1"/>
  <c r="W94" i="3"/>
  <c r="K94" i="3"/>
  <c r="J94" i="3"/>
  <c r="X93" i="3"/>
  <c r="W93" i="3"/>
  <c r="K93" i="3"/>
  <c r="J93" i="3"/>
  <c r="X92" i="3"/>
  <c r="W92" i="3"/>
  <c r="K92" i="3"/>
  <c r="J92" i="3"/>
  <c r="X91" i="3"/>
  <c r="W91" i="3"/>
  <c r="K91" i="3"/>
  <c r="J91" i="3"/>
  <c r="X90" i="3"/>
  <c r="W90" i="3"/>
  <c r="J90" i="3"/>
  <c r="X89" i="3"/>
  <c r="W89" i="3"/>
  <c r="R89" i="3"/>
  <c r="J89" i="3"/>
  <c r="K89" i="3" s="1"/>
  <c r="E89" i="3"/>
  <c r="W88" i="3"/>
  <c r="X88" i="3" s="1"/>
  <c r="R88" i="3"/>
  <c r="J88" i="3"/>
  <c r="K88" i="3" s="1"/>
  <c r="E88" i="3"/>
  <c r="W87" i="3"/>
  <c r="X87" i="3" s="1"/>
  <c r="R87" i="3"/>
  <c r="J87" i="3"/>
  <c r="K87" i="3" s="1"/>
  <c r="E87" i="3"/>
  <c r="W86" i="3"/>
  <c r="X86" i="3" s="1"/>
  <c r="R86" i="3"/>
  <c r="J86" i="3"/>
  <c r="K86" i="3" s="1"/>
  <c r="E86" i="3"/>
  <c r="W85" i="3"/>
  <c r="X85" i="3" s="1"/>
  <c r="R85" i="3"/>
  <c r="J85" i="3"/>
  <c r="K85" i="3" s="1"/>
  <c r="E85" i="3"/>
  <c r="W84" i="3"/>
  <c r="X84" i="3" s="1"/>
  <c r="R84" i="3"/>
  <c r="J84" i="3"/>
  <c r="K84" i="3" s="1"/>
  <c r="E84" i="3"/>
  <c r="W83" i="3"/>
  <c r="X83" i="3" s="1"/>
  <c r="R83" i="3"/>
  <c r="J83" i="3"/>
  <c r="K83" i="3" s="1"/>
  <c r="E83" i="3"/>
  <c r="W82" i="3"/>
  <c r="X82" i="3" s="1"/>
  <c r="R82" i="3"/>
  <c r="J82" i="3"/>
  <c r="K82" i="3" s="1"/>
  <c r="E82" i="3"/>
  <c r="X81" i="3"/>
  <c r="W81" i="3"/>
  <c r="R81" i="3"/>
  <c r="J81" i="3"/>
  <c r="K81" i="3" s="1"/>
  <c r="E81" i="3"/>
  <c r="W80" i="3"/>
  <c r="X80" i="3" s="1"/>
  <c r="R80" i="3"/>
  <c r="J80" i="3"/>
  <c r="K80" i="3" s="1"/>
  <c r="E80" i="3"/>
  <c r="W79" i="3"/>
  <c r="X79" i="3" s="1"/>
  <c r="R79" i="3"/>
  <c r="J79" i="3"/>
  <c r="K79" i="3" s="1"/>
  <c r="E79" i="3"/>
  <c r="W78" i="3"/>
  <c r="X78" i="3" s="1"/>
  <c r="R78" i="3"/>
  <c r="J78" i="3"/>
  <c r="K78" i="3" s="1"/>
  <c r="E78" i="3"/>
  <c r="W77" i="3"/>
  <c r="X77" i="3" s="1"/>
  <c r="R77" i="3"/>
  <c r="J77" i="3"/>
  <c r="K77" i="3" s="1"/>
  <c r="E77" i="3"/>
  <c r="W76" i="3"/>
  <c r="X76" i="3" s="1"/>
  <c r="R76" i="3"/>
  <c r="J76" i="3"/>
  <c r="K76" i="3" s="1"/>
  <c r="E76" i="3"/>
  <c r="W75" i="3"/>
  <c r="X75" i="3" s="1"/>
  <c r="R75" i="3"/>
  <c r="J75" i="3"/>
  <c r="K75" i="3" s="1"/>
  <c r="E75" i="3"/>
  <c r="X74" i="3"/>
  <c r="W74" i="3"/>
  <c r="R74" i="3"/>
  <c r="J74" i="3"/>
  <c r="K74" i="3" s="1"/>
  <c r="E74" i="3"/>
  <c r="R53" i="3" l="1"/>
  <c r="R55" i="3"/>
  <c r="R56" i="3"/>
  <c r="R58" i="3"/>
  <c r="R51" i="3"/>
  <c r="R52" i="3"/>
  <c r="X71" i="3"/>
  <c r="W71" i="3"/>
  <c r="K71" i="3"/>
  <c r="J71" i="3"/>
  <c r="X70" i="3"/>
  <c r="W70" i="3"/>
  <c r="K70" i="3"/>
  <c r="J70" i="3"/>
  <c r="X69" i="3"/>
  <c r="W69" i="3"/>
  <c r="K69" i="3"/>
  <c r="J69" i="3"/>
  <c r="X68" i="3"/>
  <c r="W68" i="3"/>
  <c r="K68" i="3"/>
  <c r="J68" i="3"/>
  <c r="X67" i="3"/>
  <c r="W67" i="3"/>
  <c r="J67" i="3"/>
  <c r="X66" i="3"/>
  <c r="W66" i="3"/>
  <c r="R66" i="3"/>
  <c r="J66" i="3"/>
  <c r="K66" i="3" s="1"/>
  <c r="E66" i="3"/>
  <c r="W65" i="3"/>
  <c r="X65" i="3" s="1"/>
  <c r="R65" i="3"/>
  <c r="J65" i="3"/>
  <c r="K65" i="3" s="1"/>
  <c r="E65" i="3"/>
  <c r="W64" i="3"/>
  <c r="X64" i="3" s="1"/>
  <c r="R64" i="3"/>
  <c r="J64" i="3"/>
  <c r="K64" i="3" s="1"/>
  <c r="E64" i="3"/>
  <c r="W63" i="3"/>
  <c r="X63" i="3" s="1"/>
  <c r="R63" i="3"/>
  <c r="J63" i="3"/>
  <c r="K63" i="3" s="1"/>
  <c r="E63" i="3"/>
  <c r="W62" i="3"/>
  <c r="X62" i="3" s="1"/>
  <c r="R62" i="3"/>
  <c r="J62" i="3"/>
  <c r="K62" i="3" s="1"/>
  <c r="E62" i="3"/>
  <c r="W61" i="3"/>
  <c r="X61" i="3" s="1"/>
  <c r="R61" i="3"/>
  <c r="J61" i="3"/>
  <c r="K61" i="3" s="1"/>
  <c r="E61" i="3"/>
  <c r="W60" i="3"/>
  <c r="X60" i="3" s="1"/>
  <c r="R60" i="3"/>
  <c r="J60" i="3"/>
  <c r="K60" i="3" s="1"/>
  <c r="E60" i="3"/>
  <c r="W59" i="3"/>
  <c r="X59" i="3" s="1"/>
  <c r="R59" i="3"/>
  <c r="J59" i="3"/>
  <c r="K59" i="3" s="1"/>
  <c r="E59" i="3"/>
  <c r="W58" i="3"/>
  <c r="X58" i="3" s="1"/>
  <c r="J58" i="3"/>
  <c r="K58" i="3" s="1"/>
  <c r="E58" i="3"/>
  <c r="W57" i="3"/>
  <c r="X57" i="3" s="1"/>
  <c r="R57" i="3"/>
  <c r="J57" i="3"/>
  <c r="K57" i="3" s="1"/>
  <c r="E57" i="3"/>
  <c r="W56" i="3"/>
  <c r="X56" i="3" s="1"/>
  <c r="J56" i="3"/>
  <c r="K56" i="3" s="1"/>
  <c r="E56" i="3"/>
  <c r="W55" i="3"/>
  <c r="X55" i="3" s="1"/>
  <c r="J55" i="3"/>
  <c r="K55" i="3" s="1"/>
  <c r="E55" i="3"/>
  <c r="W54" i="3"/>
  <c r="X54" i="3" s="1"/>
  <c r="R54" i="3"/>
  <c r="J54" i="3"/>
  <c r="K54" i="3" s="1"/>
  <c r="E54" i="3"/>
  <c r="W53" i="3"/>
  <c r="X53" i="3" s="1"/>
  <c r="J53" i="3"/>
  <c r="K53" i="3" s="1"/>
  <c r="E53" i="3"/>
  <c r="W52" i="3"/>
  <c r="X52" i="3" s="1"/>
  <c r="J52" i="3"/>
  <c r="K52" i="3" s="1"/>
  <c r="E52" i="3"/>
  <c r="W51" i="3"/>
  <c r="X51" i="3" s="1"/>
  <c r="J51" i="3"/>
  <c r="K51" i="3" s="1"/>
  <c r="E51" i="3"/>
  <c r="X48" i="3" l="1"/>
  <c r="W48" i="3"/>
  <c r="K48" i="3"/>
  <c r="J48" i="3"/>
  <c r="X47" i="3"/>
  <c r="W47" i="3"/>
  <c r="K47" i="3"/>
  <c r="J47" i="3"/>
  <c r="X46" i="3"/>
  <c r="W46" i="3"/>
  <c r="K46" i="3"/>
  <c r="J46" i="3"/>
  <c r="X45" i="3"/>
  <c r="W45" i="3"/>
  <c r="K45" i="3"/>
  <c r="J45" i="3"/>
  <c r="X44" i="3"/>
  <c r="W44" i="3"/>
  <c r="J44" i="3"/>
  <c r="W43" i="3"/>
  <c r="X43" i="3" s="1"/>
  <c r="R43" i="3"/>
  <c r="J43" i="3"/>
  <c r="K43" i="3" s="1"/>
  <c r="E43" i="3"/>
  <c r="W42" i="3"/>
  <c r="X42" i="3" s="1"/>
  <c r="R42" i="3"/>
  <c r="J42" i="3"/>
  <c r="K42" i="3" s="1"/>
  <c r="E42" i="3"/>
  <c r="W41" i="3"/>
  <c r="X41" i="3" s="1"/>
  <c r="R41" i="3"/>
  <c r="J41" i="3"/>
  <c r="K41" i="3" s="1"/>
  <c r="E41" i="3"/>
  <c r="W40" i="3"/>
  <c r="X40" i="3" s="1"/>
  <c r="R40" i="3"/>
  <c r="J40" i="3"/>
  <c r="K40" i="3" s="1"/>
  <c r="E40" i="3"/>
  <c r="W39" i="3"/>
  <c r="X39" i="3" s="1"/>
  <c r="R39" i="3"/>
  <c r="J39" i="3"/>
  <c r="K39" i="3" s="1"/>
  <c r="E39" i="3"/>
  <c r="W38" i="3"/>
  <c r="X38" i="3" s="1"/>
  <c r="R38" i="3"/>
  <c r="J38" i="3"/>
  <c r="K38" i="3" s="1"/>
  <c r="E38" i="3"/>
  <c r="W37" i="3"/>
  <c r="X37" i="3" s="1"/>
  <c r="R37" i="3"/>
  <c r="J37" i="3"/>
  <c r="K37" i="3" s="1"/>
  <c r="E37" i="3"/>
  <c r="W36" i="3"/>
  <c r="X36" i="3" s="1"/>
  <c r="R36" i="3"/>
  <c r="J36" i="3"/>
  <c r="K36" i="3" s="1"/>
  <c r="E36" i="3"/>
  <c r="W35" i="3"/>
  <c r="X35" i="3" s="1"/>
  <c r="R35" i="3"/>
  <c r="J35" i="3"/>
  <c r="K35" i="3" s="1"/>
  <c r="E35" i="3"/>
  <c r="W34" i="3"/>
  <c r="X34" i="3" s="1"/>
  <c r="R34" i="3"/>
  <c r="J34" i="3"/>
  <c r="K34" i="3" s="1"/>
  <c r="E34" i="3"/>
  <c r="W33" i="3"/>
  <c r="X33" i="3" s="1"/>
  <c r="R33" i="3"/>
  <c r="J33" i="3"/>
  <c r="K33" i="3" s="1"/>
  <c r="E33" i="3"/>
  <c r="W32" i="3"/>
  <c r="X32" i="3" s="1"/>
  <c r="R32" i="3"/>
  <c r="J32" i="3"/>
  <c r="K32" i="3" s="1"/>
  <c r="E32" i="3"/>
  <c r="W31" i="3"/>
  <c r="X31" i="3" s="1"/>
  <c r="R31" i="3"/>
  <c r="J31" i="3"/>
  <c r="K31" i="3" s="1"/>
  <c r="E31" i="3"/>
  <c r="W30" i="3"/>
  <c r="X30" i="3" s="1"/>
  <c r="R30" i="3"/>
  <c r="J30" i="3"/>
  <c r="K30" i="3" s="1"/>
  <c r="E30" i="3"/>
  <c r="W29" i="3"/>
  <c r="X29" i="3" s="1"/>
  <c r="R29" i="3"/>
  <c r="J29" i="3"/>
  <c r="K29" i="3" s="1"/>
  <c r="E29" i="3"/>
  <c r="W28" i="3"/>
  <c r="X28" i="3" s="1"/>
  <c r="R28" i="3"/>
  <c r="J28" i="3"/>
  <c r="K28" i="3" s="1"/>
  <c r="E28" i="3"/>
  <c r="W21" i="3" l="1"/>
  <c r="X21" i="3"/>
  <c r="W22" i="3"/>
  <c r="X22" i="3"/>
  <c r="W23" i="3"/>
  <c r="X23" i="3"/>
  <c r="W24" i="3"/>
  <c r="X24" i="3"/>
  <c r="W25" i="3"/>
  <c r="X25" i="3"/>
  <c r="J21" i="3"/>
  <c r="J22" i="3"/>
  <c r="K22" i="3"/>
  <c r="J23" i="3"/>
  <c r="K23" i="3"/>
  <c r="J24" i="3"/>
  <c r="K24" i="3"/>
  <c r="J25" i="3"/>
  <c r="K25" i="3"/>
  <c r="R20" i="3"/>
  <c r="R14" i="3"/>
  <c r="R15" i="3"/>
  <c r="R16" i="3"/>
  <c r="R17" i="3"/>
  <c r="R18" i="3"/>
  <c r="R19" i="3"/>
  <c r="R13" i="3"/>
  <c r="E20" i="3"/>
  <c r="E19" i="3"/>
  <c r="E18" i="3"/>
  <c r="E17" i="3"/>
  <c r="E16" i="3"/>
  <c r="E15" i="3"/>
  <c r="E14" i="3"/>
  <c r="E13" i="3"/>
  <c r="R6" i="3"/>
  <c r="R7" i="3"/>
  <c r="R8" i="3"/>
  <c r="R9" i="3"/>
  <c r="R10" i="3"/>
  <c r="R11" i="3"/>
  <c r="R12" i="3"/>
  <c r="R5" i="3"/>
  <c r="E6" i="3"/>
  <c r="E7" i="3"/>
  <c r="E8" i="3"/>
  <c r="E9" i="3"/>
  <c r="E10" i="3"/>
  <c r="E11" i="3"/>
  <c r="E12" i="3"/>
  <c r="E5" i="3"/>
  <c r="W20" i="3" l="1"/>
  <c r="X20" i="3" s="1"/>
  <c r="J20" i="3"/>
  <c r="K20" i="3" s="1"/>
  <c r="W19" i="3"/>
  <c r="X19" i="3" s="1"/>
  <c r="J19" i="3"/>
  <c r="K19" i="3" s="1"/>
  <c r="W18" i="3"/>
  <c r="X18" i="3" s="1"/>
  <c r="J18" i="3"/>
  <c r="K18" i="3" s="1"/>
  <c r="W17" i="3"/>
  <c r="X17" i="3" s="1"/>
  <c r="J17" i="3"/>
  <c r="K17" i="3" s="1"/>
  <c r="W16" i="3"/>
  <c r="X16" i="3" s="1"/>
  <c r="J16" i="3"/>
  <c r="K16" i="3" s="1"/>
  <c r="W15" i="3"/>
  <c r="X15" i="3" s="1"/>
  <c r="J15" i="3"/>
  <c r="K15" i="3" s="1"/>
  <c r="W14" i="3"/>
  <c r="X14" i="3" s="1"/>
  <c r="J14" i="3"/>
  <c r="K14" i="3" s="1"/>
  <c r="W13" i="3"/>
  <c r="X13" i="3" s="1"/>
  <c r="J13" i="3"/>
  <c r="K13" i="3" s="1"/>
  <c r="W12" i="3"/>
  <c r="X12" i="3" s="1"/>
  <c r="J12" i="3"/>
  <c r="K12" i="3" s="1"/>
  <c r="W11" i="3"/>
  <c r="X11" i="3" s="1"/>
  <c r="J11" i="3"/>
  <c r="K11" i="3" s="1"/>
  <c r="W10" i="3"/>
  <c r="X10" i="3" s="1"/>
  <c r="J10" i="3"/>
  <c r="K10" i="3" s="1"/>
  <c r="W9" i="3"/>
  <c r="X9" i="3" s="1"/>
  <c r="J9" i="3"/>
  <c r="K9" i="3" s="1"/>
  <c r="W8" i="3"/>
  <c r="X8" i="3" s="1"/>
  <c r="J8" i="3"/>
  <c r="K8" i="3" s="1"/>
  <c r="W7" i="3"/>
  <c r="X7" i="3" s="1"/>
  <c r="J7" i="3"/>
  <c r="K7" i="3" s="1"/>
  <c r="W6" i="3"/>
  <c r="X6" i="3" s="1"/>
  <c r="J6" i="3"/>
  <c r="K6" i="3" s="1"/>
  <c r="W5" i="3"/>
  <c r="X5" i="3" s="1"/>
  <c r="J5" i="3"/>
  <c r="K5" i="3" s="1"/>
  <c r="S346" i="2" l="1"/>
  <c r="R346" i="2"/>
  <c r="H346" i="2"/>
  <c r="I346" i="2" s="1"/>
  <c r="S345" i="2"/>
  <c r="R345" i="2"/>
  <c r="H345" i="2"/>
  <c r="I345" i="2" s="1"/>
  <c r="S344" i="2"/>
  <c r="R344" i="2"/>
  <c r="H344" i="2"/>
  <c r="I344" i="2" s="1"/>
  <c r="S343" i="2"/>
  <c r="R343" i="2"/>
  <c r="H343" i="2"/>
  <c r="I343" i="2" s="1"/>
  <c r="S342" i="2"/>
  <c r="R342" i="2"/>
  <c r="H342" i="2"/>
  <c r="I342" i="2" s="1"/>
  <c r="R341" i="2"/>
  <c r="S341" i="2" s="1"/>
  <c r="H341" i="2"/>
  <c r="I341" i="2" s="1"/>
  <c r="S340" i="2"/>
  <c r="R340" i="2"/>
  <c r="H340" i="2"/>
  <c r="I340" i="2" s="1"/>
  <c r="S339" i="2"/>
  <c r="R339" i="2"/>
  <c r="H339" i="2"/>
  <c r="I339" i="2" s="1"/>
  <c r="R338" i="2"/>
  <c r="S338" i="2" s="1"/>
  <c r="H338" i="2"/>
  <c r="I338" i="2" s="1"/>
  <c r="S337" i="2"/>
  <c r="R337" i="2"/>
  <c r="H337" i="2"/>
  <c r="I337" i="2" s="1"/>
  <c r="S336" i="2"/>
  <c r="R336" i="2"/>
  <c r="H336" i="2"/>
  <c r="I336" i="2" s="1"/>
  <c r="S335" i="2"/>
  <c r="R335" i="2"/>
  <c r="H335" i="2"/>
  <c r="I335" i="2" s="1"/>
  <c r="S334" i="2"/>
  <c r="R334" i="2"/>
  <c r="H334" i="2"/>
  <c r="I334" i="2" s="1"/>
  <c r="R333" i="2"/>
  <c r="S333" i="2" s="1"/>
  <c r="H333" i="2"/>
  <c r="I333" i="2" s="1"/>
  <c r="R332" i="2"/>
  <c r="S332" i="2" s="1"/>
  <c r="H332" i="2"/>
  <c r="I332" i="2" s="1"/>
  <c r="R331" i="2"/>
  <c r="S331" i="2" s="1"/>
  <c r="H331" i="2"/>
  <c r="I331" i="2" s="1"/>
  <c r="R330" i="2"/>
  <c r="S330" i="2" s="1"/>
  <c r="H330" i="2"/>
  <c r="I330" i="2" s="1"/>
  <c r="R329" i="2"/>
  <c r="S329" i="2" s="1"/>
  <c r="H329" i="2"/>
  <c r="I329" i="2" s="1"/>
  <c r="R328" i="2"/>
  <c r="S328" i="2" s="1"/>
  <c r="H328" i="2"/>
  <c r="I328" i="2" s="1"/>
  <c r="R327" i="2"/>
  <c r="S327" i="2" s="1"/>
  <c r="H327" i="2"/>
  <c r="I327" i="2" s="1"/>
  <c r="R326" i="2"/>
  <c r="S326" i="2" s="1"/>
  <c r="H326" i="2"/>
  <c r="I326" i="2" s="1"/>
  <c r="S323" i="2"/>
  <c r="R323" i="2"/>
  <c r="H323" i="2"/>
  <c r="I323" i="2" s="1"/>
  <c r="S322" i="2"/>
  <c r="R322" i="2"/>
  <c r="H322" i="2"/>
  <c r="I322" i="2" s="1"/>
  <c r="S321" i="2"/>
  <c r="R321" i="2"/>
  <c r="I321" i="2"/>
  <c r="H321" i="2"/>
  <c r="S320" i="2"/>
  <c r="R320" i="2"/>
  <c r="H320" i="2"/>
  <c r="I320" i="2" s="1"/>
  <c r="S319" i="2"/>
  <c r="R319" i="2"/>
  <c r="H319" i="2"/>
  <c r="I319" i="2" s="1"/>
  <c r="R318" i="2"/>
  <c r="S318" i="2" s="1"/>
  <c r="H318" i="2"/>
  <c r="I318" i="2" s="1"/>
  <c r="R317" i="2"/>
  <c r="S317" i="2" s="1"/>
  <c r="H317" i="2"/>
  <c r="I317" i="2" s="1"/>
  <c r="R316" i="2"/>
  <c r="S316" i="2" s="1"/>
  <c r="H316" i="2"/>
  <c r="I316" i="2" s="1"/>
  <c r="R315" i="2"/>
  <c r="S315" i="2" s="1"/>
  <c r="H315" i="2"/>
  <c r="I315" i="2" s="1"/>
  <c r="R314" i="2"/>
  <c r="S314" i="2" s="1"/>
  <c r="H314" i="2"/>
  <c r="I314" i="2" s="1"/>
  <c r="R313" i="2"/>
  <c r="S313" i="2" s="1"/>
  <c r="H313" i="2"/>
  <c r="I313" i="2" s="1"/>
  <c r="R312" i="2"/>
  <c r="S312" i="2" s="1"/>
  <c r="H312" i="2"/>
  <c r="I312" i="2" s="1"/>
  <c r="R311" i="2"/>
  <c r="S311" i="2" s="1"/>
  <c r="H311" i="2"/>
  <c r="I311" i="2" s="1"/>
  <c r="R310" i="2"/>
  <c r="S310" i="2" s="1"/>
  <c r="H310" i="2"/>
  <c r="I310" i="2" s="1"/>
  <c r="R309" i="2"/>
  <c r="S309" i="2" s="1"/>
  <c r="H309" i="2"/>
  <c r="I309" i="2" s="1"/>
  <c r="R308" i="2"/>
  <c r="S308" i="2" s="1"/>
  <c r="H308" i="2"/>
  <c r="I308" i="2" s="1"/>
  <c r="R307" i="2"/>
  <c r="S307" i="2" s="1"/>
  <c r="H307" i="2"/>
  <c r="I307" i="2" s="1"/>
  <c r="R306" i="2"/>
  <c r="S306" i="2" s="1"/>
  <c r="H306" i="2"/>
  <c r="I306" i="2" s="1"/>
  <c r="R305" i="2"/>
  <c r="S305" i="2" s="1"/>
  <c r="H305" i="2"/>
  <c r="I305" i="2" s="1"/>
  <c r="R304" i="2"/>
  <c r="S304" i="2" s="1"/>
  <c r="H304" i="2"/>
  <c r="I304" i="2" s="1"/>
  <c r="R303" i="2"/>
  <c r="S303" i="2" s="1"/>
  <c r="H303" i="2"/>
  <c r="I303" i="2" s="1"/>
  <c r="S300" i="2"/>
  <c r="R300" i="2"/>
  <c r="H300" i="2"/>
  <c r="I300" i="2" s="1"/>
  <c r="S299" i="2"/>
  <c r="R299" i="2"/>
  <c r="H299" i="2"/>
  <c r="I299" i="2" s="1"/>
  <c r="S298" i="2"/>
  <c r="R298" i="2"/>
  <c r="I298" i="2"/>
  <c r="H298" i="2"/>
  <c r="S297" i="2"/>
  <c r="R297" i="2"/>
  <c r="H297" i="2"/>
  <c r="I297" i="2" s="1"/>
  <c r="S296" i="2"/>
  <c r="R296" i="2"/>
  <c r="H296" i="2"/>
  <c r="I296" i="2" s="1"/>
  <c r="R295" i="2"/>
  <c r="S295" i="2" s="1"/>
  <c r="H295" i="2"/>
  <c r="I295" i="2" s="1"/>
  <c r="R294" i="2"/>
  <c r="S294" i="2" s="1"/>
  <c r="H294" i="2"/>
  <c r="I294" i="2" s="1"/>
  <c r="R293" i="2"/>
  <c r="S293" i="2" s="1"/>
  <c r="H293" i="2"/>
  <c r="I293" i="2" s="1"/>
  <c r="R292" i="2"/>
  <c r="S292" i="2" s="1"/>
  <c r="H292" i="2"/>
  <c r="I292" i="2" s="1"/>
  <c r="R291" i="2"/>
  <c r="S291" i="2" s="1"/>
  <c r="H291" i="2"/>
  <c r="I291" i="2" s="1"/>
  <c r="R290" i="2"/>
  <c r="S290" i="2" s="1"/>
  <c r="H290" i="2"/>
  <c r="I290" i="2" s="1"/>
  <c r="R289" i="2"/>
  <c r="S289" i="2" s="1"/>
  <c r="H289" i="2"/>
  <c r="I289" i="2" s="1"/>
  <c r="R288" i="2"/>
  <c r="S288" i="2" s="1"/>
  <c r="H288" i="2"/>
  <c r="I288" i="2" s="1"/>
  <c r="R287" i="2"/>
  <c r="S287" i="2" s="1"/>
  <c r="H287" i="2"/>
  <c r="I287" i="2" s="1"/>
  <c r="R286" i="2"/>
  <c r="S286" i="2" s="1"/>
  <c r="H286" i="2"/>
  <c r="I286" i="2" s="1"/>
  <c r="R285" i="2"/>
  <c r="S285" i="2" s="1"/>
  <c r="H285" i="2"/>
  <c r="I285" i="2" s="1"/>
  <c r="R284" i="2"/>
  <c r="S284" i="2" s="1"/>
  <c r="H284" i="2"/>
  <c r="I284" i="2" s="1"/>
  <c r="R283" i="2"/>
  <c r="S283" i="2" s="1"/>
  <c r="H283" i="2"/>
  <c r="I283" i="2" s="1"/>
  <c r="R282" i="2"/>
  <c r="S282" i="2" s="1"/>
  <c r="H282" i="2"/>
  <c r="I282" i="2" s="1"/>
  <c r="R281" i="2"/>
  <c r="S281" i="2" s="1"/>
  <c r="H281" i="2"/>
  <c r="I281" i="2" s="1"/>
  <c r="R280" i="2"/>
  <c r="S280" i="2" s="1"/>
  <c r="H280" i="2"/>
  <c r="I280" i="2" s="1"/>
  <c r="S277" i="2" l="1"/>
  <c r="R277" i="2"/>
  <c r="H277" i="2"/>
  <c r="I277" i="2" s="1"/>
  <c r="S276" i="2"/>
  <c r="R276" i="2"/>
  <c r="H276" i="2"/>
  <c r="I276" i="2" s="1"/>
  <c r="S275" i="2"/>
  <c r="R275" i="2"/>
  <c r="I275" i="2"/>
  <c r="H275" i="2"/>
  <c r="S274" i="2"/>
  <c r="R274" i="2"/>
  <c r="H274" i="2"/>
  <c r="I274" i="2" s="1"/>
  <c r="S273" i="2"/>
  <c r="R273" i="2"/>
  <c r="H273" i="2"/>
  <c r="I273" i="2" s="1"/>
  <c r="R272" i="2"/>
  <c r="S272" i="2" s="1"/>
  <c r="H272" i="2"/>
  <c r="I272" i="2" s="1"/>
  <c r="R271" i="2"/>
  <c r="S271" i="2" s="1"/>
  <c r="H271" i="2"/>
  <c r="I271" i="2" s="1"/>
  <c r="R270" i="2"/>
  <c r="S270" i="2" s="1"/>
  <c r="H270" i="2"/>
  <c r="I270" i="2" s="1"/>
  <c r="R269" i="2"/>
  <c r="S269" i="2" s="1"/>
  <c r="H269" i="2"/>
  <c r="I269" i="2" s="1"/>
  <c r="R268" i="2"/>
  <c r="S268" i="2" s="1"/>
  <c r="H268" i="2"/>
  <c r="I268" i="2" s="1"/>
  <c r="R267" i="2"/>
  <c r="S267" i="2" s="1"/>
  <c r="H267" i="2"/>
  <c r="I267" i="2" s="1"/>
  <c r="R266" i="2"/>
  <c r="S266" i="2" s="1"/>
  <c r="H266" i="2"/>
  <c r="I266" i="2" s="1"/>
  <c r="R265" i="2"/>
  <c r="S265" i="2" s="1"/>
  <c r="H265" i="2"/>
  <c r="I265" i="2" s="1"/>
  <c r="R264" i="2"/>
  <c r="S264" i="2" s="1"/>
  <c r="H264" i="2"/>
  <c r="I264" i="2" s="1"/>
  <c r="R263" i="2"/>
  <c r="S263" i="2" s="1"/>
  <c r="H263" i="2"/>
  <c r="I263" i="2" s="1"/>
  <c r="R262" i="2"/>
  <c r="S262" i="2" s="1"/>
  <c r="H262" i="2"/>
  <c r="I262" i="2" s="1"/>
  <c r="R261" i="2"/>
  <c r="S261" i="2" s="1"/>
  <c r="H261" i="2"/>
  <c r="I261" i="2" s="1"/>
  <c r="R260" i="2"/>
  <c r="S260" i="2" s="1"/>
  <c r="H260" i="2"/>
  <c r="I260" i="2" s="1"/>
  <c r="R259" i="2"/>
  <c r="S259" i="2" s="1"/>
  <c r="H259" i="2"/>
  <c r="I259" i="2" s="1"/>
  <c r="R258" i="2"/>
  <c r="S258" i="2" s="1"/>
  <c r="H258" i="2"/>
  <c r="I258" i="2" s="1"/>
  <c r="R257" i="2"/>
  <c r="S257" i="2" s="1"/>
  <c r="H257" i="2"/>
  <c r="I257" i="2" s="1"/>
  <c r="S254" i="2"/>
  <c r="R254" i="2"/>
  <c r="H254" i="2"/>
  <c r="I254" i="2" s="1"/>
  <c r="S253" i="2"/>
  <c r="R253" i="2"/>
  <c r="H253" i="2"/>
  <c r="I253" i="2" s="1"/>
  <c r="S252" i="2"/>
  <c r="R252" i="2"/>
  <c r="I252" i="2"/>
  <c r="H252" i="2"/>
  <c r="S251" i="2"/>
  <c r="R251" i="2"/>
  <c r="H251" i="2"/>
  <c r="I251" i="2" s="1"/>
  <c r="S250" i="2"/>
  <c r="R250" i="2"/>
  <c r="H250" i="2"/>
  <c r="I250" i="2" s="1"/>
  <c r="R249" i="2"/>
  <c r="S249" i="2" s="1"/>
  <c r="H249" i="2"/>
  <c r="I249" i="2" s="1"/>
  <c r="R248" i="2"/>
  <c r="S248" i="2" s="1"/>
  <c r="H248" i="2"/>
  <c r="I248" i="2" s="1"/>
  <c r="R247" i="2"/>
  <c r="S247" i="2" s="1"/>
  <c r="H247" i="2"/>
  <c r="I247" i="2" s="1"/>
  <c r="R246" i="2"/>
  <c r="S246" i="2" s="1"/>
  <c r="H246" i="2"/>
  <c r="I246" i="2" s="1"/>
  <c r="R245" i="2"/>
  <c r="S245" i="2" s="1"/>
  <c r="H245" i="2"/>
  <c r="I245" i="2" s="1"/>
  <c r="R244" i="2"/>
  <c r="S244" i="2" s="1"/>
  <c r="H244" i="2"/>
  <c r="I244" i="2" s="1"/>
  <c r="R243" i="2"/>
  <c r="S243" i="2" s="1"/>
  <c r="H243" i="2"/>
  <c r="I243" i="2" s="1"/>
  <c r="R242" i="2"/>
  <c r="S242" i="2" s="1"/>
  <c r="H242" i="2"/>
  <c r="I242" i="2" s="1"/>
  <c r="R241" i="2"/>
  <c r="S241" i="2" s="1"/>
  <c r="H241" i="2"/>
  <c r="I241" i="2" s="1"/>
  <c r="R240" i="2"/>
  <c r="S240" i="2" s="1"/>
  <c r="H240" i="2"/>
  <c r="I240" i="2" s="1"/>
  <c r="R239" i="2"/>
  <c r="S239" i="2" s="1"/>
  <c r="H239" i="2"/>
  <c r="I239" i="2" s="1"/>
  <c r="R238" i="2"/>
  <c r="S238" i="2" s="1"/>
  <c r="H238" i="2"/>
  <c r="I238" i="2" s="1"/>
  <c r="R237" i="2"/>
  <c r="S237" i="2" s="1"/>
  <c r="H237" i="2"/>
  <c r="I237" i="2" s="1"/>
  <c r="R236" i="2"/>
  <c r="S236" i="2" s="1"/>
  <c r="H236" i="2"/>
  <c r="I236" i="2" s="1"/>
  <c r="R235" i="2"/>
  <c r="S235" i="2" s="1"/>
  <c r="H235" i="2"/>
  <c r="I235" i="2" s="1"/>
  <c r="R234" i="2"/>
  <c r="S234" i="2" s="1"/>
  <c r="H234" i="2"/>
  <c r="I234" i="2" s="1"/>
  <c r="S231" i="2" l="1"/>
  <c r="R231" i="2"/>
  <c r="H231" i="2"/>
  <c r="I231" i="2" s="1"/>
  <c r="S230" i="2"/>
  <c r="R230" i="2"/>
  <c r="H230" i="2"/>
  <c r="I230" i="2" s="1"/>
  <c r="S229" i="2"/>
  <c r="R229" i="2"/>
  <c r="I229" i="2"/>
  <c r="H229" i="2"/>
  <c r="S228" i="2"/>
  <c r="R228" i="2"/>
  <c r="H228" i="2"/>
  <c r="I228" i="2" s="1"/>
  <c r="S227" i="2"/>
  <c r="R227" i="2"/>
  <c r="H227" i="2"/>
  <c r="I227" i="2" s="1"/>
  <c r="R226" i="2"/>
  <c r="S226" i="2" s="1"/>
  <c r="H226" i="2"/>
  <c r="I226" i="2" s="1"/>
  <c r="R225" i="2"/>
  <c r="S225" i="2" s="1"/>
  <c r="H225" i="2"/>
  <c r="I225" i="2" s="1"/>
  <c r="R224" i="2"/>
  <c r="S224" i="2" s="1"/>
  <c r="H224" i="2"/>
  <c r="I224" i="2" s="1"/>
  <c r="R223" i="2"/>
  <c r="S223" i="2" s="1"/>
  <c r="H223" i="2"/>
  <c r="I223" i="2" s="1"/>
  <c r="R222" i="2"/>
  <c r="S222" i="2" s="1"/>
  <c r="H222" i="2"/>
  <c r="I222" i="2" s="1"/>
  <c r="R221" i="2"/>
  <c r="S221" i="2" s="1"/>
  <c r="H221" i="2"/>
  <c r="I221" i="2" s="1"/>
  <c r="R220" i="2"/>
  <c r="S220" i="2" s="1"/>
  <c r="H220" i="2"/>
  <c r="I220" i="2" s="1"/>
  <c r="R219" i="2"/>
  <c r="S219" i="2" s="1"/>
  <c r="H219" i="2"/>
  <c r="I219" i="2" s="1"/>
  <c r="R218" i="2"/>
  <c r="S218" i="2" s="1"/>
  <c r="H218" i="2"/>
  <c r="I218" i="2" s="1"/>
  <c r="R217" i="2"/>
  <c r="S217" i="2" s="1"/>
  <c r="H217" i="2"/>
  <c r="I217" i="2" s="1"/>
  <c r="R216" i="2"/>
  <c r="S216" i="2" s="1"/>
  <c r="H216" i="2"/>
  <c r="I216" i="2" s="1"/>
  <c r="R215" i="2"/>
  <c r="S215" i="2" s="1"/>
  <c r="H215" i="2"/>
  <c r="I215" i="2" s="1"/>
  <c r="R214" i="2"/>
  <c r="S214" i="2" s="1"/>
  <c r="H214" i="2"/>
  <c r="I214" i="2" s="1"/>
  <c r="R213" i="2"/>
  <c r="S213" i="2" s="1"/>
  <c r="H213" i="2"/>
  <c r="I213" i="2" s="1"/>
  <c r="R212" i="2"/>
  <c r="S212" i="2" s="1"/>
  <c r="H212" i="2"/>
  <c r="I212" i="2" s="1"/>
  <c r="R211" i="2"/>
  <c r="S211" i="2" s="1"/>
  <c r="H211" i="2"/>
  <c r="I211" i="2" s="1"/>
  <c r="S208" i="2" l="1"/>
  <c r="R208" i="2"/>
  <c r="H208" i="2"/>
  <c r="I208" i="2" s="1"/>
  <c r="S207" i="2"/>
  <c r="R207" i="2"/>
  <c r="H207" i="2"/>
  <c r="I207" i="2" s="1"/>
  <c r="S206" i="2"/>
  <c r="R206" i="2"/>
  <c r="I206" i="2"/>
  <c r="H206" i="2"/>
  <c r="S205" i="2"/>
  <c r="R205" i="2"/>
  <c r="H205" i="2"/>
  <c r="I205" i="2" s="1"/>
  <c r="S204" i="2"/>
  <c r="R204" i="2"/>
  <c r="H204" i="2"/>
  <c r="I204" i="2" s="1"/>
  <c r="R203" i="2"/>
  <c r="S203" i="2" s="1"/>
  <c r="H203" i="2"/>
  <c r="I203" i="2" s="1"/>
  <c r="R202" i="2"/>
  <c r="S202" i="2" s="1"/>
  <c r="H202" i="2"/>
  <c r="I202" i="2" s="1"/>
  <c r="R201" i="2"/>
  <c r="S201" i="2" s="1"/>
  <c r="H201" i="2"/>
  <c r="I201" i="2" s="1"/>
  <c r="R200" i="2"/>
  <c r="S200" i="2" s="1"/>
  <c r="H200" i="2"/>
  <c r="I200" i="2" s="1"/>
  <c r="R199" i="2"/>
  <c r="S199" i="2" s="1"/>
  <c r="H199" i="2"/>
  <c r="I199" i="2" s="1"/>
  <c r="R198" i="2"/>
  <c r="S198" i="2" s="1"/>
  <c r="H198" i="2"/>
  <c r="I198" i="2" s="1"/>
  <c r="R197" i="2"/>
  <c r="S197" i="2" s="1"/>
  <c r="H197" i="2"/>
  <c r="I197" i="2" s="1"/>
  <c r="R196" i="2"/>
  <c r="S196" i="2" s="1"/>
  <c r="H196" i="2"/>
  <c r="I196" i="2" s="1"/>
  <c r="R195" i="2"/>
  <c r="S195" i="2" s="1"/>
  <c r="H195" i="2"/>
  <c r="I195" i="2" s="1"/>
  <c r="R194" i="2"/>
  <c r="S194" i="2" s="1"/>
  <c r="H194" i="2"/>
  <c r="I194" i="2" s="1"/>
  <c r="R193" i="2"/>
  <c r="S193" i="2" s="1"/>
  <c r="H193" i="2"/>
  <c r="I193" i="2" s="1"/>
  <c r="R192" i="2"/>
  <c r="S192" i="2" s="1"/>
  <c r="H192" i="2"/>
  <c r="I192" i="2" s="1"/>
  <c r="R191" i="2"/>
  <c r="S191" i="2" s="1"/>
  <c r="H191" i="2"/>
  <c r="I191" i="2" s="1"/>
  <c r="R190" i="2"/>
  <c r="S190" i="2" s="1"/>
  <c r="H190" i="2"/>
  <c r="I190" i="2" s="1"/>
  <c r="R189" i="2"/>
  <c r="S189" i="2" s="1"/>
  <c r="H189" i="2"/>
  <c r="I189" i="2" s="1"/>
  <c r="R188" i="2"/>
  <c r="S188" i="2" s="1"/>
  <c r="H188" i="2"/>
  <c r="I188" i="2" s="1"/>
  <c r="S185" i="2" l="1"/>
  <c r="R185" i="2"/>
  <c r="I185" i="2"/>
  <c r="H185" i="2"/>
  <c r="S184" i="2"/>
  <c r="R184" i="2"/>
  <c r="I184" i="2"/>
  <c r="H184" i="2"/>
  <c r="S183" i="2"/>
  <c r="R183" i="2"/>
  <c r="I183" i="2"/>
  <c r="H183" i="2"/>
  <c r="S182" i="2"/>
  <c r="R182" i="2"/>
  <c r="I182" i="2"/>
  <c r="H182" i="2"/>
  <c r="S181" i="2"/>
  <c r="R181" i="2"/>
  <c r="H181" i="2"/>
  <c r="R180" i="2"/>
  <c r="S180" i="2" s="1"/>
  <c r="H180" i="2"/>
  <c r="I180" i="2" s="1"/>
  <c r="R179" i="2"/>
  <c r="S179" i="2" s="1"/>
  <c r="H179" i="2"/>
  <c r="I179" i="2" s="1"/>
  <c r="R178" i="2"/>
  <c r="S178" i="2" s="1"/>
  <c r="H178" i="2"/>
  <c r="I178" i="2" s="1"/>
  <c r="R177" i="2"/>
  <c r="S177" i="2" s="1"/>
  <c r="H177" i="2"/>
  <c r="I177" i="2" s="1"/>
  <c r="R176" i="2"/>
  <c r="S176" i="2" s="1"/>
  <c r="H176" i="2"/>
  <c r="I176" i="2" s="1"/>
  <c r="R175" i="2"/>
  <c r="S175" i="2" s="1"/>
  <c r="H175" i="2"/>
  <c r="I175" i="2" s="1"/>
  <c r="R174" i="2"/>
  <c r="S174" i="2" s="1"/>
  <c r="H174" i="2"/>
  <c r="I174" i="2" s="1"/>
  <c r="R173" i="2"/>
  <c r="S173" i="2" s="1"/>
  <c r="H173" i="2"/>
  <c r="I173" i="2" s="1"/>
  <c r="R172" i="2"/>
  <c r="S172" i="2" s="1"/>
  <c r="H172" i="2"/>
  <c r="I172" i="2" s="1"/>
  <c r="R171" i="2"/>
  <c r="S171" i="2" s="1"/>
  <c r="H171" i="2"/>
  <c r="I171" i="2" s="1"/>
  <c r="R170" i="2"/>
  <c r="S170" i="2" s="1"/>
  <c r="H170" i="2"/>
  <c r="I170" i="2" s="1"/>
  <c r="R169" i="2"/>
  <c r="S169" i="2" s="1"/>
  <c r="H169" i="2"/>
  <c r="I169" i="2" s="1"/>
  <c r="R168" i="2"/>
  <c r="S168" i="2" s="1"/>
  <c r="H168" i="2"/>
  <c r="I168" i="2" s="1"/>
  <c r="R167" i="2"/>
  <c r="S167" i="2" s="1"/>
  <c r="H167" i="2"/>
  <c r="I167" i="2" s="1"/>
  <c r="R166" i="2"/>
  <c r="S166" i="2" s="1"/>
  <c r="H166" i="2"/>
  <c r="I166" i="2" s="1"/>
  <c r="R165" i="2"/>
  <c r="S165" i="2" s="1"/>
  <c r="H165" i="2"/>
  <c r="I165" i="2" s="1"/>
  <c r="S162" i="2" l="1"/>
  <c r="R162" i="2"/>
  <c r="I162" i="2"/>
  <c r="H162" i="2"/>
  <c r="S161" i="2"/>
  <c r="R161" i="2"/>
  <c r="I161" i="2"/>
  <c r="H161" i="2"/>
  <c r="S160" i="2"/>
  <c r="R160" i="2"/>
  <c r="I160" i="2"/>
  <c r="H160" i="2"/>
  <c r="S159" i="2"/>
  <c r="R159" i="2"/>
  <c r="I159" i="2"/>
  <c r="H159" i="2"/>
  <c r="S158" i="2"/>
  <c r="R158" i="2"/>
  <c r="H158" i="2"/>
  <c r="R157" i="2"/>
  <c r="S157" i="2" s="1"/>
  <c r="H157" i="2"/>
  <c r="I157" i="2" s="1"/>
  <c r="R156" i="2"/>
  <c r="S156" i="2" s="1"/>
  <c r="H156" i="2"/>
  <c r="I156" i="2" s="1"/>
  <c r="R155" i="2"/>
  <c r="S155" i="2" s="1"/>
  <c r="H155" i="2"/>
  <c r="I155" i="2" s="1"/>
  <c r="R154" i="2"/>
  <c r="S154" i="2" s="1"/>
  <c r="H154" i="2"/>
  <c r="I154" i="2" s="1"/>
  <c r="R153" i="2"/>
  <c r="S153" i="2" s="1"/>
  <c r="H153" i="2"/>
  <c r="I153" i="2" s="1"/>
  <c r="R152" i="2"/>
  <c r="S152" i="2" s="1"/>
  <c r="H152" i="2"/>
  <c r="I152" i="2" s="1"/>
  <c r="R151" i="2"/>
  <c r="S151" i="2" s="1"/>
  <c r="H151" i="2"/>
  <c r="I151" i="2" s="1"/>
  <c r="R150" i="2"/>
  <c r="S150" i="2" s="1"/>
  <c r="H150" i="2"/>
  <c r="I150" i="2" s="1"/>
  <c r="R149" i="2"/>
  <c r="S149" i="2" s="1"/>
  <c r="H149" i="2"/>
  <c r="I149" i="2" s="1"/>
  <c r="R148" i="2"/>
  <c r="S148" i="2" s="1"/>
  <c r="H148" i="2"/>
  <c r="I148" i="2" s="1"/>
  <c r="R147" i="2"/>
  <c r="S147" i="2" s="1"/>
  <c r="H147" i="2"/>
  <c r="I147" i="2" s="1"/>
  <c r="R146" i="2"/>
  <c r="S146" i="2" s="1"/>
  <c r="H146" i="2"/>
  <c r="I146" i="2" s="1"/>
  <c r="R145" i="2"/>
  <c r="S145" i="2" s="1"/>
  <c r="H145" i="2"/>
  <c r="I145" i="2" s="1"/>
  <c r="R144" i="2"/>
  <c r="S144" i="2" s="1"/>
  <c r="H144" i="2"/>
  <c r="I144" i="2" s="1"/>
  <c r="R143" i="2"/>
  <c r="S143" i="2" s="1"/>
  <c r="H143" i="2"/>
  <c r="I143" i="2" s="1"/>
  <c r="R142" i="2"/>
  <c r="S142" i="2" s="1"/>
  <c r="H142" i="2"/>
  <c r="I142" i="2" s="1"/>
  <c r="S139" i="2" l="1"/>
  <c r="R139" i="2"/>
  <c r="I139" i="2"/>
  <c r="H139" i="2"/>
  <c r="S138" i="2"/>
  <c r="R138" i="2"/>
  <c r="I138" i="2"/>
  <c r="H138" i="2"/>
  <c r="S137" i="2"/>
  <c r="R137" i="2"/>
  <c r="I137" i="2"/>
  <c r="H137" i="2"/>
  <c r="S136" i="2"/>
  <c r="R136" i="2"/>
  <c r="I136" i="2"/>
  <c r="H136" i="2"/>
  <c r="S135" i="2"/>
  <c r="R135" i="2"/>
  <c r="H135" i="2"/>
  <c r="R134" i="2"/>
  <c r="S134" i="2" s="1"/>
  <c r="H134" i="2"/>
  <c r="I134" i="2" s="1"/>
  <c r="R133" i="2"/>
  <c r="S133" i="2" s="1"/>
  <c r="H133" i="2"/>
  <c r="I133" i="2" s="1"/>
  <c r="R132" i="2"/>
  <c r="S132" i="2" s="1"/>
  <c r="H132" i="2"/>
  <c r="I132" i="2" s="1"/>
  <c r="R131" i="2"/>
  <c r="S131" i="2" s="1"/>
  <c r="H131" i="2"/>
  <c r="I131" i="2" s="1"/>
  <c r="R130" i="2"/>
  <c r="S130" i="2" s="1"/>
  <c r="H130" i="2"/>
  <c r="I130" i="2" s="1"/>
  <c r="R129" i="2"/>
  <c r="S129" i="2" s="1"/>
  <c r="H129" i="2"/>
  <c r="I129" i="2" s="1"/>
  <c r="R128" i="2"/>
  <c r="S128" i="2" s="1"/>
  <c r="H128" i="2"/>
  <c r="I128" i="2" s="1"/>
  <c r="R127" i="2"/>
  <c r="S127" i="2" s="1"/>
  <c r="H127" i="2"/>
  <c r="I127" i="2" s="1"/>
  <c r="R126" i="2"/>
  <c r="S126" i="2" s="1"/>
  <c r="H126" i="2"/>
  <c r="I126" i="2" s="1"/>
  <c r="R125" i="2"/>
  <c r="S125" i="2" s="1"/>
  <c r="H125" i="2"/>
  <c r="I125" i="2" s="1"/>
  <c r="R124" i="2"/>
  <c r="S124" i="2" s="1"/>
  <c r="H124" i="2"/>
  <c r="I124" i="2" s="1"/>
  <c r="R123" i="2"/>
  <c r="S123" i="2" s="1"/>
  <c r="H123" i="2"/>
  <c r="I123" i="2" s="1"/>
  <c r="R122" i="2"/>
  <c r="S122" i="2" s="1"/>
  <c r="H122" i="2"/>
  <c r="I122" i="2" s="1"/>
  <c r="R121" i="2"/>
  <c r="S121" i="2" s="1"/>
  <c r="H121" i="2"/>
  <c r="I121" i="2" s="1"/>
  <c r="R120" i="2"/>
  <c r="S120" i="2" s="1"/>
  <c r="H120" i="2"/>
  <c r="I120" i="2" s="1"/>
  <c r="R119" i="2"/>
  <c r="S119" i="2" s="1"/>
  <c r="H119" i="2"/>
  <c r="I119" i="2" s="1"/>
  <c r="S116" i="2" l="1"/>
  <c r="R116" i="2"/>
  <c r="I116" i="2"/>
  <c r="H116" i="2"/>
  <c r="S115" i="2"/>
  <c r="R115" i="2"/>
  <c r="I115" i="2"/>
  <c r="H115" i="2"/>
  <c r="S114" i="2"/>
  <c r="R114" i="2"/>
  <c r="I114" i="2"/>
  <c r="H114" i="2"/>
  <c r="S113" i="2"/>
  <c r="R113" i="2"/>
  <c r="I113" i="2"/>
  <c r="H113" i="2"/>
  <c r="S112" i="2"/>
  <c r="R112" i="2"/>
  <c r="H112" i="2"/>
  <c r="R111" i="2"/>
  <c r="S111" i="2" s="1"/>
  <c r="H111" i="2"/>
  <c r="I111" i="2" s="1"/>
  <c r="R110" i="2"/>
  <c r="S110" i="2" s="1"/>
  <c r="H110" i="2"/>
  <c r="I110" i="2" s="1"/>
  <c r="R109" i="2"/>
  <c r="S109" i="2" s="1"/>
  <c r="H109" i="2"/>
  <c r="I109" i="2" s="1"/>
  <c r="R108" i="2"/>
  <c r="S108" i="2" s="1"/>
  <c r="H108" i="2"/>
  <c r="I108" i="2" s="1"/>
  <c r="R107" i="2"/>
  <c r="S107" i="2" s="1"/>
  <c r="H107" i="2"/>
  <c r="I107" i="2" s="1"/>
  <c r="R106" i="2"/>
  <c r="S106" i="2" s="1"/>
  <c r="H106" i="2"/>
  <c r="I106" i="2" s="1"/>
  <c r="R105" i="2"/>
  <c r="S105" i="2" s="1"/>
  <c r="H105" i="2"/>
  <c r="I105" i="2" s="1"/>
  <c r="R104" i="2"/>
  <c r="S104" i="2" s="1"/>
  <c r="H104" i="2"/>
  <c r="I104" i="2" s="1"/>
  <c r="R103" i="2"/>
  <c r="S103" i="2" s="1"/>
  <c r="H103" i="2"/>
  <c r="I103" i="2" s="1"/>
  <c r="R102" i="2"/>
  <c r="S102" i="2" s="1"/>
  <c r="H102" i="2"/>
  <c r="I102" i="2" s="1"/>
  <c r="R101" i="2"/>
  <c r="S101" i="2" s="1"/>
  <c r="H101" i="2"/>
  <c r="I101" i="2" s="1"/>
  <c r="R100" i="2"/>
  <c r="S100" i="2" s="1"/>
  <c r="H100" i="2"/>
  <c r="I100" i="2" s="1"/>
  <c r="R99" i="2"/>
  <c r="S99" i="2" s="1"/>
  <c r="H99" i="2"/>
  <c r="I99" i="2" s="1"/>
  <c r="R98" i="2"/>
  <c r="S98" i="2" s="1"/>
  <c r="H98" i="2"/>
  <c r="I98" i="2" s="1"/>
  <c r="R97" i="2"/>
  <c r="S97" i="2" s="1"/>
  <c r="H97" i="2"/>
  <c r="I97" i="2" s="1"/>
  <c r="R96" i="2"/>
  <c r="S96" i="2" s="1"/>
  <c r="H96" i="2"/>
  <c r="I96" i="2" s="1"/>
  <c r="S93" i="2" l="1"/>
  <c r="R93" i="2"/>
  <c r="I93" i="2"/>
  <c r="H93" i="2"/>
  <c r="S92" i="2"/>
  <c r="R92" i="2"/>
  <c r="I92" i="2"/>
  <c r="H92" i="2"/>
  <c r="S91" i="2"/>
  <c r="R91" i="2"/>
  <c r="I91" i="2"/>
  <c r="H91" i="2"/>
  <c r="S90" i="2"/>
  <c r="R90" i="2"/>
  <c r="I90" i="2"/>
  <c r="H90" i="2"/>
  <c r="S89" i="2"/>
  <c r="R89" i="2"/>
  <c r="H89" i="2"/>
  <c r="R88" i="2"/>
  <c r="S88" i="2" s="1"/>
  <c r="H88" i="2"/>
  <c r="I88" i="2" s="1"/>
  <c r="S87" i="2"/>
  <c r="R87" i="2"/>
  <c r="H87" i="2"/>
  <c r="I87" i="2" s="1"/>
  <c r="R86" i="2"/>
  <c r="S86" i="2" s="1"/>
  <c r="H86" i="2"/>
  <c r="I86" i="2" s="1"/>
  <c r="R85" i="2"/>
  <c r="S85" i="2" s="1"/>
  <c r="H85" i="2"/>
  <c r="I85" i="2" s="1"/>
  <c r="R84" i="2"/>
  <c r="S84" i="2" s="1"/>
  <c r="H84" i="2"/>
  <c r="I84" i="2" s="1"/>
  <c r="R83" i="2"/>
  <c r="S83" i="2" s="1"/>
  <c r="H83" i="2"/>
  <c r="I83" i="2" s="1"/>
  <c r="R82" i="2"/>
  <c r="S82" i="2" s="1"/>
  <c r="H82" i="2"/>
  <c r="I82" i="2" s="1"/>
  <c r="S81" i="2"/>
  <c r="R81" i="2"/>
  <c r="H81" i="2"/>
  <c r="I81" i="2" s="1"/>
  <c r="R80" i="2"/>
  <c r="S80" i="2" s="1"/>
  <c r="H80" i="2"/>
  <c r="I80" i="2" s="1"/>
  <c r="R79" i="2"/>
  <c r="S79" i="2" s="1"/>
  <c r="H79" i="2"/>
  <c r="I79" i="2" s="1"/>
  <c r="R78" i="2"/>
  <c r="S78" i="2" s="1"/>
  <c r="H78" i="2"/>
  <c r="I78" i="2" s="1"/>
  <c r="R77" i="2"/>
  <c r="S77" i="2" s="1"/>
  <c r="H77" i="2"/>
  <c r="I77" i="2" s="1"/>
  <c r="R76" i="2"/>
  <c r="S76" i="2" s="1"/>
  <c r="H76" i="2"/>
  <c r="I76" i="2" s="1"/>
  <c r="R75" i="2"/>
  <c r="S75" i="2" s="1"/>
  <c r="H75" i="2"/>
  <c r="I75" i="2" s="1"/>
  <c r="R74" i="2"/>
  <c r="S74" i="2" s="1"/>
  <c r="H74" i="2"/>
  <c r="I74" i="2" s="1"/>
  <c r="R73" i="2"/>
  <c r="S73" i="2" s="1"/>
  <c r="H73" i="2"/>
  <c r="I73" i="2" s="1"/>
  <c r="S70" i="2" l="1"/>
  <c r="R70" i="2"/>
  <c r="I70" i="2"/>
  <c r="H70" i="2"/>
  <c r="S69" i="2"/>
  <c r="R69" i="2"/>
  <c r="I69" i="2"/>
  <c r="H69" i="2"/>
  <c r="S68" i="2"/>
  <c r="R68" i="2"/>
  <c r="I68" i="2"/>
  <c r="H68" i="2"/>
  <c r="S67" i="2"/>
  <c r="R67" i="2"/>
  <c r="I67" i="2"/>
  <c r="H67" i="2"/>
  <c r="S66" i="2"/>
  <c r="R66" i="2"/>
  <c r="H66" i="2"/>
  <c r="R65" i="2"/>
  <c r="S65" i="2" s="1"/>
  <c r="H65" i="2"/>
  <c r="I65" i="2" s="1"/>
  <c r="S64" i="2"/>
  <c r="R64" i="2"/>
  <c r="H64" i="2"/>
  <c r="I64" i="2" s="1"/>
  <c r="R63" i="2"/>
  <c r="S63" i="2" s="1"/>
  <c r="H63" i="2"/>
  <c r="I63" i="2" s="1"/>
  <c r="R62" i="2"/>
  <c r="S62" i="2" s="1"/>
  <c r="H62" i="2"/>
  <c r="I62" i="2" s="1"/>
  <c r="R61" i="2"/>
  <c r="S61" i="2" s="1"/>
  <c r="H61" i="2"/>
  <c r="I61" i="2" s="1"/>
  <c r="R60" i="2"/>
  <c r="S60" i="2" s="1"/>
  <c r="H60" i="2"/>
  <c r="I60" i="2" s="1"/>
  <c r="R59" i="2"/>
  <c r="S59" i="2" s="1"/>
  <c r="H59" i="2"/>
  <c r="I59" i="2" s="1"/>
  <c r="S58" i="2"/>
  <c r="R58" i="2"/>
  <c r="H58" i="2"/>
  <c r="I58" i="2" s="1"/>
  <c r="R57" i="2"/>
  <c r="S57" i="2" s="1"/>
  <c r="H57" i="2"/>
  <c r="I57" i="2" s="1"/>
  <c r="R56" i="2"/>
  <c r="S56" i="2" s="1"/>
  <c r="H56" i="2"/>
  <c r="I56" i="2" s="1"/>
  <c r="R55" i="2"/>
  <c r="S55" i="2" s="1"/>
  <c r="H55" i="2"/>
  <c r="I55" i="2" s="1"/>
  <c r="R54" i="2"/>
  <c r="S54" i="2" s="1"/>
  <c r="H54" i="2"/>
  <c r="I54" i="2" s="1"/>
  <c r="R53" i="2"/>
  <c r="S53" i="2" s="1"/>
  <c r="H53" i="2"/>
  <c r="I53" i="2" s="1"/>
  <c r="R52" i="2"/>
  <c r="S52" i="2" s="1"/>
  <c r="H52" i="2"/>
  <c r="I52" i="2" s="1"/>
  <c r="R51" i="2"/>
  <c r="S51" i="2" s="1"/>
  <c r="H51" i="2"/>
  <c r="I51" i="2" s="1"/>
  <c r="R50" i="2"/>
  <c r="S50" i="2" s="1"/>
  <c r="H50" i="2"/>
  <c r="I50" i="2" s="1"/>
  <c r="S47" i="2" l="1"/>
  <c r="R47" i="2"/>
  <c r="I47" i="2"/>
  <c r="H47" i="2"/>
  <c r="S46" i="2"/>
  <c r="R46" i="2"/>
  <c r="I46" i="2"/>
  <c r="H46" i="2"/>
  <c r="S45" i="2"/>
  <c r="R45" i="2"/>
  <c r="I45" i="2"/>
  <c r="H45" i="2"/>
  <c r="S44" i="2"/>
  <c r="R44" i="2"/>
  <c r="I44" i="2"/>
  <c r="H44" i="2"/>
  <c r="S43" i="2"/>
  <c r="R43" i="2"/>
  <c r="H43" i="2"/>
  <c r="R42" i="2"/>
  <c r="S42" i="2" s="1"/>
  <c r="H42" i="2"/>
  <c r="I42" i="2" s="1"/>
  <c r="S41" i="2"/>
  <c r="R41" i="2"/>
  <c r="H41" i="2"/>
  <c r="I41" i="2" s="1"/>
  <c r="R40" i="2"/>
  <c r="S40" i="2" s="1"/>
  <c r="H40" i="2"/>
  <c r="I40" i="2" s="1"/>
  <c r="R39" i="2"/>
  <c r="S39" i="2" s="1"/>
  <c r="H39" i="2"/>
  <c r="I39" i="2" s="1"/>
  <c r="R38" i="2"/>
  <c r="S38" i="2" s="1"/>
  <c r="H38" i="2"/>
  <c r="I38" i="2" s="1"/>
  <c r="R37" i="2"/>
  <c r="S37" i="2" s="1"/>
  <c r="H37" i="2"/>
  <c r="I37" i="2" s="1"/>
  <c r="R36" i="2"/>
  <c r="S36" i="2" s="1"/>
  <c r="H36" i="2"/>
  <c r="I36" i="2" s="1"/>
  <c r="S35" i="2"/>
  <c r="R35" i="2"/>
  <c r="H35" i="2"/>
  <c r="I35" i="2" s="1"/>
  <c r="R34" i="2"/>
  <c r="S34" i="2" s="1"/>
  <c r="H34" i="2"/>
  <c r="I34" i="2" s="1"/>
  <c r="R33" i="2"/>
  <c r="S33" i="2" s="1"/>
  <c r="H33" i="2"/>
  <c r="I33" i="2" s="1"/>
  <c r="R32" i="2"/>
  <c r="S32" i="2" s="1"/>
  <c r="H32" i="2"/>
  <c r="I32" i="2" s="1"/>
  <c r="R31" i="2"/>
  <c r="S31" i="2" s="1"/>
  <c r="H31" i="2"/>
  <c r="I31" i="2" s="1"/>
  <c r="R30" i="2"/>
  <c r="S30" i="2" s="1"/>
  <c r="H30" i="2"/>
  <c r="I30" i="2" s="1"/>
  <c r="R29" i="2"/>
  <c r="S29" i="2" s="1"/>
  <c r="H29" i="2"/>
  <c r="I29" i="2" s="1"/>
  <c r="R28" i="2"/>
  <c r="S28" i="2" s="1"/>
  <c r="H28" i="2"/>
  <c r="I28" i="2" s="1"/>
  <c r="R27" i="2"/>
  <c r="S27" i="2" s="1"/>
  <c r="H27" i="2"/>
  <c r="I27" i="2" s="1"/>
  <c r="S24" i="2" l="1"/>
  <c r="R24" i="2"/>
  <c r="H24" i="2"/>
  <c r="I24" i="2" s="1"/>
  <c r="S23" i="2"/>
  <c r="R23" i="2"/>
  <c r="I23" i="2"/>
  <c r="H23" i="2"/>
  <c r="S22" i="2"/>
  <c r="R22" i="2"/>
  <c r="I22" i="2"/>
  <c r="H22" i="2"/>
  <c r="S21" i="2"/>
  <c r="R21" i="2"/>
  <c r="I21" i="2"/>
  <c r="H21" i="2"/>
  <c r="S20" i="2"/>
  <c r="R20" i="2"/>
  <c r="H20" i="2"/>
  <c r="S19" i="2"/>
  <c r="R19" i="2"/>
  <c r="H19" i="2"/>
  <c r="I19" i="2" s="1"/>
  <c r="S18" i="2"/>
  <c r="R18" i="2"/>
  <c r="I18" i="2"/>
  <c r="H18" i="2"/>
  <c r="S17" i="2"/>
  <c r="R17" i="2"/>
  <c r="H17" i="2"/>
  <c r="I17" i="2" s="1"/>
  <c r="S16" i="2"/>
  <c r="R16" i="2"/>
  <c r="I16" i="2"/>
  <c r="H16" i="2"/>
  <c r="S15" i="2"/>
  <c r="R15" i="2"/>
  <c r="I15" i="2"/>
  <c r="H15" i="2"/>
  <c r="S14" i="2"/>
  <c r="R14" i="2"/>
  <c r="I14" i="2"/>
  <c r="H14" i="2"/>
  <c r="S13" i="2"/>
  <c r="R13" i="2"/>
  <c r="H13" i="2"/>
  <c r="I13" i="2" s="1"/>
  <c r="S12" i="2"/>
  <c r="R12" i="2"/>
  <c r="I12" i="2"/>
  <c r="H12" i="2"/>
  <c r="S11" i="2"/>
  <c r="R11" i="2"/>
  <c r="H11" i="2"/>
  <c r="I11" i="2" s="1"/>
  <c r="R10" i="2"/>
  <c r="S10" i="2" s="1"/>
  <c r="I10" i="2"/>
  <c r="H10" i="2"/>
  <c r="S9" i="2"/>
  <c r="R9" i="2"/>
  <c r="I9" i="2"/>
  <c r="H9" i="2"/>
  <c r="R8" i="2"/>
  <c r="S8" i="2" s="1"/>
  <c r="H8" i="2"/>
  <c r="I8" i="2" s="1"/>
  <c r="R7" i="2"/>
  <c r="S7" i="2" s="1"/>
  <c r="H7" i="2"/>
  <c r="I7" i="2" s="1"/>
  <c r="S6" i="2"/>
  <c r="R6" i="2"/>
  <c r="I6" i="2"/>
  <c r="H6" i="2"/>
  <c r="R5" i="2"/>
  <c r="S5" i="2" s="1"/>
  <c r="H5" i="2"/>
  <c r="I5" i="2" s="1"/>
  <c r="R4" i="2"/>
  <c r="S4" i="2" s="1"/>
  <c r="H4" i="2"/>
  <c r="I4" i="2" s="1"/>
  <c r="T185" i="1" l="1"/>
  <c r="S185" i="1"/>
  <c r="H185" i="1"/>
  <c r="I185" i="1" s="1"/>
  <c r="T184" i="1"/>
  <c r="S184" i="1"/>
  <c r="I184" i="1"/>
  <c r="H184" i="1"/>
  <c r="T183" i="1"/>
  <c r="S183" i="1"/>
  <c r="I183" i="1"/>
  <c r="H183" i="1"/>
  <c r="T182" i="1"/>
  <c r="S182" i="1"/>
  <c r="I182" i="1"/>
  <c r="H182" i="1"/>
  <c r="T181" i="1"/>
  <c r="S181" i="1"/>
  <c r="H181" i="1"/>
  <c r="T180" i="1"/>
  <c r="S180" i="1"/>
  <c r="H180" i="1"/>
  <c r="I180" i="1" s="1"/>
  <c r="S179" i="1"/>
  <c r="T179" i="1" s="1"/>
  <c r="I179" i="1"/>
  <c r="H179" i="1"/>
  <c r="S178" i="1"/>
  <c r="T178" i="1" s="1"/>
  <c r="H178" i="1"/>
  <c r="I178" i="1" s="1"/>
  <c r="S177" i="1"/>
  <c r="T177" i="1" s="1"/>
  <c r="H177" i="1"/>
  <c r="I177" i="1" s="1"/>
  <c r="S176" i="1"/>
  <c r="T176" i="1" s="1"/>
  <c r="H176" i="1"/>
  <c r="I176" i="1" s="1"/>
  <c r="S175" i="1"/>
  <c r="T175" i="1" s="1"/>
  <c r="H175" i="1"/>
  <c r="I175" i="1" s="1"/>
  <c r="S174" i="1"/>
  <c r="T174" i="1" s="1"/>
  <c r="H174" i="1"/>
  <c r="I174" i="1" s="1"/>
  <c r="S173" i="1"/>
  <c r="T173" i="1" s="1"/>
  <c r="H173" i="1"/>
  <c r="I173" i="1" s="1"/>
  <c r="T172" i="1"/>
  <c r="S172" i="1"/>
  <c r="H172" i="1"/>
  <c r="I172" i="1" s="1"/>
  <c r="S171" i="1"/>
  <c r="T171" i="1" s="1"/>
  <c r="H171" i="1"/>
  <c r="I171" i="1" s="1"/>
  <c r="T170" i="1"/>
  <c r="S170" i="1"/>
  <c r="H170" i="1"/>
  <c r="I170" i="1" s="1"/>
  <c r="S169" i="1"/>
  <c r="T169" i="1" s="1"/>
  <c r="H169" i="1"/>
  <c r="I169" i="1" s="1"/>
  <c r="S168" i="1"/>
  <c r="T168" i="1" s="1"/>
  <c r="H168" i="1"/>
  <c r="I168" i="1" s="1"/>
  <c r="T167" i="1"/>
  <c r="S167" i="1"/>
  <c r="H167" i="1"/>
  <c r="I167" i="1" s="1"/>
  <c r="S166" i="1"/>
  <c r="T166" i="1" s="1"/>
  <c r="H166" i="1"/>
  <c r="I166" i="1" s="1"/>
  <c r="S165" i="1"/>
  <c r="T165" i="1" s="1"/>
  <c r="H165" i="1"/>
  <c r="I165" i="1" s="1"/>
  <c r="T162" i="1"/>
  <c r="S162" i="1"/>
  <c r="H162" i="1"/>
  <c r="I162" i="1" s="1"/>
  <c r="T161" i="1"/>
  <c r="S161" i="1"/>
  <c r="I161" i="1"/>
  <c r="H161" i="1"/>
  <c r="T160" i="1"/>
  <c r="S160" i="1"/>
  <c r="I160" i="1"/>
  <c r="H160" i="1"/>
  <c r="T159" i="1"/>
  <c r="S159" i="1"/>
  <c r="I159" i="1"/>
  <c r="H159" i="1"/>
  <c r="T158" i="1"/>
  <c r="S158" i="1"/>
  <c r="H158" i="1"/>
  <c r="T157" i="1"/>
  <c r="S157" i="1"/>
  <c r="H157" i="1"/>
  <c r="I157" i="1" s="1"/>
  <c r="S156" i="1"/>
  <c r="T156" i="1" s="1"/>
  <c r="H156" i="1"/>
  <c r="I156" i="1" s="1"/>
  <c r="S155" i="1"/>
  <c r="T155" i="1" s="1"/>
  <c r="H155" i="1"/>
  <c r="I155" i="1" s="1"/>
  <c r="S154" i="1"/>
  <c r="T154" i="1" s="1"/>
  <c r="H154" i="1"/>
  <c r="I154" i="1" s="1"/>
  <c r="S153" i="1"/>
  <c r="T153" i="1" s="1"/>
  <c r="H153" i="1"/>
  <c r="I153" i="1" s="1"/>
  <c r="S152" i="1"/>
  <c r="T152" i="1" s="1"/>
  <c r="H152" i="1"/>
  <c r="I152" i="1" s="1"/>
  <c r="S151" i="1"/>
  <c r="T151" i="1" s="1"/>
  <c r="H151" i="1"/>
  <c r="I151" i="1" s="1"/>
  <c r="S150" i="1"/>
  <c r="T150" i="1" s="1"/>
  <c r="H150" i="1"/>
  <c r="I150" i="1" s="1"/>
  <c r="T149" i="1"/>
  <c r="S149" i="1"/>
  <c r="H149" i="1"/>
  <c r="I149" i="1" s="1"/>
  <c r="S148" i="1"/>
  <c r="T148" i="1" s="1"/>
  <c r="H148" i="1"/>
  <c r="I148" i="1" s="1"/>
  <c r="T147" i="1"/>
  <c r="S147" i="1"/>
  <c r="H147" i="1"/>
  <c r="I147" i="1" s="1"/>
  <c r="S146" i="1"/>
  <c r="T146" i="1" s="1"/>
  <c r="H146" i="1"/>
  <c r="I146" i="1" s="1"/>
  <c r="S145" i="1"/>
  <c r="T145" i="1" s="1"/>
  <c r="H145" i="1"/>
  <c r="I145" i="1" s="1"/>
  <c r="T144" i="1"/>
  <c r="S144" i="1"/>
  <c r="H144" i="1"/>
  <c r="I144" i="1" s="1"/>
  <c r="S143" i="1"/>
  <c r="T143" i="1" s="1"/>
  <c r="H143" i="1"/>
  <c r="I143" i="1" s="1"/>
  <c r="S142" i="1"/>
  <c r="T142" i="1" s="1"/>
  <c r="H142" i="1"/>
  <c r="I142" i="1" s="1"/>
  <c r="T139" i="1" l="1"/>
  <c r="S139" i="1"/>
  <c r="H139" i="1"/>
  <c r="I139" i="1" s="1"/>
  <c r="T138" i="1"/>
  <c r="S138" i="1"/>
  <c r="I138" i="1"/>
  <c r="H138" i="1"/>
  <c r="T137" i="1"/>
  <c r="S137" i="1"/>
  <c r="I137" i="1"/>
  <c r="H137" i="1"/>
  <c r="T136" i="1"/>
  <c r="S136" i="1"/>
  <c r="I136" i="1"/>
  <c r="H136" i="1"/>
  <c r="T135" i="1"/>
  <c r="S135" i="1"/>
  <c r="H135" i="1"/>
  <c r="T134" i="1"/>
  <c r="S134" i="1"/>
  <c r="H134" i="1"/>
  <c r="I134" i="1" s="1"/>
  <c r="S133" i="1"/>
  <c r="T133" i="1" s="1"/>
  <c r="H133" i="1"/>
  <c r="I133" i="1" s="1"/>
  <c r="S132" i="1"/>
  <c r="T132" i="1" s="1"/>
  <c r="H132" i="1"/>
  <c r="I132" i="1" s="1"/>
  <c r="S131" i="1"/>
  <c r="T131" i="1" s="1"/>
  <c r="H131" i="1"/>
  <c r="I131" i="1" s="1"/>
  <c r="S130" i="1"/>
  <c r="T130" i="1" s="1"/>
  <c r="H130" i="1"/>
  <c r="I130" i="1" s="1"/>
  <c r="S129" i="1"/>
  <c r="T129" i="1" s="1"/>
  <c r="H129" i="1"/>
  <c r="I129" i="1" s="1"/>
  <c r="S128" i="1"/>
  <c r="T128" i="1" s="1"/>
  <c r="H128" i="1"/>
  <c r="I128" i="1" s="1"/>
  <c r="S127" i="1"/>
  <c r="T127" i="1" s="1"/>
  <c r="H127" i="1"/>
  <c r="I127" i="1" s="1"/>
  <c r="T126" i="1"/>
  <c r="S126" i="1"/>
  <c r="H126" i="1"/>
  <c r="I126" i="1" s="1"/>
  <c r="S125" i="1"/>
  <c r="T125" i="1" s="1"/>
  <c r="H125" i="1"/>
  <c r="I125" i="1" s="1"/>
  <c r="T124" i="1"/>
  <c r="S124" i="1"/>
  <c r="H124" i="1"/>
  <c r="I124" i="1" s="1"/>
  <c r="S123" i="1"/>
  <c r="T123" i="1" s="1"/>
  <c r="H123" i="1"/>
  <c r="I123" i="1" s="1"/>
  <c r="S122" i="1"/>
  <c r="T122" i="1" s="1"/>
  <c r="H122" i="1"/>
  <c r="I122" i="1" s="1"/>
  <c r="T121" i="1"/>
  <c r="S121" i="1"/>
  <c r="H121" i="1"/>
  <c r="I121" i="1" s="1"/>
  <c r="S120" i="1"/>
  <c r="T120" i="1" s="1"/>
  <c r="H120" i="1"/>
  <c r="I120" i="1" s="1"/>
  <c r="S119" i="1"/>
  <c r="T119" i="1" s="1"/>
  <c r="H119" i="1"/>
  <c r="I119" i="1" s="1"/>
  <c r="T116" i="1" l="1"/>
  <c r="S116" i="1"/>
  <c r="H116" i="1"/>
  <c r="I116" i="1" s="1"/>
  <c r="T115" i="1"/>
  <c r="S115" i="1"/>
  <c r="I115" i="1"/>
  <c r="H115" i="1"/>
  <c r="T114" i="1"/>
  <c r="S114" i="1"/>
  <c r="I114" i="1"/>
  <c r="H114" i="1"/>
  <c r="T113" i="1"/>
  <c r="S113" i="1"/>
  <c r="I113" i="1"/>
  <c r="H113" i="1"/>
  <c r="T112" i="1"/>
  <c r="S112" i="1"/>
  <c r="H112" i="1"/>
  <c r="S111" i="1"/>
  <c r="T111" i="1" s="1"/>
  <c r="H111" i="1"/>
  <c r="I111" i="1" s="1"/>
  <c r="S110" i="1"/>
  <c r="T110" i="1" s="1"/>
  <c r="H110" i="1"/>
  <c r="I110" i="1" s="1"/>
  <c r="S109" i="1"/>
  <c r="T109" i="1" s="1"/>
  <c r="H109" i="1"/>
  <c r="I109" i="1" s="1"/>
  <c r="S108" i="1"/>
  <c r="T108" i="1" s="1"/>
  <c r="H108" i="1"/>
  <c r="I108" i="1" s="1"/>
  <c r="S107" i="1"/>
  <c r="T107" i="1" s="1"/>
  <c r="H107" i="1"/>
  <c r="I107" i="1" s="1"/>
  <c r="S106" i="1"/>
  <c r="T106" i="1" s="1"/>
  <c r="H106" i="1"/>
  <c r="I106" i="1" s="1"/>
  <c r="S105" i="1"/>
  <c r="T105" i="1" s="1"/>
  <c r="H105" i="1"/>
  <c r="I105" i="1" s="1"/>
  <c r="S104" i="1"/>
  <c r="T104" i="1" s="1"/>
  <c r="H104" i="1"/>
  <c r="I104" i="1" s="1"/>
  <c r="T103" i="1"/>
  <c r="S103" i="1"/>
  <c r="H103" i="1"/>
  <c r="I103" i="1" s="1"/>
  <c r="S102" i="1"/>
  <c r="T102" i="1" s="1"/>
  <c r="H102" i="1"/>
  <c r="I102" i="1" s="1"/>
  <c r="T101" i="1"/>
  <c r="S101" i="1"/>
  <c r="H101" i="1"/>
  <c r="I101" i="1" s="1"/>
  <c r="S100" i="1"/>
  <c r="T100" i="1" s="1"/>
  <c r="H100" i="1"/>
  <c r="I100" i="1" s="1"/>
  <c r="S99" i="1"/>
  <c r="T99" i="1" s="1"/>
  <c r="H99" i="1"/>
  <c r="I99" i="1" s="1"/>
  <c r="T98" i="1"/>
  <c r="S98" i="1"/>
  <c r="H98" i="1"/>
  <c r="I98" i="1" s="1"/>
  <c r="S97" i="1"/>
  <c r="T97" i="1" s="1"/>
  <c r="H97" i="1"/>
  <c r="I97" i="1" s="1"/>
  <c r="S96" i="1"/>
  <c r="T96" i="1" s="1"/>
  <c r="H96" i="1"/>
  <c r="I96" i="1" s="1"/>
  <c r="T93" i="1" l="1"/>
  <c r="S93" i="1"/>
  <c r="H93" i="1"/>
  <c r="I93" i="1" s="1"/>
  <c r="T92" i="1"/>
  <c r="S92" i="1"/>
  <c r="I92" i="1"/>
  <c r="H92" i="1"/>
  <c r="T91" i="1"/>
  <c r="S91" i="1"/>
  <c r="I91" i="1"/>
  <c r="H91" i="1"/>
  <c r="T90" i="1"/>
  <c r="S90" i="1"/>
  <c r="I90" i="1"/>
  <c r="H90" i="1"/>
  <c r="T89" i="1"/>
  <c r="S89" i="1"/>
  <c r="H89" i="1"/>
  <c r="T88" i="1"/>
  <c r="S88" i="1"/>
  <c r="H88" i="1"/>
  <c r="I88" i="1" s="1"/>
  <c r="S87" i="1"/>
  <c r="T87" i="1" s="1"/>
  <c r="H87" i="1"/>
  <c r="I87" i="1" s="1"/>
  <c r="T86" i="1"/>
  <c r="S86" i="1"/>
  <c r="I86" i="1"/>
  <c r="H86" i="1"/>
  <c r="T85" i="1"/>
  <c r="S85" i="1"/>
  <c r="H85" i="1"/>
  <c r="I85" i="1" s="1"/>
  <c r="T84" i="1"/>
  <c r="S84" i="1"/>
  <c r="H84" i="1"/>
  <c r="I84" i="1" s="1"/>
  <c r="S83" i="1"/>
  <c r="T83" i="1" s="1"/>
  <c r="H83" i="1"/>
  <c r="I83" i="1" s="1"/>
  <c r="T82" i="1"/>
  <c r="S82" i="1"/>
  <c r="H82" i="1"/>
  <c r="I82" i="1" s="1"/>
  <c r="S81" i="1"/>
  <c r="T81" i="1" s="1"/>
  <c r="H81" i="1"/>
  <c r="I81" i="1" s="1"/>
  <c r="T80" i="1"/>
  <c r="S80" i="1"/>
  <c r="H80" i="1"/>
  <c r="I80" i="1" s="1"/>
  <c r="S79" i="1"/>
  <c r="T79" i="1" s="1"/>
  <c r="H79" i="1"/>
  <c r="I79" i="1" s="1"/>
  <c r="T78" i="1"/>
  <c r="S78" i="1"/>
  <c r="H78" i="1"/>
  <c r="I78" i="1" s="1"/>
  <c r="S77" i="1"/>
  <c r="T77" i="1" s="1"/>
  <c r="H77" i="1"/>
  <c r="I77" i="1" s="1"/>
  <c r="S76" i="1"/>
  <c r="T76" i="1" s="1"/>
  <c r="H76" i="1"/>
  <c r="I76" i="1" s="1"/>
  <c r="T75" i="1"/>
  <c r="S75" i="1"/>
  <c r="H75" i="1"/>
  <c r="I75" i="1" s="1"/>
  <c r="S74" i="1"/>
  <c r="T74" i="1" s="1"/>
  <c r="H74" i="1"/>
  <c r="I74" i="1" s="1"/>
  <c r="S73" i="1"/>
  <c r="T73" i="1" s="1"/>
  <c r="H73" i="1"/>
  <c r="I73" i="1" s="1"/>
  <c r="T70" i="1" l="1"/>
  <c r="S70" i="1"/>
  <c r="H70" i="1"/>
  <c r="I70" i="1" s="1"/>
  <c r="T69" i="1"/>
  <c r="S69" i="1"/>
  <c r="I69" i="1"/>
  <c r="H69" i="1"/>
  <c r="T68" i="1"/>
  <c r="S68" i="1"/>
  <c r="I68" i="1"/>
  <c r="H68" i="1"/>
  <c r="T67" i="1"/>
  <c r="S67" i="1"/>
  <c r="I67" i="1"/>
  <c r="H67" i="1"/>
  <c r="T66" i="1"/>
  <c r="S66" i="1"/>
  <c r="H66" i="1"/>
  <c r="T65" i="1"/>
  <c r="S65" i="1"/>
  <c r="H65" i="1"/>
  <c r="I65" i="1" s="1"/>
  <c r="S64" i="1"/>
  <c r="T64" i="1" s="1"/>
  <c r="H64" i="1"/>
  <c r="I64" i="1" s="1"/>
  <c r="T63" i="1"/>
  <c r="S63" i="1"/>
  <c r="I63" i="1"/>
  <c r="H63" i="1"/>
  <c r="T62" i="1"/>
  <c r="S62" i="1"/>
  <c r="H62" i="1"/>
  <c r="I62" i="1" s="1"/>
  <c r="T61" i="1"/>
  <c r="S61" i="1"/>
  <c r="H61" i="1"/>
  <c r="I61" i="1" s="1"/>
  <c r="S60" i="1"/>
  <c r="T60" i="1" s="1"/>
  <c r="H60" i="1"/>
  <c r="I60" i="1" s="1"/>
  <c r="T59" i="1"/>
  <c r="S59" i="1"/>
  <c r="H59" i="1"/>
  <c r="I59" i="1" s="1"/>
  <c r="S58" i="1"/>
  <c r="T58" i="1" s="1"/>
  <c r="H58" i="1"/>
  <c r="I58" i="1" s="1"/>
  <c r="T57" i="1"/>
  <c r="S57" i="1"/>
  <c r="H57" i="1"/>
  <c r="I57" i="1" s="1"/>
  <c r="S56" i="1"/>
  <c r="T56" i="1" s="1"/>
  <c r="H56" i="1"/>
  <c r="I56" i="1" s="1"/>
  <c r="T55" i="1"/>
  <c r="S55" i="1"/>
  <c r="H55" i="1"/>
  <c r="I55" i="1" s="1"/>
  <c r="S54" i="1"/>
  <c r="T54" i="1" s="1"/>
  <c r="H54" i="1"/>
  <c r="I54" i="1" s="1"/>
  <c r="S53" i="1"/>
  <c r="T53" i="1" s="1"/>
  <c r="H53" i="1"/>
  <c r="I53" i="1" s="1"/>
  <c r="T52" i="1"/>
  <c r="S52" i="1"/>
  <c r="H52" i="1"/>
  <c r="I52" i="1" s="1"/>
  <c r="S51" i="1"/>
  <c r="T51" i="1" s="1"/>
  <c r="H51" i="1"/>
  <c r="I51" i="1" s="1"/>
  <c r="S50" i="1"/>
  <c r="T50" i="1" s="1"/>
  <c r="H50" i="1"/>
  <c r="I50" i="1" s="1"/>
  <c r="T47" i="1"/>
  <c r="S47" i="1"/>
  <c r="H47" i="1"/>
  <c r="I47" i="1" s="1"/>
  <c r="T46" i="1"/>
  <c r="S46" i="1"/>
  <c r="I46" i="1"/>
  <c r="H46" i="1"/>
  <c r="T45" i="1"/>
  <c r="S45" i="1"/>
  <c r="I45" i="1"/>
  <c r="H45" i="1"/>
  <c r="T44" i="1"/>
  <c r="S44" i="1"/>
  <c r="I44" i="1"/>
  <c r="H44" i="1"/>
  <c r="T43" i="1"/>
  <c r="S43" i="1"/>
  <c r="H43" i="1"/>
  <c r="T42" i="1"/>
  <c r="S42" i="1"/>
  <c r="H42" i="1"/>
  <c r="I42" i="1" s="1"/>
  <c r="S41" i="1"/>
  <c r="T41" i="1" s="1"/>
  <c r="H41" i="1"/>
  <c r="I41" i="1" s="1"/>
  <c r="T40" i="1"/>
  <c r="S40" i="1"/>
  <c r="H40" i="1"/>
  <c r="I40" i="1" s="1"/>
  <c r="T39" i="1"/>
  <c r="S39" i="1"/>
  <c r="H39" i="1"/>
  <c r="I39" i="1" s="1"/>
  <c r="T38" i="1"/>
  <c r="S38" i="1"/>
  <c r="H38" i="1"/>
  <c r="I38" i="1" s="1"/>
  <c r="S37" i="1"/>
  <c r="T37" i="1" s="1"/>
  <c r="H37" i="1"/>
  <c r="I37" i="1" s="1"/>
  <c r="T36" i="1"/>
  <c r="S36" i="1"/>
  <c r="H36" i="1"/>
  <c r="I36" i="1" s="1"/>
  <c r="S35" i="1"/>
  <c r="T35" i="1" s="1"/>
  <c r="H35" i="1"/>
  <c r="I35" i="1" s="1"/>
  <c r="T34" i="1"/>
  <c r="S34" i="1"/>
  <c r="H34" i="1"/>
  <c r="I34" i="1" s="1"/>
  <c r="S33" i="1"/>
  <c r="T33" i="1" s="1"/>
  <c r="H33" i="1"/>
  <c r="I33" i="1" s="1"/>
  <c r="T32" i="1"/>
  <c r="S32" i="1"/>
  <c r="H32" i="1"/>
  <c r="I32" i="1" s="1"/>
  <c r="S31" i="1"/>
  <c r="T31" i="1" s="1"/>
  <c r="H31" i="1"/>
  <c r="I31" i="1" s="1"/>
  <c r="S30" i="1"/>
  <c r="T30" i="1" s="1"/>
  <c r="H30" i="1"/>
  <c r="I30" i="1" s="1"/>
  <c r="T29" i="1"/>
  <c r="S29" i="1"/>
  <c r="H29" i="1"/>
  <c r="I29" i="1" s="1"/>
  <c r="S28" i="1"/>
  <c r="T28" i="1" s="1"/>
  <c r="H28" i="1"/>
  <c r="I28" i="1" s="1"/>
  <c r="S27" i="1"/>
  <c r="T27" i="1" s="1"/>
  <c r="H27" i="1"/>
  <c r="I27" i="1" s="1"/>
  <c r="T24" i="1" l="1"/>
  <c r="S24" i="1"/>
  <c r="T23" i="1"/>
  <c r="S23" i="1"/>
  <c r="T22" i="1"/>
  <c r="S22" i="1"/>
  <c r="T21" i="1"/>
  <c r="S21" i="1"/>
  <c r="T20" i="1"/>
  <c r="S20" i="1"/>
  <c r="H24" i="1"/>
  <c r="I24" i="1" s="1"/>
  <c r="I23" i="1"/>
  <c r="H23" i="1"/>
  <c r="I22" i="1"/>
  <c r="H22" i="1"/>
  <c r="I21" i="1"/>
  <c r="H21" i="1"/>
  <c r="H20" i="1"/>
  <c r="T19" i="1"/>
  <c r="S19" i="1"/>
  <c r="S18" i="1"/>
  <c r="T18" i="1" s="1"/>
  <c r="T17" i="1"/>
  <c r="S17" i="1"/>
  <c r="S16" i="1"/>
  <c r="T16" i="1" s="1"/>
  <c r="T15" i="1"/>
  <c r="S15" i="1"/>
  <c r="S14" i="1"/>
  <c r="T14" i="1" s="1"/>
  <c r="T13" i="1"/>
  <c r="S13" i="1"/>
  <c r="S12" i="1"/>
  <c r="T12" i="1" s="1"/>
  <c r="H19" i="1"/>
  <c r="I19" i="1" s="1"/>
  <c r="H18" i="1"/>
  <c r="I18" i="1" s="1"/>
  <c r="H17" i="1"/>
  <c r="I17" i="1" s="1"/>
  <c r="H16" i="1"/>
  <c r="I16" i="1" s="1"/>
  <c r="I15" i="1"/>
  <c r="H15" i="1"/>
  <c r="H14" i="1"/>
  <c r="I14" i="1" s="1"/>
  <c r="H13" i="1"/>
  <c r="I13" i="1" s="1"/>
  <c r="H12" i="1"/>
  <c r="I12" i="1" s="1"/>
  <c r="T11" i="1"/>
  <c r="S11" i="1"/>
  <c r="S10" i="1"/>
  <c r="T10" i="1" s="1"/>
  <c r="T9" i="1"/>
  <c r="S9" i="1"/>
  <c r="S8" i="1"/>
  <c r="T8" i="1" s="1"/>
  <c r="S7" i="1"/>
  <c r="T7" i="1" s="1"/>
  <c r="T6" i="1"/>
  <c r="S6" i="1"/>
  <c r="S5" i="1"/>
  <c r="T5" i="1" s="1"/>
  <c r="S4" i="1"/>
  <c r="T4" i="1" s="1"/>
  <c r="I9" i="1"/>
  <c r="H5" i="1"/>
  <c r="I5" i="1" s="1"/>
  <c r="H6" i="1"/>
  <c r="I6" i="1" s="1"/>
  <c r="H7" i="1"/>
  <c r="I7" i="1" s="1"/>
  <c r="H8" i="1"/>
  <c r="I8" i="1" s="1"/>
  <c r="H9" i="1"/>
  <c r="H10" i="1"/>
  <c r="I10" i="1" s="1"/>
  <c r="H11" i="1"/>
  <c r="I11" i="1" s="1"/>
  <c r="H4" i="1"/>
  <c r="I4" i="1" s="1"/>
</calcChain>
</file>

<file path=xl/sharedStrings.xml><?xml version="1.0" encoding="utf-8"?>
<sst xmlns="http://schemas.openxmlformats.org/spreadsheetml/2006/main" count="20924" uniqueCount="3373">
  <si>
    <t>Date</t>
    <phoneticPr fontId="1" type="noConversion"/>
  </si>
  <si>
    <t>비고</t>
    <phoneticPr fontId="1" type="noConversion"/>
  </si>
  <si>
    <t>Chamber</t>
    <phoneticPr fontId="1" type="noConversion"/>
  </si>
  <si>
    <t>Cell</t>
    <phoneticPr fontId="1" type="noConversion"/>
  </si>
  <si>
    <t>Material</t>
    <phoneticPr fontId="1" type="noConversion"/>
  </si>
  <si>
    <t>Lot</t>
    <phoneticPr fontId="1" type="noConversion"/>
  </si>
  <si>
    <t>Crucible</t>
    <phoneticPr fontId="1" type="noConversion"/>
  </si>
  <si>
    <t>before</t>
    <phoneticPr fontId="1" type="noConversion"/>
  </si>
  <si>
    <t>Loading</t>
    <phoneticPr fontId="1" type="noConversion"/>
  </si>
  <si>
    <t>after</t>
    <phoneticPr fontId="1" type="noConversion"/>
  </si>
  <si>
    <t>Real
Weight</t>
    <phoneticPr fontId="1" type="noConversion"/>
  </si>
  <si>
    <t>Life</t>
    <phoneticPr fontId="1" type="noConversion"/>
  </si>
  <si>
    <t>교체여부</t>
    <phoneticPr fontId="1" type="noConversion"/>
  </si>
  <si>
    <t>OC1</t>
    <phoneticPr fontId="1" type="noConversion"/>
  </si>
  <si>
    <t>LG-851</t>
    <phoneticPr fontId="1" type="noConversion"/>
  </si>
  <si>
    <t>LGHI001</t>
    <phoneticPr fontId="1" type="noConversion"/>
  </si>
  <si>
    <t>LG-101</t>
    <phoneticPr fontId="1" type="noConversion"/>
  </si>
  <si>
    <t>LGHT-794</t>
    <phoneticPr fontId="1" type="noConversion"/>
  </si>
  <si>
    <t>NDP-09</t>
    <phoneticPr fontId="1" type="noConversion"/>
  </si>
  <si>
    <t>LG-507</t>
    <phoneticPr fontId="1" type="noConversion"/>
  </si>
  <si>
    <t>LGHT-420</t>
    <phoneticPr fontId="1" type="noConversion"/>
  </si>
  <si>
    <t>OC3</t>
    <phoneticPr fontId="1" type="noConversion"/>
  </si>
  <si>
    <t>OC4</t>
    <phoneticPr fontId="1" type="noConversion"/>
  </si>
  <si>
    <t>OC2</t>
    <phoneticPr fontId="1" type="noConversion"/>
  </si>
  <si>
    <t>MC1</t>
    <phoneticPr fontId="1" type="noConversion"/>
  </si>
  <si>
    <t>OC5</t>
    <phoneticPr fontId="1" type="noConversion"/>
  </si>
  <si>
    <t>BH-113</t>
    <phoneticPr fontId="1" type="noConversion"/>
  </si>
  <si>
    <t>LG-323</t>
    <phoneticPr fontId="1" type="noConversion"/>
  </si>
  <si>
    <t>BD-016</t>
    <phoneticPr fontId="1" type="noConversion"/>
  </si>
  <si>
    <t>BD-370</t>
    <phoneticPr fontId="1" type="noConversion"/>
  </si>
  <si>
    <t>BD-310</t>
    <phoneticPr fontId="1" type="noConversion"/>
  </si>
  <si>
    <t>XET-156</t>
    <phoneticPr fontId="1" type="noConversion"/>
  </si>
  <si>
    <t>LG-225</t>
    <phoneticPr fontId="1" type="noConversion"/>
  </si>
  <si>
    <t>LiQ</t>
    <phoneticPr fontId="1" type="noConversion"/>
  </si>
  <si>
    <t>LG-289</t>
    <phoneticPr fontId="1" type="noConversion"/>
  </si>
  <si>
    <t>LG-281</t>
    <phoneticPr fontId="1" type="noConversion"/>
  </si>
  <si>
    <t>LG-243</t>
    <phoneticPr fontId="1" type="noConversion"/>
  </si>
  <si>
    <t>LG-248</t>
    <phoneticPr fontId="1" type="noConversion"/>
  </si>
  <si>
    <t>Al</t>
    <phoneticPr fontId="1" type="noConversion"/>
  </si>
  <si>
    <t>LiF</t>
    <phoneticPr fontId="1" type="noConversion"/>
  </si>
  <si>
    <t>LG-594</t>
    <phoneticPr fontId="1" type="noConversion"/>
  </si>
  <si>
    <t>DX-1</t>
    <phoneticPr fontId="1" type="noConversion"/>
  </si>
  <si>
    <t>LG-996</t>
    <phoneticPr fontId="1" type="noConversion"/>
  </si>
  <si>
    <t>190319Pe2</t>
    <phoneticPr fontId="1" type="noConversion"/>
  </si>
  <si>
    <t>171106-11</t>
    <phoneticPr fontId="1" type="noConversion"/>
  </si>
  <si>
    <t>o</t>
    <phoneticPr fontId="1" type="noConversion"/>
  </si>
  <si>
    <t>o</t>
    <phoneticPr fontId="1" type="noConversion"/>
  </si>
  <si>
    <t>OC1, 2, 3 maint</t>
    <phoneticPr fontId="1" type="noConversion"/>
  </si>
  <si>
    <t>재료 adding</t>
    <phoneticPr fontId="1" type="noConversion"/>
  </si>
  <si>
    <t>NPB</t>
    <phoneticPr fontId="1" type="noConversion"/>
  </si>
  <si>
    <t>LG-243</t>
    <phoneticPr fontId="1" type="noConversion"/>
  </si>
  <si>
    <t>LG-227</t>
    <phoneticPr fontId="1" type="noConversion"/>
  </si>
  <si>
    <t>OC4 도가니 baking</t>
    <phoneticPr fontId="1" type="noConversion"/>
  </si>
  <si>
    <t>XHT-125</t>
    <phoneticPr fontId="1" type="noConversion"/>
  </si>
  <si>
    <t>XHT-540</t>
    <phoneticPr fontId="1" type="noConversion"/>
  </si>
  <si>
    <t>XHT-566</t>
    <phoneticPr fontId="1" type="noConversion"/>
  </si>
  <si>
    <t>LG-812</t>
    <phoneticPr fontId="1" type="noConversion"/>
  </si>
  <si>
    <t>LG-269</t>
    <phoneticPr fontId="1" type="noConversion"/>
  </si>
  <si>
    <t>LG-227</t>
    <phoneticPr fontId="1" type="noConversion"/>
  </si>
  <si>
    <t>OC1, OC2, OC3 재료 change</t>
    <phoneticPr fontId="1" type="noConversion"/>
  </si>
  <si>
    <t>892 / 844 재료 로딩</t>
    <phoneticPr fontId="1" type="noConversion"/>
  </si>
  <si>
    <t>LGHI-001</t>
    <phoneticPr fontId="1" type="noConversion"/>
  </si>
  <si>
    <t>LG-844</t>
    <phoneticPr fontId="1" type="noConversion"/>
  </si>
  <si>
    <t>LG-892</t>
    <phoneticPr fontId="1" type="noConversion"/>
  </si>
  <si>
    <t>XHT-555</t>
    <phoneticPr fontId="1" type="noConversion"/>
  </si>
  <si>
    <t>XET-040</t>
    <phoneticPr fontId="1" type="noConversion"/>
  </si>
  <si>
    <t>LG-201</t>
    <phoneticPr fontId="1" type="noConversion"/>
  </si>
  <si>
    <t>LG-279</t>
    <phoneticPr fontId="1" type="noConversion"/>
  </si>
  <si>
    <t>XRH-384</t>
    <phoneticPr fontId="1" type="noConversion"/>
  </si>
  <si>
    <t>LG-668</t>
    <phoneticPr fontId="1" type="noConversion"/>
  </si>
  <si>
    <t>DX-8(RD-238)</t>
    <phoneticPr fontId="1" type="noConversion"/>
  </si>
  <si>
    <t>DX-2</t>
    <phoneticPr fontId="1" type="noConversion"/>
  </si>
  <si>
    <t>o</t>
    <phoneticPr fontId="1" type="noConversion"/>
  </si>
  <si>
    <t>LG-269</t>
    <phoneticPr fontId="1" type="noConversion"/>
  </si>
  <si>
    <t>XHT-540</t>
    <phoneticPr fontId="1" type="noConversion"/>
  </si>
  <si>
    <t>o</t>
    <phoneticPr fontId="1" type="noConversion"/>
  </si>
  <si>
    <t>XHT-566</t>
    <phoneticPr fontId="1" type="noConversion"/>
  </si>
  <si>
    <t>LG-812</t>
    <phoneticPr fontId="1" type="noConversion"/>
  </si>
  <si>
    <t>o</t>
    <phoneticPr fontId="1" type="noConversion"/>
  </si>
  <si>
    <t>o</t>
    <phoneticPr fontId="1" type="noConversion"/>
  </si>
  <si>
    <t>LG-225</t>
    <phoneticPr fontId="1" type="noConversion"/>
  </si>
  <si>
    <t>227 892 101</t>
    <phoneticPr fontId="1" type="noConversion"/>
  </si>
  <si>
    <t>o</t>
    <phoneticPr fontId="1" type="noConversion"/>
  </si>
  <si>
    <t>LG-892</t>
    <phoneticPr fontId="1" type="noConversion"/>
  </si>
  <si>
    <t>XET-040</t>
    <phoneticPr fontId="1" type="noConversion"/>
  </si>
  <si>
    <t>LG-201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</si>
  <si>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</si>
  <si>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</si>
  <si>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</si>
  <si>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LGHI-001</t>
    <phoneticPr fontId="1" type="noConversion"/>
  </si>
  <si>
    <t>LGHT-794</t>
    <phoneticPr fontId="1" type="noConversion"/>
  </si>
  <si>
    <t>LG-812</t>
    <phoneticPr fontId="1" type="noConversion"/>
  </si>
  <si>
    <t>LG-225</t>
    <phoneticPr fontId="1" type="noConversion"/>
  </si>
  <si>
    <t>LG-269</t>
    <phoneticPr fontId="1" type="noConversion"/>
  </si>
  <si>
    <t>cell baking 준비 (전챔버 재료 unloading)</t>
    <phoneticPr fontId="1" type="noConversion"/>
  </si>
  <si>
    <t>cell baking 후 재료 loading</t>
    <phoneticPr fontId="1" type="noConversion"/>
  </si>
  <si>
    <t>XHT-125</t>
    <phoneticPr fontId="1" type="noConversion"/>
  </si>
  <si>
    <t>LGHI-001</t>
    <phoneticPr fontId="1" type="noConversion"/>
  </si>
  <si>
    <t>LG-101</t>
    <phoneticPr fontId="1" type="noConversion"/>
  </si>
  <si>
    <t>LGHT-794</t>
    <phoneticPr fontId="1" type="noConversion"/>
  </si>
  <si>
    <t>NDP-9</t>
    <phoneticPr fontId="1" type="noConversion"/>
  </si>
  <si>
    <t>XHT-566</t>
    <phoneticPr fontId="1" type="noConversion"/>
  </si>
  <si>
    <t>LG-812</t>
    <phoneticPr fontId="1" type="noConversion"/>
  </si>
  <si>
    <t>XHT-540</t>
    <phoneticPr fontId="1" type="noConversion"/>
  </si>
  <si>
    <t>BH-113</t>
    <phoneticPr fontId="1" type="noConversion"/>
  </si>
  <si>
    <t>BH-114</t>
    <phoneticPr fontId="1" type="noConversion"/>
  </si>
  <si>
    <t>BD-016</t>
    <phoneticPr fontId="1" type="noConversion"/>
  </si>
  <si>
    <t>BD-370</t>
    <phoneticPr fontId="1" type="noConversion"/>
  </si>
  <si>
    <t>BD-225</t>
    <phoneticPr fontId="1" type="noConversion"/>
  </si>
  <si>
    <t>BH-310</t>
    <phoneticPr fontId="1" type="noConversion"/>
  </si>
  <si>
    <t>LG-225</t>
    <phoneticPr fontId="1" type="noConversion"/>
  </si>
  <si>
    <t>LiQ</t>
    <phoneticPr fontId="1" type="noConversion"/>
  </si>
  <si>
    <t>LG-201</t>
    <phoneticPr fontId="1" type="noConversion"/>
  </si>
  <si>
    <t>XET-156</t>
    <phoneticPr fontId="1" type="noConversion"/>
  </si>
  <si>
    <t>LG-269</t>
    <phoneticPr fontId="1" type="noConversion"/>
  </si>
  <si>
    <t>LG-292</t>
    <phoneticPr fontId="1" type="noConversion"/>
  </si>
  <si>
    <t>LGET-260</t>
    <phoneticPr fontId="1" type="noConversion"/>
  </si>
  <si>
    <t>LG-227</t>
    <phoneticPr fontId="1" type="noConversion"/>
  </si>
  <si>
    <t>LG-668</t>
    <phoneticPr fontId="1" type="noConversion"/>
  </si>
  <si>
    <t>LG-111</t>
    <phoneticPr fontId="1" type="noConversion"/>
  </si>
  <si>
    <t>LG-658</t>
    <phoneticPr fontId="1" type="noConversion"/>
  </si>
  <si>
    <t>DX-8</t>
    <phoneticPr fontId="1" type="noConversion"/>
  </si>
  <si>
    <t>LG-761</t>
    <phoneticPr fontId="1" type="noConversion"/>
  </si>
  <si>
    <t>LG-661</t>
    <phoneticPr fontId="1" type="noConversion"/>
  </si>
  <si>
    <t>OC1 maint (명일 661 207 run 대비)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</si>
  <si>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</si>
  <si>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</si>
  <si>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</si>
  <si>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LG-851</t>
    <phoneticPr fontId="1" type="noConversion"/>
  </si>
  <si>
    <t>XHT-540</t>
    <phoneticPr fontId="1" type="noConversion"/>
  </si>
  <si>
    <t>XHT-555</t>
    <phoneticPr fontId="1" type="noConversion"/>
  </si>
  <si>
    <t>207 292 / 227 269</t>
    <phoneticPr fontId="1" type="noConversion"/>
  </si>
  <si>
    <t>XHT-045</t>
    <phoneticPr fontId="1" type="noConversion"/>
  </si>
  <si>
    <t>O</t>
    <phoneticPr fontId="1" type="noConversion"/>
  </si>
  <si>
    <t>O</t>
    <phoneticPr fontId="1" type="noConversion"/>
  </si>
  <si>
    <t>XET-009</t>
    <phoneticPr fontId="1" type="noConversion"/>
  </si>
  <si>
    <t>OC1, OC3, OC4 ( 661 207 594 )</t>
    <phoneticPr fontId="1" type="noConversion"/>
  </si>
  <si>
    <t>LGHI-001</t>
    <phoneticPr fontId="1" type="noConversion"/>
  </si>
  <si>
    <t>o</t>
    <phoneticPr fontId="1" type="noConversion"/>
  </si>
  <si>
    <t>LG-812</t>
    <phoneticPr fontId="1" type="noConversion"/>
  </si>
  <si>
    <t>LGHT-420</t>
    <phoneticPr fontId="1" type="noConversion"/>
  </si>
  <si>
    <t>o</t>
    <phoneticPr fontId="1" type="noConversion"/>
  </si>
  <si>
    <t>o</t>
    <phoneticPr fontId="1" type="noConversion"/>
  </si>
  <si>
    <t>LG-207</t>
    <phoneticPr fontId="1" type="noConversion"/>
  </si>
  <si>
    <t>o</t>
    <phoneticPr fontId="1" type="noConversion"/>
  </si>
  <si>
    <t>LG-594</t>
    <phoneticPr fontId="1" type="noConversion"/>
  </si>
  <si>
    <t>LG-996</t>
    <phoneticPr fontId="1" type="noConversion"/>
  </si>
  <si>
    <t>o</t>
    <phoneticPr fontId="1" type="noConversion"/>
  </si>
  <si>
    <t>o</t>
    <phoneticPr fontId="1" type="noConversion"/>
  </si>
  <si>
    <t>LG-101</t>
    <phoneticPr fontId="1" type="noConversion"/>
  </si>
  <si>
    <t>XET-009</t>
    <phoneticPr fontId="1" type="noConversion"/>
  </si>
  <si>
    <t>227 281 292 207 661</t>
    <phoneticPr fontId="1" type="noConversion"/>
  </si>
  <si>
    <t>LGHI-001</t>
    <phoneticPr fontId="1" type="noConversion"/>
  </si>
  <si>
    <t>LG-201</t>
    <phoneticPr fontId="1" type="noConversion"/>
  </si>
  <si>
    <t>MC maint</t>
    <phoneticPr fontId="1" type="noConversion"/>
  </si>
  <si>
    <t>Al</t>
    <phoneticPr fontId="1" type="noConversion"/>
  </si>
  <si>
    <t>Ag</t>
    <phoneticPr fontId="1" type="noConversion"/>
  </si>
  <si>
    <t>LiF</t>
    <phoneticPr fontId="1" type="noConversion"/>
  </si>
  <si>
    <t>YG 평가 loading</t>
    <phoneticPr fontId="1" type="noConversion"/>
  </si>
  <si>
    <t>YGH E41</t>
    <phoneticPr fontId="1" type="noConversion"/>
  </si>
  <si>
    <t>YGH E42</t>
    <phoneticPr fontId="1" type="noConversion"/>
  </si>
  <si>
    <t>Dx1</t>
    <phoneticPr fontId="1" type="noConversion"/>
  </si>
  <si>
    <t>YGD 신품</t>
    <phoneticPr fontId="1" type="noConversion"/>
  </si>
  <si>
    <t>YGD E41</t>
    <phoneticPr fontId="1" type="noConversion"/>
  </si>
  <si>
    <t>YGD E42</t>
    <phoneticPr fontId="1" type="noConversion"/>
  </si>
  <si>
    <t>LG-996</t>
    <phoneticPr fontId="1" type="noConversion"/>
  </si>
  <si>
    <t>LG-594</t>
    <phoneticPr fontId="1" type="noConversion"/>
  </si>
  <si>
    <t>594B20001</t>
    <phoneticPr fontId="1" type="noConversion"/>
  </si>
  <si>
    <t>OC2 114 adding</t>
    <phoneticPr fontId="1" type="noConversion"/>
  </si>
  <si>
    <t>OC2 unloading(cell baking) &amp; OC4 594 red 잔사 loading</t>
    <phoneticPr fontId="1" type="noConversion"/>
  </si>
  <si>
    <t>RH E41</t>
    <phoneticPr fontId="1" type="noConversion"/>
  </si>
  <si>
    <t>RH E42</t>
    <phoneticPr fontId="1" type="noConversion"/>
  </si>
  <si>
    <t>DX-1</t>
    <phoneticPr fontId="1" type="noConversion"/>
  </si>
  <si>
    <t>RD 신품</t>
    <phoneticPr fontId="1" type="noConversion"/>
  </si>
  <si>
    <t>RD E41</t>
    <phoneticPr fontId="1" type="noConversion"/>
  </si>
  <si>
    <t>RD E42</t>
    <phoneticPr fontId="1" type="noConversion"/>
  </si>
  <si>
    <t>o</t>
    <phoneticPr fontId="1" type="noConversion"/>
  </si>
  <si>
    <t>LGD YGD 재loading</t>
    <phoneticPr fontId="1" type="noConversion"/>
  </si>
  <si>
    <t>YGD E41</t>
    <phoneticPr fontId="1" type="noConversion"/>
  </si>
  <si>
    <t>LG-101</t>
    <phoneticPr fontId="1" type="noConversion"/>
  </si>
  <si>
    <t>LG-254</t>
    <phoneticPr fontId="1" type="noConversion"/>
  </si>
  <si>
    <t>LG-283</t>
    <phoneticPr fontId="1" type="noConversion"/>
  </si>
  <si>
    <t>661 292 207</t>
    <phoneticPr fontId="1" type="noConversion"/>
  </si>
  <si>
    <t>XHT-125</t>
    <phoneticPr fontId="1" type="noConversion"/>
  </si>
  <si>
    <t>LGHI-001</t>
    <phoneticPr fontId="1" type="noConversion"/>
  </si>
  <si>
    <t>DX8</t>
    <phoneticPr fontId="1" type="noConversion"/>
  </si>
  <si>
    <t>LG-661</t>
    <phoneticPr fontId="1" type="noConversion"/>
  </si>
  <si>
    <t>MC</t>
    <phoneticPr fontId="1" type="noConversion"/>
  </si>
  <si>
    <t>Mg</t>
    <phoneticPr fontId="1" type="noConversion"/>
  </si>
  <si>
    <t>LG-661</t>
    <phoneticPr fontId="1" type="noConversion"/>
  </si>
  <si>
    <t>DX-8</t>
    <phoneticPr fontId="1" type="noConversion"/>
  </si>
  <si>
    <t>668A20003</t>
    <phoneticPr fontId="1" type="noConversion"/>
  </si>
  <si>
    <t>LiQ</t>
    <phoneticPr fontId="1" type="noConversion"/>
  </si>
  <si>
    <t>NDP-9</t>
    <phoneticPr fontId="1" type="noConversion"/>
  </si>
  <si>
    <t>323a19033</t>
    <phoneticPr fontId="1" type="noConversion"/>
  </si>
  <si>
    <t>323A19020</t>
    <phoneticPr fontId="1" type="noConversion"/>
  </si>
  <si>
    <t>323A19029</t>
    <phoneticPr fontId="1" type="noConversion"/>
  </si>
  <si>
    <t>323A18029</t>
    <phoneticPr fontId="1" type="noConversion"/>
  </si>
  <si>
    <t>661 / 323재처리2회 / 323정합화 / 254, 283</t>
    <phoneticPr fontId="1" type="noConversion"/>
  </si>
  <si>
    <t>LG-851</t>
    <phoneticPr fontId="1" type="noConversion"/>
  </si>
  <si>
    <t>LGHI-001</t>
    <phoneticPr fontId="1" type="noConversion"/>
  </si>
  <si>
    <t>LG-101</t>
    <phoneticPr fontId="1" type="noConversion"/>
  </si>
  <si>
    <t>LGHT-794</t>
    <phoneticPr fontId="1" type="noConversion"/>
  </si>
  <si>
    <t>XHT-566</t>
    <phoneticPr fontId="1" type="noConversion"/>
  </si>
  <si>
    <t>XHT-540</t>
    <phoneticPr fontId="1" type="noConversion"/>
  </si>
  <si>
    <t>o</t>
    <phoneticPr fontId="1" type="noConversion"/>
  </si>
  <si>
    <t>o</t>
    <phoneticPr fontId="1" type="noConversion"/>
  </si>
  <si>
    <t>LG-225</t>
    <phoneticPr fontId="1" type="noConversion"/>
  </si>
  <si>
    <t>LG-201</t>
    <phoneticPr fontId="1" type="noConversion"/>
  </si>
  <si>
    <t>LG-269</t>
    <phoneticPr fontId="1" type="noConversion"/>
  </si>
  <si>
    <t>LG-254</t>
    <phoneticPr fontId="1" type="noConversion"/>
  </si>
  <si>
    <t>LG-283</t>
    <phoneticPr fontId="1" type="noConversion"/>
  </si>
  <si>
    <t>LG-227</t>
    <phoneticPr fontId="1" type="noConversion"/>
  </si>
  <si>
    <t>재료</t>
    <phoneticPr fontId="1" type="noConversion"/>
  </si>
  <si>
    <t>스탠바이온도</t>
    <phoneticPr fontId="1" type="noConversion"/>
  </si>
  <si>
    <t>XHT-125</t>
    <phoneticPr fontId="1" type="noConversion"/>
  </si>
  <si>
    <t>LG-101</t>
    <phoneticPr fontId="1" type="noConversion"/>
  </si>
  <si>
    <t>XHT-555</t>
    <phoneticPr fontId="1" type="noConversion"/>
  </si>
  <si>
    <t>XHT-566</t>
    <phoneticPr fontId="1" type="noConversion"/>
  </si>
  <si>
    <t>LG-812</t>
    <phoneticPr fontId="1" type="noConversion"/>
  </si>
  <si>
    <t>LG-851</t>
    <phoneticPr fontId="1" type="noConversion"/>
  </si>
  <si>
    <t>LG-892</t>
    <phoneticPr fontId="1" type="noConversion"/>
  </si>
  <si>
    <t>XHT-045</t>
    <phoneticPr fontId="1" type="noConversion"/>
  </si>
  <si>
    <t>NDP-9</t>
    <phoneticPr fontId="1" type="noConversion"/>
  </si>
  <si>
    <t>LGHT-807</t>
    <phoneticPr fontId="1" type="noConversion"/>
  </si>
  <si>
    <t>LGHT-507</t>
    <phoneticPr fontId="1" type="noConversion"/>
  </si>
  <si>
    <t>LG-844</t>
    <phoneticPr fontId="1" type="noConversion"/>
  </si>
  <si>
    <t>BD-370</t>
    <phoneticPr fontId="1" type="noConversion"/>
  </si>
  <si>
    <t>LiQ</t>
    <phoneticPr fontId="1" type="noConversion"/>
  </si>
  <si>
    <t>LG-225</t>
    <phoneticPr fontId="1" type="noConversion"/>
  </si>
  <si>
    <t>BH-310</t>
    <phoneticPr fontId="1" type="noConversion"/>
  </si>
  <si>
    <t>BD-016</t>
    <phoneticPr fontId="1" type="noConversion"/>
  </si>
  <si>
    <t>RD-238</t>
    <phoneticPr fontId="1" type="noConversion"/>
  </si>
  <si>
    <t>LG-207</t>
    <phoneticPr fontId="1" type="noConversion"/>
  </si>
  <si>
    <t>LG-260</t>
    <phoneticPr fontId="1" type="noConversion"/>
  </si>
  <si>
    <t>LG-227</t>
    <phoneticPr fontId="1" type="noConversion"/>
  </si>
  <si>
    <t>XET-156</t>
    <phoneticPr fontId="1" type="noConversion"/>
  </si>
  <si>
    <t>LG-243</t>
    <phoneticPr fontId="1" type="noConversion"/>
  </si>
  <si>
    <t>LG-283</t>
    <phoneticPr fontId="1" type="noConversion"/>
  </si>
  <si>
    <t>LG-289</t>
    <phoneticPr fontId="1" type="noConversion"/>
  </si>
  <si>
    <t>XET-009</t>
    <phoneticPr fontId="1" type="noConversion"/>
  </si>
  <si>
    <t>LG-996</t>
    <phoneticPr fontId="1" type="noConversion"/>
  </si>
  <si>
    <t>LG-661</t>
    <phoneticPr fontId="1" type="noConversion"/>
  </si>
  <si>
    <t>LG-668</t>
    <phoneticPr fontId="1" type="noConversion"/>
  </si>
  <si>
    <t>LG-911</t>
    <phoneticPr fontId="1" type="noConversion"/>
  </si>
  <si>
    <t>LGPH-111</t>
    <phoneticPr fontId="1" type="noConversion"/>
  </si>
  <si>
    <t>LGRH-761</t>
    <phoneticPr fontId="1" type="noConversion"/>
  </si>
  <si>
    <t>LG-676</t>
    <phoneticPr fontId="1" type="noConversion"/>
  </si>
  <si>
    <t>LG-281</t>
    <phoneticPr fontId="1" type="noConversion"/>
  </si>
  <si>
    <t>LG-254</t>
    <phoneticPr fontId="1" type="noConversion"/>
  </si>
  <si>
    <t>LG-996</t>
    <phoneticPr fontId="1" type="noConversion"/>
  </si>
  <si>
    <t>설명</t>
    <phoneticPr fontId="1" type="noConversion"/>
  </si>
  <si>
    <t>Ref</t>
    <phoneticPr fontId="1" type="noConversion"/>
  </si>
  <si>
    <t>재처리</t>
    <phoneticPr fontId="1" type="noConversion"/>
  </si>
  <si>
    <t>수명동등</t>
    <phoneticPr fontId="1" type="noConversion"/>
  </si>
  <si>
    <t>수명상승</t>
    <phoneticPr fontId="1" type="noConversion"/>
  </si>
  <si>
    <t>수명저하</t>
    <phoneticPr fontId="1" type="noConversion"/>
  </si>
  <si>
    <t>Standby 
Temp</t>
    <phoneticPr fontId="1" type="noConversion"/>
  </si>
  <si>
    <t>BH-114</t>
    <phoneticPr fontId="1" type="noConversion"/>
  </si>
  <si>
    <t>BD-225</t>
    <phoneticPr fontId="1" type="noConversion"/>
  </si>
  <si>
    <t>BD-016</t>
    <phoneticPr fontId="1" type="noConversion"/>
  </si>
  <si>
    <t>DX-1</t>
    <phoneticPr fontId="1" type="noConversion"/>
  </si>
  <si>
    <t>DX-2</t>
    <phoneticPr fontId="1" type="noConversion"/>
  </si>
  <si>
    <t>DX-8</t>
    <phoneticPr fontId="1" type="noConversion"/>
  </si>
  <si>
    <t>Ref</t>
    <phoneticPr fontId="1" type="noConversion"/>
  </si>
  <si>
    <t>400도</t>
    <phoneticPr fontId="1" type="noConversion"/>
  </si>
  <si>
    <t>440도</t>
    <phoneticPr fontId="1" type="noConversion"/>
  </si>
  <si>
    <t>500도</t>
    <phoneticPr fontId="1" type="noConversion"/>
  </si>
  <si>
    <t>LG-668</t>
    <phoneticPr fontId="1" type="noConversion"/>
  </si>
  <si>
    <t>Tooling
여부</t>
    <phoneticPr fontId="1" type="noConversion"/>
  </si>
  <si>
    <t xml:space="preserve">소자구조 
입력 </t>
    <phoneticPr fontId="1" type="noConversion"/>
  </si>
  <si>
    <t>LG-101</t>
    <phoneticPr fontId="1" type="noConversion"/>
  </si>
  <si>
    <t>NPB</t>
    <phoneticPr fontId="1" type="noConversion"/>
  </si>
  <si>
    <t>BH-113</t>
    <phoneticPr fontId="1" type="noConversion"/>
  </si>
  <si>
    <t>LG-201</t>
    <phoneticPr fontId="1" type="noConversion"/>
  </si>
  <si>
    <t>소자구조</t>
    <phoneticPr fontId="1" type="noConversion"/>
  </si>
  <si>
    <t>LG-507</t>
    <phoneticPr fontId="1" type="noConversion"/>
  </si>
  <si>
    <t>BH-113</t>
    <phoneticPr fontId="1" type="noConversion"/>
  </si>
  <si>
    <t>LG-225</t>
    <phoneticPr fontId="1" type="noConversion"/>
  </si>
  <si>
    <t>LG-289</t>
    <phoneticPr fontId="1" type="noConversion"/>
  </si>
  <si>
    <t>LG-807</t>
    <phoneticPr fontId="1" type="noConversion"/>
  </si>
  <si>
    <t>LGHT-507</t>
    <phoneticPr fontId="1" type="noConversion"/>
  </si>
  <si>
    <t>NDP-9</t>
    <phoneticPr fontId="1" type="noConversion"/>
  </si>
  <si>
    <t>LG-812</t>
    <phoneticPr fontId="1" type="noConversion"/>
  </si>
  <si>
    <t>XHT-125</t>
    <phoneticPr fontId="1" type="noConversion"/>
  </si>
  <si>
    <t>LG-812</t>
    <phoneticPr fontId="1" type="noConversion"/>
  </si>
  <si>
    <t>BH-310</t>
    <phoneticPr fontId="1" type="noConversion"/>
  </si>
  <si>
    <t>LG-269</t>
    <phoneticPr fontId="1" type="noConversion"/>
  </si>
  <si>
    <t>LG-844</t>
    <phoneticPr fontId="1" type="noConversion"/>
  </si>
  <si>
    <t>LG-101</t>
    <phoneticPr fontId="1" type="noConversion"/>
  </si>
  <si>
    <t>LGHT-794</t>
    <phoneticPr fontId="1" type="noConversion"/>
  </si>
  <si>
    <t>LG-844</t>
    <phoneticPr fontId="1" type="noConversion"/>
  </si>
  <si>
    <t>XHT-555</t>
    <phoneticPr fontId="1" type="noConversion"/>
  </si>
  <si>
    <t>LG-594</t>
    <phoneticPr fontId="1" type="noConversion"/>
  </si>
  <si>
    <t>DX2</t>
    <phoneticPr fontId="1" type="noConversion"/>
  </si>
  <si>
    <t>LG-851</t>
    <phoneticPr fontId="1" type="noConversion"/>
  </si>
  <si>
    <t>LG-851</t>
    <phoneticPr fontId="1" type="noConversion"/>
  </si>
  <si>
    <t>LG-248</t>
    <phoneticPr fontId="1" type="noConversion"/>
  </si>
  <si>
    <t>LiQ</t>
    <phoneticPr fontId="1" type="noConversion"/>
  </si>
  <si>
    <t>LG-892</t>
    <phoneticPr fontId="1" type="noConversion"/>
  </si>
  <si>
    <t>NDP-9</t>
    <phoneticPr fontId="1" type="noConversion"/>
  </si>
  <si>
    <t>LG-892</t>
    <phoneticPr fontId="1" type="noConversion"/>
  </si>
  <si>
    <t>XRH-384</t>
    <phoneticPr fontId="1" type="noConversion"/>
  </si>
  <si>
    <t>DX-8</t>
    <phoneticPr fontId="1" type="noConversion"/>
  </si>
  <si>
    <t>LG-279</t>
    <phoneticPr fontId="1" type="noConversion"/>
  </si>
  <si>
    <t>XET-040</t>
    <phoneticPr fontId="1" type="noConversion"/>
  </si>
  <si>
    <t>LiQ</t>
    <phoneticPr fontId="1" type="noConversion"/>
  </si>
  <si>
    <t>LG-201</t>
    <phoneticPr fontId="1" type="noConversion"/>
  </si>
  <si>
    <t>NDP-9</t>
    <phoneticPr fontId="1" type="noConversion"/>
  </si>
  <si>
    <t>LG-207</t>
    <phoneticPr fontId="1" type="noConversion"/>
  </si>
  <si>
    <t>LiQ</t>
    <phoneticPr fontId="1" type="noConversion"/>
  </si>
  <si>
    <t>LG-260</t>
    <phoneticPr fontId="1" type="noConversion"/>
  </si>
  <si>
    <t>XHT-540</t>
    <phoneticPr fontId="1" type="noConversion"/>
  </si>
  <si>
    <t>XHT-566</t>
    <phoneticPr fontId="1" type="noConversion"/>
  </si>
  <si>
    <t>BH-310</t>
    <phoneticPr fontId="1" type="noConversion"/>
  </si>
  <si>
    <t>LG-227</t>
    <phoneticPr fontId="1" type="noConversion"/>
  </si>
  <si>
    <t>XET-156</t>
    <phoneticPr fontId="1" type="noConversion"/>
  </si>
  <si>
    <t>LG-243</t>
    <phoneticPr fontId="1" type="noConversion"/>
  </si>
  <si>
    <t>LG-243</t>
    <phoneticPr fontId="1" type="noConversion"/>
  </si>
  <si>
    <t>LiQ</t>
    <phoneticPr fontId="1" type="noConversion"/>
  </si>
  <si>
    <t>LG-248</t>
    <phoneticPr fontId="1" type="noConversion"/>
  </si>
  <si>
    <t>LG-254</t>
    <phoneticPr fontId="1" type="noConversion"/>
  </si>
  <si>
    <t>XHT-540</t>
    <phoneticPr fontId="1" type="noConversion"/>
  </si>
  <si>
    <t>NDP-9</t>
    <phoneticPr fontId="1" type="noConversion"/>
  </si>
  <si>
    <t>BH-310</t>
    <phoneticPr fontId="1" type="noConversion"/>
  </si>
  <si>
    <t>LG-254</t>
    <phoneticPr fontId="1" type="noConversion"/>
  </si>
  <si>
    <t>XET-156</t>
    <phoneticPr fontId="1" type="noConversion"/>
  </si>
  <si>
    <t>XHT-125</t>
    <phoneticPr fontId="1" type="noConversion"/>
  </si>
  <si>
    <t>XHT-540</t>
    <phoneticPr fontId="1" type="noConversion"/>
  </si>
  <si>
    <t>LG-283</t>
    <phoneticPr fontId="1" type="noConversion"/>
  </si>
  <si>
    <t>XET-156</t>
    <phoneticPr fontId="1" type="noConversion"/>
  </si>
  <si>
    <t>BH-113</t>
    <phoneticPr fontId="1" type="noConversion"/>
  </si>
  <si>
    <t>LG-289</t>
    <phoneticPr fontId="1" type="noConversion"/>
  </si>
  <si>
    <t>XHT-045</t>
    <phoneticPr fontId="1" type="noConversion"/>
  </si>
  <si>
    <t>BH-114</t>
    <phoneticPr fontId="1" type="noConversion"/>
  </si>
  <si>
    <t>BD-225</t>
    <phoneticPr fontId="1" type="noConversion"/>
  </si>
  <si>
    <t>XET-009</t>
    <phoneticPr fontId="1" type="noConversion"/>
  </si>
  <si>
    <t>LG-292</t>
    <phoneticPr fontId="1" type="noConversion"/>
  </si>
  <si>
    <t>LiQ</t>
    <phoneticPr fontId="1" type="noConversion"/>
  </si>
  <si>
    <t>LG-101</t>
    <phoneticPr fontId="1" type="noConversion"/>
  </si>
  <si>
    <t>BD-016</t>
    <phoneticPr fontId="1" type="noConversion"/>
  </si>
  <si>
    <t>323a19033</t>
    <phoneticPr fontId="1" type="noConversion"/>
  </si>
  <si>
    <t>LG-594</t>
    <phoneticPr fontId="1" type="noConversion"/>
  </si>
  <si>
    <t>LGHT-420</t>
    <phoneticPr fontId="1" type="noConversion"/>
  </si>
  <si>
    <t>DX-1</t>
    <phoneticPr fontId="1" type="noConversion"/>
  </si>
  <si>
    <t>LG-658</t>
    <phoneticPr fontId="1" type="noConversion"/>
  </si>
  <si>
    <t>XHT-125</t>
    <phoneticPr fontId="1" type="noConversion"/>
  </si>
  <si>
    <t>NDP-9</t>
    <phoneticPr fontId="1" type="noConversion"/>
  </si>
  <si>
    <t>LG-658</t>
    <phoneticPr fontId="1" type="noConversion"/>
  </si>
  <si>
    <t>LG-958</t>
    <phoneticPr fontId="1" type="noConversion"/>
  </si>
  <si>
    <t>LG-958</t>
    <phoneticPr fontId="1" type="noConversion"/>
  </si>
  <si>
    <t>LG-661</t>
    <phoneticPr fontId="1" type="noConversion"/>
  </si>
  <si>
    <t>NDP-9</t>
    <phoneticPr fontId="1" type="noConversion"/>
  </si>
  <si>
    <t>LG-111</t>
    <phoneticPr fontId="1" type="noConversion"/>
  </si>
  <si>
    <t>LG-892</t>
    <phoneticPr fontId="1" type="noConversion"/>
  </si>
  <si>
    <t>LG-111</t>
    <phoneticPr fontId="1" type="noConversion"/>
  </si>
  <si>
    <t>LG-658</t>
    <phoneticPr fontId="1" type="noConversion"/>
  </si>
  <si>
    <t>LG-225</t>
    <phoneticPr fontId="1" type="noConversion"/>
  </si>
  <si>
    <t>LG-911</t>
    <phoneticPr fontId="1" type="noConversion"/>
  </si>
  <si>
    <t>LG-761</t>
    <phoneticPr fontId="1" type="noConversion"/>
  </si>
  <si>
    <t>LG-761</t>
    <phoneticPr fontId="1" type="noConversion"/>
  </si>
  <si>
    <t>LG-676</t>
    <phoneticPr fontId="1" type="noConversion"/>
  </si>
  <si>
    <t>OC2</t>
    <phoneticPr fontId="1" type="noConversion"/>
  </si>
  <si>
    <t>OC4</t>
    <phoneticPr fontId="1" type="noConversion"/>
  </si>
  <si>
    <t>LG-323</t>
  </si>
  <si>
    <t>LG-668</t>
    <phoneticPr fontId="1" type="noConversion"/>
  </si>
  <si>
    <t>676 , 661 정합, 661 잔사 + 269</t>
    <phoneticPr fontId="1" type="noConversion"/>
  </si>
  <si>
    <t>Ref</t>
    <phoneticPr fontId="1" type="noConversion"/>
  </si>
  <si>
    <t>LG-812</t>
    <phoneticPr fontId="1" type="noConversion"/>
  </si>
  <si>
    <t>LG-892</t>
    <phoneticPr fontId="1" type="noConversion"/>
  </si>
  <si>
    <t>LG-851</t>
    <phoneticPr fontId="1" type="noConversion"/>
  </si>
  <si>
    <t>XHT-125</t>
    <phoneticPr fontId="1" type="noConversion"/>
  </si>
  <si>
    <t>LG-661</t>
    <phoneticPr fontId="1" type="noConversion"/>
  </si>
  <si>
    <t>LG-676</t>
    <phoneticPr fontId="1" type="noConversion"/>
  </si>
  <si>
    <t>1층Ref</t>
    <phoneticPr fontId="1" type="noConversion"/>
  </si>
  <si>
    <t>LG-676</t>
    <phoneticPr fontId="1" type="noConversion"/>
  </si>
  <si>
    <t>수명동등</t>
    <phoneticPr fontId="1" type="noConversion"/>
  </si>
  <si>
    <t>수명상승</t>
    <phoneticPr fontId="1" type="noConversion"/>
  </si>
  <si>
    <t>o</t>
    <phoneticPr fontId="1" type="noConversion"/>
  </si>
  <si>
    <t>o</t>
    <phoneticPr fontId="1" type="noConversion"/>
  </si>
  <si>
    <t>661A19014</t>
    <phoneticPr fontId="1" type="noConversion"/>
  </si>
  <si>
    <t>잔사9/10 141</t>
    <phoneticPr fontId="1" type="noConversion"/>
  </si>
  <si>
    <t>잔사9/10 331</t>
    <phoneticPr fontId="1" type="noConversion"/>
  </si>
  <si>
    <t>신규</t>
    <phoneticPr fontId="1" type="noConversion"/>
  </si>
  <si>
    <t>시그너스 리스트 가져온 시점(CTC PC 기준)</t>
    <phoneticPr fontId="1" type="noConversion"/>
  </si>
  <si>
    <t>소자 조합</t>
    <phoneticPr fontId="1" type="noConversion"/>
  </si>
  <si>
    <t>증착량</t>
    <phoneticPr fontId="1" type="noConversion"/>
  </si>
  <si>
    <t>필요무게</t>
    <phoneticPr fontId="1" type="noConversion"/>
  </si>
  <si>
    <t>무게 계산 기준 : 1000증착 / 0.2g</t>
    <phoneticPr fontId="1" type="noConversion"/>
  </si>
  <si>
    <t>EML은 3배 / 나머지는 2배 증착 가정</t>
    <phoneticPr fontId="1" type="noConversion"/>
  </si>
  <si>
    <t>우선 순위</t>
    <phoneticPr fontId="1" type="noConversion"/>
  </si>
  <si>
    <t>소자</t>
    <phoneticPr fontId="1" type="noConversion"/>
  </si>
  <si>
    <t>레시피 추출</t>
    <phoneticPr fontId="1" type="noConversion"/>
  </si>
  <si>
    <t>No</t>
    <phoneticPr fontId="1" type="noConversion"/>
  </si>
  <si>
    <t>227 292</t>
    <phoneticPr fontId="1" type="noConversion"/>
  </si>
  <si>
    <t>F:\Selcos\AP1923\TMC1\CTM\RECIPES\Cygnus2\</t>
    <phoneticPr fontId="1" type="noConversion"/>
  </si>
  <si>
    <t>o</t>
    <phoneticPr fontId="1" type="noConversion"/>
  </si>
  <si>
    <t>BH-114</t>
    <phoneticPr fontId="1" type="noConversion"/>
  </si>
  <si>
    <t>BD-225</t>
    <phoneticPr fontId="1" type="noConversion"/>
  </si>
  <si>
    <t>BH-113</t>
    <phoneticPr fontId="1" type="noConversion"/>
  </si>
  <si>
    <t>BD-370</t>
    <phoneticPr fontId="1" type="noConversion"/>
  </si>
  <si>
    <t>o</t>
    <phoneticPr fontId="1" type="noConversion"/>
  </si>
  <si>
    <t>XHT-540</t>
    <phoneticPr fontId="1" type="noConversion"/>
  </si>
  <si>
    <t>LG-892</t>
    <phoneticPr fontId="1" type="noConversion"/>
  </si>
  <si>
    <t>XHT-566</t>
    <phoneticPr fontId="1" type="noConversion"/>
  </si>
  <si>
    <t>LG-676</t>
    <phoneticPr fontId="1" type="noConversion"/>
  </si>
  <si>
    <t>1층 긴급</t>
    <phoneticPr fontId="1" type="noConversion"/>
  </si>
  <si>
    <t>676 긴급</t>
    <phoneticPr fontId="1" type="noConversion"/>
  </si>
  <si>
    <t>2020-03-27(2)</t>
    <phoneticPr fontId="1" type="noConversion"/>
  </si>
  <si>
    <t>1층 긴급(spare)</t>
    <phoneticPr fontId="1" type="noConversion"/>
  </si>
  <si>
    <t>LG-851</t>
  </si>
  <si>
    <t>BD-016</t>
  </si>
  <si>
    <t>NPB</t>
  </si>
  <si>
    <t>XHT-566</t>
  </si>
  <si>
    <t>XHT-540</t>
  </si>
  <si>
    <t>잔사9/22 141</t>
    <phoneticPr fontId="1" type="noConversion"/>
  </si>
  <si>
    <t>잔사9/22 331</t>
    <phoneticPr fontId="1" type="noConversion"/>
  </si>
  <si>
    <t>LG-661</t>
  </si>
  <si>
    <t>661A18007</t>
    <phoneticPr fontId="1" type="noConversion"/>
  </si>
  <si>
    <t>LG-254</t>
  </si>
  <si>
    <t>661A19007</t>
    <phoneticPr fontId="1" type="noConversion"/>
  </si>
  <si>
    <t>661A19011</t>
    <phoneticPr fontId="1" type="noConversion"/>
  </si>
  <si>
    <t>o</t>
    <phoneticPr fontId="1" type="noConversion"/>
  </si>
  <si>
    <t>LG-661</t>
    <phoneticPr fontId="1" type="noConversion"/>
  </si>
  <si>
    <t>LiQ</t>
    <phoneticPr fontId="1" type="noConversion"/>
  </si>
  <si>
    <t>Al</t>
    <phoneticPr fontId="1" type="noConversion"/>
  </si>
  <si>
    <t>4%, 4배</t>
    <phoneticPr fontId="1" type="noConversion"/>
  </si>
  <si>
    <t>2.5%, 4배</t>
    <phoneticPr fontId="1" type="noConversion"/>
  </si>
  <si>
    <t>3%, 4배</t>
    <phoneticPr fontId="1" type="noConversion"/>
  </si>
  <si>
    <t>LiF</t>
    <phoneticPr fontId="1" type="noConversion"/>
  </si>
  <si>
    <t>4%, 8배</t>
    <phoneticPr fontId="1" type="noConversion"/>
  </si>
  <si>
    <t>2%, 4배</t>
    <phoneticPr fontId="1" type="noConversion"/>
  </si>
  <si>
    <t>3%, 10배</t>
    <phoneticPr fontId="1" type="noConversion"/>
  </si>
  <si>
    <t>Mg</t>
    <phoneticPr fontId="1" type="noConversion"/>
  </si>
  <si>
    <t>5%, 5배</t>
    <phoneticPr fontId="1" type="noConversion"/>
  </si>
  <si>
    <t>LGHT-794</t>
    <phoneticPr fontId="1" type="noConversion"/>
  </si>
  <si>
    <t>3% , 4배</t>
    <phoneticPr fontId="1" type="noConversion"/>
  </si>
  <si>
    <t>LG-101</t>
    <phoneticPr fontId="1" type="noConversion"/>
  </si>
  <si>
    <t>클로깅테스트(쿼츠)</t>
    <phoneticPr fontId="1" type="noConversion"/>
  </si>
  <si>
    <t>클로깅테스트</t>
    <phoneticPr fontId="1" type="noConversion"/>
  </si>
  <si>
    <t>101G19007</t>
    <phoneticPr fontId="1" type="noConversion"/>
  </si>
  <si>
    <t>LGHI-001</t>
    <phoneticPr fontId="1" type="noConversion"/>
  </si>
  <si>
    <t>LG-101</t>
    <phoneticPr fontId="1" type="noConversion"/>
  </si>
  <si>
    <t>LG-911</t>
    <phoneticPr fontId="1" type="noConversion"/>
  </si>
  <si>
    <t>LG-958</t>
    <phoneticPr fontId="1" type="noConversion"/>
  </si>
  <si>
    <t>T</t>
  </si>
  <si>
    <t>T</t>
    <phoneticPr fontId="1" type="noConversion"/>
  </si>
  <si>
    <t>Ref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</si>
  <si>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</si>
  <si>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</si>
  <si>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</si>
  <si>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XHT-540</t>
    <phoneticPr fontId="1" type="noConversion"/>
  </si>
  <si>
    <t>XHT-566</t>
    <phoneticPr fontId="1" type="noConversion"/>
  </si>
  <si>
    <t>LG-661</t>
    <phoneticPr fontId="1" type="noConversion"/>
  </si>
  <si>
    <t>잔사9/22 331</t>
    <phoneticPr fontId="1" type="noConversion"/>
  </si>
  <si>
    <t>o</t>
    <phoneticPr fontId="1" type="noConversion"/>
  </si>
  <si>
    <t>T</t>
    <phoneticPr fontId="1" type="noConversion"/>
  </si>
  <si>
    <t>클로깅 테스트 / 661 / 958 . 911 툴링 / OC2 센서, OC3 269 adding</t>
    <phoneticPr fontId="1" type="noConversion"/>
  </si>
  <si>
    <t>958, 911 조합평가 / 254재료 로딩</t>
    <phoneticPr fontId="1" type="noConversion"/>
  </si>
  <si>
    <t>클로깅테스트</t>
    <phoneticPr fontId="1" type="noConversion"/>
  </si>
  <si>
    <t>101G19005</t>
    <phoneticPr fontId="1" type="noConversion"/>
  </si>
  <si>
    <t>101G19004+101G19005</t>
    <phoneticPr fontId="1" type="noConversion"/>
  </si>
  <si>
    <t>LG-958</t>
    <phoneticPr fontId="1" type="noConversion"/>
  </si>
  <si>
    <t>LG-812</t>
    <phoneticPr fontId="1" type="noConversion"/>
  </si>
  <si>
    <t>o</t>
    <phoneticPr fontId="1" type="noConversion"/>
  </si>
  <si>
    <t>o</t>
    <phoneticPr fontId="1" type="noConversion"/>
  </si>
  <si>
    <t>LG-958</t>
    <phoneticPr fontId="1" type="noConversion"/>
  </si>
  <si>
    <t>190920-S2</t>
    <phoneticPr fontId="1" type="noConversion"/>
  </si>
  <si>
    <t>191018S1</t>
    <phoneticPr fontId="1" type="noConversion"/>
  </si>
  <si>
    <t>o</t>
    <phoneticPr fontId="1" type="noConversion"/>
  </si>
  <si>
    <t>Ref</t>
    <phoneticPr fontId="1" type="noConversion"/>
  </si>
  <si>
    <t>쿼츠</t>
    <phoneticPr fontId="1" type="noConversion"/>
  </si>
  <si>
    <t>일반</t>
    <phoneticPr fontId="1" type="noConversion"/>
  </si>
  <si>
    <t>Ref</t>
    <phoneticPr fontId="1" type="noConversion"/>
  </si>
  <si>
    <t>LG-958</t>
    <phoneticPr fontId="1" type="noConversion"/>
  </si>
  <si>
    <t>o</t>
    <phoneticPr fontId="1" type="noConversion"/>
  </si>
  <si>
    <t>LG-911</t>
    <phoneticPr fontId="1" type="noConversion"/>
  </si>
  <si>
    <t>T</t>
    <phoneticPr fontId="1" type="noConversion"/>
  </si>
  <si>
    <t>T</t>
    <phoneticPr fontId="1" type="noConversion"/>
  </si>
  <si>
    <t>1층 Ref</t>
    <phoneticPr fontId="1" type="noConversion"/>
  </si>
  <si>
    <t>-3.9%</t>
    <phoneticPr fontId="1" type="noConversion"/>
  </si>
  <si>
    <t>8.1%</t>
    <phoneticPr fontId="1" type="noConversion"/>
  </si>
  <si>
    <t>-10.9%</t>
    <phoneticPr fontId="1" type="noConversion"/>
  </si>
  <si>
    <t>2.7%</t>
    <phoneticPr fontId="1" type="noConversion"/>
  </si>
  <si>
    <t>2020-04-02(2)</t>
    <phoneticPr fontId="1" type="noConversion"/>
  </si>
  <si>
    <t>LG-958</t>
    <phoneticPr fontId="1" type="noConversion"/>
  </si>
  <si>
    <t>+19%</t>
    <phoneticPr fontId="1" type="noConversion"/>
  </si>
  <si>
    <t>o</t>
    <phoneticPr fontId="1" type="noConversion"/>
  </si>
  <si>
    <t>BH-113</t>
    <phoneticPr fontId="1" type="noConversion"/>
  </si>
  <si>
    <t>BH-114</t>
    <phoneticPr fontId="1" type="noConversion"/>
  </si>
  <si>
    <t>BD-016</t>
    <phoneticPr fontId="1" type="noConversion"/>
  </si>
  <si>
    <t>BD-370</t>
    <phoneticPr fontId="1" type="noConversion"/>
  </si>
  <si>
    <t>BD-225</t>
    <phoneticPr fontId="1" type="noConversion"/>
  </si>
  <si>
    <t>BH-310</t>
    <phoneticPr fontId="1" type="noConversion"/>
  </si>
  <si>
    <t>LG-225</t>
    <phoneticPr fontId="1" type="noConversion"/>
  </si>
  <si>
    <t>LiQ</t>
    <phoneticPr fontId="1" type="noConversion"/>
  </si>
  <si>
    <t>LG-269</t>
    <phoneticPr fontId="1" type="noConversion"/>
  </si>
  <si>
    <t>LG-260</t>
    <phoneticPr fontId="1" type="noConversion"/>
  </si>
  <si>
    <t>225A19013</t>
    <phoneticPr fontId="1" type="noConversion"/>
  </si>
  <si>
    <t>225A19004</t>
    <phoneticPr fontId="1" type="noConversion"/>
  </si>
  <si>
    <t>Ref</t>
    <phoneticPr fontId="1" type="noConversion"/>
  </si>
  <si>
    <t>225A19006</t>
    <phoneticPr fontId="1" type="noConversion"/>
  </si>
  <si>
    <t>225A17M001</t>
    <phoneticPr fontId="1" type="noConversion"/>
  </si>
  <si>
    <t>Ref.</t>
    <phoneticPr fontId="1" type="noConversion"/>
  </si>
  <si>
    <t>수명저하</t>
    <phoneticPr fontId="1" type="noConversion"/>
  </si>
  <si>
    <t>수명상승</t>
    <phoneticPr fontId="1" type="noConversion"/>
  </si>
  <si>
    <t>수명동등</t>
    <phoneticPr fontId="1" type="noConversion"/>
  </si>
  <si>
    <t>LG-911</t>
    <phoneticPr fontId="1" type="noConversion"/>
  </si>
  <si>
    <t>DX-8</t>
    <phoneticPr fontId="1" type="noConversion"/>
  </si>
  <si>
    <t>LG-958</t>
    <phoneticPr fontId="1" type="noConversion"/>
  </si>
  <si>
    <t>LG-676</t>
    <phoneticPr fontId="1" type="noConversion"/>
  </si>
  <si>
    <t>191018S1</t>
    <phoneticPr fontId="1" type="noConversion"/>
  </si>
  <si>
    <t>190920S</t>
    <phoneticPr fontId="1" type="noConversion"/>
  </si>
  <si>
    <t>조합평가</t>
    <phoneticPr fontId="1" type="noConversion"/>
  </si>
  <si>
    <t>T</t>
    <phoneticPr fontId="1" type="noConversion"/>
  </si>
  <si>
    <t>225, 911, 676</t>
    <phoneticPr fontId="1" type="noConversion"/>
  </si>
  <si>
    <t>LG-101</t>
    <phoneticPr fontId="1" type="noConversion"/>
  </si>
  <si>
    <t>LGHT-794</t>
    <phoneticPr fontId="1" type="noConversion"/>
  </si>
  <si>
    <t>LG-812</t>
    <phoneticPr fontId="1" type="noConversion"/>
  </si>
  <si>
    <t>LG-892</t>
    <phoneticPr fontId="1" type="noConversion"/>
  </si>
  <si>
    <t>XHT-555</t>
    <phoneticPr fontId="1" type="noConversion"/>
  </si>
  <si>
    <t>T</t>
    <phoneticPr fontId="1" type="noConversion"/>
  </si>
  <si>
    <t>LGHI-001</t>
    <phoneticPr fontId="1" type="noConversion"/>
  </si>
  <si>
    <t>o</t>
    <phoneticPr fontId="1" type="noConversion"/>
  </si>
  <si>
    <t>323 , 911, 958</t>
    <phoneticPr fontId="1" type="noConversion"/>
  </si>
  <si>
    <t>LG-323</t>
    <phoneticPr fontId="1" type="noConversion"/>
  </si>
  <si>
    <t>5%, 5배</t>
    <phoneticPr fontId="1" type="noConversion"/>
  </si>
  <si>
    <t>XHT-566</t>
    <phoneticPr fontId="1" type="noConversion"/>
  </si>
  <si>
    <t>2%, 4배</t>
    <phoneticPr fontId="1" type="noConversion"/>
  </si>
  <si>
    <t>4%, 4배</t>
    <phoneticPr fontId="1" type="noConversion"/>
  </si>
  <si>
    <t>LiQ</t>
    <phoneticPr fontId="1" type="noConversion"/>
  </si>
  <si>
    <t>10%, 5배</t>
    <phoneticPr fontId="1" type="noConversion"/>
  </si>
  <si>
    <t>4%, 4배</t>
    <phoneticPr fontId="1" type="noConversion"/>
  </si>
  <si>
    <t>1.5%, 10배</t>
    <phoneticPr fontId="1" type="noConversion"/>
  </si>
  <si>
    <t>3%, 4배</t>
    <phoneticPr fontId="1" type="noConversion"/>
  </si>
  <si>
    <t>LiF</t>
    <phoneticPr fontId="1" type="noConversion"/>
  </si>
  <si>
    <t>Al</t>
    <phoneticPr fontId="1" type="noConversion"/>
  </si>
  <si>
    <t>6%, 5배</t>
    <phoneticPr fontId="1" type="noConversion"/>
  </si>
  <si>
    <t>4%,4배</t>
    <phoneticPr fontId="1" type="noConversion"/>
  </si>
  <si>
    <t>XHT-045</t>
    <phoneticPr fontId="1" type="noConversion"/>
  </si>
  <si>
    <t>MgAg</t>
    <phoneticPr fontId="1" type="noConversion"/>
  </si>
  <si>
    <t>120,8%</t>
    <phoneticPr fontId="1" type="noConversion"/>
  </si>
  <si>
    <t>레시피확인</t>
    <phoneticPr fontId="1" type="noConversion"/>
  </si>
  <si>
    <t>도핑확인</t>
    <phoneticPr fontId="1" type="noConversion"/>
  </si>
  <si>
    <t>5%, 8배</t>
    <phoneticPr fontId="1" type="noConversion"/>
  </si>
  <si>
    <t>Al</t>
    <phoneticPr fontId="1" type="noConversion"/>
  </si>
  <si>
    <t>NPB</t>
    <phoneticPr fontId="1" type="noConversion"/>
  </si>
  <si>
    <t>LG-101</t>
    <phoneticPr fontId="1" type="noConversion"/>
  </si>
  <si>
    <t>o</t>
    <phoneticPr fontId="1" type="noConversion"/>
  </si>
  <si>
    <t>LG-323</t>
    <phoneticPr fontId="1" type="noConversion"/>
  </si>
  <si>
    <t>Ref.</t>
    <phoneticPr fontId="1" type="noConversion"/>
  </si>
  <si>
    <t>연장평가1 No1</t>
    <phoneticPr fontId="1" type="noConversion"/>
  </si>
  <si>
    <t>연장평가2 No2</t>
    <phoneticPr fontId="1" type="noConversion"/>
  </si>
  <si>
    <t>323A19039</t>
    <phoneticPr fontId="1" type="noConversion"/>
  </si>
  <si>
    <t>XET-156</t>
    <phoneticPr fontId="1" type="noConversion"/>
  </si>
  <si>
    <t>LG-227</t>
    <phoneticPr fontId="1" type="noConversion"/>
  </si>
  <si>
    <t>LG-911</t>
    <phoneticPr fontId="1" type="noConversion"/>
  </si>
  <si>
    <t>조합평가</t>
    <phoneticPr fontId="1" type="noConversion"/>
  </si>
  <si>
    <t>o</t>
    <phoneticPr fontId="1" type="noConversion"/>
  </si>
  <si>
    <t>조합평가 / 동등</t>
    <phoneticPr fontId="1" type="noConversion"/>
  </si>
  <si>
    <t>190926Mb2</t>
    <phoneticPr fontId="1" type="noConversion"/>
  </si>
  <si>
    <t>190920S2</t>
    <phoneticPr fontId="1" type="noConversion"/>
  </si>
  <si>
    <t>190920S2</t>
    <phoneticPr fontId="1" type="noConversion"/>
  </si>
  <si>
    <t>BH-113</t>
    <phoneticPr fontId="1" type="noConversion"/>
  </si>
  <si>
    <t>정합화 저하</t>
    <phoneticPr fontId="1" type="noConversion"/>
  </si>
  <si>
    <t>Ref</t>
    <phoneticPr fontId="1" type="noConversion"/>
  </si>
  <si>
    <t>o</t>
    <phoneticPr fontId="1" type="noConversion"/>
  </si>
  <si>
    <t>LG-996</t>
    <phoneticPr fontId="1" type="noConversion"/>
  </si>
  <si>
    <t>9/10 OC131</t>
    <phoneticPr fontId="1" type="noConversion"/>
  </si>
  <si>
    <t>9/10 OC 312</t>
    <phoneticPr fontId="1" type="noConversion"/>
  </si>
  <si>
    <t>9/22 OC 131</t>
    <phoneticPr fontId="1" type="noConversion"/>
  </si>
  <si>
    <t>조명향 잔류물</t>
    <phoneticPr fontId="1" type="noConversion"/>
  </si>
  <si>
    <t>B11(YGH)</t>
    <phoneticPr fontId="1" type="noConversion"/>
  </si>
  <si>
    <t>E41 회수품</t>
    <phoneticPr fontId="1" type="noConversion"/>
  </si>
  <si>
    <t>A2</t>
    <phoneticPr fontId="1" type="noConversion"/>
  </si>
  <si>
    <t>LG-594</t>
    <phoneticPr fontId="1" type="noConversion"/>
  </si>
  <si>
    <t>LG-594</t>
    <phoneticPr fontId="1" type="noConversion"/>
  </si>
  <si>
    <t>Ref</t>
    <phoneticPr fontId="1" type="noConversion"/>
  </si>
  <si>
    <t>594B20001</t>
    <phoneticPr fontId="1" type="noConversion"/>
  </si>
  <si>
    <t>K ion 평가</t>
    <phoneticPr fontId="1" type="noConversion"/>
  </si>
  <si>
    <t>16.7ppm</t>
    <phoneticPr fontId="1" type="noConversion"/>
  </si>
  <si>
    <t>YGD 신품</t>
    <phoneticPr fontId="1" type="noConversion"/>
  </si>
  <si>
    <t>A3</t>
    <phoneticPr fontId="1" type="noConversion"/>
  </si>
  <si>
    <t>YGD 회수품</t>
    <phoneticPr fontId="1" type="noConversion"/>
  </si>
  <si>
    <t>A4</t>
    <phoneticPr fontId="1" type="noConversion"/>
  </si>
  <si>
    <t>Ref.</t>
    <phoneticPr fontId="1" type="noConversion"/>
  </si>
  <si>
    <t>E41 회수품</t>
    <phoneticPr fontId="1" type="noConversion"/>
  </si>
  <si>
    <t>851 594</t>
    <phoneticPr fontId="1" type="noConversion"/>
  </si>
  <si>
    <t>BH-113</t>
    <phoneticPr fontId="1" type="noConversion"/>
  </si>
  <si>
    <t>T</t>
    <phoneticPr fontId="1" type="noConversion"/>
  </si>
  <si>
    <t>594C19001</t>
    <phoneticPr fontId="1" type="noConversion"/>
  </si>
  <si>
    <t>LG-594</t>
    <phoneticPr fontId="1" type="noConversion"/>
  </si>
  <si>
    <t>K ion 평가</t>
    <phoneticPr fontId="1" type="noConversion"/>
  </si>
  <si>
    <t>16.7ppm</t>
    <phoneticPr fontId="1" type="noConversion"/>
  </si>
  <si>
    <t>DX-1</t>
    <phoneticPr fontId="1" type="noConversion"/>
  </si>
  <si>
    <t xml:space="preserve">594Red , 911조합평가, </t>
    <phoneticPr fontId="1" type="noConversion"/>
  </si>
  <si>
    <t>LG-911</t>
    <phoneticPr fontId="1" type="noConversion"/>
  </si>
  <si>
    <t>Ref</t>
    <phoneticPr fontId="1" type="noConversion"/>
  </si>
  <si>
    <t>LG-958</t>
    <phoneticPr fontId="1" type="noConversion"/>
  </si>
  <si>
    <t>191018S1</t>
    <phoneticPr fontId="1" type="noConversion"/>
  </si>
  <si>
    <t>DX-8</t>
    <phoneticPr fontId="1" type="noConversion"/>
  </si>
  <si>
    <t>조합평가</t>
    <phoneticPr fontId="1" type="noConversion"/>
  </si>
  <si>
    <t>LG-676</t>
    <phoneticPr fontId="1" type="noConversion"/>
  </si>
  <si>
    <t>+9.1%</t>
    <phoneticPr fontId="1" type="noConversion"/>
  </si>
  <si>
    <t>o</t>
    <phoneticPr fontId="1" type="noConversion"/>
  </si>
  <si>
    <t>XHT-125</t>
    <phoneticPr fontId="1" type="noConversion"/>
  </si>
  <si>
    <t>NDP-9</t>
    <phoneticPr fontId="1" type="noConversion"/>
  </si>
  <si>
    <t>LG-812</t>
    <phoneticPr fontId="1" type="noConversion"/>
  </si>
  <si>
    <t>XHT-540</t>
    <phoneticPr fontId="1" type="noConversion"/>
  </si>
  <si>
    <t>LG-254</t>
    <phoneticPr fontId="1" type="noConversion"/>
  </si>
  <si>
    <t>o</t>
    <phoneticPr fontId="1" type="noConversion"/>
  </si>
  <si>
    <t>XHT-566</t>
    <phoneticPr fontId="1" type="noConversion"/>
  </si>
  <si>
    <t>190428Ma3</t>
    <phoneticPr fontId="1" type="noConversion"/>
  </si>
  <si>
    <t>조합평가, 수명상승</t>
    <phoneticPr fontId="1" type="noConversion"/>
  </si>
  <si>
    <t>851잔류 , 594YGD재평가, 594Kion재평가, 594정합화, 323잔류No35,36</t>
    <phoneticPr fontId="1" type="noConversion"/>
  </si>
  <si>
    <t>o</t>
    <phoneticPr fontId="1" type="noConversion"/>
  </si>
  <si>
    <t>o</t>
    <phoneticPr fontId="1" type="noConversion"/>
  </si>
  <si>
    <t>LGHI-001</t>
    <phoneticPr fontId="1" type="noConversion"/>
  </si>
  <si>
    <t>LGHT-794</t>
    <phoneticPr fontId="1" type="noConversion"/>
  </si>
  <si>
    <t>LG-851</t>
    <phoneticPr fontId="1" type="noConversion"/>
  </si>
  <si>
    <t>Ref</t>
    <phoneticPr fontId="1" type="noConversion"/>
  </si>
  <si>
    <t>9월22일 312</t>
    <phoneticPr fontId="1" type="noConversion"/>
  </si>
  <si>
    <t>NPB</t>
    <phoneticPr fontId="1" type="noConversion"/>
  </si>
  <si>
    <t>o</t>
    <phoneticPr fontId="1" type="noConversion"/>
  </si>
  <si>
    <t>LG-227</t>
    <phoneticPr fontId="1" type="noConversion"/>
  </si>
  <si>
    <t>LG-323</t>
    <phoneticPr fontId="1" type="noConversion"/>
  </si>
  <si>
    <t>REF</t>
    <phoneticPr fontId="1" type="noConversion"/>
  </si>
  <si>
    <t>No35</t>
    <phoneticPr fontId="1" type="noConversion"/>
  </si>
  <si>
    <t>No36</t>
    <phoneticPr fontId="1" type="noConversion"/>
  </si>
  <si>
    <t>LG-996</t>
    <phoneticPr fontId="1" type="noConversion"/>
  </si>
  <si>
    <t>DX-1</t>
    <phoneticPr fontId="1" type="noConversion"/>
  </si>
  <si>
    <t>LG-594</t>
  </si>
  <si>
    <t>LG-594</t>
    <phoneticPr fontId="1" type="noConversion"/>
  </si>
  <si>
    <t>594B20001</t>
  </si>
  <si>
    <t>K ion 평가</t>
  </si>
  <si>
    <t>16.7ppm</t>
    <phoneticPr fontId="1" type="noConversion"/>
  </si>
  <si>
    <t>594B19018</t>
    <phoneticPr fontId="1" type="noConversion"/>
  </si>
  <si>
    <t>o</t>
    <phoneticPr fontId="1" type="noConversion"/>
  </si>
  <si>
    <t>T</t>
    <phoneticPr fontId="1" type="noConversion"/>
  </si>
  <si>
    <t>spare</t>
    <phoneticPr fontId="1" type="noConversion"/>
  </si>
  <si>
    <t>Al</t>
    <phoneticPr fontId="1" type="noConversion"/>
  </si>
  <si>
    <t>323A19033</t>
    <phoneticPr fontId="1" type="noConversion"/>
  </si>
  <si>
    <t>LG-958</t>
    <phoneticPr fontId="1" type="noConversion"/>
  </si>
  <si>
    <t>REF</t>
    <phoneticPr fontId="1" type="noConversion"/>
  </si>
  <si>
    <t>LG-911</t>
    <phoneticPr fontId="1" type="noConversion"/>
  </si>
  <si>
    <t>DX-8</t>
    <phoneticPr fontId="1" type="noConversion"/>
  </si>
  <si>
    <t>LG-958</t>
    <phoneticPr fontId="1" type="noConversion"/>
  </si>
  <si>
    <t>o</t>
    <phoneticPr fontId="1" type="noConversion"/>
  </si>
  <si>
    <t>LG-911</t>
    <phoneticPr fontId="1" type="noConversion"/>
  </si>
  <si>
    <t>191018S1</t>
  </si>
  <si>
    <t>200203</t>
  </si>
  <si>
    <t>조합</t>
    <phoneticPr fontId="1" type="noConversion"/>
  </si>
  <si>
    <t>동등</t>
    <phoneticPr fontId="1" type="noConversion"/>
  </si>
  <si>
    <t>상승</t>
    <phoneticPr fontId="1" type="noConversion"/>
  </si>
  <si>
    <t>조합, 저하</t>
    <phoneticPr fontId="1" type="noConversion"/>
  </si>
  <si>
    <t>RH</t>
    <phoneticPr fontId="1" type="noConversion"/>
  </si>
  <si>
    <t>RD신</t>
    <phoneticPr fontId="1" type="noConversion"/>
  </si>
  <si>
    <t>LGHT-420</t>
    <phoneticPr fontId="1" type="noConversion"/>
  </si>
  <si>
    <t>LG-101</t>
    <phoneticPr fontId="1" type="noConversion"/>
  </si>
  <si>
    <t>431 D</t>
    <phoneticPr fontId="1" type="noConversion"/>
  </si>
  <si>
    <t>431 B</t>
    <phoneticPr fontId="1" type="noConversion"/>
  </si>
  <si>
    <t>동등</t>
    <phoneticPr fontId="1" type="noConversion"/>
  </si>
  <si>
    <t>LG-594</t>
    <phoneticPr fontId="1" type="noConversion"/>
  </si>
  <si>
    <t>LG-996</t>
    <phoneticPr fontId="1" type="noConversion"/>
  </si>
  <si>
    <t>Ref</t>
    <phoneticPr fontId="1" type="noConversion"/>
  </si>
  <si>
    <t>594B20001</t>
    <phoneticPr fontId="1" type="noConversion"/>
  </si>
  <si>
    <t>2020-04-17(2)</t>
    <phoneticPr fontId="1" type="noConversion"/>
  </si>
  <si>
    <t>LG-101</t>
    <phoneticPr fontId="1" type="noConversion"/>
  </si>
  <si>
    <t>OC4</t>
    <phoneticPr fontId="1" type="noConversion"/>
  </si>
  <si>
    <t>958 200217</t>
    <phoneticPr fontId="1" type="noConversion"/>
  </si>
  <si>
    <t>911 191030</t>
    <phoneticPr fontId="1" type="noConversion"/>
  </si>
  <si>
    <t>911 Ref</t>
    <phoneticPr fontId="1" type="noConversion"/>
  </si>
  <si>
    <t>958 Ref</t>
    <phoneticPr fontId="1" type="noConversion"/>
  </si>
  <si>
    <t>668A19M004</t>
    <phoneticPr fontId="1" type="noConversion"/>
  </si>
  <si>
    <t>668A20003</t>
    <phoneticPr fontId="1" type="noConversion"/>
  </si>
  <si>
    <t>668A19M030</t>
    <phoneticPr fontId="1" type="noConversion"/>
  </si>
  <si>
    <t>Dx-8</t>
    <phoneticPr fontId="1" type="noConversion"/>
  </si>
  <si>
    <t>Ref</t>
    <phoneticPr fontId="1" type="noConversion"/>
  </si>
  <si>
    <t>동</t>
    <phoneticPr fontId="1" type="noConversion"/>
  </si>
  <si>
    <t>상</t>
    <phoneticPr fontId="1" type="noConversion"/>
  </si>
  <si>
    <t>잔사</t>
    <phoneticPr fontId="1" type="noConversion"/>
  </si>
  <si>
    <t>Dopant_sin</t>
    <phoneticPr fontId="1" type="noConversion"/>
  </si>
  <si>
    <t>Dopant_res</t>
    <phoneticPr fontId="1" type="noConversion"/>
  </si>
  <si>
    <t>o</t>
    <phoneticPr fontId="1" type="noConversion"/>
  </si>
  <si>
    <t>LG-911</t>
    <phoneticPr fontId="1" type="noConversion"/>
  </si>
  <si>
    <t>REF</t>
    <phoneticPr fontId="1" type="noConversion"/>
  </si>
  <si>
    <t>LG-958</t>
    <phoneticPr fontId="1" type="noConversion"/>
  </si>
  <si>
    <t>431G</t>
    <phoneticPr fontId="1" type="noConversion"/>
  </si>
  <si>
    <t>LG-911</t>
    <phoneticPr fontId="1" type="noConversion"/>
  </si>
  <si>
    <t>REF</t>
    <phoneticPr fontId="1" type="noConversion"/>
  </si>
  <si>
    <t>LG-958</t>
    <phoneticPr fontId="1" type="noConversion"/>
  </si>
  <si>
    <t>조합</t>
    <phoneticPr fontId="1" type="noConversion"/>
  </si>
  <si>
    <t>LG-668</t>
    <phoneticPr fontId="1" type="noConversion"/>
  </si>
  <si>
    <t>REF</t>
    <phoneticPr fontId="1" type="noConversion"/>
  </si>
  <si>
    <t>668A19M004</t>
    <phoneticPr fontId="1" type="noConversion"/>
  </si>
  <si>
    <t>동등</t>
    <phoneticPr fontId="1" type="noConversion"/>
  </si>
  <si>
    <t>668A20003</t>
    <phoneticPr fontId="1" type="noConversion"/>
  </si>
  <si>
    <t>LG-668</t>
    <phoneticPr fontId="1" type="noConversion"/>
  </si>
  <si>
    <t>상승</t>
    <phoneticPr fontId="1" type="noConversion"/>
  </si>
  <si>
    <t>668A19M030</t>
    <phoneticPr fontId="1" type="noConversion"/>
  </si>
  <si>
    <t>조합</t>
    <phoneticPr fontId="1" type="noConversion"/>
  </si>
  <si>
    <t>LG-958</t>
    <phoneticPr fontId="1" type="noConversion"/>
  </si>
  <si>
    <t>REF</t>
    <phoneticPr fontId="1" type="noConversion"/>
  </si>
  <si>
    <t>LG-283</t>
    <phoneticPr fontId="1" type="noConversion"/>
  </si>
  <si>
    <t>LG-807</t>
    <phoneticPr fontId="1" type="noConversion"/>
  </si>
  <si>
    <t>Outgassing 실험</t>
    <phoneticPr fontId="1" type="noConversion"/>
  </si>
  <si>
    <t>Ref.</t>
    <phoneticPr fontId="1" type="noConversion"/>
  </si>
  <si>
    <t>LG-892</t>
    <phoneticPr fontId="1" type="noConversion"/>
  </si>
  <si>
    <t>101G18001</t>
    <phoneticPr fontId="1" type="noConversion"/>
  </si>
  <si>
    <t>수명저하</t>
    <phoneticPr fontId="1" type="noConversion"/>
  </si>
  <si>
    <t>101G19008</t>
    <phoneticPr fontId="1" type="noConversion"/>
  </si>
  <si>
    <t>수명 동등</t>
    <phoneticPr fontId="1" type="noConversion"/>
  </si>
  <si>
    <t>T</t>
    <phoneticPr fontId="1" type="noConversion"/>
  </si>
  <si>
    <t>LG-227</t>
  </si>
  <si>
    <t>LG-594</t>
    <phoneticPr fontId="1" type="noConversion"/>
  </si>
  <si>
    <t>LG-996</t>
    <phoneticPr fontId="1" type="noConversion"/>
  </si>
  <si>
    <t>RD_E41</t>
  </si>
  <si>
    <t>LG-668</t>
    <phoneticPr fontId="1" type="noConversion"/>
  </si>
  <si>
    <t>동등</t>
    <phoneticPr fontId="1" type="noConversion"/>
  </si>
  <si>
    <t>상승</t>
    <phoneticPr fontId="1" type="noConversion"/>
  </si>
  <si>
    <t>668A19M030</t>
    <phoneticPr fontId="1" type="noConversion"/>
  </si>
  <si>
    <t>668A20003</t>
    <phoneticPr fontId="1" type="noConversion"/>
  </si>
  <si>
    <t>LG-812</t>
    <phoneticPr fontId="1" type="noConversion"/>
  </si>
  <si>
    <t>LGHT-420</t>
    <phoneticPr fontId="1" type="noConversion"/>
  </si>
  <si>
    <t>수명상승</t>
    <phoneticPr fontId="1" type="noConversion"/>
  </si>
  <si>
    <t>101G19003</t>
    <phoneticPr fontId="1" type="noConversion"/>
  </si>
  <si>
    <t>Ref.</t>
    <phoneticPr fontId="1" type="noConversion"/>
  </si>
  <si>
    <t>594B20001</t>
    <phoneticPr fontId="1" type="noConversion"/>
  </si>
  <si>
    <t>RD-sin</t>
    <phoneticPr fontId="1" type="noConversion"/>
  </si>
  <si>
    <t>RD신품</t>
    <phoneticPr fontId="1" type="noConversion"/>
  </si>
  <si>
    <t>RD잔류물</t>
    <phoneticPr fontId="1" type="noConversion"/>
  </si>
  <si>
    <t>LG-668</t>
    <phoneticPr fontId="1" type="noConversion"/>
  </si>
  <si>
    <t>Dx-8</t>
    <phoneticPr fontId="1" type="noConversion"/>
  </si>
  <si>
    <t>Ref</t>
    <phoneticPr fontId="1" type="noConversion"/>
  </si>
  <si>
    <t>668A19M004</t>
    <phoneticPr fontId="1" type="noConversion"/>
  </si>
  <si>
    <t>LG-851</t>
    <phoneticPr fontId="1" type="noConversion"/>
  </si>
  <si>
    <t>Ref.</t>
    <phoneticPr fontId="1" type="noConversion"/>
  </si>
  <si>
    <t>RH_E41</t>
    <phoneticPr fontId="1" type="noConversion"/>
  </si>
  <si>
    <t>잔류물</t>
    <phoneticPr fontId="1" type="noConversion"/>
  </si>
  <si>
    <t>LG-668</t>
    <phoneticPr fontId="1" type="noConversion"/>
  </si>
  <si>
    <t>수명저하</t>
    <phoneticPr fontId="1" type="noConversion"/>
  </si>
  <si>
    <t>W2</t>
    <phoneticPr fontId="1" type="noConversion"/>
  </si>
  <si>
    <t>RD E41</t>
    <phoneticPr fontId="1" type="noConversion"/>
  </si>
  <si>
    <t>LGD RH 잔류물, LG-323 Ref., 668 정합화</t>
    <phoneticPr fontId="1" type="noConversion"/>
  </si>
  <si>
    <t>254, 283, 676, 911+958 조합</t>
    <phoneticPr fontId="1" type="noConversion"/>
  </si>
  <si>
    <t>XHT-540</t>
    <phoneticPr fontId="1" type="noConversion"/>
  </si>
  <si>
    <t>XTH-566</t>
    <phoneticPr fontId="1" type="noConversion"/>
  </si>
  <si>
    <t>254A19M004</t>
    <phoneticPr fontId="1" type="noConversion"/>
  </si>
  <si>
    <t>저하</t>
    <phoneticPr fontId="1" type="noConversion"/>
  </si>
  <si>
    <t>254A19M002</t>
    <phoneticPr fontId="1" type="noConversion"/>
  </si>
  <si>
    <t>동등</t>
    <phoneticPr fontId="1" type="noConversion"/>
  </si>
  <si>
    <t>상승</t>
    <phoneticPr fontId="1" type="noConversion"/>
  </si>
  <si>
    <t>254A19012</t>
    <phoneticPr fontId="1" type="noConversion"/>
  </si>
  <si>
    <t>LG-911</t>
    <phoneticPr fontId="1" type="noConversion"/>
  </si>
  <si>
    <t>191018S1</t>
    <phoneticPr fontId="1" type="noConversion"/>
  </si>
  <si>
    <t>수명 -10.9%</t>
    <phoneticPr fontId="1" type="noConversion"/>
  </si>
  <si>
    <t>LG-958</t>
    <phoneticPr fontId="1" type="noConversion"/>
  </si>
  <si>
    <t>초고순도품</t>
    <phoneticPr fontId="1" type="noConversion"/>
  </si>
  <si>
    <t>T</t>
    <phoneticPr fontId="1" type="noConversion"/>
  </si>
  <si>
    <t>LG-668</t>
    <phoneticPr fontId="1" type="noConversion"/>
  </si>
  <si>
    <t>Ref</t>
    <phoneticPr fontId="1" type="noConversion"/>
  </si>
  <si>
    <t>668A19M004</t>
    <phoneticPr fontId="1" type="noConversion"/>
  </si>
  <si>
    <t>LG-668</t>
    <phoneticPr fontId="1" type="noConversion"/>
  </si>
  <si>
    <t>668A19M030</t>
    <phoneticPr fontId="1" type="noConversion"/>
  </si>
  <si>
    <t>668A20003</t>
    <phoneticPr fontId="1" type="noConversion"/>
  </si>
  <si>
    <t>수명동등 +0.2%</t>
    <phoneticPr fontId="1" type="noConversion"/>
  </si>
  <si>
    <t>수명상승 +19.8%</t>
    <phoneticPr fontId="1" type="noConversion"/>
  </si>
  <si>
    <t>o</t>
    <phoneticPr fontId="1" type="noConversion"/>
  </si>
  <si>
    <t>LG-911</t>
    <phoneticPr fontId="1" type="noConversion"/>
  </si>
  <si>
    <t>동등</t>
    <phoneticPr fontId="1" type="noConversion"/>
  </si>
  <si>
    <t>상승</t>
    <phoneticPr fontId="1" type="noConversion"/>
  </si>
  <si>
    <t>o</t>
    <phoneticPr fontId="1" type="noConversion"/>
  </si>
  <si>
    <t>LG-851</t>
    <phoneticPr fontId="1" type="noConversion"/>
  </si>
  <si>
    <t>LG-101</t>
    <phoneticPr fontId="1" type="noConversion"/>
  </si>
  <si>
    <t>재료교체</t>
    <phoneticPr fontId="1" type="noConversion"/>
  </si>
  <si>
    <t>o</t>
    <phoneticPr fontId="1" type="noConversion"/>
  </si>
  <si>
    <t>DX-1</t>
    <phoneticPr fontId="1" type="noConversion"/>
  </si>
  <si>
    <t>LG-594</t>
    <phoneticPr fontId="1" type="noConversion"/>
  </si>
  <si>
    <t>Ref</t>
    <phoneticPr fontId="1" type="noConversion"/>
  </si>
  <si>
    <t>저하</t>
    <phoneticPr fontId="1" type="noConversion"/>
  </si>
  <si>
    <t>동등</t>
  </si>
  <si>
    <t>LG-958</t>
  </si>
  <si>
    <t>LG-958</t>
    <phoneticPr fontId="1" type="noConversion"/>
  </si>
  <si>
    <t>LG-996</t>
    <phoneticPr fontId="1" type="noConversion"/>
  </si>
  <si>
    <t>594B20001</t>
    <phoneticPr fontId="1" type="noConversion"/>
  </si>
  <si>
    <t>LG-227</t>
    <phoneticPr fontId="1" type="noConversion"/>
  </si>
  <si>
    <t>594B19018</t>
    <phoneticPr fontId="1" type="noConversion"/>
  </si>
  <si>
    <t>594B20003</t>
    <phoneticPr fontId="1" type="noConversion"/>
  </si>
  <si>
    <t>190920S2</t>
    <phoneticPr fontId="1" type="noConversion"/>
  </si>
  <si>
    <t>LG-668</t>
  </si>
  <si>
    <t>Ref</t>
  </si>
  <si>
    <t>668A19M004</t>
  </si>
  <si>
    <t>수명동등 +0.2%</t>
  </si>
  <si>
    <t>668A19M030</t>
  </si>
  <si>
    <t>수명상승 +19.8%</t>
  </si>
  <si>
    <t>668A20003</t>
  </si>
  <si>
    <t>o</t>
    <phoneticPr fontId="1" type="noConversion"/>
  </si>
  <si>
    <t>o</t>
    <phoneticPr fontId="1" type="noConversion"/>
  </si>
  <si>
    <t>o</t>
    <phoneticPr fontId="1" type="noConversion"/>
  </si>
  <si>
    <t>재료교체</t>
    <phoneticPr fontId="1" type="noConversion"/>
  </si>
  <si>
    <t>RH_E41</t>
    <phoneticPr fontId="1" type="noConversion"/>
  </si>
  <si>
    <t>잔류물</t>
    <phoneticPr fontId="1" type="noConversion"/>
  </si>
  <si>
    <t>RD신</t>
    <phoneticPr fontId="1" type="noConversion"/>
  </si>
  <si>
    <t>LG-892</t>
    <phoneticPr fontId="1" type="noConversion"/>
  </si>
  <si>
    <t>LGDRHE41, 668정합화, 283정합화 (668, DX8 재료교체)</t>
    <phoneticPr fontId="1" type="noConversion"/>
  </si>
  <si>
    <t>LG-283</t>
    <phoneticPr fontId="1" type="noConversion"/>
  </si>
  <si>
    <t>Ref</t>
    <phoneticPr fontId="1" type="noConversion"/>
  </si>
  <si>
    <t>저하(-2.5%)</t>
    <phoneticPr fontId="1" type="noConversion"/>
  </si>
  <si>
    <t>동등</t>
    <phoneticPr fontId="1" type="noConversion"/>
  </si>
  <si>
    <t>상승(+4.0%)</t>
    <phoneticPr fontId="1" type="noConversion"/>
  </si>
  <si>
    <t>293A19005</t>
    <phoneticPr fontId="1" type="noConversion"/>
  </si>
  <si>
    <t>283B19001</t>
    <phoneticPr fontId="1" type="noConversion"/>
  </si>
  <si>
    <t>283A19M001</t>
    <phoneticPr fontId="1" type="noConversion"/>
  </si>
  <si>
    <t>XHT-540</t>
    <phoneticPr fontId="1" type="noConversion"/>
  </si>
  <si>
    <t>LG-101</t>
    <phoneticPr fontId="1" type="noConversion"/>
  </si>
  <si>
    <t>o</t>
    <phoneticPr fontId="1" type="noConversion"/>
  </si>
  <si>
    <t>T</t>
    <phoneticPr fontId="1" type="noConversion"/>
  </si>
  <si>
    <t>283A19M002</t>
    <phoneticPr fontId="1" type="noConversion"/>
  </si>
  <si>
    <t>T</t>
    <phoneticPr fontId="1" type="noConversion"/>
  </si>
  <si>
    <t>T</t>
    <phoneticPr fontId="1" type="noConversion"/>
  </si>
  <si>
    <t>Al</t>
    <phoneticPr fontId="1" type="noConversion"/>
  </si>
  <si>
    <t>XET-156</t>
    <phoneticPr fontId="1" type="noConversion"/>
  </si>
  <si>
    <t>LG-225</t>
    <phoneticPr fontId="1" type="noConversion"/>
  </si>
  <si>
    <t>LG-269</t>
    <phoneticPr fontId="1" type="noConversion"/>
  </si>
  <si>
    <t>LiQ</t>
    <phoneticPr fontId="1" type="noConversion"/>
  </si>
  <si>
    <t>LG-283</t>
    <phoneticPr fontId="1" type="noConversion"/>
  </si>
  <si>
    <t>Ref</t>
    <phoneticPr fontId="1" type="noConversion"/>
  </si>
  <si>
    <t>283A19M002</t>
    <phoneticPr fontId="1" type="noConversion"/>
  </si>
  <si>
    <t>BD-016</t>
    <phoneticPr fontId="1" type="noConversion"/>
  </si>
  <si>
    <t>BH-310</t>
    <phoneticPr fontId="1" type="noConversion"/>
  </si>
  <si>
    <t>저하(-2.5%)</t>
    <phoneticPr fontId="1" type="noConversion"/>
  </si>
  <si>
    <t>o</t>
    <phoneticPr fontId="1" type="noConversion"/>
  </si>
  <si>
    <t>동등(-0.3%)</t>
    <phoneticPr fontId="1" type="noConversion"/>
  </si>
  <si>
    <t>RDE41</t>
    <phoneticPr fontId="1" type="noConversion"/>
  </si>
  <si>
    <t>o</t>
    <phoneticPr fontId="1" type="noConversion"/>
  </si>
  <si>
    <t>LG-958</t>
    <phoneticPr fontId="1" type="noConversion"/>
  </si>
  <si>
    <t>Ref</t>
    <phoneticPr fontId="1" type="noConversion"/>
  </si>
  <si>
    <t>초고순도품</t>
    <phoneticPr fontId="1" type="noConversion"/>
  </si>
  <si>
    <t>o</t>
    <phoneticPr fontId="1" type="noConversion"/>
  </si>
  <si>
    <t>o</t>
    <phoneticPr fontId="1" type="noConversion"/>
  </si>
  <si>
    <t>DX-1</t>
    <phoneticPr fontId="1" type="noConversion"/>
  </si>
  <si>
    <t>o</t>
    <phoneticPr fontId="1" type="noConversion"/>
  </si>
  <si>
    <t>LG-594</t>
    <phoneticPr fontId="1" type="noConversion"/>
  </si>
  <si>
    <t>594B19018</t>
    <phoneticPr fontId="1" type="noConversion"/>
  </si>
  <si>
    <t>594B20003</t>
    <phoneticPr fontId="1" type="noConversion"/>
  </si>
  <si>
    <t>동등</t>
    <phoneticPr fontId="1" type="noConversion"/>
  </si>
  <si>
    <t>LG-668</t>
    <phoneticPr fontId="1" type="noConversion"/>
  </si>
  <si>
    <t>Ref</t>
    <phoneticPr fontId="1" type="noConversion"/>
  </si>
  <si>
    <t>668A19M004</t>
    <phoneticPr fontId="1" type="noConversion"/>
  </si>
  <si>
    <t>668A19M003</t>
    <phoneticPr fontId="1" type="noConversion"/>
  </si>
  <si>
    <t>o</t>
    <phoneticPr fontId="1" type="noConversion"/>
  </si>
  <si>
    <t>T</t>
    <phoneticPr fontId="1" type="noConversion"/>
  </si>
  <si>
    <t>T</t>
    <phoneticPr fontId="1" type="noConversion"/>
  </si>
  <si>
    <t>저하</t>
    <phoneticPr fontId="1" type="noConversion"/>
  </si>
  <si>
    <t>상승(+4%)</t>
    <phoneticPr fontId="1" type="noConversion"/>
  </si>
  <si>
    <t>283A19M001</t>
    <phoneticPr fontId="1" type="noConversion"/>
  </si>
  <si>
    <t>LG-958</t>
    <phoneticPr fontId="1" type="noConversion"/>
  </si>
  <si>
    <t>Ref</t>
    <phoneticPr fontId="1" type="noConversion"/>
  </si>
  <si>
    <t>초고순도품</t>
    <phoneticPr fontId="1" type="noConversion"/>
  </si>
  <si>
    <t>동등</t>
    <phoneticPr fontId="1" type="noConversion"/>
  </si>
  <si>
    <t>190920S2</t>
    <phoneticPr fontId="1" type="noConversion"/>
  </si>
  <si>
    <t>LG-911</t>
    <phoneticPr fontId="1" type="noConversion"/>
  </si>
  <si>
    <t>저하</t>
    <phoneticPr fontId="1" type="noConversion"/>
  </si>
  <si>
    <t>상승</t>
    <phoneticPr fontId="1" type="noConversion"/>
  </si>
  <si>
    <t>190926Mb2</t>
    <phoneticPr fontId="1" type="noConversion"/>
  </si>
  <si>
    <t>LG-594</t>
    <phoneticPr fontId="1" type="noConversion"/>
  </si>
  <si>
    <t>Ref</t>
    <phoneticPr fontId="1" type="noConversion"/>
  </si>
  <si>
    <t>LG-996</t>
    <phoneticPr fontId="1" type="noConversion"/>
  </si>
  <si>
    <t>DX-1</t>
    <phoneticPr fontId="1" type="noConversion"/>
  </si>
  <si>
    <t>+8.7%상승</t>
    <phoneticPr fontId="1" type="noConversion"/>
  </si>
  <si>
    <t>594B19006</t>
    <phoneticPr fontId="1" type="noConversion"/>
  </si>
  <si>
    <t>LG-668</t>
    <phoneticPr fontId="1" type="noConversion"/>
  </si>
  <si>
    <t>Ref</t>
    <phoneticPr fontId="1" type="noConversion"/>
  </si>
  <si>
    <t>668A19M004</t>
    <phoneticPr fontId="1" type="noConversion"/>
  </si>
  <si>
    <t>K이온</t>
    <phoneticPr fontId="1" type="noConversion"/>
  </si>
  <si>
    <t>LG-254</t>
    <phoneticPr fontId="1" type="noConversion"/>
  </si>
  <si>
    <t>저하</t>
    <phoneticPr fontId="1" type="noConversion"/>
  </si>
  <si>
    <t>254A19M004</t>
    <phoneticPr fontId="1" type="noConversion"/>
  </si>
  <si>
    <t>LG-594</t>
    <phoneticPr fontId="1" type="noConversion"/>
  </si>
  <si>
    <t>594R20002</t>
    <phoneticPr fontId="1" type="noConversion"/>
  </si>
  <si>
    <t>LG-911</t>
    <phoneticPr fontId="1" type="noConversion"/>
  </si>
  <si>
    <t>LG-958</t>
    <phoneticPr fontId="1" type="noConversion"/>
  </si>
  <si>
    <t>Ref</t>
    <phoneticPr fontId="1" type="noConversion"/>
  </si>
  <si>
    <t>o</t>
    <phoneticPr fontId="1" type="noConversion"/>
  </si>
  <si>
    <t>LG-661</t>
    <phoneticPr fontId="1" type="noConversion"/>
  </si>
  <si>
    <t>K ion 71ppm, 저하</t>
    <phoneticPr fontId="1" type="noConversion"/>
  </si>
  <si>
    <t>594B19018</t>
    <phoneticPr fontId="1" type="noConversion"/>
  </si>
  <si>
    <t>661A18007</t>
    <phoneticPr fontId="1" type="noConversion"/>
  </si>
  <si>
    <t>동등</t>
    <phoneticPr fontId="1" type="noConversion"/>
  </si>
  <si>
    <t>LGHI_001</t>
    <phoneticPr fontId="1" type="noConversion"/>
  </si>
  <si>
    <t>LG-851</t>
    <phoneticPr fontId="1" type="noConversion"/>
  </si>
  <si>
    <t>LGHT_794</t>
    <phoneticPr fontId="1" type="noConversion"/>
  </si>
  <si>
    <t>Ref.</t>
    <phoneticPr fontId="1" type="noConversion"/>
  </si>
  <si>
    <t>LG-201</t>
    <phoneticPr fontId="1" type="noConversion"/>
  </si>
  <si>
    <t>LG-101</t>
    <phoneticPr fontId="1" type="noConversion"/>
  </si>
  <si>
    <t>o</t>
    <phoneticPr fontId="1" type="noConversion"/>
  </si>
  <si>
    <t>o</t>
    <phoneticPr fontId="1" type="noConversion"/>
  </si>
  <si>
    <t>NPB</t>
    <phoneticPr fontId="1" type="noConversion"/>
  </si>
  <si>
    <t>Ref</t>
    <phoneticPr fontId="1" type="noConversion"/>
  </si>
  <si>
    <t>저하</t>
    <phoneticPr fontId="1" type="noConversion"/>
  </si>
  <si>
    <t>BH-113</t>
    <phoneticPr fontId="1" type="noConversion"/>
  </si>
  <si>
    <t>BD-370</t>
    <phoneticPr fontId="1" type="noConversion"/>
  </si>
  <si>
    <t>LG-201</t>
    <phoneticPr fontId="1" type="noConversion"/>
  </si>
  <si>
    <t>상승</t>
    <phoneticPr fontId="1" type="noConversion"/>
  </si>
  <si>
    <t>LG-201</t>
    <phoneticPr fontId="1" type="noConversion"/>
  </si>
  <si>
    <t>LG-243</t>
    <phoneticPr fontId="1" type="noConversion"/>
  </si>
  <si>
    <t>Ref</t>
    <phoneticPr fontId="1" type="noConversion"/>
  </si>
  <si>
    <t>201G17016</t>
    <phoneticPr fontId="1" type="noConversion"/>
  </si>
  <si>
    <t>201G19002</t>
    <phoneticPr fontId="1" type="noConversion"/>
  </si>
  <si>
    <t>243A18002</t>
    <phoneticPr fontId="1" type="noConversion"/>
  </si>
  <si>
    <t>LG-661</t>
    <phoneticPr fontId="1" type="noConversion"/>
  </si>
  <si>
    <t>상승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</si>
  <si>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</si>
  <si>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</si>
  <si>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</si>
  <si>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</si>
  <si>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661A18009</t>
    <phoneticPr fontId="1" type="noConversion"/>
  </si>
  <si>
    <t>LG-851</t>
    <phoneticPr fontId="1" type="noConversion"/>
  </si>
  <si>
    <t>Ref</t>
    <phoneticPr fontId="1" type="noConversion"/>
  </si>
  <si>
    <t>o</t>
    <phoneticPr fontId="1" type="noConversion"/>
  </si>
  <si>
    <t>Ref</t>
    <phoneticPr fontId="1" type="noConversion"/>
  </si>
  <si>
    <t>851C19010</t>
    <phoneticPr fontId="1" type="noConversion"/>
  </si>
  <si>
    <t>동등</t>
    <phoneticPr fontId="1" type="noConversion"/>
  </si>
  <si>
    <t>101G18001</t>
    <phoneticPr fontId="1" type="noConversion"/>
  </si>
  <si>
    <t>101G19006</t>
    <phoneticPr fontId="1" type="noConversion"/>
  </si>
  <si>
    <t>동등</t>
    <phoneticPr fontId="1" type="noConversion"/>
  </si>
  <si>
    <t>LG-243</t>
    <phoneticPr fontId="1" type="noConversion"/>
  </si>
  <si>
    <t>상승</t>
    <phoneticPr fontId="1" type="noConversion"/>
  </si>
  <si>
    <t>243A19012</t>
    <phoneticPr fontId="1" type="noConversion"/>
  </si>
  <si>
    <t>LG-243</t>
    <phoneticPr fontId="1" type="noConversion"/>
  </si>
  <si>
    <t>243A18016</t>
    <phoneticPr fontId="1" type="noConversion"/>
  </si>
  <si>
    <t>LG-248</t>
    <phoneticPr fontId="1" type="noConversion"/>
  </si>
  <si>
    <t>Ref</t>
    <phoneticPr fontId="1" type="noConversion"/>
  </si>
  <si>
    <t>저하</t>
    <phoneticPr fontId="1" type="noConversion"/>
  </si>
  <si>
    <t>248A18001</t>
    <phoneticPr fontId="1" type="noConversion"/>
  </si>
  <si>
    <t>CJ</t>
    <phoneticPr fontId="1" type="noConversion"/>
  </si>
  <si>
    <t>248PT</t>
    <phoneticPr fontId="1" type="noConversion"/>
  </si>
  <si>
    <t>243PT</t>
    <phoneticPr fontId="1" type="noConversion"/>
  </si>
  <si>
    <t>851PT</t>
    <phoneticPr fontId="1" type="noConversion"/>
  </si>
  <si>
    <t>243A18004</t>
    <phoneticPr fontId="1" type="noConversion"/>
  </si>
  <si>
    <t>Ref</t>
    <phoneticPr fontId="1" type="noConversion"/>
  </si>
  <si>
    <t>248A18003</t>
    <phoneticPr fontId="1" type="noConversion"/>
  </si>
  <si>
    <t>248A18003</t>
    <phoneticPr fontId="1" type="noConversion"/>
  </si>
  <si>
    <t>o</t>
    <phoneticPr fontId="1" type="noConversion"/>
  </si>
  <si>
    <t>T</t>
    <phoneticPr fontId="1" type="noConversion"/>
  </si>
  <si>
    <t>T</t>
    <phoneticPr fontId="1" type="noConversion"/>
  </si>
  <si>
    <t>XHT-125</t>
    <phoneticPr fontId="1" type="noConversion"/>
  </si>
  <si>
    <t>NDP-9</t>
    <phoneticPr fontId="1" type="noConversion"/>
  </si>
  <si>
    <t>LG-892</t>
    <phoneticPr fontId="1" type="noConversion"/>
  </si>
  <si>
    <t>LG-812</t>
    <phoneticPr fontId="1" type="noConversion"/>
  </si>
  <si>
    <t>LG-668</t>
    <phoneticPr fontId="1" type="noConversion"/>
  </si>
  <si>
    <t>Ref</t>
    <phoneticPr fontId="1" type="noConversion"/>
  </si>
  <si>
    <t>RD-354</t>
    <phoneticPr fontId="1" type="noConversion"/>
  </si>
  <si>
    <t>12198-700</t>
    <phoneticPr fontId="1" type="noConversion"/>
  </si>
  <si>
    <t>R'HTL</t>
    <phoneticPr fontId="1" type="noConversion"/>
  </si>
  <si>
    <t>Yb</t>
    <phoneticPr fontId="1" type="noConversion"/>
  </si>
  <si>
    <t>LG-225</t>
    <phoneticPr fontId="1" type="noConversion"/>
  </si>
  <si>
    <t>o</t>
    <phoneticPr fontId="1" type="noConversion"/>
  </si>
  <si>
    <t>T</t>
    <phoneticPr fontId="1" type="noConversion"/>
  </si>
  <si>
    <t>668A20004</t>
    <phoneticPr fontId="1" type="noConversion"/>
  </si>
  <si>
    <t>LGHT-794</t>
    <phoneticPr fontId="1" type="noConversion"/>
  </si>
  <si>
    <t>Ref</t>
    <phoneticPr fontId="1" type="noConversion"/>
  </si>
  <si>
    <t>LGHT-807</t>
    <phoneticPr fontId="1" type="noConversion"/>
  </si>
  <si>
    <t>LG-958</t>
    <phoneticPr fontId="1" type="noConversion"/>
  </si>
  <si>
    <t>DX-8</t>
    <phoneticPr fontId="1" type="noConversion"/>
  </si>
  <si>
    <t>상승</t>
    <phoneticPr fontId="1" type="noConversion"/>
  </si>
  <si>
    <t>LGHT-807</t>
    <phoneticPr fontId="1" type="noConversion"/>
  </si>
  <si>
    <t>동등</t>
    <phoneticPr fontId="1" type="noConversion"/>
  </si>
  <si>
    <t>807A20M002</t>
    <phoneticPr fontId="1" type="noConversion"/>
  </si>
  <si>
    <t>상승</t>
    <phoneticPr fontId="1" type="noConversion"/>
  </si>
  <si>
    <t>807A20M001</t>
    <phoneticPr fontId="1" type="noConversion"/>
  </si>
  <si>
    <t>#200506, 동등</t>
    <phoneticPr fontId="1" type="noConversion"/>
  </si>
  <si>
    <t>#200203, 상승</t>
    <phoneticPr fontId="1" type="noConversion"/>
  </si>
  <si>
    <t>K 이온, 저하</t>
    <phoneticPr fontId="1" type="noConversion"/>
  </si>
  <si>
    <t>LGHI_001</t>
  </si>
  <si>
    <t>LG-101</t>
  </si>
  <si>
    <t>LGHT_794</t>
  </si>
  <si>
    <t>LG-851</t>
    <phoneticPr fontId="1" type="noConversion"/>
  </si>
  <si>
    <t>Ref.</t>
    <phoneticPr fontId="1" type="noConversion"/>
  </si>
  <si>
    <t>LG-281</t>
    <phoneticPr fontId="1" type="noConversion"/>
  </si>
  <si>
    <t xml:space="preserve">851C19011 </t>
    <phoneticPr fontId="1" type="noConversion"/>
  </si>
  <si>
    <t>851C19005</t>
    <phoneticPr fontId="1" type="noConversion"/>
  </si>
  <si>
    <t>저하</t>
    <phoneticPr fontId="1" type="noConversion"/>
  </si>
  <si>
    <t>x</t>
    <phoneticPr fontId="1" type="noConversion"/>
  </si>
  <si>
    <t>LG-248</t>
    <phoneticPr fontId="1" type="noConversion"/>
  </si>
  <si>
    <t>LG-243</t>
    <phoneticPr fontId="1" type="noConversion"/>
  </si>
  <si>
    <t>상승</t>
    <phoneticPr fontId="1" type="noConversion"/>
  </si>
  <si>
    <t>Ref</t>
    <phoneticPr fontId="1" type="noConversion"/>
  </si>
  <si>
    <t>저하</t>
    <phoneticPr fontId="1" type="noConversion"/>
  </si>
  <si>
    <t>LG-248</t>
    <phoneticPr fontId="1" type="noConversion"/>
  </si>
  <si>
    <t>T</t>
    <phoneticPr fontId="1" type="noConversion"/>
  </si>
  <si>
    <t>248A19009</t>
    <phoneticPr fontId="1" type="noConversion"/>
  </si>
  <si>
    <t>248A19012</t>
    <phoneticPr fontId="1" type="noConversion"/>
  </si>
  <si>
    <t>243A18002</t>
    <phoneticPr fontId="1" type="noConversion"/>
  </si>
  <si>
    <t>LG-243</t>
    <phoneticPr fontId="1" type="noConversion"/>
  </si>
  <si>
    <t>동등</t>
    <phoneticPr fontId="1" type="noConversion"/>
  </si>
  <si>
    <t>243A18016</t>
    <phoneticPr fontId="1" type="noConversion"/>
  </si>
  <si>
    <t>LG-201</t>
    <phoneticPr fontId="1" type="noConversion"/>
  </si>
  <si>
    <t>Ref</t>
    <phoneticPr fontId="1" type="noConversion"/>
  </si>
  <si>
    <t>저하</t>
    <phoneticPr fontId="1" type="noConversion"/>
  </si>
  <si>
    <t>201G17016</t>
    <phoneticPr fontId="1" type="noConversion"/>
  </si>
  <si>
    <t>201K20001</t>
    <phoneticPr fontId="1" type="noConversion"/>
  </si>
  <si>
    <t>o</t>
    <phoneticPr fontId="1" type="noConversion"/>
  </si>
  <si>
    <t>XHT-125</t>
    <phoneticPr fontId="1" type="noConversion"/>
  </si>
  <si>
    <t>LGHI-001</t>
    <phoneticPr fontId="1" type="noConversion"/>
  </si>
  <si>
    <t>Ref</t>
    <phoneticPr fontId="1" type="noConversion"/>
  </si>
  <si>
    <t>LG-101</t>
    <phoneticPr fontId="1" type="noConversion"/>
  </si>
  <si>
    <t>동등</t>
    <phoneticPr fontId="1" type="noConversion"/>
  </si>
  <si>
    <t>LG-892</t>
    <phoneticPr fontId="1" type="noConversion"/>
  </si>
  <si>
    <t>XHT-555</t>
    <phoneticPr fontId="1" type="noConversion"/>
  </si>
  <si>
    <t>892A20003</t>
    <phoneticPr fontId="1" type="noConversion"/>
  </si>
  <si>
    <t>BH-310</t>
    <phoneticPr fontId="1" type="noConversion"/>
  </si>
  <si>
    <t>BD-016</t>
    <phoneticPr fontId="1" type="noConversion"/>
  </si>
  <si>
    <t>BH-114</t>
    <phoneticPr fontId="1" type="noConversion"/>
  </si>
  <si>
    <t>BD-225</t>
    <phoneticPr fontId="1" type="noConversion"/>
  </si>
  <si>
    <t>T</t>
    <phoneticPr fontId="1" type="noConversion"/>
  </si>
  <si>
    <t>LiQ</t>
    <phoneticPr fontId="1" type="noConversion"/>
  </si>
  <si>
    <t>LG-243</t>
    <phoneticPr fontId="1" type="noConversion"/>
  </si>
  <si>
    <t>Ref</t>
    <phoneticPr fontId="1" type="noConversion"/>
  </si>
  <si>
    <t>LG-243</t>
    <phoneticPr fontId="1" type="noConversion"/>
  </si>
  <si>
    <t>LG-289</t>
    <phoneticPr fontId="1" type="noConversion"/>
  </si>
  <si>
    <t>XET-040</t>
    <phoneticPr fontId="1" type="noConversion"/>
  </si>
  <si>
    <t>LG-279</t>
    <phoneticPr fontId="1" type="noConversion"/>
  </si>
  <si>
    <t>상승</t>
    <phoneticPr fontId="1" type="noConversion"/>
  </si>
  <si>
    <t>243A19012</t>
    <phoneticPr fontId="1" type="noConversion"/>
  </si>
  <si>
    <t>Ref</t>
    <phoneticPr fontId="1" type="noConversion"/>
  </si>
  <si>
    <t>저하</t>
    <phoneticPr fontId="1" type="noConversion"/>
  </si>
  <si>
    <t>동등</t>
    <phoneticPr fontId="1" type="noConversion"/>
  </si>
  <si>
    <t>289A19M003</t>
    <phoneticPr fontId="1" type="noConversion"/>
  </si>
  <si>
    <t>289A20006</t>
    <phoneticPr fontId="1" type="noConversion"/>
  </si>
  <si>
    <t>XRH-384</t>
    <phoneticPr fontId="1" type="noConversion"/>
  </si>
  <si>
    <t>892A20002</t>
    <phoneticPr fontId="1" type="noConversion"/>
  </si>
  <si>
    <t>XET-156</t>
    <phoneticPr fontId="1" type="noConversion"/>
  </si>
  <si>
    <t>LG-269</t>
    <phoneticPr fontId="1" type="noConversion"/>
  </si>
  <si>
    <t>LG-227</t>
    <phoneticPr fontId="1" type="noConversion"/>
  </si>
  <si>
    <t>LG-225</t>
    <phoneticPr fontId="1" type="noConversion"/>
  </si>
  <si>
    <t>LG-279</t>
    <phoneticPr fontId="1" type="noConversion"/>
  </si>
  <si>
    <t>LG-807</t>
    <phoneticPr fontId="1" type="noConversion"/>
  </si>
  <si>
    <t>Ref.</t>
    <phoneticPr fontId="1" type="noConversion"/>
  </si>
  <si>
    <t>LG-807</t>
    <phoneticPr fontId="1" type="noConversion"/>
  </si>
  <si>
    <t>상승</t>
    <phoneticPr fontId="1" type="noConversion"/>
  </si>
  <si>
    <t>807A20M001</t>
    <phoneticPr fontId="1" type="noConversion"/>
  </si>
  <si>
    <t>227, 269</t>
    <phoneticPr fontId="1" type="noConversion"/>
  </si>
  <si>
    <t>XHT-540</t>
    <phoneticPr fontId="1" type="noConversion"/>
  </si>
  <si>
    <t>XHT-566</t>
    <phoneticPr fontId="1" type="noConversion"/>
  </si>
  <si>
    <t>LG-812</t>
    <phoneticPr fontId="1" type="noConversion"/>
  </si>
  <si>
    <t>o</t>
    <phoneticPr fontId="1" type="noConversion"/>
  </si>
  <si>
    <t>LG-807</t>
    <phoneticPr fontId="1" type="noConversion"/>
  </si>
  <si>
    <t>Ref</t>
    <phoneticPr fontId="1" type="noConversion"/>
  </si>
  <si>
    <t>동등</t>
    <phoneticPr fontId="1" type="noConversion"/>
  </si>
  <si>
    <t>807A20M002</t>
    <phoneticPr fontId="1" type="noConversion"/>
  </si>
  <si>
    <t>o</t>
    <phoneticPr fontId="1" type="noConversion"/>
  </si>
  <si>
    <t>XHT-045</t>
    <phoneticPr fontId="1" type="noConversion"/>
  </si>
  <si>
    <t>LG-289</t>
    <phoneticPr fontId="1" type="noConversion"/>
  </si>
  <si>
    <t>LGHI-001</t>
    <phoneticPr fontId="1" type="noConversion"/>
  </si>
  <si>
    <t>LG-101</t>
    <phoneticPr fontId="1" type="noConversion"/>
  </si>
  <si>
    <t>LG-851</t>
    <phoneticPr fontId="1" type="noConversion"/>
  </si>
  <si>
    <t>LG-201</t>
    <phoneticPr fontId="1" type="noConversion"/>
  </si>
  <si>
    <t>LG-292</t>
    <phoneticPr fontId="1" type="noConversion"/>
  </si>
  <si>
    <t>LG-661</t>
    <phoneticPr fontId="1" type="noConversion"/>
  </si>
  <si>
    <t>LG-661</t>
    <phoneticPr fontId="1" type="noConversion"/>
  </si>
  <si>
    <t>상승</t>
    <phoneticPr fontId="1" type="noConversion"/>
  </si>
  <si>
    <t>661A18009</t>
    <phoneticPr fontId="1" type="noConversion"/>
  </si>
  <si>
    <t>XET-009</t>
    <phoneticPr fontId="1" type="noConversion"/>
  </si>
  <si>
    <t>o</t>
    <phoneticPr fontId="1" type="noConversion"/>
  </si>
  <si>
    <t>LG-217</t>
    <phoneticPr fontId="1" type="noConversion"/>
  </si>
  <si>
    <t>LG-201</t>
    <phoneticPr fontId="1" type="noConversion"/>
  </si>
  <si>
    <t>LGHT-420</t>
    <phoneticPr fontId="1" type="noConversion"/>
  </si>
  <si>
    <t>o</t>
    <phoneticPr fontId="1" type="noConversion"/>
  </si>
  <si>
    <t>LG-844</t>
    <phoneticPr fontId="1" type="noConversion"/>
  </si>
  <si>
    <t>Ref</t>
    <phoneticPr fontId="1" type="noConversion"/>
  </si>
  <si>
    <t>동등</t>
    <phoneticPr fontId="1" type="noConversion"/>
  </si>
  <si>
    <t>상승</t>
  </si>
  <si>
    <t>상승</t>
    <phoneticPr fontId="1" type="noConversion"/>
  </si>
  <si>
    <t>o</t>
    <phoneticPr fontId="1" type="noConversion"/>
  </si>
  <si>
    <t>844A20008</t>
    <phoneticPr fontId="1" type="noConversion"/>
  </si>
  <si>
    <t>844A20006</t>
    <phoneticPr fontId="1" type="noConversion"/>
  </si>
  <si>
    <t>844R19004</t>
    <phoneticPr fontId="1" type="noConversion"/>
  </si>
  <si>
    <t>LG-289</t>
    <phoneticPr fontId="1" type="noConversion"/>
  </si>
  <si>
    <t>289A20007</t>
    <phoneticPr fontId="1" type="noConversion"/>
  </si>
  <si>
    <t>LG-243</t>
  </si>
  <si>
    <t>LG-243</t>
    <phoneticPr fontId="1" type="noConversion"/>
  </si>
  <si>
    <t>243A19012</t>
  </si>
  <si>
    <t>o</t>
    <phoneticPr fontId="1" type="noConversion"/>
  </si>
  <si>
    <t>LG-594</t>
    <phoneticPr fontId="1" type="noConversion"/>
  </si>
  <si>
    <t>594B19006</t>
    <phoneticPr fontId="1" type="noConversion"/>
  </si>
  <si>
    <t>Ref / 교체</t>
    <phoneticPr fontId="1" type="noConversion"/>
  </si>
  <si>
    <t>알루미나</t>
    <phoneticPr fontId="1" type="noConversion"/>
  </si>
  <si>
    <t>쿼츠</t>
    <phoneticPr fontId="1" type="noConversion"/>
  </si>
  <si>
    <t>DX-1</t>
    <phoneticPr fontId="1" type="noConversion"/>
  </si>
  <si>
    <t>LG-996</t>
    <phoneticPr fontId="1" type="noConversion"/>
  </si>
  <si>
    <t>LGHT-794</t>
    <phoneticPr fontId="1" type="noConversion"/>
  </si>
  <si>
    <t>XHT-555</t>
    <phoneticPr fontId="1" type="noConversion"/>
  </si>
  <si>
    <t>DX-2</t>
    <phoneticPr fontId="1" type="noConversion"/>
  </si>
  <si>
    <t>T</t>
    <phoneticPr fontId="1" type="noConversion"/>
  </si>
  <si>
    <t>MgAg 들어가나?</t>
    <phoneticPr fontId="1" type="noConversion"/>
  </si>
  <si>
    <t>XHT-566</t>
    <phoneticPr fontId="1" type="noConversion"/>
  </si>
  <si>
    <t>LG-812</t>
    <phoneticPr fontId="1" type="noConversion"/>
  </si>
  <si>
    <t>LG-279</t>
    <phoneticPr fontId="1" type="noConversion"/>
  </si>
  <si>
    <t>LGHT-794</t>
    <phoneticPr fontId="1" type="noConversion"/>
  </si>
  <si>
    <t>XHT-555</t>
    <phoneticPr fontId="1" type="noConversion"/>
  </si>
  <si>
    <t>BH-113</t>
    <phoneticPr fontId="1" type="noConversion"/>
  </si>
  <si>
    <t>2.5%, 4배</t>
    <phoneticPr fontId="1" type="noConversion"/>
  </si>
  <si>
    <t>LG-248</t>
    <phoneticPr fontId="1" type="noConversion"/>
  </si>
  <si>
    <t>LiQ</t>
    <phoneticPr fontId="1" type="noConversion"/>
  </si>
  <si>
    <t>Al</t>
    <phoneticPr fontId="1" type="noConversion"/>
  </si>
  <si>
    <t>LG-281</t>
    <phoneticPr fontId="1" type="noConversion"/>
  </si>
  <si>
    <t>LGHI-001</t>
    <phoneticPr fontId="1" type="noConversion"/>
  </si>
  <si>
    <t>LG-101</t>
    <phoneticPr fontId="1" type="noConversion"/>
  </si>
  <si>
    <t>BD-370</t>
    <phoneticPr fontId="1" type="noConversion"/>
  </si>
  <si>
    <t>4%, 4배</t>
    <phoneticPr fontId="1" type="noConversion"/>
  </si>
  <si>
    <t>100  p6%</t>
    <phoneticPr fontId="1" type="noConversion"/>
  </si>
  <si>
    <t>100 p3%</t>
    <phoneticPr fontId="1" type="noConversion"/>
  </si>
  <si>
    <t>100, p6%</t>
    <phoneticPr fontId="1" type="noConversion"/>
  </si>
  <si>
    <t>100, 6%</t>
    <phoneticPr fontId="1" type="noConversion"/>
  </si>
  <si>
    <t>100, p1.5%</t>
    <phoneticPr fontId="1" type="noConversion"/>
  </si>
  <si>
    <t>XHT-125</t>
    <phoneticPr fontId="1" type="noConversion"/>
  </si>
  <si>
    <t>LG-996</t>
    <phoneticPr fontId="1" type="noConversion"/>
  </si>
  <si>
    <t>100, p3%</t>
    <phoneticPr fontId="1" type="noConversion"/>
  </si>
  <si>
    <t>323, 594</t>
    <phoneticPr fontId="1" type="noConversion"/>
  </si>
  <si>
    <t>NPB</t>
    <phoneticPr fontId="1" type="noConversion"/>
  </si>
  <si>
    <t>LG-851</t>
    <phoneticPr fontId="1" type="noConversion"/>
  </si>
  <si>
    <t>LG-227</t>
    <phoneticPr fontId="1" type="noConversion"/>
  </si>
  <si>
    <t>o</t>
    <phoneticPr fontId="1" type="noConversion"/>
  </si>
  <si>
    <t>LG-594</t>
    <phoneticPr fontId="1" type="noConversion"/>
  </si>
  <si>
    <t>LG-594</t>
    <phoneticPr fontId="1" type="noConversion"/>
  </si>
  <si>
    <t>217알루미나</t>
    <phoneticPr fontId="1" type="noConversion"/>
  </si>
  <si>
    <t>BH-113</t>
    <phoneticPr fontId="1" type="noConversion"/>
  </si>
  <si>
    <t>LG-323</t>
    <phoneticPr fontId="1" type="noConversion"/>
  </si>
  <si>
    <t>217알루미나</t>
    <phoneticPr fontId="1" type="noConversion"/>
  </si>
  <si>
    <t>Ref</t>
    <phoneticPr fontId="1" type="noConversion"/>
  </si>
  <si>
    <t>LG-323</t>
    <phoneticPr fontId="1" type="noConversion"/>
  </si>
  <si>
    <t>QC</t>
    <phoneticPr fontId="1" type="noConversion"/>
  </si>
  <si>
    <t>323A20011</t>
    <phoneticPr fontId="1" type="noConversion"/>
  </si>
  <si>
    <t>323A20013</t>
    <phoneticPr fontId="1" type="noConversion"/>
  </si>
  <si>
    <t>NDP-9</t>
    <phoneticPr fontId="1" type="noConversion"/>
  </si>
  <si>
    <t>DX1 소모</t>
    <phoneticPr fontId="1" type="noConversion"/>
  </si>
  <si>
    <t>전</t>
    <phoneticPr fontId="1" type="noConversion"/>
  </si>
  <si>
    <t>후</t>
    <phoneticPr fontId="1" type="noConversion"/>
  </si>
  <si>
    <t>증착량</t>
    <phoneticPr fontId="1" type="noConversion"/>
  </si>
  <si>
    <t>크루시블무게</t>
    <phoneticPr fontId="1" type="noConversion"/>
  </si>
  <si>
    <t>소모량</t>
    <phoneticPr fontId="1" type="noConversion"/>
  </si>
  <si>
    <t>T</t>
    <phoneticPr fontId="1" type="noConversion"/>
  </si>
  <si>
    <t>XHT-125</t>
    <phoneticPr fontId="1" type="noConversion"/>
  </si>
  <si>
    <t>o</t>
    <phoneticPr fontId="1" type="noConversion"/>
  </si>
  <si>
    <t>LG-807</t>
    <phoneticPr fontId="1" type="noConversion"/>
  </si>
  <si>
    <t>Ref</t>
    <phoneticPr fontId="1" type="noConversion"/>
  </si>
  <si>
    <t>Ref (교체)</t>
    <phoneticPr fontId="1" type="noConversion"/>
  </si>
  <si>
    <t>교체</t>
    <phoneticPr fontId="1" type="noConversion"/>
  </si>
  <si>
    <t>LG-892</t>
    <phoneticPr fontId="1" type="noConversion"/>
  </si>
  <si>
    <t>LG-892</t>
    <phoneticPr fontId="1" type="noConversion"/>
  </si>
  <si>
    <t>저하</t>
    <phoneticPr fontId="1" type="noConversion"/>
  </si>
  <si>
    <t>892A20004</t>
    <phoneticPr fontId="1" type="noConversion"/>
  </si>
  <si>
    <t>LG-812</t>
    <phoneticPr fontId="1" type="noConversion"/>
  </si>
  <si>
    <t>XHT-555</t>
    <phoneticPr fontId="1" type="noConversion"/>
  </si>
  <si>
    <t>XET-040</t>
    <phoneticPr fontId="1" type="noConversion"/>
  </si>
  <si>
    <t>LG-269</t>
    <phoneticPr fontId="1" type="noConversion"/>
  </si>
  <si>
    <t>LG-225</t>
    <phoneticPr fontId="1" type="noConversion"/>
  </si>
  <si>
    <t>LG-279</t>
    <phoneticPr fontId="1" type="noConversion"/>
  </si>
  <si>
    <t>o</t>
    <phoneticPr fontId="1" type="noConversion"/>
  </si>
  <si>
    <t>LG-958</t>
    <phoneticPr fontId="1" type="noConversion"/>
  </si>
  <si>
    <t>15ppm kion</t>
  </si>
  <si>
    <t>T</t>
    <phoneticPr fontId="1" type="noConversion"/>
  </si>
  <si>
    <t>668A20003</t>
    <phoneticPr fontId="1" type="noConversion"/>
  </si>
  <si>
    <t>o</t>
    <phoneticPr fontId="1" type="noConversion"/>
  </si>
  <si>
    <t>DX1</t>
    <phoneticPr fontId="1" type="noConversion"/>
  </si>
  <si>
    <t>소모두께</t>
    <phoneticPr fontId="1" type="noConversion"/>
  </si>
  <si>
    <t>LG-289</t>
    <phoneticPr fontId="1" type="noConversion"/>
  </si>
  <si>
    <t>LG-101</t>
    <phoneticPr fontId="1" type="noConversion"/>
  </si>
  <si>
    <t>LG-851</t>
    <phoneticPr fontId="1" type="noConversion"/>
  </si>
  <si>
    <t>QC</t>
    <phoneticPr fontId="1" type="noConversion"/>
  </si>
  <si>
    <t>668A20009</t>
    <phoneticPr fontId="1" type="noConversion"/>
  </si>
  <si>
    <t>OC2 289, 851 제거</t>
    <phoneticPr fontId="1" type="noConversion"/>
  </si>
  <si>
    <t>LG-807</t>
    <phoneticPr fontId="1" type="noConversion"/>
  </si>
  <si>
    <t>80720M002</t>
    <phoneticPr fontId="1" type="noConversion"/>
  </si>
  <si>
    <t>80720M001</t>
    <phoneticPr fontId="1" type="noConversion"/>
  </si>
  <si>
    <t>LG-207</t>
    <phoneticPr fontId="1" type="noConversion"/>
  </si>
  <si>
    <t>207 Ref.</t>
    <phoneticPr fontId="1" type="noConversion"/>
  </si>
  <si>
    <t>207A19M001</t>
    <phoneticPr fontId="1" type="noConversion"/>
  </si>
  <si>
    <t>동등</t>
    <phoneticPr fontId="1" type="noConversion"/>
  </si>
  <si>
    <t>상승</t>
    <phoneticPr fontId="1" type="noConversion"/>
  </si>
  <si>
    <t>207A20M001</t>
    <phoneticPr fontId="1" type="noConversion"/>
  </si>
  <si>
    <t>XHT-540</t>
    <phoneticPr fontId="1" type="noConversion"/>
  </si>
  <si>
    <t>XHT-566</t>
    <phoneticPr fontId="1" type="noConversion"/>
  </si>
  <si>
    <t>LG-851</t>
    <phoneticPr fontId="1" type="noConversion"/>
  </si>
  <si>
    <t>XET-156</t>
    <phoneticPr fontId="1" type="noConversion"/>
  </si>
  <si>
    <t>LG-227</t>
    <phoneticPr fontId="1" type="noConversion"/>
  </si>
  <si>
    <t>LG-289</t>
    <phoneticPr fontId="1" type="noConversion"/>
  </si>
  <si>
    <t>저하</t>
    <phoneticPr fontId="1" type="noConversion"/>
  </si>
  <si>
    <t>LG-289</t>
    <phoneticPr fontId="1" type="noConversion"/>
  </si>
  <si>
    <t>동등</t>
    <phoneticPr fontId="1" type="noConversion"/>
  </si>
  <si>
    <t>T</t>
    <phoneticPr fontId="1" type="noConversion"/>
  </si>
  <si>
    <t>T</t>
    <phoneticPr fontId="1" type="noConversion"/>
  </si>
  <si>
    <t>o</t>
    <phoneticPr fontId="1" type="noConversion"/>
  </si>
  <si>
    <t>o</t>
    <phoneticPr fontId="1" type="noConversion"/>
  </si>
  <si>
    <t>XHT-045</t>
    <phoneticPr fontId="1" type="noConversion"/>
  </si>
  <si>
    <t>LGHI-001</t>
    <phoneticPr fontId="1" type="noConversion"/>
  </si>
  <si>
    <t>LG-101</t>
    <phoneticPr fontId="1" type="noConversion"/>
  </si>
  <si>
    <t>LGHT-420</t>
    <phoneticPr fontId="1" type="noConversion"/>
  </si>
  <si>
    <t>LG-807</t>
    <phoneticPr fontId="1" type="noConversion"/>
  </si>
  <si>
    <t>Ref</t>
    <phoneticPr fontId="1" type="noConversion"/>
  </si>
  <si>
    <t>상승</t>
    <phoneticPr fontId="1" type="noConversion"/>
  </si>
  <si>
    <t>807A20M001</t>
    <phoneticPr fontId="1" type="noConversion"/>
  </si>
  <si>
    <t>LG-292</t>
    <phoneticPr fontId="1" type="noConversion"/>
  </si>
  <si>
    <t>292A20005</t>
    <phoneticPr fontId="1" type="noConversion"/>
  </si>
  <si>
    <t>QC</t>
    <phoneticPr fontId="1" type="noConversion"/>
  </si>
  <si>
    <t>LG-594</t>
    <phoneticPr fontId="1" type="noConversion"/>
  </si>
  <si>
    <t>594B19033</t>
    <phoneticPr fontId="1" type="noConversion"/>
  </si>
  <si>
    <t>DX-1</t>
    <phoneticPr fontId="1" type="noConversion"/>
  </si>
  <si>
    <t>No39</t>
  </si>
  <si>
    <t>No41</t>
  </si>
  <si>
    <t>LG-996</t>
    <phoneticPr fontId="1" type="noConversion"/>
  </si>
  <si>
    <t>594B19032</t>
    <phoneticPr fontId="1" type="noConversion"/>
  </si>
  <si>
    <t>594B19006</t>
    <phoneticPr fontId="1" type="noConversion"/>
  </si>
  <si>
    <t>292A20007</t>
    <phoneticPr fontId="1" type="noConversion"/>
  </si>
  <si>
    <t>LG-225</t>
    <phoneticPr fontId="1" type="noConversion"/>
  </si>
  <si>
    <t>XET-009</t>
    <phoneticPr fontId="1" type="noConversion"/>
  </si>
  <si>
    <t>T</t>
    <phoneticPr fontId="1" type="noConversion"/>
  </si>
  <si>
    <t>T</t>
    <phoneticPr fontId="1" type="noConversion"/>
  </si>
  <si>
    <t>594B20001</t>
    <phoneticPr fontId="1" type="noConversion"/>
  </si>
  <si>
    <t>BH-114</t>
    <phoneticPr fontId="1" type="noConversion"/>
  </si>
  <si>
    <t>LG-289</t>
    <phoneticPr fontId="1" type="noConversion"/>
  </si>
  <si>
    <t>저하</t>
    <phoneticPr fontId="1" type="noConversion"/>
  </si>
  <si>
    <t>상승</t>
    <phoneticPr fontId="1" type="noConversion"/>
  </si>
  <si>
    <t>289A19M003</t>
    <phoneticPr fontId="1" type="noConversion"/>
  </si>
  <si>
    <t>289A19M001</t>
    <phoneticPr fontId="1" type="noConversion"/>
  </si>
  <si>
    <t>o</t>
    <phoneticPr fontId="1" type="noConversion"/>
  </si>
  <si>
    <t>o</t>
    <phoneticPr fontId="1" type="noConversion"/>
  </si>
  <si>
    <t>전체</t>
    <phoneticPr fontId="1" type="noConversion"/>
  </si>
  <si>
    <t>OC1</t>
    <phoneticPr fontId="1" type="noConversion"/>
  </si>
  <si>
    <t>XHT-540</t>
    <phoneticPr fontId="1" type="noConversion"/>
  </si>
  <si>
    <t>XHT-566</t>
    <phoneticPr fontId="1" type="noConversion"/>
  </si>
  <si>
    <t>o</t>
    <phoneticPr fontId="1" type="noConversion"/>
  </si>
  <si>
    <t>LG-207</t>
    <phoneticPr fontId="1" type="noConversion"/>
  </si>
  <si>
    <t>T</t>
    <phoneticPr fontId="1" type="noConversion"/>
  </si>
  <si>
    <t>Ref</t>
    <phoneticPr fontId="1" type="noConversion"/>
  </si>
  <si>
    <t>동등</t>
    <phoneticPr fontId="1" type="noConversion"/>
  </si>
  <si>
    <t>LG-292</t>
    <phoneticPr fontId="1" type="noConversion"/>
  </si>
  <si>
    <t>QC</t>
    <phoneticPr fontId="1" type="noConversion"/>
  </si>
  <si>
    <t>292A20008</t>
    <phoneticPr fontId="1" type="noConversion"/>
  </si>
  <si>
    <t>LG-227</t>
    <phoneticPr fontId="1" type="noConversion"/>
  </si>
  <si>
    <t>o</t>
    <phoneticPr fontId="1" type="noConversion"/>
  </si>
  <si>
    <t>XET-156</t>
    <phoneticPr fontId="1" type="noConversion"/>
  </si>
  <si>
    <t>Al</t>
    <phoneticPr fontId="1" type="noConversion"/>
  </si>
  <si>
    <t>Mg</t>
    <phoneticPr fontId="1" type="noConversion"/>
  </si>
  <si>
    <t>LiF</t>
    <phoneticPr fontId="1" type="noConversion"/>
  </si>
  <si>
    <t>Ag</t>
    <phoneticPr fontId="1" type="noConversion"/>
  </si>
  <si>
    <t>XHT-125</t>
    <phoneticPr fontId="1" type="noConversion"/>
  </si>
  <si>
    <t>LGHI-001</t>
    <phoneticPr fontId="1" type="noConversion"/>
  </si>
  <si>
    <t>LG-101</t>
    <phoneticPr fontId="1" type="noConversion"/>
  </si>
  <si>
    <t>o</t>
    <phoneticPr fontId="1" type="noConversion"/>
  </si>
  <si>
    <t>LG-812</t>
    <phoneticPr fontId="1" type="noConversion"/>
  </si>
  <si>
    <t>o</t>
    <phoneticPr fontId="1" type="noConversion"/>
  </si>
  <si>
    <t>LG-225</t>
    <phoneticPr fontId="1" type="noConversion"/>
  </si>
  <si>
    <t>LG-269</t>
    <phoneticPr fontId="1" type="noConversion"/>
  </si>
  <si>
    <t>LG-207</t>
    <phoneticPr fontId="1" type="noConversion"/>
  </si>
  <si>
    <t>상승</t>
    <phoneticPr fontId="1" type="noConversion"/>
  </si>
  <si>
    <t>LG-289</t>
    <phoneticPr fontId="1" type="noConversion"/>
  </si>
  <si>
    <t>Ref</t>
    <phoneticPr fontId="1" type="noConversion"/>
  </si>
  <si>
    <t>동등</t>
    <phoneticPr fontId="1" type="noConversion"/>
  </si>
  <si>
    <t>o</t>
    <phoneticPr fontId="1" type="noConversion"/>
  </si>
  <si>
    <t>207A20M001</t>
    <phoneticPr fontId="1" type="noConversion"/>
  </si>
  <si>
    <t>207A19M001</t>
    <phoneticPr fontId="1" type="noConversion"/>
  </si>
  <si>
    <t>T</t>
    <phoneticPr fontId="1" type="noConversion"/>
  </si>
  <si>
    <t>T</t>
    <phoneticPr fontId="1" type="noConversion"/>
  </si>
  <si>
    <t>모든 재료 Tooling</t>
    <phoneticPr fontId="1" type="noConversion"/>
  </si>
  <si>
    <t>XHT-045</t>
    <phoneticPr fontId="1" type="noConversion"/>
  </si>
  <si>
    <t>LG-892</t>
    <phoneticPr fontId="1" type="noConversion"/>
  </si>
  <si>
    <t>o</t>
    <phoneticPr fontId="1" type="noConversion"/>
  </si>
  <si>
    <t>XET-009</t>
    <phoneticPr fontId="1" type="noConversion"/>
  </si>
  <si>
    <t>LG-292</t>
    <phoneticPr fontId="1" type="noConversion"/>
  </si>
  <si>
    <t>Ref</t>
    <phoneticPr fontId="1" type="noConversion"/>
  </si>
  <si>
    <t>292A20005</t>
    <phoneticPr fontId="1" type="noConversion"/>
  </si>
  <si>
    <t>292A20007</t>
    <phoneticPr fontId="1" type="noConversion"/>
  </si>
  <si>
    <t>292A20008</t>
    <phoneticPr fontId="1" type="noConversion"/>
  </si>
  <si>
    <t>LG-676</t>
    <phoneticPr fontId="1" type="noConversion"/>
  </si>
  <si>
    <t>DX-8</t>
    <phoneticPr fontId="1" type="noConversion"/>
  </si>
  <si>
    <t>676A20M006</t>
    <phoneticPr fontId="1" type="noConversion"/>
  </si>
  <si>
    <t>LG-844</t>
    <phoneticPr fontId="1" type="noConversion"/>
  </si>
  <si>
    <t>Ref.</t>
    <phoneticPr fontId="1" type="noConversion"/>
  </si>
  <si>
    <t>844B20002</t>
    <phoneticPr fontId="1" type="noConversion"/>
  </si>
  <si>
    <t>저하</t>
    <phoneticPr fontId="1" type="noConversion"/>
  </si>
  <si>
    <t>DX-2</t>
    <phoneticPr fontId="1" type="noConversion"/>
  </si>
  <si>
    <t>LG-594</t>
    <phoneticPr fontId="1" type="noConversion"/>
  </si>
  <si>
    <t>LG-996</t>
    <phoneticPr fontId="1" type="noConversion"/>
  </si>
  <si>
    <t>XET-156</t>
    <phoneticPr fontId="1" type="noConversion"/>
  </si>
  <si>
    <t>LG-227</t>
    <phoneticPr fontId="1" type="noConversion"/>
  </si>
  <si>
    <t>Ref</t>
    <phoneticPr fontId="1" type="noConversion"/>
  </si>
  <si>
    <t>LG-254</t>
    <phoneticPr fontId="1" type="noConversion"/>
  </si>
  <si>
    <t>LG-283</t>
    <phoneticPr fontId="1" type="noConversion"/>
  </si>
  <si>
    <t>저하</t>
    <phoneticPr fontId="1" type="noConversion"/>
  </si>
  <si>
    <t>동등</t>
    <phoneticPr fontId="1" type="noConversion"/>
  </si>
  <si>
    <t>상승</t>
    <phoneticPr fontId="1" type="noConversion"/>
  </si>
  <si>
    <t>227B18006</t>
    <phoneticPr fontId="1" type="noConversion"/>
  </si>
  <si>
    <t>227B20009</t>
    <phoneticPr fontId="1" type="noConversion"/>
  </si>
  <si>
    <t>227B20020</t>
    <phoneticPr fontId="1" type="noConversion"/>
  </si>
  <si>
    <t>XHT-125</t>
    <phoneticPr fontId="1" type="noConversion"/>
  </si>
  <si>
    <t>LG-812</t>
    <phoneticPr fontId="1" type="noConversion"/>
  </si>
  <si>
    <t>LG-892</t>
    <phoneticPr fontId="1" type="noConversion"/>
  </si>
  <si>
    <t>LG-207</t>
    <phoneticPr fontId="1" type="noConversion"/>
  </si>
  <si>
    <t>207A20M002</t>
    <phoneticPr fontId="1" type="noConversion"/>
  </si>
  <si>
    <t>LG-269</t>
    <phoneticPr fontId="1" type="noConversion"/>
  </si>
  <si>
    <t>LG-225</t>
    <phoneticPr fontId="1" type="noConversion"/>
  </si>
  <si>
    <t>676A20M007</t>
    <phoneticPr fontId="1" type="noConversion"/>
  </si>
  <si>
    <t>T</t>
    <phoneticPr fontId="1" type="noConversion"/>
  </si>
  <si>
    <t>Ref.</t>
    <phoneticPr fontId="1" type="noConversion"/>
  </si>
  <si>
    <t>DX-1</t>
    <phoneticPr fontId="1" type="noConversion"/>
  </si>
  <si>
    <t>594R20002</t>
    <phoneticPr fontId="1" type="noConversion"/>
  </si>
  <si>
    <t>LG-594</t>
    <phoneticPr fontId="1" type="noConversion"/>
  </si>
  <si>
    <t>잔류물</t>
    <phoneticPr fontId="1" type="noConversion"/>
  </si>
  <si>
    <t>No.31</t>
    <phoneticPr fontId="1" type="noConversion"/>
  </si>
  <si>
    <t>공정팀</t>
    <phoneticPr fontId="1" type="noConversion"/>
  </si>
  <si>
    <t>200506 S2_7</t>
    <phoneticPr fontId="1" type="noConversion"/>
  </si>
  <si>
    <t>LG-996</t>
    <phoneticPr fontId="1" type="noConversion"/>
  </si>
  <si>
    <t>PT</t>
    <phoneticPr fontId="1" type="noConversion"/>
  </si>
  <si>
    <t>80W 100mT 60s 100sccm</t>
    <phoneticPr fontId="1" type="noConversion"/>
  </si>
  <si>
    <t>CJ</t>
    <phoneticPr fontId="1" type="noConversion"/>
  </si>
  <si>
    <t>80W 20mT 90s 30sccm</t>
    <phoneticPr fontId="1" type="noConversion"/>
  </si>
  <si>
    <t>XHT-045</t>
    <phoneticPr fontId="1" type="noConversion"/>
  </si>
  <si>
    <t>XHT-555</t>
    <phoneticPr fontId="1" type="noConversion"/>
  </si>
  <si>
    <t>LG-201</t>
    <phoneticPr fontId="1" type="noConversion"/>
  </si>
  <si>
    <t>XET-009</t>
    <phoneticPr fontId="1" type="noConversion"/>
  </si>
  <si>
    <t>LG-227</t>
    <phoneticPr fontId="1" type="noConversion"/>
  </si>
  <si>
    <t>LG-292</t>
    <phoneticPr fontId="1" type="noConversion"/>
  </si>
  <si>
    <t>Ref</t>
    <phoneticPr fontId="1" type="noConversion"/>
  </si>
  <si>
    <t>LG-281</t>
    <phoneticPr fontId="1" type="noConversion"/>
  </si>
  <si>
    <t>LG-594</t>
    <phoneticPr fontId="1" type="noConversion"/>
  </si>
  <si>
    <t>594B20001</t>
    <phoneticPr fontId="1" type="noConversion"/>
  </si>
  <si>
    <t>LG-323</t>
    <phoneticPr fontId="1" type="noConversion"/>
  </si>
  <si>
    <t>323A19033</t>
    <phoneticPr fontId="1" type="noConversion"/>
  </si>
  <si>
    <t>323R20003</t>
    <phoneticPr fontId="1" type="noConversion"/>
  </si>
  <si>
    <t>DX-2</t>
    <phoneticPr fontId="1" type="noConversion"/>
  </si>
  <si>
    <t>LG-844</t>
    <phoneticPr fontId="1" type="noConversion"/>
  </si>
  <si>
    <t>LG-844</t>
    <phoneticPr fontId="1" type="noConversion"/>
  </si>
  <si>
    <t>844R20003</t>
    <phoneticPr fontId="1" type="noConversion"/>
  </si>
  <si>
    <t>844A20012</t>
    <phoneticPr fontId="1" type="noConversion"/>
  </si>
  <si>
    <t>844A20013</t>
    <phoneticPr fontId="1" type="noConversion"/>
  </si>
  <si>
    <t>LG-101</t>
    <phoneticPr fontId="1" type="noConversion"/>
  </si>
  <si>
    <t>3%, 2배</t>
    <phoneticPr fontId="1" type="noConversion"/>
  </si>
  <si>
    <t>LG-101</t>
    <phoneticPr fontId="1" type="noConversion"/>
  </si>
  <si>
    <t>NPB</t>
    <phoneticPr fontId="1" type="noConversion"/>
  </si>
  <si>
    <t>o</t>
    <phoneticPr fontId="1" type="noConversion"/>
  </si>
  <si>
    <t>LG-851</t>
    <phoneticPr fontId="1" type="noConversion"/>
  </si>
  <si>
    <t>LGHT-420</t>
    <phoneticPr fontId="1" type="noConversion"/>
  </si>
  <si>
    <t>LGHI-001</t>
    <phoneticPr fontId="1" type="noConversion"/>
  </si>
  <si>
    <t>LG-844</t>
    <phoneticPr fontId="1" type="noConversion"/>
  </si>
  <si>
    <t>LG-844</t>
    <phoneticPr fontId="1" type="noConversion"/>
  </si>
  <si>
    <t>LG-101</t>
    <phoneticPr fontId="1" type="noConversion"/>
  </si>
  <si>
    <t>T</t>
    <phoneticPr fontId="1" type="noConversion"/>
  </si>
  <si>
    <t>Al</t>
    <phoneticPr fontId="1" type="noConversion"/>
  </si>
  <si>
    <t xml:space="preserve"> </t>
    <phoneticPr fontId="1" type="noConversion"/>
  </si>
  <si>
    <t>844A20013</t>
    <phoneticPr fontId="1" type="noConversion"/>
  </si>
  <si>
    <t>6월 27일 챔버1,2번 덮어쓴 후 저장해 버림</t>
    <phoneticPr fontId="1" type="noConversion"/>
  </si>
  <si>
    <t>LG-844</t>
    <phoneticPr fontId="1" type="noConversion"/>
  </si>
  <si>
    <t>844A20013</t>
    <phoneticPr fontId="1" type="noConversion"/>
  </si>
  <si>
    <t>XHT-555</t>
    <phoneticPr fontId="1" type="noConversion"/>
  </si>
  <si>
    <t>XHT-045</t>
    <phoneticPr fontId="1" type="noConversion"/>
  </si>
  <si>
    <t>292R20001</t>
    <phoneticPr fontId="1" type="noConversion"/>
  </si>
  <si>
    <t>292A20003</t>
    <phoneticPr fontId="1" type="noConversion"/>
  </si>
  <si>
    <t>292A19M002</t>
    <phoneticPr fontId="1" type="noConversion"/>
  </si>
  <si>
    <t>LGHT-794</t>
    <phoneticPr fontId="1" type="noConversion"/>
  </si>
  <si>
    <t>XET-156</t>
    <phoneticPr fontId="1" type="noConversion"/>
  </si>
  <si>
    <t>LG-207</t>
    <phoneticPr fontId="1" type="noConversion"/>
  </si>
  <si>
    <t>Ref</t>
    <phoneticPr fontId="1" type="noConversion"/>
  </si>
  <si>
    <t>207A20M003</t>
    <phoneticPr fontId="1" type="noConversion"/>
  </si>
  <si>
    <t>LG-269</t>
    <phoneticPr fontId="1" type="noConversion"/>
  </si>
  <si>
    <t>LG-225</t>
    <phoneticPr fontId="1" type="noConversion"/>
  </si>
  <si>
    <t>LG-281</t>
    <phoneticPr fontId="1" type="noConversion"/>
  </si>
  <si>
    <t>LG-594</t>
    <phoneticPr fontId="1" type="noConversion"/>
  </si>
  <si>
    <t>상승</t>
    <phoneticPr fontId="1" type="noConversion"/>
  </si>
  <si>
    <t>594B19006</t>
    <phoneticPr fontId="1" type="noConversion"/>
  </si>
  <si>
    <t>LG-668</t>
    <phoneticPr fontId="1" type="noConversion"/>
  </si>
  <si>
    <t>Ref</t>
    <phoneticPr fontId="1" type="noConversion"/>
  </si>
  <si>
    <t>LG-668</t>
    <phoneticPr fontId="1" type="noConversion"/>
  </si>
  <si>
    <t>668A20008</t>
    <phoneticPr fontId="1" type="noConversion"/>
  </si>
  <si>
    <t>668 Daylight 4hr</t>
    <phoneticPr fontId="1" type="noConversion"/>
  </si>
  <si>
    <t>LGHI-001</t>
    <phoneticPr fontId="1" type="noConversion"/>
  </si>
  <si>
    <t>o</t>
    <phoneticPr fontId="1" type="noConversion"/>
  </si>
  <si>
    <t>NPB</t>
    <phoneticPr fontId="1" type="noConversion"/>
  </si>
  <si>
    <t>XHT-045</t>
    <phoneticPr fontId="1" type="noConversion"/>
  </si>
  <si>
    <t>200619S2R1</t>
    <phoneticPr fontId="1" type="noConversion"/>
  </si>
  <si>
    <t>o</t>
    <phoneticPr fontId="1" type="noConversion"/>
  </si>
  <si>
    <t>LG-851</t>
    <phoneticPr fontId="1" type="noConversion"/>
  </si>
  <si>
    <t>LG-292</t>
    <phoneticPr fontId="1" type="noConversion"/>
  </si>
  <si>
    <t>Ref</t>
    <phoneticPr fontId="1" type="noConversion"/>
  </si>
  <si>
    <t>XET-009</t>
    <phoneticPr fontId="1" type="noConversion"/>
  </si>
  <si>
    <t>594R20003</t>
    <phoneticPr fontId="1" type="noConversion"/>
  </si>
  <si>
    <t>594B20001</t>
    <phoneticPr fontId="1" type="noConversion"/>
  </si>
  <si>
    <t>LG-269</t>
    <phoneticPr fontId="1" type="noConversion"/>
  </si>
  <si>
    <t>LG-292</t>
    <phoneticPr fontId="1" type="noConversion"/>
  </si>
  <si>
    <t>292A20010</t>
    <phoneticPr fontId="1" type="noConversion"/>
  </si>
  <si>
    <t>LG-201</t>
    <phoneticPr fontId="1" type="noConversion"/>
  </si>
  <si>
    <t>o</t>
    <phoneticPr fontId="1" type="noConversion"/>
  </si>
  <si>
    <t>o</t>
    <phoneticPr fontId="1" type="noConversion"/>
  </si>
  <si>
    <t>323A2011</t>
    <phoneticPr fontId="1" type="noConversion"/>
  </si>
  <si>
    <t>LG-227</t>
    <phoneticPr fontId="1" type="noConversion"/>
  </si>
  <si>
    <t>o</t>
    <phoneticPr fontId="1" type="noConversion"/>
  </si>
  <si>
    <t>292A20009</t>
    <phoneticPr fontId="1" type="noConversion"/>
  </si>
  <si>
    <t>594R20003</t>
    <phoneticPr fontId="1" type="noConversion"/>
  </si>
  <si>
    <t>594R20002</t>
    <phoneticPr fontId="1" type="noConversion"/>
  </si>
  <si>
    <t>No.39</t>
    <phoneticPr fontId="1" type="noConversion"/>
  </si>
  <si>
    <t>LG-594</t>
    <phoneticPr fontId="1" type="noConversion"/>
  </si>
  <si>
    <t>594B20010</t>
    <phoneticPr fontId="1" type="noConversion"/>
  </si>
  <si>
    <t>앰플 7번</t>
    <phoneticPr fontId="1" type="noConversion"/>
  </si>
  <si>
    <t>292A20007 120hr</t>
    <phoneticPr fontId="1" type="noConversion"/>
  </si>
  <si>
    <t>292A20007</t>
    <phoneticPr fontId="1" type="noConversion"/>
  </si>
  <si>
    <t>LG-292</t>
    <phoneticPr fontId="1" type="noConversion"/>
  </si>
  <si>
    <t>앰플8번</t>
    <phoneticPr fontId="1" type="noConversion"/>
  </si>
  <si>
    <t>LG-207</t>
    <phoneticPr fontId="1" type="noConversion"/>
  </si>
  <si>
    <t>QC</t>
    <phoneticPr fontId="1" type="noConversion"/>
  </si>
  <si>
    <t>Ref</t>
    <phoneticPr fontId="1" type="noConversion"/>
  </si>
  <si>
    <t>o</t>
    <phoneticPr fontId="1" type="noConversion"/>
  </si>
  <si>
    <t>T</t>
    <phoneticPr fontId="1" type="noConversion"/>
  </si>
  <si>
    <t>292A20003 Ref.</t>
    <phoneticPr fontId="1" type="noConversion"/>
  </si>
  <si>
    <t>LG-292</t>
    <phoneticPr fontId="1" type="noConversion"/>
  </si>
  <si>
    <t>292A20003엠플</t>
    <phoneticPr fontId="1" type="noConversion"/>
  </si>
  <si>
    <t>292A20004 Ref.</t>
    <phoneticPr fontId="1" type="noConversion"/>
  </si>
  <si>
    <t>292A20004 엠플</t>
    <phoneticPr fontId="1" type="noConversion"/>
  </si>
  <si>
    <t>LG-812</t>
    <phoneticPr fontId="1" type="noConversion"/>
  </si>
  <si>
    <t>상승</t>
    <phoneticPr fontId="1" type="noConversion"/>
  </si>
  <si>
    <t>Ref</t>
    <phoneticPr fontId="1" type="noConversion"/>
  </si>
  <si>
    <t>292B20002</t>
    <phoneticPr fontId="1" type="noConversion"/>
  </si>
  <si>
    <t>227C20002</t>
    <phoneticPr fontId="1" type="noConversion"/>
  </si>
  <si>
    <t>LG-269</t>
    <phoneticPr fontId="1" type="noConversion"/>
  </si>
  <si>
    <t>292A20003</t>
    <phoneticPr fontId="1" type="noConversion"/>
  </si>
  <si>
    <t>292A20003 120hr</t>
    <phoneticPr fontId="1" type="noConversion"/>
  </si>
  <si>
    <t>292A20004</t>
    <phoneticPr fontId="1" type="noConversion"/>
  </si>
  <si>
    <t>292A20008</t>
    <phoneticPr fontId="1" type="noConversion"/>
  </si>
  <si>
    <t>o</t>
    <phoneticPr fontId="1" type="noConversion"/>
  </si>
  <si>
    <t>o</t>
    <phoneticPr fontId="1" type="noConversion"/>
  </si>
  <si>
    <t>LG-292</t>
    <phoneticPr fontId="1" type="noConversion"/>
  </si>
  <si>
    <t>Ref</t>
    <phoneticPr fontId="1" type="noConversion"/>
  </si>
  <si>
    <t>Ref</t>
    <phoneticPr fontId="1" type="noConversion"/>
  </si>
  <si>
    <t>292B20002</t>
    <phoneticPr fontId="1" type="noConversion"/>
  </si>
  <si>
    <t>LG-892</t>
    <phoneticPr fontId="1" type="noConversion"/>
  </si>
  <si>
    <t>o</t>
    <phoneticPr fontId="1" type="noConversion"/>
  </si>
  <si>
    <t>LG-292</t>
    <phoneticPr fontId="1" type="noConversion"/>
  </si>
  <si>
    <t>292B20003</t>
    <phoneticPr fontId="1" type="noConversion"/>
  </si>
  <si>
    <t>292A20011</t>
    <phoneticPr fontId="1" type="noConversion"/>
  </si>
  <si>
    <t>LG-269</t>
    <phoneticPr fontId="1" type="noConversion"/>
  </si>
  <si>
    <t>LG-225</t>
    <phoneticPr fontId="1" type="noConversion"/>
  </si>
  <si>
    <t>H958200703</t>
    <phoneticPr fontId="1" type="noConversion"/>
  </si>
  <si>
    <t>LG-911</t>
    <phoneticPr fontId="1" type="noConversion"/>
  </si>
  <si>
    <t>LG-958</t>
    <phoneticPr fontId="1" type="noConversion"/>
  </si>
  <si>
    <t>Ref</t>
    <phoneticPr fontId="1" type="noConversion"/>
  </si>
  <si>
    <t>LG-812</t>
    <phoneticPr fontId="1" type="noConversion"/>
  </si>
  <si>
    <t>812A19006</t>
    <phoneticPr fontId="1" type="noConversion"/>
  </si>
  <si>
    <t>상승</t>
    <phoneticPr fontId="1" type="noConversion"/>
  </si>
  <si>
    <t>269A19009</t>
    <phoneticPr fontId="1" type="noConversion"/>
  </si>
  <si>
    <t>20M9110602</t>
    <phoneticPr fontId="1" type="noConversion"/>
  </si>
  <si>
    <t>o</t>
    <phoneticPr fontId="1" type="noConversion"/>
  </si>
  <si>
    <t>o</t>
    <phoneticPr fontId="1" type="noConversion"/>
  </si>
  <si>
    <t>958 911 292 269</t>
    <phoneticPr fontId="1" type="noConversion"/>
  </si>
  <si>
    <t>269 812 594 정합화</t>
    <phoneticPr fontId="1" type="noConversion"/>
  </si>
  <si>
    <t>동등</t>
    <phoneticPr fontId="1" type="noConversion"/>
  </si>
  <si>
    <t>812A19007</t>
    <phoneticPr fontId="1" type="noConversion"/>
  </si>
  <si>
    <t>o</t>
    <phoneticPr fontId="1" type="noConversion"/>
  </si>
  <si>
    <t>XET-156</t>
    <phoneticPr fontId="1" type="noConversion"/>
  </si>
  <si>
    <t>LG-269</t>
    <phoneticPr fontId="1" type="noConversion"/>
  </si>
  <si>
    <t>LG-269</t>
    <phoneticPr fontId="1" type="noConversion"/>
  </si>
  <si>
    <t>저하</t>
    <phoneticPr fontId="1" type="noConversion"/>
  </si>
  <si>
    <t>269A20006</t>
    <phoneticPr fontId="1" type="noConversion"/>
  </si>
  <si>
    <t>269A20004</t>
    <phoneticPr fontId="1" type="noConversion"/>
  </si>
  <si>
    <t>Ref</t>
    <phoneticPr fontId="1" type="noConversion"/>
  </si>
  <si>
    <t>LG-101</t>
    <phoneticPr fontId="1" type="noConversion"/>
  </si>
  <si>
    <t>LGHT-420</t>
    <phoneticPr fontId="1" type="noConversion"/>
  </si>
  <si>
    <t>LG-812</t>
    <phoneticPr fontId="1" type="noConversion"/>
  </si>
  <si>
    <t>o</t>
    <phoneticPr fontId="1" type="noConversion"/>
  </si>
  <si>
    <t>LG-594</t>
    <phoneticPr fontId="1" type="noConversion"/>
  </si>
  <si>
    <t>DX-1</t>
    <phoneticPr fontId="1" type="noConversion"/>
  </si>
  <si>
    <t>LG-996</t>
    <phoneticPr fontId="1" type="noConversion"/>
  </si>
  <si>
    <t>594B20001</t>
    <phoneticPr fontId="1" type="noConversion"/>
  </si>
  <si>
    <t>정합화</t>
    <phoneticPr fontId="1" type="noConversion"/>
  </si>
  <si>
    <t>594R20002</t>
    <phoneticPr fontId="1" type="noConversion"/>
  </si>
  <si>
    <t>o</t>
    <phoneticPr fontId="1" type="noConversion"/>
  </si>
  <si>
    <t>Ref</t>
    <phoneticPr fontId="1" type="noConversion"/>
  </si>
  <si>
    <t>LG-201</t>
    <phoneticPr fontId="1" type="noConversion"/>
  </si>
  <si>
    <t>o</t>
    <phoneticPr fontId="1" type="noConversion"/>
  </si>
  <si>
    <t>정합화</t>
  </si>
  <si>
    <t>594R20002</t>
    <phoneticPr fontId="1" type="noConversion"/>
  </si>
  <si>
    <t>DX-2</t>
    <phoneticPr fontId="1" type="noConversion"/>
  </si>
  <si>
    <t>LG-844</t>
    <phoneticPr fontId="1" type="noConversion"/>
  </si>
  <si>
    <t>844A20014</t>
    <phoneticPr fontId="1" type="noConversion"/>
  </si>
  <si>
    <t>XHT-555</t>
    <phoneticPr fontId="1" type="noConversion"/>
  </si>
  <si>
    <t>844A20014</t>
    <phoneticPr fontId="1" type="noConversion"/>
  </si>
  <si>
    <t>Ref.</t>
    <phoneticPr fontId="1" type="noConversion"/>
  </si>
  <si>
    <t>844S20011</t>
    <phoneticPr fontId="1" type="noConversion"/>
  </si>
  <si>
    <t>101_844.cyg</t>
  </si>
  <si>
    <t>101_851.cyg</t>
  </si>
  <si>
    <t>101_LGHI_001.cyg</t>
  </si>
  <si>
    <t>101_LGHT_507.cyg</t>
  </si>
  <si>
    <t>101_XHT-555.cyg</t>
  </si>
  <si>
    <t>101_XHT_125.cyg</t>
  </si>
  <si>
    <t>102_LGHI_001.cyg</t>
  </si>
  <si>
    <t>102_LG_101.cyg</t>
  </si>
  <si>
    <t>102_LG_807.cyg</t>
  </si>
  <si>
    <t>102_XHT_045.cyg</t>
  </si>
  <si>
    <t>102_XHT_125.cyg</t>
  </si>
  <si>
    <t>102_XHT_540.cyg</t>
  </si>
  <si>
    <t>103_LG_101.cyg</t>
  </si>
  <si>
    <t>103_LG_807.cyg</t>
  </si>
  <si>
    <t>103_LG_812.cyg</t>
  </si>
  <si>
    <t>103_LG_844.cyg</t>
  </si>
  <si>
    <t>103_LG_851.cyg</t>
  </si>
  <si>
    <t>103_R'HTL.cyg</t>
  </si>
  <si>
    <t>103_XHT_540.cyg</t>
  </si>
  <si>
    <t>103_XHT_566.cyg</t>
  </si>
  <si>
    <t>104_LGHT_794.cyg</t>
  </si>
  <si>
    <t>104_LG_892.cyg</t>
  </si>
  <si>
    <t>104_NPB.cyg</t>
  </si>
  <si>
    <t>105_LGHI_001.cyg</t>
  </si>
  <si>
    <t>105_LG_101.cyg</t>
  </si>
  <si>
    <t>105_NDP_9_1p.cyg</t>
  </si>
  <si>
    <t>105_NDP_9_3p.cyg</t>
  </si>
  <si>
    <t>105_NDP_9_5p.cyg</t>
  </si>
  <si>
    <t>105_NDP_9_6p.cyg</t>
  </si>
  <si>
    <t>105_NDP_9_Tool.cyg</t>
  </si>
  <si>
    <t>105_NDP_9_x5.cyg</t>
  </si>
  <si>
    <t>105_XHT_555....cyg</t>
  </si>
  <si>
    <t>106_LG_101.cyg</t>
  </si>
  <si>
    <t>106_LG_807.cyg</t>
  </si>
  <si>
    <t>106_LG_812.cyg</t>
  </si>
  <si>
    <t>106_LG_812_NEW.cyg</t>
  </si>
  <si>
    <t>106_LG_844(PBN).cyg</t>
  </si>
  <si>
    <t>106_LG_844.cyg</t>
  </si>
  <si>
    <t>106_LG_851.cyg</t>
  </si>
  <si>
    <t>106_LG_892.cyg</t>
  </si>
  <si>
    <t>106_NPB.cyg</t>
  </si>
  <si>
    <t>106_XHT_045.cyg</t>
  </si>
  <si>
    <t>106_XHT_566.cyg</t>
  </si>
  <si>
    <t>107_LG_101.cyg</t>
  </si>
  <si>
    <t>107_LG_507.cyg</t>
  </si>
  <si>
    <t>107_LG_540.cyg</t>
  </si>
  <si>
    <t>107_LG_812.cyg</t>
  </si>
  <si>
    <t>107_LG_844(PBN).cyg</t>
  </si>
  <si>
    <t>107_LG_851.cyg</t>
  </si>
  <si>
    <t>107_LG_892.cyg</t>
  </si>
  <si>
    <t>107_XHT-045.cyg</t>
  </si>
  <si>
    <t>107_XHT_566.cyg</t>
  </si>
  <si>
    <t>108_844.cyg</t>
  </si>
  <si>
    <t>108_LG-812.cyg</t>
  </si>
  <si>
    <t>108_LGHT_420(PBN).cyg</t>
  </si>
  <si>
    <t>108_LGHT_420.cyg</t>
  </si>
  <si>
    <t>108_LG_807.cyg</t>
  </si>
  <si>
    <t>108_LG_812.cyg</t>
  </si>
  <si>
    <t>108_LG_851.cyg</t>
  </si>
  <si>
    <t>108_LG_892.cyg</t>
  </si>
  <si>
    <t>108_XHT-555.cyg</t>
  </si>
  <si>
    <t>108_XHT_045.cyg</t>
  </si>
  <si>
    <t>108_XHT_540.cyg</t>
  </si>
  <si>
    <t>108_XHT_566.cyg</t>
  </si>
  <si>
    <t>201_BH_113.cyg</t>
  </si>
  <si>
    <t>201_LG_323.cyg</t>
  </si>
  <si>
    <t>201_XET_156.cyg</t>
  </si>
  <si>
    <t>202_BH_113.cyg</t>
  </si>
  <si>
    <t>202_LG_201.cyg</t>
  </si>
  <si>
    <t>202_LG_225.cyg</t>
  </si>
  <si>
    <t>202_LG_248.cyg</t>
  </si>
  <si>
    <t>202_LG_323.cyg</t>
  </si>
  <si>
    <t>203_323.cyg</t>
  </si>
  <si>
    <t>203_LG_323.cyg</t>
  </si>
  <si>
    <t>203_LiQ.cyg</t>
  </si>
  <si>
    <t>203_XBH_114.cyg</t>
  </si>
  <si>
    <t>204_BD_016.cyg</t>
  </si>
  <si>
    <t>204_BD_016_Tool.cyg</t>
  </si>
  <si>
    <t>204_LG_201.cyg</t>
  </si>
  <si>
    <t>204_LG_248.cyg</t>
  </si>
  <si>
    <t>204_LG_269.cyg</t>
  </si>
  <si>
    <t>204_LG_281.cyg</t>
  </si>
  <si>
    <t>204_XBH_310.cyg</t>
  </si>
  <si>
    <t>205_BD_370.cyg</t>
  </si>
  <si>
    <t>205_BD_370_Tool.cyg</t>
  </si>
  <si>
    <t>205_LG_269.cyg</t>
  </si>
  <si>
    <t>205_LG_323.cyg</t>
  </si>
  <si>
    <t>206_BD_225.cyg</t>
  </si>
  <si>
    <t>206_BD_225_Tool.cyg</t>
  </si>
  <si>
    <t>206_BH_310.cyg</t>
  </si>
  <si>
    <t>206_BH_323.cyg</t>
  </si>
  <si>
    <t>206_LG_201.cyg</t>
  </si>
  <si>
    <t>206_LG_243.cyg</t>
  </si>
  <si>
    <t>206_LG_248.cyg</t>
  </si>
  <si>
    <t>206_LG_281.cyg</t>
  </si>
  <si>
    <t>206_LG_283.cyg</t>
  </si>
  <si>
    <t>206_LG_289.cyg</t>
  </si>
  <si>
    <t>207_BH_310.cyg</t>
  </si>
  <si>
    <t>207_LG_243.cyg</t>
  </si>
  <si>
    <t>207_LG_281.cyg</t>
  </si>
  <si>
    <t>207_LG_323.cyg</t>
  </si>
  <si>
    <t>208_323.cyg</t>
  </si>
  <si>
    <t>208_BH_310.cyg</t>
  </si>
  <si>
    <t>208_LG_243.cyg</t>
  </si>
  <si>
    <t>208_LG_281.cyg</t>
  </si>
  <si>
    <t>208_LG_283.cyg</t>
  </si>
  <si>
    <t>301_LG_207.cyg</t>
  </si>
  <si>
    <t>301_LG_225.cyg</t>
  </si>
  <si>
    <t>301_LG_243.cyg</t>
  </si>
  <si>
    <t>301_LG_269.cyg</t>
  </si>
  <si>
    <t>301_LG_289.cyg</t>
  </si>
  <si>
    <t>301_LG_292_new.cyg</t>
  </si>
  <si>
    <t>301_XET_040.cyg</t>
  </si>
  <si>
    <t>301_XET_156.cyg</t>
  </si>
  <si>
    <t>302_LG_201.cyg</t>
  </si>
  <si>
    <t>302_LG_207.cyg</t>
  </si>
  <si>
    <t>302_LG_225.cyg</t>
  </si>
  <si>
    <t>302_LG_227.cyg</t>
  </si>
  <si>
    <t>302_LG_269.cyg</t>
  </si>
  <si>
    <t>302_LG_289.cyg</t>
  </si>
  <si>
    <t>302_LG_292.cyg</t>
  </si>
  <si>
    <t>302_XET-009.cyg</t>
  </si>
  <si>
    <t>302_XET_040.cyg</t>
  </si>
  <si>
    <t>302_XET_156.cyg</t>
  </si>
  <si>
    <t>303_LG_225.cyg</t>
  </si>
  <si>
    <t>303_LiQ.cyg</t>
  </si>
  <si>
    <t>304_LG_201.cyg</t>
  </si>
  <si>
    <t>304_LG_225.cyg</t>
  </si>
  <si>
    <t>304_LG_227.cyg</t>
  </si>
  <si>
    <t>304_LG_254.cyg</t>
  </si>
  <si>
    <t>304_LG_269.cyg</t>
  </si>
  <si>
    <t>304_LG_279.cyg</t>
  </si>
  <si>
    <t>304_LG_281.cyg</t>
  </si>
  <si>
    <t>304_LG_283.cyg</t>
  </si>
  <si>
    <t>304_LG_289...cyg</t>
  </si>
  <si>
    <t>304_LG_292.cyg</t>
  </si>
  <si>
    <t>304_LiQ.cyg</t>
  </si>
  <si>
    <t>305_227.cyg</t>
  </si>
  <si>
    <t>305_LG_207.cyg</t>
  </si>
  <si>
    <t>305_LG_227.cyg</t>
  </si>
  <si>
    <t>305_LG_269.cyg</t>
  </si>
  <si>
    <t>305_LG_279.cyg</t>
  </si>
  <si>
    <t>305_LG_289.cyg</t>
  </si>
  <si>
    <t>305_LG_292.cyg</t>
  </si>
  <si>
    <t>306_LG_207.cyg</t>
  </si>
  <si>
    <t>306_LG_225.cyg</t>
  </si>
  <si>
    <t>306_LG_227.cyg</t>
  </si>
  <si>
    <t>306_LG_243.cyg</t>
  </si>
  <si>
    <t>306_LG_254.cyg</t>
  </si>
  <si>
    <t>306_LG_269.cyg</t>
  </si>
  <si>
    <t>306_LG_279.cyg</t>
  </si>
  <si>
    <t>306_LG_281.cyg</t>
  </si>
  <si>
    <t>306_LG_283.cyg</t>
  </si>
  <si>
    <t>306_LG_289.cyg</t>
  </si>
  <si>
    <t>306_LG_292.cyg</t>
  </si>
  <si>
    <t>307_BD_016 Tool.cyg</t>
  </si>
  <si>
    <t>307_LG_225.cyg</t>
  </si>
  <si>
    <t>307_LG_227.cyg</t>
  </si>
  <si>
    <t>307_LG_243.cyg</t>
  </si>
  <si>
    <t>307_LG_254.cyg</t>
  </si>
  <si>
    <t>307_LG_260.cyg</t>
  </si>
  <si>
    <t>307_LG_279.cyg</t>
  </si>
  <si>
    <t>307_LG_281.cyg</t>
  </si>
  <si>
    <t>307_LG_283.cyg</t>
  </si>
  <si>
    <t>307_LiQ.cyg</t>
  </si>
  <si>
    <t>307_LiQ_0.1As.cyg</t>
  </si>
  <si>
    <t>307_XET_009.cyg</t>
  </si>
  <si>
    <t>308_248.cyg</t>
  </si>
  <si>
    <t>308_LG_227.cyg</t>
  </si>
  <si>
    <t>308_LG_254.cyg</t>
  </si>
  <si>
    <t>308_LG_281_temp.cyg</t>
  </si>
  <si>
    <t>308_LG_283.cyg</t>
  </si>
  <si>
    <t>308_LG_289...cyg</t>
  </si>
  <si>
    <t>308_LG_292.cyg</t>
  </si>
  <si>
    <t>308_XET-009.cyg</t>
  </si>
  <si>
    <t>401_111.cyg</t>
  </si>
  <si>
    <t>401_BH_310.cyg</t>
  </si>
  <si>
    <t>401_H_R_E41.cyg</t>
  </si>
  <si>
    <t>401_H_YG_E41.cyg</t>
  </si>
  <si>
    <t>401_LG_594.cyg</t>
  </si>
  <si>
    <t>401_LG_661.cyg</t>
  </si>
  <si>
    <t>401_LG_668.cyg</t>
  </si>
  <si>
    <t>401_LG_676_new.cyg</t>
  </si>
  <si>
    <t>401_LG_911.cyg</t>
  </si>
  <si>
    <t>401_LG_958.cyg</t>
  </si>
  <si>
    <t>401_YGH_B11.cyg</t>
  </si>
  <si>
    <t>402_594.cyg</t>
  </si>
  <si>
    <t>402_DX_8_Tool.cyg</t>
  </si>
  <si>
    <t>402_DX_8_x4.cyg</t>
  </si>
  <si>
    <t>402_DX_8_x8.cyg</t>
  </si>
  <si>
    <t>402_LG_111.cyg</t>
  </si>
  <si>
    <t>402_LG_668.cyg</t>
  </si>
  <si>
    <t>402_XRH_384.cyg</t>
  </si>
  <si>
    <t>403_DX_1.cyg</t>
  </si>
  <si>
    <t>403_DX_1_Tool.cyg</t>
  </si>
  <si>
    <t>403_LG_111.cyg</t>
  </si>
  <si>
    <t>403_LG_661.cyg</t>
  </si>
  <si>
    <t>403_LG_668.cyg</t>
  </si>
  <si>
    <t>403_LG_676.cyg</t>
  </si>
  <si>
    <t>403_LG_958.cyg</t>
  </si>
  <si>
    <t>403_RHE41.cyg</t>
  </si>
  <si>
    <t>404_658.cyg</t>
  </si>
  <si>
    <t>404_DX_2.cyg</t>
  </si>
  <si>
    <t>404_DX_2_Tool.cyg</t>
  </si>
  <si>
    <t>404_LG_594.cyg</t>
  </si>
  <si>
    <t>404_LG_661.cyg</t>
  </si>
  <si>
    <t>404_LG_668.cyg</t>
  </si>
  <si>
    <t>404_LG_676.cyg</t>
  </si>
  <si>
    <t>404_LG_911.cyg</t>
  </si>
  <si>
    <t>404_LG_958.cyg</t>
  </si>
  <si>
    <t>404_RD_SIN_TOOL.cyg</t>
  </si>
  <si>
    <t>404_RD_SIN_x4.cyg</t>
  </si>
  <si>
    <t>404_YGD_SIN_TOOL.cyg</t>
  </si>
  <si>
    <t>405_594RD_SIN_TOOL.cyg</t>
  </si>
  <si>
    <t>405_594RD_SIN_x4.cyg</t>
  </si>
  <si>
    <t>405_DX_8_Tool.cyg</t>
  </si>
  <si>
    <t>405_DX_8_x2.cyg</t>
  </si>
  <si>
    <t>405_DX_8_x4.cyg</t>
  </si>
  <si>
    <t>405_DX_8_x8.cyg</t>
  </si>
  <si>
    <t>405_LGDRD_SIN_TOOL.cyg</t>
  </si>
  <si>
    <t>405_LGDRD_SIN_x8.cyg</t>
  </si>
  <si>
    <t>405_LG_594.cyg</t>
  </si>
  <si>
    <t>405_LG_661.cyg</t>
  </si>
  <si>
    <t>405_LG_668.cyg</t>
  </si>
  <si>
    <t>405_LG_676.cyg</t>
  </si>
  <si>
    <t>405_LG_911.cyg</t>
  </si>
  <si>
    <t>405_LG_958.cyg</t>
  </si>
  <si>
    <t>405_YGD_E41_TOOL.cyg</t>
  </si>
  <si>
    <t>406_761.cyg</t>
  </si>
  <si>
    <t>406_996.cyg</t>
  </si>
  <si>
    <t>406_DX_2.cyg</t>
  </si>
  <si>
    <t>406_DX_2_Tool.cyg</t>
  </si>
  <si>
    <t>406_LGDRD_RES_TOOL.cyg</t>
  </si>
  <si>
    <t>406_LGDRD_RES_x8.cyg</t>
  </si>
  <si>
    <t>406_LG_594.cyg</t>
  </si>
  <si>
    <t>406_LG_594_PBN.cyg</t>
  </si>
  <si>
    <t>406_LG_661.cyg</t>
  </si>
  <si>
    <t>406_LG_668.cyg</t>
  </si>
  <si>
    <t>406_LG_676.cyg</t>
  </si>
  <si>
    <t>406_LG_911.cyg</t>
  </si>
  <si>
    <t>406_LG_958.cyg</t>
  </si>
  <si>
    <t>407_594.cyg</t>
  </si>
  <si>
    <t>407_594RDE41_Tool.cyg</t>
  </si>
  <si>
    <t>407_594RDE41_x4.cyg</t>
  </si>
  <si>
    <t>407_761.cyg</t>
  </si>
  <si>
    <t>407_BD_016.cyg</t>
  </si>
  <si>
    <t>407_BD_016_Tool.cyg</t>
  </si>
  <si>
    <t>407_DX_8_TOOL.cyg</t>
  </si>
  <si>
    <t>407_DX_8_x4.cyg</t>
  </si>
  <si>
    <t>407_DX_8_X8.cyg</t>
  </si>
  <si>
    <t>407_LG_661.cyg</t>
  </si>
  <si>
    <t>407_LG_668.cyg</t>
  </si>
  <si>
    <t>407_LG_676.cyg</t>
  </si>
  <si>
    <t>407_LG_911.cyg</t>
  </si>
  <si>
    <t>407_LG_958.cyg</t>
  </si>
  <si>
    <t>407_LG_996.cyg</t>
  </si>
  <si>
    <t>408_594.cyg</t>
  </si>
  <si>
    <t>408_761.cyg</t>
  </si>
  <si>
    <t>408_996.cyg</t>
  </si>
  <si>
    <t>408_LG_661.cyg</t>
  </si>
  <si>
    <t>408_LG_911.cyg</t>
  </si>
  <si>
    <t>408_LG_958.cyg</t>
  </si>
  <si>
    <t>LG-812</t>
  </si>
  <si>
    <t>XHT-125</t>
    <phoneticPr fontId="1" type="noConversion"/>
  </si>
  <si>
    <t>812A19012</t>
  </si>
  <si>
    <t>o</t>
    <phoneticPr fontId="1" type="noConversion"/>
  </si>
  <si>
    <t>XHT-045</t>
    <phoneticPr fontId="1" type="noConversion"/>
  </si>
  <si>
    <t>LG-292</t>
    <phoneticPr fontId="1" type="noConversion"/>
  </si>
  <si>
    <t>Ref</t>
    <phoneticPr fontId="1" type="noConversion"/>
  </si>
  <si>
    <t>o</t>
    <phoneticPr fontId="1" type="noConversion"/>
  </si>
  <si>
    <t>o</t>
    <phoneticPr fontId="1" type="noConversion"/>
  </si>
  <si>
    <t>LG-269</t>
  </si>
  <si>
    <t>269A20004</t>
  </si>
  <si>
    <t>o</t>
    <phoneticPr fontId="1" type="noConversion"/>
  </si>
  <si>
    <t>XHT-540</t>
    <phoneticPr fontId="1" type="noConversion"/>
  </si>
  <si>
    <t>XHT-566</t>
    <phoneticPr fontId="1" type="noConversion"/>
  </si>
  <si>
    <t>LG-254</t>
    <phoneticPr fontId="1" type="noConversion"/>
  </si>
  <si>
    <t>Ref.</t>
    <phoneticPr fontId="1" type="noConversion"/>
  </si>
  <si>
    <t>LG-283</t>
    <phoneticPr fontId="1" type="noConversion"/>
  </si>
  <si>
    <t>CO 잔사</t>
    <phoneticPr fontId="1" type="noConversion"/>
  </si>
  <si>
    <t>No. 1</t>
    <phoneticPr fontId="1" type="noConversion"/>
  </si>
  <si>
    <t>No. 2+4</t>
    <phoneticPr fontId="1" type="noConversion"/>
  </si>
  <si>
    <t>No. 3+5</t>
    <phoneticPr fontId="1" type="noConversion"/>
  </si>
  <si>
    <t>T</t>
    <phoneticPr fontId="1" type="noConversion"/>
  </si>
  <si>
    <t>594B20010</t>
    <phoneticPr fontId="1" type="noConversion"/>
  </si>
  <si>
    <t>QC</t>
    <phoneticPr fontId="1" type="noConversion"/>
  </si>
  <si>
    <t>o</t>
    <phoneticPr fontId="1" type="noConversion"/>
  </si>
  <si>
    <t>LG-911</t>
    <phoneticPr fontId="1" type="noConversion"/>
  </si>
  <si>
    <t>LG-958</t>
    <phoneticPr fontId="1" type="noConversion"/>
  </si>
  <si>
    <t>Ref</t>
    <phoneticPr fontId="1" type="noConversion"/>
  </si>
  <si>
    <t>T</t>
    <phoneticPr fontId="1" type="noConversion"/>
  </si>
  <si>
    <t>LG-101</t>
    <phoneticPr fontId="1" type="noConversion"/>
  </si>
  <si>
    <t>LGHT-420</t>
    <phoneticPr fontId="1" type="noConversion"/>
  </si>
  <si>
    <t>LG-225</t>
    <phoneticPr fontId="1" type="noConversion"/>
  </si>
  <si>
    <t>LG-269</t>
    <phoneticPr fontId="1" type="noConversion"/>
  </si>
  <si>
    <t>LG-892</t>
    <phoneticPr fontId="1" type="noConversion"/>
  </si>
  <si>
    <t>T</t>
    <phoneticPr fontId="1" type="noConversion"/>
  </si>
  <si>
    <t>911 594</t>
    <phoneticPr fontId="1" type="noConversion"/>
  </si>
  <si>
    <t>20M9110701</t>
    <phoneticPr fontId="1" type="noConversion"/>
  </si>
  <si>
    <t>594B20011</t>
    <phoneticPr fontId="1" type="noConversion"/>
  </si>
  <si>
    <t>LG-958</t>
    <phoneticPr fontId="1" type="noConversion"/>
  </si>
  <si>
    <t>H958200713</t>
    <phoneticPr fontId="1" type="noConversion"/>
  </si>
  <si>
    <t>o</t>
    <phoneticPr fontId="1" type="noConversion"/>
  </si>
  <si>
    <t>BD-345</t>
    <phoneticPr fontId="1" type="noConversion"/>
  </si>
  <si>
    <t>LG-201</t>
    <phoneticPr fontId="1" type="noConversion"/>
  </si>
  <si>
    <t>LG-376</t>
    <phoneticPr fontId="1" type="noConversion"/>
  </si>
  <si>
    <t>DX-2</t>
    <phoneticPr fontId="1" type="noConversion"/>
  </si>
  <si>
    <t>XHT-046</t>
    <phoneticPr fontId="1" type="noConversion"/>
  </si>
  <si>
    <t>LG-376</t>
    <phoneticPr fontId="1" type="noConversion"/>
  </si>
  <si>
    <t>844Ref</t>
  </si>
  <si>
    <t>844A20015</t>
  </si>
  <si>
    <t>LG-844</t>
    <phoneticPr fontId="1" type="noConversion"/>
  </si>
  <si>
    <t>XHT-046</t>
    <phoneticPr fontId="1" type="noConversion"/>
  </si>
  <si>
    <t>BD-345</t>
    <phoneticPr fontId="1" type="noConversion"/>
  </si>
  <si>
    <t>LG-376</t>
    <phoneticPr fontId="1" type="noConversion"/>
  </si>
  <si>
    <t>292 376</t>
    <phoneticPr fontId="1" type="noConversion"/>
  </si>
  <si>
    <t>XHT-045</t>
    <phoneticPr fontId="1" type="noConversion"/>
  </si>
  <si>
    <t>o</t>
    <phoneticPr fontId="1" type="noConversion"/>
  </si>
  <si>
    <t>BD-225</t>
    <phoneticPr fontId="1" type="noConversion"/>
  </si>
  <si>
    <t>206_BD_345.cyg</t>
  </si>
  <si>
    <t>206_BD_345_Tool.cyg</t>
  </si>
  <si>
    <t>Ref</t>
    <phoneticPr fontId="1" type="noConversion"/>
  </si>
  <si>
    <t>LG-376</t>
    <phoneticPr fontId="1" type="noConversion"/>
  </si>
  <si>
    <t>o</t>
    <phoneticPr fontId="1" type="noConversion"/>
  </si>
  <si>
    <t>LG-292</t>
    <phoneticPr fontId="1" type="noConversion"/>
  </si>
  <si>
    <t>1차 pre-pilot</t>
    <phoneticPr fontId="1" type="noConversion"/>
  </si>
  <si>
    <t>2차 pre-pilot</t>
    <phoneticPr fontId="1" type="noConversion"/>
  </si>
  <si>
    <t>3차 pre-pilot</t>
    <phoneticPr fontId="1" type="noConversion"/>
  </si>
  <si>
    <t>QC</t>
    <phoneticPr fontId="1" type="noConversion"/>
  </si>
  <si>
    <t>292B20004</t>
    <phoneticPr fontId="1" type="noConversion"/>
  </si>
  <si>
    <t>T</t>
    <phoneticPr fontId="1" type="noConversion"/>
  </si>
  <si>
    <t>T</t>
    <phoneticPr fontId="1" type="noConversion"/>
  </si>
  <si>
    <t>LG-851</t>
    <phoneticPr fontId="1" type="noConversion"/>
  </si>
  <si>
    <t>LG-101</t>
    <phoneticPr fontId="1" type="noConversion"/>
  </si>
  <si>
    <t>o</t>
    <phoneticPr fontId="1" type="noConversion"/>
  </si>
  <si>
    <t>XET-156</t>
    <phoneticPr fontId="1" type="noConversion"/>
  </si>
  <si>
    <t>LG-227</t>
    <phoneticPr fontId="1" type="noConversion"/>
  </si>
  <si>
    <t>LG-323</t>
    <phoneticPr fontId="1" type="noConversion"/>
  </si>
  <si>
    <t>Ref</t>
    <phoneticPr fontId="1" type="noConversion"/>
  </si>
  <si>
    <t>LG-323</t>
    <phoneticPr fontId="1" type="noConversion"/>
  </si>
  <si>
    <t>323A20007</t>
    <phoneticPr fontId="1" type="noConversion"/>
  </si>
  <si>
    <t>Dark 1hr</t>
  </si>
  <si>
    <t>Dark 2hr</t>
    <phoneticPr fontId="1" type="noConversion"/>
  </si>
  <si>
    <t>Dark 4hr</t>
    <phoneticPr fontId="1" type="noConversion"/>
  </si>
  <si>
    <t>XHT-046</t>
    <phoneticPr fontId="1" type="noConversion"/>
  </si>
  <si>
    <t>LGHT-420</t>
    <phoneticPr fontId="1" type="noConversion"/>
  </si>
  <si>
    <t>o</t>
    <phoneticPr fontId="1" type="noConversion"/>
  </si>
  <si>
    <t>T</t>
    <phoneticPr fontId="1" type="noConversion"/>
  </si>
  <si>
    <t>XHT-540</t>
    <phoneticPr fontId="1" type="noConversion"/>
  </si>
  <si>
    <t>BH-310</t>
    <phoneticPr fontId="1" type="noConversion"/>
  </si>
  <si>
    <t>LG-283</t>
    <phoneticPr fontId="1" type="noConversion"/>
  </si>
  <si>
    <t>Ref.</t>
    <phoneticPr fontId="1" type="noConversion"/>
  </si>
  <si>
    <t>LG-594</t>
    <phoneticPr fontId="1" type="noConversion"/>
  </si>
  <si>
    <t>594R20001</t>
    <phoneticPr fontId="1" type="noConversion"/>
  </si>
  <si>
    <t>상승</t>
    <phoneticPr fontId="1" type="noConversion"/>
  </si>
  <si>
    <t>잔사</t>
    <phoneticPr fontId="1" type="noConversion"/>
  </si>
  <si>
    <t>No.1+2</t>
    <phoneticPr fontId="1" type="noConversion"/>
  </si>
  <si>
    <t>No.3+4</t>
    <phoneticPr fontId="1" type="noConversion"/>
  </si>
  <si>
    <t>No.5+6</t>
    <phoneticPr fontId="1" type="noConversion"/>
  </si>
  <si>
    <t>o</t>
    <phoneticPr fontId="1" type="noConversion"/>
  </si>
  <si>
    <t>LGHT-794</t>
    <phoneticPr fontId="1" type="noConversion"/>
  </si>
  <si>
    <t>LGHI-001</t>
    <phoneticPr fontId="1" type="noConversion"/>
  </si>
  <si>
    <t>BH-113</t>
    <phoneticPr fontId="1" type="noConversion"/>
  </si>
  <si>
    <t>LG-376</t>
    <phoneticPr fontId="1" type="noConversion"/>
  </si>
  <si>
    <t>Ref</t>
    <phoneticPr fontId="1" type="noConversion"/>
  </si>
  <si>
    <t>QC</t>
    <phoneticPr fontId="1" type="noConversion"/>
  </si>
  <si>
    <t>BD-370</t>
    <phoneticPr fontId="1" type="noConversion"/>
  </si>
  <si>
    <t>XET-156</t>
    <phoneticPr fontId="1" type="noConversion"/>
  </si>
  <si>
    <t>LG-248</t>
    <phoneticPr fontId="1" type="noConversion"/>
  </si>
  <si>
    <t>248A20004</t>
    <phoneticPr fontId="1" type="noConversion"/>
  </si>
  <si>
    <t>LGHT-794</t>
    <phoneticPr fontId="1" type="noConversion"/>
  </si>
  <si>
    <t>o</t>
    <phoneticPr fontId="1" type="noConversion"/>
  </si>
  <si>
    <t>XHT-125</t>
    <phoneticPr fontId="1" type="noConversion"/>
  </si>
  <si>
    <t>LG-892</t>
    <phoneticPr fontId="1" type="noConversion"/>
  </si>
  <si>
    <t>LG-812</t>
    <phoneticPr fontId="1" type="noConversion"/>
  </si>
  <si>
    <t>o</t>
    <phoneticPr fontId="1" type="noConversion"/>
  </si>
  <si>
    <t>LG-668</t>
    <phoneticPr fontId="1" type="noConversion"/>
  </si>
  <si>
    <t>668A20008</t>
    <phoneticPr fontId="1" type="noConversion"/>
  </si>
  <si>
    <t>Ref</t>
    <phoneticPr fontId="1" type="noConversion"/>
  </si>
  <si>
    <t>668A20008</t>
    <phoneticPr fontId="1" type="noConversion"/>
  </si>
  <si>
    <t>UV 2hr</t>
    <phoneticPr fontId="1" type="noConversion"/>
  </si>
  <si>
    <t>UV 4hr</t>
    <phoneticPr fontId="1" type="noConversion"/>
  </si>
  <si>
    <t>LG-668</t>
    <phoneticPr fontId="1" type="noConversion"/>
  </si>
  <si>
    <t>UV Cutting 30min</t>
    <phoneticPr fontId="1" type="noConversion"/>
  </si>
  <si>
    <t>UV Cutting 1hr</t>
    <phoneticPr fontId="1" type="noConversion"/>
  </si>
  <si>
    <t>BH-114</t>
    <phoneticPr fontId="1" type="noConversion"/>
  </si>
  <si>
    <t>XET-009</t>
    <phoneticPr fontId="1" type="noConversion"/>
  </si>
  <si>
    <t>LG-225</t>
    <phoneticPr fontId="1" type="noConversion"/>
  </si>
  <si>
    <t>LG-269</t>
    <phoneticPr fontId="1" type="noConversion"/>
  </si>
  <si>
    <t>o</t>
    <phoneticPr fontId="1" type="noConversion"/>
  </si>
  <si>
    <t>o</t>
    <phoneticPr fontId="1" type="noConversion"/>
  </si>
  <si>
    <t>Ref</t>
    <phoneticPr fontId="1" type="noConversion"/>
  </si>
  <si>
    <t>o</t>
    <phoneticPr fontId="1" type="noConversion"/>
  </si>
  <si>
    <t>LG-376</t>
    <phoneticPr fontId="1" type="noConversion"/>
  </si>
  <si>
    <t>QC</t>
    <phoneticPr fontId="1" type="noConversion"/>
  </si>
  <si>
    <t>o</t>
    <phoneticPr fontId="1" type="noConversion"/>
  </si>
  <si>
    <t>T</t>
    <phoneticPr fontId="1" type="noConversion"/>
  </si>
  <si>
    <t>XET-009</t>
  </si>
  <si>
    <t>LG-225</t>
    <phoneticPr fontId="1" type="noConversion"/>
  </si>
  <si>
    <t>LG-269</t>
    <phoneticPr fontId="1" type="noConversion"/>
  </si>
  <si>
    <t>LG-892</t>
    <phoneticPr fontId="1" type="noConversion"/>
  </si>
  <si>
    <t>XHT-046</t>
    <phoneticPr fontId="1" type="noConversion"/>
  </si>
  <si>
    <t>o</t>
    <phoneticPr fontId="1" type="noConversion"/>
  </si>
  <si>
    <t>LG-101</t>
    <phoneticPr fontId="1" type="noConversion"/>
  </si>
  <si>
    <t>NPB</t>
    <phoneticPr fontId="1" type="noConversion"/>
  </si>
  <si>
    <t>o</t>
    <phoneticPr fontId="1" type="noConversion"/>
  </si>
  <si>
    <t>LG-851</t>
    <phoneticPr fontId="1" type="noConversion"/>
  </si>
  <si>
    <t>BH-114</t>
    <phoneticPr fontId="1" type="noConversion"/>
  </si>
  <si>
    <t>LG-323</t>
    <phoneticPr fontId="1" type="noConversion"/>
  </si>
  <si>
    <t>Ref</t>
    <phoneticPr fontId="1" type="noConversion"/>
  </si>
  <si>
    <t>323A20007</t>
    <phoneticPr fontId="1" type="noConversion"/>
  </si>
  <si>
    <t>323Dark2hr</t>
    <phoneticPr fontId="1" type="noConversion"/>
  </si>
  <si>
    <t>o</t>
    <phoneticPr fontId="1" type="noConversion"/>
  </si>
  <si>
    <t>LG-376</t>
    <phoneticPr fontId="1" type="noConversion"/>
  </si>
  <si>
    <t>QC</t>
    <phoneticPr fontId="1" type="noConversion"/>
  </si>
  <si>
    <t>LGHI-001</t>
    <phoneticPr fontId="1" type="noConversion"/>
  </si>
  <si>
    <t>o</t>
    <phoneticPr fontId="1" type="noConversion"/>
  </si>
  <si>
    <t>LG-201</t>
    <phoneticPr fontId="1" type="noConversion"/>
  </si>
  <si>
    <t>o</t>
    <phoneticPr fontId="1" type="noConversion"/>
  </si>
  <si>
    <t>LG-661</t>
    <phoneticPr fontId="1" type="noConversion"/>
  </si>
  <si>
    <t>Ref</t>
    <phoneticPr fontId="1" type="noConversion"/>
  </si>
  <si>
    <t>T</t>
    <phoneticPr fontId="1" type="noConversion"/>
  </si>
  <si>
    <t>LG-661</t>
    <phoneticPr fontId="1" type="noConversion"/>
  </si>
  <si>
    <t>QC</t>
    <phoneticPr fontId="1" type="noConversion"/>
  </si>
  <si>
    <t>661R pilot</t>
    <phoneticPr fontId="1" type="noConversion"/>
  </si>
  <si>
    <t>XHT-566</t>
    <phoneticPr fontId="1" type="noConversion"/>
  </si>
  <si>
    <t>XHT-540</t>
    <phoneticPr fontId="1" type="noConversion"/>
  </si>
  <si>
    <t>LG-101</t>
    <phoneticPr fontId="1" type="noConversion"/>
  </si>
  <si>
    <t>O</t>
    <phoneticPr fontId="1" type="noConversion"/>
  </si>
  <si>
    <t>LG-283</t>
    <phoneticPr fontId="1" type="noConversion"/>
  </si>
  <si>
    <t>Ref</t>
    <phoneticPr fontId="1" type="noConversion"/>
  </si>
  <si>
    <t>잔사</t>
    <phoneticPr fontId="1" type="noConversion"/>
  </si>
  <si>
    <t>No.7+8</t>
    <phoneticPr fontId="1" type="noConversion"/>
  </si>
  <si>
    <t>XET-009</t>
    <phoneticPr fontId="1" type="noConversion"/>
  </si>
  <si>
    <t>LG-594</t>
    <phoneticPr fontId="1" type="noConversion"/>
  </si>
  <si>
    <t>594B20001</t>
    <phoneticPr fontId="1" type="noConversion"/>
  </si>
  <si>
    <t>594R20001</t>
    <phoneticPr fontId="1" type="noConversion"/>
  </si>
  <si>
    <t>LG-996</t>
    <phoneticPr fontId="1" type="noConversion"/>
  </si>
  <si>
    <t>XHT-125</t>
    <phoneticPr fontId="1" type="noConversion"/>
  </si>
  <si>
    <t>LG-812</t>
    <phoneticPr fontId="1" type="noConversion"/>
  </si>
  <si>
    <t>XHT-046</t>
    <phoneticPr fontId="1" type="noConversion"/>
  </si>
  <si>
    <t>XHT-046</t>
    <phoneticPr fontId="1" type="noConversion"/>
  </si>
  <si>
    <t>LGHT-794</t>
    <phoneticPr fontId="1" type="noConversion"/>
  </si>
  <si>
    <t>XHT-540</t>
    <phoneticPr fontId="1" type="noConversion"/>
  </si>
  <si>
    <t>BH-324</t>
    <phoneticPr fontId="1" type="noConversion"/>
  </si>
  <si>
    <t>LG-227</t>
    <phoneticPr fontId="1" type="noConversion"/>
  </si>
  <si>
    <t>LG-227</t>
    <phoneticPr fontId="1" type="noConversion"/>
  </si>
  <si>
    <t>227C2005</t>
    <phoneticPr fontId="1" type="noConversion"/>
  </si>
  <si>
    <t>LG-668</t>
    <phoneticPr fontId="1" type="noConversion"/>
  </si>
  <si>
    <t>UV Cut 2hr</t>
    <phoneticPr fontId="1" type="noConversion"/>
  </si>
  <si>
    <t>UV Cut 4hr</t>
    <phoneticPr fontId="1" type="noConversion"/>
  </si>
  <si>
    <t>LG-269</t>
    <phoneticPr fontId="1" type="noConversion"/>
  </si>
  <si>
    <t>LG-225</t>
    <phoneticPr fontId="1" type="noConversion"/>
  </si>
  <si>
    <t>o</t>
    <phoneticPr fontId="1" type="noConversion"/>
  </si>
  <si>
    <t>XET-156</t>
    <phoneticPr fontId="1" type="noConversion"/>
  </si>
  <si>
    <t>XHT-9001</t>
    <phoneticPr fontId="1" type="noConversion"/>
  </si>
  <si>
    <t>XET-390</t>
    <phoneticPr fontId="1" type="noConversion"/>
  </si>
  <si>
    <t>LG-376</t>
    <phoneticPr fontId="1" type="noConversion"/>
  </si>
  <si>
    <t>Ref.</t>
    <phoneticPr fontId="1" type="noConversion"/>
  </si>
  <si>
    <t>668A20008</t>
    <phoneticPr fontId="1" type="noConversion"/>
  </si>
  <si>
    <t>LG-911</t>
    <phoneticPr fontId="1" type="noConversion"/>
  </si>
  <si>
    <t>20M9110702</t>
    <phoneticPr fontId="1" type="noConversion"/>
  </si>
  <si>
    <t>LG-958</t>
    <phoneticPr fontId="1" type="noConversion"/>
  </si>
  <si>
    <t>DX-1</t>
    <phoneticPr fontId="1" type="noConversion"/>
  </si>
  <si>
    <t>QC</t>
    <phoneticPr fontId="1" type="noConversion"/>
  </si>
  <si>
    <t>o</t>
    <phoneticPr fontId="1" type="noConversion"/>
  </si>
  <si>
    <t>594B20009</t>
    <phoneticPr fontId="1" type="noConversion"/>
  </si>
  <si>
    <t>594B20012</t>
    <phoneticPr fontId="1" type="noConversion"/>
  </si>
  <si>
    <t>LGHT-794</t>
    <phoneticPr fontId="1" type="noConversion"/>
  </si>
  <si>
    <t>o</t>
    <phoneticPr fontId="1" type="noConversion"/>
  </si>
  <si>
    <t>LG-892</t>
    <phoneticPr fontId="1" type="noConversion"/>
  </si>
  <si>
    <t>LG-812</t>
    <phoneticPr fontId="1" type="noConversion"/>
  </si>
  <si>
    <t>o</t>
    <phoneticPr fontId="1" type="noConversion"/>
  </si>
  <si>
    <t>XHT-046</t>
    <phoneticPr fontId="1" type="noConversion"/>
  </si>
  <si>
    <t>XHT-9001</t>
    <phoneticPr fontId="1" type="noConversion"/>
  </si>
  <si>
    <t>XET-390</t>
    <phoneticPr fontId="1" type="noConversion"/>
  </si>
  <si>
    <t>DX-8</t>
    <phoneticPr fontId="1" type="noConversion"/>
  </si>
  <si>
    <t>o</t>
    <phoneticPr fontId="1" type="noConversion"/>
  </si>
  <si>
    <t>LG-911</t>
    <phoneticPr fontId="1" type="noConversion"/>
  </si>
  <si>
    <t>LG-958</t>
    <phoneticPr fontId="1" type="noConversion"/>
  </si>
  <si>
    <t>Ref</t>
    <phoneticPr fontId="1" type="noConversion"/>
  </si>
  <si>
    <t>Ref</t>
    <phoneticPr fontId="1" type="noConversion"/>
  </si>
  <si>
    <t>o</t>
    <phoneticPr fontId="1" type="noConversion"/>
  </si>
  <si>
    <t>XHT-566</t>
    <phoneticPr fontId="1" type="noConversion"/>
  </si>
  <si>
    <t>o</t>
    <phoneticPr fontId="1" type="noConversion"/>
  </si>
  <si>
    <t>LG-911</t>
  </si>
  <si>
    <t>20M9110702</t>
  </si>
  <si>
    <t>668A20008</t>
  </si>
  <si>
    <t>UV Cut 2hr</t>
  </si>
  <si>
    <t>UV Cut 4hr</t>
  </si>
  <si>
    <t>LGHT-794</t>
    <phoneticPr fontId="1" type="noConversion"/>
  </si>
  <si>
    <t>LG-101</t>
    <phoneticPr fontId="1" type="noConversion"/>
  </si>
  <si>
    <t>XHT-555</t>
    <phoneticPr fontId="1" type="noConversion"/>
  </si>
  <si>
    <t>HT-147</t>
    <phoneticPr fontId="1" type="noConversion"/>
  </si>
  <si>
    <t>o</t>
    <phoneticPr fontId="1" type="noConversion"/>
  </si>
  <si>
    <t>o</t>
    <phoneticPr fontId="1" type="noConversion"/>
  </si>
  <si>
    <t>BH-113</t>
    <phoneticPr fontId="1" type="noConversion"/>
  </si>
  <si>
    <t>225A20010</t>
    <phoneticPr fontId="1" type="noConversion"/>
  </si>
  <si>
    <t>LG-225</t>
    <phoneticPr fontId="1" type="noConversion"/>
  </si>
  <si>
    <t>QC</t>
    <phoneticPr fontId="1" type="noConversion"/>
  </si>
  <si>
    <t>Ref</t>
    <phoneticPr fontId="1" type="noConversion"/>
  </si>
  <si>
    <t>LG-260</t>
    <phoneticPr fontId="1" type="noConversion"/>
  </si>
  <si>
    <t>o</t>
    <phoneticPr fontId="1" type="noConversion"/>
  </si>
  <si>
    <t>LG-281</t>
    <phoneticPr fontId="1" type="noConversion"/>
  </si>
  <si>
    <t>281R</t>
    <phoneticPr fontId="1" type="noConversion"/>
  </si>
  <si>
    <t>o</t>
    <phoneticPr fontId="1" type="noConversion"/>
  </si>
  <si>
    <t>LGHT-420</t>
    <phoneticPr fontId="1" type="noConversion"/>
  </si>
  <si>
    <t>LG-281</t>
    <phoneticPr fontId="1" type="noConversion"/>
  </si>
  <si>
    <t>281R</t>
    <phoneticPr fontId="1" type="noConversion"/>
  </si>
  <si>
    <t>o</t>
    <phoneticPr fontId="1" type="noConversion"/>
  </si>
  <si>
    <t>o</t>
    <phoneticPr fontId="1" type="noConversion"/>
  </si>
  <si>
    <t>XHT-1425</t>
    <phoneticPr fontId="1" type="noConversion"/>
  </si>
  <si>
    <t>BH-324</t>
    <phoneticPr fontId="1" type="noConversion"/>
  </si>
  <si>
    <t>LG-594</t>
    <phoneticPr fontId="1" type="noConversion"/>
  </si>
  <si>
    <t>LG-594</t>
    <phoneticPr fontId="1" type="noConversion"/>
  </si>
  <si>
    <t>DX-1</t>
    <phoneticPr fontId="1" type="noConversion"/>
  </si>
  <si>
    <t>594B20013</t>
    <phoneticPr fontId="1" type="noConversion"/>
  </si>
  <si>
    <t>594B20010</t>
    <phoneticPr fontId="1" type="noConversion"/>
  </si>
  <si>
    <t>594B20009</t>
    <phoneticPr fontId="1" type="noConversion"/>
  </si>
  <si>
    <t>o</t>
    <phoneticPr fontId="1" type="noConversion"/>
  </si>
  <si>
    <t>LG-844</t>
    <phoneticPr fontId="1" type="noConversion"/>
  </si>
  <si>
    <t>Ref</t>
    <phoneticPr fontId="1" type="noConversion"/>
  </si>
  <si>
    <t>844RSJ잔사</t>
    <phoneticPr fontId="1" type="noConversion"/>
  </si>
  <si>
    <t>o</t>
    <phoneticPr fontId="1" type="noConversion"/>
  </si>
  <si>
    <t>LG-201</t>
    <phoneticPr fontId="1" type="noConversion"/>
  </si>
  <si>
    <t>594B20001</t>
    <phoneticPr fontId="1" type="noConversion"/>
  </si>
  <si>
    <t>DX-2</t>
    <phoneticPr fontId="1" type="noConversion"/>
  </si>
  <si>
    <t>LG-996</t>
    <phoneticPr fontId="1" type="noConversion"/>
  </si>
  <si>
    <t>o</t>
    <phoneticPr fontId="1" type="noConversion"/>
  </si>
  <si>
    <t>LG-376</t>
    <phoneticPr fontId="1" type="noConversion"/>
  </si>
  <si>
    <t>o</t>
    <phoneticPr fontId="1" type="noConversion"/>
  </si>
  <si>
    <t>o</t>
    <phoneticPr fontId="1" type="noConversion"/>
  </si>
  <si>
    <t>Ref</t>
    <phoneticPr fontId="1" type="noConversion"/>
  </si>
  <si>
    <t>LG-225</t>
    <phoneticPr fontId="1" type="noConversion"/>
  </si>
  <si>
    <t>RSJ잔사</t>
    <phoneticPr fontId="1" type="noConversion"/>
  </si>
  <si>
    <t>o</t>
    <phoneticPr fontId="1" type="noConversion"/>
  </si>
  <si>
    <t>LG-225</t>
    <phoneticPr fontId="1" type="noConversion"/>
  </si>
  <si>
    <t>225A20011</t>
    <phoneticPr fontId="1" type="noConversion"/>
  </si>
  <si>
    <t>o</t>
    <phoneticPr fontId="1" type="noConversion"/>
  </si>
  <si>
    <t>Ref.</t>
    <phoneticPr fontId="1" type="noConversion"/>
  </si>
  <si>
    <t>LG-676</t>
    <phoneticPr fontId="1" type="noConversion"/>
  </si>
  <si>
    <t>676A20M009</t>
    <phoneticPr fontId="1" type="noConversion"/>
  </si>
  <si>
    <t>RSJ 잔사</t>
    <phoneticPr fontId="1" type="noConversion"/>
  </si>
  <si>
    <t>LG-269</t>
    <phoneticPr fontId="1" type="noConversion"/>
  </si>
  <si>
    <t>XHT-046</t>
  </si>
  <si>
    <t>XHT-046</t>
    <phoneticPr fontId="1" type="noConversion"/>
  </si>
  <si>
    <t>HT-147</t>
    <phoneticPr fontId="1" type="noConversion"/>
  </si>
  <si>
    <t>XHT-9001</t>
    <phoneticPr fontId="1" type="noConversion"/>
  </si>
  <si>
    <t>LGHT-1425</t>
    <phoneticPr fontId="1" type="noConversion"/>
  </si>
  <si>
    <t>LG-594</t>
    <phoneticPr fontId="1" type="noConversion"/>
  </si>
  <si>
    <t>LG-594</t>
    <phoneticPr fontId="1" type="noConversion"/>
  </si>
  <si>
    <t>DX-1</t>
    <phoneticPr fontId="1" type="noConversion"/>
  </si>
  <si>
    <t>DX-2</t>
    <phoneticPr fontId="1" type="noConversion"/>
  </si>
  <si>
    <t>LG-996</t>
    <phoneticPr fontId="1" type="noConversion"/>
  </si>
  <si>
    <t>594B20010</t>
    <phoneticPr fontId="1" type="noConversion"/>
  </si>
  <si>
    <t>594B20014</t>
    <phoneticPr fontId="1" type="noConversion"/>
  </si>
  <si>
    <t>LG-101</t>
    <phoneticPr fontId="1" type="noConversion"/>
  </si>
  <si>
    <t>LGHT-794</t>
    <phoneticPr fontId="1" type="noConversion"/>
  </si>
  <si>
    <t>LiQ</t>
    <phoneticPr fontId="1" type="noConversion"/>
  </si>
  <si>
    <t>LG-225</t>
    <phoneticPr fontId="1" type="noConversion"/>
  </si>
  <si>
    <t>225A20011</t>
    <phoneticPr fontId="1" type="noConversion"/>
  </si>
  <si>
    <t>LG-260</t>
    <phoneticPr fontId="1" type="noConversion"/>
  </si>
  <si>
    <t>LG-225</t>
    <phoneticPr fontId="1" type="noConversion"/>
  </si>
  <si>
    <t>LG-225</t>
    <phoneticPr fontId="1" type="noConversion"/>
  </si>
  <si>
    <t>XHT-555</t>
    <phoneticPr fontId="1" type="noConversion"/>
  </si>
  <si>
    <t>2020-08-04 (2)</t>
    <phoneticPr fontId="1" type="noConversion"/>
  </si>
  <si>
    <t>Ref.</t>
    <phoneticPr fontId="1" type="noConversion"/>
  </si>
  <si>
    <t>LG-844</t>
    <phoneticPr fontId="1" type="noConversion"/>
  </si>
  <si>
    <t>RJS 잔사</t>
    <phoneticPr fontId="1" type="noConversion"/>
  </si>
  <si>
    <t>BH-114</t>
    <phoneticPr fontId="1" type="noConversion"/>
  </si>
  <si>
    <t>LG-323</t>
    <phoneticPr fontId="1" type="noConversion"/>
  </si>
  <si>
    <t>Recycle Pilot</t>
    <phoneticPr fontId="1" type="noConversion"/>
  </si>
  <si>
    <t>323A20019</t>
    <phoneticPr fontId="1" type="noConversion"/>
  </si>
  <si>
    <t>LGHT-420</t>
    <phoneticPr fontId="1" type="noConversion"/>
  </si>
  <si>
    <t>XHT-125</t>
    <phoneticPr fontId="1" type="noConversion"/>
  </si>
  <si>
    <t>NDP-9</t>
    <phoneticPr fontId="1" type="noConversion"/>
  </si>
  <si>
    <t>LGHT-794</t>
    <phoneticPr fontId="1" type="noConversion"/>
  </si>
  <si>
    <t>LG-812</t>
    <phoneticPr fontId="1" type="noConversion"/>
  </si>
  <si>
    <t>LG-892</t>
    <phoneticPr fontId="1" type="noConversion"/>
  </si>
  <si>
    <t>o</t>
    <phoneticPr fontId="1" type="noConversion"/>
  </si>
  <si>
    <t>RSJ 잔사</t>
    <phoneticPr fontId="1" type="noConversion"/>
  </si>
  <si>
    <t>LG-225</t>
    <phoneticPr fontId="1" type="noConversion"/>
  </si>
  <si>
    <t>o</t>
    <phoneticPr fontId="1" type="noConversion"/>
  </si>
  <si>
    <t>o</t>
    <phoneticPr fontId="1" type="noConversion"/>
  </si>
  <si>
    <t>LG-594</t>
    <phoneticPr fontId="1" type="noConversion"/>
  </si>
  <si>
    <t>LG-594</t>
    <phoneticPr fontId="1" type="noConversion"/>
  </si>
  <si>
    <t>594B20001</t>
    <phoneticPr fontId="1" type="noConversion"/>
  </si>
  <si>
    <t>594R20001</t>
    <phoneticPr fontId="1" type="noConversion"/>
  </si>
  <si>
    <t>594R20002</t>
    <phoneticPr fontId="1" type="noConversion"/>
  </si>
  <si>
    <t>594B20015</t>
    <phoneticPr fontId="1" type="noConversion"/>
  </si>
  <si>
    <t>o</t>
    <phoneticPr fontId="1" type="noConversion"/>
  </si>
  <si>
    <t>594 676 812 269</t>
    <phoneticPr fontId="1" type="noConversion"/>
  </si>
  <si>
    <t>XET-009</t>
    <phoneticPr fontId="1" type="noConversion"/>
  </si>
  <si>
    <t>LG-269</t>
    <phoneticPr fontId="1" type="noConversion"/>
  </si>
  <si>
    <t>o</t>
    <phoneticPr fontId="1" type="noConversion"/>
  </si>
  <si>
    <t>LG-676</t>
    <phoneticPr fontId="1" type="noConversion"/>
  </si>
  <si>
    <t>Ref</t>
    <phoneticPr fontId="1" type="noConversion"/>
  </si>
  <si>
    <t>LG-676</t>
    <phoneticPr fontId="1" type="noConversion"/>
  </si>
  <si>
    <t>676RSJ잔사</t>
    <phoneticPr fontId="1" type="noConversion"/>
  </si>
  <si>
    <t>o</t>
    <phoneticPr fontId="1" type="noConversion"/>
  </si>
  <si>
    <t>LG-269</t>
    <phoneticPr fontId="1" type="noConversion"/>
  </si>
  <si>
    <t>RSJ잔사</t>
    <phoneticPr fontId="1" type="noConversion"/>
  </si>
  <si>
    <t>o</t>
    <phoneticPr fontId="1" type="noConversion"/>
  </si>
  <si>
    <t>LG-812</t>
    <phoneticPr fontId="1" type="noConversion"/>
  </si>
  <si>
    <t>R RSJ 잔사</t>
    <phoneticPr fontId="1" type="noConversion"/>
  </si>
  <si>
    <t>o</t>
    <phoneticPr fontId="1" type="noConversion"/>
  </si>
  <si>
    <t>o</t>
    <phoneticPr fontId="1" type="noConversion"/>
  </si>
  <si>
    <t>BH-310</t>
    <phoneticPr fontId="1" type="noConversion"/>
  </si>
  <si>
    <t>LGHT-1425</t>
    <phoneticPr fontId="1" type="noConversion"/>
  </si>
  <si>
    <t>XHT-9001</t>
    <phoneticPr fontId="1" type="noConversion"/>
  </si>
  <si>
    <t>LGHT-1425</t>
    <phoneticPr fontId="1" type="noConversion"/>
  </si>
  <si>
    <t>XHT-045</t>
    <phoneticPr fontId="1" type="noConversion"/>
  </si>
  <si>
    <t>o</t>
    <phoneticPr fontId="1" type="noConversion"/>
  </si>
  <si>
    <t>o</t>
    <phoneticPr fontId="1" type="noConversion"/>
  </si>
  <si>
    <t>BH-324</t>
    <phoneticPr fontId="1" type="noConversion"/>
  </si>
  <si>
    <t>BD-225</t>
    <phoneticPr fontId="1" type="noConversion"/>
  </si>
  <si>
    <t>BD-345</t>
    <phoneticPr fontId="1" type="noConversion"/>
  </si>
  <si>
    <t>BH-324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</si>
  <si>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</si>
  <si>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</si>
  <si>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</si>
  <si>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LG-292</t>
    <phoneticPr fontId="1" type="noConversion"/>
  </si>
  <si>
    <t>LG-292</t>
    <phoneticPr fontId="1" type="noConversion"/>
  </si>
  <si>
    <t>LG-292</t>
    <phoneticPr fontId="1" type="noConversion"/>
  </si>
  <si>
    <t>Ref</t>
    <phoneticPr fontId="1" type="noConversion"/>
  </si>
  <si>
    <t>292B20006</t>
    <phoneticPr fontId="1" type="noConversion"/>
  </si>
  <si>
    <t>292 4M</t>
    <phoneticPr fontId="1" type="noConversion"/>
  </si>
  <si>
    <t>o</t>
    <phoneticPr fontId="1" type="noConversion"/>
  </si>
  <si>
    <t>BH-324</t>
    <phoneticPr fontId="1" type="noConversion"/>
  </si>
  <si>
    <t>o</t>
    <phoneticPr fontId="1" type="noConversion"/>
  </si>
  <si>
    <t>200706Ma3</t>
    <phoneticPr fontId="1" type="noConversion"/>
  </si>
  <si>
    <t>200706Mb5</t>
    <phoneticPr fontId="1" type="noConversion"/>
  </si>
  <si>
    <t>LG-807</t>
    <phoneticPr fontId="1" type="noConversion"/>
  </si>
  <si>
    <t>LG-807</t>
    <phoneticPr fontId="1" type="noConversion"/>
  </si>
  <si>
    <t>807A20M011</t>
    <phoneticPr fontId="1" type="noConversion"/>
  </si>
  <si>
    <t>BH-113</t>
    <phoneticPr fontId="1" type="noConversion"/>
  </si>
  <si>
    <t>o</t>
    <phoneticPr fontId="1" type="noConversion"/>
  </si>
  <si>
    <t>LG-225</t>
    <phoneticPr fontId="1" type="noConversion"/>
  </si>
  <si>
    <t>LG-289</t>
    <phoneticPr fontId="1" type="noConversion"/>
  </si>
  <si>
    <t>o</t>
    <phoneticPr fontId="1" type="noConversion"/>
  </si>
  <si>
    <t>o</t>
    <phoneticPr fontId="1" type="noConversion"/>
  </si>
  <si>
    <t>BD-345</t>
    <phoneticPr fontId="1" type="noConversion"/>
  </si>
  <si>
    <t>BD-225</t>
    <phoneticPr fontId="1" type="noConversion"/>
  </si>
  <si>
    <t>o</t>
    <phoneticPr fontId="1" type="noConversion"/>
  </si>
  <si>
    <t>o</t>
    <phoneticPr fontId="1" type="noConversion"/>
  </si>
  <si>
    <t>2020-08-09 (2)</t>
    <phoneticPr fontId="1" type="noConversion"/>
  </si>
  <si>
    <t>LG-812</t>
    <phoneticPr fontId="1" type="noConversion"/>
  </si>
  <si>
    <t>Ref.</t>
    <phoneticPr fontId="1" type="noConversion"/>
  </si>
  <si>
    <t>323B20006</t>
    <phoneticPr fontId="1" type="noConversion"/>
  </si>
  <si>
    <t>BD-345</t>
    <phoneticPr fontId="1" type="noConversion"/>
  </si>
  <si>
    <t>LG-227</t>
    <phoneticPr fontId="1" type="noConversion"/>
  </si>
  <si>
    <t>XHT-555</t>
    <phoneticPr fontId="1" type="noConversion"/>
  </si>
  <si>
    <t>o</t>
    <phoneticPr fontId="1" type="noConversion"/>
  </si>
  <si>
    <t>LG-101</t>
    <phoneticPr fontId="1" type="noConversion"/>
  </si>
  <si>
    <t>LG-844</t>
    <phoneticPr fontId="1" type="noConversion"/>
  </si>
  <si>
    <t>LGHT-794</t>
    <phoneticPr fontId="1" type="noConversion"/>
  </si>
  <si>
    <t>LG-201</t>
    <phoneticPr fontId="1" type="noConversion"/>
  </si>
  <si>
    <t>Ref</t>
    <phoneticPr fontId="1" type="noConversion"/>
  </si>
  <si>
    <t>844A20019</t>
    <phoneticPr fontId="1" type="noConversion"/>
  </si>
  <si>
    <t>323 2NBA SST</t>
    <phoneticPr fontId="1" type="noConversion"/>
  </si>
  <si>
    <t>LG-594</t>
    <phoneticPr fontId="1" type="noConversion"/>
  </si>
  <si>
    <t>LG-996</t>
    <phoneticPr fontId="1" type="noConversion"/>
  </si>
  <si>
    <t>NDP-9</t>
    <phoneticPr fontId="1" type="noConversion"/>
  </si>
  <si>
    <t>LG-892</t>
    <phoneticPr fontId="1" type="noConversion"/>
  </si>
  <si>
    <t>o</t>
    <phoneticPr fontId="1" type="noConversion"/>
  </si>
  <si>
    <t>594B20001</t>
    <phoneticPr fontId="1" type="noConversion"/>
  </si>
  <si>
    <t>LG-594</t>
    <phoneticPr fontId="1" type="noConversion"/>
  </si>
  <si>
    <t>Pilot 200810R1 (594B20012재처리)</t>
    <phoneticPr fontId="1" type="noConversion"/>
  </si>
  <si>
    <t>812RSJ</t>
    <phoneticPr fontId="1" type="noConversion"/>
  </si>
  <si>
    <t>Ref</t>
    <phoneticPr fontId="1" type="noConversion"/>
  </si>
  <si>
    <t>o</t>
    <phoneticPr fontId="1" type="noConversion"/>
  </si>
  <si>
    <t>LGHT-794</t>
    <phoneticPr fontId="1" type="noConversion"/>
  </si>
  <si>
    <t>LG-851</t>
    <phoneticPr fontId="1" type="noConversion"/>
  </si>
  <si>
    <t>o</t>
    <phoneticPr fontId="1" type="noConversion"/>
  </si>
  <si>
    <t>o</t>
    <phoneticPr fontId="1" type="noConversion"/>
  </si>
  <si>
    <t>LG-227</t>
    <phoneticPr fontId="1" type="noConversion"/>
  </si>
  <si>
    <t>LG-661</t>
    <phoneticPr fontId="1" type="noConversion"/>
  </si>
  <si>
    <t>LG-661</t>
    <phoneticPr fontId="1" type="noConversion"/>
  </si>
  <si>
    <t>Ref</t>
    <phoneticPr fontId="1" type="noConversion"/>
  </si>
  <si>
    <t>661A20003</t>
    <phoneticPr fontId="1" type="noConversion"/>
  </si>
  <si>
    <t>o</t>
    <phoneticPr fontId="1" type="noConversion"/>
  </si>
  <si>
    <t>BH-310</t>
    <phoneticPr fontId="1" type="noConversion"/>
  </si>
  <si>
    <t>o</t>
    <phoneticPr fontId="1" type="noConversion"/>
  </si>
  <si>
    <t>200513(-24%저하)</t>
    <phoneticPr fontId="1" type="noConversion"/>
  </si>
  <si>
    <t>XHT-566</t>
    <phoneticPr fontId="1" type="noConversion"/>
  </si>
  <si>
    <t>XHT-540</t>
    <phoneticPr fontId="1" type="noConversion"/>
  </si>
  <si>
    <t>LG-101</t>
    <phoneticPr fontId="1" type="noConversion"/>
  </si>
  <si>
    <t>XHT-100</t>
    <phoneticPr fontId="1" type="noConversion"/>
  </si>
  <si>
    <t>NDP-9</t>
    <phoneticPr fontId="1" type="noConversion"/>
  </si>
  <si>
    <t>LGHT-1425</t>
    <phoneticPr fontId="1" type="noConversion"/>
  </si>
  <si>
    <t>LGHT-420</t>
    <phoneticPr fontId="1" type="noConversion"/>
  </si>
  <si>
    <t>XHT-9001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</si>
  <si>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</si>
  <si>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</si>
  <si>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</si>
  <si>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LG-227</t>
    <phoneticPr fontId="1" type="noConversion"/>
  </si>
  <si>
    <t>227C20007</t>
    <phoneticPr fontId="1" type="noConversion"/>
  </si>
  <si>
    <t>O</t>
    <phoneticPr fontId="1" type="noConversion"/>
  </si>
  <si>
    <t>LG-594</t>
    <phoneticPr fontId="1" type="noConversion"/>
  </si>
  <si>
    <t>594B20016</t>
    <phoneticPr fontId="1" type="noConversion"/>
  </si>
  <si>
    <t>594SST</t>
    <phoneticPr fontId="1" type="noConversion"/>
  </si>
  <si>
    <t>XET-390</t>
    <phoneticPr fontId="1" type="noConversion"/>
  </si>
  <si>
    <t>XET-009</t>
    <phoneticPr fontId="1" type="noConversion"/>
  </si>
  <si>
    <t>NPB</t>
    <phoneticPr fontId="1" type="noConversion"/>
  </si>
  <si>
    <t>LG-851</t>
    <phoneticPr fontId="1" type="noConversion"/>
  </si>
  <si>
    <t>o</t>
    <phoneticPr fontId="1" type="noConversion"/>
  </si>
  <si>
    <t>Ref</t>
    <phoneticPr fontId="1" type="noConversion"/>
  </si>
  <si>
    <t>LG-323</t>
    <phoneticPr fontId="1" type="noConversion"/>
  </si>
  <si>
    <t>SST</t>
    <phoneticPr fontId="1" type="noConversion"/>
  </si>
  <si>
    <t>LGHT-794</t>
    <phoneticPr fontId="1" type="noConversion"/>
  </si>
  <si>
    <t>NPB</t>
    <phoneticPr fontId="1" type="noConversion"/>
  </si>
  <si>
    <t>LG-851</t>
    <phoneticPr fontId="1" type="noConversion"/>
  </si>
  <si>
    <t>XHT-045</t>
    <phoneticPr fontId="1" type="noConversion"/>
  </si>
  <si>
    <t>LG-292</t>
    <phoneticPr fontId="1" type="noConversion"/>
  </si>
  <si>
    <t>Ref.</t>
    <phoneticPr fontId="1" type="noConversion"/>
  </si>
  <si>
    <t>LG-292</t>
    <phoneticPr fontId="1" type="noConversion"/>
  </si>
  <si>
    <t>292B20007</t>
    <phoneticPr fontId="1" type="noConversion"/>
  </si>
  <si>
    <t>Ref.</t>
    <phoneticPr fontId="1" type="noConversion"/>
  </si>
  <si>
    <t>BH-114</t>
    <phoneticPr fontId="1" type="noConversion"/>
  </si>
  <si>
    <t>LG-323</t>
    <phoneticPr fontId="1" type="noConversion"/>
  </si>
  <si>
    <t>323B20007</t>
    <phoneticPr fontId="1" type="noConversion"/>
  </si>
  <si>
    <t>BD-225</t>
    <phoneticPr fontId="1" type="noConversion"/>
  </si>
  <si>
    <t>LG-323</t>
    <phoneticPr fontId="1" type="noConversion"/>
  </si>
  <si>
    <t>LG-323</t>
    <phoneticPr fontId="1" type="noConversion"/>
  </si>
  <si>
    <t>323R20004</t>
    <phoneticPr fontId="1" type="noConversion"/>
  </si>
  <si>
    <t>200812s2R1</t>
    <phoneticPr fontId="1" type="noConversion"/>
  </si>
  <si>
    <t>XHT-100</t>
    <phoneticPr fontId="1" type="noConversion"/>
  </si>
  <si>
    <t>XHT-566</t>
    <phoneticPr fontId="1" type="noConversion"/>
  </si>
  <si>
    <t>o</t>
    <phoneticPr fontId="1" type="noConversion"/>
  </si>
  <si>
    <t>LG-227</t>
    <phoneticPr fontId="1" type="noConversion"/>
  </si>
  <si>
    <t>227C20007</t>
    <phoneticPr fontId="1" type="noConversion"/>
  </si>
  <si>
    <t>K-003/2007-C004</t>
    <phoneticPr fontId="1" type="noConversion"/>
  </si>
  <si>
    <t>K-003/2007-C006</t>
    <phoneticPr fontId="1" type="noConversion"/>
  </si>
  <si>
    <t>Ref.</t>
    <phoneticPr fontId="1" type="noConversion"/>
  </si>
  <si>
    <t>LG-260</t>
    <phoneticPr fontId="1" type="noConversion"/>
  </si>
  <si>
    <t>225A20012</t>
    <phoneticPr fontId="1" type="noConversion"/>
  </si>
  <si>
    <t>XHT-115</t>
    <phoneticPr fontId="1" type="noConversion"/>
  </si>
  <si>
    <t>XTH-9001</t>
    <phoneticPr fontId="1" type="noConversion"/>
  </si>
  <si>
    <t>LG-324</t>
    <phoneticPr fontId="1" type="noConversion"/>
  </si>
  <si>
    <t>LG-324</t>
    <phoneticPr fontId="1" type="noConversion"/>
  </si>
  <si>
    <t>BD-345</t>
    <phoneticPr fontId="1" type="noConversion"/>
  </si>
  <si>
    <t>Ref.(200406)</t>
    <phoneticPr fontId="1" type="noConversion"/>
  </si>
  <si>
    <t>XET-390</t>
    <phoneticPr fontId="1" type="noConversion"/>
  </si>
  <si>
    <t>LGPH-219</t>
    <phoneticPr fontId="1" type="noConversion"/>
  </si>
  <si>
    <t>LGRH-683</t>
    <phoneticPr fontId="1" type="noConversion"/>
  </si>
  <si>
    <t>LGR-776</t>
    <phoneticPr fontId="1" type="noConversion"/>
  </si>
  <si>
    <t>LG-594</t>
    <phoneticPr fontId="1" type="noConversion"/>
  </si>
  <si>
    <t>LG-101</t>
    <phoneticPr fontId="1" type="noConversion"/>
  </si>
  <si>
    <t>o</t>
    <phoneticPr fontId="1" type="noConversion"/>
  </si>
  <si>
    <t>DX-1</t>
    <phoneticPr fontId="1" type="noConversion"/>
  </si>
  <si>
    <t>594B20011</t>
    <phoneticPr fontId="1" type="noConversion"/>
  </si>
  <si>
    <t>594B20017</t>
    <phoneticPr fontId="1" type="noConversion"/>
  </si>
  <si>
    <t>594R20002</t>
    <phoneticPr fontId="1" type="noConversion"/>
  </si>
  <si>
    <t>594R20004</t>
    <phoneticPr fontId="1" type="noConversion"/>
  </si>
  <si>
    <t>LGHT-1425</t>
    <phoneticPr fontId="1" type="noConversion"/>
  </si>
  <si>
    <t>LGHT-1425</t>
    <phoneticPr fontId="1" type="noConversion"/>
  </si>
  <si>
    <t>LGHT-1425</t>
    <phoneticPr fontId="1" type="noConversion"/>
  </si>
  <si>
    <t>Ref</t>
    <phoneticPr fontId="1" type="noConversion"/>
  </si>
  <si>
    <t>200709Mb2 (-16%저하)</t>
    <phoneticPr fontId="1" type="noConversion"/>
  </si>
  <si>
    <t>200716Mb2 (-12%저하)</t>
    <phoneticPr fontId="1" type="noConversion"/>
  </si>
  <si>
    <t>200722 (-1% 동등)</t>
    <phoneticPr fontId="1" type="noConversion"/>
  </si>
  <si>
    <t>o</t>
    <phoneticPr fontId="1" type="noConversion"/>
  </si>
  <si>
    <t>o</t>
    <phoneticPr fontId="1" type="noConversion"/>
  </si>
  <si>
    <t>LGHI-001</t>
    <phoneticPr fontId="1" type="noConversion"/>
  </si>
  <si>
    <t>LG-851</t>
    <phoneticPr fontId="1" type="noConversion"/>
  </si>
  <si>
    <t>NPB</t>
    <phoneticPr fontId="1" type="noConversion"/>
  </si>
  <si>
    <t>BH-113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</si>
  <si>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</si>
  <si>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</si>
  <si>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</si>
  <si>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200706Ma3(상승)</t>
    <phoneticPr fontId="1" type="noConversion"/>
  </si>
  <si>
    <t>o</t>
    <phoneticPr fontId="1" type="noConversion"/>
  </si>
  <si>
    <t>LG-323</t>
    <phoneticPr fontId="1" type="noConversion"/>
  </si>
  <si>
    <t>200812s2R1</t>
    <phoneticPr fontId="1" type="noConversion"/>
  </si>
  <si>
    <t>LGHT-794</t>
    <phoneticPr fontId="1" type="noConversion"/>
  </si>
  <si>
    <t>XET-156</t>
    <phoneticPr fontId="1" type="noConversion"/>
  </si>
  <si>
    <t>LG-201</t>
    <phoneticPr fontId="1" type="noConversion"/>
  </si>
  <si>
    <t>REF</t>
    <phoneticPr fontId="1" type="noConversion"/>
  </si>
  <si>
    <t>201K20002</t>
    <phoneticPr fontId="1" type="noConversion"/>
  </si>
  <si>
    <t>LG-201</t>
    <phoneticPr fontId="1" type="noConversion"/>
  </si>
  <si>
    <t>LG-227</t>
    <phoneticPr fontId="1" type="noConversion"/>
  </si>
  <si>
    <t>200707(-10%저하)</t>
    <phoneticPr fontId="1" type="noConversion"/>
  </si>
  <si>
    <t>o</t>
    <phoneticPr fontId="1" type="noConversion"/>
  </si>
  <si>
    <t>XHT-100</t>
    <phoneticPr fontId="1" type="noConversion"/>
  </si>
  <si>
    <t>XHT-115</t>
    <phoneticPr fontId="1" type="noConversion"/>
  </si>
  <si>
    <t>LGHT-794</t>
    <phoneticPr fontId="1" type="noConversion"/>
  </si>
  <si>
    <t>XHT-555</t>
    <phoneticPr fontId="1" type="noConversion"/>
  </si>
  <si>
    <t>LG-101</t>
    <phoneticPr fontId="1" type="noConversion"/>
  </si>
  <si>
    <t>LG-844</t>
    <phoneticPr fontId="1" type="noConversion"/>
  </si>
  <si>
    <t>DX-2</t>
    <phoneticPr fontId="1" type="noConversion"/>
  </si>
  <si>
    <t>911 958 844</t>
    <phoneticPr fontId="1" type="noConversion"/>
  </si>
  <si>
    <t>XHT-125</t>
    <phoneticPr fontId="1" type="noConversion"/>
  </si>
  <si>
    <t>NDP-9</t>
    <phoneticPr fontId="1" type="noConversion"/>
  </si>
  <si>
    <t>LG-101</t>
    <phoneticPr fontId="1" type="noConversion"/>
  </si>
  <si>
    <t>LGHT-794</t>
    <phoneticPr fontId="1" type="noConversion"/>
  </si>
  <si>
    <t>o</t>
    <phoneticPr fontId="1" type="noConversion"/>
  </si>
  <si>
    <t>o</t>
    <phoneticPr fontId="1" type="noConversion"/>
  </si>
  <si>
    <t>LG-225</t>
    <phoneticPr fontId="1" type="noConversion"/>
  </si>
  <si>
    <t>LG-269</t>
    <phoneticPr fontId="1" type="noConversion"/>
  </si>
  <si>
    <t>DX-8</t>
    <phoneticPr fontId="1" type="noConversion"/>
  </si>
  <si>
    <t>LG-911</t>
    <phoneticPr fontId="1" type="noConversion"/>
  </si>
  <si>
    <t>LG-958</t>
    <phoneticPr fontId="1" type="noConversion"/>
  </si>
  <si>
    <t>LG-676</t>
    <phoneticPr fontId="1" type="noConversion"/>
  </si>
  <si>
    <t>LG-676</t>
    <phoneticPr fontId="1" type="noConversion"/>
  </si>
  <si>
    <t>Ref</t>
    <phoneticPr fontId="1" type="noConversion"/>
  </si>
  <si>
    <t>9번</t>
    <phoneticPr fontId="1" type="noConversion"/>
  </si>
  <si>
    <t>11번QC</t>
    <phoneticPr fontId="1" type="noConversion"/>
  </si>
  <si>
    <t>LGHT-1425</t>
    <phoneticPr fontId="1" type="noConversion"/>
  </si>
  <si>
    <t>XHT-9001</t>
    <phoneticPr fontId="1" type="noConversion"/>
  </si>
  <si>
    <t>LG-812</t>
    <phoneticPr fontId="1" type="noConversion"/>
  </si>
  <si>
    <t>LG-892</t>
    <phoneticPr fontId="1" type="noConversion"/>
  </si>
  <si>
    <t>o</t>
    <phoneticPr fontId="1" type="noConversion"/>
  </si>
  <si>
    <t>o</t>
    <phoneticPr fontId="1" type="noConversion"/>
  </si>
  <si>
    <t>LG-911</t>
    <phoneticPr fontId="1" type="noConversion"/>
  </si>
  <si>
    <t>LG-227</t>
    <phoneticPr fontId="1" type="noConversion"/>
  </si>
  <si>
    <t>XHT-100</t>
    <phoneticPr fontId="1" type="noConversion"/>
  </si>
  <si>
    <t>XHT-115</t>
    <phoneticPr fontId="1" type="noConversion"/>
  </si>
  <si>
    <t>LG-101</t>
    <phoneticPr fontId="1" type="noConversion"/>
  </si>
  <si>
    <t>LG-844</t>
    <phoneticPr fontId="1" type="noConversion"/>
  </si>
  <si>
    <t>Ref</t>
    <phoneticPr fontId="1" type="noConversion"/>
  </si>
  <si>
    <t>844A20020</t>
    <phoneticPr fontId="1" type="noConversion"/>
  </si>
  <si>
    <t>LG-594</t>
    <phoneticPr fontId="1" type="noConversion"/>
  </si>
  <si>
    <t>LG-996</t>
    <phoneticPr fontId="1" type="noConversion"/>
  </si>
  <si>
    <t>DX-2</t>
    <phoneticPr fontId="1" type="noConversion"/>
  </si>
  <si>
    <t>XHT-555</t>
    <phoneticPr fontId="1" type="noConversion"/>
  </si>
  <si>
    <t>LG-844</t>
    <phoneticPr fontId="1" type="noConversion"/>
  </si>
  <si>
    <t>O</t>
    <phoneticPr fontId="1" type="noConversion"/>
  </si>
  <si>
    <t>DX-2</t>
    <phoneticPr fontId="1" type="noConversion"/>
  </si>
  <si>
    <t>200812s2R1 (공정수율)</t>
    <phoneticPr fontId="1" type="noConversion"/>
  </si>
  <si>
    <t>LG-323</t>
    <phoneticPr fontId="1" type="noConversion"/>
  </si>
  <si>
    <t>-C0004</t>
    <phoneticPr fontId="1" type="noConversion"/>
  </si>
  <si>
    <t>-C0006</t>
    <phoneticPr fontId="1" type="noConversion"/>
  </si>
  <si>
    <t>LG-851</t>
    <phoneticPr fontId="1" type="noConversion"/>
  </si>
  <si>
    <t>Ref(594B20011)</t>
    <phoneticPr fontId="1" type="noConversion"/>
  </si>
  <si>
    <t>Ref.(594B20017)</t>
    <phoneticPr fontId="1" type="noConversion"/>
  </si>
  <si>
    <t>594 재정제 Test (SST)</t>
    <phoneticPr fontId="1" type="noConversion"/>
  </si>
  <si>
    <t>594 Tronly BBZ</t>
    <phoneticPr fontId="1" type="noConversion"/>
  </si>
  <si>
    <t>324 323 844</t>
    <phoneticPr fontId="1" type="noConversion"/>
  </si>
  <si>
    <t>LG-844</t>
    <phoneticPr fontId="1" type="noConversion"/>
  </si>
  <si>
    <t>Ref</t>
    <phoneticPr fontId="1" type="noConversion"/>
  </si>
  <si>
    <t>844A20020</t>
    <phoneticPr fontId="1" type="noConversion"/>
  </si>
  <si>
    <t>DX-2</t>
    <phoneticPr fontId="1" type="noConversion"/>
  </si>
  <si>
    <t>XET-156</t>
    <phoneticPr fontId="1" type="noConversion"/>
  </si>
  <si>
    <t>o</t>
    <phoneticPr fontId="1" type="noConversion"/>
  </si>
  <si>
    <t>844A20021</t>
    <phoneticPr fontId="1" type="noConversion"/>
  </si>
  <si>
    <t>XHT-125</t>
    <phoneticPr fontId="1" type="noConversion"/>
  </si>
  <si>
    <t>LG-812</t>
    <phoneticPr fontId="1" type="noConversion"/>
  </si>
  <si>
    <t>LG-892</t>
    <phoneticPr fontId="1" type="noConversion"/>
  </si>
  <si>
    <t>LG-225</t>
    <phoneticPr fontId="1" type="noConversion"/>
  </si>
  <si>
    <t>LG-101</t>
    <phoneticPr fontId="1" type="noConversion"/>
  </si>
  <si>
    <t>LG-201</t>
    <phoneticPr fontId="1" type="noConversion"/>
  </si>
  <si>
    <t>Ref</t>
    <phoneticPr fontId="1" type="noConversion"/>
  </si>
  <si>
    <t>LGHT-794</t>
    <phoneticPr fontId="1" type="noConversion"/>
  </si>
  <si>
    <t>XHT-555</t>
    <phoneticPr fontId="1" type="noConversion"/>
  </si>
  <si>
    <t>LG-227</t>
    <phoneticPr fontId="1" type="noConversion"/>
  </si>
  <si>
    <t>LG-269</t>
    <phoneticPr fontId="1" type="noConversion"/>
  </si>
  <si>
    <t>DX-8</t>
    <phoneticPr fontId="1" type="noConversion"/>
  </si>
  <si>
    <t>LG-958</t>
    <phoneticPr fontId="1" type="noConversion"/>
  </si>
  <si>
    <t>LG-911</t>
    <phoneticPr fontId="1" type="noConversion"/>
  </si>
  <si>
    <t>LG-958</t>
    <phoneticPr fontId="1" type="noConversion"/>
  </si>
  <si>
    <t>Ref</t>
    <phoneticPr fontId="1" type="noConversion"/>
  </si>
  <si>
    <t>QC</t>
    <phoneticPr fontId="1" type="noConversion"/>
  </si>
  <si>
    <t>Ref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</si>
  <si>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</si>
  <si>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</si>
  <si>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</si>
  <si>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</si>
  <si>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</si>
  <si>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</si>
  <si>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Tooling</t>
    <phoneticPr fontId="1" type="noConversion"/>
  </si>
  <si>
    <t>o</t>
    <phoneticPr fontId="1" type="noConversion"/>
  </si>
  <si>
    <t>XHT-9001</t>
    <phoneticPr fontId="1" type="noConversion"/>
  </si>
  <si>
    <t>LGHT-1425</t>
    <phoneticPr fontId="1" type="noConversion"/>
  </si>
  <si>
    <t>XHT-100</t>
    <phoneticPr fontId="1" type="noConversion"/>
  </si>
  <si>
    <t>XHT-115</t>
    <phoneticPr fontId="1" type="noConversion"/>
  </si>
  <si>
    <t>Ref.</t>
    <phoneticPr fontId="1" type="noConversion"/>
  </si>
  <si>
    <t>200709Mb2</t>
    <phoneticPr fontId="1" type="noConversion"/>
  </si>
  <si>
    <t>o</t>
    <phoneticPr fontId="1" type="noConversion"/>
  </si>
  <si>
    <t>o</t>
    <phoneticPr fontId="1" type="noConversion"/>
  </si>
  <si>
    <t>XET-390</t>
    <phoneticPr fontId="1" type="noConversion"/>
  </si>
  <si>
    <t>XET-009</t>
    <phoneticPr fontId="1" type="noConversion"/>
  </si>
  <si>
    <t>LG-225</t>
    <phoneticPr fontId="1" type="noConversion"/>
  </si>
  <si>
    <t>LG-683</t>
    <phoneticPr fontId="1" type="noConversion"/>
  </si>
  <si>
    <t>LG-219</t>
    <phoneticPr fontId="1" type="noConversion"/>
  </si>
  <si>
    <t>LG-776</t>
    <phoneticPr fontId="1" type="noConversion"/>
  </si>
  <si>
    <t>o</t>
    <phoneticPr fontId="1" type="noConversion"/>
  </si>
  <si>
    <t>XHT-100</t>
    <phoneticPr fontId="1" type="noConversion"/>
  </si>
  <si>
    <t>XHT-115</t>
    <phoneticPr fontId="1" type="noConversion"/>
  </si>
  <si>
    <t>LG-219</t>
    <phoneticPr fontId="1" type="noConversion"/>
  </si>
  <si>
    <t>LG-776</t>
    <phoneticPr fontId="1" type="noConversion"/>
  </si>
  <si>
    <t>-12% 저하</t>
    <phoneticPr fontId="1" type="noConversion"/>
  </si>
  <si>
    <t>-1% 동등</t>
    <phoneticPr fontId="1" type="noConversion"/>
  </si>
  <si>
    <t>LG-376</t>
    <phoneticPr fontId="1" type="noConversion"/>
  </si>
  <si>
    <t>LGHT-794</t>
    <phoneticPr fontId="1" type="noConversion"/>
  </si>
  <si>
    <t>100, 3%</t>
    <phoneticPr fontId="1" type="noConversion"/>
  </si>
  <si>
    <t>XHT-046</t>
    <phoneticPr fontId="1" type="noConversion"/>
  </si>
  <si>
    <t>BH-114</t>
    <phoneticPr fontId="1" type="noConversion"/>
  </si>
  <si>
    <t>BD-345</t>
    <phoneticPr fontId="1" type="noConversion"/>
  </si>
  <si>
    <t>LG-376</t>
    <phoneticPr fontId="1" type="noConversion"/>
  </si>
  <si>
    <t>LiQ</t>
    <phoneticPr fontId="1" type="noConversion"/>
  </si>
  <si>
    <t>Yb</t>
    <phoneticPr fontId="1" type="noConversion"/>
  </si>
  <si>
    <t>AgMg</t>
    <phoneticPr fontId="1" type="noConversion"/>
  </si>
  <si>
    <t>100, 10%</t>
    <phoneticPr fontId="1" type="noConversion"/>
  </si>
  <si>
    <t>Al</t>
    <phoneticPr fontId="1" type="noConversion"/>
  </si>
  <si>
    <t>LG-776</t>
    <phoneticPr fontId="1" type="noConversion"/>
  </si>
  <si>
    <t>XHT-100</t>
    <phoneticPr fontId="1" type="noConversion"/>
  </si>
  <si>
    <t>100,3%</t>
    <phoneticPr fontId="1" type="noConversion"/>
  </si>
  <si>
    <t>LG-892</t>
    <phoneticPr fontId="1" type="noConversion"/>
  </si>
  <si>
    <t>XHT-115</t>
    <phoneticPr fontId="1" type="noConversion"/>
  </si>
  <si>
    <t>LG-219</t>
    <phoneticPr fontId="1" type="noConversion"/>
  </si>
  <si>
    <t>DX-8</t>
    <phoneticPr fontId="1" type="noConversion"/>
  </si>
  <si>
    <t>LG-225</t>
    <phoneticPr fontId="1" type="noConversion"/>
  </si>
  <si>
    <t>XET-156</t>
    <phoneticPr fontId="1" type="noConversion"/>
  </si>
  <si>
    <t>LiQ</t>
    <phoneticPr fontId="1" type="noConversion"/>
  </si>
  <si>
    <t>Yb,LiF</t>
    <phoneticPr fontId="1" type="noConversion"/>
  </si>
  <si>
    <t>10,2:1</t>
    <phoneticPr fontId="1" type="noConversion"/>
  </si>
  <si>
    <t>AgMg</t>
    <phoneticPr fontId="1" type="noConversion"/>
  </si>
  <si>
    <t>125, 10%</t>
    <phoneticPr fontId="1" type="noConversion"/>
  </si>
  <si>
    <t>Al</t>
    <phoneticPr fontId="1" type="noConversion"/>
  </si>
  <si>
    <t>LG-219</t>
    <phoneticPr fontId="1" type="noConversion"/>
  </si>
  <si>
    <t>LG-683</t>
    <phoneticPr fontId="1" type="noConversion"/>
  </si>
  <si>
    <t>LG-683</t>
    <phoneticPr fontId="1" type="noConversion"/>
  </si>
  <si>
    <t>LG-776</t>
    <phoneticPr fontId="1" type="noConversion"/>
  </si>
  <si>
    <t>LG-776</t>
    <phoneticPr fontId="1" type="noConversion"/>
  </si>
  <si>
    <t>Ref</t>
    <phoneticPr fontId="1" type="noConversion"/>
  </si>
  <si>
    <t>-1% 동등</t>
    <phoneticPr fontId="1" type="noConversion"/>
  </si>
  <si>
    <t>-4% 동등</t>
    <phoneticPr fontId="1" type="noConversion"/>
  </si>
  <si>
    <t>14% 저하</t>
    <phoneticPr fontId="1" type="noConversion"/>
  </si>
  <si>
    <t>LG-776</t>
    <phoneticPr fontId="1" type="noConversion"/>
  </si>
  <si>
    <t>pilot</t>
    <phoneticPr fontId="1" type="noConversion"/>
  </si>
  <si>
    <t>o</t>
    <phoneticPr fontId="1" type="noConversion"/>
  </si>
  <si>
    <t>o</t>
    <phoneticPr fontId="1" type="noConversion"/>
  </si>
  <si>
    <t>-34% 저하</t>
    <phoneticPr fontId="1" type="noConversion"/>
  </si>
  <si>
    <t>LG-201</t>
    <phoneticPr fontId="1" type="noConversion"/>
  </si>
  <si>
    <t>o</t>
    <phoneticPr fontId="1" type="noConversion"/>
  </si>
  <si>
    <t>XHT-555</t>
    <phoneticPr fontId="1" type="noConversion"/>
  </si>
  <si>
    <t>LGHT-794</t>
    <phoneticPr fontId="1" type="noConversion"/>
  </si>
  <si>
    <t>LG-101</t>
    <phoneticPr fontId="1" type="noConversion"/>
  </si>
  <si>
    <t>LG-844</t>
    <phoneticPr fontId="1" type="noConversion"/>
  </si>
  <si>
    <t>Ref</t>
    <phoneticPr fontId="1" type="noConversion"/>
  </si>
  <si>
    <t>LGHT-1425</t>
    <phoneticPr fontId="1" type="noConversion"/>
  </si>
  <si>
    <t>LG-225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</si>
  <si>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</si>
  <si>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</si>
  <si>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</si>
  <si>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844A20023</t>
    <phoneticPr fontId="1" type="noConversion"/>
  </si>
  <si>
    <t>LG-776</t>
    <phoneticPr fontId="1" type="noConversion"/>
  </si>
  <si>
    <t>-4% 동등</t>
    <phoneticPr fontId="1" type="noConversion"/>
  </si>
  <si>
    <t>LG-996</t>
    <phoneticPr fontId="1" type="noConversion"/>
  </si>
  <si>
    <t>LG-594</t>
    <phoneticPr fontId="1" type="noConversion"/>
  </si>
  <si>
    <t>594B20017</t>
    <phoneticPr fontId="1" type="noConversion"/>
  </si>
  <si>
    <t>DX-2</t>
    <phoneticPr fontId="1" type="noConversion"/>
  </si>
  <si>
    <t>o</t>
    <phoneticPr fontId="1" type="noConversion"/>
  </si>
  <si>
    <t>102_LGHT_420.cyg</t>
  </si>
  <si>
    <t>201_BD_225.cyg</t>
  </si>
  <si>
    <t>201_BD_225_Tool.cyg</t>
  </si>
  <si>
    <t>206_BD_345_x5.cyg</t>
  </si>
  <si>
    <t>308_LGHT_794.cyg</t>
  </si>
  <si>
    <t>308_LG_260.cyg</t>
  </si>
  <si>
    <t>308_LG_844.cyg</t>
  </si>
  <si>
    <t>MC</t>
    <phoneticPr fontId="1" type="noConversion"/>
  </si>
  <si>
    <t>BH-113</t>
    <phoneticPr fontId="1" type="noConversion"/>
  </si>
  <si>
    <t>BH-114</t>
    <phoneticPr fontId="1" type="noConversion"/>
  </si>
  <si>
    <t>BD-370</t>
    <phoneticPr fontId="1" type="noConversion"/>
  </si>
  <si>
    <t>BD-225</t>
    <phoneticPr fontId="1" type="noConversion"/>
  </si>
  <si>
    <t>Ref.(200425)</t>
    <phoneticPr fontId="1" type="noConversion"/>
  </si>
  <si>
    <t>LG-776</t>
    <phoneticPr fontId="1" type="noConversion"/>
  </si>
  <si>
    <t>동등(200527)</t>
    <phoneticPr fontId="1" type="noConversion"/>
  </si>
  <si>
    <t>저하(200323)</t>
    <phoneticPr fontId="1" type="noConversion"/>
  </si>
  <si>
    <t>동등(200514)</t>
    <phoneticPr fontId="1" type="noConversion"/>
  </si>
  <si>
    <t>동등(200622)</t>
    <phoneticPr fontId="1" type="noConversion"/>
  </si>
  <si>
    <t>LG-851</t>
    <phoneticPr fontId="1" type="noConversion"/>
  </si>
  <si>
    <t>O</t>
    <phoneticPr fontId="1" type="noConversion"/>
  </si>
  <si>
    <t>LG-323</t>
    <phoneticPr fontId="1" type="noConversion"/>
  </si>
  <si>
    <t>BD-016</t>
    <phoneticPr fontId="1" type="noConversion"/>
  </si>
  <si>
    <t>LG-323</t>
    <phoneticPr fontId="1" type="noConversion"/>
  </si>
  <si>
    <t>323R20s006</t>
    <phoneticPr fontId="1" type="noConversion"/>
  </si>
  <si>
    <t>Ref</t>
    <phoneticPr fontId="1" type="noConversion"/>
  </si>
  <si>
    <t>323A20019</t>
    <phoneticPr fontId="1" type="noConversion"/>
  </si>
  <si>
    <t>o</t>
    <phoneticPr fontId="1" type="noConversion"/>
  </si>
  <si>
    <t>o</t>
    <phoneticPr fontId="1" type="noConversion"/>
  </si>
  <si>
    <t>LGHT-794</t>
    <phoneticPr fontId="1" type="noConversion"/>
  </si>
  <si>
    <t>LGHI-001</t>
    <phoneticPr fontId="1" type="noConversion"/>
  </si>
  <si>
    <t>O</t>
    <phoneticPr fontId="1" type="noConversion"/>
  </si>
  <si>
    <t>LG-101</t>
    <phoneticPr fontId="1" type="noConversion"/>
  </si>
  <si>
    <t>O</t>
    <phoneticPr fontId="1" type="noConversion"/>
  </si>
  <si>
    <t>LG-269</t>
    <phoneticPr fontId="1" type="noConversion"/>
  </si>
  <si>
    <t>LG-281</t>
    <phoneticPr fontId="1" type="noConversion"/>
  </si>
  <si>
    <t>LG-281</t>
    <phoneticPr fontId="1" type="noConversion"/>
  </si>
  <si>
    <t>Ref.</t>
    <phoneticPr fontId="1" type="noConversion"/>
  </si>
  <si>
    <t>281B20009</t>
    <phoneticPr fontId="1" type="noConversion"/>
  </si>
  <si>
    <t>LG-958</t>
    <phoneticPr fontId="1" type="noConversion"/>
  </si>
  <si>
    <t>O</t>
    <phoneticPr fontId="1" type="noConversion"/>
  </si>
  <si>
    <t>Ref.</t>
    <phoneticPr fontId="1" type="noConversion"/>
  </si>
  <si>
    <t>958H200904</t>
    <phoneticPr fontId="1" type="noConversion"/>
  </si>
  <si>
    <t>Ref.200526</t>
    <phoneticPr fontId="1" type="noConversion"/>
  </si>
  <si>
    <t>Ref.200320</t>
    <phoneticPr fontId="1" type="noConversion"/>
  </si>
  <si>
    <t>LG-324</t>
    <phoneticPr fontId="1" type="noConversion"/>
  </si>
  <si>
    <t>XHT-9001</t>
    <phoneticPr fontId="1" type="noConversion"/>
  </si>
  <si>
    <t>100,2%</t>
    <phoneticPr fontId="1" type="noConversion"/>
  </si>
  <si>
    <t>LGHT-1425</t>
    <phoneticPr fontId="1" type="noConversion"/>
  </si>
  <si>
    <t>LGBH-324</t>
    <phoneticPr fontId="1" type="noConversion"/>
  </si>
  <si>
    <t>XBD-345</t>
    <phoneticPr fontId="1" type="noConversion"/>
  </si>
  <si>
    <t>XET-009</t>
    <phoneticPr fontId="1" type="noConversion"/>
  </si>
  <si>
    <t>XET-390</t>
    <phoneticPr fontId="1" type="noConversion"/>
  </si>
  <si>
    <t>LiQ</t>
    <phoneticPr fontId="1" type="noConversion"/>
  </si>
  <si>
    <t>AgMg</t>
    <phoneticPr fontId="1" type="noConversion"/>
  </si>
  <si>
    <t>130, 9:1</t>
    <phoneticPr fontId="1" type="noConversion"/>
  </si>
  <si>
    <t>Al</t>
    <phoneticPr fontId="1" type="noConversion"/>
  </si>
  <si>
    <t>LG-1425</t>
    <phoneticPr fontId="1" type="noConversion"/>
  </si>
  <si>
    <t>LG-323</t>
    <phoneticPr fontId="1" type="noConversion"/>
  </si>
  <si>
    <t>LGHT-1425</t>
    <phoneticPr fontId="1" type="noConversion"/>
  </si>
  <si>
    <t>LGHT-1425</t>
    <phoneticPr fontId="1" type="noConversion"/>
  </si>
  <si>
    <t>XHT-9001</t>
    <phoneticPr fontId="1" type="noConversion"/>
  </si>
  <si>
    <t>Ref(200522)</t>
    <phoneticPr fontId="1" type="noConversion"/>
  </si>
  <si>
    <t>200831L1</t>
    <phoneticPr fontId="1" type="noConversion"/>
  </si>
  <si>
    <t>LG-324</t>
    <phoneticPr fontId="1" type="noConversion"/>
  </si>
  <si>
    <t>Ref(200406)</t>
    <phoneticPr fontId="1" type="noConversion"/>
  </si>
  <si>
    <t>LG-844</t>
    <phoneticPr fontId="1" type="noConversion"/>
  </si>
  <si>
    <t>Ref</t>
    <phoneticPr fontId="1" type="noConversion"/>
  </si>
  <si>
    <t>844A20024</t>
    <phoneticPr fontId="1" type="noConversion"/>
  </si>
  <si>
    <t>XHT-555</t>
    <phoneticPr fontId="1" type="noConversion"/>
  </si>
  <si>
    <t>BD-345</t>
    <phoneticPr fontId="1" type="noConversion"/>
  </si>
  <si>
    <t>XET-390</t>
    <phoneticPr fontId="1" type="noConversion"/>
  </si>
  <si>
    <t>LG-201</t>
    <phoneticPr fontId="1" type="noConversion"/>
  </si>
  <si>
    <t>XET-009</t>
    <phoneticPr fontId="1" type="noConversion"/>
  </si>
  <si>
    <t>LG-101</t>
    <phoneticPr fontId="1" type="noConversion"/>
  </si>
  <si>
    <t>LG-225</t>
    <phoneticPr fontId="1" type="noConversion"/>
  </si>
  <si>
    <t>LGHT-794</t>
    <phoneticPr fontId="1" type="noConversion"/>
  </si>
  <si>
    <t>LG-594</t>
    <phoneticPr fontId="1" type="noConversion"/>
  </si>
  <si>
    <t>DX-2</t>
    <phoneticPr fontId="1" type="noConversion"/>
  </si>
  <si>
    <t>LG-219</t>
    <phoneticPr fontId="1" type="noConversion"/>
  </si>
  <si>
    <t>LG-683</t>
    <phoneticPr fontId="1" type="noConversion"/>
  </si>
  <si>
    <t>LG-996</t>
    <phoneticPr fontId="1" type="noConversion"/>
  </si>
  <si>
    <t>Ref.(200526)</t>
    <phoneticPr fontId="1" type="noConversion"/>
  </si>
  <si>
    <t>594B20017</t>
    <phoneticPr fontId="1" type="noConversion"/>
  </si>
  <si>
    <t>Ref.(200425)</t>
    <phoneticPr fontId="1" type="noConversion"/>
  </si>
  <si>
    <t>#200519</t>
    <phoneticPr fontId="1" type="noConversion"/>
  </si>
  <si>
    <t>Ref.(200320)</t>
    <phoneticPr fontId="1" type="noConversion"/>
  </si>
  <si>
    <t>XHT-125</t>
    <phoneticPr fontId="1" type="noConversion"/>
  </si>
  <si>
    <t>O</t>
    <phoneticPr fontId="1" type="noConversion"/>
  </si>
  <si>
    <t>LG-101</t>
    <phoneticPr fontId="1" type="noConversion"/>
  </si>
  <si>
    <t>LG-812</t>
    <phoneticPr fontId="1" type="noConversion"/>
  </si>
  <si>
    <t>O</t>
    <phoneticPr fontId="1" type="noConversion"/>
  </si>
  <si>
    <t>LGHI-001</t>
    <phoneticPr fontId="1" type="noConversion"/>
  </si>
  <si>
    <t>BH-113</t>
    <phoneticPr fontId="1" type="noConversion"/>
  </si>
  <si>
    <t>BD-370</t>
    <phoneticPr fontId="1" type="noConversion"/>
  </si>
  <si>
    <t>LGHT-794</t>
    <phoneticPr fontId="1" type="noConversion"/>
  </si>
  <si>
    <t>LG-851</t>
    <phoneticPr fontId="1" type="noConversion"/>
  </si>
  <si>
    <t>Ref.</t>
    <phoneticPr fontId="1" type="noConversion"/>
  </si>
  <si>
    <t>851C20006</t>
    <phoneticPr fontId="1" type="noConversion"/>
  </si>
  <si>
    <t>LG-269</t>
    <phoneticPr fontId="1" type="noConversion"/>
  </si>
  <si>
    <t>LG-281</t>
    <phoneticPr fontId="1" type="noConversion"/>
  </si>
  <si>
    <t>Ref.</t>
    <phoneticPr fontId="1" type="noConversion"/>
  </si>
  <si>
    <t>O</t>
    <phoneticPr fontId="1" type="noConversion"/>
  </si>
  <si>
    <t>LG-248</t>
    <phoneticPr fontId="1" type="noConversion"/>
  </si>
  <si>
    <t>LG-281</t>
    <phoneticPr fontId="1" type="noConversion"/>
  </si>
  <si>
    <t>281B20009</t>
    <phoneticPr fontId="1" type="noConversion"/>
  </si>
  <si>
    <t>LG-776</t>
    <phoneticPr fontId="1" type="noConversion"/>
  </si>
  <si>
    <t>#200622(동등)</t>
    <phoneticPr fontId="1" type="noConversion"/>
  </si>
  <si>
    <t>O</t>
    <phoneticPr fontId="1" type="noConversion"/>
  </si>
  <si>
    <t>LG-683</t>
    <phoneticPr fontId="1" type="noConversion"/>
  </si>
  <si>
    <t>#200320 (저하)</t>
    <phoneticPr fontId="1" type="noConversion"/>
  </si>
  <si>
    <t>LG-958</t>
    <phoneticPr fontId="1" type="noConversion"/>
  </si>
  <si>
    <t>LG-958</t>
    <phoneticPr fontId="1" type="noConversion"/>
  </si>
  <si>
    <t>Ref.</t>
    <phoneticPr fontId="1" type="noConversion"/>
  </si>
  <si>
    <t>958B200904</t>
    <phoneticPr fontId="1" type="noConversion"/>
  </si>
  <si>
    <t>BD-225</t>
    <phoneticPr fontId="1" type="noConversion"/>
  </si>
  <si>
    <t>LG-1425</t>
    <phoneticPr fontId="1" type="noConversion"/>
  </si>
  <si>
    <t>XHT-9001</t>
    <phoneticPr fontId="1" type="noConversion"/>
  </si>
  <si>
    <t>LG-1425</t>
    <phoneticPr fontId="1" type="noConversion"/>
  </si>
  <si>
    <t>o</t>
    <phoneticPr fontId="1" type="noConversion"/>
  </si>
  <si>
    <t>o</t>
    <phoneticPr fontId="1" type="noConversion"/>
  </si>
  <si>
    <t>Ref(200522)</t>
    <phoneticPr fontId="1" type="noConversion"/>
  </si>
  <si>
    <t>GemChem 1차증량</t>
    <phoneticPr fontId="1" type="noConversion"/>
  </si>
  <si>
    <t>200831L1</t>
    <phoneticPr fontId="1" type="noConversion"/>
  </si>
  <si>
    <t>LG-324</t>
    <phoneticPr fontId="1" type="noConversion"/>
  </si>
  <si>
    <t>Ref.(200406)</t>
    <phoneticPr fontId="1" type="noConversion"/>
  </si>
  <si>
    <t>BD-345</t>
    <phoneticPr fontId="1" type="noConversion"/>
  </si>
  <si>
    <t>LG-323</t>
    <phoneticPr fontId="1" type="noConversion"/>
  </si>
  <si>
    <t>Ref.(323A20011)</t>
    <phoneticPr fontId="1" type="noConversion"/>
  </si>
  <si>
    <t>o</t>
    <phoneticPr fontId="1" type="noConversion"/>
  </si>
  <si>
    <t>o</t>
    <phoneticPr fontId="1" type="noConversion"/>
  </si>
  <si>
    <t>XET-009</t>
    <phoneticPr fontId="1" type="noConversion"/>
  </si>
  <si>
    <t>o</t>
    <phoneticPr fontId="1" type="noConversion"/>
  </si>
  <si>
    <t>o</t>
    <phoneticPr fontId="1" type="noConversion"/>
  </si>
  <si>
    <t>#200323(-14% 저하)</t>
    <phoneticPr fontId="1" type="noConversion"/>
  </si>
  <si>
    <t>LG-219</t>
    <phoneticPr fontId="1" type="noConversion"/>
  </si>
  <si>
    <t>동등, 200519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</si>
  <si>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</si>
  <si>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</si>
  <si>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</si>
  <si>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</si>
  <si>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NPB</t>
    <phoneticPr fontId="1" type="noConversion"/>
  </si>
  <si>
    <t>LG-101</t>
    <phoneticPr fontId="1" type="noConversion"/>
  </si>
  <si>
    <t>Ref</t>
    <phoneticPr fontId="1" type="noConversion"/>
  </si>
  <si>
    <t>o</t>
    <phoneticPr fontId="1" type="noConversion"/>
  </si>
  <si>
    <t>LG-101</t>
    <phoneticPr fontId="1" type="noConversion"/>
  </si>
  <si>
    <t>101G20003</t>
    <phoneticPr fontId="1" type="noConversion"/>
  </si>
  <si>
    <t>LG-851</t>
    <phoneticPr fontId="1" type="noConversion"/>
  </si>
  <si>
    <t>LG-323</t>
    <phoneticPr fontId="1" type="noConversion"/>
  </si>
  <si>
    <t>3232LOD</t>
    <phoneticPr fontId="1" type="noConversion"/>
  </si>
  <si>
    <t>BD-016</t>
    <phoneticPr fontId="1" type="noConversion"/>
  </si>
  <si>
    <t>LG-201</t>
    <phoneticPr fontId="1" type="noConversion"/>
  </si>
  <si>
    <t>LG-227</t>
    <phoneticPr fontId="1" type="noConversion"/>
  </si>
  <si>
    <t>o</t>
    <phoneticPr fontId="1" type="noConversion"/>
  </si>
  <si>
    <t>o</t>
    <phoneticPr fontId="1" type="noConversion"/>
  </si>
  <si>
    <t>LG-683</t>
    <phoneticPr fontId="1" type="noConversion"/>
  </si>
  <si>
    <t>LG-683</t>
    <phoneticPr fontId="1" type="noConversion"/>
  </si>
  <si>
    <t>200615(-3%저하)</t>
    <phoneticPr fontId="1" type="noConversion"/>
  </si>
  <si>
    <t>200519(+7%상승)</t>
    <phoneticPr fontId="1" type="noConversion"/>
  </si>
  <si>
    <t>o</t>
    <phoneticPr fontId="1" type="noConversion"/>
  </si>
  <si>
    <t>BH-113</t>
    <phoneticPr fontId="1" type="noConversion"/>
  </si>
  <si>
    <t>BD-370</t>
    <phoneticPr fontId="1" type="noConversion"/>
  </si>
  <si>
    <t>O</t>
    <phoneticPr fontId="1" type="noConversion"/>
  </si>
  <si>
    <t>O</t>
    <phoneticPr fontId="1" type="noConversion"/>
  </si>
  <si>
    <t>594B20019</t>
    <phoneticPr fontId="1" type="noConversion"/>
  </si>
  <si>
    <t>Ref.(200302)</t>
    <phoneticPr fontId="1" type="noConversion"/>
  </si>
  <si>
    <t>QC (CMDL)</t>
    <phoneticPr fontId="1" type="noConversion"/>
  </si>
  <si>
    <t>Ref.</t>
    <phoneticPr fontId="1" type="noConversion"/>
  </si>
  <si>
    <t>XET-390</t>
    <phoneticPr fontId="1" type="noConversion"/>
  </si>
  <si>
    <t>XET-009</t>
    <phoneticPr fontId="1" type="noConversion"/>
  </si>
  <si>
    <t>LG-227</t>
    <phoneticPr fontId="1" type="noConversion"/>
  </si>
  <si>
    <t>XHT-100</t>
    <phoneticPr fontId="1" type="noConversion"/>
  </si>
  <si>
    <t>XHT-115</t>
    <phoneticPr fontId="1" type="noConversion"/>
  </si>
  <si>
    <t>o</t>
    <phoneticPr fontId="1" type="noConversion"/>
  </si>
  <si>
    <t>594B20020</t>
    <phoneticPr fontId="1" type="noConversion"/>
  </si>
  <si>
    <t>DX-2</t>
    <phoneticPr fontId="1" type="noConversion"/>
  </si>
  <si>
    <t>LG-958</t>
    <phoneticPr fontId="1" type="noConversion"/>
  </si>
  <si>
    <t>QC</t>
    <phoneticPr fontId="1" type="noConversion"/>
  </si>
  <si>
    <t>376잔사</t>
    <phoneticPr fontId="1" type="noConversion"/>
  </si>
  <si>
    <t>LG-269</t>
    <phoneticPr fontId="1" type="noConversion"/>
  </si>
  <si>
    <t>LG-201</t>
    <phoneticPr fontId="1" type="noConversion"/>
  </si>
  <si>
    <t>o</t>
    <phoneticPr fontId="1" type="noConversion"/>
  </si>
  <si>
    <t>o</t>
    <phoneticPr fontId="1" type="noConversion"/>
  </si>
  <si>
    <t>LG-225</t>
    <phoneticPr fontId="1" type="noConversion"/>
  </si>
  <si>
    <t>LG-844</t>
    <phoneticPr fontId="1" type="noConversion"/>
  </si>
  <si>
    <t>XHT-555</t>
    <phoneticPr fontId="1" type="noConversion"/>
  </si>
  <si>
    <t>LGHT-794</t>
    <phoneticPr fontId="1" type="noConversion"/>
  </si>
  <si>
    <t>o</t>
    <phoneticPr fontId="1" type="noConversion"/>
  </si>
  <si>
    <t>Ref</t>
    <phoneticPr fontId="1" type="noConversion"/>
  </si>
  <si>
    <t>844A20025</t>
    <phoneticPr fontId="1" type="noConversion"/>
  </si>
  <si>
    <t>O</t>
    <phoneticPr fontId="1" type="noConversion"/>
  </si>
  <si>
    <t>LG-892</t>
    <phoneticPr fontId="1" type="noConversion"/>
  </si>
  <si>
    <t>892A20010</t>
    <phoneticPr fontId="1" type="noConversion"/>
  </si>
  <si>
    <t>O</t>
    <phoneticPr fontId="1" type="noConversion"/>
  </si>
  <si>
    <t>323A20022</t>
    <phoneticPr fontId="1" type="noConversion"/>
  </si>
  <si>
    <t>LG-227</t>
    <phoneticPr fontId="1" type="noConversion"/>
  </si>
  <si>
    <t>518 376 683</t>
    <phoneticPr fontId="1" type="noConversion"/>
  </si>
  <si>
    <t>XHT-046</t>
    <phoneticPr fontId="1" type="noConversion"/>
  </si>
  <si>
    <t>O</t>
    <phoneticPr fontId="1" type="noConversion"/>
  </si>
  <si>
    <t>BD-345</t>
    <phoneticPr fontId="1" type="noConversion"/>
  </si>
  <si>
    <t>O</t>
    <phoneticPr fontId="1" type="noConversion"/>
  </si>
  <si>
    <t>LG-376</t>
    <phoneticPr fontId="1" type="noConversion"/>
  </si>
  <si>
    <t>잔사 AB</t>
    <phoneticPr fontId="1" type="noConversion"/>
  </si>
  <si>
    <t>잔사 CD</t>
    <phoneticPr fontId="1" type="noConversion"/>
  </si>
  <si>
    <t>Ref.(#200701)</t>
    <phoneticPr fontId="1" type="noConversion"/>
  </si>
  <si>
    <t>LG-376</t>
    <phoneticPr fontId="1" type="noConversion"/>
  </si>
  <si>
    <t>LG-225</t>
    <phoneticPr fontId="1" type="noConversion"/>
  </si>
  <si>
    <t>LG-518</t>
    <phoneticPr fontId="1" type="noConversion"/>
  </si>
  <si>
    <t>Ref.</t>
    <phoneticPr fontId="1" type="noConversion"/>
  </si>
  <si>
    <t>LG-518</t>
    <phoneticPr fontId="1" type="noConversion"/>
  </si>
  <si>
    <t>200908L1 (수명저하)</t>
    <phoneticPr fontId="1" type="noConversion"/>
  </si>
  <si>
    <t>LG-683</t>
    <phoneticPr fontId="1" type="noConversion"/>
  </si>
  <si>
    <t>Ref.(#200526)</t>
    <phoneticPr fontId="1" type="noConversion"/>
  </si>
  <si>
    <t>Ref.(200419)</t>
    <phoneticPr fontId="1" type="noConversion"/>
  </si>
  <si>
    <t>Ref.(#200419)</t>
    <phoneticPr fontId="1" type="noConversion"/>
  </si>
  <si>
    <t>892 518</t>
    <phoneticPr fontId="1" type="noConversion"/>
  </si>
  <si>
    <t>o</t>
    <phoneticPr fontId="1" type="noConversion"/>
  </si>
  <si>
    <t>LG-594</t>
    <phoneticPr fontId="1" type="noConversion"/>
  </si>
  <si>
    <t>594B20017</t>
    <phoneticPr fontId="1" type="noConversion"/>
  </si>
  <si>
    <t>LG-892</t>
    <phoneticPr fontId="1" type="noConversion"/>
  </si>
  <si>
    <t>Ref</t>
    <phoneticPr fontId="1" type="noConversion"/>
  </si>
  <si>
    <t>Ref</t>
    <phoneticPr fontId="1" type="noConversion"/>
  </si>
  <si>
    <t>892A20010</t>
    <phoneticPr fontId="1" type="noConversion"/>
  </si>
  <si>
    <t>o</t>
    <phoneticPr fontId="1" type="noConversion"/>
  </si>
  <si>
    <t>XHT-555</t>
    <phoneticPr fontId="1" type="noConversion"/>
  </si>
  <si>
    <t>o</t>
    <phoneticPr fontId="1" type="noConversion"/>
  </si>
  <si>
    <t>잔사 AB</t>
    <phoneticPr fontId="1" type="noConversion"/>
  </si>
  <si>
    <t>XET-040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</si>
  <si>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</si>
  <si>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</si>
  <si>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</si>
  <si>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XHT-125</t>
    <phoneticPr fontId="1" type="noConversion"/>
  </si>
  <si>
    <t>o</t>
    <phoneticPr fontId="1" type="noConversion"/>
  </si>
  <si>
    <t>LG-225</t>
    <phoneticPr fontId="1" type="noConversion"/>
  </si>
  <si>
    <t>o</t>
    <phoneticPr fontId="1" type="noConversion"/>
  </si>
  <si>
    <t>LG-844</t>
    <phoneticPr fontId="1" type="noConversion"/>
  </si>
  <si>
    <t>LG-844</t>
    <phoneticPr fontId="1" type="noConversion"/>
  </si>
  <si>
    <t>LGHT-794</t>
    <phoneticPr fontId="1" type="noConversion"/>
  </si>
  <si>
    <t>Ref</t>
    <phoneticPr fontId="1" type="noConversion"/>
  </si>
  <si>
    <t>844A20026</t>
    <phoneticPr fontId="1" type="noConversion"/>
  </si>
  <si>
    <t>o</t>
    <phoneticPr fontId="1" type="noConversion"/>
  </si>
  <si>
    <t>LG-269</t>
    <phoneticPr fontId="1" type="noConversion"/>
  </si>
  <si>
    <t>LG-201</t>
    <phoneticPr fontId="1" type="noConversion"/>
  </si>
  <si>
    <t>LG-594</t>
    <phoneticPr fontId="1" type="noConversion"/>
  </si>
  <si>
    <t>594B20017</t>
    <phoneticPr fontId="1" type="noConversion"/>
  </si>
  <si>
    <t>LG-996</t>
    <phoneticPr fontId="1" type="noConversion"/>
  </si>
  <si>
    <t>DX-2</t>
    <phoneticPr fontId="1" type="noConversion"/>
  </si>
  <si>
    <t>LG-683</t>
    <phoneticPr fontId="1" type="noConversion"/>
  </si>
  <si>
    <t>Ref</t>
    <phoneticPr fontId="1" type="noConversion"/>
  </si>
  <si>
    <t>LG-219</t>
    <phoneticPr fontId="1" type="noConversion"/>
  </si>
  <si>
    <t>Ref</t>
    <phoneticPr fontId="1" type="noConversion"/>
  </si>
  <si>
    <t>LG-683</t>
    <phoneticPr fontId="1" type="noConversion"/>
  </si>
  <si>
    <t>o</t>
    <phoneticPr fontId="1" type="noConversion"/>
  </si>
  <si>
    <t>LG-812</t>
    <phoneticPr fontId="1" type="noConversion"/>
  </si>
  <si>
    <t>892A20011</t>
    <phoneticPr fontId="1" type="noConversion"/>
  </si>
  <si>
    <t>o</t>
    <phoneticPr fontId="1" type="noConversion"/>
  </si>
  <si>
    <t>LG-279</t>
    <phoneticPr fontId="1" type="noConversion"/>
  </si>
  <si>
    <t>LG-225</t>
    <phoneticPr fontId="1" type="noConversion"/>
  </si>
  <si>
    <t>XET-040</t>
    <phoneticPr fontId="1" type="noConversion"/>
  </si>
  <si>
    <t>Ref.(200814)</t>
    <phoneticPr fontId="1" type="noConversion"/>
  </si>
  <si>
    <t>LG-219</t>
    <phoneticPr fontId="1" type="noConversion"/>
  </si>
  <si>
    <t>#20M919G-0902</t>
    <phoneticPr fontId="1" type="noConversion"/>
  </si>
  <si>
    <t>#20M919H-0901</t>
    <phoneticPr fontId="1" type="noConversion"/>
  </si>
  <si>
    <t>LG-219</t>
    <phoneticPr fontId="1" type="noConversion"/>
  </si>
  <si>
    <t>#200914</t>
    <phoneticPr fontId="1" type="noConversion"/>
  </si>
  <si>
    <t>LG-683</t>
    <phoneticPr fontId="1" type="noConversion"/>
  </si>
  <si>
    <t>Ref.(200419)</t>
    <phoneticPr fontId="1" type="noConversion"/>
  </si>
  <si>
    <t>#200814</t>
    <phoneticPr fontId="1" type="noConversion"/>
  </si>
  <si>
    <t>LG-958</t>
    <phoneticPr fontId="1" type="noConversion"/>
  </si>
  <si>
    <t>Ref</t>
    <phoneticPr fontId="1" type="noConversion"/>
  </si>
  <si>
    <t>LG-958</t>
    <phoneticPr fontId="1" type="noConversion"/>
  </si>
  <si>
    <t>QC</t>
    <phoneticPr fontId="1" type="noConversion"/>
  </si>
  <si>
    <t>o</t>
    <phoneticPr fontId="1" type="noConversion"/>
  </si>
  <si>
    <t>LG-776</t>
    <phoneticPr fontId="1" type="noConversion"/>
  </si>
  <si>
    <t>Ref(200818)</t>
  </si>
  <si>
    <t>Ref(200818)</t>
    <phoneticPr fontId="1" type="noConversion"/>
  </si>
  <si>
    <t>#200923</t>
    <phoneticPr fontId="1" type="noConversion"/>
  </si>
  <si>
    <t>#200924</t>
    <phoneticPr fontId="1" type="noConversion"/>
  </si>
  <si>
    <t>#200925</t>
    <phoneticPr fontId="1" type="noConversion"/>
  </si>
  <si>
    <t>776Recycle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</si>
  <si>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</si>
  <si>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</si>
  <si>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</si>
  <si>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</si>
  <si>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LG-219</t>
    <phoneticPr fontId="1" type="noConversion"/>
  </si>
  <si>
    <t>Ref.(200814)</t>
    <phoneticPr fontId="1" type="noConversion"/>
  </si>
  <si>
    <t>LG-911</t>
    <phoneticPr fontId="1" type="noConversion"/>
  </si>
  <si>
    <t>Ref.(200302)</t>
    <phoneticPr fontId="1" type="noConversion"/>
  </si>
  <si>
    <t>LG-683</t>
    <phoneticPr fontId="1" type="noConversion"/>
  </si>
  <si>
    <t>Ref.(200814)</t>
    <phoneticPr fontId="1" type="noConversion"/>
  </si>
  <si>
    <t>LG-219</t>
    <phoneticPr fontId="1" type="noConversion"/>
  </si>
  <si>
    <t>20M919H0901</t>
    <phoneticPr fontId="1" type="noConversion"/>
  </si>
  <si>
    <t>LG-958</t>
    <phoneticPr fontId="1" type="noConversion"/>
  </si>
  <si>
    <t>Ref.(200318)</t>
    <phoneticPr fontId="1" type="noConversion"/>
  </si>
  <si>
    <t>H958200905</t>
    <phoneticPr fontId="1" type="noConversion"/>
  </si>
  <si>
    <t>20M9110901</t>
    <phoneticPr fontId="1" type="noConversion"/>
  </si>
  <si>
    <t>o</t>
    <phoneticPr fontId="1" type="noConversion"/>
  </si>
  <si>
    <t>#200711M1</t>
    <phoneticPr fontId="1" type="noConversion"/>
  </si>
  <si>
    <t>o</t>
    <phoneticPr fontId="1" type="noConversion"/>
  </si>
  <si>
    <t>LG-683</t>
    <phoneticPr fontId="1" type="noConversion"/>
  </si>
  <si>
    <t>LG-683</t>
    <phoneticPr fontId="1" type="noConversion"/>
  </si>
  <si>
    <t>200909S1</t>
    <phoneticPr fontId="1" type="noConversion"/>
  </si>
  <si>
    <t>200910S1</t>
    <phoneticPr fontId="1" type="noConversion"/>
  </si>
  <si>
    <t>200710S1</t>
    <phoneticPr fontId="1" type="noConversion"/>
  </si>
  <si>
    <t>200711S2</t>
    <phoneticPr fontId="1" type="noConversion"/>
  </si>
  <si>
    <t>o</t>
    <phoneticPr fontId="1" type="noConversion"/>
  </si>
  <si>
    <t>LG-219</t>
    <phoneticPr fontId="1" type="noConversion"/>
  </si>
  <si>
    <t>#200715M2</t>
    <phoneticPr fontId="1" type="noConversion"/>
  </si>
  <si>
    <t>#200706M1</t>
    <phoneticPr fontId="1" type="noConversion"/>
  </si>
  <si>
    <t>#200710M2</t>
    <phoneticPr fontId="1" type="noConversion"/>
  </si>
  <si>
    <t>LG-594</t>
    <phoneticPr fontId="1" type="noConversion"/>
  </si>
  <si>
    <t>LG-996</t>
    <phoneticPr fontId="1" type="noConversion"/>
  </si>
  <si>
    <t>DX-2</t>
    <phoneticPr fontId="1" type="noConversion"/>
  </si>
  <si>
    <t>o</t>
    <phoneticPr fontId="1" type="noConversion"/>
  </si>
  <si>
    <t>LG-201</t>
    <phoneticPr fontId="1" type="noConversion"/>
  </si>
  <si>
    <t>LGHT-794</t>
    <phoneticPr fontId="1" type="noConversion"/>
  </si>
  <si>
    <t>LG-101</t>
    <phoneticPr fontId="1" type="noConversion"/>
  </si>
  <si>
    <t>LG-844</t>
    <phoneticPr fontId="1" type="noConversion"/>
  </si>
  <si>
    <t>o</t>
    <phoneticPr fontId="1" type="noConversion"/>
  </si>
  <si>
    <t>844Ref.(844A20018)</t>
    <phoneticPr fontId="1" type="noConversion"/>
  </si>
  <si>
    <t>잔사 J-LG12</t>
    <phoneticPr fontId="1" type="noConversion"/>
  </si>
  <si>
    <t>잔사 J-G13</t>
    <phoneticPr fontId="1" type="noConversion"/>
  </si>
  <si>
    <t>LG-269</t>
    <phoneticPr fontId="1" type="noConversion"/>
  </si>
  <si>
    <t>o</t>
    <phoneticPr fontId="1" type="noConversion"/>
  </si>
  <si>
    <t>LG-844</t>
    <phoneticPr fontId="1" type="noConversion"/>
  </si>
  <si>
    <t>LG-844</t>
    <phoneticPr fontId="1" type="noConversion"/>
  </si>
  <si>
    <t>844A20027</t>
    <phoneticPr fontId="1" type="noConversion"/>
  </si>
  <si>
    <t>844A20028</t>
    <phoneticPr fontId="1" type="noConversion"/>
  </si>
  <si>
    <t>o</t>
    <phoneticPr fontId="1" type="noConversion"/>
  </si>
  <si>
    <t>DX-1</t>
    <phoneticPr fontId="1" type="noConversion"/>
  </si>
  <si>
    <t>NDP-9</t>
    <phoneticPr fontId="1" type="noConversion"/>
  </si>
  <si>
    <t>o</t>
    <phoneticPr fontId="1" type="noConversion"/>
  </si>
  <si>
    <t>DX-1</t>
    <phoneticPr fontId="1" type="noConversion"/>
  </si>
  <si>
    <t>o</t>
    <phoneticPr fontId="1" type="noConversion"/>
  </si>
  <si>
    <t>DX-2</t>
    <phoneticPr fontId="1" type="noConversion"/>
  </si>
  <si>
    <t>LG-518</t>
    <phoneticPr fontId="1" type="noConversion"/>
  </si>
  <si>
    <t>594B20017</t>
    <phoneticPr fontId="1" type="noConversion"/>
  </si>
  <si>
    <t>#200918 Ref.</t>
    <phoneticPr fontId="1" type="noConversion"/>
  </si>
  <si>
    <t>#200928S2 1호기 상승</t>
    <phoneticPr fontId="1" type="noConversion"/>
  </si>
  <si>
    <t>XHT-540</t>
    <phoneticPr fontId="1" type="noConversion"/>
  </si>
  <si>
    <t>LG-844</t>
    <phoneticPr fontId="1" type="noConversion"/>
  </si>
  <si>
    <t>LG-844</t>
    <phoneticPr fontId="1" type="noConversion"/>
  </si>
  <si>
    <t>LG-844</t>
    <phoneticPr fontId="1" type="noConversion"/>
  </si>
  <si>
    <t>LG-844</t>
    <phoneticPr fontId="1" type="noConversion"/>
  </si>
  <si>
    <t>844A20027</t>
    <phoneticPr fontId="1" type="noConversion"/>
  </si>
  <si>
    <t>844A20028</t>
    <phoneticPr fontId="1" type="noConversion"/>
  </si>
  <si>
    <t>844LG12</t>
    <phoneticPr fontId="1" type="noConversion"/>
  </si>
  <si>
    <t>844LG13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</si>
  <si>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</si>
  <si>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</si>
  <si>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</si>
  <si>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</si>
  <si>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LGHT-794</t>
    <phoneticPr fontId="1" type="noConversion"/>
  </si>
  <si>
    <t>XHT-555</t>
    <phoneticPr fontId="1" type="noConversion"/>
  </si>
  <si>
    <t>LG-101</t>
    <phoneticPr fontId="1" type="noConversion"/>
  </si>
  <si>
    <t>LG-844</t>
    <phoneticPr fontId="1" type="noConversion"/>
  </si>
  <si>
    <t>844A20029</t>
    <phoneticPr fontId="1" type="noConversion"/>
  </si>
  <si>
    <t>o</t>
    <phoneticPr fontId="1" type="noConversion"/>
  </si>
  <si>
    <t>XHT-100</t>
    <phoneticPr fontId="1" type="noConversion"/>
  </si>
  <si>
    <t>XHT-115</t>
    <phoneticPr fontId="1" type="noConversion"/>
  </si>
  <si>
    <t>LG-892</t>
    <phoneticPr fontId="1" type="noConversion"/>
  </si>
  <si>
    <t>DX-8</t>
    <phoneticPr fontId="1" type="noConversion"/>
  </si>
  <si>
    <t>LG-776</t>
    <phoneticPr fontId="1" type="noConversion"/>
  </si>
  <si>
    <t>LG-776</t>
    <phoneticPr fontId="1" type="noConversion"/>
  </si>
  <si>
    <t>Ref.(200425)</t>
    <phoneticPr fontId="1" type="noConversion"/>
  </si>
  <si>
    <t>Ref.(200527)</t>
    <phoneticPr fontId="1" type="noConversion"/>
  </si>
  <si>
    <t>LG-776</t>
    <phoneticPr fontId="1" type="noConversion"/>
  </si>
  <si>
    <t>OC3 K-LG9(정상)</t>
    <phoneticPr fontId="1" type="noConversion"/>
  </si>
  <si>
    <t>OC3 K-LG10(변색)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</si>
  <si>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</si>
  <si>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</si>
  <si>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</si>
  <si>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</si>
  <si>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</si>
  <si>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</si>
  <si>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E6 SRC1(정상) (K-LG7)</t>
    <phoneticPr fontId="1" type="noConversion"/>
  </si>
  <si>
    <t>E6 SRC2(변색) (K-LG8)</t>
    <phoneticPr fontId="1" type="noConversion"/>
  </si>
  <si>
    <t>292 844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</si>
  <si>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</si>
  <si>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</si>
  <si>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</si>
  <si>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BH-114</t>
    <phoneticPr fontId="1" type="noConversion"/>
  </si>
  <si>
    <t>BD-225</t>
    <phoneticPr fontId="1" type="noConversion"/>
  </si>
  <si>
    <t>XHT-100</t>
    <phoneticPr fontId="1" type="noConversion"/>
  </si>
  <si>
    <t>XHT-115</t>
    <phoneticPr fontId="1" type="noConversion"/>
  </si>
  <si>
    <t>LG-101</t>
    <phoneticPr fontId="1" type="noConversion"/>
  </si>
  <si>
    <t>XHT-555</t>
    <phoneticPr fontId="1" type="noConversion"/>
  </si>
  <si>
    <t>o</t>
    <phoneticPr fontId="1" type="noConversion"/>
  </si>
  <si>
    <t>LG-594</t>
    <phoneticPr fontId="1" type="noConversion"/>
  </si>
  <si>
    <t>LG-776</t>
    <phoneticPr fontId="1" type="noConversion"/>
  </si>
  <si>
    <t>DX-8</t>
    <phoneticPr fontId="1" type="noConversion"/>
  </si>
  <si>
    <t>DX-2</t>
    <phoneticPr fontId="1" type="noConversion"/>
  </si>
  <si>
    <t>LG-996</t>
    <phoneticPr fontId="1" type="noConversion"/>
  </si>
  <si>
    <t>o</t>
    <phoneticPr fontId="1" type="noConversion"/>
  </si>
  <si>
    <t>o</t>
    <phoneticPr fontId="1" type="noConversion"/>
  </si>
  <si>
    <t>Ref</t>
    <phoneticPr fontId="1" type="noConversion"/>
  </si>
  <si>
    <t>200527Ref</t>
    <phoneticPr fontId="1" type="noConversion"/>
  </si>
  <si>
    <t>OC3 K-LG10(변색)</t>
  </si>
  <si>
    <t>o</t>
    <phoneticPr fontId="1" type="noConversion"/>
  </si>
  <si>
    <t>XHT-540</t>
    <phoneticPr fontId="1" type="noConversion"/>
  </si>
  <si>
    <t>LG-892</t>
    <phoneticPr fontId="1" type="noConversion"/>
  </si>
  <si>
    <t>XHT-9001</t>
    <phoneticPr fontId="1" type="noConversion"/>
  </si>
  <si>
    <t>LG-1425</t>
    <phoneticPr fontId="1" type="noConversion"/>
  </si>
  <si>
    <t>Ref</t>
    <phoneticPr fontId="1" type="noConversion"/>
  </si>
  <si>
    <t>앰플</t>
    <phoneticPr fontId="1" type="noConversion"/>
  </si>
  <si>
    <t>o</t>
    <phoneticPr fontId="1" type="noConversion"/>
  </si>
  <si>
    <t>BD-345</t>
    <phoneticPr fontId="1" type="noConversion"/>
  </si>
  <si>
    <t>LG-323</t>
    <phoneticPr fontId="1" type="noConversion"/>
  </si>
  <si>
    <t>o</t>
    <phoneticPr fontId="1" type="noConversion"/>
  </si>
  <si>
    <t>o</t>
    <phoneticPr fontId="1" type="noConversion"/>
  </si>
  <si>
    <t>LG-225</t>
    <phoneticPr fontId="1" type="noConversion"/>
  </si>
  <si>
    <t>XET-390</t>
    <phoneticPr fontId="1" type="noConversion"/>
  </si>
  <si>
    <t>o</t>
    <phoneticPr fontId="1" type="noConversion"/>
  </si>
  <si>
    <t>o</t>
    <phoneticPr fontId="1" type="noConversion"/>
  </si>
  <si>
    <t>DX-8</t>
    <phoneticPr fontId="1" type="noConversion"/>
  </si>
  <si>
    <t>LG-219</t>
    <phoneticPr fontId="1" type="noConversion"/>
  </si>
  <si>
    <t>LG-683</t>
    <phoneticPr fontId="1" type="noConversion"/>
  </si>
  <si>
    <t>LG-219</t>
    <phoneticPr fontId="1" type="noConversion"/>
  </si>
  <si>
    <t>#201008</t>
    <phoneticPr fontId="1" type="noConversion"/>
  </si>
  <si>
    <t>#201012S1</t>
    <phoneticPr fontId="1" type="noConversion"/>
  </si>
  <si>
    <t>Ref 200814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</si>
  <si>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</si>
  <si>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</si>
  <si>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</si>
  <si>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XET-009</t>
    <phoneticPr fontId="1" type="noConversion"/>
  </si>
  <si>
    <t>LG-683</t>
    <phoneticPr fontId="1" type="noConversion"/>
  </si>
  <si>
    <t>200922-1a-R2</t>
    <phoneticPr fontId="1" type="noConversion"/>
  </si>
  <si>
    <t>LG-683</t>
    <phoneticPr fontId="1" type="noConversion"/>
  </si>
  <si>
    <t>LG-683</t>
    <phoneticPr fontId="1" type="noConversion"/>
  </si>
  <si>
    <t>200922-1a-R2</t>
    <phoneticPr fontId="1" type="noConversion"/>
  </si>
  <si>
    <t>o</t>
    <phoneticPr fontId="1" type="noConversion"/>
  </si>
  <si>
    <t>o</t>
    <phoneticPr fontId="1" type="noConversion"/>
  </si>
  <si>
    <t>BD-016</t>
    <phoneticPr fontId="1" type="noConversion"/>
  </si>
  <si>
    <t>o</t>
    <phoneticPr fontId="1" type="noConversion"/>
  </si>
  <si>
    <t>LG-323</t>
    <phoneticPr fontId="1" type="noConversion"/>
  </si>
  <si>
    <t>323R_1D</t>
    <phoneticPr fontId="1" type="noConversion"/>
  </si>
  <si>
    <t>LG-227</t>
    <phoneticPr fontId="1" type="noConversion"/>
  </si>
  <si>
    <t>LG-851</t>
    <phoneticPr fontId="1" type="noConversion"/>
  </si>
  <si>
    <t>NPB</t>
    <phoneticPr fontId="1" type="noConversion"/>
  </si>
  <si>
    <t>LG-101</t>
    <phoneticPr fontId="1" type="noConversion"/>
  </si>
  <si>
    <t>o</t>
    <phoneticPr fontId="1" type="noConversion"/>
  </si>
  <si>
    <t>O</t>
    <phoneticPr fontId="1" type="noConversion"/>
  </si>
  <si>
    <t>LG-292</t>
    <phoneticPr fontId="1" type="noConversion"/>
  </si>
  <si>
    <t>Ref.</t>
    <phoneticPr fontId="1" type="noConversion"/>
  </si>
  <si>
    <t>292B20019</t>
    <phoneticPr fontId="1" type="noConversion"/>
  </si>
  <si>
    <t>292B20018</t>
    <phoneticPr fontId="1" type="noConversion"/>
  </si>
  <si>
    <t>o</t>
    <phoneticPr fontId="1" type="noConversion"/>
  </si>
  <si>
    <t>Ref.(200818)</t>
    <phoneticPr fontId="1" type="noConversion"/>
  </si>
  <si>
    <t>#200923(입도후)</t>
    <phoneticPr fontId="1" type="noConversion"/>
  </si>
  <si>
    <t>DX-1</t>
    <phoneticPr fontId="1" type="noConversion"/>
  </si>
  <si>
    <t>LG-518</t>
    <phoneticPr fontId="1" type="noConversion"/>
  </si>
  <si>
    <t>LG-518</t>
    <phoneticPr fontId="1" type="noConversion"/>
  </si>
  <si>
    <t>Ref.(200520)</t>
    <phoneticPr fontId="1" type="noConversion"/>
  </si>
  <si>
    <t>o</t>
    <phoneticPr fontId="1" type="noConversion"/>
  </si>
  <si>
    <t>#200908L2(저하)</t>
    <phoneticPr fontId="1" type="noConversion"/>
  </si>
  <si>
    <t>LG-518</t>
    <phoneticPr fontId="1" type="noConversion"/>
  </si>
  <si>
    <t>LG-594</t>
    <phoneticPr fontId="1" type="noConversion"/>
  </si>
  <si>
    <t>594B20017</t>
    <phoneticPr fontId="1" type="noConversion"/>
  </si>
  <si>
    <t>#200920(상승)</t>
    <phoneticPr fontId="1" type="noConversion"/>
  </si>
  <si>
    <t>LG-431</t>
    <phoneticPr fontId="1" type="noConversion"/>
  </si>
  <si>
    <t>431G20033</t>
    <phoneticPr fontId="1" type="noConversion"/>
  </si>
  <si>
    <t>431G20033</t>
    <phoneticPr fontId="1" type="noConversion"/>
  </si>
  <si>
    <t>LG-101</t>
    <phoneticPr fontId="1" type="noConversion"/>
  </si>
  <si>
    <t>o</t>
    <phoneticPr fontId="1" type="noConversion"/>
  </si>
  <si>
    <t>XHT-125</t>
    <phoneticPr fontId="1" type="noConversion"/>
  </si>
  <si>
    <t>LG-892</t>
    <phoneticPr fontId="1" type="noConversion"/>
  </si>
  <si>
    <t>LG-812</t>
    <phoneticPr fontId="1" type="noConversion"/>
  </si>
  <si>
    <t>LGHT-794</t>
    <phoneticPr fontId="1" type="noConversion"/>
  </si>
  <si>
    <t>XHT-555</t>
    <phoneticPr fontId="1" type="noConversion"/>
  </si>
  <si>
    <t>LG-269</t>
    <phoneticPr fontId="1" type="noConversion"/>
  </si>
  <si>
    <t>LG-844</t>
    <phoneticPr fontId="1" type="noConversion"/>
  </si>
  <si>
    <t>Ref</t>
    <phoneticPr fontId="1" type="noConversion"/>
  </si>
  <si>
    <t>844R20005</t>
    <phoneticPr fontId="1" type="noConversion"/>
  </si>
  <si>
    <t>844A20030</t>
    <phoneticPr fontId="1" type="noConversion"/>
  </si>
  <si>
    <t>LG-996</t>
    <phoneticPr fontId="1" type="noConversion"/>
  </si>
  <si>
    <t>DX-2</t>
    <phoneticPr fontId="1" type="noConversion"/>
  </si>
  <si>
    <t>LG-911</t>
    <phoneticPr fontId="1" type="noConversion"/>
  </si>
  <si>
    <t>LG-958</t>
    <phoneticPr fontId="1" type="noConversion"/>
  </si>
  <si>
    <t>Ref</t>
    <phoneticPr fontId="1" type="noConversion"/>
  </si>
  <si>
    <t>200911S1 초고순도</t>
  </si>
  <si>
    <t>DX-8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</si>
  <si>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</si>
  <si>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</si>
  <si>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</si>
  <si>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LG-201</t>
    <phoneticPr fontId="1" type="noConversion"/>
  </si>
  <si>
    <t>LG-225</t>
    <phoneticPr fontId="1" type="noConversion"/>
  </si>
  <si>
    <t>LG-269</t>
    <phoneticPr fontId="1" type="noConversion"/>
  </si>
  <si>
    <t>XHT-125</t>
    <phoneticPr fontId="1" type="noConversion"/>
  </si>
  <si>
    <t>NDP-9</t>
    <phoneticPr fontId="1" type="noConversion"/>
  </si>
  <si>
    <t>LG-812</t>
    <phoneticPr fontId="1" type="noConversion"/>
  </si>
  <si>
    <t>LG-892</t>
    <phoneticPr fontId="1" type="noConversion"/>
  </si>
  <si>
    <t>o</t>
    <phoneticPr fontId="1" type="noConversion"/>
  </si>
  <si>
    <t>o</t>
    <phoneticPr fontId="1" type="noConversion"/>
  </si>
  <si>
    <t>YB</t>
    <phoneticPr fontId="1" type="noConversion"/>
  </si>
  <si>
    <t>LiF</t>
    <phoneticPr fontId="1" type="noConversion"/>
  </si>
  <si>
    <t>302_LG_101.cyg</t>
  </si>
  <si>
    <t>431 (예비).cyg</t>
  </si>
  <si>
    <t>431_temp.cyg</t>
  </si>
  <si>
    <t>LGHT-1425</t>
    <phoneticPr fontId="1" type="noConversion"/>
  </si>
  <si>
    <t>XHT-9001</t>
    <phoneticPr fontId="1" type="noConversion"/>
  </si>
  <si>
    <t>XET-009</t>
    <phoneticPr fontId="1" type="noConversion"/>
  </si>
  <si>
    <t>Ref.</t>
    <phoneticPr fontId="1" type="noConversion"/>
  </si>
  <si>
    <t>#201013Mb2</t>
    <phoneticPr fontId="1" type="noConversion"/>
  </si>
  <si>
    <t>QC</t>
    <phoneticPr fontId="1" type="noConversion"/>
  </si>
  <si>
    <t>#201104</t>
    <phoneticPr fontId="1" type="noConversion"/>
  </si>
  <si>
    <t>#201027S1</t>
    <phoneticPr fontId="1" type="noConversion"/>
  </si>
  <si>
    <t>Recycle Wet 정제</t>
    <phoneticPr fontId="1" type="noConversion"/>
  </si>
  <si>
    <t>O</t>
    <phoneticPr fontId="1" type="noConversion"/>
  </si>
  <si>
    <t>#201110</t>
    <phoneticPr fontId="1" type="noConversion"/>
  </si>
  <si>
    <t>#201103s1</t>
    <phoneticPr fontId="1" type="noConversion"/>
  </si>
  <si>
    <t>#201109</t>
    <phoneticPr fontId="1" type="noConversion"/>
  </si>
  <si>
    <t>O</t>
    <phoneticPr fontId="1" type="noConversion"/>
  </si>
  <si>
    <t>XHT-540</t>
    <phoneticPr fontId="1" type="noConversion"/>
  </si>
  <si>
    <t>o</t>
    <phoneticPr fontId="1" type="noConversion"/>
  </si>
  <si>
    <t>Ref.</t>
    <phoneticPr fontId="1" type="noConversion"/>
  </si>
  <si>
    <t>594B20024</t>
    <phoneticPr fontId="1" type="noConversion"/>
  </si>
  <si>
    <t>LG-594</t>
    <phoneticPr fontId="1" type="noConversion"/>
  </si>
  <si>
    <t>DX-1</t>
    <phoneticPr fontId="1" type="noConversion"/>
  </si>
  <si>
    <t>LG-518</t>
    <phoneticPr fontId="1" type="noConversion"/>
  </si>
  <si>
    <t>LG-996</t>
    <phoneticPr fontId="1" type="noConversion"/>
  </si>
  <si>
    <t>#201022</t>
    <phoneticPr fontId="1" type="noConversion"/>
  </si>
  <si>
    <t>LG-518</t>
    <phoneticPr fontId="1" type="noConversion"/>
  </si>
  <si>
    <t>594 동등</t>
    <phoneticPr fontId="1" type="noConversion"/>
  </si>
  <si>
    <t>594B20018</t>
    <phoneticPr fontId="1" type="noConversion"/>
  </si>
  <si>
    <t>594B20025</t>
    <phoneticPr fontId="1" type="noConversion"/>
  </si>
  <si>
    <t>상승</t>
    <phoneticPr fontId="1" type="noConversion"/>
  </si>
  <si>
    <t>동등</t>
    <phoneticPr fontId="1" type="noConversion"/>
  </si>
  <si>
    <t>#201028</t>
    <phoneticPr fontId="1" type="noConversion"/>
  </si>
  <si>
    <t>#201021L2</t>
    <phoneticPr fontId="1" type="noConversion"/>
  </si>
  <si>
    <t>O</t>
    <phoneticPr fontId="1" type="noConversion"/>
  </si>
  <si>
    <t>#201105</t>
    <phoneticPr fontId="1" type="noConversion"/>
  </si>
  <si>
    <t>Ref.</t>
    <phoneticPr fontId="1" type="noConversion"/>
  </si>
  <si>
    <t>#201022</t>
    <phoneticPr fontId="1" type="noConversion"/>
  </si>
  <si>
    <t>#200818</t>
    <phoneticPr fontId="1" type="noConversion"/>
  </si>
  <si>
    <t>상승 Lot 확인?(594B19013)</t>
    <phoneticPr fontId="1" type="noConversion"/>
  </si>
  <si>
    <t>LG-518</t>
    <phoneticPr fontId="1" type="noConversion"/>
  </si>
  <si>
    <t>Ref.</t>
    <phoneticPr fontId="1" type="noConversion"/>
  </si>
  <si>
    <t>#200520</t>
    <phoneticPr fontId="1" type="noConversion"/>
  </si>
  <si>
    <t>QC</t>
    <phoneticPr fontId="1" type="noConversion"/>
  </si>
  <si>
    <t>o</t>
    <phoneticPr fontId="1" type="noConversion"/>
  </si>
  <si>
    <t>O</t>
    <phoneticPr fontId="1" type="noConversion"/>
  </si>
  <si>
    <t>Ref.</t>
    <phoneticPr fontId="1" type="noConversion"/>
  </si>
  <si>
    <t>XHT-9001</t>
    <phoneticPr fontId="1" type="noConversion"/>
  </si>
  <si>
    <t>DX-8</t>
    <phoneticPr fontId="1" type="noConversion"/>
  </si>
  <si>
    <t>LG-219</t>
    <phoneticPr fontId="1" type="noConversion"/>
  </si>
  <si>
    <t>QC</t>
    <phoneticPr fontId="1" type="noConversion"/>
  </si>
  <si>
    <t>#200814</t>
    <phoneticPr fontId="1" type="noConversion"/>
  </si>
  <si>
    <t>20M919-1101</t>
    <phoneticPr fontId="1" type="noConversion"/>
  </si>
  <si>
    <t>20M919-1102</t>
    <phoneticPr fontId="1" type="noConversion"/>
  </si>
  <si>
    <t>LG-324</t>
    <phoneticPr fontId="1" type="noConversion"/>
  </si>
  <si>
    <t>Ref.</t>
    <phoneticPr fontId="1" type="noConversion"/>
  </si>
  <si>
    <t>#200406</t>
    <phoneticPr fontId="1" type="noConversion"/>
  </si>
  <si>
    <t>LG-324</t>
    <phoneticPr fontId="1" type="noConversion"/>
  </si>
  <si>
    <t>#201119Md2</t>
    <phoneticPr fontId="1" type="noConversion"/>
  </si>
  <si>
    <t>O</t>
    <phoneticPr fontId="1" type="noConversion"/>
  </si>
  <si>
    <t>O</t>
    <phoneticPr fontId="1" type="noConversion"/>
  </si>
  <si>
    <t>LG-683</t>
    <phoneticPr fontId="1" type="noConversion"/>
  </si>
  <si>
    <t>983H201120</t>
    <phoneticPr fontId="1" type="noConversion"/>
  </si>
  <si>
    <t>983H201121</t>
    <phoneticPr fontId="1" type="noConversion"/>
  </si>
  <si>
    <t>#200922</t>
    <phoneticPr fontId="1" type="noConversion"/>
  </si>
  <si>
    <t>초고순도품</t>
    <phoneticPr fontId="1" type="noConversion"/>
  </si>
  <si>
    <t>#201109</t>
    <phoneticPr fontId="1" type="noConversion"/>
  </si>
  <si>
    <t>O</t>
    <phoneticPr fontId="1" type="noConversion"/>
  </si>
  <si>
    <t>LG-812</t>
    <phoneticPr fontId="1" type="noConversion"/>
  </si>
  <si>
    <t>LG-269</t>
    <phoneticPr fontId="1" type="noConversion"/>
  </si>
  <si>
    <t>LG-219</t>
    <phoneticPr fontId="1" type="noConversion"/>
  </si>
  <si>
    <t>DX-8</t>
    <phoneticPr fontId="1" type="noConversion"/>
  </si>
  <si>
    <t>983H1120</t>
    <phoneticPr fontId="1" type="noConversion"/>
  </si>
  <si>
    <t>Ref.</t>
    <phoneticPr fontId="1" type="noConversion"/>
  </si>
  <si>
    <t>#200814</t>
    <phoneticPr fontId="1" type="noConversion"/>
  </si>
  <si>
    <t>20M919-1103</t>
    <phoneticPr fontId="1" type="noConversion"/>
  </si>
  <si>
    <t>20M919-1104</t>
    <phoneticPr fontId="1" type="noConversion"/>
  </si>
  <si>
    <t>983H1121</t>
    <phoneticPr fontId="1" type="noConversion"/>
  </si>
  <si>
    <t>예비 Ref.</t>
    <phoneticPr fontId="1" type="noConversion"/>
  </si>
  <si>
    <t>#200615</t>
    <phoneticPr fontId="1" type="noConversion"/>
  </si>
  <si>
    <t>QC</t>
    <phoneticPr fontId="1" type="noConversion"/>
  </si>
  <si>
    <t>O</t>
    <phoneticPr fontId="1" type="noConversion"/>
  </si>
  <si>
    <t>#201119</t>
    <phoneticPr fontId="1" type="noConversion"/>
  </si>
  <si>
    <t>O</t>
    <phoneticPr fontId="1" type="noConversion"/>
  </si>
  <si>
    <t>LG-323</t>
    <phoneticPr fontId="1" type="noConversion"/>
  </si>
  <si>
    <t>Ref.</t>
    <phoneticPr fontId="1" type="noConversion"/>
  </si>
  <si>
    <t>323A18029</t>
    <phoneticPr fontId="1" type="noConversion"/>
  </si>
  <si>
    <t>#200318</t>
    <phoneticPr fontId="1" type="noConversion"/>
  </si>
  <si>
    <t>O</t>
    <phoneticPr fontId="1" type="noConversion"/>
  </si>
  <si>
    <t>DX-1</t>
    <phoneticPr fontId="1" type="noConversion"/>
  </si>
  <si>
    <t>LG-518</t>
    <phoneticPr fontId="1" type="noConversion"/>
  </si>
  <si>
    <t>LG-518</t>
    <phoneticPr fontId="1" type="noConversion"/>
  </si>
  <si>
    <t>Ref.</t>
    <phoneticPr fontId="1" type="noConversion"/>
  </si>
  <si>
    <t>LG-594</t>
    <phoneticPr fontId="1" type="noConversion"/>
  </si>
  <si>
    <t>201021L2_R2</t>
    <phoneticPr fontId="1" type="noConversion"/>
  </si>
  <si>
    <t>594B20024</t>
    <phoneticPr fontId="1" type="noConversion"/>
  </si>
  <si>
    <t>LG-579</t>
    <phoneticPr fontId="1" type="noConversion"/>
  </si>
  <si>
    <t>LG-579</t>
    <phoneticPr fontId="1" type="noConversion"/>
  </si>
  <si>
    <t>LG-579</t>
    <phoneticPr fontId="1" type="noConversion"/>
  </si>
  <si>
    <t>LG-579</t>
    <phoneticPr fontId="1" type="noConversion"/>
  </si>
  <si>
    <t>LG-579</t>
    <phoneticPr fontId="1" type="noConversion"/>
  </si>
  <si>
    <t>O</t>
    <phoneticPr fontId="1" type="noConversion"/>
  </si>
  <si>
    <t>XHT-100</t>
    <phoneticPr fontId="1" type="noConversion"/>
  </si>
  <si>
    <t>o</t>
    <phoneticPr fontId="1" type="noConversion"/>
  </si>
  <si>
    <t>LG-225</t>
    <phoneticPr fontId="1" type="noConversion"/>
  </si>
  <si>
    <t>DX-8</t>
    <phoneticPr fontId="1" type="noConversion"/>
  </si>
  <si>
    <t>LG-776</t>
    <phoneticPr fontId="1" type="noConversion"/>
  </si>
  <si>
    <t>Al</t>
    <phoneticPr fontId="1" type="noConversion"/>
  </si>
  <si>
    <t>Yb</t>
    <phoneticPr fontId="1" type="noConversion"/>
  </si>
  <si>
    <t>LG-776</t>
    <phoneticPr fontId="1" type="noConversion"/>
  </si>
  <si>
    <t>Recycle</t>
    <phoneticPr fontId="1" type="noConversion"/>
  </si>
  <si>
    <t>LG-219</t>
    <phoneticPr fontId="1" type="noConversion"/>
  </si>
  <si>
    <t>LG-683</t>
    <phoneticPr fontId="1" type="noConversion"/>
  </si>
  <si>
    <t>LG-683</t>
    <phoneticPr fontId="1" type="noConversion"/>
  </si>
  <si>
    <t>o</t>
    <phoneticPr fontId="1" type="noConversion"/>
  </si>
  <si>
    <t>Ref</t>
    <phoneticPr fontId="1" type="noConversion"/>
  </si>
  <si>
    <t>Ref</t>
    <phoneticPr fontId="1" type="noConversion"/>
  </si>
  <si>
    <t>재처리 QC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</si>
  <si>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</si>
  <si>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</si>
  <si>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</si>
  <si>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20M919-1101</t>
    <phoneticPr fontId="1" type="noConversion"/>
  </si>
  <si>
    <t>O</t>
    <phoneticPr fontId="1" type="noConversion"/>
  </si>
  <si>
    <t>LG-776</t>
    <phoneticPr fontId="1" type="noConversion"/>
  </si>
  <si>
    <t>LG-776</t>
    <phoneticPr fontId="1" type="noConversion"/>
  </si>
  <si>
    <t>QC</t>
    <phoneticPr fontId="1" type="noConversion"/>
  </si>
  <si>
    <t>O</t>
    <phoneticPr fontId="1" type="noConversion"/>
  </si>
  <si>
    <t>LG-776</t>
    <phoneticPr fontId="1" type="noConversion"/>
  </si>
  <si>
    <t>LG-776</t>
    <phoneticPr fontId="1" type="noConversion"/>
  </si>
  <si>
    <t>200818 330도</t>
    <phoneticPr fontId="1" type="noConversion"/>
  </si>
  <si>
    <t>200818 310도</t>
    <phoneticPr fontId="1" type="noConversion"/>
  </si>
  <si>
    <t>201027s1 310도</t>
    <phoneticPr fontId="1" type="noConversion"/>
  </si>
  <si>
    <t>201027s1 330도</t>
    <phoneticPr fontId="1" type="noConversion"/>
  </si>
  <si>
    <t>Recycle</t>
    <phoneticPr fontId="1" type="noConversion"/>
  </si>
  <si>
    <t>O</t>
    <phoneticPr fontId="1" type="noConversion"/>
  </si>
  <si>
    <t>Recycle</t>
    <phoneticPr fontId="1" type="noConversion"/>
  </si>
  <si>
    <t>O</t>
    <phoneticPr fontId="1" type="noConversion"/>
  </si>
  <si>
    <t>TRS3S1 (1차승화)</t>
    <phoneticPr fontId="1" type="noConversion"/>
  </si>
  <si>
    <t>TRS2S2 (2차승화)</t>
    <phoneticPr fontId="1" type="noConversion"/>
  </si>
  <si>
    <t>LG-958</t>
    <phoneticPr fontId="1" type="noConversion"/>
  </si>
  <si>
    <t>O</t>
    <phoneticPr fontId="1" type="noConversion"/>
  </si>
  <si>
    <t>O</t>
    <phoneticPr fontId="1" type="noConversion"/>
  </si>
  <si>
    <t>LG-323</t>
    <phoneticPr fontId="1" type="noConversion"/>
  </si>
  <si>
    <t>Ref.</t>
    <phoneticPr fontId="1" type="noConversion"/>
  </si>
  <si>
    <t>323A20027</t>
    <phoneticPr fontId="1" type="noConversion"/>
  </si>
  <si>
    <t>LG-323</t>
    <phoneticPr fontId="1" type="noConversion"/>
  </si>
  <si>
    <t>White 0.5H</t>
    <phoneticPr fontId="1" type="noConversion"/>
  </si>
  <si>
    <t>White 1.0H</t>
    <phoneticPr fontId="1" type="noConversion"/>
  </si>
  <si>
    <t>BD-016</t>
    <phoneticPr fontId="1" type="noConversion"/>
  </si>
  <si>
    <t>White 2.0H</t>
    <phoneticPr fontId="1" type="noConversion"/>
  </si>
  <si>
    <t>White 4.0H</t>
    <phoneticPr fontId="1" type="noConversion"/>
  </si>
  <si>
    <t>#201109</t>
    <phoneticPr fontId="1" type="noConversion"/>
  </si>
  <si>
    <t>K ion</t>
    <phoneticPr fontId="1" type="noConversion"/>
  </si>
  <si>
    <t>B</t>
    <phoneticPr fontId="1" type="noConversion"/>
  </si>
  <si>
    <t>B</t>
    <phoneticPr fontId="1" type="noConversion"/>
  </si>
  <si>
    <t>o</t>
    <phoneticPr fontId="1" type="noConversion"/>
  </si>
  <si>
    <t>White 4Hr</t>
    <phoneticPr fontId="1" type="noConversion"/>
  </si>
  <si>
    <t>UVC 1H</t>
    <phoneticPr fontId="1" type="noConversion"/>
  </si>
  <si>
    <t>UVC 4H</t>
    <phoneticPr fontId="1" type="noConversion"/>
  </si>
  <si>
    <t>Day 0.5H</t>
    <phoneticPr fontId="1" type="noConversion"/>
  </si>
  <si>
    <t>Day 1H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</si>
  <si>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</si>
  <si>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</si>
  <si>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</si>
  <si>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</si>
  <si>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Day 2H</t>
    <phoneticPr fontId="1" type="noConversion"/>
  </si>
  <si>
    <t>Day 4H</t>
    <phoneticPr fontId="1" type="noConversion"/>
  </si>
  <si>
    <t>Dark 1H</t>
    <phoneticPr fontId="1" type="noConversion"/>
  </si>
  <si>
    <t>Dark 4H</t>
    <phoneticPr fontId="1" type="noConversion"/>
  </si>
  <si>
    <t>DX-1</t>
    <phoneticPr fontId="1" type="noConversion"/>
  </si>
  <si>
    <t>LG-518</t>
    <phoneticPr fontId="1" type="noConversion"/>
  </si>
  <si>
    <t>LG-518</t>
    <phoneticPr fontId="1" type="noConversion"/>
  </si>
  <si>
    <t>LG-594</t>
    <phoneticPr fontId="1" type="noConversion"/>
  </si>
  <si>
    <t>#200520</t>
    <phoneticPr fontId="1" type="noConversion"/>
  </si>
  <si>
    <t>#201022</t>
    <phoneticPr fontId="1" type="noConversion"/>
  </si>
  <si>
    <t>#201021L2</t>
    <phoneticPr fontId="1" type="noConversion"/>
  </si>
  <si>
    <t>594C19001</t>
    <phoneticPr fontId="1" type="noConversion"/>
  </si>
  <si>
    <t>o</t>
    <phoneticPr fontId="1" type="noConversion"/>
  </si>
  <si>
    <t>H847-201211</t>
    <phoneticPr fontId="1" type="noConversion"/>
  </si>
  <si>
    <t>BD-345</t>
    <phoneticPr fontId="1" type="noConversion"/>
  </si>
  <si>
    <t>LG-776</t>
    <phoneticPr fontId="1" type="noConversion"/>
  </si>
  <si>
    <t>LG-776</t>
    <phoneticPr fontId="1" type="noConversion"/>
  </si>
  <si>
    <t>DX-8</t>
    <phoneticPr fontId="1" type="noConversion"/>
  </si>
  <si>
    <t>Ref.</t>
    <phoneticPr fontId="1" type="noConversion"/>
  </si>
  <si>
    <t>QC</t>
    <phoneticPr fontId="1" type="noConversion"/>
  </si>
  <si>
    <t>O</t>
    <phoneticPr fontId="1" type="noConversion"/>
  </si>
  <si>
    <t>O</t>
    <phoneticPr fontId="1" type="noConversion"/>
  </si>
  <si>
    <t>Day 0.5H</t>
    <phoneticPr fontId="1" type="noConversion"/>
  </si>
  <si>
    <t>Day 1H</t>
    <phoneticPr fontId="1" type="noConversion"/>
  </si>
  <si>
    <t>QC</t>
    <phoneticPr fontId="1" type="noConversion"/>
  </si>
  <si>
    <t>H847-201211</t>
    <phoneticPr fontId="1" type="noConversion"/>
  </si>
  <si>
    <t>O</t>
    <phoneticPr fontId="1" type="noConversion"/>
  </si>
  <si>
    <t>XHT-540</t>
    <phoneticPr fontId="1" type="noConversion"/>
  </si>
  <si>
    <t>XHT-540</t>
    <phoneticPr fontId="1" type="noConversion"/>
  </si>
  <si>
    <t>Dark 4H</t>
    <phoneticPr fontId="1" type="noConversion"/>
  </si>
  <si>
    <t>O</t>
    <phoneticPr fontId="1" type="noConversion"/>
  </si>
  <si>
    <t>Ref.</t>
    <phoneticPr fontId="1" type="noConversion"/>
  </si>
  <si>
    <t>LGHT-794</t>
    <phoneticPr fontId="1" type="noConversion"/>
  </si>
  <si>
    <t>O</t>
    <phoneticPr fontId="1" type="noConversion"/>
  </si>
  <si>
    <t>XHT-046</t>
    <phoneticPr fontId="1" type="noConversion"/>
  </si>
  <si>
    <t>O</t>
    <phoneticPr fontId="1" type="noConversion"/>
  </si>
  <si>
    <t>LG-579</t>
    <phoneticPr fontId="1" type="noConversion"/>
  </si>
  <si>
    <t>O</t>
    <phoneticPr fontId="1" type="noConversion"/>
  </si>
  <si>
    <t>O</t>
    <phoneticPr fontId="1" type="noConversion"/>
  </si>
  <si>
    <t>323 2-NBA Pilot Test</t>
    <phoneticPr fontId="1" type="noConversion"/>
  </si>
  <si>
    <t>#201223</t>
    <phoneticPr fontId="1" type="noConversion"/>
  </si>
  <si>
    <t>Ref.</t>
    <phoneticPr fontId="1" type="noConversion"/>
  </si>
  <si>
    <t>19..8</t>
    <phoneticPr fontId="1" type="noConversion"/>
  </si>
  <si>
    <t>LG-1103</t>
    <phoneticPr fontId="1" type="noConversion"/>
  </si>
  <si>
    <t>LG-1103</t>
    <phoneticPr fontId="1" type="noConversion"/>
  </si>
  <si>
    <t>o</t>
    <phoneticPr fontId="1" type="noConversion"/>
  </si>
  <si>
    <t>O</t>
    <phoneticPr fontId="1" type="noConversion"/>
  </si>
  <si>
    <t>LG-594</t>
    <phoneticPr fontId="1" type="noConversion"/>
  </si>
  <si>
    <t>DX-1</t>
    <phoneticPr fontId="1" type="noConversion"/>
  </si>
  <si>
    <t>O</t>
    <phoneticPr fontId="1" type="noConversion"/>
  </si>
  <si>
    <t>LG-996</t>
    <phoneticPr fontId="1" type="noConversion"/>
  </si>
  <si>
    <t>Ref.</t>
    <phoneticPr fontId="1" type="noConversion"/>
  </si>
  <si>
    <t>Day 0.5H</t>
    <phoneticPr fontId="1" type="noConversion"/>
  </si>
  <si>
    <t>Day 1H</t>
    <phoneticPr fontId="1" type="noConversion"/>
  </si>
  <si>
    <t>Day 2H</t>
    <phoneticPr fontId="1" type="noConversion"/>
  </si>
  <si>
    <t>Day 4H</t>
    <phoneticPr fontId="1" type="noConversion"/>
  </si>
  <si>
    <t>o</t>
    <phoneticPr fontId="1" type="noConversion"/>
  </si>
  <si>
    <t>594B20006</t>
    <phoneticPr fontId="1" type="noConversion"/>
  </si>
  <si>
    <t>UV 0.5H</t>
    <phoneticPr fontId="1" type="noConversion"/>
  </si>
  <si>
    <t>o</t>
    <phoneticPr fontId="1" type="noConversion"/>
  </si>
  <si>
    <t>UV 1H</t>
    <phoneticPr fontId="1" type="noConversion"/>
  </si>
  <si>
    <t>UV 2H</t>
    <phoneticPr fontId="1" type="noConversion"/>
  </si>
  <si>
    <t>UV 4H</t>
    <phoneticPr fontId="1" type="noConversion"/>
  </si>
  <si>
    <t>LGHT-420</t>
    <phoneticPr fontId="1" type="noConversion"/>
  </si>
  <si>
    <t>O</t>
    <phoneticPr fontId="1" type="noConversion"/>
  </si>
  <si>
    <t>O</t>
    <phoneticPr fontId="1" type="noConversion"/>
  </si>
  <si>
    <t>323A18043</t>
    <phoneticPr fontId="1" type="noConversion"/>
  </si>
  <si>
    <t>O</t>
    <phoneticPr fontId="1" type="noConversion"/>
  </si>
  <si>
    <t>Ref.</t>
    <phoneticPr fontId="1" type="noConversion"/>
  </si>
  <si>
    <t>812A20002</t>
    <phoneticPr fontId="1" type="noConversion"/>
  </si>
  <si>
    <t>812A20017</t>
    <phoneticPr fontId="1" type="noConversion"/>
  </si>
  <si>
    <t>BH-310</t>
    <phoneticPr fontId="1" type="noConversion"/>
  </si>
  <si>
    <t>594B20024</t>
    <phoneticPr fontId="1" type="noConversion"/>
  </si>
  <si>
    <t>Day 4H</t>
    <phoneticPr fontId="1" type="noConversion"/>
  </si>
  <si>
    <t>Dark 30min</t>
    <phoneticPr fontId="1" type="noConversion"/>
  </si>
  <si>
    <t>QC</t>
    <phoneticPr fontId="1" type="noConversion"/>
  </si>
  <si>
    <t>594B20034</t>
    <phoneticPr fontId="1" type="noConversion"/>
  </si>
  <si>
    <t>XHT-045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</si>
  <si>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</si>
  <si>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</si>
  <si>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</si>
  <si>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LG-323</t>
    <phoneticPr fontId="1" type="noConversion"/>
  </si>
  <si>
    <t>Ref. 323A20030</t>
    <phoneticPr fontId="1" type="noConversion"/>
  </si>
  <si>
    <t>323A20044</t>
    <phoneticPr fontId="1" type="noConversion"/>
  </si>
  <si>
    <t>LG-1425</t>
    <phoneticPr fontId="1" type="noConversion"/>
  </si>
  <si>
    <t>Ref.(201110)</t>
    <phoneticPr fontId="1" type="noConversion"/>
  </si>
  <si>
    <t>XET-009</t>
    <phoneticPr fontId="1" type="noConversion"/>
  </si>
  <si>
    <t>LG-594</t>
    <phoneticPr fontId="1" type="noConversion"/>
  </si>
  <si>
    <t>594B20034</t>
    <phoneticPr fontId="1" type="noConversion"/>
  </si>
  <si>
    <t>QC</t>
    <phoneticPr fontId="1" type="noConversion"/>
  </si>
  <si>
    <t>844A20041</t>
    <phoneticPr fontId="1" type="noConversion"/>
  </si>
  <si>
    <t>O</t>
    <phoneticPr fontId="1" type="noConversion"/>
  </si>
  <si>
    <t>LG-201</t>
    <phoneticPr fontId="1" type="noConversion"/>
  </si>
  <si>
    <t>LG-260</t>
    <phoneticPr fontId="1" type="noConversion"/>
  </si>
  <si>
    <t>225A20022</t>
    <phoneticPr fontId="1" type="noConversion"/>
  </si>
  <si>
    <t>Ref.</t>
    <phoneticPr fontId="1" type="noConversion"/>
  </si>
  <si>
    <t>XHT-125</t>
    <phoneticPr fontId="1" type="noConversion"/>
  </si>
  <si>
    <t>LGHT-1425</t>
    <phoneticPr fontId="1" type="noConversion"/>
  </si>
  <si>
    <t>LG-812</t>
    <phoneticPr fontId="1" type="noConversion"/>
  </si>
  <si>
    <t>NDP-9</t>
    <phoneticPr fontId="1" type="noConversion"/>
  </si>
  <si>
    <t>LG-892</t>
    <phoneticPr fontId="1" type="noConversion"/>
  </si>
  <si>
    <t>XHT-9001</t>
    <phoneticPr fontId="1" type="noConversion"/>
  </si>
  <si>
    <t>o</t>
    <phoneticPr fontId="1" type="noConversion"/>
  </si>
  <si>
    <t>LG-324</t>
    <phoneticPr fontId="1" type="noConversion"/>
  </si>
  <si>
    <t>Ref(200406)</t>
    <phoneticPr fontId="1" type="noConversion"/>
  </si>
  <si>
    <t>XET-009</t>
    <phoneticPr fontId="1" type="noConversion"/>
  </si>
  <si>
    <t>LG-676</t>
    <phoneticPr fontId="1" type="noConversion"/>
  </si>
  <si>
    <t>DX-8</t>
    <phoneticPr fontId="1" type="noConversion"/>
  </si>
  <si>
    <t>676A21001</t>
    <phoneticPr fontId="1" type="noConversion"/>
  </si>
  <si>
    <t>Ref</t>
    <phoneticPr fontId="1" type="noConversion"/>
  </si>
  <si>
    <t>o</t>
    <phoneticPr fontId="1" type="noConversion"/>
  </si>
  <si>
    <t>o</t>
    <phoneticPr fontId="1" type="noConversion"/>
  </si>
  <si>
    <t>BH-113</t>
    <phoneticPr fontId="1" type="noConversion"/>
  </si>
  <si>
    <t>BD-370</t>
    <phoneticPr fontId="1" type="noConversion"/>
  </si>
  <si>
    <t>LG-269</t>
    <phoneticPr fontId="1" type="noConversion"/>
  </si>
  <si>
    <t>LG-281</t>
    <phoneticPr fontId="1" type="noConversion"/>
  </si>
  <si>
    <t>LG-225</t>
    <phoneticPr fontId="1" type="noConversion"/>
  </si>
  <si>
    <t>281B20019</t>
    <phoneticPr fontId="1" type="noConversion"/>
  </si>
  <si>
    <t>LG-676</t>
    <phoneticPr fontId="1" type="noConversion"/>
  </si>
  <si>
    <t>LG-594</t>
    <phoneticPr fontId="1" type="noConversion"/>
  </si>
  <si>
    <t>DX-1</t>
    <phoneticPr fontId="1" type="noConversion"/>
  </si>
  <si>
    <t>676A20M009Ref.</t>
    <phoneticPr fontId="1" type="noConversion"/>
  </si>
  <si>
    <t>594B20024Ref.</t>
    <phoneticPr fontId="1" type="noConversion"/>
  </si>
  <si>
    <t>676A201001</t>
    <phoneticPr fontId="1" type="noConversion"/>
  </si>
  <si>
    <t>594B20034</t>
    <phoneticPr fontId="1" type="noConversion"/>
  </si>
  <si>
    <t>BH-310</t>
    <phoneticPr fontId="1" type="noConversion"/>
  </si>
  <si>
    <t>O</t>
    <phoneticPr fontId="1" type="noConversion"/>
  </si>
  <si>
    <t>O</t>
    <phoneticPr fontId="1" type="noConversion"/>
  </si>
  <si>
    <t>BD-016</t>
    <phoneticPr fontId="1" type="noConversion"/>
  </si>
  <si>
    <t>LG-594</t>
    <phoneticPr fontId="1" type="noConversion"/>
  </si>
  <si>
    <t>LG-518</t>
    <phoneticPr fontId="1" type="noConversion"/>
  </si>
  <si>
    <t>LGHT-420.</t>
    <phoneticPr fontId="1" type="noConversion"/>
  </si>
  <si>
    <t>o</t>
    <phoneticPr fontId="1" type="noConversion"/>
  </si>
  <si>
    <t>o</t>
    <phoneticPr fontId="1" type="noConversion"/>
  </si>
  <si>
    <t>LG-892</t>
    <phoneticPr fontId="1" type="noConversion"/>
  </si>
  <si>
    <t>LG-844</t>
    <phoneticPr fontId="1" type="noConversion"/>
  </si>
  <si>
    <t>892A21001</t>
    <phoneticPr fontId="1" type="noConversion"/>
  </si>
  <si>
    <t>844R21001</t>
    <phoneticPr fontId="1" type="noConversion"/>
  </si>
  <si>
    <t>LG-227</t>
    <phoneticPr fontId="1" type="noConversion"/>
  </si>
  <si>
    <t>Ref.</t>
    <phoneticPr fontId="1" type="noConversion"/>
  </si>
  <si>
    <t>227C20022</t>
    <phoneticPr fontId="1" type="noConversion"/>
  </si>
  <si>
    <t>XHT-566</t>
    <phoneticPr fontId="1" type="noConversion"/>
  </si>
  <si>
    <t>LG-101</t>
    <phoneticPr fontId="1" type="noConversion"/>
  </si>
  <si>
    <t>LGHT-794</t>
    <phoneticPr fontId="1" type="noConversion"/>
  </si>
  <si>
    <t>LG-518</t>
    <phoneticPr fontId="1" type="noConversion"/>
  </si>
  <si>
    <t>XHT-540</t>
    <phoneticPr fontId="1" type="noConversion"/>
  </si>
  <si>
    <t>XHT-540</t>
    <phoneticPr fontId="1" type="noConversion"/>
  </si>
  <si>
    <t>50, 10%</t>
    <phoneticPr fontId="1" type="noConversion"/>
  </si>
  <si>
    <t>LG-518</t>
    <phoneticPr fontId="1" type="noConversion"/>
  </si>
  <si>
    <t>O</t>
    <phoneticPr fontId="1" type="noConversion"/>
  </si>
  <si>
    <t>LG-851</t>
    <phoneticPr fontId="1" type="noConversion"/>
  </si>
  <si>
    <t>LG-323</t>
    <phoneticPr fontId="1" type="noConversion"/>
  </si>
  <si>
    <t>o</t>
    <phoneticPr fontId="1" type="noConversion"/>
  </si>
  <si>
    <t>o</t>
    <phoneticPr fontId="1" type="noConversion"/>
  </si>
  <si>
    <t>LG-594</t>
    <phoneticPr fontId="1" type="noConversion"/>
  </si>
  <si>
    <t>594B20035</t>
    <phoneticPr fontId="1" type="noConversion"/>
  </si>
  <si>
    <t>594B20024Ref.</t>
    <phoneticPr fontId="1" type="noConversion"/>
  </si>
  <si>
    <t>Ref.(#200818)</t>
    <phoneticPr fontId="1" type="noConversion"/>
  </si>
  <si>
    <t>K-LG12 677</t>
    <phoneticPr fontId="1" type="noConversion"/>
  </si>
  <si>
    <t>O</t>
    <phoneticPr fontId="1" type="noConversion"/>
  </si>
  <si>
    <t>O</t>
    <phoneticPr fontId="1" type="noConversion"/>
  </si>
  <si>
    <t>XHT-125</t>
    <phoneticPr fontId="1" type="noConversion"/>
  </si>
  <si>
    <t>Ref.</t>
    <phoneticPr fontId="1" type="noConversion"/>
  </si>
  <si>
    <t>QC</t>
    <phoneticPr fontId="1" type="noConversion"/>
  </si>
  <si>
    <t>807A21001</t>
    <phoneticPr fontId="1" type="noConversion"/>
  </si>
  <si>
    <t>LG-812</t>
    <phoneticPr fontId="1" type="noConversion"/>
  </si>
  <si>
    <t>812A21001</t>
    <phoneticPr fontId="1" type="noConversion"/>
  </si>
  <si>
    <t>XET-009</t>
    <phoneticPr fontId="1" type="noConversion"/>
  </si>
  <si>
    <t>323R21001</t>
    <phoneticPr fontId="1" type="noConversion"/>
  </si>
  <si>
    <t>LGHT-794</t>
    <phoneticPr fontId="1" type="noConversion"/>
  </si>
  <si>
    <t>323A20030</t>
    <phoneticPr fontId="1" type="noConversion"/>
  </si>
  <si>
    <t xml:space="preserve">                      </t>
    <phoneticPr fontId="1" type="noConversion"/>
  </si>
  <si>
    <t>LG-324</t>
    <phoneticPr fontId="1" type="noConversion"/>
  </si>
  <si>
    <t>O</t>
    <phoneticPr fontId="1" type="noConversion"/>
  </si>
  <si>
    <t>O</t>
    <phoneticPr fontId="1" type="noConversion"/>
  </si>
  <si>
    <t>Ref.</t>
    <phoneticPr fontId="1" type="noConversion"/>
  </si>
  <si>
    <t>QC</t>
    <phoneticPr fontId="1" type="noConversion"/>
  </si>
  <si>
    <t>LG-1103</t>
    <phoneticPr fontId="1" type="noConversion"/>
  </si>
  <si>
    <t>201209Md1</t>
    <phoneticPr fontId="1" type="noConversion"/>
  </si>
  <si>
    <t>LG-219</t>
    <phoneticPr fontId="1" type="noConversion"/>
  </si>
  <si>
    <t>LG-683</t>
    <phoneticPr fontId="1" type="noConversion"/>
  </si>
  <si>
    <t>DX-1</t>
    <phoneticPr fontId="1" type="noConversion"/>
  </si>
  <si>
    <t>DX-8</t>
    <phoneticPr fontId="1" type="noConversion"/>
  </si>
  <si>
    <t>LG-594</t>
    <phoneticPr fontId="1" type="noConversion"/>
  </si>
  <si>
    <t>LG-996</t>
    <phoneticPr fontId="1" type="noConversion"/>
  </si>
  <si>
    <t>20M919-1101</t>
    <phoneticPr fontId="1" type="noConversion"/>
  </si>
  <si>
    <t>594B20006</t>
    <phoneticPr fontId="1" type="noConversion"/>
  </si>
  <si>
    <t>H983-210111</t>
    <phoneticPr fontId="1" type="noConversion"/>
  </si>
  <si>
    <t>UV 1hr</t>
    <phoneticPr fontId="1" type="noConversion"/>
  </si>
  <si>
    <t>LG-892</t>
    <phoneticPr fontId="1" type="noConversion"/>
  </si>
  <si>
    <t>XET-156</t>
    <phoneticPr fontId="1" type="noConversion"/>
  </si>
  <si>
    <t>d</t>
    <phoneticPr fontId="1" type="noConversion"/>
  </si>
  <si>
    <t>BD-016</t>
    <phoneticPr fontId="1" type="noConversion"/>
  </si>
  <si>
    <t>LG-323</t>
    <phoneticPr fontId="1" type="noConversion"/>
  </si>
  <si>
    <t>LG-324</t>
    <phoneticPr fontId="1" type="noConversion"/>
  </si>
  <si>
    <t>BD-016</t>
    <phoneticPr fontId="1" type="noConversion"/>
  </si>
  <si>
    <t>BD-370</t>
    <phoneticPr fontId="1" type="noConversion"/>
  </si>
  <si>
    <t>BD-345</t>
    <phoneticPr fontId="1" type="noConversion"/>
  </si>
  <si>
    <t>BH-310</t>
    <phoneticPr fontId="1" type="noConversion"/>
  </si>
  <si>
    <t>XET-156</t>
    <phoneticPr fontId="1" type="noConversion"/>
  </si>
  <si>
    <t>XET-390</t>
    <phoneticPr fontId="1" type="noConversion"/>
  </si>
  <si>
    <t>LiQ</t>
    <phoneticPr fontId="1" type="noConversion"/>
  </si>
  <si>
    <t>LG-1103</t>
    <phoneticPr fontId="1" type="noConversion"/>
  </si>
  <si>
    <t>LG-225</t>
    <phoneticPr fontId="1" type="noConversion"/>
  </si>
  <si>
    <t>o</t>
    <phoneticPr fontId="1" type="noConversion"/>
  </si>
  <si>
    <t>o</t>
    <phoneticPr fontId="1" type="noConversion"/>
  </si>
  <si>
    <t>LG-101</t>
    <phoneticPr fontId="1" type="noConversion"/>
  </si>
  <si>
    <t>LG-851</t>
    <phoneticPr fontId="1" type="noConversion"/>
  </si>
  <si>
    <t>o</t>
    <phoneticPr fontId="1" type="noConversion"/>
  </si>
  <si>
    <t>LG-323</t>
    <phoneticPr fontId="1" type="noConversion"/>
  </si>
  <si>
    <t>S20111401</t>
    <phoneticPr fontId="1" type="noConversion"/>
  </si>
  <si>
    <t>323A20030</t>
    <phoneticPr fontId="1" type="noConversion"/>
  </si>
  <si>
    <t>LG-594</t>
    <phoneticPr fontId="1" type="noConversion"/>
  </si>
  <si>
    <t>DX-1</t>
    <phoneticPr fontId="1" type="noConversion"/>
  </si>
  <si>
    <t>LG-996</t>
    <phoneticPr fontId="1" type="noConversion"/>
  </si>
  <si>
    <t>594B20006</t>
    <phoneticPr fontId="1" type="noConversion"/>
  </si>
  <si>
    <t>UVC 0.5hr</t>
    <phoneticPr fontId="1" type="noConversion"/>
  </si>
  <si>
    <t>Ref</t>
    <phoneticPr fontId="1" type="noConversion"/>
  </si>
  <si>
    <t>594B20024</t>
    <phoneticPr fontId="1" type="noConversion"/>
  </si>
  <si>
    <t>594B20027 LGD</t>
    <phoneticPr fontId="1" type="noConversion"/>
  </si>
  <si>
    <t>594B20029 LGD</t>
    <phoneticPr fontId="1" type="noConversion"/>
  </si>
  <si>
    <t>594B20027 LGC</t>
    <phoneticPr fontId="1" type="noConversion"/>
  </si>
  <si>
    <t>O</t>
    <phoneticPr fontId="1" type="noConversion"/>
  </si>
  <si>
    <t>도가니</t>
    <phoneticPr fontId="1" type="noConversion"/>
  </si>
  <si>
    <t>o</t>
    <phoneticPr fontId="1" type="noConversion"/>
  </si>
  <si>
    <t>Ref</t>
    <phoneticPr fontId="1" type="noConversion"/>
  </si>
  <si>
    <t>200706Mb5</t>
    <phoneticPr fontId="1" type="noConversion"/>
  </si>
  <si>
    <t>o</t>
    <phoneticPr fontId="1" type="noConversion"/>
  </si>
  <si>
    <t>도가니</t>
    <phoneticPr fontId="1" type="noConversion"/>
  </si>
  <si>
    <t>도가니</t>
    <phoneticPr fontId="1" type="noConversion"/>
  </si>
  <si>
    <t>LG-579</t>
    <phoneticPr fontId="1" type="noConversion"/>
  </si>
  <si>
    <t>O</t>
    <phoneticPr fontId="1" type="noConversion"/>
  </si>
  <si>
    <t>LG-812</t>
    <phoneticPr fontId="1" type="noConversion"/>
  </si>
  <si>
    <t>LG-892</t>
    <phoneticPr fontId="1" type="noConversion"/>
  </si>
  <si>
    <t>O</t>
    <phoneticPr fontId="1" type="noConversion"/>
  </si>
  <si>
    <t>LiQ</t>
    <phoneticPr fontId="1" type="noConversion"/>
  </si>
  <si>
    <t>DX-8</t>
    <phoneticPr fontId="1" type="noConversion"/>
  </si>
  <si>
    <t>LG-958</t>
    <phoneticPr fontId="1" type="noConversion"/>
  </si>
  <si>
    <t>Ref.</t>
    <phoneticPr fontId="1" type="noConversion"/>
  </si>
  <si>
    <t>XET-390</t>
    <phoneticPr fontId="1" type="noConversion"/>
  </si>
  <si>
    <t>LG-1103</t>
    <phoneticPr fontId="1" type="noConversion"/>
  </si>
  <si>
    <t>QC</t>
    <phoneticPr fontId="1" type="noConversion"/>
  </si>
  <si>
    <t>LG-225</t>
    <phoneticPr fontId="1" type="noConversion"/>
  </si>
  <si>
    <t>LG-269</t>
    <phoneticPr fontId="1" type="noConversion"/>
  </si>
  <si>
    <t>LG-1103</t>
    <phoneticPr fontId="1" type="noConversion"/>
  </si>
  <si>
    <t>도가니</t>
    <phoneticPr fontId="1" type="noConversion"/>
  </si>
  <si>
    <t>도가니</t>
    <phoneticPr fontId="1" type="noConversion"/>
  </si>
  <si>
    <t>도가니</t>
    <phoneticPr fontId="1" type="noConversion"/>
  </si>
  <si>
    <t>XHT-125</t>
    <phoneticPr fontId="1" type="noConversion"/>
  </si>
  <si>
    <t>LGHI-001</t>
    <phoneticPr fontId="1" type="noConversion"/>
  </si>
  <si>
    <t>LGHT-794</t>
    <phoneticPr fontId="1" type="noConversion"/>
  </si>
  <si>
    <t>LGHT-420</t>
    <phoneticPr fontId="1" type="noConversion"/>
  </si>
  <si>
    <t>o</t>
    <phoneticPr fontId="1" type="noConversion"/>
  </si>
  <si>
    <t>o</t>
    <phoneticPr fontId="1" type="noConversion"/>
  </si>
  <si>
    <t>BH-113</t>
    <phoneticPr fontId="1" type="noConversion"/>
  </si>
  <si>
    <t>o</t>
    <phoneticPr fontId="1" type="noConversion"/>
  </si>
  <si>
    <t>LG-248</t>
    <phoneticPr fontId="1" type="noConversion"/>
  </si>
  <si>
    <t>Ref.</t>
    <phoneticPr fontId="1" type="noConversion"/>
  </si>
  <si>
    <t>o</t>
    <phoneticPr fontId="1" type="noConversion"/>
  </si>
  <si>
    <t>o</t>
    <phoneticPr fontId="1" type="noConversion"/>
  </si>
  <si>
    <t>LG-594</t>
    <phoneticPr fontId="1" type="noConversion"/>
  </si>
  <si>
    <t>DX-1</t>
    <phoneticPr fontId="1" type="noConversion"/>
  </si>
  <si>
    <t>LG-996</t>
    <phoneticPr fontId="1" type="noConversion"/>
  </si>
  <si>
    <t>594B20024Ref.</t>
    <phoneticPr fontId="1" type="noConversion"/>
  </si>
  <si>
    <t>594B20027 (LGD)</t>
    <phoneticPr fontId="1" type="noConversion"/>
  </si>
  <si>
    <t>594B20029 (LGD)</t>
    <phoneticPr fontId="1" type="noConversion"/>
  </si>
  <si>
    <t>594B20027 (LGC)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</si>
  <si>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</si>
  <si>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</si>
  <si>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</si>
  <si>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XET-156</t>
    <phoneticPr fontId="1" type="noConversion"/>
  </si>
  <si>
    <t>LG-248</t>
    <phoneticPr fontId="1" type="noConversion"/>
  </si>
  <si>
    <t>248A21001</t>
    <phoneticPr fontId="1" type="noConversion"/>
  </si>
  <si>
    <t>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</si>
</sst>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</font>
    <font>
      <sz val="14"/>
      <color theme="1"/>
      <name val="맑은 고딕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5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ck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medium">
        <color indexed="64"/>
      </right>
      <top style="thick">
        <color auto="1"/>
      </top>
      <bottom style="medium">
        <color indexed="64"/>
      </bottom>
      <diagonal/>
    </border>
    <border>
      <left/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6" borderId="1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6" borderId="1" xfId="0" applyNumberFormat="1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2" fontId="11" fillId="6" borderId="10" xfId="0" applyNumberFormat="1" applyFont="1" applyFill="1" applyBorder="1" applyAlignment="1">
      <alignment horizontal="center" vertical="center"/>
    </xf>
    <xf numFmtId="2" fontId="11" fillId="0" borderId="10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2" fontId="11" fillId="6" borderId="5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2" fontId="11" fillId="0" borderId="6" xfId="0" applyNumberFormat="1" applyFont="1" applyFill="1" applyBorder="1" applyAlignment="1">
      <alignment horizontal="center" vertical="center"/>
    </xf>
    <xf numFmtId="0" fontId="11" fillId="9" borderId="6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2" fontId="11" fillId="0" borderId="18" xfId="0" applyNumberFormat="1" applyFont="1" applyFill="1" applyBorder="1" applyAlignment="1">
      <alignment horizontal="center" vertical="center"/>
    </xf>
    <xf numFmtId="0" fontId="11" fillId="9" borderId="18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2" fontId="11" fillId="6" borderId="2" xfId="0" applyNumberFormat="1" applyFont="1" applyFill="1" applyBorder="1" applyAlignment="1">
      <alignment horizontal="center" vertical="center"/>
    </xf>
    <xf numFmtId="2" fontId="11" fillId="0" borderId="19" xfId="0" applyNumberFormat="1" applyFont="1" applyFill="1" applyBorder="1" applyAlignment="1">
      <alignment horizontal="center" vertical="center"/>
    </xf>
    <xf numFmtId="0" fontId="11" fillId="9" borderId="19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2" fontId="11" fillId="0" borderId="2" xfId="0" applyNumberFormat="1" applyFont="1" applyFill="1" applyBorder="1" applyAlignment="1">
      <alignment horizontal="center" vertical="center"/>
    </xf>
    <xf numFmtId="9" fontId="11" fillId="0" borderId="1" xfId="0" quotePrefix="1" applyNumberFormat="1" applyFont="1" applyBorder="1" applyAlignment="1">
      <alignment horizontal="center" vertical="center"/>
    </xf>
    <xf numFmtId="0" fontId="11" fillId="0" borderId="1" xfId="0" quotePrefix="1" applyFont="1" applyBorder="1" applyAlignment="1">
      <alignment horizontal="center" vertical="center"/>
    </xf>
    <xf numFmtId="10" fontId="11" fillId="0" borderId="1" xfId="0" applyNumberFormat="1" applyFont="1" applyBorder="1" applyAlignment="1">
      <alignment horizontal="center" vertical="center"/>
    </xf>
    <xf numFmtId="0" fontId="11" fillId="0" borderId="1" xfId="0" quotePrefix="1" applyNumberFormat="1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2" fontId="11" fillId="6" borderId="27" xfId="0" applyNumberFormat="1" applyFont="1" applyFill="1" applyBorder="1" applyAlignment="1">
      <alignment horizontal="center" vertical="center"/>
    </xf>
    <xf numFmtId="2" fontId="11" fillId="0" borderId="27" xfId="0" applyNumberFormat="1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2" fontId="11" fillId="6" borderId="11" xfId="0" applyNumberFormat="1" applyFont="1" applyFill="1" applyBorder="1" applyAlignment="1">
      <alignment horizontal="center" vertical="center"/>
    </xf>
    <xf numFmtId="2" fontId="11" fillId="0" borderId="11" xfId="0" applyNumberFormat="1" applyFont="1" applyFill="1" applyBorder="1" applyAlignment="1">
      <alignment horizontal="center" vertical="center"/>
    </xf>
    <xf numFmtId="0" fontId="11" fillId="0" borderId="11" xfId="0" quotePrefix="1" applyFont="1" applyBorder="1" applyAlignment="1">
      <alignment horizontal="center" vertical="center"/>
    </xf>
    <xf numFmtId="10" fontId="11" fillId="0" borderId="1" xfId="0" quotePrefix="1" applyNumberFormat="1" applyFont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3" borderId="32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 wrapText="1"/>
    </xf>
    <xf numFmtId="0" fontId="11" fillId="3" borderId="33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8" borderId="11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49" fontId="11" fillId="0" borderId="27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/>
    </xf>
    <xf numFmtId="2" fontId="11" fillId="0" borderId="38" xfId="0" applyNumberFormat="1" applyFont="1" applyFill="1" applyBorder="1" applyAlignment="1">
      <alignment horizontal="center" vertical="center"/>
    </xf>
    <xf numFmtId="0" fontId="11" fillId="9" borderId="38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3" borderId="42" xfId="0" applyFont="1" applyFill="1" applyBorder="1" applyAlignment="1">
      <alignment horizontal="center" vertical="center"/>
    </xf>
    <xf numFmtId="0" fontId="11" fillId="3" borderId="39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4" fillId="10" borderId="11" xfId="0" applyFont="1" applyFill="1" applyBorder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9" borderId="11" xfId="0" applyFont="1" applyFill="1" applyBorder="1" applyAlignment="1">
      <alignment horizontal="center" vertical="center"/>
    </xf>
    <xf numFmtId="0" fontId="11" fillId="9" borderId="27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0" fontId="11" fillId="9" borderId="11" xfId="0" quotePrefix="1" applyFont="1" applyFill="1" applyBorder="1" applyAlignment="1">
      <alignment horizontal="center" vertical="center"/>
    </xf>
    <xf numFmtId="0" fontId="11" fillId="9" borderId="1" xfId="0" quotePrefix="1" applyNumberFormat="1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10" fontId="13" fillId="0" borderId="1" xfId="0" quotePrefix="1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2" fontId="15" fillId="10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0" fontId="15" fillId="10" borderId="11" xfId="0" applyFont="1" applyFill="1" applyBorder="1" applyAlignment="1">
      <alignment horizontal="center" vertical="center"/>
    </xf>
    <xf numFmtId="2" fontId="15" fillId="9" borderId="1" xfId="0" applyNumberFormat="1" applyFont="1" applyFill="1" applyBorder="1" applyAlignment="1">
      <alignment horizontal="center" vertical="center"/>
    </xf>
    <xf numFmtId="2" fontId="11" fillId="9" borderId="1" xfId="0" applyNumberFormat="1" applyFont="1" applyFill="1" applyBorder="1" applyAlignment="1">
      <alignment horizontal="center" vertical="center"/>
    </xf>
    <xf numFmtId="2" fontId="11" fillId="9" borderId="27" xfId="0" applyNumberFormat="1" applyFont="1" applyFill="1" applyBorder="1" applyAlignment="1">
      <alignment horizontal="center" vertical="center"/>
    </xf>
    <xf numFmtId="2" fontId="11" fillId="9" borderId="11" xfId="0" applyNumberFormat="1" applyFont="1" applyFill="1" applyBorder="1" applyAlignment="1">
      <alignment horizontal="center" vertical="center"/>
    </xf>
    <xf numFmtId="49" fontId="11" fillId="9" borderId="27" xfId="0" applyNumberFormat="1" applyFont="1" applyFill="1" applyBorder="1" applyAlignment="1">
      <alignment horizontal="center" vertical="center"/>
    </xf>
    <xf numFmtId="0" fontId="11" fillId="9" borderId="1" xfId="0" quotePrefix="1" applyFont="1" applyFill="1" applyBorder="1" applyAlignment="1">
      <alignment horizontal="center" vertical="center"/>
    </xf>
    <xf numFmtId="10" fontId="11" fillId="9" borderId="1" xfId="0" quotePrefix="1" applyNumberFormat="1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 wrapText="1"/>
    </xf>
    <xf numFmtId="0" fontId="14" fillId="10" borderId="53" xfId="0" applyFont="1" applyFill="1" applyBorder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1" fillId="0" borderId="53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6" fillId="0" borderId="53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9" borderId="27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13" fillId="9" borderId="10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horizontal="center" vertical="center"/>
    </xf>
    <xf numFmtId="0" fontId="6" fillId="9" borderId="1" xfId="1" applyFill="1" applyBorder="1" applyAlignment="1">
      <alignment horizontal="center" vertical="center"/>
    </xf>
    <xf numFmtId="176" fontId="11" fillId="0" borderId="27" xfId="0" applyNumberFormat="1" applyFont="1" applyBorder="1" applyAlignment="1">
      <alignment horizontal="center" vertical="center"/>
    </xf>
    <xf numFmtId="176" fontId="11" fillId="0" borderId="11" xfId="0" applyNumberFormat="1" applyFont="1" applyBorder="1" applyAlignment="1">
      <alignment horizontal="center" vertical="center"/>
    </xf>
    <xf numFmtId="176" fontId="11" fillId="0" borderId="10" xfId="0" applyNumberFormat="1" applyFont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2" fontId="11" fillId="0" borderId="57" xfId="0" applyNumberFormat="1" applyFont="1" applyFill="1" applyBorder="1" applyAlignment="1">
      <alignment horizontal="center" vertical="center"/>
    </xf>
    <xf numFmtId="0" fontId="11" fillId="9" borderId="57" xfId="0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/>
    </xf>
    <xf numFmtId="176" fontId="11" fillId="0" borderId="28" xfId="0" applyNumberFormat="1" applyFont="1" applyBorder="1" applyAlignment="1">
      <alignment horizontal="center" vertical="center"/>
    </xf>
    <xf numFmtId="2" fontId="11" fillId="6" borderId="28" xfId="0" applyNumberFormat="1" applyFont="1" applyFill="1" applyBorder="1" applyAlignment="1">
      <alignment horizontal="center" vertical="center"/>
    </xf>
    <xf numFmtId="2" fontId="11" fillId="9" borderId="28" xfId="0" applyNumberFormat="1" applyFont="1" applyFill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9" borderId="53" xfId="0" applyFont="1" applyFill="1" applyBorder="1" applyAlignment="1">
      <alignment horizontal="center" vertical="center"/>
    </xf>
    <xf numFmtId="0" fontId="15" fillId="9" borderId="1" xfId="0" quotePrefix="1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0" xfId="0" applyFill="1">
      <alignment vertical="center"/>
    </xf>
    <xf numFmtId="0" fontId="11" fillId="9" borderId="2" xfId="0" applyFont="1" applyFill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9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5" borderId="48" xfId="0" applyFont="1" applyFill="1" applyBorder="1" applyAlignment="1">
      <alignment horizontal="center" vertical="center"/>
    </xf>
    <xf numFmtId="0" fontId="11" fillId="5" borderId="55" xfId="0" applyFont="1" applyFill="1" applyBorder="1" applyAlignment="1">
      <alignment horizontal="center" vertical="center"/>
    </xf>
    <xf numFmtId="0" fontId="11" fillId="5" borderId="56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1" fillId="5" borderId="17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14" fontId="12" fillId="0" borderId="49" xfId="0" applyNumberFormat="1" applyFont="1" applyBorder="1" applyAlignment="1">
      <alignment horizontal="center" vertical="center"/>
    </xf>
    <xf numFmtId="14" fontId="12" fillId="0" borderId="50" xfId="0" applyNumberFormat="1" applyFont="1" applyBorder="1" applyAlignment="1">
      <alignment horizontal="center" vertical="center"/>
    </xf>
    <xf numFmtId="14" fontId="12" fillId="0" borderId="52" xfId="0" applyNumberFormat="1" applyFont="1" applyBorder="1" applyAlignment="1">
      <alignment horizontal="center" vertical="center"/>
    </xf>
    <xf numFmtId="0" fontId="11" fillId="3" borderId="49" xfId="0" applyFont="1" applyFill="1" applyBorder="1" applyAlignment="1">
      <alignment horizontal="center" vertical="center"/>
    </xf>
    <xf numFmtId="0" fontId="11" fillId="3" borderId="50" xfId="0" applyFont="1" applyFill="1" applyBorder="1" applyAlignment="1">
      <alignment horizontal="center" vertical="center"/>
    </xf>
    <xf numFmtId="0" fontId="11" fillId="3" borderId="52" xfId="0" applyFont="1" applyFill="1" applyBorder="1" applyAlignment="1">
      <alignment horizontal="center" vertical="center"/>
    </xf>
    <xf numFmtId="3" fontId="12" fillId="0" borderId="49" xfId="0" applyNumberFormat="1" applyFont="1" applyBorder="1" applyAlignment="1">
      <alignment horizontal="center" vertical="center"/>
    </xf>
    <xf numFmtId="3" fontId="12" fillId="0" borderId="50" xfId="0" applyNumberFormat="1" applyFont="1" applyBorder="1" applyAlignment="1">
      <alignment horizontal="center" vertical="center"/>
    </xf>
    <xf numFmtId="3" fontId="12" fillId="0" borderId="51" xfId="0" applyNumberFormat="1" applyFont="1" applyBorder="1" applyAlignment="1">
      <alignment horizontal="center" vertical="center"/>
    </xf>
    <xf numFmtId="0" fontId="11" fillId="5" borderId="46" xfId="0" applyFont="1" applyFill="1" applyBorder="1" applyAlignment="1">
      <alignment horizontal="center" vertical="center"/>
    </xf>
    <xf numFmtId="0" fontId="11" fillId="5" borderId="42" xfId="0" applyFont="1" applyFill="1" applyBorder="1" applyAlignment="1">
      <alignment horizontal="center" vertical="center"/>
    </xf>
    <xf numFmtId="0" fontId="11" fillId="5" borderId="54" xfId="0" applyFont="1" applyFill="1" applyBorder="1" applyAlignment="1">
      <alignment horizontal="center" vertical="center"/>
    </xf>
    <xf numFmtId="0" fontId="11" fillId="5" borderId="45" xfId="0" applyFont="1" applyFill="1" applyBorder="1" applyAlignment="1">
      <alignment horizontal="center" vertical="center"/>
    </xf>
    <xf numFmtId="0" fontId="11" fillId="5" borderId="43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14" fontId="12" fillId="0" borderId="43" xfId="0" applyNumberFormat="1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1" fillId="3" borderId="43" xfId="0" applyFont="1" applyFill="1" applyBorder="1" applyAlignment="1">
      <alignment horizontal="center" vertical="center"/>
    </xf>
    <xf numFmtId="3" fontId="12" fillId="0" borderId="44" xfId="0" applyNumberFormat="1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11" fillId="5" borderId="34" xfId="0" applyFont="1" applyFill="1" applyBorder="1" applyAlignment="1">
      <alignment horizontal="center" vertical="center"/>
    </xf>
    <xf numFmtId="0" fontId="11" fillId="5" borderId="36" xfId="0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14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2" fontId="0" fillId="0" borderId="21" xfId="0" applyNumberFormat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</cellXfs>
  <cellStyles count="2">
    <cellStyle name="경고문" xfId="1" builtinId="11"/>
    <cellStyle name="표준" xfId="0" builtinId="0"/>
  </cellStyles>
  <dxfs count="684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  <dxf>
      <font>
        <color theme="1"/>
      </font>
      <fill>
        <patternFill patternType="solid">
          <fgColor rgb="FFFF7C80"/>
          <bgColor rgb="FFFF7C80"/>
        </patternFill>
      </fill>
    </dxf>
  </dxfs>
  <tableStyles count="0" defaultTableStyle="TableStyleMedium2" defaultPivotStyle="PivotStyleLight16"/>
  <colors>
    <mruColors>
      <color rgb="FF99FF66"/>
      <color rgb="FF99FF99"/>
      <color rgb="FF66FF66"/>
      <color rgb="FF00FF00"/>
      <color rgb="FF99FF33"/>
      <color rgb="FFFF7C80"/>
      <color rgb="FFFFFF99"/>
      <color rgb="FFCCFFFF"/>
      <color rgb="FF66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emf"/><Relationship Id="rId117" Type="http://schemas.openxmlformats.org/officeDocument/2006/relationships/image" Target="../media/image117.emf"/><Relationship Id="rId21" Type="http://schemas.openxmlformats.org/officeDocument/2006/relationships/image" Target="../media/image21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63" Type="http://schemas.openxmlformats.org/officeDocument/2006/relationships/image" Target="../media/image63.emf"/><Relationship Id="rId68" Type="http://schemas.openxmlformats.org/officeDocument/2006/relationships/image" Target="../media/image68.emf"/><Relationship Id="rId84" Type="http://schemas.openxmlformats.org/officeDocument/2006/relationships/image" Target="../media/image84.emf"/><Relationship Id="rId89" Type="http://schemas.openxmlformats.org/officeDocument/2006/relationships/image" Target="../media/image89.emf"/><Relationship Id="rId112" Type="http://schemas.openxmlformats.org/officeDocument/2006/relationships/image" Target="../media/image112.emf"/><Relationship Id="rId133" Type="http://schemas.openxmlformats.org/officeDocument/2006/relationships/image" Target="../media/image133.emf"/><Relationship Id="rId138" Type="http://schemas.openxmlformats.org/officeDocument/2006/relationships/image" Target="../media/image138.emf"/><Relationship Id="rId154" Type="http://schemas.openxmlformats.org/officeDocument/2006/relationships/image" Target="../media/image154.emf"/><Relationship Id="rId16" Type="http://schemas.openxmlformats.org/officeDocument/2006/relationships/image" Target="../media/image16.emf"/><Relationship Id="rId107" Type="http://schemas.openxmlformats.org/officeDocument/2006/relationships/image" Target="../media/image107.emf"/><Relationship Id="rId11" Type="http://schemas.openxmlformats.org/officeDocument/2006/relationships/image" Target="../media/image11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53" Type="http://schemas.openxmlformats.org/officeDocument/2006/relationships/image" Target="../media/image53.emf"/><Relationship Id="rId58" Type="http://schemas.openxmlformats.org/officeDocument/2006/relationships/image" Target="../media/image58.emf"/><Relationship Id="rId74" Type="http://schemas.openxmlformats.org/officeDocument/2006/relationships/image" Target="../media/image74.png"/><Relationship Id="rId79" Type="http://schemas.openxmlformats.org/officeDocument/2006/relationships/image" Target="../media/image79.emf"/><Relationship Id="rId102" Type="http://schemas.openxmlformats.org/officeDocument/2006/relationships/image" Target="../media/image102.emf"/><Relationship Id="rId123" Type="http://schemas.openxmlformats.org/officeDocument/2006/relationships/image" Target="../media/image123.emf"/><Relationship Id="rId128" Type="http://schemas.openxmlformats.org/officeDocument/2006/relationships/image" Target="../media/image128.emf"/><Relationship Id="rId144" Type="http://schemas.openxmlformats.org/officeDocument/2006/relationships/image" Target="../media/image144.emf"/><Relationship Id="rId149" Type="http://schemas.openxmlformats.org/officeDocument/2006/relationships/image" Target="../media/image149.emf"/><Relationship Id="rId5" Type="http://schemas.openxmlformats.org/officeDocument/2006/relationships/image" Target="../media/image5.emf"/><Relationship Id="rId90" Type="http://schemas.openxmlformats.org/officeDocument/2006/relationships/image" Target="../media/image90.emf"/><Relationship Id="rId95" Type="http://schemas.openxmlformats.org/officeDocument/2006/relationships/image" Target="../media/image95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Relationship Id="rId64" Type="http://schemas.openxmlformats.org/officeDocument/2006/relationships/image" Target="../media/image64.emf"/><Relationship Id="rId69" Type="http://schemas.openxmlformats.org/officeDocument/2006/relationships/image" Target="../media/image69.emf"/><Relationship Id="rId113" Type="http://schemas.openxmlformats.org/officeDocument/2006/relationships/image" Target="../media/image113.emf"/><Relationship Id="rId118" Type="http://schemas.openxmlformats.org/officeDocument/2006/relationships/image" Target="../media/image118.emf"/><Relationship Id="rId134" Type="http://schemas.openxmlformats.org/officeDocument/2006/relationships/image" Target="../media/image134.emf"/><Relationship Id="rId139" Type="http://schemas.openxmlformats.org/officeDocument/2006/relationships/image" Target="../media/image139.emf"/><Relationship Id="rId80" Type="http://schemas.openxmlformats.org/officeDocument/2006/relationships/image" Target="../media/image80.emf"/><Relationship Id="rId85" Type="http://schemas.openxmlformats.org/officeDocument/2006/relationships/image" Target="../media/image85.emf"/><Relationship Id="rId150" Type="http://schemas.openxmlformats.org/officeDocument/2006/relationships/image" Target="../media/image150.emf"/><Relationship Id="rId155" Type="http://schemas.openxmlformats.org/officeDocument/2006/relationships/image" Target="../media/image155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59" Type="http://schemas.openxmlformats.org/officeDocument/2006/relationships/image" Target="../media/image59.emf"/><Relationship Id="rId67" Type="http://schemas.openxmlformats.org/officeDocument/2006/relationships/image" Target="../media/image67.emf"/><Relationship Id="rId103" Type="http://schemas.openxmlformats.org/officeDocument/2006/relationships/image" Target="../media/image103.emf"/><Relationship Id="rId108" Type="http://schemas.openxmlformats.org/officeDocument/2006/relationships/image" Target="../media/image108.emf"/><Relationship Id="rId116" Type="http://schemas.openxmlformats.org/officeDocument/2006/relationships/image" Target="../media/image116.emf"/><Relationship Id="rId124" Type="http://schemas.openxmlformats.org/officeDocument/2006/relationships/image" Target="../media/image124.emf"/><Relationship Id="rId129" Type="http://schemas.openxmlformats.org/officeDocument/2006/relationships/image" Target="../media/image129.emf"/><Relationship Id="rId137" Type="http://schemas.openxmlformats.org/officeDocument/2006/relationships/image" Target="../media/image137.emf"/><Relationship Id="rId20" Type="http://schemas.openxmlformats.org/officeDocument/2006/relationships/image" Target="../media/image20.emf"/><Relationship Id="rId41" Type="http://schemas.openxmlformats.org/officeDocument/2006/relationships/image" Target="../media/image41.emf"/><Relationship Id="rId54" Type="http://schemas.openxmlformats.org/officeDocument/2006/relationships/image" Target="../media/image54.emf"/><Relationship Id="rId62" Type="http://schemas.openxmlformats.org/officeDocument/2006/relationships/image" Target="../media/image62.emf"/><Relationship Id="rId70" Type="http://schemas.openxmlformats.org/officeDocument/2006/relationships/image" Target="../media/image70.emf"/><Relationship Id="rId75" Type="http://schemas.openxmlformats.org/officeDocument/2006/relationships/image" Target="../media/image75.emf"/><Relationship Id="rId83" Type="http://schemas.openxmlformats.org/officeDocument/2006/relationships/image" Target="../media/image83.emf"/><Relationship Id="rId88" Type="http://schemas.openxmlformats.org/officeDocument/2006/relationships/image" Target="../media/image88.emf"/><Relationship Id="rId91" Type="http://schemas.openxmlformats.org/officeDocument/2006/relationships/image" Target="../media/image91.emf"/><Relationship Id="rId96" Type="http://schemas.openxmlformats.org/officeDocument/2006/relationships/image" Target="../media/image96.emf"/><Relationship Id="rId111" Type="http://schemas.openxmlformats.org/officeDocument/2006/relationships/image" Target="../media/image111.emf"/><Relationship Id="rId132" Type="http://schemas.openxmlformats.org/officeDocument/2006/relationships/image" Target="../media/image132.emf"/><Relationship Id="rId140" Type="http://schemas.openxmlformats.org/officeDocument/2006/relationships/image" Target="../media/image140.emf"/><Relationship Id="rId145" Type="http://schemas.openxmlformats.org/officeDocument/2006/relationships/image" Target="../media/image145.emf"/><Relationship Id="rId153" Type="http://schemas.openxmlformats.org/officeDocument/2006/relationships/image" Target="../media/image153.emf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49" Type="http://schemas.openxmlformats.org/officeDocument/2006/relationships/image" Target="../media/image49.emf"/><Relationship Id="rId57" Type="http://schemas.openxmlformats.org/officeDocument/2006/relationships/image" Target="../media/image57.emf"/><Relationship Id="rId106" Type="http://schemas.openxmlformats.org/officeDocument/2006/relationships/image" Target="../media/image106.emf"/><Relationship Id="rId114" Type="http://schemas.openxmlformats.org/officeDocument/2006/relationships/image" Target="../media/image114.emf"/><Relationship Id="rId119" Type="http://schemas.openxmlformats.org/officeDocument/2006/relationships/image" Target="../media/image119.emf"/><Relationship Id="rId127" Type="http://schemas.openxmlformats.org/officeDocument/2006/relationships/image" Target="../media/image127.emf"/><Relationship Id="rId10" Type="http://schemas.openxmlformats.org/officeDocument/2006/relationships/image" Target="../media/image10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52" Type="http://schemas.openxmlformats.org/officeDocument/2006/relationships/image" Target="../media/image52.emf"/><Relationship Id="rId60" Type="http://schemas.openxmlformats.org/officeDocument/2006/relationships/image" Target="../media/image60.emf"/><Relationship Id="rId65" Type="http://schemas.openxmlformats.org/officeDocument/2006/relationships/image" Target="../media/image65.emf"/><Relationship Id="rId73" Type="http://schemas.openxmlformats.org/officeDocument/2006/relationships/image" Target="../media/image73.emf"/><Relationship Id="rId78" Type="http://schemas.openxmlformats.org/officeDocument/2006/relationships/image" Target="../media/image78.emf"/><Relationship Id="rId81" Type="http://schemas.openxmlformats.org/officeDocument/2006/relationships/image" Target="../media/image81.emf"/><Relationship Id="rId86" Type="http://schemas.openxmlformats.org/officeDocument/2006/relationships/image" Target="../media/image86.emf"/><Relationship Id="rId94" Type="http://schemas.openxmlformats.org/officeDocument/2006/relationships/image" Target="../media/image94.emf"/><Relationship Id="rId99" Type="http://schemas.openxmlformats.org/officeDocument/2006/relationships/image" Target="../media/image99.emf"/><Relationship Id="rId101" Type="http://schemas.openxmlformats.org/officeDocument/2006/relationships/image" Target="../media/image101.emf"/><Relationship Id="rId122" Type="http://schemas.openxmlformats.org/officeDocument/2006/relationships/image" Target="../media/image122.emf"/><Relationship Id="rId130" Type="http://schemas.openxmlformats.org/officeDocument/2006/relationships/image" Target="../media/image130.emf"/><Relationship Id="rId135" Type="http://schemas.openxmlformats.org/officeDocument/2006/relationships/image" Target="../media/image135.emf"/><Relationship Id="rId143" Type="http://schemas.openxmlformats.org/officeDocument/2006/relationships/image" Target="../media/image143.emf"/><Relationship Id="rId148" Type="http://schemas.openxmlformats.org/officeDocument/2006/relationships/image" Target="../media/image148.emf"/><Relationship Id="rId151" Type="http://schemas.openxmlformats.org/officeDocument/2006/relationships/image" Target="../media/image15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9" Type="http://schemas.openxmlformats.org/officeDocument/2006/relationships/image" Target="../media/image39.emf"/><Relationship Id="rId109" Type="http://schemas.openxmlformats.org/officeDocument/2006/relationships/image" Target="../media/image109.emf"/><Relationship Id="rId34" Type="http://schemas.openxmlformats.org/officeDocument/2006/relationships/image" Target="../media/image34.emf"/><Relationship Id="rId50" Type="http://schemas.openxmlformats.org/officeDocument/2006/relationships/image" Target="../media/image50.emf"/><Relationship Id="rId55" Type="http://schemas.openxmlformats.org/officeDocument/2006/relationships/image" Target="../media/image55.emf"/><Relationship Id="rId76" Type="http://schemas.openxmlformats.org/officeDocument/2006/relationships/image" Target="../media/image76.emf"/><Relationship Id="rId97" Type="http://schemas.openxmlformats.org/officeDocument/2006/relationships/image" Target="../media/image97.emf"/><Relationship Id="rId104" Type="http://schemas.openxmlformats.org/officeDocument/2006/relationships/image" Target="../media/image104.emf"/><Relationship Id="rId120" Type="http://schemas.openxmlformats.org/officeDocument/2006/relationships/image" Target="../media/image120.emf"/><Relationship Id="rId125" Type="http://schemas.openxmlformats.org/officeDocument/2006/relationships/image" Target="../media/image125.emf"/><Relationship Id="rId141" Type="http://schemas.openxmlformats.org/officeDocument/2006/relationships/image" Target="../media/image141.emf"/><Relationship Id="rId146" Type="http://schemas.openxmlformats.org/officeDocument/2006/relationships/image" Target="../media/image146.emf"/><Relationship Id="rId7" Type="http://schemas.openxmlformats.org/officeDocument/2006/relationships/image" Target="../media/image7.emf"/><Relationship Id="rId71" Type="http://schemas.openxmlformats.org/officeDocument/2006/relationships/image" Target="../media/image71.emf"/><Relationship Id="rId92" Type="http://schemas.openxmlformats.org/officeDocument/2006/relationships/image" Target="../media/image92.emf"/><Relationship Id="rId2" Type="http://schemas.openxmlformats.org/officeDocument/2006/relationships/image" Target="../media/image2.emf"/><Relationship Id="rId29" Type="http://schemas.openxmlformats.org/officeDocument/2006/relationships/image" Target="../media/image29.emf"/><Relationship Id="rId24" Type="http://schemas.openxmlformats.org/officeDocument/2006/relationships/image" Target="../media/image24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66" Type="http://schemas.openxmlformats.org/officeDocument/2006/relationships/image" Target="../media/image66.emf"/><Relationship Id="rId87" Type="http://schemas.openxmlformats.org/officeDocument/2006/relationships/image" Target="../media/image87.emf"/><Relationship Id="rId110" Type="http://schemas.openxmlformats.org/officeDocument/2006/relationships/image" Target="../media/image110.emf"/><Relationship Id="rId115" Type="http://schemas.openxmlformats.org/officeDocument/2006/relationships/image" Target="../media/image115.emf"/><Relationship Id="rId131" Type="http://schemas.openxmlformats.org/officeDocument/2006/relationships/image" Target="../media/image131.emf"/><Relationship Id="rId136" Type="http://schemas.openxmlformats.org/officeDocument/2006/relationships/image" Target="../media/image136.emf"/><Relationship Id="rId61" Type="http://schemas.openxmlformats.org/officeDocument/2006/relationships/image" Target="../media/image61.emf"/><Relationship Id="rId82" Type="http://schemas.openxmlformats.org/officeDocument/2006/relationships/image" Target="../media/image82.emf"/><Relationship Id="rId152" Type="http://schemas.openxmlformats.org/officeDocument/2006/relationships/image" Target="../media/image152.emf"/><Relationship Id="rId19" Type="http://schemas.openxmlformats.org/officeDocument/2006/relationships/image" Target="../media/image19.emf"/><Relationship Id="rId14" Type="http://schemas.openxmlformats.org/officeDocument/2006/relationships/image" Target="../media/image14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56" Type="http://schemas.openxmlformats.org/officeDocument/2006/relationships/image" Target="../media/image56.emf"/><Relationship Id="rId77" Type="http://schemas.openxmlformats.org/officeDocument/2006/relationships/image" Target="../media/image77.emf"/><Relationship Id="rId100" Type="http://schemas.openxmlformats.org/officeDocument/2006/relationships/image" Target="../media/image100.emf"/><Relationship Id="rId105" Type="http://schemas.openxmlformats.org/officeDocument/2006/relationships/image" Target="../media/image105.emf"/><Relationship Id="rId126" Type="http://schemas.openxmlformats.org/officeDocument/2006/relationships/image" Target="../media/image126.emf"/><Relationship Id="rId147" Type="http://schemas.openxmlformats.org/officeDocument/2006/relationships/image" Target="../media/image147.emf"/><Relationship Id="rId8" Type="http://schemas.openxmlformats.org/officeDocument/2006/relationships/image" Target="../media/image8.emf"/><Relationship Id="rId51" Type="http://schemas.openxmlformats.org/officeDocument/2006/relationships/image" Target="../media/image51.emf"/><Relationship Id="rId72" Type="http://schemas.openxmlformats.org/officeDocument/2006/relationships/image" Target="../media/image72.emf"/><Relationship Id="rId93" Type="http://schemas.openxmlformats.org/officeDocument/2006/relationships/image" Target="../media/image93.emf"/><Relationship Id="rId98" Type="http://schemas.openxmlformats.org/officeDocument/2006/relationships/image" Target="../media/image98.emf"/><Relationship Id="rId121" Type="http://schemas.openxmlformats.org/officeDocument/2006/relationships/image" Target="../media/image121.emf"/><Relationship Id="rId142" Type="http://schemas.openxmlformats.org/officeDocument/2006/relationships/image" Target="../media/image142.emf"/><Relationship Id="rId3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8.png"/><Relationship Id="rId1" Type="http://schemas.openxmlformats.org/officeDocument/2006/relationships/image" Target="../media/image15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20</xdr:row>
      <xdr:rowOff>100853</xdr:rowOff>
    </xdr:from>
    <xdr:to>
      <xdr:col>5</xdr:col>
      <xdr:colOff>358588</xdr:colOff>
      <xdr:row>22</xdr:row>
      <xdr:rowOff>67235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2913529" y="4751294"/>
          <a:ext cx="1535206" cy="392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Al 50</a:t>
          </a:r>
          <a:r>
            <a:rPr lang="ko-KR" altLang="en-US" sz="1100"/>
            <a:t>알당 대략 </a:t>
          </a:r>
          <a:r>
            <a:rPr lang="en-US" altLang="ko-KR" sz="1100"/>
            <a:t>5g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179295</xdr:colOff>
      <xdr:row>0</xdr:row>
      <xdr:rowOff>100853</xdr:rowOff>
    </xdr:from>
    <xdr:to>
      <xdr:col>8</xdr:col>
      <xdr:colOff>493059</xdr:colOff>
      <xdr:row>0</xdr:row>
      <xdr:rowOff>661147</xdr:rowOff>
    </xdr:to>
    <xdr:sp macro="[0]!tooling_search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3619501" y="100853"/>
          <a:ext cx="3731558" cy="560294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</a:rPr>
            <a:t>Tooling</a:t>
          </a:r>
          <a:r>
            <a:rPr lang="en-US" altLang="ko-KR" sz="1600" b="1" baseline="0">
              <a:solidFill>
                <a:schemeClr val="tx1"/>
              </a:solidFill>
            </a:rPr>
            <a:t> </a:t>
          </a:r>
          <a:r>
            <a:rPr lang="ko-KR" altLang="en-US" sz="1600" b="1" baseline="0">
              <a:solidFill>
                <a:schemeClr val="tx1"/>
              </a:solidFill>
            </a:rPr>
            <a:t>여부 검사</a:t>
          </a:r>
          <a:r>
            <a:rPr lang="en-US" altLang="ko-KR" sz="1600" b="1" baseline="0">
              <a:solidFill>
                <a:schemeClr val="tx1"/>
              </a:solidFill>
            </a:rPr>
            <a:t>(</a:t>
          </a:r>
          <a:r>
            <a:rPr lang="ko-KR" altLang="en-US" sz="1600" b="1" baseline="0">
              <a:solidFill>
                <a:schemeClr val="tx1"/>
              </a:solidFill>
            </a:rPr>
            <a:t>가장 최근</a:t>
          </a:r>
          <a:r>
            <a:rPr lang="en-US" altLang="ko-KR" sz="1600" b="1" baseline="0">
              <a:solidFill>
                <a:schemeClr val="tx1"/>
              </a:solidFill>
            </a:rPr>
            <a:t>)</a:t>
          </a:r>
          <a:endParaRPr lang="ko-KR" alt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112060</xdr:colOff>
      <xdr:row>0</xdr:row>
      <xdr:rowOff>100853</xdr:rowOff>
    </xdr:from>
    <xdr:to>
      <xdr:col>12</xdr:col>
      <xdr:colOff>201706</xdr:colOff>
      <xdr:row>0</xdr:row>
      <xdr:rowOff>661147</xdr:rowOff>
    </xdr:to>
    <xdr:sp macro="[0]!search_soja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653619" y="100853"/>
          <a:ext cx="2129116" cy="560294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1"/>
              </a:solidFill>
            </a:rPr>
            <a:t>소자 구조 검사</a:t>
          </a:r>
        </a:p>
      </xdr:txBody>
    </xdr:sp>
    <xdr:clientData/>
  </xdr:twoCellAnchor>
  <xdr:twoCellAnchor>
    <xdr:from>
      <xdr:col>16</xdr:col>
      <xdr:colOff>112061</xdr:colOff>
      <xdr:row>0</xdr:row>
      <xdr:rowOff>100853</xdr:rowOff>
    </xdr:from>
    <xdr:to>
      <xdr:col>18</xdr:col>
      <xdr:colOff>67235</xdr:colOff>
      <xdr:row>0</xdr:row>
      <xdr:rowOff>661147</xdr:rowOff>
    </xdr:to>
    <xdr:sp macro="[0]!goto_recipe" textlink="">
      <xdr:nvSpPr>
        <xdr:cNvPr id="4" name="모서리가 둥근 직사각형 2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1149855" y="100853"/>
          <a:ext cx="1523998" cy="560294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1"/>
              </a:solidFill>
            </a:rPr>
            <a:t>레시피 보기</a:t>
          </a:r>
        </a:p>
      </xdr:txBody>
    </xdr:sp>
    <xdr:clientData/>
  </xdr:twoCellAnchor>
  <xdr:twoCellAnchor>
    <xdr:from>
      <xdr:col>21</xdr:col>
      <xdr:colOff>168091</xdr:colOff>
      <xdr:row>0</xdr:row>
      <xdr:rowOff>100853</xdr:rowOff>
    </xdr:from>
    <xdr:to>
      <xdr:col>23</xdr:col>
      <xdr:colOff>313764</xdr:colOff>
      <xdr:row>0</xdr:row>
      <xdr:rowOff>661147</xdr:rowOff>
    </xdr:to>
    <xdr:sp macro="[0]!copy_loading" textlink="">
      <xdr:nvSpPr>
        <xdr:cNvPr id="5" name="모서리가 둥근 직사각형 2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4511620" y="100853"/>
          <a:ext cx="1512791" cy="560294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chemeClr val="tx1"/>
              </a:solidFill>
            </a:rPr>
            <a:t>로딩시트복사</a:t>
          </a:r>
        </a:p>
      </xdr:txBody>
    </xdr:sp>
    <xdr:clientData/>
  </xdr:twoCellAnchor>
  <xdr:twoCellAnchor>
    <xdr:from>
      <xdr:col>26</xdr:col>
      <xdr:colOff>240926</xdr:colOff>
      <xdr:row>146</xdr:row>
      <xdr:rowOff>184597</xdr:rowOff>
    </xdr:from>
    <xdr:to>
      <xdr:col>34</xdr:col>
      <xdr:colOff>38100</xdr:colOff>
      <xdr:row>155</xdr:row>
      <xdr:rowOff>15861</xdr:rowOff>
    </xdr:to>
    <xdr:grpSp>
      <xdr:nvGrpSpPr>
        <xdr:cNvPr id="9" name="그룹 8"/>
        <xdr:cNvGrpSpPr/>
      </xdr:nvGrpSpPr>
      <xdr:grpSpPr>
        <a:xfrm>
          <a:off x="19851220" y="34172038"/>
          <a:ext cx="6520704" cy="1769882"/>
          <a:chOff x="18614651" y="33636397"/>
          <a:chExt cx="5283574" cy="1736264"/>
        </a:xfrm>
      </xdr:grpSpPr>
      <xdr:pic>
        <xdr:nvPicPr>
          <xdr:cNvPr id="6" name="그림 5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8614651" y="33636397"/>
            <a:ext cx="5283574" cy="1736264"/>
          </a:xfrm>
          <a:prstGeom prst="rect">
            <a:avLst/>
          </a:prstGeom>
        </xdr:spPr>
      </xdr:pic>
      <xdr:sp macro="" textlink="">
        <xdr:nvSpPr>
          <xdr:cNvPr id="8" name="직사각형 7"/>
          <xdr:cNvSpPr/>
        </xdr:nvSpPr>
        <xdr:spPr>
          <a:xfrm>
            <a:off x="18767051" y="34759695"/>
            <a:ext cx="1143000" cy="25717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 editAs="oneCell">
    <xdr:from>
      <xdr:col>26</xdr:col>
      <xdr:colOff>223315</xdr:colOff>
      <xdr:row>245</xdr:row>
      <xdr:rowOff>102454</xdr:rowOff>
    </xdr:from>
    <xdr:to>
      <xdr:col>33</xdr:col>
      <xdr:colOff>579821</xdr:colOff>
      <xdr:row>254</xdr:row>
      <xdr:rowOff>91968</xdr:rowOff>
    </xdr:to>
    <xdr:pic>
      <xdr:nvPicPr>
        <xdr:cNvPr id="10" name="그림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11315" y="54735133"/>
          <a:ext cx="6367662" cy="18536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324972</xdr:colOff>
      <xdr:row>232</xdr:row>
      <xdr:rowOff>134472</xdr:rowOff>
    </xdr:from>
    <xdr:to>
      <xdr:col>28</xdr:col>
      <xdr:colOff>1428750</xdr:colOff>
      <xdr:row>243</xdr:row>
      <xdr:rowOff>126067</xdr:rowOff>
    </xdr:to>
    <xdr:pic>
      <xdr:nvPicPr>
        <xdr:cNvPr id="11" name="그림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04678" y="53429648"/>
          <a:ext cx="6124014" cy="2613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132870</xdr:colOff>
      <xdr:row>258</xdr:row>
      <xdr:rowOff>162486</xdr:rowOff>
    </xdr:from>
    <xdr:to>
      <xdr:col>33</xdr:col>
      <xdr:colOff>492578</xdr:colOff>
      <xdr:row>269</xdr:row>
      <xdr:rowOff>149599</xdr:rowOff>
    </xdr:to>
    <xdr:pic>
      <xdr:nvPicPr>
        <xdr:cNvPr id="12" name="그림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20870" y="57775129"/>
          <a:ext cx="6370864" cy="22595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134470</xdr:colOff>
      <xdr:row>324</xdr:row>
      <xdr:rowOff>84815</xdr:rowOff>
    </xdr:from>
    <xdr:to>
      <xdr:col>34</xdr:col>
      <xdr:colOff>171945</xdr:colOff>
      <xdr:row>339</xdr:row>
      <xdr:rowOff>3065</xdr:rowOff>
    </xdr:to>
    <xdr:pic>
      <xdr:nvPicPr>
        <xdr:cNvPr id="13" name="그림 12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7294" y="74200521"/>
          <a:ext cx="6761005" cy="337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100852</xdr:colOff>
      <xdr:row>338</xdr:row>
      <xdr:rowOff>78439</xdr:rowOff>
    </xdr:from>
    <xdr:to>
      <xdr:col>33</xdr:col>
      <xdr:colOff>472327</xdr:colOff>
      <xdr:row>348</xdr:row>
      <xdr:rowOff>211229</xdr:rowOff>
    </xdr:to>
    <xdr:pic>
      <xdr:nvPicPr>
        <xdr:cNvPr id="14" name="그림 1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33676" y="77443851"/>
          <a:ext cx="6411446" cy="2351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649943</xdr:colOff>
      <xdr:row>419</xdr:row>
      <xdr:rowOff>134471</xdr:rowOff>
    </xdr:from>
    <xdr:to>
      <xdr:col>36</xdr:col>
      <xdr:colOff>332257</xdr:colOff>
      <xdr:row>435</xdr:row>
      <xdr:rowOff>110378</xdr:rowOff>
    </xdr:to>
    <xdr:pic>
      <xdr:nvPicPr>
        <xdr:cNvPr id="17" name="그림 1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49884" y="95944765"/>
          <a:ext cx="6405843" cy="3416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381001</xdr:colOff>
      <xdr:row>496</xdr:row>
      <xdr:rowOff>11206</xdr:rowOff>
    </xdr:from>
    <xdr:to>
      <xdr:col>30</xdr:col>
      <xdr:colOff>250452</xdr:colOff>
      <xdr:row>505</xdr:row>
      <xdr:rowOff>123825</xdr:rowOff>
    </xdr:to>
    <xdr:pic>
      <xdr:nvPicPr>
        <xdr:cNvPr id="15" name="그림 14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60707" y="113134588"/>
          <a:ext cx="7511863" cy="2051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201705</xdr:colOff>
      <xdr:row>495</xdr:row>
      <xdr:rowOff>201705</xdr:rowOff>
    </xdr:from>
    <xdr:to>
      <xdr:col>33</xdr:col>
      <xdr:colOff>564215</xdr:colOff>
      <xdr:row>506</xdr:row>
      <xdr:rowOff>188819</xdr:rowOff>
    </xdr:to>
    <xdr:pic>
      <xdr:nvPicPr>
        <xdr:cNvPr id="16" name="그림 15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34529" y="113112176"/>
          <a:ext cx="6402481" cy="2351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425823</xdr:colOff>
      <xdr:row>560</xdr:row>
      <xdr:rowOff>44824</xdr:rowOff>
    </xdr:from>
    <xdr:to>
      <xdr:col>34</xdr:col>
      <xdr:colOff>361789</xdr:colOff>
      <xdr:row>571</xdr:row>
      <xdr:rowOff>1681</xdr:rowOff>
    </xdr:to>
    <xdr:pic>
      <xdr:nvPicPr>
        <xdr:cNvPr id="18" name="그림 17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58647" y="127691030"/>
          <a:ext cx="6656294" cy="2310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515469</xdr:colOff>
      <xdr:row>578</xdr:row>
      <xdr:rowOff>336177</xdr:rowOff>
    </xdr:from>
    <xdr:to>
      <xdr:col>35</xdr:col>
      <xdr:colOff>324969</xdr:colOff>
      <xdr:row>589</xdr:row>
      <xdr:rowOff>93010</xdr:rowOff>
    </xdr:to>
    <xdr:pic>
      <xdr:nvPicPr>
        <xdr:cNvPr id="21" name="그림 2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8293" y="131915648"/>
          <a:ext cx="7216588" cy="2311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70511</xdr:colOff>
      <xdr:row>599</xdr:row>
      <xdr:rowOff>144731</xdr:rowOff>
    </xdr:from>
    <xdr:to>
      <xdr:col>33</xdr:col>
      <xdr:colOff>420693</xdr:colOff>
      <xdr:row>610</xdr:row>
      <xdr:rowOff>49480</xdr:rowOff>
    </xdr:to>
    <xdr:pic>
      <xdr:nvPicPr>
        <xdr:cNvPr id="24" name="그림 23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58511" y="132174838"/>
          <a:ext cx="6361338" cy="2462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78442</xdr:colOff>
      <xdr:row>627</xdr:row>
      <xdr:rowOff>48025</xdr:rowOff>
    </xdr:from>
    <xdr:to>
      <xdr:col>31</xdr:col>
      <xdr:colOff>330574</xdr:colOff>
      <xdr:row>638</xdr:row>
      <xdr:rowOff>59231</xdr:rowOff>
    </xdr:to>
    <xdr:pic>
      <xdr:nvPicPr>
        <xdr:cNvPr id="25" name="그림 2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07971" y="142866996"/>
          <a:ext cx="6628279" cy="23644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89645</xdr:colOff>
      <xdr:row>652</xdr:row>
      <xdr:rowOff>112059</xdr:rowOff>
    </xdr:from>
    <xdr:to>
      <xdr:col>34</xdr:col>
      <xdr:colOff>582704</xdr:colOff>
      <xdr:row>664</xdr:row>
      <xdr:rowOff>205629</xdr:rowOff>
    </xdr:to>
    <xdr:pic>
      <xdr:nvPicPr>
        <xdr:cNvPr id="22" name="그림 21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22469" y="148556383"/>
          <a:ext cx="7216589" cy="2670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11205</xdr:colOff>
      <xdr:row>676</xdr:row>
      <xdr:rowOff>176608</xdr:rowOff>
    </xdr:from>
    <xdr:to>
      <xdr:col>29</xdr:col>
      <xdr:colOff>337383</xdr:colOff>
      <xdr:row>691</xdr:row>
      <xdr:rowOff>22632</xdr:rowOff>
    </xdr:to>
    <xdr:pic>
      <xdr:nvPicPr>
        <xdr:cNvPr id="23" name="그림 22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57176" y="154033373"/>
          <a:ext cx="6018766" cy="3073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134469</xdr:colOff>
      <xdr:row>690</xdr:row>
      <xdr:rowOff>159214</xdr:rowOff>
    </xdr:from>
    <xdr:to>
      <xdr:col>34</xdr:col>
      <xdr:colOff>507065</xdr:colOff>
      <xdr:row>698</xdr:row>
      <xdr:rowOff>159124</xdr:rowOff>
    </xdr:to>
    <xdr:pic>
      <xdr:nvPicPr>
        <xdr:cNvPr id="26" name="그림 25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01528" y="157030361"/>
          <a:ext cx="3106832" cy="1972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235558</xdr:colOff>
      <xdr:row>693</xdr:row>
      <xdr:rowOff>403409</xdr:rowOff>
    </xdr:from>
    <xdr:to>
      <xdr:col>30</xdr:col>
      <xdr:colOff>678128</xdr:colOff>
      <xdr:row>711</xdr:row>
      <xdr:rowOff>134470</xdr:rowOff>
    </xdr:to>
    <xdr:pic>
      <xdr:nvPicPr>
        <xdr:cNvPr id="29" name="그림 28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48646" y="157980527"/>
          <a:ext cx="5451599" cy="3798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571498</xdr:colOff>
      <xdr:row>718</xdr:row>
      <xdr:rowOff>44823</xdr:rowOff>
    </xdr:from>
    <xdr:to>
      <xdr:col>36</xdr:col>
      <xdr:colOff>485773</xdr:colOff>
      <xdr:row>731</xdr:row>
      <xdr:rowOff>168648</xdr:rowOff>
    </xdr:to>
    <xdr:pic>
      <xdr:nvPicPr>
        <xdr:cNvPr id="28" name="그림 27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04322" y="163448999"/>
          <a:ext cx="8004922" cy="2902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33617</xdr:colOff>
      <xdr:row>742</xdr:row>
      <xdr:rowOff>134470</xdr:rowOff>
    </xdr:from>
    <xdr:to>
      <xdr:col>35</xdr:col>
      <xdr:colOff>526677</xdr:colOff>
      <xdr:row>759</xdr:row>
      <xdr:rowOff>158003</xdr:rowOff>
    </xdr:to>
    <xdr:pic>
      <xdr:nvPicPr>
        <xdr:cNvPr id="27" name="그림 26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999" y="168951088"/>
          <a:ext cx="7216589" cy="3676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385201</xdr:colOff>
      <xdr:row>793</xdr:row>
      <xdr:rowOff>168087</xdr:rowOff>
    </xdr:from>
    <xdr:to>
      <xdr:col>35</xdr:col>
      <xdr:colOff>606347</xdr:colOff>
      <xdr:row>806</xdr:row>
      <xdr:rowOff>212909</xdr:rowOff>
    </xdr:to>
    <xdr:pic>
      <xdr:nvPicPr>
        <xdr:cNvPr id="30" name="그림 29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389" y="180023900"/>
          <a:ext cx="6324148" cy="2830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372594</xdr:colOff>
      <xdr:row>788</xdr:row>
      <xdr:rowOff>31571</xdr:rowOff>
    </xdr:from>
    <xdr:to>
      <xdr:col>32</xdr:col>
      <xdr:colOff>344298</xdr:colOff>
      <xdr:row>803</xdr:row>
      <xdr:rowOff>173412</xdr:rowOff>
    </xdr:to>
    <xdr:pic>
      <xdr:nvPicPr>
        <xdr:cNvPr id="31" name="그림 30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05418" y="179247247"/>
          <a:ext cx="5328116" cy="33691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112059</xdr:colOff>
      <xdr:row>820</xdr:row>
      <xdr:rowOff>100854</xdr:rowOff>
    </xdr:from>
    <xdr:to>
      <xdr:col>36</xdr:col>
      <xdr:colOff>405093</xdr:colOff>
      <xdr:row>829</xdr:row>
      <xdr:rowOff>137273</xdr:rowOff>
    </xdr:to>
    <xdr:pic>
      <xdr:nvPicPr>
        <xdr:cNvPr id="32" name="그림 31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28441" y="186443472"/>
          <a:ext cx="7700122" cy="19750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123265</xdr:colOff>
      <xdr:row>815</xdr:row>
      <xdr:rowOff>89648</xdr:rowOff>
    </xdr:from>
    <xdr:to>
      <xdr:col>33</xdr:col>
      <xdr:colOff>482973</xdr:colOff>
      <xdr:row>827</xdr:row>
      <xdr:rowOff>65556</xdr:rowOff>
    </xdr:to>
    <xdr:pic>
      <xdr:nvPicPr>
        <xdr:cNvPr id="33" name="그림 32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6089" y="185356501"/>
          <a:ext cx="6399679" cy="2564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235322</xdr:colOff>
      <xdr:row>852</xdr:row>
      <xdr:rowOff>33618</xdr:rowOff>
    </xdr:from>
    <xdr:to>
      <xdr:col>33</xdr:col>
      <xdr:colOff>585506</xdr:colOff>
      <xdr:row>862</xdr:row>
      <xdr:rowOff>190500</xdr:rowOff>
    </xdr:to>
    <xdr:pic>
      <xdr:nvPicPr>
        <xdr:cNvPr id="34" name="그림 33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68146" y="193514383"/>
          <a:ext cx="6390155" cy="2554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324810</xdr:colOff>
      <xdr:row>854</xdr:row>
      <xdr:rowOff>257736</xdr:rowOff>
    </xdr:from>
    <xdr:to>
      <xdr:col>37</xdr:col>
      <xdr:colOff>242996</xdr:colOff>
      <xdr:row>876</xdr:row>
      <xdr:rowOff>67236</xdr:rowOff>
    </xdr:to>
    <xdr:pic>
      <xdr:nvPicPr>
        <xdr:cNvPr id="35" name="그림 34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57634" y="194231560"/>
          <a:ext cx="8692392" cy="4740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100853</xdr:colOff>
      <xdr:row>928</xdr:row>
      <xdr:rowOff>0</xdr:rowOff>
    </xdr:from>
    <xdr:to>
      <xdr:col>35</xdr:col>
      <xdr:colOff>205628</xdr:colOff>
      <xdr:row>943</xdr:row>
      <xdr:rowOff>85725</xdr:rowOff>
    </xdr:to>
    <xdr:pic>
      <xdr:nvPicPr>
        <xdr:cNvPr id="37" name="그림 36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33677" y="210861088"/>
          <a:ext cx="7511863" cy="3313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694762</xdr:colOff>
      <xdr:row>955</xdr:row>
      <xdr:rowOff>123265</xdr:rowOff>
    </xdr:from>
    <xdr:to>
      <xdr:col>10</xdr:col>
      <xdr:colOff>401168</xdr:colOff>
      <xdr:row>968</xdr:row>
      <xdr:rowOff>2482</xdr:rowOff>
    </xdr:to>
    <xdr:pic>
      <xdr:nvPicPr>
        <xdr:cNvPr id="36" name="그림 35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497" y="217057941"/>
          <a:ext cx="6911789" cy="2674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168088</xdr:colOff>
      <xdr:row>968</xdr:row>
      <xdr:rowOff>212910</xdr:rowOff>
    </xdr:from>
    <xdr:to>
      <xdr:col>33</xdr:col>
      <xdr:colOff>489697</xdr:colOff>
      <xdr:row>985</xdr:row>
      <xdr:rowOff>166406</xdr:rowOff>
    </xdr:to>
    <xdr:pic>
      <xdr:nvPicPr>
        <xdr:cNvPr id="38" name="그림 37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00912" y="219949057"/>
          <a:ext cx="6361580" cy="3853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504264</xdr:colOff>
      <xdr:row>972</xdr:row>
      <xdr:rowOff>168087</xdr:rowOff>
    </xdr:from>
    <xdr:to>
      <xdr:col>45</xdr:col>
      <xdr:colOff>64993</xdr:colOff>
      <xdr:row>983</xdr:row>
      <xdr:rowOff>166406</xdr:rowOff>
    </xdr:to>
    <xdr:pic>
      <xdr:nvPicPr>
        <xdr:cNvPr id="39" name="그림 38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89117" y="221024822"/>
          <a:ext cx="6396318" cy="2351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134471</xdr:colOff>
      <xdr:row>998</xdr:row>
      <xdr:rowOff>0</xdr:rowOff>
    </xdr:from>
    <xdr:to>
      <xdr:col>33</xdr:col>
      <xdr:colOff>415178</xdr:colOff>
      <xdr:row>1010</xdr:row>
      <xdr:rowOff>85725</xdr:rowOff>
    </xdr:to>
    <xdr:pic>
      <xdr:nvPicPr>
        <xdr:cNvPr id="42" name="그림 41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7559" y="226706206"/>
          <a:ext cx="7340413" cy="2674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44823</xdr:colOff>
      <xdr:row>1017</xdr:row>
      <xdr:rowOff>0</xdr:rowOff>
    </xdr:from>
    <xdr:to>
      <xdr:col>29</xdr:col>
      <xdr:colOff>302559</xdr:colOff>
      <xdr:row>1029</xdr:row>
      <xdr:rowOff>104775</xdr:rowOff>
    </xdr:to>
    <xdr:pic>
      <xdr:nvPicPr>
        <xdr:cNvPr id="40" name="그림 39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24529" y="231065294"/>
          <a:ext cx="7216589" cy="2670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324971</xdr:colOff>
      <xdr:row>1029</xdr:row>
      <xdr:rowOff>11206</xdr:rowOff>
    </xdr:from>
    <xdr:to>
      <xdr:col>34</xdr:col>
      <xdr:colOff>14007</xdr:colOff>
      <xdr:row>1036</xdr:row>
      <xdr:rowOff>7123</xdr:rowOff>
    </xdr:to>
    <xdr:pic>
      <xdr:nvPicPr>
        <xdr:cNvPr id="41" name="그림 40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57795" y="233642647"/>
          <a:ext cx="6412566" cy="1499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1046</xdr:row>
      <xdr:rowOff>212909</xdr:rowOff>
    </xdr:from>
    <xdr:to>
      <xdr:col>28</xdr:col>
      <xdr:colOff>575423</xdr:colOff>
      <xdr:row>1059</xdr:row>
      <xdr:rowOff>82360</xdr:rowOff>
    </xdr:to>
    <xdr:pic>
      <xdr:nvPicPr>
        <xdr:cNvPr id="43" name="그림 42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5206" y="237766409"/>
          <a:ext cx="7511864" cy="2670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593909</xdr:colOff>
      <xdr:row>1068</xdr:row>
      <xdr:rowOff>11206</xdr:rowOff>
    </xdr:from>
    <xdr:to>
      <xdr:col>35</xdr:col>
      <xdr:colOff>98610</xdr:colOff>
      <xdr:row>1081</xdr:row>
      <xdr:rowOff>112620</xdr:rowOff>
    </xdr:to>
    <xdr:pic>
      <xdr:nvPicPr>
        <xdr:cNvPr id="44" name="그림 43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733" y="242562530"/>
          <a:ext cx="6911789" cy="29028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44824</xdr:colOff>
      <xdr:row>1063</xdr:row>
      <xdr:rowOff>190499</xdr:rowOff>
    </xdr:from>
    <xdr:to>
      <xdr:col>40</xdr:col>
      <xdr:colOff>298638</xdr:colOff>
      <xdr:row>1079</xdr:row>
      <xdr:rowOff>166406</xdr:rowOff>
    </xdr:to>
    <xdr:pic>
      <xdr:nvPicPr>
        <xdr:cNvPr id="45" name="그림 44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95442" y="241677264"/>
          <a:ext cx="6405843" cy="3416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89649</xdr:colOff>
      <xdr:row>1083</xdr:row>
      <xdr:rowOff>103418</xdr:rowOff>
    </xdr:from>
    <xdr:to>
      <xdr:col>34</xdr:col>
      <xdr:colOff>493620</xdr:colOff>
      <xdr:row>1097</xdr:row>
      <xdr:rowOff>82923</xdr:rowOff>
    </xdr:to>
    <xdr:pic>
      <xdr:nvPicPr>
        <xdr:cNvPr id="47" name="그림 46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06031" y="245893242"/>
          <a:ext cx="6443942" cy="32404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459439</xdr:colOff>
      <xdr:row>1097</xdr:row>
      <xdr:rowOff>134470</xdr:rowOff>
    </xdr:from>
    <xdr:to>
      <xdr:col>34</xdr:col>
      <xdr:colOff>126064</xdr:colOff>
      <xdr:row>1105</xdr:row>
      <xdr:rowOff>123264</xdr:rowOff>
    </xdr:to>
    <xdr:pic>
      <xdr:nvPicPr>
        <xdr:cNvPr id="48" name="그림 47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92263" y="249185205"/>
          <a:ext cx="639015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44824</xdr:colOff>
      <xdr:row>1108</xdr:row>
      <xdr:rowOff>211705</xdr:rowOff>
    </xdr:from>
    <xdr:to>
      <xdr:col>35</xdr:col>
      <xdr:colOff>381001</xdr:colOff>
      <xdr:row>1125</xdr:row>
      <xdr:rowOff>170123</xdr:rowOff>
    </xdr:to>
    <xdr:pic>
      <xdr:nvPicPr>
        <xdr:cNvPr id="46" name="그림 45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61206" y="251907029"/>
          <a:ext cx="7059706" cy="3611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493058</xdr:colOff>
      <xdr:row>1111</xdr:row>
      <xdr:rowOff>157380</xdr:rowOff>
    </xdr:from>
    <xdr:to>
      <xdr:col>33</xdr:col>
      <xdr:colOff>201705</xdr:colOff>
      <xdr:row>1128</xdr:row>
      <xdr:rowOff>139913</xdr:rowOff>
    </xdr:to>
    <xdr:pic>
      <xdr:nvPicPr>
        <xdr:cNvPr id="49" name="그림 48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25882" y="252491439"/>
          <a:ext cx="5748618" cy="3635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593914</xdr:colOff>
      <xdr:row>1190</xdr:row>
      <xdr:rowOff>44823</xdr:rowOff>
    </xdr:from>
    <xdr:to>
      <xdr:col>25</xdr:col>
      <xdr:colOff>237566</xdr:colOff>
      <xdr:row>1200</xdr:row>
      <xdr:rowOff>98051</xdr:rowOff>
    </xdr:to>
    <xdr:pic>
      <xdr:nvPicPr>
        <xdr:cNvPr id="50" name="그림 49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2149" y="270151411"/>
          <a:ext cx="6927476" cy="2484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717178</xdr:colOff>
      <xdr:row>1191</xdr:row>
      <xdr:rowOff>100851</xdr:rowOff>
    </xdr:from>
    <xdr:to>
      <xdr:col>15</xdr:col>
      <xdr:colOff>194423</xdr:colOff>
      <xdr:row>1203</xdr:row>
      <xdr:rowOff>20729</xdr:rowOff>
    </xdr:to>
    <xdr:pic>
      <xdr:nvPicPr>
        <xdr:cNvPr id="51" name="그림 50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31" y="270420351"/>
          <a:ext cx="6413686" cy="27773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120864</xdr:colOff>
      <xdr:row>1222</xdr:row>
      <xdr:rowOff>325387</xdr:rowOff>
    </xdr:from>
    <xdr:to>
      <xdr:col>36</xdr:col>
      <xdr:colOff>480</xdr:colOff>
      <xdr:row>1242</xdr:row>
      <xdr:rowOff>41380</xdr:rowOff>
    </xdr:to>
    <xdr:pic>
      <xdr:nvPicPr>
        <xdr:cNvPr id="52" name="그림 51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2511" y="277659769"/>
          <a:ext cx="7286704" cy="4209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230522</xdr:colOff>
      <xdr:row>1220</xdr:row>
      <xdr:rowOff>82441</xdr:rowOff>
    </xdr:from>
    <xdr:to>
      <xdr:col>34</xdr:col>
      <xdr:colOff>605919</xdr:colOff>
      <xdr:row>1238</xdr:row>
      <xdr:rowOff>13525</xdr:rowOff>
    </xdr:to>
    <xdr:pic>
      <xdr:nvPicPr>
        <xdr:cNvPr id="55" name="그림 54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83343" y="268047905"/>
          <a:ext cx="6398559" cy="391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537884</xdr:colOff>
      <xdr:row>1245</xdr:row>
      <xdr:rowOff>78441</xdr:rowOff>
    </xdr:from>
    <xdr:to>
      <xdr:col>34</xdr:col>
      <xdr:colOff>133912</xdr:colOff>
      <xdr:row>1261</xdr:row>
      <xdr:rowOff>123264</xdr:rowOff>
    </xdr:to>
    <xdr:pic>
      <xdr:nvPicPr>
        <xdr:cNvPr id="53" name="그림 52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6237" y="282623559"/>
          <a:ext cx="7339293" cy="36643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201707</xdr:colOff>
      <xdr:row>1254</xdr:row>
      <xdr:rowOff>156883</xdr:rowOff>
    </xdr:from>
    <xdr:to>
      <xdr:col>33</xdr:col>
      <xdr:colOff>553011</xdr:colOff>
      <xdr:row>1263</xdr:row>
      <xdr:rowOff>145677</xdr:rowOff>
    </xdr:to>
    <xdr:pic>
      <xdr:nvPicPr>
        <xdr:cNvPr id="54" name="그림 53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19795" y="284831118"/>
          <a:ext cx="6391275" cy="1927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425825</xdr:colOff>
      <xdr:row>1266</xdr:row>
      <xdr:rowOff>89648</xdr:rowOff>
    </xdr:from>
    <xdr:to>
      <xdr:col>35</xdr:col>
      <xdr:colOff>261659</xdr:colOff>
      <xdr:row>1282</xdr:row>
      <xdr:rowOff>68357</xdr:rowOff>
    </xdr:to>
    <xdr:pic>
      <xdr:nvPicPr>
        <xdr:cNvPr id="56" name="그림 55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2560" y="287341236"/>
          <a:ext cx="7242922" cy="3676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224118</xdr:colOff>
      <xdr:row>1276</xdr:row>
      <xdr:rowOff>100852</xdr:rowOff>
    </xdr:from>
    <xdr:to>
      <xdr:col>33</xdr:col>
      <xdr:colOff>583266</xdr:colOff>
      <xdr:row>1290</xdr:row>
      <xdr:rowOff>65553</xdr:rowOff>
    </xdr:to>
    <xdr:pic>
      <xdr:nvPicPr>
        <xdr:cNvPr id="57" name="그림 56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50853" y="289761705"/>
          <a:ext cx="6399119" cy="2990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459440</xdr:colOff>
      <xdr:row>1298</xdr:row>
      <xdr:rowOff>175394</xdr:rowOff>
    </xdr:from>
    <xdr:to>
      <xdr:col>28</xdr:col>
      <xdr:colOff>1234326</xdr:colOff>
      <xdr:row>1311</xdr:row>
      <xdr:rowOff>76760</xdr:rowOff>
    </xdr:to>
    <xdr:pic>
      <xdr:nvPicPr>
        <xdr:cNvPr id="59" name="그림 58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33058" y="294834070"/>
          <a:ext cx="5795122" cy="2702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661146</xdr:colOff>
      <xdr:row>1293</xdr:row>
      <xdr:rowOff>138103</xdr:rowOff>
    </xdr:from>
    <xdr:to>
      <xdr:col>30</xdr:col>
      <xdr:colOff>538441</xdr:colOff>
      <xdr:row>1309</xdr:row>
      <xdr:rowOff>79562</xdr:rowOff>
    </xdr:to>
    <xdr:pic>
      <xdr:nvPicPr>
        <xdr:cNvPr id="58" name="그림 57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7470" y="293732221"/>
          <a:ext cx="6937001" cy="338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627529</xdr:colOff>
      <xdr:row>1314</xdr:row>
      <xdr:rowOff>13961</xdr:rowOff>
    </xdr:from>
    <xdr:to>
      <xdr:col>32</xdr:col>
      <xdr:colOff>144554</xdr:colOff>
      <xdr:row>1333</xdr:row>
      <xdr:rowOff>87403</xdr:rowOff>
    </xdr:to>
    <xdr:pic>
      <xdr:nvPicPr>
        <xdr:cNvPr id="60" name="그림 59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0970" y="298191285"/>
          <a:ext cx="6576731" cy="4354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156884</xdr:colOff>
      <xdr:row>1326</xdr:row>
      <xdr:rowOff>22412</xdr:rowOff>
    </xdr:from>
    <xdr:to>
      <xdr:col>31</xdr:col>
      <xdr:colOff>179856</xdr:colOff>
      <xdr:row>1335</xdr:row>
      <xdr:rowOff>9525</xdr:rowOff>
    </xdr:to>
    <xdr:pic>
      <xdr:nvPicPr>
        <xdr:cNvPr id="61" name="그림 60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0325" y="300967588"/>
          <a:ext cx="6399119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217952</xdr:colOff>
      <xdr:row>1340</xdr:row>
      <xdr:rowOff>15608</xdr:rowOff>
    </xdr:from>
    <xdr:to>
      <xdr:col>30</xdr:col>
      <xdr:colOff>369156</xdr:colOff>
      <xdr:row>1358</xdr:row>
      <xdr:rowOff>171290</xdr:rowOff>
    </xdr:to>
    <xdr:pic>
      <xdr:nvPicPr>
        <xdr:cNvPr id="62" name="그림 61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03773" y="294474179"/>
          <a:ext cx="5834187" cy="3870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159603</xdr:colOff>
      <xdr:row>1337</xdr:row>
      <xdr:rowOff>280147</xdr:rowOff>
    </xdr:from>
    <xdr:to>
      <xdr:col>38</xdr:col>
      <xdr:colOff>406852</xdr:colOff>
      <xdr:row>1356</xdr:row>
      <xdr:rowOff>54349</xdr:rowOff>
    </xdr:to>
    <xdr:pic>
      <xdr:nvPicPr>
        <xdr:cNvPr id="63" name="그림 62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92074" y="303668206"/>
          <a:ext cx="6399279" cy="4054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67236</xdr:colOff>
      <xdr:row>1359</xdr:row>
      <xdr:rowOff>257736</xdr:rowOff>
    </xdr:from>
    <xdr:to>
      <xdr:col>32</xdr:col>
      <xdr:colOff>222998</xdr:colOff>
      <xdr:row>1374</xdr:row>
      <xdr:rowOff>98612</xdr:rowOff>
    </xdr:to>
    <xdr:pic>
      <xdr:nvPicPr>
        <xdr:cNvPr id="66" name="그림 65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90677" y="308576383"/>
          <a:ext cx="7215468" cy="331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590711</xdr:colOff>
      <xdr:row>1365</xdr:row>
      <xdr:rowOff>58431</xdr:rowOff>
    </xdr:from>
    <xdr:to>
      <xdr:col>30</xdr:col>
      <xdr:colOff>617845</xdr:colOff>
      <xdr:row>1378</xdr:row>
      <xdr:rowOff>20732</xdr:rowOff>
    </xdr:to>
    <xdr:pic>
      <xdr:nvPicPr>
        <xdr:cNvPr id="64" name="그림 63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0593" y="309923490"/>
          <a:ext cx="6403281" cy="2763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403410</xdr:colOff>
      <xdr:row>1380</xdr:row>
      <xdr:rowOff>165913</xdr:rowOff>
    </xdr:from>
    <xdr:to>
      <xdr:col>34</xdr:col>
      <xdr:colOff>414525</xdr:colOff>
      <xdr:row>1401</xdr:row>
      <xdr:rowOff>112058</xdr:rowOff>
    </xdr:to>
    <xdr:pic>
      <xdr:nvPicPr>
        <xdr:cNvPr id="65" name="그림 64"/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10410" y="313258266"/>
          <a:ext cx="7754380" cy="4731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291354</xdr:colOff>
      <xdr:row>1391</xdr:row>
      <xdr:rowOff>190499</xdr:rowOff>
    </xdr:from>
    <xdr:to>
      <xdr:col>32</xdr:col>
      <xdr:colOff>326652</xdr:colOff>
      <xdr:row>1400</xdr:row>
      <xdr:rowOff>177612</xdr:rowOff>
    </xdr:to>
    <xdr:pic>
      <xdr:nvPicPr>
        <xdr:cNvPr id="67" name="그림 66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8354" y="315905028"/>
          <a:ext cx="6411445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448234</xdr:colOff>
      <xdr:row>1404</xdr:row>
      <xdr:rowOff>132133</xdr:rowOff>
    </xdr:from>
    <xdr:to>
      <xdr:col>29</xdr:col>
      <xdr:colOff>588868</xdr:colOff>
      <xdr:row>1423</xdr:row>
      <xdr:rowOff>132231</xdr:rowOff>
    </xdr:to>
    <xdr:pic>
      <xdr:nvPicPr>
        <xdr:cNvPr id="68" name="그림 67"/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71675" y="318648133"/>
          <a:ext cx="5149663" cy="4347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381000</xdr:colOff>
      <xdr:row>1411</xdr:row>
      <xdr:rowOff>212911</xdr:rowOff>
    </xdr:from>
    <xdr:to>
      <xdr:col>31</xdr:col>
      <xdr:colOff>403972</xdr:colOff>
      <xdr:row>1425</xdr:row>
      <xdr:rowOff>188817</xdr:rowOff>
    </xdr:to>
    <xdr:pic>
      <xdr:nvPicPr>
        <xdr:cNvPr id="69" name="그림 68"/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4441" y="320499440"/>
          <a:ext cx="6399119" cy="2990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425824</xdr:colOff>
      <xdr:row>1425</xdr:row>
      <xdr:rowOff>48723</xdr:rowOff>
    </xdr:from>
    <xdr:to>
      <xdr:col>31</xdr:col>
      <xdr:colOff>336737</xdr:colOff>
      <xdr:row>1448</xdr:row>
      <xdr:rowOff>112618</xdr:rowOff>
    </xdr:to>
    <xdr:pic>
      <xdr:nvPicPr>
        <xdr:cNvPr id="71" name="그림 70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9265" y="323349635"/>
          <a:ext cx="6287060" cy="52746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425826</xdr:colOff>
      <xdr:row>1444</xdr:row>
      <xdr:rowOff>56030</xdr:rowOff>
    </xdr:from>
    <xdr:to>
      <xdr:col>31</xdr:col>
      <xdr:colOff>448798</xdr:colOff>
      <xdr:row>1452</xdr:row>
      <xdr:rowOff>177614</xdr:rowOff>
    </xdr:to>
    <xdr:pic>
      <xdr:nvPicPr>
        <xdr:cNvPr id="70" name="그림 69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9267" y="327693618"/>
          <a:ext cx="6399119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361790</xdr:colOff>
      <xdr:row>1480</xdr:row>
      <xdr:rowOff>130501</xdr:rowOff>
    </xdr:from>
    <xdr:to>
      <xdr:col>33</xdr:col>
      <xdr:colOff>225050</xdr:colOff>
      <xdr:row>1497</xdr:row>
      <xdr:rowOff>100852</xdr:rowOff>
    </xdr:to>
    <xdr:pic>
      <xdr:nvPicPr>
        <xdr:cNvPr id="72" name="그림 71"/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48504" y="325205144"/>
          <a:ext cx="5891225" cy="34946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471446</xdr:colOff>
      <xdr:row>1476</xdr:row>
      <xdr:rowOff>78440</xdr:rowOff>
    </xdr:from>
    <xdr:to>
      <xdr:col>36</xdr:col>
      <xdr:colOff>162644</xdr:colOff>
      <xdr:row>1498</xdr:row>
      <xdr:rowOff>385721</xdr:rowOff>
    </xdr:to>
    <xdr:pic>
      <xdr:nvPicPr>
        <xdr:cNvPr id="73" name="그림 72"/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8875" y="324336654"/>
          <a:ext cx="6399519" cy="4920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358589</xdr:colOff>
      <xdr:row>1499</xdr:row>
      <xdr:rowOff>51634</xdr:rowOff>
    </xdr:from>
    <xdr:to>
      <xdr:col>35</xdr:col>
      <xdr:colOff>362592</xdr:colOff>
      <xdr:row>1522</xdr:row>
      <xdr:rowOff>114139</xdr:rowOff>
    </xdr:to>
    <xdr:pic>
      <xdr:nvPicPr>
        <xdr:cNvPr id="74" name="그림 73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85324" y="340329458"/>
          <a:ext cx="7411091" cy="5273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110458</xdr:colOff>
      <xdr:row>1507</xdr:row>
      <xdr:rowOff>36818</xdr:rowOff>
    </xdr:from>
    <xdr:to>
      <xdr:col>34</xdr:col>
      <xdr:colOff>504344</xdr:colOff>
      <xdr:row>1520</xdr:row>
      <xdr:rowOff>3121</xdr:rowOff>
    </xdr:to>
    <xdr:pic>
      <xdr:nvPicPr>
        <xdr:cNvPr id="75" name="그림 74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20752" y="342029142"/>
          <a:ext cx="6433857" cy="27677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123265</xdr:colOff>
      <xdr:row>1524</xdr:row>
      <xdr:rowOff>134471</xdr:rowOff>
    </xdr:from>
    <xdr:to>
      <xdr:col>36</xdr:col>
      <xdr:colOff>86846</xdr:colOff>
      <xdr:row>1552</xdr:row>
      <xdr:rowOff>101974</xdr:rowOff>
    </xdr:to>
    <xdr:pic>
      <xdr:nvPicPr>
        <xdr:cNvPr id="76" name="그림 75"/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33559" y="346048853"/>
          <a:ext cx="7370669" cy="6242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145676</xdr:colOff>
      <xdr:row>1557</xdr:row>
      <xdr:rowOff>190501</xdr:rowOff>
    </xdr:from>
    <xdr:to>
      <xdr:col>33</xdr:col>
      <xdr:colOff>504824</xdr:colOff>
      <xdr:row>1566</xdr:row>
      <xdr:rowOff>166408</xdr:rowOff>
    </xdr:to>
    <xdr:pic>
      <xdr:nvPicPr>
        <xdr:cNvPr id="77" name="그림 76"/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72411" y="353455942"/>
          <a:ext cx="6399119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392204</xdr:colOff>
      <xdr:row>1620</xdr:row>
      <xdr:rowOff>112058</xdr:rowOff>
    </xdr:from>
    <xdr:to>
      <xdr:col>32</xdr:col>
      <xdr:colOff>435347</xdr:colOff>
      <xdr:row>1634</xdr:row>
      <xdr:rowOff>87965</xdr:rowOff>
    </xdr:to>
    <xdr:pic>
      <xdr:nvPicPr>
        <xdr:cNvPr id="79" name="그림 78"/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99204" y="367721029"/>
          <a:ext cx="6419290" cy="2990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380999</xdr:colOff>
      <xdr:row>1643</xdr:row>
      <xdr:rowOff>134471</xdr:rowOff>
    </xdr:from>
    <xdr:to>
      <xdr:col>35</xdr:col>
      <xdr:colOff>571499</xdr:colOff>
      <xdr:row>1660</xdr:row>
      <xdr:rowOff>130548</xdr:rowOff>
    </xdr:to>
    <xdr:pic>
      <xdr:nvPicPr>
        <xdr:cNvPr id="78" name="그림 77"/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07734" y="372954177"/>
          <a:ext cx="7597588" cy="3929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100851</xdr:colOff>
      <xdr:row>1635</xdr:row>
      <xdr:rowOff>44821</xdr:rowOff>
    </xdr:from>
    <xdr:to>
      <xdr:col>34</xdr:col>
      <xdr:colOff>478489</xdr:colOff>
      <xdr:row>1657</xdr:row>
      <xdr:rowOff>177611</xdr:rowOff>
    </xdr:to>
    <xdr:pic>
      <xdr:nvPicPr>
        <xdr:cNvPr id="80" name="그림 79"/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1145" y="370892292"/>
          <a:ext cx="6417609" cy="51194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448239</xdr:colOff>
      <xdr:row>1660</xdr:row>
      <xdr:rowOff>89646</xdr:rowOff>
    </xdr:from>
    <xdr:to>
      <xdr:col>29</xdr:col>
      <xdr:colOff>226924</xdr:colOff>
      <xdr:row>1681</xdr:row>
      <xdr:rowOff>253253</xdr:rowOff>
    </xdr:to>
    <xdr:pic>
      <xdr:nvPicPr>
        <xdr:cNvPr id="81" name="그림 80"/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739" y="376842617"/>
          <a:ext cx="7342655" cy="4679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874058</xdr:colOff>
      <xdr:row>1671</xdr:row>
      <xdr:rowOff>100852</xdr:rowOff>
    </xdr:from>
    <xdr:to>
      <xdr:col>28</xdr:col>
      <xdr:colOff>563095</xdr:colOff>
      <xdr:row>1683</xdr:row>
      <xdr:rowOff>20730</xdr:rowOff>
    </xdr:to>
    <xdr:pic>
      <xdr:nvPicPr>
        <xdr:cNvPr id="82" name="그림 81"/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46087" y="379207058"/>
          <a:ext cx="6412567" cy="27773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324971</xdr:colOff>
      <xdr:row>1722</xdr:row>
      <xdr:rowOff>212911</xdr:rowOff>
    </xdr:from>
    <xdr:to>
      <xdr:col>18</xdr:col>
      <xdr:colOff>718859</xdr:colOff>
      <xdr:row>1726</xdr:row>
      <xdr:rowOff>211230</xdr:rowOff>
    </xdr:to>
    <xdr:pic>
      <xdr:nvPicPr>
        <xdr:cNvPr id="83" name="그림 82"/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0089" y="390816352"/>
          <a:ext cx="6422652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224118</xdr:colOff>
      <xdr:row>1722</xdr:row>
      <xdr:rowOff>22412</xdr:rowOff>
    </xdr:from>
    <xdr:to>
      <xdr:col>28</xdr:col>
      <xdr:colOff>1575311</xdr:colOff>
      <xdr:row>1727</xdr:row>
      <xdr:rowOff>202108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5497736" y="390614647"/>
          <a:ext cx="6371429" cy="1266667"/>
        </a:xfrm>
        <a:prstGeom prst="rect">
          <a:avLst/>
        </a:prstGeom>
      </xdr:spPr>
    </xdr:pic>
    <xdr:clientData/>
  </xdr:twoCellAnchor>
  <xdr:twoCellAnchor editAs="oneCell">
    <xdr:from>
      <xdr:col>25</xdr:col>
      <xdr:colOff>112060</xdr:colOff>
      <xdr:row>1755</xdr:row>
      <xdr:rowOff>179295</xdr:rowOff>
    </xdr:from>
    <xdr:to>
      <xdr:col>32</xdr:col>
      <xdr:colOff>646021</xdr:colOff>
      <xdr:row>1773</xdr:row>
      <xdr:rowOff>247651</xdr:rowOff>
    </xdr:to>
    <xdr:pic>
      <xdr:nvPicPr>
        <xdr:cNvPr id="84" name="그림 83"/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12972" y="398402736"/>
          <a:ext cx="6316196" cy="39455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593912</xdr:colOff>
      <xdr:row>1750</xdr:row>
      <xdr:rowOff>56029</xdr:rowOff>
    </xdr:from>
    <xdr:to>
      <xdr:col>31</xdr:col>
      <xdr:colOff>616884</xdr:colOff>
      <xdr:row>1758</xdr:row>
      <xdr:rowOff>9525</xdr:rowOff>
    </xdr:to>
    <xdr:pic>
      <xdr:nvPicPr>
        <xdr:cNvPr id="85" name="그림 84"/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7353" y="396945970"/>
          <a:ext cx="6399119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526677</xdr:colOff>
      <xdr:row>1785</xdr:row>
      <xdr:rowOff>156882</xdr:rowOff>
    </xdr:from>
    <xdr:to>
      <xdr:col>28</xdr:col>
      <xdr:colOff>1303805</xdr:colOff>
      <xdr:row>1794</xdr:row>
      <xdr:rowOff>143996</xdr:rowOff>
    </xdr:to>
    <xdr:pic>
      <xdr:nvPicPr>
        <xdr:cNvPr id="86" name="그림 85"/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95177" y="405092647"/>
          <a:ext cx="6402481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291353</xdr:colOff>
      <xdr:row>1796</xdr:row>
      <xdr:rowOff>209340</xdr:rowOff>
    </xdr:from>
    <xdr:to>
      <xdr:col>29</xdr:col>
      <xdr:colOff>257735</xdr:colOff>
      <xdr:row>1812</xdr:row>
      <xdr:rowOff>63873</xdr:rowOff>
    </xdr:to>
    <xdr:pic>
      <xdr:nvPicPr>
        <xdr:cNvPr id="87" name="그림 86"/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64971" y="407520752"/>
          <a:ext cx="6925235" cy="35412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627529</xdr:colOff>
      <xdr:row>1805</xdr:row>
      <xdr:rowOff>123264</xdr:rowOff>
    </xdr:from>
    <xdr:to>
      <xdr:col>31</xdr:col>
      <xdr:colOff>643778</xdr:colOff>
      <xdr:row>1814</xdr:row>
      <xdr:rowOff>112059</xdr:rowOff>
    </xdr:to>
    <xdr:pic>
      <xdr:nvPicPr>
        <xdr:cNvPr id="88" name="그림 87"/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0970" y="409619823"/>
          <a:ext cx="6392396" cy="1927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44822</xdr:colOff>
      <xdr:row>1860</xdr:row>
      <xdr:rowOff>67235</xdr:rowOff>
    </xdr:from>
    <xdr:to>
      <xdr:col>7</xdr:col>
      <xdr:colOff>288551</xdr:colOff>
      <xdr:row>1864</xdr:row>
      <xdr:rowOff>65554</xdr:rowOff>
    </xdr:to>
    <xdr:pic>
      <xdr:nvPicPr>
        <xdr:cNvPr id="89" name="그림 88"/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22" y="421923882"/>
          <a:ext cx="6418170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874057</xdr:colOff>
      <xdr:row>1847</xdr:row>
      <xdr:rowOff>91285</xdr:rowOff>
    </xdr:from>
    <xdr:to>
      <xdr:col>27</xdr:col>
      <xdr:colOff>325529</xdr:colOff>
      <xdr:row>1861</xdr:row>
      <xdr:rowOff>47627</xdr:rowOff>
    </xdr:to>
    <xdr:pic>
      <xdr:nvPicPr>
        <xdr:cNvPr id="90" name="그림 89"/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46086" y="419157667"/>
          <a:ext cx="5491443" cy="2970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582706</xdr:colOff>
      <xdr:row>1867</xdr:row>
      <xdr:rowOff>201706</xdr:rowOff>
    </xdr:from>
    <xdr:to>
      <xdr:col>27</xdr:col>
      <xdr:colOff>531720</xdr:colOff>
      <xdr:row>1886</xdr:row>
      <xdr:rowOff>11205</xdr:rowOff>
    </xdr:to>
    <xdr:pic>
      <xdr:nvPicPr>
        <xdr:cNvPr id="91" name="그림 90"/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29765" y="423840088"/>
          <a:ext cx="6582896" cy="38884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403411</xdr:colOff>
      <xdr:row>1893</xdr:row>
      <xdr:rowOff>156883</xdr:rowOff>
    </xdr:from>
    <xdr:to>
      <xdr:col>40</xdr:col>
      <xdr:colOff>486335</xdr:colOff>
      <xdr:row>1911</xdr:row>
      <xdr:rowOff>168089</xdr:rowOff>
    </xdr:to>
    <xdr:pic>
      <xdr:nvPicPr>
        <xdr:cNvPr id="92" name="그림 91"/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9264" y="429644736"/>
          <a:ext cx="12611100" cy="38884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549087</xdr:colOff>
      <xdr:row>1908</xdr:row>
      <xdr:rowOff>0</xdr:rowOff>
    </xdr:from>
    <xdr:to>
      <xdr:col>23</xdr:col>
      <xdr:colOff>102533</xdr:colOff>
      <xdr:row>1911</xdr:row>
      <xdr:rowOff>3362</xdr:rowOff>
    </xdr:to>
    <xdr:pic>
      <xdr:nvPicPr>
        <xdr:cNvPr id="93" name="그림 92"/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86881" y="432715147"/>
          <a:ext cx="6422652" cy="648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358589</xdr:colOff>
      <xdr:row>1914</xdr:row>
      <xdr:rowOff>0</xdr:rowOff>
    </xdr:from>
    <xdr:to>
      <xdr:col>29</xdr:col>
      <xdr:colOff>82364</xdr:colOff>
      <xdr:row>1931</xdr:row>
      <xdr:rowOff>19050</xdr:rowOff>
    </xdr:to>
    <xdr:pic>
      <xdr:nvPicPr>
        <xdr:cNvPr id="94" name="그림 93"/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3030" y="434272765"/>
          <a:ext cx="8385922" cy="36721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582707</xdr:colOff>
      <xdr:row>1934</xdr:row>
      <xdr:rowOff>89646</xdr:rowOff>
    </xdr:from>
    <xdr:to>
      <xdr:col>42</xdr:col>
      <xdr:colOff>246530</xdr:colOff>
      <xdr:row>1950</xdr:row>
      <xdr:rowOff>60511</xdr:rowOff>
    </xdr:to>
    <xdr:pic>
      <xdr:nvPicPr>
        <xdr:cNvPr id="95" name="그림 94"/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61442" y="438665470"/>
          <a:ext cx="1492623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22411</xdr:colOff>
      <xdr:row>1946</xdr:row>
      <xdr:rowOff>190500</xdr:rowOff>
    </xdr:from>
    <xdr:to>
      <xdr:col>12</xdr:col>
      <xdr:colOff>284069</xdr:colOff>
      <xdr:row>1956</xdr:row>
      <xdr:rowOff>177614</xdr:rowOff>
    </xdr:to>
    <xdr:pic>
      <xdr:nvPicPr>
        <xdr:cNvPr id="96" name="그림 95"/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2617" y="441601412"/>
          <a:ext cx="6402481" cy="2138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818029</xdr:colOff>
      <xdr:row>1975</xdr:row>
      <xdr:rowOff>11206</xdr:rowOff>
    </xdr:from>
    <xdr:to>
      <xdr:col>11</xdr:col>
      <xdr:colOff>396128</xdr:colOff>
      <xdr:row>1979</xdr:row>
      <xdr:rowOff>11207</xdr:rowOff>
    </xdr:to>
    <xdr:pic>
      <xdr:nvPicPr>
        <xdr:cNvPr id="97" name="그림 96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2323" y="447921530"/>
          <a:ext cx="6402481" cy="862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156883</xdr:colOff>
      <xdr:row>1992</xdr:row>
      <xdr:rowOff>89646</xdr:rowOff>
    </xdr:from>
    <xdr:to>
      <xdr:col>27</xdr:col>
      <xdr:colOff>519393</xdr:colOff>
      <xdr:row>2000</xdr:row>
      <xdr:rowOff>76759</xdr:rowOff>
    </xdr:to>
    <xdr:pic>
      <xdr:nvPicPr>
        <xdr:cNvPr id="98" name="그림 97"/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51324" y="451922028"/>
          <a:ext cx="6402481" cy="1712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280146</xdr:colOff>
      <xdr:row>1982</xdr:row>
      <xdr:rowOff>188800</xdr:rowOff>
    </xdr:from>
    <xdr:to>
      <xdr:col>46</xdr:col>
      <xdr:colOff>214593</xdr:colOff>
      <xdr:row>2002</xdr:row>
      <xdr:rowOff>50988</xdr:rowOff>
    </xdr:to>
    <xdr:pic>
      <xdr:nvPicPr>
        <xdr:cNvPr id="99" name="그림 98"/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3470" y="448997294"/>
          <a:ext cx="15286505" cy="41540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156883</xdr:colOff>
      <xdr:row>1989</xdr:row>
      <xdr:rowOff>11206</xdr:rowOff>
    </xdr:from>
    <xdr:to>
      <xdr:col>33</xdr:col>
      <xdr:colOff>522755</xdr:colOff>
      <xdr:row>1998</xdr:row>
      <xdr:rowOff>3362</xdr:rowOff>
    </xdr:to>
    <xdr:pic>
      <xdr:nvPicPr>
        <xdr:cNvPr id="100" name="그림 99"/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06030" y="451193647"/>
          <a:ext cx="6405843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224118</xdr:colOff>
      <xdr:row>2018</xdr:row>
      <xdr:rowOff>89647</xdr:rowOff>
    </xdr:from>
    <xdr:to>
      <xdr:col>13</xdr:col>
      <xdr:colOff>63314</xdr:colOff>
      <xdr:row>2022</xdr:row>
      <xdr:rowOff>76760</xdr:rowOff>
    </xdr:to>
    <xdr:pic>
      <xdr:nvPicPr>
        <xdr:cNvPr id="102" name="그림 101"/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4324" y="457771500"/>
          <a:ext cx="6417049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616322</xdr:colOff>
      <xdr:row>2120</xdr:row>
      <xdr:rowOff>123263</xdr:rowOff>
    </xdr:from>
    <xdr:to>
      <xdr:col>35</xdr:col>
      <xdr:colOff>551888</xdr:colOff>
      <xdr:row>2137</xdr:row>
      <xdr:rowOff>151838</xdr:rowOff>
    </xdr:to>
    <xdr:pic>
      <xdr:nvPicPr>
        <xdr:cNvPr id="101" name="그림 100"/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65469" y="481079734"/>
          <a:ext cx="7342654" cy="36816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515471</xdr:colOff>
      <xdr:row>2174</xdr:row>
      <xdr:rowOff>11206</xdr:rowOff>
    </xdr:from>
    <xdr:to>
      <xdr:col>28</xdr:col>
      <xdr:colOff>199464</xdr:colOff>
      <xdr:row>2183</xdr:row>
      <xdr:rowOff>0</xdr:rowOff>
    </xdr:to>
    <xdr:pic>
      <xdr:nvPicPr>
        <xdr:cNvPr id="103" name="그림 102"/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09912" y="493103647"/>
          <a:ext cx="6407523" cy="1927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1064560</xdr:colOff>
      <xdr:row>2173</xdr:row>
      <xdr:rowOff>22411</xdr:rowOff>
    </xdr:from>
    <xdr:to>
      <xdr:col>9</xdr:col>
      <xdr:colOff>206750</xdr:colOff>
      <xdr:row>2188</xdr:row>
      <xdr:rowOff>307951</xdr:rowOff>
    </xdr:to>
    <xdr:pic>
      <xdr:nvPicPr>
        <xdr:cNvPr id="106" name="그림 105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5913" y="492890735"/>
          <a:ext cx="2582396" cy="359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493058</xdr:colOff>
      <xdr:row>2349</xdr:row>
      <xdr:rowOff>11207</xdr:rowOff>
    </xdr:from>
    <xdr:to>
      <xdr:col>29</xdr:col>
      <xdr:colOff>649381</xdr:colOff>
      <xdr:row>2366</xdr:row>
      <xdr:rowOff>96931</xdr:rowOff>
    </xdr:to>
    <xdr:pic>
      <xdr:nvPicPr>
        <xdr:cNvPr id="104" name="그림 103"/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93587" y="532660413"/>
          <a:ext cx="9412381" cy="3929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549089</xdr:colOff>
      <xdr:row>2354</xdr:row>
      <xdr:rowOff>-1</xdr:rowOff>
    </xdr:from>
    <xdr:to>
      <xdr:col>28</xdr:col>
      <xdr:colOff>228040</xdr:colOff>
      <xdr:row>2372</xdr:row>
      <xdr:rowOff>110377</xdr:rowOff>
    </xdr:to>
    <xdr:pic>
      <xdr:nvPicPr>
        <xdr:cNvPr id="105" name="그림 104"/>
        <xdr:cNvPicPr>
          <a:picLocks noChangeAspect="1" noChangeArrowheads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3530" y="533915470"/>
          <a:ext cx="6402481" cy="4054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597913</xdr:colOff>
      <xdr:row>2401</xdr:row>
      <xdr:rowOff>29617</xdr:rowOff>
    </xdr:from>
    <xdr:to>
      <xdr:col>28</xdr:col>
      <xdr:colOff>1806788</xdr:colOff>
      <xdr:row>2417</xdr:row>
      <xdr:rowOff>187890</xdr:rowOff>
    </xdr:to>
    <xdr:pic>
      <xdr:nvPicPr>
        <xdr:cNvPr id="107" name="그림 106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47060" y="544579470"/>
          <a:ext cx="2575993" cy="3609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190502</xdr:colOff>
      <xdr:row>2386</xdr:row>
      <xdr:rowOff>162483</xdr:rowOff>
    </xdr:from>
    <xdr:to>
      <xdr:col>37</xdr:col>
      <xdr:colOff>595755</xdr:colOff>
      <xdr:row>2403</xdr:row>
      <xdr:rowOff>175208</xdr:rowOff>
    </xdr:to>
    <xdr:pic>
      <xdr:nvPicPr>
        <xdr:cNvPr id="108" name="그림 107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39649" y="541216101"/>
          <a:ext cx="9179459" cy="3934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340980</xdr:colOff>
      <xdr:row>2401</xdr:row>
      <xdr:rowOff>71236</xdr:rowOff>
    </xdr:from>
    <xdr:to>
      <xdr:col>34</xdr:col>
      <xdr:colOff>331454</xdr:colOff>
      <xdr:row>2418</xdr:row>
      <xdr:rowOff>281987</xdr:rowOff>
    </xdr:to>
    <xdr:pic>
      <xdr:nvPicPr>
        <xdr:cNvPr id="109" name="그림 108"/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90127" y="544621089"/>
          <a:ext cx="6714004" cy="3942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2412</xdr:row>
      <xdr:rowOff>78441</xdr:rowOff>
    </xdr:from>
    <xdr:to>
      <xdr:col>16</xdr:col>
      <xdr:colOff>85725</xdr:colOff>
      <xdr:row>2416</xdr:row>
      <xdr:rowOff>76760</xdr:rowOff>
    </xdr:to>
    <xdr:pic>
      <xdr:nvPicPr>
        <xdr:cNvPr id="110" name="그림 109"/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0529" y="546992735"/>
          <a:ext cx="6405843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414617</xdr:colOff>
      <xdr:row>2445</xdr:row>
      <xdr:rowOff>145439</xdr:rowOff>
    </xdr:from>
    <xdr:to>
      <xdr:col>40</xdr:col>
      <xdr:colOff>558613</xdr:colOff>
      <xdr:row>2462</xdr:row>
      <xdr:rowOff>57710</xdr:rowOff>
    </xdr:to>
    <xdr:pic>
      <xdr:nvPicPr>
        <xdr:cNvPr id="112" name="그림 111"/>
        <xdr:cNvPicPr>
          <a:picLocks noChangeAspect="1" noChangeArrowheads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63764" y="554690939"/>
          <a:ext cx="10968878" cy="35653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2455</xdr:row>
      <xdr:rowOff>22412</xdr:rowOff>
    </xdr:from>
    <xdr:to>
      <xdr:col>13</xdr:col>
      <xdr:colOff>485775</xdr:colOff>
      <xdr:row>2463</xdr:row>
      <xdr:rowOff>3362</xdr:rowOff>
    </xdr:to>
    <xdr:pic>
      <xdr:nvPicPr>
        <xdr:cNvPr id="111" name="그림 110"/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01353" y="556708236"/>
          <a:ext cx="6402481" cy="1712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280148</xdr:colOff>
      <xdr:row>2468</xdr:row>
      <xdr:rowOff>123264</xdr:rowOff>
    </xdr:from>
    <xdr:to>
      <xdr:col>27</xdr:col>
      <xdr:colOff>547278</xdr:colOff>
      <xdr:row>2485</xdr:row>
      <xdr:rowOff>133349</xdr:rowOff>
    </xdr:to>
    <xdr:pic>
      <xdr:nvPicPr>
        <xdr:cNvPr id="113" name="그림 112"/>
        <xdr:cNvPicPr>
          <a:picLocks noChangeAspect="1" noChangeArrowheads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74589" y="559879499"/>
          <a:ext cx="6307101" cy="3663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593913</xdr:colOff>
      <xdr:row>2470</xdr:row>
      <xdr:rowOff>145675</xdr:rowOff>
    </xdr:from>
    <xdr:to>
      <xdr:col>29</xdr:col>
      <xdr:colOff>620247</xdr:colOff>
      <xdr:row>2484</xdr:row>
      <xdr:rowOff>121583</xdr:rowOff>
    </xdr:to>
    <xdr:pic>
      <xdr:nvPicPr>
        <xdr:cNvPr id="114" name="그림 113"/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2648" y="560327734"/>
          <a:ext cx="6402481" cy="299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313761</xdr:colOff>
      <xdr:row>2478</xdr:row>
      <xdr:rowOff>180971</xdr:rowOff>
    </xdr:from>
    <xdr:to>
      <xdr:col>33</xdr:col>
      <xdr:colOff>648816</xdr:colOff>
      <xdr:row>2498</xdr:row>
      <xdr:rowOff>110374</xdr:rowOff>
    </xdr:to>
    <xdr:pic>
      <xdr:nvPicPr>
        <xdr:cNvPr id="115" name="그림 114"/>
        <xdr:cNvPicPr>
          <a:picLocks noChangeAspect="1" noChangeArrowheads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09790" y="562077530"/>
          <a:ext cx="10028144" cy="4501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638736</xdr:colOff>
      <xdr:row>2487</xdr:row>
      <xdr:rowOff>145676</xdr:rowOff>
    </xdr:from>
    <xdr:to>
      <xdr:col>27</xdr:col>
      <xdr:colOff>150720</xdr:colOff>
      <xdr:row>2503</xdr:row>
      <xdr:rowOff>117451</xdr:rowOff>
    </xdr:to>
    <xdr:pic>
      <xdr:nvPicPr>
        <xdr:cNvPr id="117" name="그림 116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01030" y="564059294"/>
          <a:ext cx="2582396" cy="359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1098178</xdr:colOff>
      <xdr:row>2483</xdr:row>
      <xdr:rowOff>0</xdr:rowOff>
    </xdr:from>
    <xdr:to>
      <xdr:col>12</xdr:col>
      <xdr:colOff>3924</xdr:colOff>
      <xdr:row>2489</xdr:row>
      <xdr:rowOff>155201</xdr:rowOff>
    </xdr:to>
    <xdr:pic>
      <xdr:nvPicPr>
        <xdr:cNvPr id="118" name="그림 117"/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2472" y="562983529"/>
          <a:ext cx="6402481" cy="1712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168089</xdr:colOff>
      <xdr:row>2528</xdr:row>
      <xdr:rowOff>145679</xdr:rowOff>
    </xdr:from>
    <xdr:to>
      <xdr:col>22</xdr:col>
      <xdr:colOff>399491</xdr:colOff>
      <xdr:row>2531</xdr:row>
      <xdr:rowOff>155203</xdr:rowOff>
    </xdr:to>
    <xdr:pic>
      <xdr:nvPicPr>
        <xdr:cNvPr id="116" name="그림 115"/>
        <xdr:cNvPicPr>
          <a:picLocks noChangeAspect="1" noChangeArrowheads="1"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883" y="573337767"/>
          <a:ext cx="6417049" cy="648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280144</xdr:colOff>
      <xdr:row>2491</xdr:row>
      <xdr:rowOff>11205</xdr:rowOff>
    </xdr:from>
    <xdr:to>
      <xdr:col>36</xdr:col>
      <xdr:colOff>204664</xdr:colOff>
      <xdr:row>2508</xdr:row>
      <xdr:rowOff>0</xdr:rowOff>
    </xdr:to>
    <xdr:pic>
      <xdr:nvPicPr>
        <xdr:cNvPr id="119" name="그림 118"/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3468" y="564978176"/>
          <a:ext cx="8440990" cy="3641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179293</xdr:colOff>
          <xdr:row>2525</xdr:row>
          <xdr:rowOff>44824</xdr:rowOff>
        </xdr:from>
        <xdr:to>
          <xdr:col>23</xdr:col>
          <xdr:colOff>565336</xdr:colOff>
          <xdr:row>2531</xdr:row>
          <xdr:rowOff>33617</xdr:rowOff>
        </xdr:to>
        <xdr:pic>
          <xdr:nvPicPr>
            <xdr:cNvPr id="120" name="그림 119"/>
            <xdr:cNvPicPr>
              <a:picLocks noChangeAspect="1" noChangeArrowheads="1"/>
              <a:extLst>
                <a:ext uri="{84589F7E-364E-4C9E-8A38-B11213B215E9}">
                  <a14:cameraTool cellRange="Simulation!$B$3:$J$8" spid="_x0000_s23556"/>
                </a:ext>
              </a:extLst>
            </xdr:cNvPicPr>
          </xdr:nvPicPr>
          <xdr:blipFill>
            <a:blip xmlns:r="http://schemas.openxmlformats.org/officeDocument/2006/relationships" r:embed="rId109"/>
            <a:srcRect/>
            <a:stretch>
              <a:fillRect/>
            </a:stretch>
          </xdr:blipFill>
          <xdr:spPr bwMode="auto">
            <a:xfrm>
              <a:off x="12079940" y="572575765"/>
              <a:ext cx="6392396" cy="12886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18</xdr:col>
      <xdr:colOff>493059</xdr:colOff>
      <xdr:row>2531</xdr:row>
      <xdr:rowOff>67235</xdr:rowOff>
    </xdr:from>
    <xdr:to>
      <xdr:col>30</xdr:col>
      <xdr:colOff>587189</xdr:colOff>
      <xdr:row>2553</xdr:row>
      <xdr:rowOff>166407</xdr:rowOff>
    </xdr:to>
    <xdr:pic>
      <xdr:nvPicPr>
        <xdr:cNvPr id="121" name="그림 120"/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573898059"/>
          <a:ext cx="9439836" cy="50969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347384</xdr:colOff>
      <xdr:row>2674</xdr:row>
      <xdr:rowOff>51372</xdr:rowOff>
    </xdr:from>
    <xdr:to>
      <xdr:col>35</xdr:col>
      <xdr:colOff>593914</xdr:colOff>
      <xdr:row>2693</xdr:row>
      <xdr:rowOff>216270</xdr:rowOff>
    </xdr:to>
    <xdr:pic>
      <xdr:nvPicPr>
        <xdr:cNvPr id="122" name="그림 121"/>
        <xdr:cNvPicPr>
          <a:picLocks noChangeAspect="1" noChangeArrowheads="1"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70708" y="606491313"/>
          <a:ext cx="8079441" cy="42550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268941</xdr:colOff>
      <xdr:row>2695</xdr:row>
      <xdr:rowOff>179293</xdr:rowOff>
    </xdr:from>
    <xdr:to>
      <xdr:col>36</xdr:col>
      <xdr:colOff>619284</xdr:colOff>
      <xdr:row>2712</xdr:row>
      <xdr:rowOff>168087</xdr:rowOff>
    </xdr:to>
    <xdr:pic>
      <xdr:nvPicPr>
        <xdr:cNvPr id="123" name="그림 122"/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18088" y="611404146"/>
          <a:ext cx="8440990" cy="3641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986116</xdr:colOff>
      <xdr:row>2714</xdr:row>
      <xdr:rowOff>33618</xdr:rowOff>
    </xdr:from>
    <xdr:to>
      <xdr:col>40</xdr:col>
      <xdr:colOff>357467</xdr:colOff>
      <xdr:row>2737</xdr:row>
      <xdr:rowOff>104215</xdr:rowOff>
    </xdr:to>
    <xdr:pic>
      <xdr:nvPicPr>
        <xdr:cNvPr id="125" name="그림 124"/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02381" y="615337412"/>
          <a:ext cx="8829115" cy="5281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268941</xdr:colOff>
      <xdr:row>2705</xdr:row>
      <xdr:rowOff>168089</xdr:rowOff>
    </xdr:from>
    <xdr:to>
      <xdr:col>33</xdr:col>
      <xdr:colOff>636493</xdr:colOff>
      <xdr:row>2718</xdr:row>
      <xdr:rowOff>87966</xdr:rowOff>
    </xdr:to>
    <xdr:pic>
      <xdr:nvPicPr>
        <xdr:cNvPr id="126" name="그림 125"/>
        <xdr:cNvPicPr>
          <a:picLocks noChangeAspect="1" noChangeArrowheads="1"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18088" y="613533265"/>
          <a:ext cx="6407523" cy="2990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504265</xdr:colOff>
      <xdr:row>2760</xdr:row>
      <xdr:rowOff>160859</xdr:rowOff>
    </xdr:from>
    <xdr:to>
      <xdr:col>35</xdr:col>
      <xdr:colOff>56029</xdr:colOff>
      <xdr:row>2778</xdr:row>
      <xdr:rowOff>36982</xdr:rowOff>
    </xdr:to>
    <xdr:pic>
      <xdr:nvPicPr>
        <xdr:cNvPr id="124" name="그림 123"/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53412" y="625886124"/>
          <a:ext cx="6958852" cy="3999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145677</xdr:colOff>
      <xdr:row>2733</xdr:row>
      <xdr:rowOff>22412</xdr:rowOff>
    </xdr:from>
    <xdr:to>
      <xdr:col>10</xdr:col>
      <xdr:colOff>426944</xdr:colOff>
      <xdr:row>2737</xdr:row>
      <xdr:rowOff>9526</xdr:rowOff>
    </xdr:to>
    <xdr:pic>
      <xdr:nvPicPr>
        <xdr:cNvPr id="127" name="그림 126"/>
        <xdr:cNvPicPr>
          <a:picLocks noChangeAspect="1" noChangeArrowheads="1"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9971" y="619662883"/>
          <a:ext cx="6422091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425823</xdr:colOff>
      <xdr:row>2766</xdr:row>
      <xdr:rowOff>179296</xdr:rowOff>
    </xdr:from>
    <xdr:to>
      <xdr:col>14</xdr:col>
      <xdr:colOff>233081</xdr:colOff>
      <xdr:row>2774</xdr:row>
      <xdr:rowOff>177615</xdr:rowOff>
    </xdr:to>
    <xdr:pic>
      <xdr:nvPicPr>
        <xdr:cNvPr id="130" name="그림 129"/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7176" y="626162294"/>
          <a:ext cx="6407523" cy="1712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2849</xdr:row>
      <xdr:rowOff>145676</xdr:rowOff>
    </xdr:from>
    <xdr:to>
      <xdr:col>10</xdr:col>
      <xdr:colOff>276225</xdr:colOff>
      <xdr:row>2853</xdr:row>
      <xdr:rowOff>143995</xdr:rowOff>
    </xdr:to>
    <xdr:pic>
      <xdr:nvPicPr>
        <xdr:cNvPr id="128" name="그림 127"/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4294" y="646063941"/>
          <a:ext cx="6417049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459441</xdr:colOff>
      <xdr:row>2861</xdr:row>
      <xdr:rowOff>134470</xdr:rowOff>
    </xdr:from>
    <xdr:to>
      <xdr:col>31</xdr:col>
      <xdr:colOff>500343</xdr:colOff>
      <xdr:row>2875</xdr:row>
      <xdr:rowOff>110378</xdr:rowOff>
    </xdr:to>
    <xdr:pic>
      <xdr:nvPicPr>
        <xdr:cNvPr id="129" name="그림 128"/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64735" y="648899029"/>
          <a:ext cx="6417049" cy="299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560295</xdr:colOff>
      <xdr:row>2971</xdr:row>
      <xdr:rowOff>123264</xdr:rowOff>
    </xdr:from>
    <xdr:to>
      <xdr:col>32</xdr:col>
      <xdr:colOff>591671</xdr:colOff>
      <xdr:row>2985</xdr:row>
      <xdr:rowOff>121583</xdr:rowOff>
    </xdr:to>
    <xdr:pic>
      <xdr:nvPicPr>
        <xdr:cNvPr id="131" name="그림 130"/>
        <xdr:cNvPicPr>
          <a:picLocks noChangeAspect="1" noChangeArrowheads="1"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49148" y="673876940"/>
          <a:ext cx="6407523" cy="299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112059</xdr:colOff>
      <xdr:row>2976</xdr:row>
      <xdr:rowOff>123265</xdr:rowOff>
    </xdr:from>
    <xdr:to>
      <xdr:col>37</xdr:col>
      <xdr:colOff>62193</xdr:colOff>
      <xdr:row>2990</xdr:row>
      <xdr:rowOff>38660</xdr:rowOff>
    </xdr:to>
    <xdr:pic>
      <xdr:nvPicPr>
        <xdr:cNvPr id="132" name="그림 131"/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94824" y="674941500"/>
          <a:ext cx="9150163" cy="29297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291352</xdr:colOff>
      <xdr:row>3017</xdr:row>
      <xdr:rowOff>145677</xdr:rowOff>
    </xdr:from>
    <xdr:to>
      <xdr:col>40</xdr:col>
      <xdr:colOff>370914</xdr:colOff>
      <xdr:row>3034</xdr:row>
      <xdr:rowOff>34178</xdr:rowOff>
    </xdr:to>
    <xdr:pic>
      <xdr:nvPicPr>
        <xdr:cNvPr id="133" name="그림 132"/>
        <xdr:cNvPicPr>
          <a:picLocks noChangeAspect="1" noChangeArrowheads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80205" y="684320824"/>
          <a:ext cx="11924179" cy="3541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100853</xdr:colOff>
      <xdr:row>3023</xdr:row>
      <xdr:rowOff>67236</xdr:rowOff>
    </xdr:from>
    <xdr:to>
      <xdr:col>34</xdr:col>
      <xdr:colOff>494179</xdr:colOff>
      <xdr:row>3032</xdr:row>
      <xdr:rowOff>65556</xdr:rowOff>
    </xdr:to>
    <xdr:pic>
      <xdr:nvPicPr>
        <xdr:cNvPr id="134" name="그림 133"/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89706" y="685519854"/>
          <a:ext cx="8136591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190500</xdr:colOff>
      <xdr:row>3063</xdr:row>
      <xdr:rowOff>112058</xdr:rowOff>
    </xdr:from>
    <xdr:to>
      <xdr:col>31</xdr:col>
      <xdr:colOff>39781</xdr:colOff>
      <xdr:row>3080</xdr:row>
      <xdr:rowOff>5282</xdr:rowOff>
    </xdr:to>
    <xdr:pic>
      <xdr:nvPicPr>
        <xdr:cNvPr id="135" name="그림 134"/>
        <xdr:cNvPicPr>
          <a:picLocks noChangeAspect="1" noChangeArrowheads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0853" y="694708676"/>
          <a:ext cx="8780369" cy="3539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123261</xdr:colOff>
      <xdr:row>3047</xdr:row>
      <xdr:rowOff>44824</xdr:rowOff>
    </xdr:from>
    <xdr:to>
      <xdr:col>34</xdr:col>
      <xdr:colOff>509303</xdr:colOff>
      <xdr:row>3062</xdr:row>
      <xdr:rowOff>279027</xdr:rowOff>
    </xdr:to>
    <xdr:pic>
      <xdr:nvPicPr>
        <xdr:cNvPr id="138" name="그림 137"/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12114" y="690921089"/>
          <a:ext cx="8129307" cy="3539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560294</xdr:colOff>
      <xdr:row>3062</xdr:row>
      <xdr:rowOff>56030</xdr:rowOff>
    </xdr:from>
    <xdr:to>
      <xdr:col>32</xdr:col>
      <xdr:colOff>270061</xdr:colOff>
      <xdr:row>3080</xdr:row>
      <xdr:rowOff>43143</xdr:rowOff>
    </xdr:to>
    <xdr:pic>
      <xdr:nvPicPr>
        <xdr:cNvPr id="139" name="그림 138"/>
        <xdr:cNvPicPr>
          <a:picLocks noChangeAspect="1" noChangeArrowheads="1"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98470" y="694238030"/>
          <a:ext cx="8136591" cy="4054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280146</xdr:colOff>
      <xdr:row>3126</xdr:row>
      <xdr:rowOff>201705</xdr:rowOff>
    </xdr:from>
    <xdr:to>
      <xdr:col>40</xdr:col>
      <xdr:colOff>359709</xdr:colOff>
      <xdr:row>3148</xdr:row>
      <xdr:rowOff>112057</xdr:rowOff>
    </xdr:to>
    <xdr:pic>
      <xdr:nvPicPr>
        <xdr:cNvPr id="141" name="그림 140"/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8999" y="708872911"/>
          <a:ext cx="11924180" cy="48969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403412</xdr:colOff>
      <xdr:row>3131</xdr:row>
      <xdr:rowOff>201705</xdr:rowOff>
    </xdr:from>
    <xdr:to>
      <xdr:col>35</xdr:col>
      <xdr:colOff>113180</xdr:colOff>
      <xdr:row>3149</xdr:row>
      <xdr:rowOff>188818</xdr:rowOff>
    </xdr:to>
    <xdr:pic>
      <xdr:nvPicPr>
        <xdr:cNvPr id="140" name="그림 139"/>
        <xdr:cNvPicPr>
          <a:picLocks noChangeAspect="1" noChangeArrowheads="1"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92265" y="710015911"/>
          <a:ext cx="8136591" cy="4054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145677</xdr:colOff>
      <xdr:row>3176</xdr:row>
      <xdr:rowOff>179296</xdr:rowOff>
    </xdr:from>
    <xdr:to>
      <xdr:col>33</xdr:col>
      <xdr:colOff>531719</xdr:colOff>
      <xdr:row>3198</xdr:row>
      <xdr:rowOff>89649</xdr:rowOff>
    </xdr:to>
    <xdr:pic>
      <xdr:nvPicPr>
        <xdr:cNvPr id="142" name="그림 141"/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0971" y="720134825"/>
          <a:ext cx="8129307" cy="4896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3218</xdr:row>
      <xdr:rowOff>33618</xdr:rowOff>
    </xdr:from>
    <xdr:to>
      <xdr:col>13</xdr:col>
      <xdr:colOff>200025</xdr:colOff>
      <xdr:row>3222</xdr:row>
      <xdr:rowOff>31937</xdr:rowOff>
    </xdr:to>
    <xdr:pic>
      <xdr:nvPicPr>
        <xdr:cNvPr id="143" name="그림 142"/>
        <xdr:cNvPicPr>
          <a:picLocks noChangeAspect="1" noChangeArrowheads="1"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4294" y="729547765"/>
          <a:ext cx="8133790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11205</xdr:colOff>
      <xdr:row>3292</xdr:row>
      <xdr:rowOff>100852</xdr:rowOff>
    </xdr:from>
    <xdr:to>
      <xdr:col>29</xdr:col>
      <xdr:colOff>127186</xdr:colOff>
      <xdr:row>3305</xdr:row>
      <xdr:rowOff>49865</xdr:rowOff>
    </xdr:to>
    <xdr:pic>
      <xdr:nvPicPr>
        <xdr:cNvPr id="144" name="그림 143"/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65087" y="746390205"/>
          <a:ext cx="8778128" cy="29297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347383</xdr:colOff>
      <xdr:row>3309</xdr:row>
      <xdr:rowOff>179293</xdr:rowOff>
    </xdr:from>
    <xdr:to>
      <xdr:col>11</xdr:col>
      <xdr:colOff>595033</xdr:colOff>
      <xdr:row>3313</xdr:row>
      <xdr:rowOff>179293</xdr:rowOff>
    </xdr:to>
    <xdr:pic>
      <xdr:nvPicPr>
        <xdr:cNvPr id="145" name="그림 144"/>
        <xdr:cNvPicPr>
          <a:picLocks noChangeAspect="1" noChangeArrowheads="1"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7118" y="750312264"/>
          <a:ext cx="8136591" cy="862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268942</xdr:colOff>
      <xdr:row>3319</xdr:row>
      <xdr:rowOff>201706</xdr:rowOff>
    </xdr:from>
    <xdr:to>
      <xdr:col>34</xdr:col>
      <xdr:colOff>659467</xdr:colOff>
      <xdr:row>3333</xdr:row>
      <xdr:rowOff>177612</xdr:rowOff>
    </xdr:to>
    <xdr:pic>
      <xdr:nvPicPr>
        <xdr:cNvPr id="146" name="그림 145"/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57795" y="752755147"/>
          <a:ext cx="8133790" cy="29902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537882</xdr:colOff>
      <xdr:row>3320</xdr:row>
      <xdr:rowOff>201706</xdr:rowOff>
    </xdr:from>
    <xdr:to>
      <xdr:col>35</xdr:col>
      <xdr:colOff>238125</xdr:colOff>
      <xdr:row>3337</xdr:row>
      <xdr:rowOff>10646</xdr:rowOff>
    </xdr:to>
    <xdr:pic>
      <xdr:nvPicPr>
        <xdr:cNvPr id="147" name="그림 146"/>
        <xdr:cNvPicPr>
          <a:picLocks noChangeAspect="1" noChangeArrowheads="1"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735" y="752968059"/>
          <a:ext cx="8127066" cy="3473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201706</xdr:colOff>
      <xdr:row>3370</xdr:row>
      <xdr:rowOff>123262</xdr:rowOff>
    </xdr:from>
    <xdr:to>
      <xdr:col>35</xdr:col>
      <xdr:colOff>236445</xdr:colOff>
      <xdr:row>3385</xdr:row>
      <xdr:rowOff>100289</xdr:rowOff>
    </xdr:to>
    <xdr:pic>
      <xdr:nvPicPr>
        <xdr:cNvPr id="148" name="그림 147"/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7000" y="764173938"/>
          <a:ext cx="9145121" cy="3473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1411942</xdr:colOff>
      <xdr:row>3359</xdr:row>
      <xdr:rowOff>44823</xdr:rowOff>
    </xdr:from>
    <xdr:to>
      <xdr:col>28</xdr:col>
      <xdr:colOff>468967</xdr:colOff>
      <xdr:row>3366</xdr:row>
      <xdr:rowOff>200024</xdr:rowOff>
    </xdr:to>
    <xdr:pic>
      <xdr:nvPicPr>
        <xdr:cNvPr id="149" name="그림 148"/>
        <xdr:cNvPicPr>
          <a:picLocks noChangeAspect="1" noChangeArrowheads="1"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2589" y="761462117"/>
          <a:ext cx="8133790" cy="192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403411</xdr:colOff>
      <xdr:row>3393</xdr:row>
      <xdr:rowOff>78440</xdr:rowOff>
    </xdr:from>
    <xdr:to>
      <xdr:col>36</xdr:col>
      <xdr:colOff>74519</xdr:colOff>
      <xdr:row>3406</xdr:row>
      <xdr:rowOff>206748</xdr:rowOff>
    </xdr:to>
    <xdr:pic>
      <xdr:nvPicPr>
        <xdr:cNvPr id="150" name="그림 149"/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92264" y="769339852"/>
          <a:ext cx="8781490" cy="29297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537883</xdr:colOff>
      <xdr:row>3410</xdr:row>
      <xdr:rowOff>123264</xdr:rowOff>
    </xdr:from>
    <xdr:to>
      <xdr:col>30</xdr:col>
      <xdr:colOff>421342</xdr:colOff>
      <xdr:row>3426</xdr:row>
      <xdr:rowOff>108697</xdr:rowOff>
    </xdr:to>
    <xdr:pic>
      <xdr:nvPicPr>
        <xdr:cNvPr id="151" name="그림 150"/>
        <xdr:cNvPicPr>
          <a:picLocks noChangeAspect="1" noChangeArrowheads="1"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36" y="773306735"/>
          <a:ext cx="8130988" cy="3425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157901</xdr:colOff>
      <xdr:row>3434</xdr:row>
      <xdr:rowOff>11207</xdr:rowOff>
    </xdr:from>
    <xdr:to>
      <xdr:col>38</xdr:col>
      <xdr:colOff>195543</xdr:colOff>
      <xdr:row>3453</xdr:row>
      <xdr:rowOff>219075</xdr:rowOff>
    </xdr:to>
    <xdr:pic>
      <xdr:nvPicPr>
        <xdr:cNvPr id="152" name="그림 151"/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0666" y="778618325"/>
          <a:ext cx="9921230" cy="436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201707</xdr:colOff>
      <xdr:row>3443</xdr:row>
      <xdr:rowOff>179294</xdr:rowOff>
    </xdr:from>
    <xdr:to>
      <xdr:col>35</xdr:col>
      <xdr:colOff>502586</xdr:colOff>
      <xdr:row>3452</xdr:row>
      <xdr:rowOff>156882</xdr:rowOff>
    </xdr:to>
    <xdr:pic>
      <xdr:nvPicPr>
        <xdr:cNvPr id="153" name="그림 152"/>
        <xdr:cNvPicPr>
          <a:picLocks noChangeAspect="1" noChangeArrowheads="1"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84472" y="780713823"/>
          <a:ext cx="8133790" cy="1927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481855</xdr:colOff>
      <xdr:row>3480</xdr:row>
      <xdr:rowOff>89647</xdr:rowOff>
    </xdr:from>
    <xdr:to>
      <xdr:col>31</xdr:col>
      <xdr:colOff>288553</xdr:colOff>
      <xdr:row>3499</xdr:row>
      <xdr:rowOff>219074</xdr:rowOff>
    </xdr:to>
    <xdr:pic>
      <xdr:nvPicPr>
        <xdr:cNvPr id="154" name="그림 153"/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37326" y="789118235"/>
          <a:ext cx="8132669" cy="4286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257734</xdr:colOff>
      <xdr:row>3476</xdr:row>
      <xdr:rowOff>112059</xdr:rowOff>
    </xdr:from>
    <xdr:to>
      <xdr:col>28</xdr:col>
      <xdr:colOff>1076884</xdr:colOff>
      <xdr:row>3479</xdr:row>
      <xdr:rowOff>132790</xdr:rowOff>
    </xdr:to>
    <xdr:pic>
      <xdr:nvPicPr>
        <xdr:cNvPr id="155" name="그림 154"/>
        <xdr:cNvPicPr>
          <a:picLocks noChangeAspect="1" noChangeArrowheads="1"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17705" y="788087294"/>
          <a:ext cx="8136591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268941</xdr:colOff>
      <xdr:row>3505</xdr:row>
      <xdr:rowOff>22412</xdr:rowOff>
    </xdr:from>
    <xdr:to>
      <xdr:col>34</xdr:col>
      <xdr:colOff>300317</xdr:colOff>
      <xdr:row>3520</xdr:row>
      <xdr:rowOff>7845</xdr:rowOff>
    </xdr:to>
    <xdr:pic>
      <xdr:nvPicPr>
        <xdr:cNvPr id="156" name="그림 155"/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90676" y="794687559"/>
          <a:ext cx="9141759" cy="32127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3516</xdr:row>
      <xdr:rowOff>100853</xdr:rowOff>
    </xdr:from>
    <xdr:to>
      <xdr:col>13</xdr:col>
      <xdr:colOff>200025</xdr:colOff>
      <xdr:row>3520</xdr:row>
      <xdr:rowOff>99172</xdr:rowOff>
    </xdr:to>
    <xdr:pic>
      <xdr:nvPicPr>
        <xdr:cNvPr id="157" name="그림 156"/>
        <xdr:cNvPicPr>
          <a:picLocks noChangeAspect="1" noChangeArrowheads="1"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4294" y="797130441"/>
          <a:ext cx="8133790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336174</xdr:colOff>
      <xdr:row>3540</xdr:row>
      <xdr:rowOff>179295</xdr:rowOff>
    </xdr:from>
    <xdr:to>
      <xdr:col>38</xdr:col>
      <xdr:colOff>56587</xdr:colOff>
      <xdr:row>3554</xdr:row>
      <xdr:rowOff>119903</xdr:rowOff>
    </xdr:to>
    <xdr:pic>
      <xdr:nvPicPr>
        <xdr:cNvPr id="158" name="그림 157"/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44762" y="802643736"/>
          <a:ext cx="9178178" cy="32127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347382</xdr:colOff>
      <xdr:row>3538</xdr:row>
      <xdr:rowOff>201706</xdr:rowOff>
    </xdr:from>
    <xdr:to>
      <xdr:col>10</xdr:col>
      <xdr:colOff>258855</xdr:colOff>
      <xdr:row>3542</xdr:row>
      <xdr:rowOff>188819</xdr:rowOff>
    </xdr:to>
    <xdr:pic>
      <xdr:nvPicPr>
        <xdr:cNvPr id="159" name="그림 158"/>
        <xdr:cNvPicPr>
          <a:picLocks noChangeAspect="1" noChangeArrowheads="1"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382" y="802217912"/>
          <a:ext cx="8136591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67235</xdr:colOff>
      <xdr:row>3553</xdr:row>
      <xdr:rowOff>11207</xdr:rowOff>
    </xdr:from>
    <xdr:to>
      <xdr:col>36</xdr:col>
      <xdr:colOff>86285</xdr:colOff>
      <xdr:row>3574</xdr:row>
      <xdr:rowOff>126628</xdr:rowOff>
    </xdr:to>
    <xdr:pic>
      <xdr:nvPicPr>
        <xdr:cNvPr id="160" name="그림 159"/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75823" y="805523648"/>
          <a:ext cx="8109697" cy="4900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100853</xdr:colOff>
      <xdr:row>3600</xdr:row>
      <xdr:rowOff>179293</xdr:rowOff>
    </xdr:from>
    <xdr:to>
      <xdr:col>41</xdr:col>
      <xdr:colOff>398930</xdr:colOff>
      <xdr:row>3622</xdr:row>
      <xdr:rowOff>89646</xdr:rowOff>
    </xdr:to>
    <xdr:pic>
      <xdr:nvPicPr>
        <xdr:cNvPr id="161" name="그림 160"/>
        <xdr:cNvPicPr>
          <a:picLocks noChangeAspect="1" noChangeArrowheads="1"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60824" y="816337322"/>
          <a:ext cx="17756841" cy="4896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369796</xdr:colOff>
      <xdr:row>3663</xdr:row>
      <xdr:rowOff>89651</xdr:rowOff>
    </xdr:from>
    <xdr:to>
      <xdr:col>46</xdr:col>
      <xdr:colOff>308724</xdr:colOff>
      <xdr:row>3679</xdr:row>
      <xdr:rowOff>122708</xdr:rowOff>
    </xdr:to>
    <xdr:pic>
      <xdr:nvPicPr>
        <xdr:cNvPr id="162" name="그림 161"/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91531" y="830591210"/>
          <a:ext cx="17252016" cy="3473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67235</xdr:colOff>
      <xdr:row>3697</xdr:row>
      <xdr:rowOff>56029</xdr:rowOff>
    </xdr:from>
    <xdr:to>
      <xdr:col>35</xdr:col>
      <xdr:colOff>256054</xdr:colOff>
      <xdr:row>3712</xdr:row>
      <xdr:rowOff>33056</xdr:rowOff>
    </xdr:to>
    <xdr:pic>
      <xdr:nvPicPr>
        <xdr:cNvPr id="163" name="그림 162"/>
        <xdr:cNvPicPr>
          <a:picLocks noChangeAspect="1" noChangeArrowheads="1"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75911" y="838121558"/>
          <a:ext cx="18297525" cy="3473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403411</xdr:colOff>
      <xdr:row>3746</xdr:row>
      <xdr:rowOff>22412</xdr:rowOff>
    </xdr:from>
    <xdr:to>
      <xdr:col>16</xdr:col>
      <xdr:colOff>75639</xdr:colOff>
      <xdr:row>3750</xdr:row>
      <xdr:rowOff>22412</xdr:rowOff>
    </xdr:to>
    <xdr:pic>
      <xdr:nvPicPr>
        <xdr:cNvPr id="164" name="그림 163"/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3617" y="849159353"/>
          <a:ext cx="8132669" cy="862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392206</xdr:colOff>
      <xdr:row>4083</xdr:row>
      <xdr:rowOff>201705</xdr:rowOff>
    </xdr:from>
    <xdr:to>
      <xdr:col>37</xdr:col>
      <xdr:colOff>366993</xdr:colOff>
      <xdr:row>4096</xdr:row>
      <xdr:rowOff>40902</xdr:rowOff>
    </xdr:to>
    <xdr:pic>
      <xdr:nvPicPr>
        <xdr:cNvPr id="165" name="그림 164"/>
        <xdr:cNvPicPr>
          <a:picLocks noChangeAspect="1" noChangeArrowheads="1"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76677" y="925785176"/>
          <a:ext cx="9174816" cy="2640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123264</xdr:colOff>
      <xdr:row>4091</xdr:row>
      <xdr:rowOff>156881</xdr:rowOff>
    </xdr:from>
    <xdr:to>
      <xdr:col>24</xdr:col>
      <xdr:colOff>366992</xdr:colOff>
      <xdr:row>4095</xdr:row>
      <xdr:rowOff>155200</xdr:rowOff>
    </xdr:to>
    <xdr:pic>
      <xdr:nvPicPr>
        <xdr:cNvPr id="166" name="그림 165"/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4882" y="927454852"/>
          <a:ext cx="8132669" cy="861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369795</xdr:colOff>
      <xdr:row>4610</xdr:row>
      <xdr:rowOff>190500</xdr:rowOff>
    </xdr:from>
    <xdr:to>
      <xdr:col>23</xdr:col>
      <xdr:colOff>614644</xdr:colOff>
      <xdr:row>4624</xdr:row>
      <xdr:rowOff>166408</xdr:rowOff>
    </xdr:to>
    <xdr:pic>
      <xdr:nvPicPr>
        <xdr:cNvPr id="167" name="그림 166"/>
        <xdr:cNvPicPr>
          <a:picLocks noChangeAspect="1" noChangeArrowheads="1"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7854" y="1045183853"/>
          <a:ext cx="8133790" cy="2990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918883</xdr:colOff>
      <xdr:row>4898</xdr:row>
      <xdr:rowOff>100853</xdr:rowOff>
    </xdr:from>
    <xdr:to>
      <xdr:col>10</xdr:col>
      <xdr:colOff>121023</xdr:colOff>
      <xdr:row>4901</xdr:row>
      <xdr:rowOff>100854</xdr:rowOff>
    </xdr:to>
    <xdr:pic>
      <xdr:nvPicPr>
        <xdr:cNvPr id="168" name="그림 167"/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8618" y="1110211588"/>
          <a:ext cx="6407523" cy="6499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179293</xdr:colOff>
      <xdr:row>4915</xdr:row>
      <xdr:rowOff>78441</xdr:rowOff>
    </xdr:from>
    <xdr:to>
      <xdr:col>36</xdr:col>
      <xdr:colOff>222436</xdr:colOff>
      <xdr:row>4923</xdr:row>
      <xdr:rowOff>65554</xdr:rowOff>
    </xdr:to>
    <xdr:pic>
      <xdr:nvPicPr>
        <xdr:cNvPr id="169" name="그림 168"/>
        <xdr:cNvPicPr>
          <a:picLocks noChangeAspect="1" noChangeArrowheads="1"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89587" y="1114100029"/>
          <a:ext cx="8133790" cy="17128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333374</xdr:colOff>
      <xdr:row>15</xdr:row>
      <xdr:rowOff>169251</xdr:rowOff>
    </xdr:from>
    <xdr:to>
      <xdr:col>18</xdr:col>
      <xdr:colOff>0</xdr:colOff>
      <xdr:row>17</xdr:row>
      <xdr:rowOff>112102</xdr:rowOff>
    </xdr:to>
    <xdr:sp macro="[0]!get_recipe" textlink="">
      <xdr:nvSpPr>
        <xdr:cNvPr id="13" name="모서리가 둥근 직사각형 1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11997836" y="3356463"/>
          <a:ext cx="1732818" cy="367812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레시피 가져오기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36</xdr:row>
      <xdr:rowOff>47625</xdr:rowOff>
    </xdr:from>
    <xdr:to>
      <xdr:col>8</xdr:col>
      <xdr:colOff>485216</xdr:colOff>
      <xdr:row>51</xdr:row>
      <xdr:rowOff>178623</xdr:rowOff>
    </xdr:to>
    <xdr:pic>
      <xdr:nvPicPr>
        <xdr:cNvPr id="2" name="그림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8525" y="7591425"/>
          <a:ext cx="2409266" cy="32742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440393</xdr:colOff>
      <xdr:row>42</xdr:row>
      <xdr:rowOff>102981</xdr:rowOff>
    </xdr:from>
    <xdr:to>
      <xdr:col>33</xdr:col>
      <xdr:colOff>432021</xdr:colOff>
      <xdr:row>63</xdr:row>
      <xdr:rowOff>484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70743" y="8904081"/>
          <a:ext cx="8907028" cy="4298053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181</xdr:row>
      <xdr:rowOff>168200</xdr:rowOff>
    </xdr:from>
    <xdr:to>
      <xdr:col>6</xdr:col>
      <xdr:colOff>409016</xdr:colOff>
      <xdr:row>197</xdr:row>
      <xdr:rowOff>89648</xdr:rowOff>
    </xdr:to>
    <xdr:pic>
      <xdr:nvPicPr>
        <xdr:cNvPr id="4" name="그림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38096750"/>
          <a:ext cx="2409266" cy="32742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434791</xdr:colOff>
      <xdr:row>196</xdr:row>
      <xdr:rowOff>180975</xdr:rowOff>
    </xdr:from>
    <xdr:to>
      <xdr:col>33</xdr:col>
      <xdr:colOff>426419</xdr:colOff>
      <xdr:row>217</xdr:row>
      <xdr:rowOff>78478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93741" y="41252775"/>
          <a:ext cx="8907028" cy="429805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</xdr:row>
      <xdr:rowOff>1</xdr:rowOff>
    </xdr:from>
    <xdr:to>
      <xdr:col>5</xdr:col>
      <xdr:colOff>1047751</xdr:colOff>
      <xdr:row>3</xdr:row>
      <xdr:rowOff>38101</xdr:rowOff>
    </xdr:to>
    <xdr:sp macro="[0]!folder_load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771526" y="209551"/>
          <a:ext cx="3771900" cy="457200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>
              <a:solidFill>
                <a:schemeClr val="tx1"/>
              </a:solidFill>
            </a:rPr>
            <a:t>시그너스 파일 가져오기</a:t>
          </a:r>
        </a:p>
      </xdr:txBody>
    </xdr:sp>
    <xdr:clientData/>
  </xdr:twoCellAnchor>
  <xdr:twoCellAnchor>
    <xdr:from>
      <xdr:col>1</xdr:col>
      <xdr:colOff>0</xdr:colOff>
      <xdr:row>5</xdr:row>
      <xdr:rowOff>114301</xdr:rowOff>
    </xdr:from>
    <xdr:to>
      <xdr:col>6</xdr:col>
      <xdr:colOff>0</xdr:colOff>
      <xdr:row>6</xdr:row>
      <xdr:rowOff>161925</xdr:rowOff>
    </xdr:to>
    <xdr:sp macro="[0]!folder_source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752475" y="1162051"/>
          <a:ext cx="3810000" cy="25717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시그너스 경로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12</xdr:row>
      <xdr:rowOff>95250</xdr:rowOff>
    </xdr:from>
    <xdr:to>
      <xdr:col>14</xdr:col>
      <xdr:colOff>1219200</xdr:colOff>
      <xdr:row>14</xdr:row>
      <xdr:rowOff>38100</xdr:rowOff>
    </xdr:to>
    <xdr:sp macro="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xmlns="" id="{6B478522-B304-47CB-A090-34CB68CF2AB9}"/>
            </a:ext>
          </a:extLst>
        </xdr:cNvPr>
        <xdr:cNvSpPr/>
      </xdr:nvSpPr>
      <xdr:spPr>
        <a:xfrm>
          <a:off x="9153525" y="260985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조합 실행</a:t>
          </a:r>
        </a:p>
      </xdr:txBody>
    </xdr:sp>
    <xdr:clientData/>
  </xdr:twoCellAnchor>
  <xdr:twoCellAnchor>
    <xdr:from>
      <xdr:col>13</xdr:col>
      <xdr:colOff>180975</xdr:colOff>
      <xdr:row>15</xdr:row>
      <xdr:rowOff>0</xdr:rowOff>
    </xdr:from>
    <xdr:to>
      <xdr:col>14</xdr:col>
      <xdr:colOff>1219200</xdr:colOff>
      <xdr:row>16</xdr:row>
      <xdr:rowOff>152400</xdr:rowOff>
    </xdr:to>
    <xdr:sp macro="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F69C48AD-04C2-40B6-9429-A661067CE7A5}"/>
            </a:ext>
          </a:extLst>
        </xdr:cNvPr>
        <xdr:cNvSpPr/>
      </xdr:nvSpPr>
      <xdr:spPr>
        <a:xfrm>
          <a:off x="9153525" y="314325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현재재료 가져오기</a:t>
          </a:r>
        </a:p>
      </xdr:txBody>
    </xdr:sp>
    <xdr:clientData/>
  </xdr:twoCellAnchor>
  <xdr:twoCellAnchor>
    <xdr:from>
      <xdr:col>13</xdr:col>
      <xdr:colOff>180975</xdr:colOff>
      <xdr:row>17</xdr:row>
      <xdr:rowOff>133350</xdr:rowOff>
    </xdr:from>
    <xdr:to>
      <xdr:col>14</xdr:col>
      <xdr:colOff>1219200</xdr:colOff>
      <xdr:row>19</xdr:row>
      <xdr:rowOff>76200</xdr:rowOff>
    </xdr:to>
    <xdr:sp macro="" textlink="">
      <xdr:nvSpPr>
        <xdr:cNvPr id="4" name="모서리가 둥근 직사각형 1">
          <a:extLst>
            <a:ext uri="{FF2B5EF4-FFF2-40B4-BE49-F238E27FC236}">
              <a16:creationId xmlns:a16="http://schemas.microsoft.com/office/drawing/2014/main" xmlns="" id="{6B6B9FA5-4C01-40BD-8CA5-3C80A176FC8A}"/>
            </a:ext>
          </a:extLst>
        </xdr:cNvPr>
        <xdr:cNvSpPr/>
      </xdr:nvSpPr>
      <xdr:spPr>
        <a:xfrm>
          <a:off x="9153525" y="369570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모두 지우기</a:t>
          </a:r>
        </a:p>
      </xdr:txBody>
    </xdr:sp>
    <xdr:clientData/>
  </xdr:twoCellAnchor>
  <xdr:twoCellAnchor>
    <xdr:from>
      <xdr:col>13</xdr:col>
      <xdr:colOff>180975</xdr:colOff>
      <xdr:row>37</xdr:row>
      <xdr:rowOff>152400</xdr:rowOff>
    </xdr:from>
    <xdr:to>
      <xdr:col>14</xdr:col>
      <xdr:colOff>1219200</xdr:colOff>
      <xdr:row>39</xdr:row>
      <xdr:rowOff>95250</xdr:rowOff>
    </xdr:to>
    <xdr:sp macro="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D230F58A-CF1B-45B7-B440-C03E358DC74B}"/>
            </a:ext>
          </a:extLst>
        </xdr:cNvPr>
        <xdr:cNvSpPr/>
      </xdr:nvSpPr>
      <xdr:spPr>
        <a:xfrm>
          <a:off x="9153525" y="790575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레시피 가져오기</a:t>
          </a:r>
        </a:p>
      </xdr:txBody>
    </xdr:sp>
    <xdr:clientData/>
  </xdr:twoCellAnchor>
  <xdr:twoCellAnchor>
    <xdr:from>
      <xdr:col>13</xdr:col>
      <xdr:colOff>180975</xdr:colOff>
      <xdr:row>40</xdr:row>
      <xdr:rowOff>76200</xdr:rowOff>
    </xdr:from>
    <xdr:to>
      <xdr:col>14</xdr:col>
      <xdr:colOff>1219200</xdr:colOff>
      <xdr:row>42</xdr:row>
      <xdr:rowOff>19050</xdr:rowOff>
    </xdr:to>
    <xdr:sp macro="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414C9DD6-72B6-40BA-8D75-09914C090CBE}"/>
            </a:ext>
          </a:extLst>
        </xdr:cNvPr>
        <xdr:cNvSpPr/>
      </xdr:nvSpPr>
      <xdr:spPr>
        <a:xfrm>
          <a:off x="9153525" y="8458200"/>
          <a:ext cx="1724025" cy="3619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모두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186"/>
  <sheetViews>
    <sheetView topLeftCell="A163" zoomScale="70" zoomScaleNormal="70" zoomScalePageLayoutView="40" workbookViewId="0">
      <selection activeCell="G191" sqref="G191"/>
    </sheetView>
  </sheetViews>
  <sheetFormatPr defaultColWidth="0" defaultRowHeight="16.5"/>
  <cols>
    <col min="1" max="1" width="9" style="1" customWidth="1"/>
    <col min="2" max="2" width="4.375" style="1" customWidth="1"/>
    <col min="3" max="3" width="19.875" style="1" customWidth="1"/>
    <col min="4" max="4" width="11.5" style="1" customWidth="1"/>
    <col min="5" max="12" width="9" style="1" customWidth="1"/>
    <col min="13" max="13" width="4.375" style="1" customWidth="1"/>
    <col min="14" max="14" width="19.875" style="1" customWidth="1"/>
    <col min="15" max="15" width="11.5" style="1" customWidth="1"/>
    <col min="16" max="28" width="9" style="1" customWidth="1"/>
    <col min="29" max="30" width="0" style="1" hidden="1" customWidth="1"/>
    <col min="31" max="16384" width="9" style="1" hidden="1"/>
  </cols>
  <sheetData>
    <row r="1" spans="1:22" ht="17.25" thickBot="1"/>
    <row r="2" spans="1:22" ht="21" thickTop="1">
      <c r="A2" s="7" t="s">
        <v>0</v>
      </c>
      <c r="B2" s="242">
        <v>43840</v>
      </c>
      <c r="C2" s="243"/>
      <c r="D2" s="243"/>
      <c r="E2" s="243"/>
      <c r="F2" s="244" t="s">
        <v>1</v>
      </c>
      <c r="G2" s="244"/>
      <c r="H2" s="244"/>
      <c r="I2" s="247" t="s">
        <v>47</v>
      </c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</row>
    <row r="3" spans="1:22" ht="33">
      <c r="A3" s="9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  <c r="I3" s="4" t="s">
        <v>10</v>
      </c>
      <c r="J3" s="3" t="s">
        <v>11</v>
      </c>
      <c r="K3" s="3" t="s">
        <v>12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 t="s">
        <v>7</v>
      </c>
      <c r="R3" s="3" t="s">
        <v>8</v>
      </c>
      <c r="S3" s="3" t="s">
        <v>9</v>
      </c>
      <c r="T3" s="4" t="s">
        <v>10</v>
      </c>
      <c r="U3" s="3" t="s">
        <v>11</v>
      </c>
      <c r="V3" s="3" t="s">
        <v>12</v>
      </c>
    </row>
    <row r="4" spans="1:22">
      <c r="A4" s="234" t="s">
        <v>13</v>
      </c>
      <c r="B4" s="5">
        <v>1</v>
      </c>
      <c r="C4" s="2" t="s">
        <v>14</v>
      </c>
      <c r="D4" s="2"/>
      <c r="E4" s="2">
        <v>19</v>
      </c>
      <c r="F4" s="2"/>
      <c r="G4" s="2"/>
      <c r="H4" s="6">
        <f>IF(C4="","",IF(F4&lt;&gt;"",F4+G4,E4+G4))</f>
        <v>19</v>
      </c>
      <c r="I4" s="6">
        <f>IF(C4="","",H4-E4)</f>
        <v>0</v>
      </c>
      <c r="J4" s="2"/>
      <c r="K4" s="2"/>
      <c r="L4" s="236" t="s">
        <v>23</v>
      </c>
      <c r="M4" s="5">
        <v>1</v>
      </c>
      <c r="N4" s="2" t="s">
        <v>26</v>
      </c>
      <c r="O4" s="2" t="s">
        <v>44</v>
      </c>
      <c r="P4" s="2">
        <v>18.61</v>
      </c>
      <c r="Q4" s="2"/>
      <c r="R4" s="2">
        <v>2.4500000000000002</v>
      </c>
      <c r="S4" s="6">
        <f>IF(N4="","",IF(Q4&lt;&gt;"",Q4+R4,P4+R4))</f>
        <v>21.06</v>
      </c>
      <c r="T4" s="6">
        <f>IF(N4="","",S4-P4)</f>
        <v>2.4499999999999993</v>
      </c>
      <c r="U4" s="2"/>
      <c r="V4" s="2" t="s">
        <v>45</v>
      </c>
    </row>
    <row r="5" spans="1:22">
      <c r="A5" s="234"/>
      <c r="B5" s="5">
        <v>2</v>
      </c>
      <c r="C5" s="2" t="s">
        <v>15</v>
      </c>
      <c r="D5" s="2">
        <v>140518</v>
      </c>
      <c r="E5" s="2">
        <v>18.86</v>
      </c>
      <c r="F5" s="2"/>
      <c r="G5" s="2">
        <v>3.09</v>
      </c>
      <c r="H5" s="6">
        <f t="shared" ref="H5:H11" si="0">IF(C5="","",IF(F5&lt;&gt;"",F5+G5,E5+G5))</f>
        <v>21.95</v>
      </c>
      <c r="I5" s="6">
        <f t="shared" ref="I5:I11" si="1">IF(C5="","",H5-E5)</f>
        <v>3.09</v>
      </c>
      <c r="J5" s="2"/>
      <c r="K5" s="2"/>
      <c r="L5" s="236"/>
      <c r="M5" s="5">
        <v>2</v>
      </c>
      <c r="N5" s="2" t="s">
        <v>27</v>
      </c>
      <c r="O5" s="2"/>
      <c r="P5" s="2">
        <v>19</v>
      </c>
      <c r="Q5" s="2"/>
      <c r="R5" s="2"/>
      <c r="S5" s="6">
        <f t="shared" ref="S5:S11" si="2">IF(N5="","",IF(Q5&lt;&gt;"",Q5+R5,P5+R5))</f>
        <v>19</v>
      </c>
      <c r="T5" s="6">
        <f t="shared" ref="T5:T11" si="3">IF(N5="","",S5-P5)</f>
        <v>0</v>
      </c>
      <c r="U5" s="2"/>
      <c r="V5" s="2"/>
    </row>
    <row r="6" spans="1:22">
      <c r="A6" s="234"/>
      <c r="B6" s="5">
        <v>3</v>
      </c>
      <c r="C6" s="2" t="s">
        <v>16</v>
      </c>
      <c r="D6" s="2"/>
      <c r="E6" s="2">
        <v>19</v>
      </c>
      <c r="F6" s="2">
        <v>21.34</v>
      </c>
      <c r="G6" s="2"/>
      <c r="H6" s="6">
        <f t="shared" si="0"/>
        <v>21.34</v>
      </c>
      <c r="I6" s="6">
        <f t="shared" si="1"/>
        <v>2.34</v>
      </c>
      <c r="J6" s="2"/>
      <c r="K6" s="2"/>
      <c r="L6" s="236"/>
      <c r="M6" s="5">
        <v>3</v>
      </c>
      <c r="N6" s="2"/>
      <c r="O6" s="2"/>
      <c r="P6" s="2"/>
      <c r="Q6" s="2"/>
      <c r="R6" s="2"/>
      <c r="S6" s="6" t="str">
        <f t="shared" si="2"/>
        <v/>
      </c>
      <c r="T6" s="6" t="str">
        <f t="shared" si="3"/>
        <v/>
      </c>
      <c r="U6" s="2"/>
      <c r="V6" s="2" t="s">
        <v>46</v>
      </c>
    </row>
    <row r="7" spans="1:22">
      <c r="A7" s="234"/>
      <c r="B7" s="5">
        <v>4</v>
      </c>
      <c r="C7" s="2" t="s">
        <v>17</v>
      </c>
      <c r="D7" s="2">
        <v>180824</v>
      </c>
      <c r="E7" s="2">
        <v>18.72</v>
      </c>
      <c r="F7" s="2"/>
      <c r="G7" s="2">
        <v>2</v>
      </c>
      <c r="H7" s="6">
        <f t="shared" si="0"/>
        <v>20.72</v>
      </c>
      <c r="I7" s="6">
        <f t="shared" si="1"/>
        <v>2</v>
      </c>
      <c r="J7" s="2"/>
      <c r="K7" s="2"/>
      <c r="L7" s="236"/>
      <c r="M7" s="5">
        <v>4</v>
      </c>
      <c r="N7" s="2" t="s">
        <v>28</v>
      </c>
      <c r="O7" s="2"/>
      <c r="P7" s="2">
        <v>19</v>
      </c>
      <c r="Q7" s="2"/>
      <c r="R7" s="2"/>
      <c r="S7" s="6">
        <f t="shared" si="2"/>
        <v>19</v>
      </c>
      <c r="T7" s="6">
        <f t="shared" si="3"/>
        <v>0</v>
      </c>
      <c r="U7" s="2"/>
      <c r="V7" s="2"/>
    </row>
    <row r="8" spans="1:22">
      <c r="A8" s="234"/>
      <c r="B8" s="5">
        <v>5</v>
      </c>
      <c r="C8" s="2" t="s">
        <v>18</v>
      </c>
      <c r="D8" s="2"/>
      <c r="E8" s="2">
        <v>19</v>
      </c>
      <c r="F8" s="2">
        <v>19.559999999999999</v>
      </c>
      <c r="G8" s="2"/>
      <c r="H8" s="6">
        <f t="shared" si="0"/>
        <v>19.559999999999999</v>
      </c>
      <c r="I8" s="6">
        <f t="shared" si="1"/>
        <v>0.55999999999999872</v>
      </c>
      <c r="J8" s="2"/>
      <c r="K8" s="2"/>
      <c r="L8" s="236"/>
      <c r="M8" s="5">
        <v>5</v>
      </c>
      <c r="N8" s="2" t="s">
        <v>29</v>
      </c>
      <c r="O8" s="2"/>
      <c r="P8" s="2">
        <v>19</v>
      </c>
      <c r="Q8" s="2"/>
      <c r="R8" s="2"/>
      <c r="S8" s="6">
        <f t="shared" si="2"/>
        <v>19</v>
      </c>
      <c r="T8" s="6">
        <f t="shared" si="3"/>
        <v>0</v>
      </c>
      <c r="U8" s="2"/>
      <c r="V8" s="2"/>
    </row>
    <row r="9" spans="1:22">
      <c r="A9" s="234"/>
      <c r="B9" s="5">
        <v>6</v>
      </c>
      <c r="C9" s="2"/>
      <c r="D9" s="2"/>
      <c r="E9" s="2"/>
      <c r="F9" s="2"/>
      <c r="G9" s="2"/>
      <c r="H9" s="6" t="str">
        <f t="shared" si="0"/>
        <v/>
      </c>
      <c r="I9" s="6" t="str">
        <f t="shared" si="1"/>
        <v/>
      </c>
      <c r="J9" s="2"/>
      <c r="K9" s="2"/>
      <c r="L9" s="236"/>
      <c r="M9" s="5">
        <v>6</v>
      </c>
      <c r="N9" s="2"/>
      <c r="O9" s="2"/>
      <c r="P9" s="2"/>
      <c r="Q9" s="2"/>
      <c r="R9" s="2"/>
      <c r="S9" s="6" t="str">
        <f t="shared" si="2"/>
        <v/>
      </c>
      <c r="T9" s="6" t="str">
        <f t="shared" si="3"/>
        <v/>
      </c>
      <c r="U9" s="2"/>
      <c r="V9" s="2"/>
    </row>
    <row r="10" spans="1:22">
      <c r="A10" s="234"/>
      <c r="B10" s="5">
        <v>7</v>
      </c>
      <c r="C10" s="2" t="s">
        <v>19</v>
      </c>
      <c r="D10" s="2"/>
      <c r="E10" s="2">
        <v>19</v>
      </c>
      <c r="F10" s="2">
        <v>20.09</v>
      </c>
      <c r="G10" s="2"/>
      <c r="H10" s="6">
        <f t="shared" si="0"/>
        <v>20.09</v>
      </c>
      <c r="I10" s="6">
        <f t="shared" si="1"/>
        <v>1.0899999999999999</v>
      </c>
      <c r="J10" s="2"/>
      <c r="K10" s="2"/>
      <c r="L10" s="236"/>
      <c r="M10" s="5">
        <v>7</v>
      </c>
      <c r="N10" s="2" t="s">
        <v>30</v>
      </c>
      <c r="O10" s="2"/>
      <c r="P10" s="2">
        <v>19</v>
      </c>
      <c r="Q10" s="2"/>
      <c r="R10" s="2"/>
      <c r="S10" s="6">
        <f t="shared" si="2"/>
        <v>19</v>
      </c>
      <c r="T10" s="6">
        <f t="shared" si="3"/>
        <v>0</v>
      </c>
      <c r="U10" s="2"/>
      <c r="V10" s="2"/>
    </row>
    <row r="11" spans="1:22" ht="17.25" thickBot="1">
      <c r="A11" s="235"/>
      <c r="B11" s="16">
        <v>8</v>
      </c>
      <c r="C11" s="17" t="s">
        <v>20</v>
      </c>
      <c r="D11" s="17" t="s">
        <v>43</v>
      </c>
      <c r="E11" s="17">
        <v>18.850000000000001</v>
      </c>
      <c r="F11" s="17"/>
      <c r="G11" s="17">
        <v>2</v>
      </c>
      <c r="H11" s="18">
        <f t="shared" si="0"/>
        <v>20.85</v>
      </c>
      <c r="I11" s="18">
        <f t="shared" si="1"/>
        <v>2</v>
      </c>
      <c r="J11" s="17"/>
      <c r="K11" s="17"/>
      <c r="L11" s="237"/>
      <c r="M11" s="16">
        <v>8</v>
      </c>
      <c r="N11" s="17"/>
      <c r="O11" s="17"/>
      <c r="P11" s="17"/>
      <c r="Q11" s="17"/>
      <c r="R11" s="17"/>
      <c r="S11" s="18" t="str">
        <f t="shared" si="2"/>
        <v/>
      </c>
      <c r="T11" s="18" t="str">
        <f t="shared" si="3"/>
        <v/>
      </c>
      <c r="U11" s="17"/>
      <c r="V11" s="17"/>
    </row>
    <row r="12" spans="1:22" ht="17.25" thickTop="1">
      <c r="A12" s="238" t="s">
        <v>21</v>
      </c>
      <c r="B12" s="19">
        <v>1</v>
      </c>
      <c r="C12" s="15" t="s">
        <v>31</v>
      </c>
      <c r="D12" s="15">
        <v>190617</v>
      </c>
      <c r="E12" s="15">
        <v>19</v>
      </c>
      <c r="F12" s="15">
        <v>19.600000000000001</v>
      </c>
      <c r="G12" s="15">
        <v>1.78</v>
      </c>
      <c r="H12" s="20">
        <f>IF(C12="","",IF(F12&lt;&gt;"",F12+G12,E12+G12))</f>
        <v>21.380000000000003</v>
      </c>
      <c r="I12" s="20">
        <f>IF(C12="","",H12-E12)</f>
        <v>2.3800000000000026</v>
      </c>
      <c r="J12" s="15"/>
      <c r="K12" s="15"/>
      <c r="L12" s="239" t="s">
        <v>22</v>
      </c>
      <c r="M12" s="19">
        <v>1</v>
      </c>
      <c r="N12" s="15" t="s">
        <v>40</v>
      </c>
      <c r="O12" s="15"/>
      <c r="P12" s="15"/>
      <c r="Q12" s="15"/>
      <c r="R12" s="15"/>
      <c r="S12" s="20">
        <f>IF(N12="","",IF(Q12&lt;&gt;"",Q12+R12,P12+R12))</f>
        <v>0</v>
      </c>
      <c r="T12" s="20">
        <f>IF(N12="","",S12-P12)</f>
        <v>0</v>
      </c>
      <c r="U12" s="15"/>
      <c r="V12" s="15"/>
    </row>
    <row r="13" spans="1:22">
      <c r="A13" s="234"/>
      <c r="B13" s="5">
        <v>2</v>
      </c>
      <c r="C13" s="2" t="s">
        <v>32</v>
      </c>
      <c r="D13" s="2"/>
      <c r="E13" s="2">
        <v>19</v>
      </c>
      <c r="F13" s="2">
        <v>21.38</v>
      </c>
      <c r="G13" s="2"/>
      <c r="H13" s="6">
        <f t="shared" ref="H13:H19" si="4">IF(C13="","",IF(F13&lt;&gt;"",F13+G13,E13+G13))</f>
        <v>21.38</v>
      </c>
      <c r="I13" s="6">
        <f t="shared" ref="I13:I19" si="5">IF(C13="","",H13-E13)</f>
        <v>2.379999999999999</v>
      </c>
      <c r="J13" s="2"/>
      <c r="K13" s="2"/>
      <c r="L13" s="236"/>
      <c r="M13" s="5">
        <v>2</v>
      </c>
      <c r="N13" s="2"/>
      <c r="O13" s="2"/>
      <c r="P13" s="2"/>
      <c r="Q13" s="2"/>
      <c r="R13" s="2"/>
      <c r="S13" s="6" t="str">
        <f t="shared" ref="S13:S19" si="6">IF(N13="","",IF(Q13&lt;&gt;"",Q13+R13,P13+R13))</f>
        <v/>
      </c>
      <c r="T13" s="6" t="str">
        <f t="shared" ref="T13:T19" si="7">IF(N13="","",S13-P13)</f>
        <v/>
      </c>
      <c r="U13" s="2"/>
      <c r="V13" s="2"/>
    </row>
    <row r="14" spans="1:22">
      <c r="A14" s="234"/>
      <c r="B14" s="5">
        <v>3</v>
      </c>
      <c r="C14" s="2" t="s">
        <v>33</v>
      </c>
      <c r="D14" s="2"/>
      <c r="E14" s="2">
        <v>19</v>
      </c>
      <c r="F14" s="2">
        <v>21.32</v>
      </c>
      <c r="G14" s="2"/>
      <c r="H14" s="6">
        <f t="shared" si="4"/>
        <v>21.32</v>
      </c>
      <c r="I14" s="6">
        <f t="shared" si="5"/>
        <v>2.3200000000000003</v>
      </c>
      <c r="J14" s="2"/>
      <c r="K14" s="2"/>
      <c r="L14" s="236"/>
      <c r="M14" s="5">
        <v>3</v>
      </c>
      <c r="N14" s="2" t="s">
        <v>41</v>
      </c>
      <c r="O14" s="2"/>
      <c r="P14" s="2"/>
      <c r="Q14" s="2"/>
      <c r="R14" s="2"/>
      <c r="S14" s="6">
        <f t="shared" si="6"/>
        <v>0</v>
      </c>
      <c r="T14" s="6">
        <f t="shared" si="7"/>
        <v>0</v>
      </c>
      <c r="U14" s="2"/>
      <c r="V14" s="2"/>
    </row>
    <row r="15" spans="1:22">
      <c r="A15" s="234"/>
      <c r="B15" s="5">
        <v>4</v>
      </c>
      <c r="C15" s="2"/>
      <c r="D15" s="2"/>
      <c r="E15" s="2">
        <v>19</v>
      </c>
      <c r="F15" s="2"/>
      <c r="G15" s="2"/>
      <c r="H15" s="6" t="str">
        <f t="shared" si="4"/>
        <v/>
      </c>
      <c r="I15" s="6" t="str">
        <f t="shared" si="5"/>
        <v/>
      </c>
      <c r="J15" s="2"/>
      <c r="K15" s="2"/>
      <c r="L15" s="236"/>
      <c r="M15" s="5">
        <v>4</v>
      </c>
      <c r="N15" s="2"/>
      <c r="O15" s="2"/>
      <c r="P15" s="2"/>
      <c r="Q15" s="2"/>
      <c r="R15" s="2"/>
      <c r="S15" s="6" t="str">
        <f t="shared" si="6"/>
        <v/>
      </c>
      <c r="T15" s="6" t="str">
        <f t="shared" si="7"/>
        <v/>
      </c>
      <c r="U15" s="2"/>
      <c r="V15" s="2"/>
    </row>
    <row r="16" spans="1:22">
      <c r="A16" s="234"/>
      <c r="B16" s="5">
        <v>5</v>
      </c>
      <c r="C16" s="2" t="s">
        <v>34</v>
      </c>
      <c r="D16" s="2"/>
      <c r="E16" s="2">
        <v>19.079999999999998</v>
      </c>
      <c r="F16" s="2"/>
      <c r="G16" s="2">
        <v>3.5</v>
      </c>
      <c r="H16" s="6">
        <f t="shared" si="4"/>
        <v>22.58</v>
      </c>
      <c r="I16" s="6">
        <f t="shared" si="5"/>
        <v>3.5</v>
      </c>
      <c r="J16" s="2"/>
      <c r="K16" s="2"/>
      <c r="L16" s="236"/>
      <c r="M16" s="5">
        <v>5</v>
      </c>
      <c r="N16" s="2"/>
      <c r="O16" s="2"/>
      <c r="P16" s="2"/>
      <c r="Q16" s="2"/>
      <c r="R16" s="2"/>
      <c r="S16" s="6" t="str">
        <f t="shared" si="6"/>
        <v/>
      </c>
      <c r="T16" s="6" t="str">
        <f t="shared" si="7"/>
        <v/>
      </c>
      <c r="U16" s="2"/>
      <c r="V16" s="2"/>
    </row>
    <row r="17" spans="1:22">
      <c r="A17" s="234"/>
      <c r="B17" s="5">
        <v>6</v>
      </c>
      <c r="C17" s="2" t="s">
        <v>35</v>
      </c>
      <c r="D17" s="2"/>
      <c r="E17" s="2">
        <v>19</v>
      </c>
      <c r="F17" s="2"/>
      <c r="G17" s="2"/>
      <c r="H17" s="6">
        <f t="shared" si="4"/>
        <v>19</v>
      </c>
      <c r="I17" s="6">
        <f t="shared" si="5"/>
        <v>0</v>
      </c>
      <c r="J17" s="2"/>
      <c r="K17" s="2"/>
      <c r="L17" s="236"/>
      <c r="M17" s="5">
        <v>6</v>
      </c>
      <c r="N17" s="2"/>
      <c r="O17" s="2"/>
      <c r="P17" s="2"/>
      <c r="Q17" s="2"/>
      <c r="R17" s="2"/>
      <c r="S17" s="6" t="str">
        <f t="shared" si="6"/>
        <v/>
      </c>
      <c r="T17" s="6" t="str">
        <f t="shared" si="7"/>
        <v/>
      </c>
      <c r="U17" s="2"/>
      <c r="V17" s="2"/>
    </row>
    <row r="18" spans="1:22">
      <c r="A18" s="234"/>
      <c r="B18" s="5">
        <v>7</v>
      </c>
      <c r="C18" s="2" t="s">
        <v>36</v>
      </c>
      <c r="D18" s="2"/>
      <c r="E18" s="2">
        <v>19.02</v>
      </c>
      <c r="F18" s="2"/>
      <c r="G18" s="2">
        <v>2.19</v>
      </c>
      <c r="H18" s="6">
        <f t="shared" si="4"/>
        <v>21.21</v>
      </c>
      <c r="I18" s="6">
        <f t="shared" si="5"/>
        <v>2.1900000000000013</v>
      </c>
      <c r="J18" s="2"/>
      <c r="K18" s="2"/>
      <c r="L18" s="236"/>
      <c r="M18" s="5">
        <v>7</v>
      </c>
      <c r="N18" s="2" t="s">
        <v>42</v>
      </c>
      <c r="O18" s="2"/>
      <c r="P18" s="2"/>
      <c r="Q18" s="2"/>
      <c r="R18" s="2"/>
      <c r="S18" s="6">
        <f t="shared" si="6"/>
        <v>0</v>
      </c>
      <c r="T18" s="6">
        <f t="shared" si="7"/>
        <v>0</v>
      </c>
      <c r="U18" s="2"/>
      <c r="V18" s="2"/>
    </row>
    <row r="19" spans="1:22" ht="17.25" thickBot="1">
      <c r="A19" s="235"/>
      <c r="B19" s="16">
        <v>8</v>
      </c>
      <c r="C19" s="17" t="s">
        <v>37</v>
      </c>
      <c r="D19" s="17"/>
      <c r="E19" s="17">
        <v>19.190000000000001</v>
      </c>
      <c r="F19" s="17"/>
      <c r="G19" s="17">
        <v>3.34</v>
      </c>
      <c r="H19" s="18">
        <f t="shared" si="4"/>
        <v>22.53</v>
      </c>
      <c r="I19" s="18">
        <f t="shared" si="5"/>
        <v>3.34</v>
      </c>
      <c r="J19" s="17"/>
      <c r="K19" s="17"/>
      <c r="L19" s="237"/>
      <c r="M19" s="16">
        <v>8</v>
      </c>
      <c r="N19" s="17"/>
      <c r="O19" s="17"/>
      <c r="P19" s="17"/>
      <c r="Q19" s="17"/>
      <c r="R19" s="17"/>
      <c r="S19" s="18" t="str">
        <f t="shared" si="6"/>
        <v/>
      </c>
      <c r="T19" s="18" t="str">
        <f t="shared" si="7"/>
        <v/>
      </c>
      <c r="U19" s="17"/>
      <c r="V19" s="17"/>
    </row>
    <row r="20" spans="1:22" ht="17.25" thickTop="1">
      <c r="A20" s="238" t="s">
        <v>24</v>
      </c>
      <c r="B20" s="21">
        <v>1</v>
      </c>
      <c r="C20" s="22" t="s">
        <v>38</v>
      </c>
      <c r="D20" s="22"/>
      <c r="E20" s="22"/>
      <c r="F20" s="22">
        <v>50.29</v>
      </c>
      <c r="G20" s="22">
        <v>9.98</v>
      </c>
      <c r="H20" s="20">
        <f>IF(C20="","",IF(F20&lt;&gt;"",F20+G20,E20+G20))</f>
        <v>60.269999999999996</v>
      </c>
      <c r="I20" s="20"/>
      <c r="J20" s="22"/>
      <c r="K20" s="22"/>
      <c r="L20" s="239" t="s">
        <v>25</v>
      </c>
      <c r="M20" s="19">
        <v>1</v>
      </c>
      <c r="N20" s="22"/>
      <c r="O20" s="22"/>
      <c r="P20" s="22"/>
      <c r="Q20" s="22"/>
      <c r="R20" s="22"/>
      <c r="S20" s="20" t="str">
        <f>IF(N20="","",IF(Q20&lt;&gt;"",Q20+R20,P20+R20))</f>
        <v/>
      </c>
      <c r="T20" s="20" t="str">
        <f>IF(N20="","",S20-P20)</f>
        <v/>
      </c>
      <c r="U20" s="22"/>
      <c r="V20" s="22"/>
    </row>
    <row r="21" spans="1:22">
      <c r="A21" s="234"/>
      <c r="B21" s="8">
        <v>2</v>
      </c>
      <c r="C21" s="13"/>
      <c r="D21" s="13"/>
      <c r="E21" s="13"/>
      <c r="F21" s="13"/>
      <c r="G21" s="13"/>
      <c r="H21" s="6" t="str">
        <f t="shared" ref="H21:H24" si="8">IF(C21="","",IF(F21&lt;&gt;"",F21+G21,E21+G21))</f>
        <v/>
      </c>
      <c r="I21" s="6" t="str">
        <f t="shared" ref="I21:I24" si="9">IF(C21="","",H21-E21)</f>
        <v/>
      </c>
      <c r="J21" s="13"/>
      <c r="K21" s="13"/>
      <c r="L21" s="236"/>
      <c r="M21" s="5">
        <v>2</v>
      </c>
      <c r="N21" s="13"/>
      <c r="O21" s="13"/>
      <c r="P21" s="13"/>
      <c r="Q21" s="13"/>
      <c r="R21" s="13"/>
      <c r="S21" s="6" t="str">
        <f t="shared" ref="S21:S24" si="10">IF(N21="","",IF(Q21&lt;&gt;"",Q21+R21,P21+R21))</f>
        <v/>
      </c>
      <c r="T21" s="6" t="str">
        <f t="shared" ref="T21:T24" si="11">IF(N21="","",S21-P21)</f>
        <v/>
      </c>
      <c r="U21" s="13"/>
      <c r="V21" s="13"/>
    </row>
    <row r="22" spans="1:22">
      <c r="A22" s="234"/>
      <c r="B22" s="8">
        <v>3</v>
      </c>
      <c r="C22" s="13"/>
      <c r="D22" s="13"/>
      <c r="E22" s="13"/>
      <c r="F22" s="13"/>
      <c r="G22" s="13"/>
      <c r="H22" s="6" t="str">
        <f t="shared" si="8"/>
        <v/>
      </c>
      <c r="I22" s="6" t="str">
        <f t="shared" si="9"/>
        <v/>
      </c>
      <c r="J22" s="13"/>
      <c r="K22" s="13"/>
      <c r="L22" s="236"/>
      <c r="M22" s="5">
        <v>3</v>
      </c>
      <c r="N22" s="13"/>
      <c r="O22" s="13"/>
      <c r="P22" s="13"/>
      <c r="Q22" s="13"/>
      <c r="R22" s="13"/>
      <c r="S22" s="6" t="str">
        <f t="shared" si="10"/>
        <v/>
      </c>
      <c r="T22" s="6" t="str">
        <f t="shared" si="11"/>
        <v/>
      </c>
      <c r="U22" s="13"/>
      <c r="V22" s="13"/>
    </row>
    <row r="23" spans="1:22">
      <c r="A23" s="234"/>
      <c r="B23" s="8">
        <v>4</v>
      </c>
      <c r="C23" s="13"/>
      <c r="D23" s="13"/>
      <c r="E23" s="13"/>
      <c r="F23" s="13"/>
      <c r="G23" s="13"/>
      <c r="H23" s="6" t="str">
        <f t="shared" si="8"/>
        <v/>
      </c>
      <c r="I23" s="6" t="str">
        <f t="shared" si="9"/>
        <v/>
      </c>
      <c r="J23" s="13"/>
      <c r="K23" s="13"/>
      <c r="L23" s="236"/>
      <c r="M23" s="5">
        <v>4</v>
      </c>
      <c r="N23" s="13"/>
      <c r="O23" s="13"/>
      <c r="P23" s="13"/>
      <c r="Q23" s="13"/>
      <c r="R23" s="13"/>
      <c r="S23" s="6" t="str">
        <f t="shared" si="10"/>
        <v/>
      </c>
      <c r="T23" s="6" t="str">
        <f t="shared" si="11"/>
        <v/>
      </c>
      <c r="U23" s="13"/>
      <c r="V23" s="13"/>
    </row>
    <row r="24" spans="1:22" ht="17.25" thickBot="1">
      <c r="A24" s="240"/>
      <c r="B24" s="10">
        <v>5</v>
      </c>
      <c r="C24" s="14" t="s">
        <v>39</v>
      </c>
      <c r="D24" s="14"/>
      <c r="E24" s="14"/>
      <c r="F24" s="14"/>
      <c r="G24" s="14"/>
      <c r="H24" s="11">
        <f t="shared" si="8"/>
        <v>0</v>
      </c>
      <c r="I24" s="11">
        <f t="shared" si="9"/>
        <v>0</v>
      </c>
      <c r="J24" s="14"/>
      <c r="K24" s="14"/>
      <c r="L24" s="241"/>
      <c r="M24" s="12">
        <v>5</v>
      </c>
      <c r="N24" s="14"/>
      <c r="O24" s="14"/>
      <c r="P24" s="14"/>
      <c r="Q24" s="14"/>
      <c r="R24" s="14"/>
      <c r="S24" s="11" t="str">
        <f t="shared" si="10"/>
        <v/>
      </c>
      <c r="T24" s="11" t="str">
        <f t="shared" si="11"/>
        <v/>
      </c>
      <c r="U24" s="14"/>
      <c r="V24" s="14"/>
    </row>
    <row r="25" spans="1:22" ht="21" thickTop="1">
      <c r="A25" s="7" t="s">
        <v>0</v>
      </c>
      <c r="B25" s="242">
        <v>43841</v>
      </c>
      <c r="C25" s="243"/>
      <c r="D25" s="243"/>
      <c r="E25" s="243"/>
      <c r="F25" s="244" t="s">
        <v>1</v>
      </c>
      <c r="G25" s="244"/>
      <c r="H25" s="244"/>
      <c r="I25" s="247" t="s">
        <v>48</v>
      </c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</row>
    <row r="26" spans="1:22" ht="33">
      <c r="A26" s="9" t="s">
        <v>2</v>
      </c>
      <c r="B26" s="3" t="s">
        <v>3</v>
      </c>
      <c r="C26" s="3" t="s">
        <v>4</v>
      </c>
      <c r="D26" s="3" t="s">
        <v>5</v>
      </c>
      <c r="E26" s="3" t="s">
        <v>6</v>
      </c>
      <c r="F26" s="3" t="s">
        <v>7</v>
      </c>
      <c r="G26" s="3" t="s">
        <v>8</v>
      </c>
      <c r="H26" s="3" t="s">
        <v>9</v>
      </c>
      <c r="I26" s="4" t="s">
        <v>10</v>
      </c>
      <c r="J26" s="3" t="s">
        <v>11</v>
      </c>
      <c r="K26" s="3" t="s">
        <v>12</v>
      </c>
      <c r="L26" s="3" t="s">
        <v>2</v>
      </c>
      <c r="M26" s="3" t="s">
        <v>3</v>
      </c>
      <c r="N26" s="3" t="s">
        <v>4</v>
      </c>
      <c r="O26" s="3" t="s">
        <v>5</v>
      </c>
      <c r="P26" s="3" t="s">
        <v>6</v>
      </c>
      <c r="Q26" s="3" t="s">
        <v>7</v>
      </c>
      <c r="R26" s="3" t="s">
        <v>8</v>
      </c>
      <c r="S26" s="3" t="s">
        <v>9</v>
      </c>
      <c r="T26" s="4" t="s">
        <v>10</v>
      </c>
      <c r="U26" s="3" t="s">
        <v>11</v>
      </c>
      <c r="V26" s="3" t="s">
        <v>12</v>
      </c>
    </row>
    <row r="27" spans="1:22">
      <c r="A27" s="234" t="s">
        <v>13</v>
      </c>
      <c r="B27" s="5">
        <v>1</v>
      </c>
      <c r="C27" s="2" t="s">
        <v>14</v>
      </c>
      <c r="D27" s="2"/>
      <c r="E27" s="2">
        <v>19</v>
      </c>
      <c r="F27" s="2"/>
      <c r="G27" s="2"/>
      <c r="H27" s="6">
        <f>IF(C27="","",IF(F27&lt;&gt;"",F27+G27,E27+G27))</f>
        <v>19</v>
      </c>
      <c r="I27" s="6">
        <f>IF(C27="","",H27-E27)</f>
        <v>0</v>
      </c>
      <c r="J27" s="2"/>
      <c r="K27" s="2"/>
      <c r="L27" s="236" t="s">
        <v>23</v>
      </c>
      <c r="M27" s="5">
        <v>1</v>
      </c>
      <c r="N27" s="2" t="s">
        <v>26</v>
      </c>
      <c r="O27" s="2" t="s">
        <v>44</v>
      </c>
      <c r="P27" s="2">
        <v>18.61</v>
      </c>
      <c r="Q27" s="2"/>
      <c r="R27" s="2">
        <v>1</v>
      </c>
      <c r="S27" s="6">
        <f>IF(N27="","",IF(Q27&lt;&gt;"",Q27+R27,P27+R27))</f>
        <v>19.61</v>
      </c>
      <c r="T27" s="6">
        <f>IF(N27="","",S27-P27)</f>
        <v>1</v>
      </c>
      <c r="U27" s="2"/>
      <c r="V27" s="2"/>
    </row>
    <row r="28" spans="1:22">
      <c r="A28" s="234"/>
      <c r="B28" s="5">
        <v>2</v>
      </c>
      <c r="C28" s="2" t="s">
        <v>15</v>
      </c>
      <c r="D28" s="2">
        <v>140518</v>
      </c>
      <c r="E28" s="2">
        <v>18.86</v>
      </c>
      <c r="F28" s="2"/>
      <c r="G28" s="2">
        <v>0.85</v>
      </c>
      <c r="H28" s="6">
        <f t="shared" ref="H28:H34" si="12">IF(C28="","",IF(F28&lt;&gt;"",F28+G28,E28+G28))</f>
        <v>19.71</v>
      </c>
      <c r="I28" s="6">
        <f t="shared" ref="I28:I34" si="13">IF(C28="","",H28-E28)</f>
        <v>0.85000000000000142</v>
      </c>
      <c r="J28" s="2"/>
      <c r="K28" s="2"/>
      <c r="L28" s="236"/>
      <c r="M28" s="5">
        <v>2</v>
      </c>
      <c r="N28" s="2" t="s">
        <v>27</v>
      </c>
      <c r="O28" s="2"/>
      <c r="P28" s="2">
        <v>19</v>
      </c>
      <c r="Q28" s="2"/>
      <c r="R28" s="2">
        <v>1</v>
      </c>
      <c r="S28" s="6">
        <f t="shared" ref="S28:S34" si="14">IF(N28="","",IF(Q28&lt;&gt;"",Q28+R28,P28+R28))</f>
        <v>20</v>
      </c>
      <c r="T28" s="6">
        <f t="shared" ref="T28:T34" si="15">IF(N28="","",S28-P28)</f>
        <v>1</v>
      </c>
      <c r="U28" s="2"/>
      <c r="V28" s="2"/>
    </row>
    <row r="29" spans="1:22">
      <c r="A29" s="234"/>
      <c r="B29" s="5">
        <v>3</v>
      </c>
      <c r="C29" s="2" t="s">
        <v>16</v>
      </c>
      <c r="D29" s="2"/>
      <c r="E29" s="2">
        <v>19</v>
      </c>
      <c r="F29" s="2"/>
      <c r="G29" s="2"/>
      <c r="H29" s="6">
        <f t="shared" si="12"/>
        <v>19</v>
      </c>
      <c r="I29" s="6">
        <f t="shared" si="13"/>
        <v>0</v>
      </c>
      <c r="J29" s="2"/>
      <c r="K29" s="2"/>
      <c r="L29" s="236"/>
      <c r="M29" s="5">
        <v>3</v>
      </c>
      <c r="N29" s="2"/>
      <c r="O29" s="2"/>
      <c r="P29" s="2"/>
      <c r="Q29" s="2"/>
      <c r="R29" s="2"/>
      <c r="S29" s="6" t="str">
        <f t="shared" si="14"/>
        <v/>
      </c>
      <c r="T29" s="6" t="str">
        <f t="shared" si="15"/>
        <v/>
      </c>
      <c r="U29" s="2"/>
      <c r="V29" s="2"/>
    </row>
    <row r="30" spans="1:22">
      <c r="A30" s="234"/>
      <c r="B30" s="5">
        <v>4</v>
      </c>
      <c r="C30" s="2" t="s">
        <v>17</v>
      </c>
      <c r="D30" s="2">
        <v>180824</v>
      </c>
      <c r="E30" s="2">
        <v>18.72</v>
      </c>
      <c r="F30" s="2"/>
      <c r="G30" s="2"/>
      <c r="H30" s="6">
        <f t="shared" si="12"/>
        <v>18.72</v>
      </c>
      <c r="I30" s="6">
        <f t="shared" si="13"/>
        <v>0</v>
      </c>
      <c r="J30" s="2"/>
      <c r="K30" s="2"/>
      <c r="L30" s="236"/>
      <c r="M30" s="5">
        <v>4</v>
      </c>
      <c r="N30" s="2" t="s">
        <v>28</v>
      </c>
      <c r="O30" s="2"/>
      <c r="P30" s="2">
        <v>19</v>
      </c>
      <c r="Q30" s="2"/>
      <c r="R30" s="2"/>
      <c r="S30" s="6">
        <f t="shared" si="14"/>
        <v>19</v>
      </c>
      <c r="T30" s="6">
        <f t="shared" si="15"/>
        <v>0</v>
      </c>
      <c r="U30" s="2"/>
      <c r="V30" s="2"/>
    </row>
    <row r="31" spans="1:22">
      <c r="A31" s="234"/>
      <c r="B31" s="5">
        <v>5</v>
      </c>
      <c r="C31" s="2" t="s">
        <v>18</v>
      </c>
      <c r="D31" s="2"/>
      <c r="E31" s="2">
        <v>19</v>
      </c>
      <c r="F31" s="2"/>
      <c r="G31" s="2"/>
      <c r="H31" s="6">
        <f t="shared" si="12"/>
        <v>19</v>
      </c>
      <c r="I31" s="6">
        <f t="shared" si="13"/>
        <v>0</v>
      </c>
      <c r="J31" s="2"/>
      <c r="K31" s="2"/>
      <c r="L31" s="236"/>
      <c r="M31" s="5">
        <v>5</v>
      </c>
      <c r="N31" s="2" t="s">
        <v>29</v>
      </c>
      <c r="O31" s="2"/>
      <c r="P31" s="2">
        <v>19</v>
      </c>
      <c r="Q31" s="2"/>
      <c r="R31" s="2"/>
      <c r="S31" s="6">
        <f t="shared" si="14"/>
        <v>19</v>
      </c>
      <c r="T31" s="6">
        <f t="shared" si="15"/>
        <v>0</v>
      </c>
      <c r="U31" s="2"/>
      <c r="V31" s="2"/>
    </row>
    <row r="32" spans="1:22">
      <c r="A32" s="234"/>
      <c r="B32" s="5">
        <v>6</v>
      </c>
      <c r="C32" s="2" t="s">
        <v>49</v>
      </c>
      <c r="D32" s="2"/>
      <c r="E32" s="2">
        <v>19</v>
      </c>
      <c r="F32" s="2"/>
      <c r="G32" s="2">
        <v>0.4</v>
      </c>
      <c r="H32" s="6">
        <f t="shared" si="12"/>
        <v>19.399999999999999</v>
      </c>
      <c r="I32" s="6">
        <f t="shared" si="13"/>
        <v>0.39999999999999858</v>
      </c>
      <c r="J32" s="2"/>
      <c r="K32" s="2"/>
      <c r="L32" s="236"/>
      <c r="M32" s="5">
        <v>6</v>
      </c>
      <c r="N32" s="2"/>
      <c r="O32" s="2"/>
      <c r="P32" s="2"/>
      <c r="Q32" s="2"/>
      <c r="R32" s="2"/>
      <c r="S32" s="6" t="str">
        <f t="shared" si="14"/>
        <v/>
      </c>
      <c r="T32" s="6" t="str">
        <f t="shared" si="15"/>
        <v/>
      </c>
      <c r="U32" s="2"/>
      <c r="V32" s="2"/>
    </row>
    <row r="33" spans="1:22">
      <c r="A33" s="234"/>
      <c r="B33" s="5">
        <v>7</v>
      </c>
      <c r="C33" s="2" t="s">
        <v>19</v>
      </c>
      <c r="D33" s="2"/>
      <c r="E33" s="2">
        <v>19</v>
      </c>
      <c r="F33" s="2"/>
      <c r="G33" s="2"/>
      <c r="H33" s="6">
        <f t="shared" si="12"/>
        <v>19</v>
      </c>
      <c r="I33" s="6">
        <f t="shared" si="13"/>
        <v>0</v>
      </c>
      <c r="J33" s="2"/>
      <c r="K33" s="2"/>
      <c r="L33" s="236"/>
      <c r="M33" s="5">
        <v>7</v>
      </c>
      <c r="N33" s="2" t="s">
        <v>30</v>
      </c>
      <c r="O33" s="2"/>
      <c r="P33" s="2">
        <v>19</v>
      </c>
      <c r="Q33" s="2"/>
      <c r="R33" s="2"/>
      <c r="S33" s="6">
        <f t="shared" si="14"/>
        <v>19</v>
      </c>
      <c r="T33" s="6">
        <f t="shared" si="15"/>
        <v>0</v>
      </c>
      <c r="U33" s="2"/>
      <c r="V33" s="2"/>
    </row>
    <row r="34" spans="1:22" ht="17.25" thickBot="1">
      <c r="A34" s="235"/>
      <c r="B34" s="16">
        <v>8</v>
      </c>
      <c r="C34" s="17" t="s">
        <v>20</v>
      </c>
      <c r="D34" s="17" t="s">
        <v>43</v>
      </c>
      <c r="E34" s="17">
        <v>18.850000000000001</v>
      </c>
      <c r="F34" s="17"/>
      <c r="G34" s="17"/>
      <c r="H34" s="18">
        <f t="shared" si="12"/>
        <v>18.850000000000001</v>
      </c>
      <c r="I34" s="18">
        <f t="shared" si="13"/>
        <v>0</v>
      </c>
      <c r="J34" s="17"/>
      <c r="K34" s="17"/>
      <c r="L34" s="237"/>
      <c r="M34" s="16">
        <v>8</v>
      </c>
      <c r="N34" s="17"/>
      <c r="O34" s="17"/>
      <c r="P34" s="17"/>
      <c r="Q34" s="17"/>
      <c r="R34" s="17"/>
      <c r="S34" s="18" t="str">
        <f t="shared" si="14"/>
        <v/>
      </c>
      <c r="T34" s="18" t="str">
        <f t="shared" si="15"/>
        <v/>
      </c>
      <c r="U34" s="17"/>
      <c r="V34" s="17"/>
    </row>
    <row r="35" spans="1:22" ht="17.25" thickTop="1">
      <c r="A35" s="238" t="s">
        <v>21</v>
      </c>
      <c r="B35" s="19">
        <v>1</v>
      </c>
      <c r="C35" s="15" t="s">
        <v>50</v>
      </c>
      <c r="D35" s="15"/>
      <c r="E35" s="15">
        <v>19</v>
      </c>
      <c r="F35" s="15"/>
      <c r="G35" s="15">
        <v>1.35</v>
      </c>
      <c r="H35" s="20">
        <f>IF(C35="","",IF(F35&lt;&gt;"",F35+G35,E35+G35))</f>
        <v>20.350000000000001</v>
      </c>
      <c r="I35" s="20">
        <f>IF(C35="","",H35-E35)</f>
        <v>1.3500000000000014</v>
      </c>
      <c r="J35" s="15"/>
      <c r="K35" s="15"/>
      <c r="L35" s="239" t="s">
        <v>22</v>
      </c>
      <c r="M35" s="19">
        <v>1</v>
      </c>
      <c r="N35" s="15" t="s">
        <v>40</v>
      </c>
      <c r="O35" s="15"/>
      <c r="P35" s="15"/>
      <c r="Q35" s="15"/>
      <c r="R35" s="15"/>
      <c r="S35" s="20">
        <f>IF(N35="","",IF(Q35&lt;&gt;"",Q35+R35,P35+R35))</f>
        <v>0</v>
      </c>
      <c r="T35" s="20">
        <f>IF(N35="","",S35-P35)</f>
        <v>0</v>
      </c>
      <c r="U35" s="15"/>
      <c r="V35" s="15"/>
    </row>
    <row r="36" spans="1:22">
      <c r="A36" s="234"/>
      <c r="B36" s="5">
        <v>2</v>
      </c>
      <c r="C36" s="2" t="s">
        <v>31</v>
      </c>
      <c r="D36" s="2">
        <v>190617</v>
      </c>
      <c r="E36" s="2">
        <v>19</v>
      </c>
      <c r="F36" s="2"/>
      <c r="G36" s="2"/>
      <c r="H36" s="6">
        <f t="shared" ref="H36:H42" si="16">IF(C36="","",IF(F36&lt;&gt;"",F36+G36,E36+G36))</f>
        <v>19</v>
      </c>
      <c r="I36" s="6">
        <f t="shared" ref="I36:I42" si="17">IF(C36="","",H36-E36)</f>
        <v>0</v>
      </c>
      <c r="J36" s="2"/>
      <c r="K36" s="2"/>
      <c r="L36" s="236"/>
      <c r="M36" s="5">
        <v>2</v>
      </c>
      <c r="N36" s="2"/>
      <c r="O36" s="2"/>
      <c r="P36" s="2"/>
      <c r="Q36" s="2"/>
      <c r="R36" s="2"/>
      <c r="S36" s="6" t="str">
        <f t="shared" ref="S36:S42" si="18">IF(N36="","",IF(Q36&lt;&gt;"",Q36+R36,P36+R36))</f>
        <v/>
      </c>
      <c r="T36" s="6" t="str">
        <f t="shared" ref="T36:T42" si="19">IF(N36="","",S36-P36)</f>
        <v/>
      </c>
      <c r="U36" s="2"/>
      <c r="V36" s="2"/>
    </row>
    <row r="37" spans="1:22">
      <c r="A37" s="234"/>
      <c r="B37" s="5">
        <v>3</v>
      </c>
      <c r="C37" s="2" t="s">
        <v>33</v>
      </c>
      <c r="D37" s="2"/>
      <c r="E37" s="2">
        <v>19</v>
      </c>
      <c r="F37" s="2"/>
      <c r="G37" s="2"/>
      <c r="H37" s="6">
        <f t="shared" si="16"/>
        <v>19</v>
      </c>
      <c r="I37" s="6">
        <f t="shared" si="17"/>
        <v>0</v>
      </c>
      <c r="J37" s="2"/>
      <c r="K37" s="2"/>
      <c r="L37" s="236"/>
      <c r="M37" s="5">
        <v>3</v>
      </c>
      <c r="N37" s="2" t="s">
        <v>41</v>
      </c>
      <c r="O37" s="2"/>
      <c r="P37" s="2"/>
      <c r="Q37" s="2"/>
      <c r="R37" s="2"/>
      <c r="S37" s="6">
        <f t="shared" si="18"/>
        <v>0</v>
      </c>
      <c r="T37" s="6">
        <f t="shared" si="19"/>
        <v>0</v>
      </c>
      <c r="U37" s="2"/>
      <c r="V37" s="2"/>
    </row>
    <row r="38" spans="1:22">
      <c r="A38" s="234"/>
      <c r="B38" s="5">
        <v>4</v>
      </c>
      <c r="C38" s="2" t="s">
        <v>51</v>
      </c>
      <c r="D38" s="2"/>
      <c r="E38" s="2">
        <v>19</v>
      </c>
      <c r="F38" s="2"/>
      <c r="G38" s="2"/>
      <c r="H38" s="6">
        <f t="shared" si="16"/>
        <v>19</v>
      </c>
      <c r="I38" s="6">
        <f t="shared" si="17"/>
        <v>0</v>
      </c>
      <c r="J38" s="2"/>
      <c r="K38" s="2"/>
      <c r="L38" s="236"/>
      <c r="M38" s="5">
        <v>4</v>
      </c>
      <c r="N38" s="2"/>
      <c r="O38" s="2"/>
      <c r="P38" s="2"/>
      <c r="Q38" s="2"/>
      <c r="R38" s="2"/>
      <c r="S38" s="6" t="str">
        <f t="shared" si="18"/>
        <v/>
      </c>
      <c r="T38" s="6" t="str">
        <f t="shared" si="19"/>
        <v/>
      </c>
      <c r="U38" s="2"/>
      <c r="V38" s="2"/>
    </row>
    <row r="39" spans="1:22">
      <c r="A39" s="234"/>
      <c r="B39" s="5">
        <v>5</v>
      </c>
      <c r="C39" s="2" t="s">
        <v>34</v>
      </c>
      <c r="D39" s="2"/>
      <c r="E39" s="2">
        <v>19.079999999999998</v>
      </c>
      <c r="F39" s="2"/>
      <c r="G39" s="2"/>
      <c r="H39" s="6">
        <f t="shared" si="16"/>
        <v>19.079999999999998</v>
      </c>
      <c r="I39" s="6">
        <f t="shared" si="17"/>
        <v>0</v>
      </c>
      <c r="J39" s="2"/>
      <c r="K39" s="2"/>
      <c r="L39" s="236"/>
      <c r="M39" s="5">
        <v>5</v>
      </c>
      <c r="N39" s="2"/>
      <c r="O39" s="2"/>
      <c r="P39" s="2"/>
      <c r="Q39" s="2"/>
      <c r="R39" s="2"/>
      <c r="S39" s="6" t="str">
        <f t="shared" si="18"/>
        <v/>
      </c>
      <c r="T39" s="6" t="str">
        <f t="shared" si="19"/>
        <v/>
      </c>
      <c r="U39" s="2"/>
      <c r="V39" s="2"/>
    </row>
    <row r="40" spans="1:22">
      <c r="A40" s="234"/>
      <c r="B40" s="5">
        <v>6</v>
      </c>
      <c r="C40" s="2"/>
      <c r="D40" s="2"/>
      <c r="E40" s="2"/>
      <c r="F40" s="2"/>
      <c r="G40" s="2"/>
      <c r="H40" s="6" t="str">
        <f t="shared" si="16"/>
        <v/>
      </c>
      <c r="I40" s="6" t="str">
        <f t="shared" si="17"/>
        <v/>
      </c>
      <c r="J40" s="2"/>
      <c r="K40" s="2"/>
      <c r="L40" s="236"/>
      <c r="M40" s="5">
        <v>6</v>
      </c>
      <c r="N40" s="2"/>
      <c r="O40" s="2"/>
      <c r="P40" s="2"/>
      <c r="Q40" s="2"/>
      <c r="R40" s="2"/>
      <c r="S40" s="6" t="str">
        <f t="shared" si="18"/>
        <v/>
      </c>
      <c r="T40" s="6" t="str">
        <f t="shared" si="19"/>
        <v/>
      </c>
      <c r="U40" s="2"/>
      <c r="V40" s="2"/>
    </row>
    <row r="41" spans="1:22">
      <c r="A41" s="234"/>
      <c r="B41" s="5">
        <v>7</v>
      </c>
      <c r="C41" s="2" t="s">
        <v>36</v>
      </c>
      <c r="D41" s="2"/>
      <c r="E41" s="2">
        <v>19.02</v>
      </c>
      <c r="F41" s="2"/>
      <c r="G41" s="2">
        <v>1</v>
      </c>
      <c r="H41" s="6">
        <f t="shared" si="16"/>
        <v>20.02</v>
      </c>
      <c r="I41" s="6">
        <f t="shared" si="17"/>
        <v>1</v>
      </c>
      <c r="J41" s="2"/>
      <c r="K41" s="2"/>
      <c r="L41" s="236"/>
      <c r="M41" s="5">
        <v>7</v>
      </c>
      <c r="N41" s="2" t="s">
        <v>42</v>
      </c>
      <c r="O41" s="2"/>
      <c r="P41" s="2"/>
      <c r="Q41" s="2"/>
      <c r="R41" s="2"/>
      <c r="S41" s="6">
        <f t="shared" si="18"/>
        <v>0</v>
      </c>
      <c r="T41" s="6">
        <f t="shared" si="19"/>
        <v>0</v>
      </c>
      <c r="U41" s="2"/>
      <c r="V41" s="2"/>
    </row>
    <row r="42" spans="1:22" ht="17.25" thickBot="1">
      <c r="A42" s="235"/>
      <c r="B42" s="16">
        <v>8</v>
      </c>
      <c r="C42" s="17" t="s">
        <v>37</v>
      </c>
      <c r="D42" s="17"/>
      <c r="E42" s="17">
        <v>19.190000000000001</v>
      </c>
      <c r="F42" s="17"/>
      <c r="G42" s="17"/>
      <c r="H42" s="18">
        <f t="shared" si="16"/>
        <v>19.190000000000001</v>
      </c>
      <c r="I42" s="18">
        <f t="shared" si="17"/>
        <v>0</v>
      </c>
      <c r="J42" s="17"/>
      <c r="K42" s="17"/>
      <c r="L42" s="237"/>
      <c r="M42" s="16">
        <v>8</v>
      </c>
      <c r="N42" s="17"/>
      <c r="O42" s="17"/>
      <c r="P42" s="17"/>
      <c r="Q42" s="17"/>
      <c r="R42" s="17"/>
      <c r="S42" s="18" t="str">
        <f t="shared" si="18"/>
        <v/>
      </c>
      <c r="T42" s="18" t="str">
        <f t="shared" si="19"/>
        <v/>
      </c>
      <c r="U42" s="17"/>
      <c r="V42" s="17"/>
    </row>
    <row r="43" spans="1:22" ht="17.25" thickTop="1">
      <c r="A43" s="238" t="s">
        <v>24</v>
      </c>
      <c r="B43" s="21">
        <v>1</v>
      </c>
      <c r="C43" s="22" t="s">
        <v>38</v>
      </c>
      <c r="D43" s="22"/>
      <c r="E43" s="22"/>
      <c r="F43" s="22"/>
      <c r="G43" s="22"/>
      <c r="H43" s="20">
        <f>IF(C43="","",IF(F43&lt;&gt;"",F43+G43,E43+G43))</f>
        <v>0</v>
      </c>
      <c r="I43" s="20"/>
      <c r="J43" s="22"/>
      <c r="K43" s="22"/>
      <c r="L43" s="239" t="s">
        <v>25</v>
      </c>
      <c r="M43" s="19">
        <v>1</v>
      </c>
      <c r="N43" s="22"/>
      <c r="O43" s="22"/>
      <c r="P43" s="22"/>
      <c r="Q43" s="22"/>
      <c r="R43" s="22"/>
      <c r="S43" s="20" t="str">
        <f>IF(N43="","",IF(Q43&lt;&gt;"",Q43+R43,P43+R43))</f>
        <v/>
      </c>
      <c r="T43" s="20" t="str">
        <f>IF(N43="","",S43-P43)</f>
        <v/>
      </c>
      <c r="U43" s="22"/>
      <c r="V43" s="22"/>
    </row>
    <row r="44" spans="1:22">
      <c r="A44" s="234"/>
      <c r="B44" s="8">
        <v>2</v>
      </c>
      <c r="C44" s="13"/>
      <c r="D44" s="13"/>
      <c r="E44" s="13"/>
      <c r="F44" s="13"/>
      <c r="G44" s="13"/>
      <c r="H44" s="6" t="str">
        <f t="shared" ref="H44:H47" si="20">IF(C44="","",IF(F44&lt;&gt;"",F44+G44,E44+G44))</f>
        <v/>
      </c>
      <c r="I44" s="6" t="str">
        <f t="shared" ref="I44:I47" si="21">IF(C44="","",H44-E44)</f>
        <v/>
      </c>
      <c r="J44" s="13"/>
      <c r="K44" s="13"/>
      <c r="L44" s="236"/>
      <c r="M44" s="5">
        <v>2</v>
      </c>
      <c r="N44" s="13"/>
      <c r="O44" s="13"/>
      <c r="P44" s="13"/>
      <c r="Q44" s="13"/>
      <c r="R44" s="13"/>
      <c r="S44" s="6" t="str">
        <f t="shared" ref="S44:S47" si="22">IF(N44="","",IF(Q44&lt;&gt;"",Q44+R44,P44+R44))</f>
        <v/>
      </c>
      <c r="T44" s="6" t="str">
        <f t="shared" ref="T44:T47" si="23">IF(N44="","",S44-P44)</f>
        <v/>
      </c>
      <c r="U44" s="13"/>
      <c r="V44" s="13"/>
    </row>
    <row r="45" spans="1:22">
      <c r="A45" s="234"/>
      <c r="B45" s="8">
        <v>3</v>
      </c>
      <c r="C45" s="13"/>
      <c r="D45" s="13"/>
      <c r="E45" s="13"/>
      <c r="F45" s="13"/>
      <c r="G45" s="13"/>
      <c r="H45" s="6" t="str">
        <f t="shared" si="20"/>
        <v/>
      </c>
      <c r="I45" s="6" t="str">
        <f t="shared" si="21"/>
        <v/>
      </c>
      <c r="J45" s="13"/>
      <c r="K45" s="13"/>
      <c r="L45" s="236"/>
      <c r="M45" s="5">
        <v>3</v>
      </c>
      <c r="N45" s="13"/>
      <c r="O45" s="13"/>
      <c r="P45" s="13"/>
      <c r="Q45" s="13"/>
      <c r="R45" s="13"/>
      <c r="S45" s="6" t="str">
        <f t="shared" si="22"/>
        <v/>
      </c>
      <c r="T45" s="6" t="str">
        <f t="shared" si="23"/>
        <v/>
      </c>
      <c r="U45" s="13"/>
      <c r="V45" s="13"/>
    </row>
    <row r="46" spans="1:22">
      <c r="A46" s="234"/>
      <c r="B46" s="8">
        <v>4</v>
      </c>
      <c r="C46" s="13"/>
      <c r="D46" s="13"/>
      <c r="E46" s="13"/>
      <c r="F46" s="13"/>
      <c r="G46" s="13"/>
      <c r="H46" s="6" t="str">
        <f t="shared" si="20"/>
        <v/>
      </c>
      <c r="I46" s="6" t="str">
        <f t="shared" si="21"/>
        <v/>
      </c>
      <c r="J46" s="13"/>
      <c r="K46" s="13"/>
      <c r="L46" s="236"/>
      <c r="M46" s="5">
        <v>4</v>
      </c>
      <c r="N46" s="13"/>
      <c r="O46" s="13"/>
      <c r="P46" s="13"/>
      <c r="Q46" s="13"/>
      <c r="R46" s="13"/>
      <c r="S46" s="6" t="str">
        <f t="shared" si="22"/>
        <v/>
      </c>
      <c r="T46" s="6" t="str">
        <f t="shared" si="23"/>
        <v/>
      </c>
      <c r="U46" s="13"/>
      <c r="V46" s="13"/>
    </row>
    <row r="47" spans="1:22" ht="17.25" thickBot="1">
      <c r="A47" s="240"/>
      <c r="B47" s="10">
        <v>5</v>
      </c>
      <c r="C47" s="14" t="s">
        <v>39</v>
      </c>
      <c r="D47" s="14"/>
      <c r="E47" s="14"/>
      <c r="F47" s="14"/>
      <c r="G47" s="14"/>
      <c r="H47" s="11">
        <f t="shared" si="20"/>
        <v>0</v>
      </c>
      <c r="I47" s="11">
        <f t="shared" si="21"/>
        <v>0</v>
      </c>
      <c r="J47" s="14"/>
      <c r="K47" s="14"/>
      <c r="L47" s="241"/>
      <c r="M47" s="12">
        <v>5</v>
      </c>
      <c r="N47" s="14"/>
      <c r="O47" s="14"/>
      <c r="P47" s="14"/>
      <c r="Q47" s="14"/>
      <c r="R47" s="14"/>
      <c r="S47" s="11" t="str">
        <f t="shared" si="22"/>
        <v/>
      </c>
      <c r="T47" s="11" t="str">
        <f t="shared" si="23"/>
        <v/>
      </c>
      <c r="U47" s="14"/>
      <c r="V47" s="14"/>
    </row>
    <row r="48" spans="1:22" ht="21" thickTop="1">
      <c r="A48" s="7" t="s">
        <v>0</v>
      </c>
      <c r="B48" s="242">
        <v>43843</v>
      </c>
      <c r="C48" s="243"/>
      <c r="D48" s="243"/>
      <c r="E48" s="243"/>
      <c r="F48" s="244" t="s">
        <v>1</v>
      </c>
      <c r="G48" s="244"/>
      <c r="H48" s="244"/>
      <c r="I48" s="245" t="s">
        <v>52</v>
      </c>
      <c r="J48" s="246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</row>
    <row r="49" spans="1:22" ht="33">
      <c r="A49" s="9" t="s">
        <v>2</v>
      </c>
      <c r="B49" s="3" t="s">
        <v>3</v>
      </c>
      <c r="C49" s="3" t="s">
        <v>4</v>
      </c>
      <c r="D49" s="3" t="s">
        <v>5</v>
      </c>
      <c r="E49" s="3" t="s">
        <v>6</v>
      </c>
      <c r="F49" s="3" t="s">
        <v>7</v>
      </c>
      <c r="G49" s="3" t="s">
        <v>8</v>
      </c>
      <c r="H49" s="3" t="s">
        <v>9</v>
      </c>
      <c r="I49" s="4" t="s">
        <v>10</v>
      </c>
      <c r="J49" s="3" t="s">
        <v>11</v>
      </c>
      <c r="K49" s="3" t="s">
        <v>12</v>
      </c>
      <c r="L49" s="3" t="s">
        <v>2</v>
      </c>
      <c r="M49" s="3" t="s">
        <v>3</v>
      </c>
      <c r="N49" s="3" t="s">
        <v>4</v>
      </c>
      <c r="O49" s="3" t="s">
        <v>5</v>
      </c>
      <c r="P49" s="3" t="s">
        <v>6</v>
      </c>
      <c r="Q49" s="3" t="s">
        <v>7</v>
      </c>
      <c r="R49" s="3" t="s">
        <v>8</v>
      </c>
      <c r="S49" s="3" t="s">
        <v>9</v>
      </c>
      <c r="T49" s="4" t="s">
        <v>10</v>
      </c>
      <c r="U49" s="3" t="s">
        <v>11</v>
      </c>
      <c r="V49" s="3" t="s">
        <v>12</v>
      </c>
    </row>
    <row r="50" spans="1:22">
      <c r="A50" s="234" t="s">
        <v>13</v>
      </c>
      <c r="B50" s="5">
        <v>1</v>
      </c>
      <c r="C50" s="2" t="s">
        <v>14</v>
      </c>
      <c r="D50" s="2"/>
      <c r="E50" s="2">
        <v>19</v>
      </c>
      <c r="F50" s="2"/>
      <c r="G50" s="2"/>
      <c r="H50" s="6">
        <f>IF(C50="","",IF(F50&lt;&gt;"",F50+G50,E50+G50))</f>
        <v>19</v>
      </c>
      <c r="I50" s="6">
        <f>IF(C50="","",H50-E50)</f>
        <v>0</v>
      </c>
      <c r="J50" s="2"/>
      <c r="K50" s="2"/>
      <c r="L50" s="236" t="s">
        <v>23</v>
      </c>
      <c r="M50" s="5">
        <v>1</v>
      </c>
      <c r="N50" s="2" t="s">
        <v>26</v>
      </c>
      <c r="O50" s="2" t="s">
        <v>44</v>
      </c>
      <c r="P50" s="2">
        <v>18.61</v>
      </c>
      <c r="Q50" s="2"/>
      <c r="R50" s="2"/>
      <c r="S50" s="6">
        <f>IF(N50="","",IF(Q50&lt;&gt;"",Q50+R50,P50+R50))</f>
        <v>18.61</v>
      </c>
      <c r="T50" s="6">
        <f>IF(N50="","",S50-P50)</f>
        <v>0</v>
      </c>
      <c r="U50" s="2"/>
      <c r="V50" s="2"/>
    </row>
    <row r="51" spans="1:22">
      <c r="A51" s="234"/>
      <c r="B51" s="5">
        <v>2</v>
      </c>
      <c r="C51" s="2" t="s">
        <v>15</v>
      </c>
      <c r="D51" s="2">
        <v>140518</v>
      </c>
      <c r="E51" s="2">
        <v>18.86</v>
      </c>
      <c r="F51" s="2"/>
      <c r="G51" s="2"/>
      <c r="H51" s="6">
        <f t="shared" ref="H51:H57" si="24">IF(C51="","",IF(F51&lt;&gt;"",F51+G51,E51+G51))</f>
        <v>18.86</v>
      </c>
      <c r="I51" s="6">
        <f t="shared" ref="I51:I57" si="25">IF(C51="","",H51-E51)</f>
        <v>0</v>
      </c>
      <c r="J51" s="2"/>
      <c r="K51" s="2"/>
      <c r="L51" s="236"/>
      <c r="M51" s="5">
        <v>2</v>
      </c>
      <c r="N51" s="2" t="s">
        <v>27</v>
      </c>
      <c r="O51" s="2"/>
      <c r="P51" s="2">
        <v>19</v>
      </c>
      <c r="Q51" s="2"/>
      <c r="R51" s="2"/>
      <c r="S51" s="6">
        <f t="shared" ref="S51:S57" si="26">IF(N51="","",IF(Q51&lt;&gt;"",Q51+R51,P51+R51))</f>
        <v>19</v>
      </c>
      <c r="T51" s="6">
        <f t="shared" ref="T51:T57" si="27">IF(N51="","",S51-P51)</f>
        <v>0</v>
      </c>
      <c r="U51" s="2"/>
      <c r="V51" s="2"/>
    </row>
    <row r="52" spans="1:22">
      <c r="A52" s="234"/>
      <c r="B52" s="5">
        <v>3</v>
      </c>
      <c r="C52" s="2" t="s">
        <v>16</v>
      </c>
      <c r="D52" s="2"/>
      <c r="E52" s="2">
        <v>19</v>
      </c>
      <c r="F52" s="2"/>
      <c r="G52" s="2"/>
      <c r="H52" s="6">
        <f t="shared" si="24"/>
        <v>19</v>
      </c>
      <c r="I52" s="6">
        <f t="shared" si="25"/>
        <v>0</v>
      </c>
      <c r="J52" s="2"/>
      <c r="K52" s="2"/>
      <c r="L52" s="236"/>
      <c r="M52" s="5">
        <v>3</v>
      </c>
      <c r="N52" s="2"/>
      <c r="O52" s="2"/>
      <c r="P52" s="2"/>
      <c r="Q52" s="2"/>
      <c r="R52" s="2"/>
      <c r="S52" s="6" t="str">
        <f t="shared" si="26"/>
        <v/>
      </c>
      <c r="T52" s="6" t="str">
        <f t="shared" si="27"/>
        <v/>
      </c>
      <c r="U52" s="2"/>
      <c r="V52" s="2"/>
    </row>
    <row r="53" spans="1:22">
      <c r="A53" s="234"/>
      <c r="B53" s="5">
        <v>4</v>
      </c>
      <c r="C53" s="2" t="s">
        <v>17</v>
      </c>
      <c r="D53" s="2">
        <v>180824</v>
      </c>
      <c r="E53" s="2">
        <v>18.72</v>
      </c>
      <c r="F53" s="2"/>
      <c r="G53" s="2"/>
      <c r="H53" s="6">
        <f t="shared" si="24"/>
        <v>18.72</v>
      </c>
      <c r="I53" s="6">
        <f t="shared" si="25"/>
        <v>0</v>
      </c>
      <c r="J53" s="2"/>
      <c r="K53" s="2"/>
      <c r="L53" s="236"/>
      <c r="M53" s="5">
        <v>4</v>
      </c>
      <c r="N53" s="2" t="s">
        <v>28</v>
      </c>
      <c r="O53" s="2"/>
      <c r="P53" s="2">
        <v>19</v>
      </c>
      <c r="Q53" s="2"/>
      <c r="R53" s="2"/>
      <c r="S53" s="6">
        <f t="shared" si="26"/>
        <v>19</v>
      </c>
      <c r="T53" s="6">
        <f t="shared" si="27"/>
        <v>0</v>
      </c>
      <c r="U53" s="2"/>
      <c r="V53" s="2"/>
    </row>
    <row r="54" spans="1:22">
      <c r="A54" s="234"/>
      <c r="B54" s="5">
        <v>5</v>
      </c>
      <c r="C54" s="2" t="s">
        <v>18</v>
      </c>
      <c r="D54" s="2"/>
      <c r="E54" s="2">
        <v>19</v>
      </c>
      <c r="F54" s="2"/>
      <c r="G54" s="2"/>
      <c r="H54" s="6">
        <f t="shared" si="24"/>
        <v>19</v>
      </c>
      <c r="I54" s="6">
        <f t="shared" si="25"/>
        <v>0</v>
      </c>
      <c r="J54" s="2"/>
      <c r="K54" s="2"/>
      <c r="L54" s="236"/>
      <c r="M54" s="5">
        <v>5</v>
      </c>
      <c r="N54" s="2" t="s">
        <v>29</v>
      </c>
      <c r="O54" s="2"/>
      <c r="P54" s="2">
        <v>19</v>
      </c>
      <c r="Q54" s="2"/>
      <c r="R54" s="2"/>
      <c r="S54" s="6">
        <f t="shared" si="26"/>
        <v>19</v>
      </c>
      <c r="T54" s="6">
        <f t="shared" si="27"/>
        <v>0</v>
      </c>
      <c r="U54" s="2"/>
      <c r="V54" s="2"/>
    </row>
    <row r="55" spans="1:22">
      <c r="A55" s="234"/>
      <c r="B55" s="5">
        <v>6</v>
      </c>
      <c r="C55" s="2" t="s">
        <v>49</v>
      </c>
      <c r="D55" s="2"/>
      <c r="E55" s="2">
        <v>19</v>
      </c>
      <c r="F55" s="2"/>
      <c r="G55" s="2"/>
      <c r="H55" s="6">
        <f t="shared" si="24"/>
        <v>19</v>
      </c>
      <c r="I55" s="6">
        <f t="shared" si="25"/>
        <v>0</v>
      </c>
      <c r="J55" s="2"/>
      <c r="K55" s="2"/>
      <c r="L55" s="236"/>
      <c r="M55" s="5">
        <v>6</v>
      </c>
      <c r="N55" s="2"/>
      <c r="O55" s="2"/>
      <c r="P55" s="2"/>
      <c r="Q55" s="2"/>
      <c r="R55" s="2"/>
      <c r="S55" s="6" t="str">
        <f t="shared" si="26"/>
        <v/>
      </c>
      <c r="T55" s="6" t="str">
        <f t="shared" si="27"/>
        <v/>
      </c>
      <c r="U55" s="2"/>
      <c r="V55" s="2"/>
    </row>
    <row r="56" spans="1:22">
      <c r="A56" s="234"/>
      <c r="B56" s="5">
        <v>7</v>
      </c>
      <c r="C56" s="2" t="s">
        <v>19</v>
      </c>
      <c r="D56" s="2"/>
      <c r="E56" s="2">
        <v>19</v>
      </c>
      <c r="F56" s="2"/>
      <c r="G56" s="2"/>
      <c r="H56" s="6">
        <f t="shared" si="24"/>
        <v>19</v>
      </c>
      <c r="I56" s="6">
        <f t="shared" si="25"/>
        <v>0</v>
      </c>
      <c r="J56" s="2"/>
      <c r="K56" s="2"/>
      <c r="L56" s="236"/>
      <c r="M56" s="5">
        <v>7</v>
      </c>
      <c r="N56" s="2" t="s">
        <v>30</v>
      </c>
      <c r="O56" s="2"/>
      <c r="P56" s="2">
        <v>19</v>
      </c>
      <c r="Q56" s="2"/>
      <c r="R56" s="2"/>
      <c r="S56" s="6">
        <f t="shared" si="26"/>
        <v>19</v>
      </c>
      <c r="T56" s="6">
        <f t="shared" si="27"/>
        <v>0</v>
      </c>
      <c r="U56" s="2"/>
      <c r="V56" s="2"/>
    </row>
    <row r="57" spans="1:22" ht="17.25" thickBot="1">
      <c r="A57" s="235"/>
      <c r="B57" s="16">
        <v>8</v>
      </c>
      <c r="C57" s="17" t="s">
        <v>20</v>
      </c>
      <c r="D57" s="17" t="s">
        <v>43</v>
      </c>
      <c r="E57" s="17">
        <v>18.850000000000001</v>
      </c>
      <c r="F57" s="17"/>
      <c r="G57" s="17"/>
      <c r="H57" s="18">
        <f t="shared" si="24"/>
        <v>18.850000000000001</v>
      </c>
      <c r="I57" s="18">
        <f t="shared" si="25"/>
        <v>0</v>
      </c>
      <c r="J57" s="17"/>
      <c r="K57" s="17"/>
      <c r="L57" s="237"/>
      <c r="M57" s="16">
        <v>8</v>
      </c>
      <c r="N57" s="17"/>
      <c r="O57" s="17"/>
      <c r="P57" s="17"/>
      <c r="Q57" s="17"/>
      <c r="R57" s="17"/>
      <c r="S57" s="18" t="str">
        <f t="shared" si="26"/>
        <v/>
      </c>
      <c r="T57" s="18" t="str">
        <f t="shared" si="27"/>
        <v/>
      </c>
      <c r="U57" s="17"/>
      <c r="V57" s="17"/>
    </row>
    <row r="58" spans="1:22" ht="17.25" thickTop="1">
      <c r="A58" s="238" t="s">
        <v>21</v>
      </c>
      <c r="B58" s="19">
        <v>1</v>
      </c>
      <c r="C58" s="15" t="s">
        <v>50</v>
      </c>
      <c r="D58" s="15"/>
      <c r="E58" s="15">
        <v>19</v>
      </c>
      <c r="F58" s="15"/>
      <c r="G58" s="15"/>
      <c r="H58" s="20">
        <f>IF(C58="","",IF(F58&lt;&gt;"",F58+G58,E58+G58))</f>
        <v>19</v>
      </c>
      <c r="I58" s="20">
        <f>IF(C58="","",H58-E58)</f>
        <v>0</v>
      </c>
      <c r="J58" s="15"/>
      <c r="K58" s="15"/>
      <c r="L58" s="239" t="s">
        <v>22</v>
      </c>
      <c r="M58" s="19">
        <v>1</v>
      </c>
      <c r="N58" s="15" t="s">
        <v>40</v>
      </c>
      <c r="O58" s="15"/>
      <c r="P58" s="15">
        <v>19</v>
      </c>
      <c r="Q58" s="15"/>
      <c r="R58" s="15"/>
      <c r="S58" s="20">
        <f>IF(N58="","",IF(Q58&lt;&gt;"",Q58+R58,P58+R58))</f>
        <v>19</v>
      </c>
      <c r="T58" s="20">
        <f>IF(N58="","",S58-P58)</f>
        <v>0</v>
      </c>
      <c r="U58" s="15"/>
      <c r="V58" s="15"/>
    </row>
    <row r="59" spans="1:22">
      <c r="A59" s="234"/>
      <c r="B59" s="5">
        <v>2</v>
      </c>
      <c r="C59" s="2" t="s">
        <v>31</v>
      </c>
      <c r="D59" s="2">
        <v>190617</v>
      </c>
      <c r="E59" s="2">
        <v>19</v>
      </c>
      <c r="F59" s="2"/>
      <c r="G59" s="2"/>
      <c r="H59" s="6">
        <f t="shared" ref="H59:H65" si="28">IF(C59="","",IF(F59&lt;&gt;"",F59+G59,E59+G59))</f>
        <v>19</v>
      </c>
      <c r="I59" s="6">
        <f t="shared" ref="I59:I65" si="29">IF(C59="","",H59-E59)</f>
        <v>0</v>
      </c>
      <c r="J59" s="2"/>
      <c r="K59" s="2"/>
      <c r="L59" s="236"/>
      <c r="M59" s="5">
        <v>2</v>
      </c>
      <c r="N59" s="2"/>
      <c r="O59" s="2"/>
      <c r="P59" s="2">
        <v>18.38</v>
      </c>
      <c r="Q59" s="2"/>
      <c r="R59" s="2"/>
      <c r="S59" s="6" t="str">
        <f t="shared" ref="S59:S65" si="30">IF(N59="","",IF(Q59&lt;&gt;"",Q59+R59,P59+R59))</f>
        <v/>
      </c>
      <c r="T59" s="6" t="str">
        <f t="shared" ref="T59:T65" si="31">IF(N59="","",S59-P59)</f>
        <v/>
      </c>
      <c r="U59" s="2"/>
      <c r="V59" s="2"/>
    </row>
    <row r="60" spans="1:22">
      <c r="A60" s="234"/>
      <c r="B60" s="5">
        <v>3</v>
      </c>
      <c r="C60" s="2" t="s">
        <v>33</v>
      </c>
      <c r="D60" s="2"/>
      <c r="E60" s="2">
        <v>19</v>
      </c>
      <c r="F60" s="2"/>
      <c r="G60" s="2"/>
      <c r="H60" s="6">
        <f t="shared" si="28"/>
        <v>19</v>
      </c>
      <c r="I60" s="6">
        <f t="shared" si="29"/>
        <v>0</v>
      </c>
      <c r="J60" s="2"/>
      <c r="K60" s="2"/>
      <c r="L60" s="236"/>
      <c r="M60" s="5">
        <v>3</v>
      </c>
      <c r="N60" s="2" t="s">
        <v>41</v>
      </c>
      <c r="O60" s="2"/>
      <c r="P60" s="2">
        <v>19</v>
      </c>
      <c r="Q60" s="2"/>
      <c r="R60" s="2"/>
      <c r="S60" s="6">
        <f t="shared" si="30"/>
        <v>19</v>
      </c>
      <c r="T60" s="6">
        <f t="shared" si="31"/>
        <v>0</v>
      </c>
      <c r="U60" s="2"/>
      <c r="V60" s="2"/>
    </row>
    <row r="61" spans="1:22">
      <c r="A61" s="234"/>
      <c r="B61" s="5">
        <v>4</v>
      </c>
      <c r="C61" s="2" t="s">
        <v>51</v>
      </c>
      <c r="D61" s="2"/>
      <c r="E61" s="2">
        <v>19</v>
      </c>
      <c r="F61" s="2"/>
      <c r="G61" s="2"/>
      <c r="H61" s="6">
        <f t="shared" si="28"/>
        <v>19</v>
      </c>
      <c r="I61" s="6">
        <f t="shared" si="29"/>
        <v>0</v>
      </c>
      <c r="J61" s="2"/>
      <c r="K61" s="2"/>
      <c r="L61" s="236"/>
      <c r="M61" s="5">
        <v>4</v>
      </c>
      <c r="N61" s="2"/>
      <c r="O61" s="2"/>
      <c r="P61" s="2">
        <v>19.100000000000001</v>
      </c>
      <c r="Q61" s="2"/>
      <c r="R61" s="2"/>
      <c r="S61" s="6" t="str">
        <f t="shared" si="30"/>
        <v/>
      </c>
      <c r="T61" s="6" t="str">
        <f t="shared" si="31"/>
        <v/>
      </c>
      <c r="U61" s="2"/>
      <c r="V61" s="2"/>
    </row>
    <row r="62" spans="1:22">
      <c r="A62" s="234"/>
      <c r="B62" s="5">
        <v>5</v>
      </c>
      <c r="C62" s="2" t="s">
        <v>34</v>
      </c>
      <c r="D62" s="2"/>
      <c r="E62" s="2">
        <v>19.079999999999998</v>
      </c>
      <c r="F62" s="2"/>
      <c r="G62" s="2"/>
      <c r="H62" s="6">
        <f t="shared" si="28"/>
        <v>19.079999999999998</v>
      </c>
      <c r="I62" s="6">
        <f t="shared" si="29"/>
        <v>0</v>
      </c>
      <c r="J62" s="2"/>
      <c r="K62" s="2"/>
      <c r="L62" s="236"/>
      <c r="M62" s="5">
        <v>5</v>
      </c>
      <c r="N62" s="2"/>
      <c r="O62" s="2"/>
      <c r="P62" s="2">
        <v>18.73</v>
      </c>
      <c r="Q62" s="2"/>
      <c r="R62" s="2"/>
      <c r="S62" s="6" t="str">
        <f t="shared" si="30"/>
        <v/>
      </c>
      <c r="T62" s="6" t="str">
        <f t="shared" si="31"/>
        <v/>
      </c>
      <c r="U62" s="2"/>
      <c r="V62" s="2"/>
    </row>
    <row r="63" spans="1:22">
      <c r="A63" s="234"/>
      <c r="B63" s="5">
        <v>6</v>
      </c>
      <c r="C63" s="2"/>
      <c r="D63" s="2"/>
      <c r="E63" s="2"/>
      <c r="F63" s="2"/>
      <c r="G63" s="2"/>
      <c r="H63" s="6" t="str">
        <f t="shared" si="28"/>
        <v/>
      </c>
      <c r="I63" s="6" t="str">
        <f t="shared" si="29"/>
        <v/>
      </c>
      <c r="J63" s="2"/>
      <c r="K63" s="2"/>
      <c r="L63" s="236"/>
      <c r="M63" s="5">
        <v>6</v>
      </c>
      <c r="N63" s="2"/>
      <c r="O63" s="2"/>
      <c r="P63" s="2">
        <v>19.3</v>
      </c>
      <c r="Q63" s="2"/>
      <c r="R63" s="2"/>
      <c r="S63" s="6" t="str">
        <f t="shared" si="30"/>
        <v/>
      </c>
      <c r="T63" s="6" t="str">
        <f t="shared" si="31"/>
        <v/>
      </c>
      <c r="U63" s="2"/>
      <c r="V63" s="2"/>
    </row>
    <row r="64" spans="1:22">
      <c r="A64" s="234"/>
      <c r="B64" s="5">
        <v>7</v>
      </c>
      <c r="C64" s="2" t="s">
        <v>36</v>
      </c>
      <c r="D64" s="2"/>
      <c r="E64" s="2">
        <v>19.02</v>
      </c>
      <c r="F64" s="2"/>
      <c r="G64" s="2"/>
      <c r="H64" s="6">
        <f t="shared" si="28"/>
        <v>19.02</v>
      </c>
      <c r="I64" s="6">
        <f t="shared" si="29"/>
        <v>0</v>
      </c>
      <c r="J64" s="2"/>
      <c r="K64" s="2"/>
      <c r="L64" s="236"/>
      <c r="M64" s="5">
        <v>7</v>
      </c>
      <c r="N64" s="2" t="s">
        <v>42</v>
      </c>
      <c r="O64" s="2"/>
      <c r="P64" s="2">
        <v>19</v>
      </c>
      <c r="Q64" s="2"/>
      <c r="R64" s="2"/>
      <c r="S64" s="6">
        <f t="shared" si="30"/>
        <v>19</v>
      </c>
      <c r="T64" s="6">
        <f t="shared" si="31"/>
        <v>0</v>
      </c>
      <c r="U64" s="2"/>
      <c r="V64" s="2"/>
    </row>
    <row r="65" spans="1:22" ht="17.25" thickBot="1">
      <c r="A65" s="235"/>
      <c r="B65" s="16">
        <v>8</v>
      </c>
      <c r="C65" s="17" t="s">
        <v>37</v>
      </c>
      <c r="D65" s="17"/>
      <c r="E65" s="17">
        <v>19.190000000000001</v>
      </c>
      <c r="F65" s="17"/>
      <c r="G65" s="17"/>
      <c r="H65" s="18">
        <f t="shared" si="28"/>
        <v>19.190000000000001</v>
      </c>
      <c r="I65" s="18">
        <f t="shared" si="29"/>
        <v>0</v>
      </c>
      <c r="J65" s="17"/>
      <c r="K65" s="17"/>
      <c r="L65" s="237"/>
      <c r="M65" s="16">
        <v>8</v>
      </c>
      <c r="N65" s="17"/>
      <c r="O65" s="17"/>
      <c r="P65" s="17">
        <v>19.02</v>
      </c>
      <c r="Q65" s="17"/>
      <c r="R65" s="17"/>
      <c r="S65" s="18" t="str">
        <f t="shared" si="30"/>
        <v/>
      </c>
      <c r="T65" s="18" t="str">
        <f t="shared" si="31"/>
        <v/>
      </c>
      <c r="U65" s="17"/>
      <c r="V65" s="17"/>
    </row>
    <row r="66" spans="1:22" ht="17.25" thickTop="1">
      <c r="A66" s="238" t="s">
        <v>24</v>
      </c>
      <c r="B66" s="21">
        <v>1</v>
      </c>
      <c r="C66" s="22" t="s">
        <v>38</v>
      </c>
      <c r="D66" s="22"/>
      <c r="E66" s="22"/>
      <c r="F66" s="22"/>
      <c r="G66" s="22"/>
      <c r="H66" s="20">
        <f>IF(C66="","",IF(F66&lt;&gt;"",F66+G66,E66+G66))</f>
        <v>0</v>
      </c>
      <c r="I66" s="20"/>
      <c r="J66" s="22"/>
      <c r="K66" s="22"/>
      <c r="L66" s="239" t="s">
        <v>25</v>
      </c>
      <c r="M66" s="19">
        <v>1</v>
      </c>
      <c r="N66" s="22"/>
      <c r="O66" s="22"/>
      <c r="P66" s="22"/>
      <c r="Q66" s="22"/>
      <c r="R66" s="22"/>
      <c r="S66" s="20" t="str">
        <f>IF(N66="","",IF(Q66&lt;&gt;"",Q66+R66,P66+R66))</f>
        <v/>
      </c>
      <c r="T66" s="20" t="str">
        <f>IF(N66="","",S66-P66)</f>
        <v/>
      </c>
      <c r="U66" s="22"/>
      <c r="V66" s="22"/>
    </row>
    <row r="67" spans="1:22">
      <c r="A67" s="234"/>
      <c r="B67" s="8">
        <v>2</v>
      </c>
      <c r="C67" s="13"/>
      <c r="D67" s="13"/>
      <c r="E67" s="13"/>
      <c r="F67" s="13"/>
      <c r="G67" s="13"/>
      <c r="H67" s="6" t="str">
        <f t="shared" ref="H67:H70" si="32">IF(C67="","",IF(F67&lt;&gt;"",F67+G67,E67+G67))</f>
        <v/>
      </c>
      <c r="I67" s="6" t="str">
        <f t="shared" ref="I67:I70" si="33">IF(C67="","",H67-E67)</f>
        <v/>
      </c>
      <c r="J67" s="13"/>
      <c r="K67" s="13"/>
      <c r="L67" s="236"/>
      <c r="M67" s="5">
        <v>2</v>
      </c>
      <c r="N67" s="13"/>
      <c r="O67" s="13"/>
      <c r="P67" s="13"/>
      <c r="Q67" s="13"/>
      <c r="R67" s="13"/>
      <c r="S67" s="6" t="str">
        <f t="shared" ref="S67:S70" si="34">IF(N67="","",IF(Q67&lt;&gt;"",Q67+R67,P67+R67))</f>
        <v/>
      </c>
      <c r="T67" s="6" t="str">
        <f t="shared" ref="T67:T70" si="35">IF(N67="","",S67-P67)</f>
        <v/>
      </c>
      <c r="U67" s="13"/>
      <c r="V67" s="13"/>
    </row>
    <row r="68" spans="1:22">
      <c r="A68" s="234"/>
      <c r="B68" s="8">
        <v>3</v>
      </c>
      <c r="C68" s="13"/>
      <c r="D68" s="13"/>
      <c r="E68" s="13"/>
      <c r="F68" s="13"/>
      <c r="G68" s="13"/>
      <c r="H68" s="6" t="str">
        <f t="shared" si="32"/>
        <v/>
      </c>
      <c r="I68" s="6" t="str">
        <f t="shared" si="33"/>
        <v/>
      </c>
      <c r="J68" s="13"/>
      <c r="K68" s="13"/>
      <c r="L68" s="236"/>
      <c r="M68" s="5">
        <v>3</v>
      </c>
      <c r="N68" s="13"/>
      <c r="O68" s="13"/>
      <c r="P68" s="13"/>
      <c r="Q68" s="13"/>
      <c r="R68" s="13"/>
      <c r="S68" s="6" t="str">
        <f t="shared" si="34"/>
        <v/>
      </c>
      <c r="T68" s="6" t="str">
        <f t="shared" si="35"/>
        <v/>
      </c>
      <c r="U68" s="13"/>
      <c r="V68" s="13"/>
    </row>
    <row r="69" spans="1:22">
      <c r="A69" s="234"/>
      <c r="B69" s="8">
        <v>4</v>
      </c>
      <c r="C69" s="13"/>
      <c r="D69" s="13"/>
      <c r="E69" s="13"/>
      <c r="F69" s="13"/>
      <c r="G69" s="13"/>
      <c r="H69" s="6" t="str">
        <f t="shared" si="32"/>
        <v/>
      </c>
      <c r="I69" s="6" t="str">
        <f t="shared" si="33"/>
        <v/>
      </c>
      <c r="J69" s="13"/>
      <c r="K69" s="13"/>
      <c r="L69" s="236"/>
      <c r="M69" s="5">
        <v>4</v>
      </c>
      <c r="N69" s="13"/>
      <c r="O69" s="13"/>
      <c r="P69" s="13"/>
      <c r="Q69" s="13"/>
      <c r="R69" s="13"/>
      <c r="S69" s="6" t="str">
        <f t="shared" si="34"/>
        <v/>
      </c>
      <c r="T69" s="6" t="str">
        <f t="shared" si="35"/>
        <v/>
      </c>
      <c r="U69" s="13"/>
      <c r="V69" s="13"/>
    </row>
    <row r="70" spans="1:22" ht="17.25" thickBot="1">
      <c r="A70" s="240"/>
      <c r="B70" s="10">
        <v>5</v>
      </c>
      <c r="C70" s="14" t="s">
        <v>39</v>
      </c>
      <c r="D70" s="14"/>
      <c r="E70" s="14"/>
      <c r="F70" s="14"/>
      <c r="G70" s="14"/>
      <c r="H70" s="11">
        <f t="shared" si="32"/>
        <v>0</v>
      </c>
      <c r="I70" s="11">
        <f t="shared" si="33"/>
        <v>0</v>
      </c>
      <c r="J70" s="14"/>
      <c r="K70" s="14"/>
      <c r="L70" s="241"/>
      <c r="M70" s="12">
        <v>5</v>
      </c>
      <c r="N70" s="14"/>
      <c r="O70" s="14"/>
      <c r="P70" s="14"/>
      <c r="Q70" s="14"/>
      <c r="R70" s="14"/>
      <c r="S70" s="11" t="str">
        <f t="shared" si="34"/>
        <v/>
      </c>
      <c r="T70" s="11" t="str">
        <f t="shared" si="35"/>
        <v/>
      </c>
      <c r="U70" s="14"/>
      <c r="V70" s="14"/>
    </row>
    <row r="71" spans="1:22" ht="21" thickTop="1">
      <c r="A71" s="7" t="s">
        <v>0</v>
      </c>
      <c r="B71" s="242">
        <v>43844</v>
      </c>
      <c r="C71" s="243"/>
      <c r="D71" s="243"/>
      <c r="E71" s="243"/>
      <c r="F71" s="244" t="s">
        <v>1</v>
      </c>
      <c r="G71" s="244"/>
      <c r="H71" s="244"/>
      <c r="I71" s="245" t="s">
        <v>59</v>
      </c>
      <c r="J71" s="246"/>
      <c r="K71" s="246"/>
      <c r="L71" s="246"/>
      <c r="M71" s="246"/>
      <c r="N71" s="246"/>
      <c r="O71" s="246"/>
      <c r="P71" s="246"/>
      <c r="Q71" s="246"/>
      <c r="R71" s="246"/>
      <c r="S71" s="246"/>
      <c r="T71" s="246"/>
      <c r="U71" s="246"/>
      <c r="V71" s="246"/>
    </row>
    <row r="72" spans="1:22" ht="33">
      <c r="A72" s="9" t="s">
        <v>2</v>
      </c>
      <c r="B72" s="3" t="s">
        <v>3</v>
      </c>
      <c r="C72" s="3" t="s">
        <v>4</v>
      </c>
      <c r="D72" s="3" t="s">
        <v>5</v>
      </c>
      <c r="E72" s="3" t="s">
        <v>6</v>
      </c>
      <c r="F72" s="3" t="s">
        <v>7</v>
      </c>
      <c r="G72" s="3" t="s">
        <v>8</v>
      </c>
      <c r="H72" s="3" t="s">
        <v>9</v>
      </c>
      <c r="I72" s="4" t="s">
        <v>10</v>
      </c>
      <c r="J72" s="3" t="s">
        <v>11</v>
      </c>
      <c r="K72" s="3" t="s">
        <v>12</v>
      </c>
      <c r="L72" s="3" t="s">
        <v>2</v>
      </c>
      <c r="M72" s="3" t="s">
        <v>3</v>
      </c>
      <c r="N72" s="3" t="s">
        <v>4</v>
      </c>
      <c r="O72" s="3" t="s">
        <v>5</v>
      </c>
      <c r="P72" s="3" t="s">
        <v>6</v>
      </c>
      <c r="Q72" s="3" t="s">
        <v>7</v>
      </c>
      <c r="R72" s="3" t="s">
        <v>8</v>
      </c>
      <c r="S72" s="3" t="s">
        <v>9</v>
      </c>
      <c r="T72" s="4" t="s">
        <v>10</v>
      </c>
      <c r="U72" s="3" t="s">
        <v>11</v>
      </c>
      <c r="V72" s="3" t="s">
        <v>12</v>
      </c>
    </row>
    <row r="73" spans="1:22">
      <c r="A73" s="234" t="s">
        <v>13</v>
      </c>
      <c r="B73" s="5">
        <v>1</v>
      </c>
      <c r="C73" s="2" t="s">
        <v>53</v>
      </c>
      <c r="D73" s="2"/>
      <c r="E73" s="2">
        <v>19</v>
      </c>
      <c r="F73" s="2"/>
      <c r="G73" s="2">
        <v>1.81</v>
      </c>
      <c r="H73" s="6">
        <f>IF(C73="","",IF(F73&lt;&gt;"",F73+G73,E73+G73))</f>
        <v>20.81</v>
      </c>
      <c r="I73" s="6">
        <f>IF(C73="","",H73-E73)</f>
        <v>1.8099999999999987</v>
      </c>
      <c r="J73" s="2"/>
      <c r="K73" s="2"/>
      <c r="L73" s="236" t="s">
        <v>23</v>
      </c>
      <c r="M73" s="5">
        <v>1</v>
      </c>
      <c r="N73" s="2" t="s">
        <v>26</v>
      </c>
      <c r="O73" s="2" t="s">
        <v>44</v>
      </c>
      <c r="P73" s="2">
        <v>18.61</v>
      </c>
      <c r="Q73" s="2"/>
      <c r="R73" s="2"/>
      <c r="S73" s="6">
        <f>IF(N73="","",IF(Q73&lt;&gt;"",Q73+R73,P73+R73))</f>
        <v>18.61</v>
      </c>
      <c r="T73" s="6">
        <f>IF(N73="","",S73-P73)</f>
        <v>0</v>
      </c>
      <c r="U73" s="2"/>
      <c r="V73" s="2"/>
    </row>
    <row r="74" spans="1:22">
      <c r="A74" s="234"/>
      <c r="B74" s="5">
        <v>2</v>
      </c>
      <c r="C74" s="2" t="s">
        <v>54</v>
      </c>
      <c r="D74" s="2"/>
      <c r="E74" s="2">
        <v>19</v>
      </c>
      <c r="F74" s="2"/>
      <c r="G74" s="2">
        <v>1.54</v>
      </c>
      <c r="H74" s="6">
        <f t="shared" ref="H74:H80" si="36">IF(C74="","",IF(F74&lt;&gt;"",F74+G74,E74+G74))</f>
        <v>20.54</v>
      </c>
      <c r="I74" s="6">
        <f t="shared" ref="I74:I80" si="37">IF(C74="","",H74-E74)</f>
        <v>1.5399999999999991</v>
      </c>
      <c r="J74" s="2"/>
      <c r="K74" s="2"/>
      <c r="L74" s="236"/>
      <c r="M74" s="5">
        <v>2</v>
      </c>
      <c r="N74" s="2" t="s">
        <v>27</v>
      </c>
      <c r="O74" s="2"/>
      <c r="P74" s="2">
        <v>19</v>
      </c>
      <c r="Q74" s="2"/>
      <c r="R74" s="2"/>
      <c r="S74" s="6">
        <f t="shared" ref="S74:S80" si="38">IF(N74="","",IF(Q74&lt;&gt;"",Q74+R74,P74+R74))</f>
        <v>19</v>
      </c>
      <c r="T74" s="6">
        <f t="shared" ref="T74:T80" si="39">IF(N74="","",S74-P74)</f>
        <v>0</v>
      </c>
      <c r="U74" s="2"/>
      <c r="V74" s="2"/>
    </row>
    <row r="75" spans="1:22">
      <c r="A75" s="234"/>
      <c r="B75" s="5">
        <v>3</v>
      </c>
      <c r="C75" s="2" t="s">
        <v>16</v>
      </c>
      <c r="D75" s="2"/>
      <c r="E75" s="2">
        <v>19</v>
      </c>
      <c r="F75" s="2"/>
      <c r="G75" s="2"/>
      <c r="H75" s="6">
        <f t="shared" si="36"/>
        <v>19</v>
      </c>
      <c r="I75" s="6">
        <f t="shared" si="37"/>
        <v>0</v>
      </c>
      <c r="J75" s="2"/>
      <c r="K75" s="2"/>
      <c r="L75" s="236"/>
      <c r="M75" s="5">
        <v>3</v>
      </c>
      <c r="N75" s="2"/>
      <c r="O75" s="2"/>
      <c r="P75" s="2"/>
      <c r="Q75" s="2"/>
      <c r="R75" s="2"/>
      <c r="S75" s="6" t="str">
        <f t="shared" si="38"/>
        <v/>
      </c>
      <c r="T75" s="6" t="str">
        <f t="shared" si="39"/>
        <v/>
      </c>
      <c r="U75" s="2"/>
      <c r="V75" s="2"/>
    </row>
    <row r="76" spans="1:22">
      <c r="A76" s="234"/>
      <c r="B76" s="5">
        <v>4</v>
      </c>
      <c r="C76" s="2" t="s">
        <v>17</v>
      </c>
      <c r="D76" s="2">
        <v>180824</v>
      </c>
      <c r="E76" s="2">
        <v>18.72</v>
      </c>
      <c r="F76" s="2"/>
      <c r="G76" s="2"/>
      <c r="H76" s="6">
        <f t="shared" si="36"/>
        <v>18.72</v>
      </c>
      <c r="I76" s="6">
        <f t="shared" si="37"/>
        <v>0</v>
      </c>
      <c r="J76" s="2"/>
      <c r="K76" s="2"/>
      <c r="L76" s="236"/>
      <c r="M76" s="5">
        <v>4</v>
      </c>
      <c r="N76" s="2" t="s">
        <v>28</v>
      </c>
      <c r="O76" s="2"/>
      <c r="P76" s="2">
        <v>19</v>
      </c>
      <c r="Q76" s="2"/>
      <c r="R76" s="2"/>
      <c r="S76" s="6">
        <f t="shared" si="38"/>
        <v>19</v>
      </c>
      <c r="T76" s="6">
        <f t="shared" si="39"/>
        <v>0</v>
      </c>
      <c r="U76" s="2"/>
      <c r="V76" s="2"/>
    </row>
    <row r="77" spans="1:22">
      <c r="A77" s="234"/>
      <c r="B77" s="5">
        <v>5</v>
      </c>
      <c r="C77" s="2" t="s">
        <v>18</v>
      </c>
      <c r="D77" s="2"/>
      <c r="E77" s="2">
        <v>19</v>
      </c>
      <c r="F77" s="2"/>
      <c r="G77" s="2"/>
      <c r="H77" s="6">
        <f t="shared" si="36"/>
        <v>19</v>
      </c>
      <c r="I77" s="6">
        <f t="shared" si="37"/>
        <v>0</v>
      </c>
      <c r="J77" s="2"/>
      <c r="K77" s="2"/>
      <c r="L77" s="236"/>
      <c r="M77" s="5">
        <v>5</v>
      </c>
      <c r="N77" s="2" t="s">
        <v>29</v>
      </c>
      <c r="O77" s="2"/>
      <c r="P77" s="2">
        <v>19</v>
      </c>
      <c r="Q77" s="2"/>
      <c r="R77" s="2"/>
      <c r="S77" s="6">
        <f t="shared" si="38"/>
        <v>19</v>
      </c>
      <c r="T77" s="6">
        <f t="shared" si="39"/>
        <v>0</v>
      </c>
      <c r="U77" s="2"/>
      <c r="V77" s="2"/>
    </row>
    <row r="78" spans="1:22">
      <c r="A78" s="234"/>
      <c r="B78" s="5">
        <v>6</v>
      </c>
      <c r="C78" s="2" t="s">
        <v>55</v>
      </c>
      <c r="D78" s="2"/>
      <c r="E78" s="2">
        <v>19</v>
      </c>
      <c r="F78" s="2"/>
      <c r="G78" s="2">
        <v>1.45</v>
      </c>
      <c r="H78" s="6">
        <f t="shared" si="36"/>
        <v>20.45</v>
      </c>
      <c r="I78" s="6">
        <f t="shared" si="37"/>
        <v>1.4499999999999993</v>
      </c>
      <c r="J78" s="2"/>
      <c r="K78" s="2"/>
      <c r="L78" s="236"/>
      <c r="M78" s="5">
        <v>6</v>
      </c>
      <c r="N78" s="2"/>
      <c r="O78" s="2"/>
      <c r="P78" s="2"/>
      <c r="Q78" s="2"/>
      <c r="R78" s="2"/>
      <c r="S78" s="6" t="str">
        <f t="shared" si="38"/>
        <v/>
      </c>
      <c r="T78" s="6" t="str">
        <f t="shared" si="39"/>
        <v/>
      </c>
      <c r="U78" s="2"/>
      <c r="V78" s="2"/>
    </row>
    <row r="79" spans="1:22">
      <c r="A79" s="234"/>
      <c r="B79" s="5">
        <v>7</v>
      </c>
      <c r="C79" s="2" t="s">
        <v>56</v>
      </c>
      <c r="D79" s="2"/>
      <c r="E79" s="2">
        <v>19</v>
      </c>
      <c r="F79" s="2"/>
      <c r="G79" s="2">
        <v>1.5</v>
      </c>
      <c r="H79" s="6">
        <f t="shared" si="36"/>
        <v>20.5</v>
      </c>
      <c r="I79" s="6">
        <f t="shared" si="37"/>
        <v>1.5</v>
      </c>
      <c r="J79" s="2"/>
      <c r="K79" s="2"/>
      <c r="L79" s="236"/>
      <c r="M79" s="5">
        <v>7</v>
      </c>
      <c r="N79" s="2" t="s">
        <v>30</v>
      </c>
      <c r="O79" s="2"/>
      <c r="P79" s="2">
        <v>19</v>
      </c>
      <c r="Q79" s="2"/>
      <c r="R79" s="2"/>
      <c r="S79" s="6">
        <f t="shared" si="38"/>
        <v>19</v>
      </c>
      <c r="T79" s="6">
        <f t="shared" si="39"/>
        <v>0</v>
      </c>
      <c r="U79" s="2"/>
      <c r="V79" s="2"/>
    </row>
    <row r="80" spans="1:22" ht="17.25" thickBot="1">
      <c r="A80" s="235"/>
      <c r="B80" s="16">
        <v>8</v>
      </c>
      <c r="C80" s="17" t="s">
        <v>20</v>
      </c>
      <c r="D80" s="17" t="s">
        <v>43</v>
      </c>
      <c r="E80" s="17">
        <v>18.850000000000001</v>
      </c>
      <c r="F80" s="17"/>
      <c r="G80" s="17"/>
      <c r="H80" s="18">
        <f t="shared" si="36"/>
        <v>18.850000000000001</v>
      </c>
      <c r="I80" s="18">
        <f t="shared" si="37"/>
        <v>0</v>
      </c>
      <c r="J80" s="17"/>
      <c r="K80" s="17"/>
      <c r="L80" s="237"/>
      <c r="M80" s="16">
        <v>8</v>
      </c>
      <c r="N80" s="17"/>
      <c r="O80" s="17"/>
      <c r="P80" s="17"/>
      <c r="Q80" s="17"/>
      <c r="R80" s="17"/>
      <c r="S80" s="18" t="str">
        <f t="shared" si="38"/>
        <v/>
      </c>
      <c r="T80" s="18" t="str">
        <f t="shared" si="39"/>
        <v/>
      </c>
      <c r="U80" s="17"/>
      <c r="V80" s="17"/>
    </row>
    <row r="81" spans="1:22" ht="17.25" thickTop="1">
      <c r="A81" s="238" t="s">
        <v>21</v>
      </c>
      <c r="B81" s="19">
        <v>1</v>
      </c>
      <c r="C81" s="15" t="s">
        <v>31</v>
      </c>
      <c r="D81" s="15"/>
      <c r="E81" s="15">
        <v>19</v>
      </c>
      <c r="F81" s="15"/>
      <c r="G81" s="15">
        <v>2.67</v>
      </c>
      <c r="H81" s="20">
        <f>IF(C81="","",IF(F81&lt;&gt;"",F81+G81,E81+G81))</f>
        <v>21.67</v>
      </c>
      <c r="I81" s="20">
        <f>IF(C81="","",H81-E81)</f>
        <v>2.6700000000000017</v>
      </c>
      <c r="J81" s="15"/>
      <c r="K81" s="15"/>
      <c r="L81" s="239" t="s">
        <v>22</v>
      </c>
      <c r="M81" s="19">
        <v>1</v>
      </c>
      <c r="N81" s="15" t="s">
        <v>40</v>
      </c>
      <c r="O81" s="15"/>
      <c r="P81" s="15">
        <v>19</v>
      </c>
      <c r="Q81" s="15"/>
      <c r="R81" s="15"/>
      <c r="S81" s="20">
        <f>IF(N81="","",IF(Q81&lt;&gt;"",Q81+R81,P81+R81))</f>
        <v>19</v>
      </c>
      <c r="T81" s="20">
        <f>IF(N81="","",S81-P81)</f>
        <v>0</v>
      </c>
      <c r="U81" s="15"/>
      <c r="V81" s="15"/>
    </row>
    <row r="82" spans="1:22">
      <c r="A82" s="234"/>
      <c r="B82" s="5">
        <v>2</v>
      </c>
      <c r="C82" s="2" t="s">
        <v>32</v>
      </c>
      <c r="D82" s="2"/>
      <c r="E82" s="2">
        <v>19</v>
      </c>
      <c r="F82" s="2"/>
      <c r="G82" s="2">
        <v>2.88</v>
      </c>
      <c r="H82" s="6">
        <f t="shared" ref="H82:H88" si="40">IF(C82="","",IF(F82&lt;&gt;"",F82+G82,E82+G82))</f>
        <v>21.88</v>
      </c>
      <c r="I82" s="6">
        <f t="shared" ref="I82:I88" si="41">IF(C82="","",H82-E82)</f>
        <v>2.879999999999999</v>
      </c>
      <c r="J82" s="2"/>
      <c r="K82" s="2"/>
      <c r="L82" s="236"/>
      <c r="M82" s="5">
        <v>2</v>
      </c>
      <c r="N82" s="2"/>
      <c r="O82" s="2"/>
      <c r="P82" s="2">
        <v>18.38</v>
      </c>
      <c r="Q82" s="2"/>
      <c r="R82" s="2"/>
      <c r="S82" s="6" t="str">
        <f t="shared" ref="S82:S88" si="42">IF(N82="","",IF(Q82&lt;&gt;"",Q82+R82,P82+R82))</f>
        <v/>
      </c>
      <c r="T82" s="6" t="str">
        <f t="shared" ref="T82:T88" si="43">IF(N82="","",S82-P82)</f>
        <v/>
      </c>
      <c r="U82" s="2"/>
      <c r="V82" s="2"/>
    </row>
    <row r="83" spans="1:22">
      <c r="A83" s="234"/>
      <c r="B83" s="5">
        <v>3</v>
      </c>
      <c r="C83" s="2" t="s">
        <v>33</v>
      </c>
      <c r="D83" s="2"/>
      <c r="E83" s="2">
        <v>19</v>
      </c>
      <c r="F83" s="2"/>
      <c r="G83" s="2">
        <v>1.95</v>
      </c>
      <c r="H83" s="6">
        <f t="shared" si="40"/>
        <v>20.95</v>
      </c>
      <c r="I83" s="6">
        <f t="shared" si="41"/>
        <v>1.9499999999999993</v>
      </c>
      <c r="J83" s="2"/>
      <c r="K83" s="2"/>
      <c r="L83" s="236"/>
      <c r="M83" s="5">
        <v>3</v>
      </c>
      <c r="N83" s="2" t="s">
        <v>41</v>
      </c>
      <c r="O83" s="2"/>
      <c r="P83" s="2">
        <v>19</v>
      </c>
      <c r="Q83" s="2"/>
      <c r="R83" s="2"/>
      <c r="S83" s="6">
        <f t="shared" si="42"/>
        <v>19</v>
      </c>
      <c r="T83" s="6">
        <f t="shared" si="43"/>
        <v>0</v>
      </c>
      <c r="U83" s="2"/>
      <c r="V83" s="2"/>
    </row>
    <row r="84" spans="1:22">
      <c r="A84" s="234"/>
      <c r="B84" s="5">
        <v>4</v>
      </c>
      <c r="C84" s="2" t="s">
        <v>57</v>
      </c>
      <c r="D84" s="2"/>
      <c r="E84" s="2">
        <v>19</v>
      </c>
      <c r="F84" s="2"/>
      <c r="G84" s="2">
        <v>1.37</v>
      </c>
      <c r="H84" s="6">
        <f t="shared" si="40"/>
        <v>20.37</v>
      </c>
      <c r="I84" s="6">
        <f t="shared" si="41"/>
        <v>1.370000000000001</v>
      </c>
      <c r="J84" s="2"/>
      <c r="K84" s="2"/>
      <c r="L84" s="236"/>
      <c r="M84" s="5">
        <v>4</v>
      </c>
      <c r="N84" s="2"/>
      <c r="O84" s="2"/>
      <c r="P84" s="2">
        <v>19.100000000000001</v>
      </c>
      <c r="Q84" s="2"/>
      <c r="R84" s="2"/>
      <c r="S84" s="6" t="str">
        <f t="shared" si="42"/>
        <v/>
      </c>
      <c r="T84" s="6" t="str">
        <f t="shared" si="43"/>
        <v/>
      </c>
      <c r="U84" s="2"/>
      <c r="V84" s="2"/>
    </row>
    <row r="85" spans="1:22">
      <c r="A85" s="234"/>
      <c r="B85" s="5">
        <v>5</v>
      </c>
      <c r="C85" s="2" t="s">
        <v>34</v>
      </c>
      <c r="D85" s="2"/>
      <c r="E85" s="2">
        <v>19</v>
      </c>
      <c r="F85" s="2"/>
      <c r="G85" s="2">
        <v>3.1</v>
      </c>
      <c r="H85" s="6">
        <f t="shared" si="40"/>
        <v>22.1</v>
      </c>
      <c r="I85" s="6">
        <f t="shared" si="41"/>
        <v>3.1000000000000014</v>
      </c>
      <c r="J85" s="2"/>
      <c r="K85" s="2"/>
      <c r="L85" s="236"/>
      <c r="M85" s="5">
        <v>5</v>
      </c>
      <c r="N85" s="2"/>
      <c r="O85" s="2"/>
      <c r="P85" s="2">
        <v>18.73</v>
      </c>
      <c r="Q85" s="2"/>
      <c r="R85" s="2"/>
      <c r="S85" s="6" t="str">
        <f t="shared" si="42"/>
        <v/>
      </c>
      <c r="T85" s="6" t="str">
        <f t="shared" si="43"/>
        <v/>
      </c>
      <c r="U85" s="2"/>
      <c r="V85" s="2"/>
    </row>
    <row r="86" spans="1:22">
      <c r="A86" s="234"/>
      <c r="B86" s="5">
        <v>6</v>
      </c>
      <c r="C86" s="2"/>
      <c r="D86" s="2"/>
      <c r="E86" s="2"/>
      <c r="F86" s="2"/>
      <c r="G86" s="2"/>
      <c r="H86" s="6" t="str">
        <f t="shared" si="40"/>
        <v/>
      </c>
      <c r="I86" s="6" t="str">
        <f t="shared" si="41"/>
        <v/>
      </c>
      <c r="J86" s="2"/>
      <c r="K86" s="2"/>
      <c r="L86" s="236"/>
      <c r="M86" s="5">
        <v>6</v>
      </c>
      <c r="N86" s="2"/>
      <c r="O86" s="2"/>
      <c r="P86" s="2">
        <v>19.3</v>
      </c>
      <c r="Q86" s="2"/>
      <c r="R86" s="2"/>
      <c r="S86" s="6" t="str">
        <f t="shared" si="42"/>
        <v/>
      </c>
      <c r="T86" s="6" t="str">
        <f t="shared" si="43"/>
        <v/>
      </c>
      <c r="U86" s="2"/>
      <c r="V86" s="2"/>
    </row>
    <row r="87" spans="1:22">
      <c r="A87" s="234"/>
      <c r="B87" s="5">
        <v>7</v>
      </c>
      <c r="C87" s="2" t="s">
        <v>36</v>
      </c>
      <c r="D87" s="2"/>
      <c r="E87" s="2">
        <v>19</v>
      </c>
      <c r="F87" s="2"/>
      <c r="G87" s="2">
        <v>1.69</v>
      </c>
      <c r="H87" s="6">
        <f t="shared" si="40"/>
        <v>20.69</v>
      </c>
      <c r="I87" s="6">
        <f t="shared" si="41"/>
        <v>1.6900000000000013</v>
      </c>
      <c r="J87" s="2"/>
      <c r="K87" s="2"/>
      <c r="L87" s="236"/>
      <c r="M87" s="5">
        <v>7</v>
      </c>
      <c r="N87" s="2" t="s">
        <v>42</v>
      </c>
      <c r="O87" s="2"/>
      <c r="P87" s="2">
        <v>19</v>
      </c>
      <c r="Q87" s="2"/>
      <c r="R87" s="2"/>
      <c r="S87" s="6">
        <f t="shared" si="42"/>
        <v>19</v>
      </c>
      <c r="T87" s="6">
        <f t="shared" si="43"/>
        <v>0</v>
      </c>
      <c r="U87" s="2"/>
      <c r="V87" s="2"/>
    </row>
    <row r="88" spans="1:22" ht="17.25" thickBot="1">
      <c r="A88" s="235"/>
      <c r="B88" s="16">
        <v>8</v>
      </c>
      <c r="C88" s="17" t="s">
        <v>58</v>
      </c>
      <c r="D88" s="17"/>
      <c r="E88" s="17">
        <v>19</v>
      </c>
      <c r="F88" s="17"/>
      <c r="G88" s="17">
        <v>3.24</v>
      </c>
      <c r="H88" s="18">
        <f t="shared" si="40"/>
        <v>22.240000000000002</v>
      </c>
      <c r="I88" s="18">
        <f t="shared" si="41"/>
        <v>3.240000000000002</v>
      </c>
      <c r="J88" s="17"/>
      <c r="K88" s="17"/>
      <c r="L88" s="237"/>
      <c r="M88" s="16">
        <v>8</v>
      </c>
      <c r="N88" s="17"/>
      <c r="O88" s="17"/>
      <c r="P88" s="17">
        <v>19.02</v>
      </c>
      <c r="Q88" s="17"/>
      <c r="R88" s="17"/>
      <c r="S88" s="18" t="str">
        <f t="shared" si="42"/>
        <v/>
      </c>
      <c r="T88" s="18" t="str">
        <f t="shared" si="43"/>
        <v/>
      </c>
      <c r="U88" s="17"/>
      <c r="V88" s="17"/>
    </row>
    <row r="89" spans="1:22" ht="17.25" thickTop="1">
      <c r="A89" s="238" t="s">
        <v>24</v>
      </c>
      <c r="B89" s="21">
        <v>1</v>
      </c>
      <c r="C89" s="22" t="s">
        <v>38</v>
      </c>
      <c r="D89" s="22"/>
      <c r="E89" s="22"/>
      <c r="F89" s="22"/>
      <c r="G89" s="22"/>
      <c r="H89" s="20">
        <f>IF(C89="","",IF(F89&lt;&gt;"",F89+G89,E89+G89))</f>
        <v>0</v>
      </c>
      <c r="I89" s="20"/>
      <c r="J89" s="22"/>
      <c r="K89" s="22"/>
      <c r="L89" s="239" t="s">
        <v>25</v>
      </c>
      <c r="M89" s="19">
        <v>1</v>
      </c>
      <c r="N89" s="22"/>
      <c r="O89" s="22"/>
      <c r="P89" s="22"/>
      <c r="Q89" s="22"/>
      <c r="R89" s="22"/>
      <c r="S89" s="20" t="str">
        <f>IF(N89="","",IF(Q89&lt;&gt;"",Q89+R89,P89+R89))</f>
        <v/>
      </c>
      <c r="T89" s="20" t="str">
        <f>IF(N89="","",S89-P89)</f>
        <v/>
      </c>
      <c r="U89" s="22"/>
      <c r="V89" s="22"/>
    </row>
    <row r="90" spans="1:22">
      <c r="A90" s="234"/>
      <c r="B90" s="8">
        <v>2</v>
      </c>
      <c r="C90" s="13"/>
      <c r="D90" s="13"/>
      <c r="E90" s="13"/>
      <c r="F90" s="13"/>
      <c r="G90" s="13"/>
      <c r="H90" s="6" t="str">
        <f t="shared" ref="H90:H93" si="44">IF(C90="","",IF(F90&lt;&gt;"",F90+G90,E90+G90))</f>
        <v/>
      </c>
      <c r="I90" s="6" t="str">
        <f t="shared" ref="I90:I93" si="45">IF(C90="","",H90-E90)</f>
        <v/>
      </c>
      <c r="J90" s="13"/>
      <c r="K90" s="13"/>
      <c r="L90" s="236"/>
      <c r="M90" s="5">
        <v>2</v>
      </c>
      <c r="N90" s="13"/>
      <c r="O90" s="13"/>
      <c r="P90" s="13"/>
      <c r="Q90" s="13"/>
      <c r="R90" s="13"/>
      <c r="S90" s="6" t="str">
        <f t="shared" ref="S90:S93" si="46">IF(N90="","",IF(Q90&lt;&gt;"",Q90+R90,P90+R90))</f>
        <v/>
      </c>
      <c r="T90" s="6" t="str">
        <f t="shared" ref="T90:T93" si="47">IF(N90="","",S90-P90)</f>
        <v/>
      </c>
      <c r="U90" s="13"/>
      <c r="V90" s="13"/>
    </row>
    <row r="91" spans="1:22">
      <c r="A91" s="234"/>
      <c r="B91" s="8">
        <v>3</v>
      </c>
      <c r="C91" s="13"/>
      <c r="D91" s="13"/>
      <c r="E91" s="13"/>
      <c r="F91" s="13"/>
      <c r="G91" s="13"/>
      <c r="H91" s="6" t="str">
        <f t="shared" si="44"/>
        <v/>
      </c>
      <c r="I91" s="6" t="str">
        <f t="shared" si="45"/>
        <v/>
      </c>
      <c r="J91" s="13"/>
      <c r="K91" s="13"/>
      <c r="L91" s="236"/>
      <c r="M91" s="5">
        <v>3</v>
      </c>
      <c r="N91" s="13"/>
      <c r="O91" s="13"/>
      <c r="P91" s="13"/>
      <c r="Q91" s="13"/>
      <c r="R91" s="13"/>
      <c r="S91" s="6" t="str">
        <f t="shared" si="46"/>
        <v/>
      </c>
      <c r="T91" s="6" t="str">
        <f t="shared" si="47"/>
        <v/>
      </c>
      <c r="U91" s="13"/>
      <c r="V91" s="13"/>
    </row>
    <row r="92" spans="1:22">
      <c r="A92" s="234"/>
      <c r="B92" s="8">
        <v>4</v>
      </c>
      <c r="C92" s="13"/>
      <c r="D92" s="13"/>
      <c r="E92" s="13"/>
      <c r="F92" s="13"/>
      <c r="G92" s="13"/>
      <c r="H92" s="6" t="str">
        <f t="shared" si="44"/>
        <v/>
      </c>
      <c r="I92" s="6" t="str">
        <f t="shared" si="45"/>
        <v/>
      </c>
      <c r="J92" s="13"/>
      <c r="K92" s="13"/>
      <c r="L92" s="236"/>
      <c r="M92" s="5">
        <v>4</v>
      </c>
      <c r="N92" s="13"/>
      <c r="O92" s="13"/>
      <c r="P92" s="13"/>
      <c r="Q92" s="13"/>
      <c r="R92" s="13"/>
      <c r="S92" s="6" t="str">
        <f t="shared" si="46"/>
        <v/>
      </c>
      <c r="T92" s="6" t="str">
        <f t="shared" si="47"/>
        <v/>
      </c>
      <c r="U92" s="13"/>
      <c r="V92" s="13"/>
    </row>
    <row r="93" spans="1:22" ht="17.25" thickBot="1">
      <c r="A93" s="240"/>
      <c r="B93" s="10">
        <v>5</v>
      </c>
      <c r="C93" s="14" t="s">
        <v>39</v>
      </c>
      <c r="D93" s="14"/>
      <c r="E93" s="14"/>
      <c r="F93" s="14"/>
      <c r="G93" s="14"/>
      <c r="H93" s="11">
        <f t="shared" si="44"/>
        <v>0</v>
      </c>
      <c r="I93" s="11">
        <f t="shared" si="45"/>
        <v>0</v>
      </c>
      <c r="J93" s="14"/>
      <c r="K93" s="14"/>
      <c r="L93" s="241"/>
      <c r="M93" s="12">
        <v>5</v>
      </c>
      <c r="N93" s="14"/>
      <c r="O93" s="14"/>
      <c r="P93" s="14"/>
      <c r="Q93" s="14"/>
      <c r="R93" s="14"/>
      <c r="S93" s="11" t="str">
        <f t="shared" si="46"/>
        <v/>
      </c>
      <c r="T93" s="11" t="str">
        <f t="shared" si="47"/>
        <v/>
      </c>
      <c r="U93" s="14"/>
      <c r="V93" s="14"/>
    </row>
    <row r="94" spans="1:22" ht="21" thickTop="1">
      <c r="A94" s="7" t="s">
        <v>0</v>
      </c>
      <c r="B94" s="242">
        <v>43845</v>
      </c>
      <c r="C94" s="243"/>
      <c r="D94" s="243"/>
      <c r="E94" s="243"/>
      <c r="F94" s="244" t="s">
        <v>1</v>
      </c>
      <c r="G94" s="244"/>
      <c r="H94" s="244"/>
      <c r="I94" s="245" t="s">
        <v>60</v>
      </c>
      <c r="J94" s="246"/>
      <c r="K94" s="246"/>
      <c r="L94" s="246"/>
      <c r="M94" s="246"/>
      <c r="N94" s="246"/>
      <c r="O94" s="246"/>
      <c r="P94" s="246"/>
      <c r="Q94" s="246"/>
      <c r="R94" s="246"/>
      <c r="S94" s="246"/>
      <c r="T94" s="246"/>
      <c r="U94" s="246"/>
      <c r="V94" s="246"/>
    </row>
    <row r="95" spans="1:22" ht="33">
      <c r="A95" s="9" t="s">
        <v>2</v>
      </c>
      <c r="B95" s="3" t="s">
        <v>3</v>
      </c>
      <c r="C95" s="3" t="s">
        <v>4</v>
      </c>
      <c r="D95" s="3" t="s">
        <v>5</v>
      </c>
      <c r="E95" s="3" t="s">
        <v>6</v>
      </c>
      <c r="F95" s="3" t="s">
        <v>7</v>
      </c>
      <c r="G95" s="3" t="s">
        <v>8</v>
      </c>
      <c r="H95" s="3" t="s">
        <v>9</v>
      </c>
      <c r="I95" s="4" t="s">
        <v>10</v>
      </c>
      <c r="J95" s="3" t="s">
        <v>11</v>
      </c>
      <c r="K95" s="3" t="s">
        <v>12</v>
      </c>
      <c r="L95" s="3" t="s">
        <v>2</v>
      </c>
      <c r="M95" s="3" t="s">
        <v>3</v>
      </c>
      <c r="N95" s="3" t="s">
        <v>4</v>
      </c>
      <c r="O95" s="3" t="s">
        <v>5</v>
      </c>
      <c r="P95" s="3" t="s">
        <v>6</v>
      </c>
      <c r="Q95" s="3" t="s">
        <v>7</v>
      </c>
      <c r="R95" s="3" t="s">
        <v>8</v>
      </c>
      <c r="S95" s="3" t="s">
        <v>9</v>
      </c>
      <c r="T95" s="4" t="s">
        <v>10</v>
      </c>
      <c r="U95" s="3" t="s">
        <v>11</v>
      </c>
      <c r="V95" s="3" t="s">
        <v>12</v>
      </c>
    </row>
    <row r="96" spans="1:22">
      <c r="A96" s="234" t="s">
        <v>13</v>
      </c>
      <c r="B96" s="5">
        <v>1</v>
      </c>
      <c r="C96" s="2" t="s">
        <v>53</v>
      </c>
      <c r="D96" s="2"/>
      <c r="E96" s="2">
        <v>19</v>
      </c>
      <c r="F96" s="2"/>
      <c r="G96" s="2">
        <v>2</v>
      </c>
      <c r="H96" s="6">
        <f>IF(C96="","",IF(F96&lt;&gt;"",F96+G96,E96+G96))</f>
        <v>21</v>
      </c>
      <c r="I96" s="6">
        <f>IF(C96="","",H96-E96)</f>
        <v>2</v>
      </c>
      <c r="J96" s="2"/>
      <c r="K96" s="2"/>
      <c r="L96" s="236" t="s">
        <v>23</v>
      </c>
      <c r="M96" s="5">
        <v>1</v>
      </c>
      <c r="N96" s="2" t="s">
        <v>26</v>
      </c>
      <c r="O96" s="2"/>
      <c r="P96" s="2">
        <v>18.61</v>
      </c>
      <c r="Q96" s="2"/>
      <c r="R96" s="2"/>
      <c r="S96" s="6">
        <f>IF(N96="","",IF(Q96&lt;&gt;"",Q96+R96,P96+R96))</f>
        <v>18.61</v>
      </c>
      <c r="T96" s="6">
        <f>IF(N96="","",S96-P96)</f>
        <v>0</v>
      </c>
      <c r="U96" s="2"/>
      <c r="V96" s="2"/>
    </row>
    <row r="97" spans="1:22">
      <c r="A97" s="234"/>
      <c r="B97" s="5">
        <v>2</v>
      </c>
      <c r="C97" s="2" t="s">
        <v>61</v>
      </c>
      <c r="D97" s="2"/>
      <c r="E97" s="2">
        <v>19</v>
      </c>
      <c r="F97" s="2">
        <v>21.3</v>
      </c>
      <c r="G97" s="2"/>
      <c r="H97" s="6">
        <f t="shared" ref="H97:H103" si="48">IF(C97="","",IF(F97&lt;&gt;"",F97+G97,E97+G97))</f>
        <v>21.3</v>
      </c>
      <c r="I97" s="6">
        <f t="shared" ref="I97:I103" si="49">IF(C97="","",H97-E97)</f>
        <v>2.3000000000000007</v>
      </c>
      <c r="J97" s="2"/>
      <c r="K97" s="2"/>
      <c r="L97" s="236"/>
      <c r="M97" s="5">
        <v>2</v>
      </c>
      <c r="N97" s="2" t="s">
        <v>27</v>
      </c>
      <c r="O97" s="2"/>
      <c r="P97" s="2">
        <v>19</v>
      </c>
      <c r="Q97" s="2"/>
      <c r="R97" s="2"/>
      <c r="S97" s="6">
        <f t="shared" ref="S97:S103" si="50">IF(N97="","",IF(Q97&lt;&gt;"",Q97+R97,P97+R97))</f>
        <v>19</v>
      </c>
      <c r="T97" s="6">
        <f t="shared" ref="T97:T103" si="51">IF(N97="","",S97-P97)</f>
        <v>0</v>
      </c>
      <c r="U97" s="2"/>
      <c r="V97" s="2"/>
    </row>
    <row r="98" spans="1:22">
      <c r="A98" s="234"/>
      <c r="B98" s="5">
        <v>3</v>
      </c>
      <c r="C98" s="2" t="s">
        <v>16</v>
      </c>
      <c r="D98" s="2"/>
      <c r="E98" s="2">
        <v>19</v>
      </c>
      <c r="F98" s="2">
        <v>21</v>
      </c>
      <c r="G98" s="2"/>
      <c r="H98" s="6">
        <f t="shared" si="48"/>
        <v>21</v>
      </c>
      <c r="I98" s="6">
        <f t="shared" si="49"/>
        <v>2</v>
      </c>
      <c r="J98" s="2"/>
      <c r="K98" s="2"/>
      <c r="L98" s="236"/>
      <c r="M98" s="5">
        <v>3</v>
      </c>
      <c r="N98" s="2"/>
      <c r="O98" s="2"/>
      <c r="P98" s="2"/>
      <c r="Q98" s="2"/>
      <c r="R98" s="2"/>
      <c r="S98" s="6" t="str">
        <f t="shared" si="50"/>
        <v/>
      </c>
      <c r="T98" s="6" t="str">
        <f t="shared" si="51"/>
        <v/>
      </c>
      <c r="U98" s="2"/>
      <c r="V98" s="2"/>
    </row>
    <row r="99" spans="1:22">
      <c r="A99" s="234"/>
      <c r="B99" s="5">
        <v>4</v>
      </c>
      <c r="C99" s="2" t="s">
        <v>17</v>
      </c>
      <c r="D99" s="2"/>
      <c r="E99" s="2">
        <v>18.72</v>
      </c>
      <c r="F99" s="2">
        <v>19.510000000000002</v>
      </c>
      <c r="G99" s="2">
        <v>3.8</v>
      </c>
      <c r="H99" s="6">
        <f t="shared" si="48"/>
        <v>23.310000000000002</v>
      </c>
      <c r="I99" s="6">
        <f t="shared" si="49"/>
        <v>4.5900000000000034</v>
      </c>
      <c r="J99" s="2"/>
      <c r="K99" s="2"/>
      <c r="L99" s="236"/>
      <c r="M99" s="5">
        <v>4</v>
      </c>
      <c r="N99" s="2" t="s">
        <v>28</v>
      </c>
      <c r="O99" s="2"/>
      <c r="P99" s="2">
        <v>19</v>
      </c>
      <c r="Q99" s="2"/>
      <c r="R99" s="2"/>
      <c r="S99" s="6">
        <f t="shared" si="50"/>
        <v>19</v>
      </c>
      <c r="T99" s="6">
        <f t="shared" si="51"/>
        <v>0</v>
      </c>
      <c r="U99" s="2"/>
      <c r="V99" s="2"/>
    </row>
    <row r="100" spans="1:22">
      <c r="A100" s="234"/>
      <c r="B100" s="5">
        <v>5</v>
      </c>
      <c r="C100" s="2" t="s">
        <v>18</v>
      </c>
      <c r="D100" s="2"/>
      <c r="E100" s="2">
        <v>19</v>
      </c>
      <c r="F100" s="2">
        <v>19.47</v>
      </c>
      <c r="G100" s="2"/>
      <c r="H100" s="6">
        <f t="shared" si="48"/>
        <v>19.47</v>
      </c>
      <c r="I100" s="6">
        <f t="shared" si="49"/>
        <v>0.46999999999999886</v>
      </c>
      <c r="J100" s="2"/>
      <c r="K100" s="2"/>
      <c r="L100" s="236"/>
      <c r="M100" s="5">
        <v>5</v>
      </c>
      <c r="N100" s="2" t="s">
        <v>29</v>
      </c>
      <c r="O100" s="2"/>
      <c r="P100" s="2">
        <v>19</v>
      </c>
      <c r="Q100" s="2"/>
      <c r="R100" s="2"/>
      <c r="S100" s="6">
        <f t="shared" si="50"/>
        <v>19</v>
      </c>
      <c r="T100" s="6">
        <f t="shared" si="51"/>
        <v>0</v>
      </c>
      <c r="U100" s="2"/>
      <c r="V100" s="2"/>
    </row>
    <row r="101" spans="1:22">
      <c r="A101" s="234"/>
      <c r="B101" s="5">
        <v>6</v>
      </c>
      <c r="C101" s="2" t="s">
        <v>62</v>
      </c>
      <c r="D101" s="2"/>
      <c r="E101" s="2">
        <v>18.399999999999999</v>
      </c>
      <c r="F101" s="2"/>
      <c r="G101" s="2">
        <v>2.6</v>
      </c>
      <c r="H101" s="6">
        <f t="shared" si="48"/>
        <v>21</v>
      </c>
      <c r="I101" s="6">
        <f t="shared" si="49"/>
        <v>2.6000000000000014</v>
      </c>
      <c r="J101" s="2"/>
      <c r="K101" s="2"/>
      <c r="L101" s="236"/>
      <c r="M101" s="5">
        <v>6</v>
      </c>
      <c r="N101" s="2"/>
      <c r="O101" s="2"/>
      <c r="P101" s="2"/>
      <c r="Q101" s="2"/>
      <c r="R101" s="2"/>
      <c r="S101" s="6" t="str">
        <f t="shared" si="50"/>
        <v/>
      </c>
      <c r="T101" s="6" t="str">
        <f t="shared" si="51"/>
        <v/>
      </c>
      <c r="U101" s="2"/>
      <c r="V101" s="2"/>
    </row>
    <row r="102" spans="1:22">
      <c r="A102" s="234"/>
      <c r="B102" s="5">
        <v>7</v>
      </c>
      <c r="C102" s="2" t="s">
        <v>63</v>
      </c>
      <c r="D102" s="2"/>
      <c r="E102" s="2">
        <v>18.7</v>
      </c>
      <c r="F102" s="2"/>
      <c r="G102" s="2">
        <v>3</v>
      </c>
      <c r="H102" s="6">
        <f t="shared" si="48"/>
        <v>21.7</v>
      </c>
      <c r="I102" s="6">
        <f t="shared" si="49"/>
        <v>3</v>
      </c>
      <c r="J102" s="2"/>
      <c r="K102" s="2"/>
      <c r="L102" s="236"/>
      <c r="M102" s="5">
        <v>7</v>
      </c>
      <c r="N102" s="2" t="s">
        <v>30</v>
      </c>
      <c r="O102" s="2"/>
      <c r="P102" s="2">
        <v>19</v>
      </c>
      <c r="Q102" s="2"/>
      <c r="R102" s="2"/>
      <c r="S102" s="6">
        <f t="shared" si="50"/>
        <v>19</v>
      </c>
      <c r="T102" s="6">
        <f t="shared" si="51"/>
        <v>0</v>
      </c>
      <c r="U102" s="2"/>
      <c r="V102" s="2"/>
    </row>
    <row r="103" spans="1:22" ht="17.25" thickBot="1">
      <c r="A103" s="235"/>
      <c r="B103" s="16">
        <v>8</v>
      </c>
      <c r="C103" s="17" t="s">
        <v>64</v>
      </c>
      <c r="D103" s="17"/>
      <c r="E103" s="17">
        <v>19</v>
      </c>
      <c r="F103" s="17">
        <v>19.3</v>
      </c>
      <c r="G103" s="17">
        <v>1.2</v>
      </c>
      <c r="H103" s="18">
        <f t="shared" si="48"/>
        <v>20.5</v>
      </c>
      <c r="I103" s="18">
        <f t="shared" si="49"/>
        <v>1.5</v>
      </c>
      <c r="J103" s="17"/>
      <c r="K103" s="17"/>
      <c r="L103" s="237"/>
      <c r="M103" s="16">
        <v>8</v>
      </c>
      <c r="N103" s="17"/>
      <c r="O103" s="17"/>
      <c r="P103" s="17"/>
      <c r="Q103" s="17"/>
      <c r="R103" s="17"/>
      <c r="S103" s="18" t="str">
        <f t="shared" si="50"/>
        <v/>
      </c>
      <c r="T103" s="18" t="str">
        <f t="shared" si="51"/>
        <v/>
      </c>
      <c r="U103" s="17"/>
      <c r="V103" s="17"/>
    </row>
    <row r="104" spans="1:22" ht="17.25" thickTop="1">
      <c r="A104" s="238" t="s">
        <v>21</v>
      </c>
      <c r="B104" s="19">
        <v>1</v>
      </c>
      <c r="C104" s="15" t="s">
        <v>31</v>
      </c>
      <c r="D104" s="15"/>
      <c r="E104" s="15">
        <v>19</v>
      </c>
      <c r="F104" s="15">
        <v>20.78</v>
      </c>
      <c r="G104" s="15"/>
      <c r="H104" s="20">
        <f>IF(C104="","",IF(F104&lt;&gt;"",F104+G104,E104+G104))</f>
        <v>20.78</v>
      </c>
      <c r="I104" s="20">
        <f>IF(C104="","",H104-E104)</f>
        <v>1.7800000000000011</v>
      </c>
      <c r="J104" s="15"/>
      <c r="K104" s="15"/>
      <c r="L104" s="239" t="s">
        <v>22</v>
      </c>
      <c r="M104" s="19">
        <v>1</v>
      </c>
      <c r="N104" s="15" t="s">
        <v>40</v>
      </c>
      <c r="O104" s="15"/>
      <c r="P104" s="15">
        <v>19</v>
      </c>
      <c r="Q104" s="15">
        <v>21.1</v>
      </c>
      <c r="R104" s="15"/>
      <c r="S104" s="20">
        <f>IF(N104="","",IF(Q104&lt;&gt;"",Q104+R104,P104+R104))</f>
        <v>21.1</v>
      </c>
      <c r="T104" s="20">
        <f>IF(N104="","",S104-P104)</f>
        <v>2.1000000000000014</v>
      </c>
      <c r="U104" s="15"/>
      <c r="V104" s="15"/>
    </row>
    <row r="105" spans="1:22">
      <c r="A105" s="234"/>
      <c r="B105" s="5">
        <v>2</v>
      </c>
      <c r="C105" s="2" t="s">
        <v>65</v>
      </c>
      <c r="D105" s="2"/>
      <c r="E105" s="2">
        <v>18.7</v>
      </c>
      <c r="F105" s="2"/>
      <c r="G105" s="2">
        <v>3.1</v>
      </c>
      <c r="H105" s="6">
        <f t="shared" ref="H105:H111" si="52">IF(C105="","",IF(F105&lt;&gt;"",F105+G105,E105+G105))</f>
        <v>21.8</v>
      </c>
      <c r="I105" s="6">
        <f t="shared" ref="I105:I111" si="53">IF(C105="","",H105-E105)</f>
        <v>3.1000000000000014</v>
      </c>
      <c r="J105" s="2"/>
      <c r="K105" s="2"/>
      <c r="L105" s="236"/>
      <c r="M105" s="5">
        <v>2</v>
      </c>
      <c r="N105" s="2" t="s">
        <v>68</v>
      </c>
      <c r="O105" s="2"/>
      <c r="P105" s="2">
        <v>18.899999999999999</v>
      </c>
      <c r="Q105" s="2"/>
      <c r="R105" s="2">
        <v>3.4</v>
      </c>
      <c r="S105" s="6">
        <f t="shared" ref="S105:S111" si="54">IF(N105="","",IF(Q105&lt;&gt;"",Q105+R105,P105+R105))</f>
        <v>22.299999999999997</v>
      </c>
      <c r="T105" s="6">
        <f t="shared" ref="T105:T111" si="55">IF(N105="","",S105-P105)</f>
        <v>3.3999999999999986</v>
      </c>
      <c r="U105" s="2"/>
      <c r="V105" s="2"/>
    </row>
    <row r="106" spans="1:22">
      <c r="A106" s="234"/>
      <c r="B106" s="5">
        <v>3</v>
      </c>
      <c r="C106" s="2" t="s">
        <v>33</v>
      </c>
      <c r="D106" s="2"/>
      <c r="E106" s="2">
        <v>19</v>
      </c>
      <c r="F106" s="2">
        <v>19.98</v>
      </c>
      <c r="G106" s="2">
        <v>1.34</v>
      </c>
      <c r="H106" s="6">
        <f t="shared" si="52"/>
        <v>21.32</v>
      </c>
      <c r="I106" s="6">
        <f t="shared" si="53"/>
        <v>2.3200000000000003</v>
      </c>
      <c r="J106" s="2"/>
      <c r="K106" s="2"/>
      <c r="L106" s="236"/>
      <c r="M106" s="5">
        <v>3</v>
      </c>
      <c r="N106" s="2" t="s">
        <v>41</v>
      </c>
      <c r="O106" s="2"/>
      <c r="P106" s="2">
        <v>19</v>
      </c>
      <c r="Q106" s="2"/>
      <c r="R106" s="2"/>
      <c r="S106" s="6">
        <f t="shared" si="54"/>
        <v>19</v>
      </c>
      <c r="T106" s="6">
        <f t="shared" si="55"/>
        <v>0</v>
      </c>
      <c r="U106" s="2"/>
      <c r="V106" s="2"/>
    </row>
    <row r="107" spans="1:22">
      <c r="A107" s="234"/>
      <c r="B107" s="5">
        <v>4</v>
      </c>
      <c r="C107" s="23" t="s">
        <v>66</v>
      </c>
      <c r="D107" s="2"/>
      <c r="E107" s="2">
        <v>16.100000000000001</v>
      </c>
      <c r="F107" s="2"/>
      <c r="G107" s="2">
        <v>2.7</v>
      </c>
      <c r="H107" s="6">
        <f t="shared" si="52"/>
        <v>18.8</v>
      </c>
      <c r="I107" s="6">
        <f t="shared" si="53"/>
        <v>2.6999999999999993</v>
      </c>
      <c r="J107" s="2"/>
      <c r="K107" s="2"/>
      <c r="L107" s="236"/>
      <c r="M107" s="5">
        <v>4</v>
      </c>
      <c r="N107" s="2" t="s">
        <v>69</v>
      </c>
      <c r="O107" s="2"/>
      <c r="P107" s="2">
        <v>19</v>
      </c>
      <c r="Q107" s="2">
        <v>20.9</v>
      </c>
      <c r="R107" s="2"/>
      <c r="S107" s="6">
        <f t="shared" si="54"/>
        <v>20.9</v>
      </c>
      <c r="T107" s="6">
        <f t="shared" si="55"/>
        <v>1.8999999999999986</v>
      </c>
      <c r="U107" s="2"/>
      <c r="V107" s="2"/>
    </row>
    <row r="108" spans="1:22">
      <c r="A108" s="234"/>
      <c r="B108" s="5">
        <v>5</v>
      </c>
      <c r="C108" s="2" t="s">
        <v>34</v>
      </c>
      <c r="D108" s="2"/>
      <c r="E108" s="2">
        <v>19</v>
      </c>
      <c r="F108" s="2">
        <v>21.5</v>
      </c>
      <c r="G108" s="2"/>
      <c r="H108" s="6">
        <f t="shared" si="52"/>
        <v>21.5</v>
      </c>
      <c r="I108" s="6">
        <f t="shared" si="53"/>
        <v>2.5</v>
      </c>
      <c r="J108" s="2"/>
      <c r="K108" s="2"/>
      <c r="L108" s="236"/>
      <c r="M108" s="5">
        <v>5</v>
      </c>
      <c r="N108" s="2" t="s">
        <v>70</v>
      </c>
      <c r="O108" s="2"/>
      <c r="P108" s="2">
        <v>19.03</v>
      </c>
      <c r="Q108" s="2"/>
      <c r="R108" s="2">
        <v>1</v>
      </c>
      <c r="S108" s="6">
        <f t="shared" si="54"/>
        <v>20.03</v>
      </c>
      <c r="T108" s="6">
        <f t="shared" si="55"/>
        <v>1</v>
      </c>
      <c r="U108" s="2"/>
      <c r="V108" s="2"/>
    </row>
    <row r="109" spans="1:22">
      <c r="A109" s="234"/>
      <c r="B109" s="5">
        <v>6</v>
      </c>
      <c r="C109" s="2" t="s">
        <v>67</v>
      </c>
      <c r="D109" s="2"/>
      <c r="E109" s="2">
        <v>19.100000000000001</v>
      </c>
      <c r="F109" s="2"/>
      <c r="G109" s="2">
        <v>2.1</v>
      </c>
      <c r="H109" s="6">
        <f t="shared" si="52"/>
        <v>21.200000000000003</v>
      </c>
      <c r="I109" s="6">
        <f t="shared" si="53"/>
        <v>2.1000000000000014</v>
      </c>
      <c r="J109" s="2"/>
      <c r="K109" s="2"/>
      <c r="L109" s="236"/>
      <c r="M109" s="5">
        <v>6</v>
      </c>
      <c r="N109" s="2" t="s">
        <v>71</v>
      </c>
      <c r="O109" s="2"/>
      <c r="P109" s="2">
        <v>18.8</v>
      </c>
      <c r="Q109" s="2"/>
      <c r="R109" s="2">
        <v>1</v>
      </c>
      <c r="S109" s="6">
        <f t="shared" si="54"/>
        <v>19.8</v>
      </c>
      <c r="T109" s="6">
        <f t="shared" si="55"/>
        <v>1</v>
      </c>
      <c r="U109" s="2"/>
      <c r="V109" s="2"/>
    </row>
    <row r="110" spans="1:22">
      <c r="A110" s="234"/>
      <c r="B110" s="5">
        <v>7</v>
      </c>
      <c r="C110" s="2" t="s">
        <v>36</v>
      </c>
      <c r="D110" s="2"/>
      <c r="E110" s="2">
        <v>19</v>
      </c>
      <c r="F110" s="2">
        <v>20.2</v>
      </c>
      <c r="G110" s="2"/>
      <c r="H110" s="6">
        <f t="shared" si="52"/>
        <v>20.2</v>
      </c>
      <c r="I110" s="6">
        <f t="shared" si="53"/>
        <v>1.1999999999999993</v>
      </c>
      <c r="J110" s="2"/>
      <c r="K110" s="2"/>
      <c r="L110" s="236"/>
      <c r="M110" s="5">
        <v>7</v>
      </c>
      <c r="N110" s="2" t="s">
        <v>42</v>
      </c>
      <c r="O110" s="2"/>
      <c r="P110" s="2">
        <v>19</v>
      </c>
      <c r="Q110" s="2">
        <v>20.94</v>
      </c>
      <c r="R110" s="2"/>
      <c r="S110" s="6">
        <f t="shared" si="54"/>
        <v>20.94</v>
      </c>
      <c r="T110" s="6">
        <f t="shared" si="55"/>
        <v>1.9400000000000013</v>
      </c>
      <c r="U110" s="2"/>
      <c r="V110" s="2"/>
    </row>
    <row r="111" spans="1:22" ht="17.25" thickBot="1">
      <c r="A111" s="235"/>
      <c r="B111" s="16">
        <v>8</v>
      </c>
      <c r="C111" s="17" t="s">
        <v>58</v>
      </c>
      <c r="D111" s="17"/>
      <c r="E111" s="17">
        <v>19</v>
      </c>
      <c r="F111" s="17">
        <v>22.2</v>
      </c>
      <c r="G111" s="17"/>
      <c r="H111" s="18">
        <f t="shared" si="52"/>
        <v>22.2</v>
      </c>
      <c r="I111" s="18">
        <f t="shared" si="53"/>
        <v>3.1999999999999993</v>
      </c>
      <c r="J111" s="17"/>
      <c r="K111" s="17"/>
      <c r="L111" s="237"/>
      <c r="M111" s="16">
        <v>8</v>
      </c>
      <c r="N111" s="17"/>
      <c r="O111" s="17"/>
      <c r="P111" s="17"/>
      <c r="Q111" s="17"/>
      <c r="R111" s="17"/>
      <c r="S111" s="18" t="str">
        <f t="shared" si="54"/>
        <v/>
      </c>
      <c r="T111" s="18" t="str">
        <f t="shared" si="55"/>
        <v/>
      </c>
      <c r="U111" s="17"/>
      <c r="V111" s="17"/>
    </row>
    <row r="112" spans="1:22" ht="17.25" thickTop="1">
      <c r="A112" s="238" t="s">
        <v>24</v>
      </c>
      <c r="B112" s="21">
        <v>1</v>
      </c>
      <c r="C112" s="22" t="s">
        <v>38</v>
      </c>
      <c r="D112" s="22"/>
      <c r="E112" s="22"/>
      <c r="F112" s="22"/>
      <c r="G112" s="22"/>
      <c r="H112" s="20">
        <f>IF(C112="","",IF(F112&lt;&gt;"",F112+G112,E112+G112))</f>
        <v>0</v>
      </c>
      <c r="I112" s="20"/>
      <c r="J112" s="22"/>
      <c r="K112" s="22"/>
      <c r="L112" s="239" t="s">
        <v>25</v>
      </c>
      <c r="M112" s="19">
        <v>1</v>
      </c>
      <c r="N112" s="22"/>
      <c r="O112" s="22"/>
      <c r="P112" s="22"/>
      <c r="Q112" s="22"/>
      <c r="R112" s="22"/>
      <c r="S112" s="20" t="str">
        <f>IF(N112="","",IF(Q112&lt;&gt;"",Q112+R112,P112+R112))</f>
        <v/>
      </c>
      <c r="T112" s="20" t="str">
        <f>IF(N112="","",S112-P112)</f>
        <v/>
      </c>
      <c r="U112" s="22"/>
      <c r="V112" s="22"/>
    </row>
    <row r="113" spans="1:22">
      <c r="A113" s="234"/>
      <c r="B113" s="8">
        <v>2</v>
      </c>
      <c r="C113" s="13"/>
      <c r="D113" s="13"/>
      <c r="E113" s="13"/>
      <c r="F113" s="13"/>
      <c r="G113" s="13"/>
      <c r="H113" s="6" t="str">
        <f t="shared" ref="H113:H116" si="56">IF(C113="","",IF(F113&lt;&gt;"",F113+G113,E113+G113))</f>
        <v/>
      </c>
      <c r="I113" s="6" t="str">
        <f t="shared" ref="I113:I116" si="57">IF(C113="","",H113-E113)</f>
        <v/>
      </c>
      <c r="J113" s="13"/>
      <c r="K113" s="13"/>
      <c r="L113" s="236"/>
      <c r="M113" s="5">
        <v>2</v>
      </c>
      <c r="N113" s="13"/>
      <c r="O113" s="13"/>
      <c r="P113" s="13"/>
      <c r="Q113" s="13"/>
      <c r="R113" s="13"/>
      <c r="S113" s="6" t="str">
        <f t="shared" ref="S113:S116" si="58">IF(N113="","",IF(Q113&lt;&gt;"",Q113+R113,P113+R113))</f>
        <v/>
      </c>
      <c r="T113" s="6" t="str">
        <f t="shared" ref="T113:T116" si="59">IF(N113="","",S113-P113)</f>
        <v/>
      </c>
      <c r="U113" s="13"/>
      <c r="V113" s="13"/>
    </row>
    <row r="114" spans="1:22">
      <c r="A114" s="234"/>
      <c r="B114" s="8">
        <v>3</v>
      </c>
      <c r="C114" s="13"/>
      <c r="D114" s="13"/>
      <c r="E114" s="13"/>
      <c r="F114" s="13"/>
      <c r="G114" s="13"/>
      <c r="H114" s="6" t="str">
        <f t="shared" si="56"/>
        <v/>
      </c>
      <c r="I114" s="6" t="str">
        <f t="shared" si="57"/>
        <v/>
      </c>
      <c r="J114" s="13"/>
      <c r="K114" s="13"/>
      <c r="L114" s="236"/>
      <c r="M114" s="5">
        <v>3</v>
      </c>
      <c r="N114" s="13"/>
      <c r="O114" s="13"/>
      <c r="P114" s="13"/>
      <c r="Q114" s="13"/>
      <c r="R114" s="13"/>
      <c r="S114" s="6" t="str">
        <f t="shared" si="58"/>
        <v/>
      </c>
      <c r="T114" s="6" t="str">
        <f t="shared" si="59"/>
        <v/>
      </c>
      <c r="U114" s="13"/>
      <c r="V114" s="13"/>
    </row>
    <row r="115" spans="1:22">
      <c r="A115" s="234"/>
      <c r="B115" s="8">
        <v>4</v>
      </c>
      <c r="C115" s="13"/>
      <c r="D115" s="13"/>
      <c r="E115" s="13"/>
      <c r="F115" s="13"/>
      <c r="G115" s="13"/>
      <c r="H115" s="6" t="str">
        <f t="shared" si="56"/>
        <v/>
      </c>
      <c r="I115" s="6" t="str">
        <f t="shared" si="57"/>
        <v/>
      </c>
      <c r="J115" s="13"/>
      <c r="K115" s="13"/>
      <c r="L115" s="236"/>
      <c r="M115" s="5">
        <v>4</v>
      </c>
      <c r="N115" s="13"/>
      <c r="O115" s="13"/>
      <c r="P115" s="13"/>
      <c r="Q115" s="13"/>
      <c r="R115" s="13"/>
      <c r="S115" s="6" t="str">
        <f t="shared" si="58"/>
        <v/>
      </c>
      <c r="T115" s="6" t="str">
        <f t="shared" si="59"/>
        <v/>
      </c>
      <c r="U115" s="13"/>
      <c r="V115" s="13"/>
    </row>
    <row r="116" spans="1:22" ht="17.25" thickBot="1">
      <c r="A116" s="240"/>
      <c r="B116" s="10">
        <v>5</v>
      </c>
      <c r="C116" s="14" t="s">
        <v>39</v>
      </c>
      <c r="D116" s="14"/>
      <c r="E116" s="14"/>
      <c r="F116" s="14"/>
      <c r="G116" s="14"/>
      <c r="H116" s="11">
        <f t="shared" si="56"/>
        <v>0</v>
      </c>
      <c r="I116" s="11">
        <f t="shared" si="57"/>
        <v>0</v>
      </c>
      <c r="J116" s="14"/>
      <c r="K116" s="14"/>
      <c r="L116" s="241"/>
      <c r="M116" s="12">
        <v>5</v>
      </c>
      <c r="N116" s="14"/>
      <c r="O116" s="14"/>
      <c r="P116" s="14"/>
      <c r="Q116" s="14"/>
      <c r="R116" s="14"/>
      <c r="S116" s="11" t="str">
        <f t="shared" si="58"/>
        <v/>
      </c>
      <c r="T116" s="11" t="str">
        <f t="shared" si="59"/>
        <v/>
      </c>
      <c r="U116" s="14"/>
      <c r="V116" s="14"/>
    </row>
    <row r="117" spans="1:22" ht="21" thickTop="1">
      <c r="A117" s="7" t="s">
        <v>0</v>
      </c>
      <c r="B117" s="242">
        <v>43847</v>
      </c>
      <c r="C117" s="243"/>
      <c r="D117" s="243"/>
      <c r="E117" s="243"/>
      <c r="F117" s="244" t="s">
        <v>1</v>
      </c>
      <c r="G117" s="244"/>
      <c r="H117" s="244"/>
      <c r="I117" s="245" t="s">
        <v>60</v>
      </c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6"/>
      <c r="V117" s="246"/>
    </row>
    <row r="118" spans="1:22" ht="33">
      <c r="A118" s="9" t="s">
        <v>2</v>
      </c>
      <c r="B118" s="3" t="s">
        <v>3</v>
      </c>
      <c r="C118" s="3" t="s">
        <v>4</v>
      </c>
      <c r="D118" s="3" t="s">
        <v>5</v>
      </c>
      <c r="E118" s="3" t="s">
        <v>6</v>
      </c>
      <c r="F118" s="3" t="s">
        <v>7</v>
      </c>
      <c r="G118" s="3" t="s">
        <v>8</v>
      </c>
      <c r="H118" s="3" t="s">
        <v>9</v>
      </c>
      <c r="I118" s="4" t="s">
        <v>10</v>
      </c>
      <c r="J118" s="3" t="s">
        <v>11</v>
      </c>
      <c r="K118" s="3" t="s">
        <v>12</v>
      </c>
      <c r="L118" s="3" t="s">
        <v>2</v>
      </c>
      <c r="M118" s="3" t="s">
        <v>3</v>
      </c>
      <c r="N118" s="3" t="s">
        <v>4</v>
      </c>
      <c r="O118" s="3" t="s">
        <v>5</v>
      </c>
      <c r="P118" s="3" t="s">
        <v>6</v>
      </c>
      <c r="Q118" s="3" t="s">
        <v>7</v>
      </c>
      <c r="R118" s="3" t="s">
        <v>8</v>
      </c>
      <c r="S118" s="3" t="s">
        <v>9</v>
      </c>
      <c r="T118" s="4" t="s">
        <v>10</v>
      </c>
      <c r="U118" s="3" t="s">
        <v>11</v>
      </c>
      <c r="V118" s="3" t="s">
        <v>12</v>
      </c>
    </row>
    <row r="119" spans="1:22">
      <c r="A119" s="234" t="s">
        <v>13</v>
      </c>
      <c r="B119" s="5">
        <v>1</v>
      </c>
      <c r="C119" s="2" t="s">
        <v>53</v>
      </c>
      <c r="D119" s="2"/>
      <c r="E119" s="2">
        <v>19</v>
      </c>
      <c r="F119" s="2"/>
      <c r="G119" s="2"/>
      <c r="H119" s="6">
        <f>IF(C119="","",IF(F119&lt;&gt;"",F119+G119,E119+G119))</f>
        <v>19</v>
      </c>
      <c r="I119" s="6">
        <f>IF(C119="","",H119-E119)</f>
        <v>0</v>
      </c>
      <c r="J119" s="2"/>
      <c r="K119" s="2"/>
      <c r="L119" s="236" t="s">
        <v>23</v>
      </c>
      <c r="M119" s="5">
        <v>1</v>
      </c>
      <c r="N119" s="2" t="s">
        <v>26</v>
      </c>
      <c r="O119" s="2"/>
      <c r="P119" s="2">
        <v>18.61</v>
      </c>
      <c r="Q119" s="2"/>
      <c r="R119" s="2"/>
      <c r="S119" s="6">
        <f>IF(N119="","",IF(Q119&lt;&gt;"",Q119+R119,P119+R119))</f>
        <v>18.61</v>
      </c>
      <c r="T119" s="6">
        <f>IF(N119="","",S119-P119)</f>
        <v>0</v>
      </c>
      <c r="U119" s="2"/>
      <c r="V119" s="2"/>
    </row>
    <row r="120" spans="1:22">
      <c r="A120" s="234"/>
      <c r="B120" s="5">
        <v>2</v>
      </c>
      <c r="C120" s="2" t="s">
        <v>74</v>
      </c>
      <c r="D120" s="2"/>
      <c r="E120" s="2">
        <v>19</v>
      </c>
      <c r="F120" s="2"/>
      <c r="G120" s="2">
        <v>2</v>
      </c>
      <c r="H120" s="6">
        <f t="shared" ref="H120:H126" si="60">IF(C120="","",IF(F120&lt;&gt;"",F120+G120,E120+G120))</f>
        <v>21</v>
      </c>
      <c r="I120" s="6">
        <f t="shared" ref="I120:I126" si="61">IF(C120="","",H120-E120)</f>
        <v>2</v>
      </c>
      <c r="J120" s="2"/>
      <c r="K120" s="2" t="s">
        <v>72</v>
      </c>
      <c r="L120" s="236"/>
      <c r="M120" s="5">
        <v>2</v>
      </c>
      <c r="N120" s="2" t="s">
        <v>27</v>
      </c>
      <c r="O120" s="2"/>
      <c r="P120" s="2">
        <v>19</v>
      </c>
      <c r="Q120" s="2"/>
      <c r="R120" s="2"/>
      <c r="S120" s="6">
        <f t="shared" ref="S120:S126" si="62">IF(N120="","",IF(Q120&lt;&gt;"",Q120+R120,P120+R120))</f>
        <v>19</v>
      </c>
      <c r="T120" s="6">
        <f t="shared" ref="T120:T126" si="63">IF(N120="","",S120-P120)</f>
        <v>0</v>
      </c>
      <c r="U120" s="2"/>
      <c r="V120" s="2"/>
    </row>
    <row r="121" spans="1:22">
      <c r="A121" s="234"/>
      <c r="B121" s="5">
        <v>3</v>
      </c>
      <c r="C121" s="2" t="s">
        <v>16</v>
      </c>
      <c r="D121" s="2"/>
      <c r="E121" s="2">
        <v>19</v>
      </c>
      <c r="F121" s="2"/>
      <c r="G121" s="2"/>
      <c r="H121" s="6">
        <f t="shared" si="60"/>
        <v>19</v>
      </c>
      <c r="I121" s="6">
        <f t="shared" si="61"/>
        <v>0</v>
      </c>
      <c r="J121" s="2"/>
      <c r="K121" s="2"/>
      <c r="L121" s="236"/>
      <c r="M121" s="5">
        <v>3</v>
      </c>
      <c r="N121" s="2"/>
      <c r="O121" s="2"/>
      <c r="P121" s="2"/>
      <c r="Q121" s="2"/>
      <c r="R121" s="2"/>
      <c r="S121" s="6" t="str">
        <f t="shared" si="62"/>
        <v/>
      </c>
      <c r="T121" s="6" t="str">
        <f t="shared" si="63"/>
        <v/>
      </c>
      <c r="U121" s="2"/>
      <c r="V121" s="2"/>
    </row>
    <row r="122" spans="1:22">
      <c r="A122" s="234"/>
      <c r="B122" s="5">
        <v>4</v>
      </c>
      <c r="C122" s="2" t="s">
        <v>17</v>
      </c>
      <c r="D122" s="2"/>
      <c r="E122" s="2">
        <v>18.72</v>
      </c>
      <c r="F122" s="2"/>
      <c r="G122" s="2"/>
      <c r="H122" s="6">
        <f t="shared" si="60"/>
        <v>18.72</v>
      </c>
      <c r="I122" s="6">
        <f t="shared" si="61"/>
        <v>0</v>
      </c>
      <c r="J122" s="2"/>
      <c r="K122" s="2"/>
      <c r="L122" s="236"/>
      <c r="M122" s="5">
        <v>4</v>
      </c>
      <c r="N122" s="2" t="s">
        <v>28</v>
      </c>
      <c r="O122" s="2"/>
      <c r="P122" s="2">
        <v>19</v>
      </c>
      <c r="Q122" s="2"/>
      <c r="R122" s="2"/>
      <c r="S122" s="6">
        <f t="shared" si="62"/>
        <v>19</v>
      </c>
      <c r="T122" s="6">
        <f t="shared" si="63"/>
        <v>0</v>
      </c>
      <c r="U122" s="2"/>
      <c r="V122" s="2"/>
    </row>
    <row r="123" spans="1:22">
      <c r="A123" s="234"/>
      <c r="B123" s="5">
        <v>5</v>
      </c>
      <c r="C123" s="2" t="s">
        <v>18</v>
      </c>
      <c r="D123" s="2"/>
      <c r="E123" s="2">
        <v>19</v>
      </c>
      <c r="F123" s="2"/>
      <c r="G123" s="2"/>
      <c r="H123" s="6">
        <f t="shared" si="60"/>
        <v>19</v>
      </c>
      <c r="I123" s="6">
        <f t="shared" si="61"/>
        <v>0</v>
      </c>
      <c r="J123" s="2"/>
      <c r="K123" s="2"/>
      <c r="L123" s="236"/>
      <c r="M123" s="5">
        <v>5</v>
      </c>
      <c r="N123" s="2" t="s">
        <v>29</v>
      </c>
      <c r="O123" s="2"/>
      <c r="P123" s="2">
        <v>19</v>
      </c>
      <c r="Q123" s="2"/>
      <c r="R123" s="2"/>
      <c r="S123" s="6">
        <f t="shared" si="62"/>
        <v>19</v>
      </c>
      <c r="T123" s="6">
        <f t="shared" si="63"/>
        <v>0</v>
      </c>
      <c r="U123" s="2"/>
      <c r="V123" s="2"/>
    </row>
    <row r="124" spans="1:22">
      <c r="A124" s="234"/>
      <c r="B124" s="5">
        <v>6</v>
      </c>
      <c r="C124" s="2" t="s">
        <v>76</v>
      </c>
      <c r="D124" s="2"/>
      <c r="E124" s="2">
        <v>19.79</v>
      </c>
      <c r="F124" s="2"/>
      <c r="G124" s="2">
        <v>2.8</v>
      </c>
      <c r="H124" s="6">
        <f t="shared" si="60"/>
        <v>22.59</v>
      </c>
      <c r="I124" s="6">
        <f t="shared" si="61"/>
        <v>2.8000000000000007</v>
      </c>
      <c r="J124" s="2"/>
      <c r="K124" s="2" t="s">
        <v>75</v>
      </c>
      <c r="L124" s="236"/>
      <c r="M124" s="5">
        <v>6</v>
      </c>
      <c r="N124" s="2"/>
      <c r="O124" s="2"/>
      <c r="P124" s="2"/>
      <c r="Q124" s="2"/>
      <c r="R124" s="2"/>
      <c r="S124" s="6" t="str">
        <f t="shared" si="62"/>
        <v/>
      </c>
      <c r="T124" s="6" t="str">
        <f t="shared" si="63"/>
        <v/>
      </c>
      <c r="U124" s="2"/>
      <c r="V124" s="2"/>
    </row>
    <row r="125" spans="1:22">
      <c r="A125" s="234"/>
      <c r="B125" s="5">
        <v>7</v>
      </c>
      <c r="C125" s="2" t="s">
        <v>77</v>
      </c>
      <c r="D125" s="2"/>
      <c r="E125" s="2">
        <v>19</v>
      </c>
      <c r="F125" s="2"/>
      <c r="G125" s="2"/>
      <c r="H125" s="6">
        <f t="shared" si="60"/>
        <v>19</v>
      </c>
      <c r="I125" s="6">
        <f t="shared" si="61"/>
        <v>0</v>
      </c>
      <c r="J125" s="2"/>
      <c r="K125" s="2" t="s">
        <v>78</v>
      </c>
      <c r="L125" s="236"/>
      <c r="M125" s="5">
        <v>7</v>
      </c>
      <c r="N125" s="2" t="s">
        <v>30</v>
      </c>
      <c r="O125" s="2"/>
      <c r="P125" s="2">
        <v>19</v>
      </c>
      <c r="Q125" s="2"/>
      <c r="R125" s="2"/>
      <c r="S125" s="6">
        <f t="shared" si="62"/>
        <v>19</v>
      </c>
      <c r="T125" s="6">
        <f t="shared" si="63"/>
        <v>0</v>
      </c>
      <c r="U125" s="2"/>
      <c r="V125" s="2"/>
    </row>
    <row r="126" spans="1:22" ht="17.25" thickBot="1">
      <c r="A126" s="235"/>
      <c r="B126" s="16">
        <v>8</v>
      </c>
      <c r="C126" s="17" t="s">
        <v>64</v>
      </c>
      <c r="D126" s="17"/>
      <c r="E126" s="17">
        <v>19</v>
      </c>
      <c r="F126" s="17"/>
      <c r="G126" s="17"/>
      <c r="H126" s="18">
        <f t="shared" si="60"/>
        <v>19</v>
      </c>
      <c r="I126" s="18">
        <f t="shared" si="61"/>
        <v>0</v>
      </c>
      <c r="J126" s="17"/>
      <c r="K126" s="17"/>
      <c r="L126" s="237"/>
      <c r="M126" s="16">
        <v>8</v>
      </c>
      <c r="N126" s="17"/>
      <c r="O126" s="17"/>
      <c r="P126" s="17"/>
      <c r="Q126" s="17"/>
      <c r="R126" s="17"/>
      <c r="S126" s="18" t="str">
        <f t="shared" si="62"/>
        <v/>
      </c>
      <c r="T126" s="18" t="str">
        <f t="shared" si="63"/>
        <v/>
      </c>
      <c r="U126" s="17"/>
      <c r="V126" s="17"/>
    </row>
    <row r="127" spans="1:22" ht="17.25" thickTop="1">
      <c r="A127" s="238" t="s">
        <v>21</v>
      </c>
      <c r="B127" s="19">
        <v>1</v>
      </c>
      <c r="C127" s="15" t="s">
        <v>31</v>
      </c>
      <c r="D127" s="15"/>
      <c r="E127" s="15">
        <v>19</v>
      </c>
      <c r="F127" s="15"/>
      <c r="G127" s="15"/>
      <c r="H127" s="20">
        <f>IF(C127="","",IF(F127&lt;&gt;"",F127+G127,E127+G127))</f>
        <v>19</v>
      </c>
      <c r="I127" s="20">
        <f>IF(C127="","",H127-E127)</f>
        <v>0</v>
      </c>
      <c r="J127" s="15"/>
      <c r="K127" s="15"/>
      <c r="L127" s="239" t="s">
        <v>22</v>
      </c>
      <c r="M127" s="19">
        <v>1</v>
      </c>
      <c r="N127" s="15" t="s">
        <v>40</v>
      </c>
      <c r="O127" s="15"/>
      <c r="P127" s="15">
        <v>19</v>
      </c>
      <c r="Q127" s="15"/>
      <c r="R127" s="15"/>
      <c r="S127" s="20">
        <f>IF(N127="","",IF(Q127&lt;&gt;"",Q127+R127,P127+R127))</f>
        <v>19</v>
      </c>
      <c r="T127" s="20">
        <f>IF(N127="","",S127-P127)</f>
        <v>0</v>
      </c>
      <c r="U127" s="15"/>
      <c r="V127" s="15"/>
    </row>
    <row r="128" spans="1:22">
      <c r="A128" s="234"/>
      <c r="B128" s="5">
        <v>2</v>
      </c>
      <c r="C128" s="2" t="s">
        <v>80</v>
      </c>
      <c r="D128" s="2"/>
      <c r="E128" s="2">
        <v>19</v>
      </c>
      <c r="F128" s="2"/>
      <c r="G128" s="2">
        <v>1.5</v>
      </c>
      <c r="H128" s="6">
        <f t="shared" ref="H128:H134" si="64">IF(C128="","",IF(F128&lt;&gt;"",F128+G128,E128+G128))</f>
        <v>20.5</v>
      </c>
      <c r="I128" s="6">
        <f t="shared" ref="I128:I134" si="65">IF(C128="","",H128-E128)</f>
        <v>1.5</v>
      </c>
      <c r="J128" s="2"/>
      <c r="K128" s="2" t="s">
        <v>72</v>
      </c>
      <c r="L128" s="236"/>
      <c r="M128" s="5">
        <v>2</v>
      </c>
      <c r="N128" s="2" t="s">
        <v>68</v>
      </c>
      <c r="O128" s="2"/>
      <c r="P128" s="2">
        <v>18.899999999999999</v>
      </c>
      <c r="Q128" s="2"/>
      <c r="R128" s="2"/>
      <c r="S128" s="6">
        <f t="shared" ref="S128:S134" si="66">IF(N128="","",IF(Q128&lt;&gt;"",Q128+R128,P128+R128))</f>
        <v>18.899999999999999</v>
      </c>
      <c r="T128" s="6">
        <f t="shared" ref="T128:T134" si="67">IF(N128="","",S128-P128)</f>
        <v>0</v>
      </c>
      <c r="U128" s="2"/>
      <c r="V128" s="2"/>
    </row>
    <row r="129" spans="1:22">
      <c r="A129" s="234"/>
      <c r="B129" s="5">
        <v>3</v>
      </c>
      <c r="C129" s="2" t="s">
        <v>33</v>
      </c>
      <c r="D129" s="2"/>
      <c r="E129" s="2">
        <v>19</v>
      </c>
      <c r="F129" s="2"/>
      <c r="G129" s="2"/>
      <c r="H129" s="6">
        <f t="shared" si="64"/>
        <v>19</v>
      </c>
      <c r="I129" s="6">
        <f t="shared" si="65"/>
        <v>0</v>
      </c>
      <c r="J129" s="2"/>
      <c r="K129" s="2"/>
      <c r="L129" s="236"/>
      <c r="M129" s="5">
        <v>3</v>
      </c>
      <c r="N129" s="2" t="s">
        <v>41</v>
      </c>
      <c r="O129" s="2"/>
      <c r="P129" s="2">
        <v>19</v>
      </c>
      <c r="Q129" s="2"/>
      <c r="R129" s="2"/>
      <c r="S129" s="6">
        <f t="shared" si="66"/>
        <v>19</v>
      </c>
      <c r="T129" s="6">
        <f t="shared" si="67"/>
        <v>0</v>
      </c>
      <c r="U129" s="2"/>
      <c r="V129" s="2"/>
    </row>
    <row r="130" spans="1:22">
      <c r="A130" s="234"/>
      <c r="B130" s="5">
        <v>4</v>
      </c>
      <c r="C130" s="24" t="s">
        <v>73</v>
      </c>
      <c r="D130" s="2"/>
      <c r="E130" s="2">
        <v>19</v>
      </c>
      <c r="F130" s="2"/>
      <c r="G130" s="2">
        <v>1.5</v>
      </c>
      <c r="H130" s="6">
        <f t="shared" si="64"/>
        <v>20.5</v>
      </c>
      <c r="I130" s="6">
        <f t="shared" si="65"/>
        <v>1.5</v>
      </c>
      <c r="J130" s="2"/>
      <c r="K130" s="2" t="s">
        <v>79</v>
      </c>
      <c r="L130" s="236"/>
      <c r="M130" s="5">
        <v>4</v>
      </c>
      <c r="N130" s="2" t="s">
        <v>69</v>
      </c>
      <c r="O130" s="2"/>
      <c r="P130" s="2">
        <v>19</v>
      </c>
      <c r="Q130" s="2"/>
      <c r="R130" s="2"/>
      <c r="S130" s="6">
        <f t="shared" si="66"/>
        <v>19</v>
      </c>
      <c r="T130" s="6">
        <f t="shared" si="67"/>
        <v>0</v>
      </c>
      <c r="U130" s="2"/>
      <c r="V130" s="2"/>
    </row>
    <row r="131" spans="1:22">
      <c r="A131" s="234"/>
      <c r="B131" s="5">
        <v>5</v>
      </c>
      <c r="C131" s="2" t="s">
        <v>34</v>
      </c>
      <c r="D131" s="2"/>
      <c r="E131" s="2">
        <v>19</v>
      </c>
      <c r="F131" s="2"/>
      <c r="G131" s="2"/>
      <c r="H131" s="6">
        <f t="shared" si="64"/>
        <v>19</v>
      </c>
      <c r="I131" s="6">
        <f t="shared" si="65"/>
        <v>0</v>
      </c>
      <c r="J131" s="2"/>
      <c r="K131" s="2"/>
      <c r="L131" s="236"/>
      <c r="M131" s="5">
        <v>5</v>
      </c>
      <c r="N131" s="2" t="s">
        <v>70</v>
      </c>
      <c r="O131" s="2"/>
      <c r="P131" s="2">
        <v>19.03</v>
      </c>
      <c r="Q131" s="2"/>
      <c r="R131" s="2"/>
      <c r="S131" s="6">
        <f t="shared" si="66"/>
        <v>19.03</v>
      </c>
      <c r="T131" s="6">
        <f t="shared" si="67"/>
        <v>0</v>
      </c>
      <c r="U131" s="2"/>
      <c r="V131" s="2"/>
    </row>
    <row r="132" spans="1:22">
      <c r="A132" s="234"/>
      <c r="B132" s="5">
        <v>6</v>
      </c>
      <c r="C132" s="2" t="s">
        <v>67</v>
      </c>
      <c r="D132" s="2"/>
      <c r="E132" s="2">
        <v>19.100000000000001</v>
      </c>
      <c r="F132" s="2"/>
      <c r="G132" s="2"/>
      <c r="H132" s="6">
        <f t="shared" si="64"/>
        <v>19.100000000000001</v>
      </c>
      <c r="I132" s="6">
        <f t="shared" si="65"/>
        <v>0</v>
      </c>
      <c r="J132" s="2"/>
      <c r="K132" s="2"/>
      <c r="L132" s="236"/>
      <c r="M132" s="5">
        <v>6</v>
      </c>
      <c r="N132" s="2" t="s">
        <v>71</v>
      </c>
      <c r="O132" s="2"/>
      <c r="P132" s="2">
        <v>18.8</v>
      </c>
      <c r="Q132" s="2"/>
      <c r="R132" s="2"/>
      <c r="S132" s="6">
        <f t="shared" si="66"/>
        <v>18.8</v>
      </c>
      <c r="T132" s="6">
        <f t="shared" si="67"/>
        <v>0</v>
      </c>
      <c r="U132" s="2"/>
      <c r="V132" s="2"/>
    </row>
    <row r="133" spans="1:22">
      <c r="A133" s="234"/>
      <c r="B133" s="5">
        <v>7</v>
      </c>
      <c r="C133" s="2" t="s">
        <v>36</v>
      </c>
      <c r="D133" s="2"/>
      <c r="E133" s="2">
        <v>19</v>
      </c>
      <c r="F133" s="2"/>
      <c r="G133" s="2"/>
      <c r="H133" s="6">
        <f t="shared" si="64"/>
        <v>19</v>
      </c>
      <c r="I133" s="6">
        <f t="shared" si="65"/>
        <v>0</v>
      </c>
      <c r="J133" s="2"/>
      <c r="K133" s="2"/>
      <c r="L133" s="236"/>
      <c r="M133" s="5">
        <v>7</v>
      </c>
      <c r="N133" s="2" t="s">
        <v>42</v>
      </c>
      <c r="O133" s="2"/>
      <c r="P133" s="2">
        <v>19</v>
      </c>
      <c r="Q133" s="2"/>
      <c r="R133" s="2"/>
      <c r="S133" s="6">
        <f t="shared" si="66"/>
        <v>19</v>
      </c>
      <c r="T133" s="6">
        <f t="shared" si="67"/>
        <v>0</v>
      </c>
      <c r="U133" s="2"/>
      <c r="V133" s="2"/>
    </row>
    <row r="134" spans="1:22" ht="17.25" thickBot="1">
      <c r="A134" s="235"/>
      <c r="B134" s="16">
        <v>8</v>
      </c>
      <c r="C134" s="17" t="s">
        <v>58</v>
      </c>
      <c r="D134" s="17"/>
      <c r="E134" s="17">
        <v>19</v>
      </c>
      <c r="F134" s="17"/>
      <c r="G134" s="17"/>
      <c r="H134" s="18">
        <f t="shared" si="64"/>
        <v>19</v>
      </c>
      <c r="I134" s="18">
        <f t="shared" si="65"/>
        <v>0</v>
      </c>
      <c r="J134" s="17"/>
      <c r="K134" s="17"/>
      <c r="L134" s="237"/>
      <c r="M134" s="16">
        <v>8</v>
      </c>
      <c r="N134" s="17"/>
      <c r="O134" s="17"/>
      <c r="P134" s="17"/>
      <c r="Q134" s="17"/>
      <c r="R134" s="17"/>
      <c r="S134" s="18" t="str">
        <f t="shared" si="66"/>
        <v/>
      </c>
      <c r="T134" s="18" t="str">
        <f t="shared" si="67"/>
        <v/>
      </c>
      <c r="U134" s="17"/>
      <c r="V134" s="17"/>
    </row>
    <row r="135" spans="1:22" ht="17.25" thickTop="1">
      <c r="A135" s="238" t="s">
        <v>24</v>
      </c>
      <c r="B135" s="21">
        <v>1</v>
      </c>
      <c r="C135" s="22" t="s">
        <v>38</v>
      </c>
      <c r="D135" s="22"/>
      <c r="E135" s="22"/>
      <c r="F135" s="22"/>
      <c r="G135" s="22"/>
      <c r="H135" s="20">
        <f>IF(C135="","",IF(F135&lt;&gt;"",F135+G135,E135+G135))</f>
        <v>0</v>
      </c>
      <c r="I135" s="20"/>
      <c r="J135" s="22"/>
      <c r="K135" s="22"/>
      <c r="L135" s="239" t="s">
        <v>25</v>
      </c>
      <c r="M135" s="19">
        <v>1</v>
      </c>
      <c r="N135" s="22"/>
      <c r="O135" s="22"/>
      <c r="P135" s="22"/>
      <c r="Q135" s="22"/>
      <c r="R135" s="22"/>
      <c r="S135" s="20" t="str">
        <f>IF(N135="","",IF(Q135&lt;&gt;"",Q135+R135,P135+R135))</f>
        <v/>
      </c>
      <c r="T135" s="20" t="str">
        <f>IF(N135="","",S135-P135)</f>
        <v/>
      </c>
      <c r="U135" s="22"/>
      <c r="V135" s="22"/>
    </row>
    <row r="136" spans="1:22">
      <c r="A136" s="234"/>
      <c r="B136" s="8">
        <v>2</v>
      </c>
      <c r="C136" s="13"/>
      <c r="D136" s="13"/>
      <c r="E136" s="13"/>
      <c r="F136" s="13"/>
      <c r="G136" s="13"/>
      <c r="H136" s="6" t="str">
        <f t="shared" ref="H136:H139" si="68">IF(C136="","",IF(F136&lt;&gt;"",F136+G136,E136+G136))</f>
        <v/>
      </c>
      <c r="I136" s="6" t="str">
        <f t="shared" ref="I136:I139" si="69">IF(C136="","",H136-E136)</f>
        <v/>
      </c>
      <c r="J136" s="13"/>
      <c r="K136" s="13"/>
      <c r="L136" s="236"/>
      <c r="M136" s="5">
        <v>2</v>
      </c>
      <c r="N136" s="13"/>
      <c r="O136" s="13"/>
      <c r="P136" s="13"/>
      <c r="Q136" s="13"/>
      <c r="R136" s="13"/>
      <c r="S136" s="6" t="str">
        <f t="shared" ref="S136:S139" si="70">IF(N136="","",IF(Q136&lt;&gt;"",Q136+R136,P136+R136))</f>
        <v/>
      </c>
      <c r="T136" s="6" t="str">
        <f t="shared" ref="T136:T139" si="71">IF(N136="","",S136-P136)</f>
        <v/>
      </c>
      <c r="U136" s="13"/>
      <c r="V136" s="13"/>
    </row>
    <row r="137" spans="1:22">
      <c r="A137" s="234"/>
      <c r="B137" s="8">
        <v>3</v>
      </c>
      <c r="C137" s="13"/>
      <c r="D137" s="13"/>
      <c r="E137" s="13"/>
      <c r="F137" s="13"/>
      <c r="G137" s="13"/>
      <c r="H137" s="6" t="str">
        <f t="shared" si="68"/>
        <v/>
      </c>
      <c r="I137" s="6" t="str">
        <f t="shared" si="69"/>
        <v/>
      </c>
      <c r="J137" s="13"/>
      <c r="K137" s="13"/>
      <c r="L137" s="236"/>
      <c r="M137" s="5">
        <v>3</v>
      </c>
      <c r="N137" s="13"/>
      <c r="O137" s="13"/>
      <c r="P137" s="13"/>
      <c r="Q137" s="13"/>
      <c r="R137" s="13"/>
      <c r="S137" s="6" t="str">
        <f t="shared" si="70"/>
        <v/>
      </c>
      <c r="T137" s="6" t="str">
        <f t="shared" si="71"/>
        <v/>
      </c>
      <c r="U137" s="13"/>
      <c r="V137" s="13"/>
    </row>
    <row r="138" spans="1:22">
      <c r="A138" s="234"/>
      <c r="B138" s="8">
        <v>4</v>
      </c>
      <c r="C138" s="13"/>
      <c r="D138" s="13"/>
      <c r="E138" s="13"/>
      <c r="F138" s="13"/>
      <c r="G138" s="13"/>
      <c r="H138" s="6" t="str">
        <f t="shared" si="68"/>
        <v/>
      </c>
      <c r="I138" s="6" t="str">
        <f t="shared" si="69"/>
        <v/>
      </c>
      <c r="J138" s="13"/>
      <c r="K138" s="13"/>
      <c r="L138" s="236"/>
      <c r="M138" s="5">
        <v>4</v>
      </c>
      <c r="N138" s="13"/>
      <c r="O138" s="13"/>
      <c r="P138" s="13"/>
      <c r="Q138" s="13"/>
      <c r="R138" s="13"/>
      <c r="S138" s="6" t="str">
        <f t="shared" si="70"/>
        <v/>
      </c>
      <c r="T138" s="6" t="str">
        <f t="shared" si="71"/>
        <v/>
      </c>
      <c r="U138" s="13"/>
      <c r="V138" s="13"/>
    </row>
    <row r="139" spans="1:22" ht="17.25" thickBot="1">
      <c r="A139" s="240"/>
      <c r="B139" s="10">
        <v>5</v>
      </c>
      <c r="C139" s="14" t="s">
        <v>39</v>
      </c>
      <c r="D139" s="14"/>
      <c r="E139" s="14"/>
      <c r="F139" s="14"/>
      <c r="G139" s="14"/>
      <c r="H139" s="11">
        <f t="shared" si="68"/>
        <v>0</v>
      </c>
      <c r="I139" s="11">
        <f t="shared" si="69"/>
        <v>0</v>
      </c>
      <c r="J139" s="14"/>
      <c r="K139" s="14"/>
      <c r="L139" s="241"/>
      <c r="M139" s="12">
        <v>5</v>
      </c>
      <c r="N139" s="14"/>
      <c r="O139" s="14"/>
      <c r="P139" s="14"/>
      <c r="Q139" s="14"/>
      <c r="R139" s="14"/>
      <c r="S139" s="11" t="str">
        <f t="shared" si="70"/>
        <v/>
      </c>
      <c r="T139" s="11" t="str">
        <f t="shared" si="71"/>
        <v/>
      </c>
      <c r="U139" s="14"/>
      <c r="V139" s="14"/>
    </row>
    <row r="140" spans="1:22" ht="21" thickTop="1">
      <c r="A140" s="7" t="s">
        <v>0</v>
      </c>
      <c r="B140" s="242">
        <v>43851</v>
      </c>
      <c r="C140" s="243"/>
      <c r="D140" s="243"/>
      <c r="E140" s="243"/>
      <c r="F140" s="244" t="s">
        <v>1</v>
      </c>
      <c r="G140" s="244"/>
      <c r="H140" s="244"/>
      <c r="I140" s="245" t="s">
        <v>81</v>
      </c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</row>
    <row r="141" spans="1:22" ht="33">
      <c r="A141" s="9" t="s">
        <v>2</v>
      </c>
      <c r="B141" s="3" t="s">
        <v>3</v>
      </c>
      <c r="C141" s="3" t="s">
        <v>4</v>
      </c>
      <c r="D141" s="3" t="s">
        <v>5</v>
      </c>
      <c r="E141" s="3" t="s">
        <v>6</v>
      </c>
      <c r="F141" s="3" t="s">
        <v>7</v>
      </c>
      <c r="G141" s="3" t="s">
        <v>8</v>
      </c>
      <c r="H141" s="3" t="s">
        <v>9</v>
      </c>
      <c r="I141" s="4" t="s">
        <v>10</v>
      </c>
      <c r="J141" s="3" t="s">
        <v>11</v>
      </c>
      <c r="K141" s="3" t="s">
        <v>12</v>
      </c>
      <c r="L141" s="3" t="s">
        <v>2</v>
      </c>
      <c r="M141" s="3" t="s">
        <v>3</v>
      </c>
      <c r="N141" s="3" t="s">
        <v>4</v>
      </c>
      <c r="O141" s="3" t="s">
        <v>5</v>
      </c>
      <c r="P141" s="3" t="s">
        <v>6</v>
      </c>
      <c r="Q141" s="3" t="s">
        <v>7</v>
      </c>
      <c r="R141" s="3" t="s">
        <v>8</v>
      </c>
      <c r="S141" s="3" t="s">
        <v>9</v>
      </c>
      <c r="T141" s="4" t="s">
        <v>10</v>
      </c>
      <c r="U141" s="3" t="s">
        <v>11</v>
      </c>
      <c r="V141" s="3" t="s">
        <v>12</v>
      </c>
    </row>
    <row r="142" spans="1:22">
      <c r="A142" s="234" t="s">
        <v>13</v>
      </c>
      <c r="B142" s="5">
        <v>1</v>
      </c>
      <c r="C142" s="2" t="s">
        <v>53</v>
      </c>
      <c r="D142" s="2"/>
      <c r="E142" s="2">
        <v>19</v>
      </c>
      <c r="F142" s="2">
        <v>20.39</v>
      </c>
      <c r="G142" s="2">
        <v>2.7</v>
      </c>
      <c r="H142" s="6">
        <f>IF(C142="","",IF(F142&lt;&gt;"",F142+G142,E142+G142))</f>
        <v>23.09</v>
      </c>
      <c r="I142" s="6">
        <f>IF(C142="","",H142-E142)</f>
        <v>4.09</v>
      </c>
      <c r="J142" s="2"/>
      <c r="K142" s="2"/>
      <c r="L142" s="236" t="s">
        <v>23</v>
      </c>
      <c r="M142" s="5">
        <v>1</v>
      </c>
      <c r="N142" s="2" t="s">
        <v>26</v>
      </c>
      <c r="O142" s="2"/>
      <c r="P142" s="2">
        <v>18.61</v>
      </c>
      <c r="Q142" s="2">
        <v>20.399999999999999</v>
      </c>
      <c r="R142" s="2">
        <v>1</v>
      </c>
      <c r="S142" s="6">
        <f>IF(N142="","",IF(Q142&lt;&gt;"",Q142+R142,P142+R142))</f>
        <v>21.4</v>
      </c>
      <c r="T142" s="6">
        <f>IF(N142="","",S142-P142)</f>
        <v>2.7899999999999991</v>
      </c>
      <c r="U142" s="2"/>
      <c r="V142" s="2"/>
    </row>
    <row r="143" spans="1:22">
      <c r="A143" s="234"/>
      <c r="B143" s="5">
        <v>2</v>
      </c>
      <c r="C143" s="2" t="s">
        <v>74</v>
      </c>
      <c r="D143" s="2"/>
      <c r="E143" s="2">
        <v>19</v>
      </c>
      <c r="F143" s="2">
        <v>19.399999999999999</v>
      </c>
      <c r="G143" s="2">
        <v>1.7</v>
      </c>
      <c r="H143" s="6">
        <f t="shared" ref="H143:H149" si="72">IF(C143="","",IF(F143&lt;&gt;"",F143+G143,E143+G143))</f>
        <v>21.099999999999998</v>
      </c>
      <c r="I143" s="6">
        <f t="shared" ref="I143:I149" si="73">IF(C143="","",H143-E143)</f>
        <v>2.0999999999999979</v>
      </c>
      <c r="J143" s="2"/>
      <c r="K143" s="2"/>
      <c r="L143" s="236"/>
      <c r="M143" s="5">
        <v>2</v>
      </c>
      <c r="N143" s="2" t="s">
        <v>27</v>
      </c>
      <c r="O143" s="2"/>
      <c r="P143" s="2">
        <v>19</v>
      </c>
      <c r="Q143" s="2"/>
      <c r="R143" s="2"/>
      <c r="S143" s="6">
        <f t="shared" ref="S143:S149" si="74">IF(N143="","",IF(Q143&lt;&gt;"",Q143+R143,P143+R143))</f>
        <v>19</v>
      </c>
      <c r="T143" s="6">
        <f t="shared" ref="T143:T149" si="75">IF(N143="","",S143-P143)</f>
        <v>0</v>
      </c>
      <c r="U143" s="2"/>
      <c r="V143" s="2"/>
    </row>
    <row r="144" spans="1:22">
      <c r="A144" s="234"/>
      <c r="B144" s="5">
        <v>3</v>
      </c>
      <c r="C144" s="2" t="s">
        <v>16</v>
      </c>
      <c r="D144" s="2"/>
      <c r="E144" s="2">
        <v>19</v>
      </c>
      <c r="F144" s="2"/>
      <c r="G144" s="2"/>
      <c r="H144" s="6">
        <f t="shared" si="72"/>
        <v>19</v>
      </c>
      <c r="I144" s="6">
        <f t="shared" si="73"/>
        <v>0</v>
      </c>
      <c r="J144" s="2"/>
      <c r="K144" s="2"/>
      <c r="L144" s="236"/>
      <c r="M144" s="5">
        <v>3</v>
      </c>
      <c r="N144" s="2"/>
      <c r="O144" s="2"/>
      <c r="P144" s="2"/>
      <c r="Q144" s="2"/>
      <c r="R144" s="2"/>
      <c r="S144" s="6" t="str">
        <f t="shared" si="74"/>
        <v/>
      </c>
      <c r="T144" s="6" t="str">
        <f t="shared" si="75"/>
        <v/>
      </c>
      <c r="U144" s="2"/>
      <c r="V144" s="2"/>
    </row>
    <row r="145" spans="1:22">
      <c r="A145" s="234"/>
      <c r="B145" s="5">
        <v>4</v>
      </c>
      <c r="C145" s="2" t="s">
        <v>49</v>
      </c>
      <c r="D145" s="2"/>
      <c r="E145" s="2">
        <v>19</v>
      </c>
      <c r="F145" s="2">
        <v>19.5</v>
      </c>
      <c r="G145" s="2">
        <v>2.2999999999999998</v>
      </c>
      <c r="H145" s="6">
        <f t="shared" si="72"/>
        <v>21.8</v>
      </c>
      <c r="I145" s="6">
        <f t="shared" si="73"/>
        <v>2.8000000000000007</v>
      </c>
      <c r="J145" s="2"/>
      <c r="K145" s="2" t="s">
        <v>82</v>
      </c>
      <c r="L145" s="236"/>
      <c r="M145" s="5">
        <v>4</v>
      </c>
      <c r="N145" s="2" t="s">
        <v>28</v>
      </c>
      <c r="O145" s="2"/>
      <c r="P145" s="2">
        <v>19</v>
      </c>
      <c r="Q145" s="2"/>
      <c r="R145" s="2">
        <v>1.5</v>
      </c>
      <c r="S145" s="6">
        <f t="shared" si="74"/>
        <v>20.5</v>
      </c>
      <c r="T145" s="6">
        <f t="shared" si="75"/>
        <v>1.5</v>
      </c>
      <c r="U145" s="2"/>
      <c r="V145" s="2"/>
    </row>
    <row r="146" spans="1:22">
      <c r="A146" s="234"/>
      <c r="B146" s="5">
        <v>5</v>
      </c>
      <c r="C146" s="2" t="s">
        <v>18</v>
      </c>
      <c r="D146" s="2"/>
      <c r="E146" s="2">
        <v>19</v>
      </c>
      <c r="F146" s="2">
        <v>19.3</v>
      </c>
      <c r="G146" s="2">
        <v>1</v>
      </c>
      <c r="H146" s="6">
        <f t="shared" si="72"/>
        <v>20.3</v>
      </c>
      <c r="I146" s="6">
        <f t="shared" si="73"/>
        <v>1.3000000000000007</v>
      </c>
      <c r="J146" s="2"/>
      <c r="K146" s="2"/>
      <c r="L146" s="236"/>
      <c r="M146" s="5">
        <v>5</v>
      </c>
      <c r="N146" s="2" t="s">
        <v>29</v>
      </c>
      <c r="O146" s="2"/>
      <c r="P146" s="2">
        <v>19</v>
      </c>
      <c r="Q146" s="2">
        <v>19.899999999999999</v>
      </c>
      <c r="R146" s="2"/>
      <c r="S146" s="6">
        <f t="shared" si="74"/>
        <v>19.899999999999999</v>
      </c>
      <c r="T146" s="6">
        <f t="shared" si="75"/>
        <v>0.89999999999999858</v>
      </c>
      <c r="U146" s="2"/>
      <c r="V146" s="2"/>
    </row>
    <row r="147" spans="1:22">
      <c r="A147" s="234"/>
      <c r="B147" s="5">
        <v>6</v>
      </c>
      <c r="C147" s="2" t="s">
        <v>55</v>
      </c>
      <c r="D147" s="2"/>
      <c r="E147" s="2">
        <v>19.79</v>
      </c>
      <c r="F147" s="2">
        <v>22</v>
      </c>
      <c r="G147" s="2"/>
      <c r="H147" s="6">
        <f t="shared" si="72"/>
        <v>22</v>
      </c>
      <c r="I147" s="6">
        <f t="shared" si="73"/>
        <v>2.2100000000000009</v>
      </c>
      <c r="J147" s="2"/>
      <c r="K147" s="2"/>
      <c r="L147" s="236"/>
      <c r="M147" s="5">
        <v>6</v>
      </c>
      <c r="N147" s="2"/>
      <c r="O147" s="2"/>
      <c r="P147" s="2"/>
      <c r="Q147" s="2"/>
      <c r="R147" s="2"/>
      <c r="S147" s="6" t="str">
        <f t="shared" si="74"/>
        <v/>
      </c>
      <c r="T147" s="6" t="str">
        <f t="shared" si="75"/>
        <v/>
      </c>
      <c r="U147" s="2"/>
      <c r="V147" s="2"/>
    </row>
    <row r="148" spans="1:22">
      <c r="A148" s="234"/>
      <c r="B148" s="5">
        <v>7</v>
      </c>
      <c r="C148" s="2" t="s">
        <v>83</v>
      </c>
      <c r="D148" s="2"/>
      <c r="E148" s="2">
        <v>19</v>
      </c>
      <c r="F148" s="2">
        <v>20.8</v>
      </c>
      <c r="G148" s="2">
        <v>1.5</v>
      </c>
      <c r="H148" s="6">
        <f t="shared" si="72"/>
        <v>22.3</v>
      </c>
      <c r="I148" s="6">
        <f t="shared" si="73"/>
        <v>3.3000000000000007</v>
      </c>
      <c r="J148" s="2"/>
      <c r="K148" s="2" t="s">
        <v>82</v>
      </c>
      <c r="L148" s="236"/>
      <c r="M148" s="5">
        <v>7</v>
      </c>
      <c r="N148" s="2" t="s">
        <v>30</v>
      </c>
      <c r="O148" s="2"/>
      <c r="P148" s="2">
        <v>19</v>
      </c>
      <c r="Q148" s="2">
        <v>19.3</v>
      </c>
      <c r="R148" s="2">
        <v>3.3</v>
      </c>
      <c r="S148" s="6">
        <f t="shared" si="74"/>
        <v>22.6</v>
      </c>
      <c r="T148" s="6">
        <f t="shared" si="75"/>
        <v>3.6000000000000014</v>
      </c>
      <c r="U148" s="2"/>
      <c r="V148" s="2"/>
    </row>
    <row r="149" spans="1:22" ht="17.25" thickBot="1">
      <c r="A149" s="235"/>
      <c r="B149" s="16">
        <v>8</v>
      </c>
      <c r="C149" s="17" t="s">
        <v>64</v>
      </c>
      <c r="D149" s="17"/>
      <c r="E149" s="17">
        <v>19</v>
      </c>
      <c r="F149" s="17">
        <v>20.2</v>
      </c>
      <c r="G149" s="17">
        <v>2.6</v>
      </c>
      <c r="H149" s="18">
        <f t="shared" si="72"/>
        <v>22.8</v>
      </c>
      <c r="I149" s="18">
        <f t="shared" si="73"/>
        <v>3.8000000000000007</v>
      </c>
      <c r="J149" s="17"/>
      <c r="K149" s="17"/>
      <c r="L149" s="237"/>
      <c r="M149" s="16">
        <v>8</v>
      </c>
      <c r="N149" s="17"/>
      <c r="O149" s="17"/>
      <c r="P149" s="17"/>
      <c r="Q149" s="17"/>
      <c r="R149" s="17"/>
      <c r="S149" s="18" t="str">
        <f t="shared" si="74"/>
        <v/>
      </c>
      <c r="T149" s="18" t="str">
        <f t="shared" si="75"/>
        <v/>
      </c>
      <c r="U149" s="17"/>
      <c r="V149" s="17"/>
    </row>
    <row r="150" spans="1:22" ht="17.25" thickTop="1">
      <c r="A150" s="238" t="s">
        <v>21</v>
      </c>
      <c r="B150" s="19">
        <v>1</v>
      </c>
      <c r="C150" s="15" t="s">
        <v>31</v>
      </c>
      <c r="D150" s="15"/>
      <c r="E150" s="15">
        <v>19</v>
      </c>
      <c r="F150" s="15"/>
      <c r="G150" s="15"/>
      <c r="H150" s="20">
        <f>IF(C150="","",IF(F150&lt;&gt;"",F150+G150,E150+G150))</f>
        <v>19</v>
      </c>
      <c r="I150" s="20">
        <f>IF(C150="","",H150-E150)</f>
        <v>0</v>
      </c>
      <c r="J150" s="15"/>
      <c r="K150" s="15"/>
      <c r="L150" s="239" t="s">
        <v>22</v>
      </c>
      <c r="M150" s="19">
        <v>1</v>
      </c>
      <c r="N150" s="15" t="s">
        <v>40</v>
      </c>
      <c r="O150" s="15"/>
      <c r="P150" s="15">
        <v>19</v>
      </c>
      <c r="Q150" s="15"/>
      <c r="R150" s="15"/>
      <c r="S150" s="20">
        <f>IF(N150="","",IF(Q150&lt;&gt;"",Q150+R150,P150+R150))</f>
        <v>19</v>
      </c>
      <c r="T150" s="20">
        <f>IF(N150="","",S150-P150)</f>
        <v>0</v>
      </c>
      <c r="U150" s="15"/>
      <c r="V150" s="15"/>
    </row>
    <row r="151" spans="1:22">
      <c r="A151" s="234"/>
      <c r="B151" s="5">
        <v>2</v>
      </c>
      <c r="C151" s="2" t="s">
        <v>84</v>
      </c>
      <c r="D151" s="2"/>
      <c r="E151" s="2">
        <v>19</v>
      </c>
      <c r="F151" s="2">
        <v>21.62</v>
      </c>
      <c r="G151" s="2"/>
      <c r="H151" s="6">
        <f t="shared" ref="H151:H157" si="76">IF(C151="","",IF(F151&lt;&gt;"",F151+G151,E151+G151))</f>
        <v>21.62</v>
      </c>
      <c r="I151" s="6">
        <f t="shared" ref="I151:I157" si="77">IF(C151="","",H151-E151)</f>
        <v>2.620000000000001</v>
      </c>
      <c r="J151" s="2"/>
      <c r="K151" s="2"/>
      <c r="L151" s="236"/>
      <c r="M151" s="5">
        <v>2</v>
      </c>
      <c r="N151" s="2" t="s">
        <v>68</v>
      </c>
      <c r="O151" s="2"/>
      <c r="P151" s="2">
        <v>18.899999999999999</v>
      </c>
      <c r="Q151" s="2"/>
      <c r="R151" s="2"/>
      <c r="S151" s="6">
        <f t="shared" ref="S151:S157" si="78">IF(N151="","",IF(Q151&lt;&gt;"",Q151+R151,P151+R151))</f>
        <v>18.899999999999999</v>
      </c>
      <c r="T151" s="6">
        <f t="shared" ref="T151:T157" si="79">IF(N151="","",S151-P151)</f>
        <v>0</v>
      </c>
      <c r="U151" s="2"/>
      <c r="V151" s="2"/>
    </row>
    <row r="152" spans="1:22">
      <c r="A152" s="234"/>
      <c r="B152" s="5">
        <v>3</v>
      </c>
      <c r="C152" s="2" t="s">
        <v>33</v>
      </c>
      <c r="D152" s="2"/>
      <c r="E152" s="2">
        <v>19</v>
      </c>
      <c r="F152" s="2"/>
      <c r="G152" s="2"/>
      <c r="H152" s="6">
        <f t="shared" si="76"/>
        <v>19</v>
      </c>
      <c r="I152" s="6">
        <f t="shared" si="77"/>
        <v>0</v>
      </c>
      <c r="J152" s="2"/>
      <c r="K152" s="2"/>
      <c r="L152" s="236"/>
      <c r="M152" s="5">
        <v>3</v>
      </c>
      <c r="N152" s="2" t="s">
        <v>41</v>
      </c>
      <c r="O152" s="2"/>
      <c r="P152" s="2">
        <v>19</v>
      </c>
      <c r="Q152" s="2"/>
      <c r="R152" s="2"/>
      <c r="S152" s="6">
        <f t="shared" si="78"/>
        <v>19</v>
      </c>
      <c r="T152" s="6">
        <f t="shared" si="79"/>
        <v>0</v>
      </c>
      <c r="U152" s="2"/>
      <c r="V152" s="2"/>
    </row>
    <row r="153" spans="1:22">
      <c r="A153" s="234"/>
      <c r="B153" s="5">
        <v>4</v>
      </c>
      <c r="C153" s="24" t="s">
        <v>85</v>
      </c>
      <c r="D153" s="2"/>
      <c r="E153" s="2">
        <v>16.100000000000001</v>
      </c>
      <c r="F153" s="2">
        <v>18.53</v>
      </c>
      <c r="G153" s="2"/>
      <c r="H153" s="6">
        <f t="shared" si="76"/>
        <v>18.53</v>
      </c>
      <c r="I153" s="6">
        <f t="shared" si="77"/>
        <v>2.4299999999999997</v>
      </c>
      <c r="J153" s="2"/>
      <c r="K153" s="2"/>
      <c r="L153" s="236"/>
      <c r="M153" s="5">
        <v>4</v>
      </c>
      <c r="N153" s="2" t="s">
        <v>69</v>
      </c>
      <c r="O153" s="2"/>
      <c r="P153" s="2">
        <v>19</v>
      </c>
      <c r="Q153" s="2"/>
      <c r="R153" s="2"/>
      <c r="S153" s="6">
        <f t="shared" si="78"/>
        <v>19</v>
      </c>
      <c r="T153" s="6">
        <f t="shared" si="79"/>
        <v>0</v>
      </c>
      <c r="U153" s="2"/>
      <c r="V153" s="2"/>
    </row>
    <row r="154" spans="1:22">
      <c r="A154" s="234"/>
      <c r="B154" s="5">
        <v>5</v>
      </c>
      <c r="C154" s="2"/>
      <c r="D154" s="2"/>
      <c r="E154" s="2"/>
      <c r="F154" s="2"/>
      <c r="G154" s="2"/>
      <c r="H154" s="6" t="str">
        <f t="shared" si="76"/>
        <v/>
      </c>
      <c r="I154" s="6" t="str">
        <f t="shared" si="77"/>
        <v/>
      </c>
      <c r="J154" s="2"/>
      <c r="K154" s="2"/>
      <c r="L154" s="236"/>
      <c r="M154" s="5">
        <v>5</v>
      </c>
      <c r="N154" s="2" t="s">
        <v>70</v>
      </c>
      <c r="O154" s="2"/>
      <c r="P154" s="2">
        <v>19.03</v>
      </c>
      <c r="Q154" s="2"/>
      <c r="R154" s="2"/>
      <c r="S154" s="6">
        <f t="shared" si="78"/>
        <v>19.03</v>
      </c>
      <c r="T154" s="6">
        <f t="shared" si="79"/>
        <v>0</v>
      </c>
      <c r="U154" s="2"/>
      <c r="V154" s="2"/>
    </row>
    <row r="155" spans="1:22">
      <c r="A155" s="234"/>
      <c r="B155" s="5">
        <v>6</v>
      </c>
      <c r="C155" s="2" t="s">
        <v>67</v>
      </c>
      <c r="D155" s="2"/>
      <c r="E155" s="2">
        <v>19.100000000000001</v>
      </c>
      <c r="F155" s="2"/>
      <c r="G155" s="2"/>
      <c r="H155" s="6">
        <f t="shared" si="76"/>
        <v>19.100000000000001</v>
      </c>
      <c r="I155" s="6">
        <f t="shared" si="77"/>
        <v>0</v>
      </c>
      <c r="J155" s="2"/>
      <c r="K155" s="2"/>
      <c r="L155" s="236"/>
      <c r="M155" s="5">
        <v>6</v>
      </c>
      <c r="N155" s="2" t="s">
        <v>71</v>
      </c>
      <c r="O155" s="2"/>
      <c r="P155" s="2">
        <v>18.8</v>
      </c>
      <c r="Q155" s="2"/>
      <c r="R155" s="2"/>
      <c r="S155" s="6">
        <f t="shared" si="78"/>
        <v>18.8</v>
      </c>
      <c r="T155" s="6">
        <f t="shared" si="79"/>
        <v>0</v>
      </c>
      <c r="U155" s="2"/>
      <c r="V155" s="2"/>
    </row>
    <row r="156" spans="1:22">
      <c r="A156" s="234"/>
      <c r="B156" s="5">
        <v>7</v>
      </c>
      <c r="C156" s="2"/>
      <c r="D156" s="2"/>
      <c r="E156" s="2"/>
      <c r="F156" s="2"/>
      <c r="G156" s="2"/>
      <c r="H156" s="6" t="str">
        <f t="shared" si="76"/>
        <v/>
      </c>
      <c r="I156" s="6" t="str">
        <f t="shared" si="77"/>
        <v/>
      </c>
      <c r="J156" s="2"/>
      <c r="K156" s="2"/>
      <c r="L156" s="236"/>
      <c r="M156" s="5">
        <v>7</v>
      </c>
      <c r="N156" s="2" t="s">
        <v>42</v>
      </c>
      <c r="O156" s="2"/>
      <c r="P156" s="2">
        <v>19</v>
      </c>
      <c r="Q156" s="2"/>
      <c r="R156" s="2"/>
      <c r="S156" s="6">
        <f t="shared" si="78"/>
        <v>19</v>
      </c>
      <c r="T156" s="6">
        <f t="shared" si="79"/>
        <v>0</v>
      </c>
      <c r="U156" s="2"/>
      <c r="V156" s="2"/>
    </row>
    <row r="157" spans="1:22" ht="17.25" thickBot="1">
      <c r="A157" s="235"/>
      <c r="B157" s="16">
        <v>8</v>
      </c>
      <c r="C157" s="17" t="s">
        <v>51</v>
      </c>
      <c r="D157" s="17"/>
      <c r="E157" s="17">
        <v>19</v>
      </c>
      <c r="F157" s="17">
        <v>19.68</v>
      </c>
      <c r="G157" s="17">
        <v>1.59</v>
      </c>
      <c r="H157" s="18">
        <f t="shared" si="76"/>
        <v>21.27</v>
      </c>
      <c r="I157" s="18">
        <f t="shared" si="77"/>
        <v>2.2699999999999996</v>
      </c>
      <c r="J157" s="17"/>
      <c r="K157" s="17"/>
      <c r="L157" s="237"/>
      <c r="M157" s="16">
        <v>8</v>
      </c>
      <c r="N157" s="17"/>
      <c r="O157" s="17"/>
      <c r="P157" s="17"/>
      <c r="Q157" s="17"/>
      <c r="R157" s="17"/>
      <c r="S157" s="18" t="str">
        <f t="shared" si="78"/>
        <v/>
      </c>
      <c r="T157" s="18" t="str">
        <f t="shared" si="79"/>
        <v/>
      </c>
      <c r="U157" s="17"/>
      <c r="V157" s="17"/>
    </row>
    <row r="158" spans="1:22" ht="17.25" thickTop="1">
      <c r="A158" s="238" t="s">
        <v>24</v>
      </c>
      <c r="B158" s="21">
        <v>1</v>
      </c>
      <c r="C158" s="22" t="s">
        <v>38</v>
      </c>
      <c r="D158" s="22"/>
      <c r="E158" s="22"/>
      <c r="F158" s="22"/>
      <c r="G158" s="22"/>
      <c r="H158" s="20">
        <f>IF(C158="","",IF(F158&lt;&gt;"",F158+G158,E158+G158))</f>
        <v>0</v>
      </c>
      <c r="I158" s="20"/>
      <c r="J158" s="22"/>
      <c r="K158" s="22"/>
      <c r="L158" s="239" t="s">
        <v>25</v>
      </c>
      <c r="M158" s="19">
        <v>1</v>
      </c>
      <c r="N158" s="22"/>
      <c r="O158" s="22"/>
      <c r="P158" s="22"/>
      <c r="Q158" s="22"/>
      <c r="R158" s="22"/>
      <c r="S158" s="20" t="str">
        <f>IF(N158="","",IF(Q158&lt;&gt;"",Q158+R158,P158+R158))</f>
        <v/>
      </c>
      <c r="T158" s="20" t="str">
        <f>IF(N158="","",S158-P158)</f>
        <v/>
      </c>
      <c r="U158" s="22"/>
      <c r="V158" s="22"/>
    </row>
    <row r="159" spans="1:22">
      <c r="A159" s="234"/>
      <c r="B159" s="8">
        <v>2</v>
      </c>
      <c r="C159" s="13"/>
      <c r="D159" s="13"/>
      <c r="E159" s="13"/>
      <c r="F159" s="13"/>
      <c r="G159" s="13"/>
      <c r="H159" s="6" t="str">
        <f t="shared" ref="H159:H162" si="80">IF(C159="","",IF(F159&lt;&gt;"",F159+G159,E159+G159))</f>
        <v/>
      </c>
      <c r="I159" s="6" t="str">
        <f t="shared" ref="I159:I162" si="81">IF(C159="","",H159-E159)</f>
        <v/>
      </c>
      <c r="J159" s="13"/>
      <c r="K159" s="13"/>
      <c r="L159" s="236"/>
      <c r="M159" s="5">
        <v>2</v>
      </c>
      <c r="N159" s="13"/>
      <c r="O159" s="13"/>
      <c r="P159" s="13"/>
      <c r="Q159" s="13"/>
      <c r="R159" s="13"/>
      <c r="S159" s="6" t="str">
        <f t="shared" ref="S159:S162" si="82">IF(N159="","",IF(Q159&lt;&gt;"",Q159+R159,P159+R159))</f>
        <v/>
      </c>
      <c r="T159" s="6" t="str">
        <f t="shared" ref="T159:T162" si="83">IF(N159="","",S159-P159)</f>
        <v/>
      </c>
      <c r="U159" s="13"/>
      <c r="V159" s="13"/>
    </row>
    <row r="160" spans="1:22">
      <c r="A160" s="234"/>
      <c r="B160" s="8">
        <v>3</v>
      </c>
      <c r="C160" s="13"/>
      <c r="D160" s="13"/>
      <c r="E160" s="13"/>
      <c r="F160" s="13"/>
      <c r="G160" s="13"/>
      <c r="H160" s="6" t="str">
        <f t="shared" si="80"/>
        <v/>
      </c>
      <c r="I160" s="6" t="str">
        <f t="shared" si="81"/>
        <v/>
      </c>
      <c r="J160" s="13"/>
      <c r="K160" s="13"/>
      <c r="L160" s="236"/>
      <c r="M160" s="5">
        <v>3</v>
      </c>
      <c r="N160" s="13"/>
      <c r="O160" s="13"/>
      <c r="P160" s="13"/>
      <c r="Q160" s="13"/>
      <c r="R160" s="13"/>
      <c r="S160" s="6" t="str">
        <f t="shared" si="82"/>
        <v/>
      </c>
      <c r="T160" s="6" t="str">
        <f t="shared" si="83"/>
        <v/>
      </c>
      <c r="U160" s="13"/>
      <c r="V160" s="13"/>
    </row>
    <row r="161" spans="1:22">
      <c r="A161" s="234"/>
      <c r="B161" s="8">
        <v>4</v>
      </c>
      <c r="C161" s="13"/>
      <c r="D161" s="13"/>
      <c r="E161" s="13"/>
      <c r="F161" s="13"/>
      <c r="G161" s="13"/>
      <c r="H161" s="6" t="str">
        <f t="shared" si="80"/>
        <v/>
      </c>
      <c r="I161" s="6" t="str">
        <f t="shared" si="81"/>
        <v/>
      </c>
      <c r="J161" s="13"/>
      <c r="K161" s="13"/>
      <c r="L161" s="236"/>
      <c r="M161" s="5">
        <v>4</v>
      </c>
      <c r="N161" s="13"/>
      <c r="O161" s="13"/>
      <c r="P161" s="13"/>
      <c r="Q161" s="13"/>
      <c r="R161" s="13"/>
      <c r="S161" s="6" t="str">
        <f t="shared" si="82"/>
        <v/>
      </c>
      <c r="T161" s="6" t="str">
        <f t="shared" si="83"/>
        <v/>
      </c>
      <c r="U161" s="13"/>
      <c r="V161" s="13"/>
    </row>
    <row r="162" spans="1:22" ht="17.25" thickBot="1">
      <c r="A162" s="240"/>
      <c r="B162" s="10">
        <v>5</v>
      </c>
      <c r="C162" s="14" t="s">
        <v>39</v>
      </c>
      <c r="D162" s="14"/>
      <c r="E162" s="14"/>
      <c r="F162" s="14"/>
      <c r="G162" s="14"/>
      <c r="H162" s="11">
        <f t="shared" si="80"/>
        <v>0</v>
      </c>
      <c r="I162" s="11">
        <f t="shared" si="81"/>
        <v>0</v>
      </c>
      <c r="J162" s="14"/>
      <c r="K162" s="14"/>
      <c r="L162" s="241"/>
      <c r="M162" s="12">
        <v>5</v>
      </c>
      <c r="N162" s="14"/>
      <c r="O162" s="14"/>
      <c r="P162" s="14"/>
      <c r="Q162" s="14"/>
      <c r="R162" s="14"/>
      <c r="S162" s="11" t="str">
        <f t="shared" si="82"/>
        <v/>
      </c>
      <c r="T162" s="11" t="str">
        <f t="shared" si="83"/>
        <v/>
      </c>
      <c r="U162" s="14"/>
      <c r="V162" s="14"/>
    </row>
    <row r="163" spans="1:22" ht="21" thickTop="1">
      <c r="A163" s="7" t="s">
        <v>0</v>
      </c>
      <c r="B163" s="242">
        <v>43852</v>
      </c>
      <c r="C163" s="243"/>
      <c r="D163" s="243"/>
      <c r="E163" s="243"/>
      <c r="F163" s="244" t="s">
        <v>1</v>
      </c>
      <c r="G163" s="244"/>
      <c r="H163" s="244"/>
      <c r="I163" s="245" t="s">
        <v>81</v>
      </c>
      <c r="J163" s="246"/>
      <c r="K163" s="246"/>
      <c r="L163" s="246"/>
      <c r="M163" s="246"/>
      <c r="N163" s="246"/>
      <c r="O163" s="246"/>
      <c r="P163" s="246"/>
      <c r="Q163" s="246"/>
      <c r="R163" s="246"/>
      <c r="S163" s="246"/>
      <c r="T163" s="246"/>
      <c r="U163" s="246"/>
      <c r="V163" s="246"/>
    </row>
    <row r="164" spans="1:22" ht="33">
      <c r="A164" s="9" t="s">
        <v>2</v>
      </c>
      <c r="B164" s="3" t="s">
        <v>3</v>
      </c>
      <c r="C164" s="3" t="s">
        <v>4</v>
      </c>
      <c r="D164" s="3" t="s">
        <v>5</v>
      </c>
      <c r="E164" s="3" t="s">
        <v>6</v>
      </c>
      <c r="F164" s="3" t="s">
        <v>7</v>
      </c>
      <c r="G164" s="3" t="s">
        <v>8</v>
      </c>
      <c r="H164" s="3" t="s">
        <v>9</v>
      </c>
      <c r="I164" s="4" t="s">
        <v>10</v>
      </c>
      <c r="J164" s="3" t="s">
        <v>11</v>
      </c>
      <c r="K164" s="3" t="s">
        <v>12</v>
      </c>
      <c r="L164" s="3" t="s">
        <v>2</v>
      </c>
      <c r="M164" s="3" t="s">
        <v>3</v>
      </c>
      <c r="N164" s="3" t="s">
        <v>4</v>
      </c>
      <c r="O164" s="3" t="s">
        <v>5</v>
      </c>
      <c r="P164" s="3" t="s">
        <v>6</v>
      </c>
      <c r="Q164" s="3" t="s">
        <v>7</v>
      </c>
      <c r="R164" s="3" t="s">
        <v>8</v>
      </c>
      <c r="S164" s="3" t="s">
        <v>9</v>
      </c>
      <c r="T164" s="4" t="s">
        <v>10</v>
      </c>
      <c r="U164" s="3" t="s">
        <v>11</v>
      </c>
      <c r="V164" s="3" t="s">
        <v>12</v>
      </c>
    </row>
    <row r="165" spans="1:22">
      <c r="A165" s="234" t="s">
        <v>13</v>
      </c>
      <c r="B165" s="5">
        <v>1</v>
      </c>
      <c r="C165" s="2" t="s">
        <v>53</v>
      </c>
      <c r="D165" s="2"/>
      <c r="E165" s="2">
        <v>19</v>
      </c>
      <c r="F165" s="2">
        <v>22.6</v>
      </c>
      <c r="G165" s="2"/>
      <c r="H165" s="6">
        <f>IF(C165="","",IF(F165&lt;&gt;"",F165+G165,E165+G165))</f>
        <v>22.6</v>
      </c>
      <c r="I165" s="6">
        <f>IF(C165="","",H165-E165)</f>
        <v>3.6000000000000014</v>
      </c>
      <c r="J165" s="2"/>
      <c r="K165" s="2"/>
      <c r="L165" s="236" t="s">
        <v>23</v>
      </c>
      <c r="M165" s="5">
        <v>1</v>
      </c>
      <c r="N165" s="2" t="s">
        <v>26</v>
      </c>
      <c r="O165" s="2"/>
      <c r="P165" s="2">
        <v>18.61</v>
      </c>
      <c r="Q165" s="2"/>
      <c r="R165" s="2"/>
      <c r="S165" s="6">
        <f>IF(N165="","",IF(Q165&lt;&gt;"",Q165+R165,P165+R165))</f>
        <v>18.61</v>
      </c>
      <c r="T165" s="6">
        <f>IF(N165="","",S165-P165)</f>
        <v>0</v>
      </c>
      <c r="U165" s="2"/>
      <c r="V165" s="2"/>
    </row>
    <row r="166" spans="1:22">
      <c r="A166" s="234"/>
      <c r="B166" s="5">
        <v>2</v>
      </c>
      <c r="C166" s="2" t="s">
        <v>89</v>
      </c>
      <c r="D166" s="2"/>
      <c r="E166" s="2">
        <v>19</v>
      </c>
      <c r="F166" s="2">
        <v>21.15</v>
      </c>
      <c r="G166" s="2"/>
      <c r="H166" s="6">
        <f t="shared" ref="H166:H172" si="84">IF(C166="","",IF(F166&lt;&gt;"",F166+G166,E166+G166))</f>
        <v>21.15</v>
      </c>
      <c r="I166" s="6">
        <f t="shared" ref="I166:I172" si="85">IF(C166="","",H166-E166)</f>
        <v>2.1499999999999986</v>
      </c>
      <c r="J166" s="2"/>
      <c r="K166" s="2" t="s">
        <v>86</v>
      </c>
      <c r="L166" s="236"/>
      <c r="M166" s="5">
        <v>2</v>
      </c>
      <c r="N166" s="2" t="s">
        <v>27</v>
      </c>
      <c r="O166" s="2"/>
      <c r="P166" s="2">
        <v>19</v>
      </c>
      <c r="Q166" s="2"/>
      <c r="R166" s="2"/>
      <c r="S166" s="6">
        <f t="shared" ref="S166:S172" si="86">IF(N166="","",IF(Q166&lt;&gt;"",Q166+R166,P166+R166))</f>
        <v>19</v>
      </c>
      <c r="T166" s="6">
        <f t="shared" ref="T166:T172" si="87">IF(N166="","",S166-P166)</f>
        <v>0</v>
      </c>
      <c r="U166" s="2"/>
      <c r="V166" s="2"/>
    </row>
    <row r="167" spans="1:22">
      <c r="A167" s="234"/>
      <c r="B167" s="5">
        <v>3</v>
      </c>
      <c r="C167" s="2" t="s">
        <v>16</v>
      </c>
      <c r="D167" s="2"/>
      <c r="E167" s="2">
        <v>19</v>
      </c>
      <c r="F167" s="2">
        <v>20.47</v>
      </c>
      <c r="G167" s="2"/>
      <c r="H167" s="6">
        <f t="shared" si="84"/>
        <v>20.47</v>
      </c>
      <c r="I167" s="6">
        <f t="shared" si="85"/>
        <v>1.4699999999999989</v>
      </c>
      <c r="J167" s="2"/>
      <c r="K167" s="2"/>
      <c r="L167" s="236"/>
      <c r="M167" s="5">
        <v>3</v>
      </c>
      <c r="N167" s="2"/>
      <c r="O167" s="2"/>
      <c r="P167" s="2"/>
      <c r="Q167" s="2"/>
      <c r="R167" s="2"/>
      <c r="S167" s="6" t="str">
        <f t="shared" si="86"/>
        <v/>
      </c>
      <c r="T167" s="6" t="str">
        <f t="shared" si="87"/>
        <v/>
      </c>
      <c r="U167" s="2"/>
      <c r="V167" s="2"/>
    </row>
    <row r="168" spans="1:22">
      <c r="A168" s="234"/>
      <c r="B168" s="5">
        <v>4</v>
      </c>
      <c r="C168" s="2" t="s">
        <v>90</v>
      </c>
      <c r="D168" s="2"/>
      <c r="E168" s="2">
        <v>19</v>
      </c>
      <c r="F168" s="2">
        <v>22.74</v>
      </c>
      <c r="G168" s="2"/>
      <c r="H168" s="6">
        <f t="shared" si="84"/>
        <v>22.74</v>
      </c>
      <c r="I168" s="6">
        <f t="shared" si="85"/>
        <v>3.7399999999999984</v>
      </c>
      <c r="J168" s="2"/>
      <c r="K168" s="2" t="s">
        <v>82</v>
      </c>
      <c r="L168" s="236"/>
      <c r="M168" s="5">
        <v>4</v>
      </c>
      <c r="N168" s="2" t="s">
        <v>28</v>
      </c>
      <c r="O168" s="2"/>
      <c r="P168" s="2">
        <v>19</v>
      </c>
      <c r="Q168" s="2"/>
      <c r="R168" s="2"/>
      <c r="S168" s="6">
        <f t="shared" si="86"/>
        <v>19</v>
      </c>
      <c r="T168" s="6">
        <f t="shared" si="87"/>
        <v>0</v>
      </c>
      <c r="U168" s="2"/>
      <c r="V168" s="2"/>
    </row>
    <row r="169" spans="1:22">
      <c r="A169" s="234"/>
      <c r="B169" s="5">
        <v>5</v>
      </c>
      <c r="C169" s="2" t="s">
        <v>18</v>
      </c>
      <c r="D169" s="2"/>
      <c r="E169" s="2">
        <v>19</v>
      </c>
      <c r="F169" s="2">
        <v>20.34</v>
      </c>
      <c r="G169" s="2"/>
      <c r="H169" s="6">
        <f t="shared" si="84"/>
        <v>20.34</v>
      </c>
      <c r="I169" s="6">
        <f t="shared" si="85"/>
        <v>1.3399999999999999</v>
      </c>
      <c r="J169" s="2"/>
      <c r="K169" s="2"/>
      <c r="L169" s="236"/>
      <c r="M169" s="5">
        <v>5</v>
      </c>
      <c r="N169" s="2" t="s">
        <v>29</v>
      </c>
      <c r="O169" s="2"/>
      <c r="P169" s="2">
        <v>19</v>
      </c>
      <c r="Q169" s="2"/>
      <c r="R169" s="2"/>
      <c r="S169" s="6">
        <f t="shared" si="86"/>
        <v>19</v>
      </c>
      <c r="T169" s="6">
        <f t="shared" si="87"/>
        <v>0</v>
      </c>
      <c r="U169" s="2"/>
      <c r="V169" s="2"/>
    </row>
    <row r="170" spans="1:22">
      <c r="A170" s="234"/>
      <c r="B170" s="5">
        <v>6</v>
      </c>
      <c r="C170" s="2" t="s">
        <v>55</v>
      </c>
      <c r="D170" s="2"/>
      <c r="E170" s="2">
        <v>19</v>
      </c>
      <c r="F170" s="2">
        <v>21.8</v>
      </c>
      <c r="G170" s="2"/>
      <c r="H170" s="6">
        <f t="shared" si="84"/>
        <v>21.8</v>
      </c>
      <c r="I170" s="6">
        <f t="shared" si="85"/>
        <v>2.8000000000000007</v>
      </c>
      <c r="J170" s="2"/>
      <c r="K170" s="2"/>
      <c r="L170" s="236"/>
      <c r="M170" s="5">
        <v>6</v>
      </c>
      <c r="N170" s="2"/>
      <c r="O170" s="2"/>
      <c r="P170" s="2"/>
      <c r="Q170" s="2"/>
      <c r="R170" s="2"/>
      <c r="S170" s="6" t="str">
        <f t="shared" si="86"/>
        <v/>
      </c>
      <c r="T170" s="6" t="str">
        <f t="shared" si="87"/>
        <v/>
      </c>
      <c r="U170" s="2"/>
      <c r="V170" s="2"/>
    </row>
    <row r="171" spans="1:22">
      <c r="A171" s="234"/>
      <c r="B171" s="5">
        <v>7</v>
      </c>
      <c r="C171" s="2" t="s">
        <v>91</v>
      </c>
      <c r="D171" s="2"/>
      <c r="E171" s="2">
        <v>19</v>
      </c>
      <c r="F171" s="2">
        <v>19.59</v>
      </c>
      <c r="G171" s="2"/>
      <c r="H171" s="6">
        <f t="shared" si="84"/>
        <v>19.59</v>
      </c>
      <c r="I171" s="6">
        <f t="shared" si="85"/>
        <v>0.58999999999999986</v>
      </c>
      <c r="J171" s="2"/>
      <c r="K171" s="2" t="s">
        <v>87</v>
      </c>
      <c r="L171" s="236"/>
      <c r="M171" s="5">
        <v>7</v>
      </c>
      <c r="N171" s="2" t="s">
        <v>30</v>
      </c>
      <c r="O171" s="2"/>
      <c r="P171" s="2">
        <v>19</v>
      </c>
      <c r="Q171" s="2"/>
      <c r="R171" s="2"/>
      <c r="S171" s="6">
        <f t="shared" si="86"/>
        <v>19</v>
      </c>
      <c r="T171" s="6">
        <f t="shared" si="87"/>
        <v>0</v>
      </c>
      <c r="U171" s="2"/>
      <c r="V171" s="2"/>
    </row>
    <row r="172" spans="1:22" ht="17.25" thickBot="1">
      <c r="A172" s="235"/>
      <c r="B172" s="16">
        <v>8</v>
      </c>
      <c r="C172" s="17" t="s">
        <v>54</v>
      </c>
      <c r="D172" s="17"/>
      <c r="E172" s="17">
        <v>19</v>
      </c>
      <c r="F172" s="17">
        <v>20.68</v>
      </c>
      <c r="G172" s="17"/>
      <c r="H172" s="18">
        <f t="shared" si="84"/>
        <v>20.68</v>
      </c>
      <c r="I172" s="18">
        <f t="shared" si="85"/>
        <v>1.6799999999999997</v>
      </c>
      <c r="J172" s="17"/>
      <c r="K172" s="17" t="s">
        <v>88</v>
      </c>
      <c r="L172" s="237"/>
      <c r="M172" s="16">
        <v>8</v>
      </c>
      <c r="N172" s="17"/>
      <c r="O172" s="17"/>
      <c r="P172" s="17"/>
      <c r="Q172" s="17"/>
      <c r="R172" s="17"/>
      <c r="S172" s="18" t="str">
        <f t="shared" si="86"/>
        <v/>
      </c>
      <c r="T172" s="18" t="str">
        <f t="shared" si="87"/>
        <v/>
      </c>
      <c r="U172" s="17"/>
      <c r="V172" s="17"/>
    </row>
    <row r="173" spans="1:22" ht="17.25" thickTop="1">
      <c r="A173" s="238" t="s">
        <v>21</v>
      </c>
      <c r="B173" s="19">
        <v>1</v>
      </c>
      <c r="C173" s="15" t="s">
        <v>31</v>
      </c>
      <c r="D173" s="15"/>
      <c r="E173" s="15">
        <v>19</v>
      </c>
      <c r="F173" s="15">
        <v>20.170000000000002</v>
      </c>
      <c r="G173" s="15"/>
      <c r="H173" s="20">
        <f>IF(C173="","",IF(F173&lt;&gt;"",F173+G173,E173+G173))</f>
        <v>20.170000000000002</v>
      </c>
      <c r="I173" s="20">
        <f>IF(C173="","",H173-E173)</f>
        <v>1.1700000000000017</v>
      </c>
      <c r="J173" s="15"/>
      <c r="K173" s="15"/>
      <c r="L173" s="239" t="s">
        <v>22</v>
      </c>
      <c r="M173" s="19">
        <v>1</v>
      </c>
      <c r="N173" s="15" t="s">
        <v>40</v>
      </c>
      <c r="O173" s="15"/>
      <c r="P173" s="15">
        <v>19</v>
      </c>
      <c r="Q173" s="15"/>
      <c r="R173" s="15"/>
      <c r="S173" s="20">
        <f>IF(N173="","",IF(Q173&lt;&gt;"",Q173+R173,P173+R173))</f>
        <v>19</v>
      </c>
      <c r="T173" s="20">
        <f>IF(N173="","",S173-P173)</f>
        <v>0</v>
      </c>
      <c r="U173" s="15"/>
      <c r="V173" s="15"/>
    </row>
    <row r="174" spans="1:22">
      <c r="A174" s="234"/>
      <c r="B174" s="5">
        <v>2</v>
      </c>
      <c r="C174" s="2" t="s">
        <v>92</v>
      </c>
      <c r="D174" s="2"/>
      <c r="E174" s="2">
        <v>19</v>
      </c>
      <c r="F174" s="2">
        <v>21.49</v>
      </c>
      <c r="G174" s="2"/>
      <c r="H174" s="6">
        <f t="shared" ref="H174:H180" si="88">IF(C174="","",IF(F174&lt;&gt;"",F174+G174,E174+G174))</f>
        <v>21.49</v>
      </c>
      <c r="I174" s="6">
        <f t="shared" ref="I174:I180" si="89">IF(C174="","",H174-E174)</f>
        <v>2.4899999999999984</v>
      </c>
      <c r="J174" s="2"/>
      <c r="K174" s="2" t="s">
        <v>82</v>
      </c>
      <c r="L174" s="236"/>
      <c r="M174" s="5">
        <v>2</v>
      </c>
      <c r="N174" s="2" t="s">
        <v>68</v>
      </c>
      <c r="O174" s="2"/>
      <c r="P174" s="2">
        <v>18.899999999999999</v>
      </c>
      <c r="Q174" s="2"/>
      <c r="R174" s="2"/>
      <c r="S174" s="6">
        <f t="shared" ref="S174:S180" si="90">IF(N174="","",IF(Q174&lt;&gt;"",Q174+R174,P174+R174))</f>
        <v>18.899999999999999</v>
      </c>
      <c r="T174" s="6">
        <f t="shared" ref="T174:T180" si="91">IF(N174="","",S174-P174)</f>
        <v>0</v>
      </c>
      <c r="U174" s="2"/>
      <c r="V174" s="2"/>
    </row>
    <row r="175" spans="1:22">
      <c r="A175" s="234"/>
      <c r="B175" s="5">
        <v>3</v>
      </c>
      <c r="C175" s="2" t="s">
        <v>33</v>
      </c>
      <c r="D175" s="2"/>
      <c r="E175" s="2">
        <v>19</v>
      </c>
      <c r="F175" s="2">
        <v>20.38</v>
      </c>
      <c r="G175" s="2"/>
      <c r="H175" s="6">
        <f t="shared" si="88"/>
        <v>20.38</v>
      </c>
      <c r="I175" s="6">
        <f t="shared" si="89"/>
        <v>1.379999999999999</v>
      </c>
      <c r="J175" s="2"/>
      <c r="K175" s="2"/>
      <c r="L175" s="236"/>
      <c r="M175" s="5">
        <v>3</v>
      </c>
      <c r="N175" s="2" t="s">
        <v>41</v>
      </c>
      <c r="O175" s="2"/>
      <c r="P175" s="2">
        <v>19</v>
      </c>
      <c r="Q175" s="2"/>
      <c r="R175" s="2"/>
      <c r="S175" s="6">
        <f t="shared" si="90"/>
        <v>19</v>
      </c>
      <c r="T175" s="6">
        <f t="shared" si="91"/>
        <v>0</v>
      </c>
      <c r="U175" s="2"/>
      <c r="V175" s="2"/>
    </row>
    <row r="176" spans="1:22">
      <c r="A176" s="234"/>
      <c r="B176" s="5">
        <v>4</v>
      </c>
      <c r="C176" s="24" t="s">
        <v>85</v>
      </c>
      <c r="D176" s="2"/>
      <c r="E176" s="2">
        <v>16.100000000000001</v>
      </c>
      <c r="F176" s="2">
        <v>18.329999999999998</v>
      </c>
      <c r="G176" s="2"/>
      <c r="H176" s="6">
        <f t="shared" si="88"/>
        <v>18.329999999999998</v>
      </c>
      <c r="I176" s="6">
        <f t="shared" si="89"/>
        <v>2.2299999999999969</v>
      </c>
      <c r="J176" s="2"/>
      <c r="K176" s="2"/>
      <c r="L176" s="236"/>
      <c r="M176" s="5">
        <v>4</v>
      </c>
      <c r="N176" s="2" t="s">
        <v>69</v>
      </c>
      <c r="O176" s="2"/>
      <c r="P176" s="2">
        <v>19</v>
      </c>
      <c r="Q176" s="2"/>
      <c r="R176" s="2"/>
      <c r="S176" s="6">
        <f t="shared" si="90"/>
        <v>19</v>
      </c>
      <c r="T176" s="6">
        <f t="shared" si="91"/>
        <v>0</v>
      </c>
      <c r="U176" s="2"/>
      <c r="V176" s="2"/>
    </row>
    <row r="177" spans="1:22">
      <c r="A177" s="234"/>
      <c r="B177" s="5">
        <v>5</v>
      </c>
      <c r="C177" s="2" t="s">
        <v>93</v>
      </c>
      <c r="D177" s="2"/>
      <c r="E177" s="2">
        <v>19</v>
      </c>
      <c r="F177" s="2">
        <v>20.18</v>
      </c>
      <c r="G177" s="2"/>
      <c r="H177" s="6">
        <f t="shared" si="88"/>
        <v>20.18</v>
      </c>
      <c r="I177" s="6">
        <f t="shared" si="89"/>
        <v>1.1799999999999997</v>
      </c>
      <c r="J177" s="2"/>
      <c r="K177" s="2" t="s">
        <v>82</v>
      </c>
      <c r="L177" s="236"/>
      <c r="M177" s="5">
        <v>5</v>
      </c>
      <c r="N177" s="2" t="s">
        <v>70</v>
      </c>
      <c r="O177" s="2"/>
      <c r="P177" s="2">
        <v>19.03</v>
      </c>
      <c r="Q177" s="2"/>
      <c r="R177" s="2"/>
      <c r="S177" s="6">
        <f t="shared" si="90"/>
        <v>19.03</v>
      </c>
      <c r="T177" s="6">
        <f t="shared" si="91"/>
        <v>0</v>
      </c>
      <c r="U177" s="2"/>
      <c r="V177" s="2"/>
    </row>
    <row r="178" spans="1:22">
      <c r="A178" s="234"/>
      <c r="B178" s="5">
        <v>6</v>
      </c>
      <c r="C178" s="2"/>
      <c r="D178" s="2"/>
      <c r="E178" s="2"/>
      <c r="F178" s="2"/>
      <c r="G178" s="2"/>
      <c r="H178" s="6" t="str">
        <f t="shared" si="88"/>
        <v/>
      </c>
      <c r="I178" s="6" t="str">
        <f t="shared" si="89"/>
        <v/>
      </c>
      <c r="J178" s="2"/>
      <c r="K178" s="2"/>
      <c r="L178" s="236"/>
      <c r="M178" s="5">
        <v>6</v>
      </c>
      <c r="N178" s="2" t="s">
        <v>71</v>
      </c>
      <c r="O178" s="2"/>
      <c r="P178" s="2">
        <v>18.8</v>
      </c>
      <c r="Q178" s="2"/>
      <c r="R178" s="2"/>
      <c r="S178" s="6">
        <f t="shared" si="90"/>
        <v>18.8</v>
      </c>
      <c r="T178" s="6">
        <f t="shared" si="91"/>
        <v>0</v>
      </c>
      <c r="U178" s="2"/>
      <c r="V178" s="2"/>
    </row>
    <row r="179" spans="1:22">
      <c r="A179" s="234"/>
      <c r="B179" s="5">
        <v>7</v>
      </c>
      <c r="C179" s="2"/>
      <c r="D179" s="2"/>
      <c r="E179" s="2"/>
      <c r="F179" s="2"/>
      <c r="G179" s="2"/>
      <c r="H179" s="6" t="str">
        <f t="shared" si="88"/>
        <v/>
      </c>
      <c r="I179" s="6" t="str">
        <f t="shared" si="89"/>
        <v/>
      </c>
      <c r="J179" s="2"/>
      <c r="K179" s="2"/>
      <c r="L179" s="236"/>
      <c r="M179" s="5">
        <v>7</v>
      </c>
      <c r="N179" s="2" t="s">
        <v>42</v>
      </c>
      <c r="O179" s="2"/>
      <c r="P179" s="2">
        <v>19</v>
      </c>
      <c r="Q179" s="2"/>
      <c r="R179" s="2"/>
      <c r="S179" s="6">
        <f t="shared" si="90"/>
        <v>19</v>
      </c>
      <c r="T179" s="6">
        <f t="shared" si="91"/>
        <v>0</v>
      </c>
      <c r="U179" s="2"/>
      <c r="V179" s="2"/>
    </row>
    <row r="180" spans="1:22" ht="17.25" thickBot="1">
      <c r="A180" s="235"/>
      <c r="B180" s="16">
        <v>8</v>
      </c>
      <c r="C180" s="17" t="s">
        <v>51</v>
      </c>
      <c r="D180" s="17"/>
      <c r="E180" s="17">
        <v>19</v>
      </c>
      <c r="F180" s="17">
        <v>21.13</v>
      </c>
      <c r="G180" s="17"/>
      <c r="H180" s="18">
        <f t="shared" si="88"/>
        <v>21.13</v>
      </c>
      <c r="I180" s="18">
        <f t="shared" si="89"/>
        <v>2.129999999999999</v>
      </c>
      <c r="J180" s="17"/>
      <c r="K180" s="17"/>
      <c r="L180" s="237"/>
      <c r="M180" s="16">
        <v>8</v>
      </c>
      <c r="N180" s="17"/>
      <c r="O180" s="17"/>
      <c r="P180" s="17"/>
      <c r="Q180" s="17"/>
      <c r="R180" s="17"/>
      <c r="S180" s="18" t="str">
        <f t="shared" si="90"/>
        <v/>
      </c>
      <c r="T180" s="18" t="str">
        <f t="shared" si="91"/>
        <v/>
      </c>
      <c r="U180" s="17"/>
      <c r="V180" s="17"/>
    </row>
    <row r="181" spans="1:22" ht="17.25" thickTop="1">
      <c r="A181" s="238" t="s">
        <v>24</v>
      </c>
      <c r="B181" s="21">
        <v>1</v>
      </c>
      <c r="C181" s="22" t="s">
        <v>38</v>
      </c>
      <c r="D181" s="22"/>
      <c r="E181" s="22"/>
      <c r="F181" s="22"/>
      <c r="G181" s="22"/>
      <c r="H181" s="20">
        <f>IF(C181="","",IF(F181&lt;&gt;"",F181+G181,E181+G181))</f>
        <v>0</v>
      </c>
      <c r="I181" s="20"/>
      <c r="J181" s="22"/>
      <c r="K181" s="22"/>
      <c r="L181" s="239" t="s">
        <v>25</v>
      </c>
      <c r="M181" s="19">
        <v>1</v>
      </c>
      <c r="N181" s="22"/>
      <c r="O181" s="22"/>
      <c r="P181" s="22"/>
      <c r="Q181" s="22"/>
      <c r="R181" s="22"/>
      <c r="S181" s="20" t="str">
        <f>IF(N181="","",IF(Q181&lt;&gt;"",Q181+R181,P181+R181))</f>
        <v/>
      </c>
      <c r="T181" s="20" t="str">
        <f>IF(N181="","",S181-P181)</f>
        <v/>
      </c>
      <c r="U181" s="22"/>
      <c r="V181" s="22"/>
    </row>
    <row r="182" spans="1:22">
      <c r="A182" s="234"/>
      <c r="B182" s="8">
        <v>2</v>
      </c>
      <c r="C182" s="13"/>
      <c r="D182" s="13"/>
      <c r="E182" s="13"/>
      <c r="F182" s="13"/>
      <c r="G182" s="13"/>
      <c r="H182" s="6" t="str">
        <f t="shared" ref="H182:H185" si="92">IF(C182="","",IF(F182&lt;&gt;"",F182+G182,E182+G182))</f>
        <v/>
      </c>
      <c r="I182" s="6" t="str">
        <f t="shared" ref="I182:I185" si="93">IF(C182="","",H182-E182)</f>
        <v/>
      </c>
      <c r="J182" s="13"/>
      <c r="K182" s="13"/>
      <c r="L182" s="236"/>
      <c r="M182" s="5">
        <v>2</v>
      </c>
      <c r="N182" s="13"/>
      <c r="O182" s="13"/>
      <c r="P182" s="13"/>
      <c r="Q182" s="13"/>
      <c r="R182" s="13"/>
      <c r="S182" s="6" t="str">
        <f t="shared" ref="S182:S185" si="94">IF(N182="","",IF(Q182&lt;&gt;"",Q182+R182,P182+R182))</f>
        <v/>
      </c>
      <c r="T182" s="6" t="str">
        <f t="shared" ref="T182:T185" si="95">IF(N182="","",S182-P182)</f>
        <v/>
      </c>
      <c r="U182" s="13"/>
      <c r="V182" s="13"/>
    </row>
    <row r="183" spans="1:22">
      <c r="A183" s="234"/>
      <c r="B183" s="8">
        <v>3</v>
      </c>
      <c r="C183" s="13"/>
      <c r="D183" s="13"/>
      <c r="E183" s="13"/>
      <c r="F183" s="13"/>
      <c r="G183" s="13"/>
      <c r="H183" s="6" t="str">
        <f t="shared" si="92"/>
        <v/>
      </c>
      <c r="I183" s="6" t="str">
        <f t="shared" si="93"/>
        <v/>
      </c>
      <c r="J183" s="13"/>
      <c r="K183" s="13"/>
      <c r="L183" s="236"/>
      <c r="M183" s="5">
        <v>3</v>
      </c>
      <c r="N183" s="13"/>
      <c r="O183" s="13"/>
      <c r="P183" s="13"/>
      <c r="Q183" s="13"/>
      <c r="R183" s="13"/>
      <c r="S183" s="6" t="str">
        <f t="shared" si="94"/>
        <v/>
      </c>
      <c r="T183" s="6" t="str">
        <f t="shared" si="95"/>
        <v/>
      </c>
      <c r="U183" s="13"/>
      <c r="V183" s="13"/>
    </row>
    <row r="184" spans="1:22">
      <c r="A184" s="234"/>
      <c r="B184" s="8">
        <v>4</v>
      </c>
      <c r="C184" s="13"/>
      <c r="D184" s="13"/>
      <c r="E184" s="13"/>
      <c r="F184" s="13"/>
      <c r="G184" s="13"/>
      <c r="H184" s="6" t="str">
        <f t="shared" si="92"/>
        <v/>
      </c>
      <c r="I184" s="6" t="str">
        <f t="shared" si="93"/>
        <v/>
      </c>
      <c r="J184" s="13"/>
      <c r="K184" s="13"/>
      <c r="L184" s="236"/>
      <c r="M184" s="5">
        <v>4</v>
      </c>
      <c r="N184" s="13"/>
      <c r="O184" s="13"/>
      <c r="P184" s="13"/>
      <c r="Q184" s="13"/>
      <c r="R184" s="13"/>
      <c r="S184" s="6" t="str">
        <f t="shared" si="94"/>
        <v/>
      </c>
      <c r="T184" s="6" t="str">
        <f t="shared" si="95"/>
        <v/>
      </c>
      <c r="U184" s="13"/>
      <c r="V184" s="13"/>
    </row>
    <row r="185" spans="1:22" ht="17.25" thickBot="1">
      <c r="A185" s="240"/>
      <c r="B185" s="10">
        <v>5</v>
      </c>
      <c r="C185" s="14" t="s">
        <v>39</v>
      </c>
      <c r="D185" s="14"/>
      <c r="E185" s="14"/>
      <c r="F185" s="14"/>
      <c r="G185" s="14"/>
      <c r="H185" s="11">
        <f t="shared" si="92"/>
        <v>0</v>
      </c>
      <c r="I185" s="11">
        <f t="shared" si="93"/>
        <v>0</v>
      </c>
      <c r="J185" s="14"/>
      <c r="K185" s="14"/>
      <c r="L185" s="241"/>
      <c r="M185" s="12">
        <v>5</v>
      </c>
      <c r="N185" s="14"/>
      <c r="O185" s="14"/>
      <c r="P185" s="14"/>
      <c r="Q185" s="14"/>
      <c r="R185" s="14"/>
      <c r="S185" s="11" t="str">
        <f t="shared" si="94"/>
        <v/>
      </c>
      <c r="T185" s="11" t="str">
        <f t="shared" si="95"/>
        <v/>
      </c>
      <c r="U185" s="14"/>
      <c r="V185" s="14"/>
    </row>
    <row r="186" spans="1:22" ht="17.25" thickTop="1"/>
  </sheetData>
  <mergeCells count="72">
    <mergeCell ref="A119:A126"/>
    <mergeCell ref="L119:L126"/>
    <mergeCell ref="A127:A134"/>
    <mergeCell ref="L127:L134"/>
    <mergeCell ref="A135:A139"/>
    <mergeCell ref="L135:L139"/>
    <mergeCell ref="A104:A111"/>
    <mergeCell ref="L104:L111"/>
    <mergeCell ref="A112:A116"/>
    <mergeCell ref="L112:L116"/>
    <mergeCell ref="B117:E117"/>
    <mergeCell ref="F117:H117"/>
    <mergeCell ref="I117:V117"/>
    <mergeCell ref="B94:E94"/>
    <mergeCell ref="F94:H94"/>
    <mergeCell ref="I94:V94"/>
    <mergeCell ref="A96:A103"/>
    <mergeCell ref="L96:L103"/>
    <mergeCell ref="A50:A57"/>
    <mergeCell ref="L50:L57"/>
    <mergeCell ref="A58:A65"/>
    <mergeCell ref="L58:L65"/>
    <mergeCell ref="A66:A70"/>
    <mergeCell ref="L66:L70"/>
    <mergeCell ref="B25:E25"/>
    <mergeCell ref="F25:H25"/>
    <mergeCell ref="I25:V25"/>
    <mergeCell ref="A27:A34"/>
    <mergeCell ref="L27:L34"/>
    <mergeCell ref="A35:A42"/>
    <mergeCell ref="L35:L42"/>
    <mergeCell ref="A43:A47"/>
    <mergeCell ref="L43:L47"/>
    <mergeCell ref="B48:E48"/>
    <mergeCell ref="F48:H48"/>
    <mergeCell ref="I48:V48"/>
    <mergeCell ref="A20:A24"/>
    <mergeCell ref="L20:L24"/>
    <mergeCell ref="I2:V2"/>
    <mergeCell ref="B2:E2"/>
    <mergeCell ref="F2:H2"/>
    <mergeCell ref="A4:A11"/>
    <mergeCell ref="L4:L11"/>
    <mergeCell ref="A12:A19"/>
    <mergeCell ref="L12:L19"/>
    <mergeCell ref="A81:A88"/>
    <mergeCell ref="L81:L88"/>
    <mergeCell ref="A89:A93"/>
    <mergeCell ref="L89:L93"/>
    <mergeCell ref="B71:E71"/>
    <mergeCell ref="F71:H71"/>
    <mergeCell ref="I71:V71"/>
    <mergeCell ref="A73:A80"/>
    <mergeCell ref="L73:L80"/>
    <mergeCell ref="B140:E140"/>
    <mergeCell ref="F140:H140"/>
    <mergeCell ref="I140:V140"/>
    <mergeCell ref="A142:A149"/>
    <mergeCell ref="L142:L149"/>
    <mergeCell ref="A150:A157"/>
    <mergeCell ref="L150:L157"/>
    <mergeCell ref="A158:A162"/>
    <mergeCell ref="L158:L162"/>
    <mergeCell ref="B163:E163"/>
    <mergeCell ref="F163:H163"/>
    <mergeCell ref="I163:V163"/>
    <mergeCell ref="A165:A172"/>
    <mergeCell ref="L165:L172"/>
    <mergeCell ref="A173:A180"/>
    <mergeCell ref="L173:L180"/>
    <mergeCell ref="A181:A185"/>
    <mergeCell ref="L181:L185"/>
  </mergeCells>
  <phoneticPr fontId="1" type="noConversion"/>
  <conditionalFormatting sqref="J4:J11">
    <cfRule type="dataBar" priority="1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{BC1310D9-880C-4057-A83C-E87E05C14F33}</x14:id>
        </ext>
      </extLst>
    </cfRule>
  </conditionalFormatting>
  <conditionalFormatting sqref="K4:K11">
    <cfRule type="containsText" dxfId="6846" priority="107" operator="containsText" text="o">
      <formula>NOT(ISERROR(SEARCH("o",K4)))</formula>
    </cfRule>
  </conditionalFormatting>
  <conditionalFormatting sqref="V20:V24">
    <cfRule type="containsText" dxfId="6845" priority="97" operator="containsText" text="o">
      <formula>NOT(ISERROR(SEARCH("o",V20)))</formula>
    </cfRule>
  </conditionalFormatting>
  <conditionalFormatting sqref="U4:U11">
    <cfRule type="dataBar" priority="10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{F9B74961-FEDD-41F8-A070-AA3D79D980BB}</x14:id>
        </ext>
      </extLst>
    </cfRule>
  </conditionalFormatting>
  <conditionalFormatting sqref="V4:V11">
    <cfRule type="containsText" dxfId="6844" priority="105" operator="containsText" text="o">
      <formula>NOT(ISERROR(SEARCH("o",V4)))</formula>
    </cfRule>
  </conditionalFormatting>
  <conditionalFormatting sqref="J12:J19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{14CC2030-BEA7-4C1C-9B3E-43AA4D2E95D4}</x14:id>
        </ext>
      </extLst>
    </cfRule>
  </conditionalFormatting>
  <conditionalFormatting sqref="K12:K19">
    <cfRule type="containsText" dxfId="6843" priority="103" operator="containsText" text="o">
      <formula>NOT(ISERROR(SEARCH("o",K12)))</formula>
    </cfRule>
  </conditionalFormatting>
  <conditionalFormatting sqref="U12:U19">
    <cfRule type="dataBar" priority="1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{356F19BC-D0F0-49BD-AC67-3FEEE8FD7C9E}</x14:id>
        </ext>
      </extLst>
    </cfRule>
  </conditionalFormatting>
  <conditionalFormatting sqref="V12:V19">
    <cfRule type="containsText" dxfId="6842" priority="101" operator="containsText" text="o">
      <formula>NOT(ISERROR(SEARCH("o",V12)))</formula>
    </cfRule>
  </conditionalFormatting>
  <conditionalFormatting sqref="K20:K24">
    <cfRule type="containsText" dxfId="6841" priority="99" operator="containsText" text="o">
      <formula>NOT(ISERROR(SEARCH("o",K20)))</formula>
    </cfRule>
  </conditionalFormatting>
  <conditionalFormatting sqref="J20:J24">
    <cfRule type="dataBar" priority="10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{CBF69F45-7C97-4EA6-B2F9-B3FD63126A6B}</x14:id>
        </ext>
      </extLst>
    </cfRule>
  </conditionalFormatting>
  <conditionalFormatting sqref="U20:U24">
    <cfRule type="dataBar" priority="1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{6EB3719D-9B05-4BA4-9BC4-361A27330244}</x14:id>
        </ext>
      </extLst>
    </cfRule>
  </conditionalFormatting>
  <conditionalFormatting sqref="J27:J34">
    <cfRule type="dataBar" priority="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{499BBF03-5AAC-4B3A-8912-F9973B784ED9}</x14:id>
        </ext>
      </extLst>
    </cfRule>
  </conditionalFormatting>
  <conditionalFormatting sqref="K27:K34">
    <cfRule type="containsText" dxfId="6840" priority="90" operator="containsText" text="o">
      <formula>NOT(ISERROR(SEARCH("o",K27)))</formula>
    </cfRule>
  </conditionalFormatting>
  <conditionalFormatting sqref="V43:V47">
    <cfRule type="containsText" dxfId="6839" priority="82" operator="containsText" text="o">
      <formula>NOT(ISERROR(SEARCH("o",V43)))</formula>
    </cfRule>
  </conditionalFormatting>
  <conditionalFormatting sqref="U27:U34">
    <cfRule type="dataBar" priority="8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{CD93F9DE-EFDD-451B-BB8B-ABFBDA8C8168}</x14:id>
        </ext>
      </extLst>
    </cfRule>
  </conditionalFormatting>
  <conditionalFormatting sqref="V27:V34">
    <cfRule type="containsText" dxfId="6838" priority="88" operator="containsText" text="o">
      <formula>NOT(ISERROR(SEARCH("o",V27)))</formula>
    </cfRule>
  </conditionalFormatting>
  <conditionalFormatting sqref="J35:J42">
    <cfRule type="dataBar" priority="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{B909CECF-69BD-40F8-B7BE-7DD067A2E178}</x14:id>
        </ext>
      </extLst>
    </cfRule>
  </conditionalFormatting>
  <conditionalFormatting sqref="K35:K42">
    <cfRule type="containsText" dxfId="6837" priority="86" operator="containsText" text="o">
      <formula>NOT(ISERROR(SEARCH("o",K35)))</formula>
    </cfRule>
  </conditionalFormatting>
  <conditionalFormatting sqref="U35:U42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{E6560AED-6B0A-4E2B-8DB8-0CC91CB99FEC}</x14:id>
        </ext>
      </extLst>
    </cfRule>
  </conditionalFormatting>
  <conditionalFormatting sqref="V35:V42">
    <cfRule type="containsText" dxfId="6836" priority="84" operator="containsText" text="o">
      <formula>NOT(ISERROR(SEARCH("o",V35)))</formula>
    </cfRule>
  </conditionalFormatting>
  <conditionalFormatting sqref="K43:K47">
    <cfRule type="containsText" dxfId="6835" priority="83" operator="containsText" text="o">
      <formula>NOT(ISERROR(SEARCH("o",K43)))</formula>
    </cfRule>
  </conditionalFormatting>
  <conditionalFormatting sqref="J43:J47">
    <cfRule type="dataBar" priority="9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{068090CF-2BB3-48D4-A9FE-EBD4D8B801E4}</x14:id>
        </ext>
      </extLst>
    </cfRule>
  </conditionalFormatting>
  <conditionalFormatting sqref="U43:U47">
    <cfRule type="dataBar" priority="9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{D5ECF1D3-551E-4B83-90E1-1C056658E610}</x14:id>
        </ext>
      </extLst>
    </cfRule>
  </conditionalFormatting>
  <conditionalFormatting sqref="J50:J57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{29A8824E-6D5D-4BA1-ABC3-3C350F164EDE}</x14:id>
        </ext>
      </extLst>
    </cfRule>
  </conditionalFormatting>
  <conditionalFormatting sqref="K50:K57">
    <cfRule type="containsText" dxfId="6834" priority="75" operator="containsText" text="o">
      <formula>NOT(ISERROR(SEARCH("o",K50)))</formula>
    </cfRule>
  </conditionalFormatting>
  <conditionalFormatting sqref="V66:V70">
    <cfRule type="containsText" dxfId="6833" priority="67" operator="containsText" text="o">
      <formula>NOT(ISERROR(SEARCH("o",V66)))</formula>
    </cfRule>
  </conditionalFormatting>
  <conditionalFormatting sqref="U50:U57">
    <cfRule type="dataBar" priority="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{EA5DF2F3-5A2A-472B-BE8A-19EF0068A6FA}</x14:id>
        </ext>
      </extLst>
    </cfRule>
  </conditionalFormatting>
  <conditionalFormatting sqref="V50:V57">
    <cfRule type="containsText" dxfId="6832" priority="73" operator="containsText" text="o">
      <formula>NOT(ISERROR(SEARCH("o",V50)))</formula>
    </cfRule>
  </conditionalFormatting>
  <conditionalFormatting sqref="J58:J65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{94326AEA-C029-4909-BFFD-FABB52034AE6}</x14:id>
        </ext>
      </extLst>
    </cfRule>
  </conditionalFormatting>
  <conditionalFormatting sqref="K58:K65">
    <cfRule type="containsText" dxfId="6831" priority="71" operator="containsText" text="o">
      <formula>NOT(ISERROR(SEARCH("o",K58)))</formula>
    </cfRule>
  </conditionalFormatting>
  <conditionalFormatting sqref="U58:U65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{D1F37053-7E37-4C91-ACFC-10F70697816F}</x14:id>
        </ext>
      </extLst>
    </cfRule>
  </conditionalFormatting>
  <conditionalFormatting sqref="V58:V65">
    <cfRule type="containsText" dxfId="6830" priority="69" operator="containsText" text="o">
      <formula>NOT(ISERROR(SEARCH("o",V58)))</formula>
    </cfRule>
  </conditionalFormatting>
  <conditionalFormatting sqref="K66:K70">
    <cfRule type="containsText" dxfId="6829" priority="68" operator="containsText" text="o">
      <formula>NOT(ISERROR(SEARCH("o",K66)))</formula>
    </cfRule>
  </conditionalFormatting>
  <conditionalFormatting sqref="J66:J70">
    <cfRule type="dataBar" priority="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{40A1576A-95EF-49A1-97A3-144C8CDC259D}</x14:id>
        </ext>
      </extLst>
    </cfRule>
  </conditionalFormatting>
  <conditionalFormatting sqref="U66:U70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{BB677572-B55C-4C70-A99A-53140AB65BDE}</x14:id>
        </ext>
      </extLst>
    </cfRule>
  </conditionalFormatting>
  <conditionalFormatting sqref="J73:J80">
    <cfRule type="dataBar" priority="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{8A52C271-D4E8-4DA3-8B1D-423C07C4E882}</x14:id>
        </ext>
      </extLst>
    </cfRule>
  </conditionalFormatting>
  <conditionalFormatting sqref="K73:K80">
    <cfRule type="containsText" dxfId="6828" priority="60" operator="containsText" text="o">
      <formula>NOT(ISERROR(SEARCH("o",K73)))</formula>
    </cfRule>
  </conditionalFormatting>
  <conditionalFormatting sqref="V89:V93">
    <cfRule type="containsText" dxfId="6827" priority="52" operator="containsText" text="o">
      <formula>NOT(ISERROR(SEARCH("o",V89)))</formula>
    </cfRule>
  </conditionalFormatting>
  <conditionalFormatting sqref="U73:U80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{2840D062-FDFF-4864-9707-ABBE762808E9}</x14:id>
        </ext>
      </extLst>
    </cfRule>
  </conditionalFormatting>
  <conditionalFormatting sqref="V73:V80">
    <cfRule type="containsText" dxfId="6826" priority="58" operator="containsText" text="o">
      <formula>NOT(ISERROR(SEARCH("o",V73)))</formula>
    </cfRule>
  </conditionalFormatting>
  <conditionalFormatting sqref="J81:J88">
    <cfRule type="dataBar" priority="5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{610EA801-D995-4592-891E-75D39502EB0B}</x14:id>
        </ext>
      </extLst>
    </cfRule>
  </conditionalFormatting>
  <conditionalFormatting sqref="K81:K88">
    <cfRule type="containsText" dxfId="6825" priority="56" operator="containsText" text="o">
      <formula>NOT(ISERROR(SEARCH("o",K81)))</formula>
    </cfRule>
  </conditionalFormatting>
  <conditionalFormatting sqref="U81:U88">
    <cfRule type="dataBar" priority="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{837CA28A-9A48-471D-A362-81E658137753}</x14:id>
        </ext>
      </extLst>
    </cfRule>
  </conditionalFormatting>
  <conditionalFormatting sqref="V81:V88">
    <cfRule type="containsText" dxfId="6824" priority="54" operator="containsText" text="o">
      <formula>NOT(ISERROR(SEARCH("o",V81)))</formula>
    </cfRule>
  </conditionalFormatting>
  <conditionalFormatting sqref="K89:K93">
    <cfRule type="containsText" dxfId="6823" priority="53" operator="containsText" text="o">
      <formula>NOT(ISERROR(SEARCH("o",K89)))</formula>
    </cfRule>
  </conditionalFormatting>
  <conditionalFormatting sqref="J89:J93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{A617C4D8-44C4-4C2C-8FBE-FB0068ED12D9}</x14:id>
        </ext>
      </extLst>
    </cfRule>
  </conditionalFormatting>
  <conditionalFormatting sqref="U89:U93">
    <cfRule type="dataBar" priority="6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{74D8E595-C223-4F3E-8832-09549C738D31}</x14:id>
        </ext>
      </extLst>
    </cfRule>
  </conditionalFormatting>
  <conditionalFormatting sqref="J96:J103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{9CF68F67-6FEE-446B-AAAF-5170E592D2A0}</x14:id>
        </ext>
      </extLst>
    </cfRule>
  </conditionalFormatting>
  <conditionalFormatting sqref="K96:K103">
    <cfRule type="containsText" dxfId="6822" priority="45" operator="containsText" text="o">
      <formula>NOT(ISERROR(SEARCH("o",K96)))</formula>
    </cfRule>
  </conditionalFormatting>
  <conditionalFormatting sqref="V112:V116">
    <cfRule type="containsText" dxfId="6821" priority="37" operator="containsText" text="o">
      <formula>NOT(ISERROR(SEARCH("o",V112)))</formula>
    </cfRule>
  </conditionalFormatting>
  <conditionalFormatting sqref="U96:U103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{15E6A839-EA4A-485A-8EDB-5EDBD5125501}</x14:id>
        </ext>
      </extLst>
    </cfRule>
  </conditionalFormatting>
  <conditionalFormatting sqref="V96:V103">
    <cfRule type="containsText" dxfId="6820" priority="43" operator="containsText" text="o">
      <formula>NOT(ISERROR(SEARCH("o",V96)))</formula>
    </cfRule>
  </conditionalFormatting>
  <conditionalFormatting sqref="J104:J111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{5D629F86-96FE-41E7-BBC2-4904C6E6AD42}</x14:id>
        </ext>
      </extLst>
    </cfRule>
  </conditionalFormatting>
  <conditionalFormatting sqref="K104:K111">
    <cfRule type="containsText" dxfId="6819" priority="41" operator="containsText" text="o">
      <formula>NOT(ISERROR(SEARCH("o",K104)))</formula>
    </cfRule>
  </conditionalFormatting>
  <conditionalFormatting sqref="U104:U111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{01BA37FD-0BE3-4777-A31B-DD947CAA076E}</x14:id>
        </ext>
      </extLst>
    </cfRule>
  </conditionalFormatting>
  <conditionalFormatting sqref="V104:V111">
    <cfRule type="containsText" dxfId="6818" priority="39" operator="containsText" text="o">
      <formula>NOT(ISERROR(SEARCH("o",V104)))</formula>
    </cfRule>
  </conditionalFormatting>
  <conditionalFormatting sqref="K112:K116">
    <cfRule type="containsText" dxfId="6817" priority="38" operator="containsText" text="o">
      <formula>NOT(ISERROR(SEARCH("o",K112)))</formula>
    </cfRule>
  </conditionalFormatting>
  <conditionalFormatting sqref="J112:J116">
    <cfRule type="dataBar" priority="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{10F7CA60-E46F-467A-847C-580A83FCECD2}</x14:id>
        </ext>
      </extLst>
    </cfRule>
  </conditionalFormatting>
  <conditionalFormatting sqref="U112:U11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{1609BEEE-2AB9-4A74-B9B5-E5ECBE3B9BF9}</x14:id>
        </ext>
      </extLst>
    </cfRule>
  </conditionalFormatting>
  <conditionalFormatting sqref="J119:J12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{7FEDB226-91B7-4A20-BBD7-525C291E1283}</x14:id>
        </ext>
      </extLst>
    </cfRule>
  </conditionalFormatting>
  <conditionalFormatting sqref="K119:K126">
    <cfRule type="containsText" dxfId="6816" priority="33" operator="containsText" text="o">
      <formula>NOT(ISERROR(SEARCH("o",K119)))</formula>
    </cfRule>
  </conditionalFormatting>
  <conditionalFormatting sqref="V135:V139">
    <cfRule type="containsText" dxfId="6815" priority="25" operator="containsText" text="o">
      <formula>NOT(ISERROR(SEARCH("o",V135)))</formula>
    </cfRule>
  </conditionalFormatting>
  <conditionalFormatting sqref="U119:U12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{00F3FCA8-B874-43E7-8816-9C942F5AF64A}</x14:id>
        </ext>
      </extLst>
    </cfRule>
  </conditionalFormatting>
  <conditionalFormatting sqref="V119:V126">
    <cfRule type="containsText" dxfId="6814" priority="31" operator="containsText" text="o">
      <formula>NOT(ISERROR(SEARCH("o",V119)))</formula>
    </cfRule>
  </conditionalFormatting>
  <conditionalFormatting sqref="J127:J134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{5EE78394-283A-4D6A-9A7A-0A729E5F305F}</x14:id>
        </ext>
      </extLst>
    </cfRule>
  </conditionalFormatting>
  <conditionalFormatting sqref="K127:K134">
    <cfRule type="containsText" dxfId="6813" priority="29" operator="containsText" text="o">
      <formula>NOT(ISERROR(SEARCH("o",K127)))</formula>
    </cfRule>
  </conditionalFormatting>
  <conditionalFormatting sqref="U127:U134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{D8F185F8-DFA8-4E58-94B2-641A4C8FF324}</x14:id>
        </ext>
      </extLst>
    </cfRule>
  </conditionalFormatting>
  <conditionalFormatting sqref="V127:V134">
    <cfRule type="containsText" dxfId="6812" priority="27" operator="containsText" text="o">
      <formula>NOT(ISERROR(SEARCH("o",V127)))</formula>
    </cfRule>
  </conditionalFormatting>
  <conditionalFormatting sqref="K135:K139">
    <cfRule type="containsText" dxfId="6811" priority="26" operator="containsText" text="o">
      <formula>NOT(ISERROR(SEARCH("o",K135)))</formula>
    </cfRule>
  </conditionalFormatting>
  <conditionalFormatting sqref="J135:J13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{FAFF30DD-241B-4035-B0CD-5E4343902390}</x14:id>
        </ext>
      </extLst>
    </cfRule>
  </conditionalFormatting>
  <conditionalFormatting sqref="U135:U13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{CC91CCAD-6239-4D01-922E-560B7A99C926}</x14:id>
        </ext>
      </extLst>
    </cfRule>
  </conditionalFormatting>
  <conditionalFormatting sqref="J142:J14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{F155A986-EE39-40F8-88C0-3A960DBA4059}</x14:id>
        </ext>
      </extLst>
    </cfRule>
  </conditionalFormatting>
  <conditionalFormatting sqref="K142:K149">
    <cfRule type="containsText" dxfId="6810" priority="21" operator="containsText" text="o">
      <formula>NOT(ISERROR(SEARCH("o",K142)))</formula>
    </cfRule>
  </conditionalFormatting>
  <conditionalFormatting sqref="V158:V162">
    <cfRule type="containsText" dxfId="6809" priority="13" operator="containsText" text="o">
      <formula>NOT(ISERROR(SEARCH("o",V158)))</formula>
    </cfRule>
  </conditionalFormatting>
  <conditionalFormatting sqref="U142:U14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{E662E972-CB53-44ED-9861-FD831407937E}</x14:id>
        </ext>
      </extLst>
    </cfRule>
  </conditionalFormatting>
  <conditionalFormatting sqref="V142:V149">
    <cfRule type="containsText" dxfId="6808" priority="19" operator="containsText" text="o">
      <formula>NOT(ISERROR(SEARCH("o",V142)))</formula>
    </cfRule>
  </conditionalFormatting>
  <conditionalFormatting sqref="J150:J15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{5915D2FD-EC81-4C78-B583-EFB6682F2596}</x14:id>
        </ext>
      </extLst>
    </cfRule>
  </conditionalFormatting>
  <conditionalFormatting sqref="K150:K157">
    <cfRule type="containsText" dxfId="6807" priority="17" operator="containsText" text="o">
      <formula>NOT(ISERROR(SEARCH("o",K150)))</formula>
    </cfRule>
  </conditionalFormatting>
  <conditionalFormatting sqref="U150:U157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{9F09C9E3-6722-4D89-A058-8299D9C5B8FC}</x14:id>
        </ext>
      </extLst>
    </cfRule>
  </conditionalFormatting>
  <conditionalFormatting sqref="V150:V157">
    <cfRule type="containsText" dxfId="6806" priority="15" operator="containsText" text="o">
      <formula>NOT(ISERROR(SEARCH("o",V150)))</formula>
    </cfRule>
  </conditionalFormatting>
  <conditionalFormatting sqref="K158:K162">
    <cfRule type="containsText" dxfId="6805" priority="14" operator="containsText" text="o">
      <formula>NOT(ISERROR(SEARCH("o",K158)))</formula>
    </cfRule>
  </conditionalFormatting>
  <conditionalFormatting sqref="J158:J162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{4A2A66EE-0BFC-45A2-B682-C03B8AB0035E}</x14:id>
        </ext>
      </extLst>
    </cfRule>
  </conditionalFormatting>
  <conditionalFormatting sqref="U158:U162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{567B5941-D54B-4085-B49C-8A53307105BC}</x14:id>
        </ext>
      </extLst>
    </cfRule>
  </conditionalFormatting>
  <conditionalFormatting sqref="J165:J172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{D4D09884-FCEF-437A-B42F-82A9874C5946}</x14:id>
        </ext>
      </extLst>
    </cfRule>
  </conditionalFormatting>
  <conditionalFormatting sqref="K165:K172">
    <cfRule type="containsText" dxfId="6804" priority="9" operator="containsText" text="o">
      <formula>NOT(ISERROR(SEARCH("o",K165)))</formula>
    </cfRule>
  </conditionalFormatting>
  <conditionalFormatting sqref="V181:V185">
    <cfRule type="containsText" dxfId="6803" priority="1" operator="containsText" text="o">
      <formula>NOT(ISERROR(SEARCH("o",V181)))</formula>
    </cfRule>
  </conditionalFormatting>
  <conditionalFormatting sqref="U165:U172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{36422A3F-A943-4E4E-A4AF-A196AF4B7B69}</x14:id>
        </ext>
      </extLst>
    </cfRule>
  </conditionalFormatting>
  <conditionalFormatting sqref="V165:V172">
    <cfRule type="containsText" dxfId="6802" priority="7" operator="containsText" text="o">
      <formula>NOT(ISERROR(SEARCH("o",V165)))</formula>
    </cfRule>
  </conditionalFormatting>
  <conditionalFormatting sqref="J173:J180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{1C51690D-B797-41D6-81E6-8CCCB9F08D9F}</x14:id>
        </ext>
      </extLst>
    </cfRule>
  </conditionalFormatting>
  <conditionalFormatting sqref="K173:K180">
    <cfRule type="containsText" dxfId="6801" priority="5" operator="containsText" text="o">
      <formula>NOT(ISERROR(SEARCH("o",K173)))</formula>
    </cfRule>
  </conditionalFormatting>
  <conditionalFormatting sqref="U173:U180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{F846D238-69BF-4C02-9CE4-1FC68C82CF44}</x14:id>
        </ext>
      </extLst>
    </cfRule>
  </conditionalFormatting>
  <conditionalFormatting sqref="V173:V180">
    <cfRule type="containsText" dxfId="6800" priority="3" operator="containsText" text="o">
      <formula>NOT(ISERROR(SEARCH("o",V173)))</formula>
    </cfRule>
  </conditionalFormatting>
  <conditionalFormatting sqref="K181:K185">
    <cfRule type="containsText" dxfId="6799" priority="2" operator="containsText" text="o">
      <formula>NOT(ISERROR(SEARCH("o",K181)))</formula>
    </cfRule>
  </conditionalFormatting>
  <conditionalFormatting sqref="J181:J185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{24F8CF55-5171-45CB-AB05-2D179EF1BA3C}</x14:id>
        </ext>
      </extLst>
    </cfRule>
  </conditionalFormatting>
  <conditionalFormatting sqref="U181:U185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{DC465D9F-9330-4DBB-B134-5A5E33EAF663}</x14:id>
        </ext>
      </extLst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colBreaks count="1" manualBreakCount="1">
    <brk id="23" max="26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310D9-880C-4057-A83C-E87E05C14F3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J4:J11</xm:sqref>
        </x14:conditionalFormatting>
        <x14:conditionalFormatting xmlns:xm="http://schemas.microsoft.com/office/excel/2006/main">
          <x14:cfRule type="dataBar" id="{F9B74961-FEDD-41F8-A070-AA3D79D980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U4:U11</xm:sqref>
        </x14:conditionalFormatting>
        <x14:conditionalFormatting xmlns:xm="http://schemas.microsoft.com/office/excel/2006/main">
          <x14:cfRule type="dataBar" id="{14CC2030-BEA7-4C1C-9B3E-43AA4D2E95D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J12:J19</xm:sqref>
        </x14:conditionalFormatting>
        <x14:conditionalFormatting xmlns:xm="http://schemas.microsoft.com/office/excel/2006/main">
          <x14:cfRule type="dataBar" id="{356F19BC-D0F0-49BD-AC67-3FEEE8FD7C9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U12:U19</xm:sqref>
        </x14:conditionalFormatting>
        <x14:conditionalFormatting xmlns:xm="http://schemas.microsoft.com/office/excel/2006/main">
          <x14:cfRule type="dataBar" id="{CBF69F45-7C97-4EA6-B2F9-B3FD63126A6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J20:J24</xm:sqref>
        </x14:conditionalFormatting>
        <x14:conditionalFormatting xmlns:xm="http://schemas.microsoft.com/office/excel/2006/main">
          <x14:cfRule type="dataBar" id="{6EB3719D-9B05-4BA4-9BC4-361A2733024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U20:U24</xm:sqref>
        </x14:conditionalFormatting>
        <x14:conditionalFormatting xmlns:xm="http://schemas.microsoft.com/office/excel/2006/main">
          <x14:cfRule type="dataBar" id="{499BBF03-5AAC-4B3A-8912-F9973B784E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CD93F9DE-EFDD-451B-BB8B-ABFBDA8C816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U27:U34</xm:sqref>
        </x14:conditionalFormatting>
        <x14:conditionalFormatting xmlns:xm="http://schemas.microsoft.com/office/excel/2006/main">
          <x14:cfRule type="dataBar" id="{B909CECF-69BD-40F8-B7BE-7DD067A2E1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J35:J42</xm:sqref>
        </x14:conditionalFormatting>
        <x14:conditionalFormatting xmlns:xm="http://schemas.microsoft.com/office/excel/2006/main">
          <x14:cfRule type="dataBar" id="{E6560AED-6B0A-4E2B-8DB8-0CC91CB99F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U35:U42</xm:sqref>
        </x14:conditionalFormatting>
        <x14:conditionalFormatting xmlns:xm="http://schemas.microsoft.com/office/excel/2006/main">
          <x14:cfRule type="dataBar" id="{068090CF-2BB3-48D4-A9FE-EBD4D8B801E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J43:J47</xm:sqref>
        </x14:conditionalFormatting>
        <x14:conditionalFormatting xmlns:xm="http://schemas.microsoft.com/office/excel/2006/main">
          <x14:cfRule type="dataBar" id="{D5ECF1D3-551E-4B83-90E1-1C056658E61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U43:U47</xm:sqref>
        </x14:conditionalFormatting>
        <x14:conditionalFormatting xmlns:xm="http://schemas.microsoft.com/office/excel/2006/main">
          <x14:cfRule type="dataBar" id="{29A8824E-6D5D-4BA1-ABC3-3C350F164E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J50:J57</xm:sqref>
        </x14:conditionalFormatting>
        <x14:conditionalFormatting xmlns:xm="http://schemas.microsoft.com/office/excel/2006/main">
          <x14:cfRule type="dataBar" id="{EA5DF2F3-5A2A-472B-BE8A-19EF0068A6F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U50:U57</xm:sqref>
        </x14:conditionalFormatting>
        <x14:conditionalFormatting xmlns:xm="http://schemas.microsoft.com/office/excel/2006/main">
          <x14:cfRule type="dataBar" id="{94326AEA-C029-4909-BFFD-FABB52034AE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J58:J65</xm:sqref>
        </x14:conditionalFormatting>
        <x14:conditionalFormatting xmlns:xm="http://schemas.microsoft.com/office/excel/2006/main">
          <x14:cfRule type="dataBar" id="{D1F37053-7E37-4C91-ACFC-10F70697816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U58:U65</xm:sqref>
        </x14:conditionalFormatting>
        <x14:conditionalFormatting xmlns:xm="http://schemas.microsoft.com/office/excel/2006/main">
          <x14:cfRule type="dataBar" id="{40A1576A-95EF-49A1-97A3-144C8CDC25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J66:J70</xm:sqref>
        </x14:conditionalFormatting>
        <x14:conditionalFormatting xmlns:xm="http://schemas.microsoft.com/office/excel/2006/main">
          <x14:cfRule type="dataBar" id="{BB677572-B55C-4C70-A99A-53140AB65B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U66:U70</xm:sqref>
        </x14:conditionalFormatting>
        <x14:conditionalFormatting xmlns:xm="http://schemas.microsoft.com/office/excel/2006/main">
          <x14:cfRule type="dataBar" id="{8A52C271-D4E8-4DA3-8B1D-423C07C4E8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J73:J80</xm:sqref>
        </x14:conditionalFormatting>
        <x14:conditionalFormatting xmlns:xm="http://schemas.microsoft.com/office/excel/2006/main">
          <x14:cfRule type="dataBar" id="{2840D062-FDFF-4864-9707-ABBE762808E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U73:U80</xm:sqref>
        </x14:conditionalFormatting>
        <x14:conditionalFormatting xmlns:xm="http://schemas.microsoft.com/office/excel/2006/main">
          <x14:cfRule type="dataBar" id="{610EA801-D995-4592-891E-75D39502EB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J81:J88</xm:sqref>
        </x14:conditionalFormatting>
        <x14:conditionalFormatting xmlns:xm="http://schemas.microsoft.com/office/excel/2006/main">
          <x14:cfRule type="dataBar" id="{837CA28A-9A48-471D-A362-81E6581377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U81:U88</xm:sqref>
        </x14:conditionalFormatting>
        <x14:conditionalFormatting xmlns:xm="http://schemas.microsoft.com/office/excel/2006/main">
          <x14:cfRule type="dataBar" id="{A617C4D8-44C4-4C2C-8FBE-FB0068ED12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J89:J93</xm:sqref>
        </x14:conditionalFormatting>
        <x14:conditionalFormatting xmlns:xm="http://schemas.microsoft.com/office/excel/2006/main">
          <x14:cfRule type="dataBar" id="{74D8E595-C223-4F3E-8832-09549C738D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U89:U93</xm:sqref>
        </x14:conditionalFormatting>
        <x14:conditionalFormatting xmlns:xm="http://schemas.microsoft.com/office/excel/2006/main">
          <x14:cfRule type="dataBar" id="{9CF68F67-6FEE-446B-AAAF-5170E592D2A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J96:J103</xm:sqref>
        </x14:conditionalFormatting>
        <x14:conditionalFormatting xmlns:xm="http://schemas.microsoft.com/office/excel/2006/main">
          <x14:cfRule type="dataBar" id="{15E6A839-EA4A-485A-8EDB-5EDBD512550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U96:U103</xm:sqref>
        </x14:conditionalFormatting>
        <x14:conditionalFormatting xmlns:xm="http://schemas.microsoft.com/office/excel/2006/main">
          <x14:cfRule type="dataBar" id="{5D629F86-96FE-41E7-BBC2-4904C6E6AD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J104:J111</xm:sqref>
        </x14:conditionalFormatting>
        <x14:conditionalFormatting xmlns:xm="http://schemas.microsoft.com/office/excel/2006/main">
          <x14:cfRule type="dataBar" id="{01BA37FD-0BE3-4777-A31B-DD947CAA076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U104:U111</xm:sqref>
        </x14:conditionalFormatting>
        <x14:conditionalFormatting xmlns:xm="http://schemas.microsoft.com/office/excel/2006/main">
          <x14:cfRule type="dataBar" id="{10F7CA60-E46F-467A-847C-580A83FCECD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J112:J116</xm:sqref>
        </x14:conditionalFormatting>
        <x14:conditionalFormatting xmlns:xm="http://schemas.microsoft.com/office/excel/2006/main">
          <x14:cfRule type="dataBar" id="{1609BEEE-2AB9-4A74-B9B5-E5ECBE3B9BF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U112:U116</xm:sqref>
        </x14:conditionalFormatting>
        <x14:conditionalFormatting xmlns:xm="http://schemas.microsoft.com/office/excel/2006/main">
          <x14:cfRule type="dataBar" id="{7FEDB226-91B7-4A20-BBD7-525C291E12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J119:J126</xm:sqref>
        </x14:conditionalFormatting>
        <x14:conditionalFormatting xmlns:xm="http://schemas.microsoft.com/office/excel/2006/main">
          <x14:cfRule type="dataBar" id="{00F3FCA8-B874-43E7-8816-9C942F5AF6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U119:U126</xm:sqref>
        </x14:conditionalFormatting>
        <x14:conditionalFormatting xmlns:xm="http://schemas.microsoft.com/office/excel/2006/main">
          <x14:cfRule type="dataBar" id="{5EE78394-283A-4D6A-9A7A-0A729E5F30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J127:J134</xm:sqref>
        </x14:conditionalFormatting>
        <x14:conditionalFormatting xmlns:xm="http://schemas.microsoft.com/office/excel/2006/main">
          <x14:cfRule type="dataBar" id="{D8F185F8-DFA8-4E58-94B2-641A4C8FF3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U127:U134</xm:sqref>
        </x14:conditionalFormatting>
        <x14:conditionalFormatting xmlns:xm="http://schemas.microsoft.com/office/excel/2006/main">
          <x14:cfRule type="dataBar" id="{FAFF30DD-241B-4035-B0CD-5E434390239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J135:J139</xm:sqref>
        </x14:conditionalFormatting>
        <x14:conditionalFormatting xmlns:xm="http://schemas.microsoft.com/office/excel/2006/main">
          <x14:cfRule type="dataBar" id="{CC91CCAD-6239-4D01-922E-560B7A99C9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U135:U139</xm:sqref>
        </x14:conditionalFormatting>
        <x14:conditionalFormatting xmlns:xm="http://schemas.microsoft.com/office/excel/2006/main">
          <x14:cfRule type="dataBar" id="{F155A986-EE39-40F8-88C0-3A960DBA405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J142:J149</xm:sqref>
        </x14:conditionalFormatting>
        <x14:conditionalFormatting xmlns:xm="http://schemas.microsoft.com/office/excel/2006/main">
          <x14:cfRule type="dataBar" id="{E662E972-CB53-44ED-9861-FD831407937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U142:U149</xm:sqref>
        </x14:conditionalFormatting>
        <x14:conditionalFormatting xmlns:xm="http://schemas.microsoft.com/office/excel/2006/main">
          <x14:cfRule type="dataBar" id="{5915D2FD-EC81-4C78-B583-EFB6682F25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J150:J157</xm:sqref>
        </x14:conditionalFormatting>
        <x14:conditionalFormatting xmlns:xm="http://schemas.microsoft.com/office/excel/2006/main">
          <x14:cfRule type="dataBar" id="{9F09C9E3-6722-4D89-A058-8299D9C5B8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U150:U157</xm:sqref>
        </x14:conditionalFormatting>
        <x14:conditionalFormatting xmlns:xm="http://schemas.microsoft.com/office/excel/2006/main">
          <x14:cfRule type="dataBar" id="{4A2A66EE-0BFC-45A2-B682-C03B8AB0035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J158:J162</xm:sqref>
        </x14:conditionalFormatting>
        <x14:conditionalFormatting xmlns:xm="http://schemas.microsoft.com/office/excel/2006/main">
          <x14:cfRule type="dataBar" id="{567B5941-D54B-4085-B49C-8A5330710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U158:U162</xm:sqref>
        </x14:conditionalFormatting>
        <x14:conditionalFormatting xmlns:xm="http://schemas.microsoft.com/office/excel/2006/main">
          <x14:cfRule type="dataBar" id="{D4D09884-FCEF-437A-B42F-82A9874C59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J165:J172</xm:sqref>
        </x14:conditionalFormatting>
        <x14:conditionalFormatting xmlns:xm="http://schemas.microsoft.com/office/excel/2006/main">
          <x14:cfRule type="dataBar" id="{36422A3F-A943-4E4E-A4AF-A196AF4B7B6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U165:U172</xm:sqref>
        </x14:conditionalFormatting>
        <x14:conditionalFormatting xmlns:xm="http://schemas.microsoft.com/office/excel/2006/main">
          <x14:cfRule type="dataBar" id="{1C51690D-B797-41D6-81E6-8CCCB9F08D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J173:J180</xm:sqref>
        </x14:conditionalFormatting>
        <x14:conditionalFormatting xmlns:xm="http://schemas.microsoft.com/office/excel/2006/main">
          <x14:cfRule type="dataBar" id="{F846D238-69BF-4C02-9CE4-1FC68C82CF4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U173:U180</xm:sqref>
        </x14:conditionalFormatting>
        <x14:conditionalFormatting xmlns:xm="http://schemas.microsoft.com/office/excel/2006/main">
          <x14:cfRule type="dataBar" id="{24F8CF55-5171-45CB-AB05-2D179EF1BA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J181:J185</xm:sqref>
        </x14:conditionalFormatting>
        <x14:conditionalFormatting xmlns:xm="http://schemas.microsoft.com/office/excel/2006/main">
          <x14:cfRule type="dataBar" id="{DC465D9F-9330-4DBB-B134-5A5E33EAF6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U181:U185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D347"/>
  <sheetViews>
    <sheetView topLeftCell="A315" zoomScale="85" zoomScaleNormal="85" zoomScalePageLayoutView="40" workbookViewId="0">
      <selection activeCell="D353" sqref="D353"/>
    </sheetView>
  </sheetViews>
  <sheetFormatPr defaultColWidth="0" defaultRowHeight="16.5"/>
  <cols>
    <col min="1" max="1" width="9" style="1" customWidth="1"/>
    <col min="2" max="2" width="4.375" style="1" customWidth="1"/>
    <col min="3" max="3" width="19.875" style="1" customWidth="1"/>
    <col min="4" max="4" width="11.5" style="1" customWidth="1"/>
    <col min="5" max="11" width="9" style="1" customWidth="1"/>
    <col min="12" max="12" width="4.375" style="1" customWidth="1"/>
    <col min="13" max="13" width="19.875" style="1" customWidth="1"/>
    <col min="14" max="14" width="11.5" style="1" customWidth="1"/>
    <col min="15" max="26" width="9" style="1" customWidth="1"/>
    <col min="27" max="30" width="0" style="1" hidden="1" customWidth="1"/>
    <col min="31" max="16384" width="9" style="1" hidden="1"/>
  </cols>
  <sheetData>
    <row r="1" spans="1:20" ht="17.25" thickBot="1"/>
    <row r="2" spans="1:20" ht="21" thickTop="1">
      <c r="A2" s="7" t="s">
        <v>0</v>
      </c>
      <c r="B2" s="242">
        <v>43862</v>
      </c>
      <c r="C2" s="243"/>
      <c r="D2" s="243"/>
      <c r="E2" s="243"/>
      <c r="F2" s="244" t="s">
        <v>1</v>
      </c>
      <c r="G2" s="244"/>
      <c r="H2" s="244"/>
      <c r="I2" s="247" t="s">
        <v>94</v>
      </c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</row>
    <row r="3" spans="1:20" ht="33">
      <c r="A3" s="9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  <c r="I3" s="4" t="s">
        <v>10</v>
      </c>
      <c r="J3" s="3" t="s">
        <v>12</v>
      </c>
      <c r="K3" s="3" t="s">
        <v>2</v>
      </c>
      <c r="L3" s="3" t="s">
        <v>3</v>
      </c>
      <c r="M3" s="3" t="s">
        <v>4</v>
      </c>
      <c r="N3" s="3" t="s">
        <v>5</v>
      </c>
      <c r="O3" s="3" t="s">
        <v>6</v>
      </c>
      <c r="P3" s="3" t="s">
        <v>7</v>
      </c>
      <c r="Q3" s="3" t="s">
        <v>8</v>
      </c>
      <c r="R3" s="3" t="s">
        <v>9</v>
      </c>
      <c r="S3" s="4" t="s">
        <v>10</v>
      </c>
      <c r="T3" s="3" t="s">
        <v>12</v>
      </c>
    </row>
    <row r="4" spans="1:20">
      <c r="A4" s="234" t="s">
        <v>13</v>
      </c>
      <c r="B4" s="5">
        <v>1</v>
      </c>
      <c r="C4" s="2"/>
      <c r="D4" s="2"/>
      <c r="E4" s="2"/>
      <c r="F4" s="2"/>
      <c r="G4" s="2"/>
      <c r="H4" s="6" t="str">
        <f>IF(C4="","",IF(F4&lt;&gt;"",F4+G4,E4+G4))</f>
        <v/>
      </c>
      <c r="I4" s="6" t="str">
        <f>IF(C4="","",H4-E4)</f>
        <v/>
      </c>
      <c r="J4" s="2"/>
      <c r="K4" s="236" t="s">
        <v>23</v>
      </c>
      <c r="L4" s="5">
        <v>1</v>
      </c>
      <c r="M4" s="2"/>
      <c r="N4" s="2"/>
      <c r="O4" s="2"/>
      <c r="P4" s="2"/>
      <c r="Q4" s="2"/>
      <c r="R4" s="6" t="str">
        <f>IF(M4="","",IF(P4&lt;&gt;"",P4+Q4,O4+Q4))</f>
        <v/>
      </c>
      <c r="S4" s="6" t="str">
        <f>IF(M4="","",R4-O4)</f>
        <v/>
      </c>
      <c r="T4" s="2"/>
    </row>
    <row r="5" spans="1:20">
      <c r="A5" s="234"/>
      <c r="B5" s="5">
        <v>2</v>
      </c>
      <c r="C5" s="2"/>
      <c r="D5" s="2"/>
      <c r="E5" s="2"/>
      <c r="F5" s="2"/>
      <c r="G5" s="2"/>
      <c r="H5" s="6" t="str">
        <f t="shared" ref="H5:H11" si="0">IF(C5="","",IF(F5&lt;&gt;"",F5+G5,E5+G5))</f>
        <v/>
      </c>
      <c r="I5" s="6" t="str">
        <f t="shared" ref="I5:I11" si="1">IF(C5="","",H5-E5)</f>
        <v/>
      </c>
      <c r="J5" s="2"/>
      <c r="K5" s="236"/>
      <c r="L5" s="5">
        <v>2</v>
      </c>
      <c r="M5" s="2"/>
      <c r="N5" s="2"/>
      <c r="O5" s="2"/>
      <c r="P5" s="2"/>
      <c r="Q5" s="2"/>
      <c r="R5" s="6" t="str">
        <f t="shared" ref="R5:R11" si="2">IF(M5="","",IF(P5&lt;&gt;"",P5+Q5,O5+Q5))</f>
        <v/>
      </c>
      <c r="S5" s="6" t="str">
        <f t="shared" ref="S5:S11" si="3">IF(M5="","",R5-O5)</f>
        <v/>
      </c>
      <c r="T5" s="2"/>
    </row>
    <row r="6" spans="1:20">
      <c r="A6" s="234"/>
      <c r="B6" s="5">
        <v>3</v>
      </c>
      <c r="C6" s="2"/>
      <c r="D6" s="2"/>
      <c r="E6" s="2"/>
      <c r="F6" s="2"/>
      <c r="G6" s="2"/>
      <c r="H6" s="6" t="str">
        <f t="shared" si="0"/>
        <v/>
      </c>
      <c r="I6" s="6" t="str">
        <f t="shared" si="1"/>
        <v/>
      </c>
      <c r="J6" s="2"/>
      <c r="K6" s="236"/>
      <c r="L6" s="5">
        <v>3</v>
      </c>
      <c r="M6" s="2"/>
      <c r="N6" s="2"/>
      <c r="O6" s="2"/>
      <c r="P6" s="2"/>
      <c r="Q6" s="2"/>
      <c r="R6" s="6" t="str">
        <f t="shared" si="2"/>
        <v/>
      </c>
      <c r="S6" s="6" t="str">
        <f t="shared" si="3"/>
        <v/>
      </c>
      <c r="T6" s="2"/>
    </row>
    <row r="7" spans="1:20">
      <c r="A7" s="234"/>
      <c r="B7" s="5">
        <v>4</v>
      </c>
      <c r="C7" s="2"/>
      <c r="D7" s="2"/>
      <c r="E7" s="2"/>
      <c r="F7" s="2"/>
      <c r="G7" s="2"/>
      <c r="H7" s="6" t="str">
        <f t="shared" si="0"/>
        <v/>
      </c>
      <c r="I7" s="6" t="str">
        <f t="shared" si="1"/>
        <v/>
      </c>
      <c r="J7" s="2"/>
      <c r="K7" s="236"/>
      <c r="L7" s="5">
        <v>4</v>
      </c>
      <c r="M7" s="2"/>
      <c r="N7" s="2"/>
      <c r="O7" s="2"/>
      <c r="P7" s="2"/>
      <c r="Q7" s="2"/>
      <c r="R7" s="6" t="str">
        <f t="shared" si="2"/>
        <v/>
      </c>
      <c r="S7" s="6" t="str">
        <f t="shared" si="3"/>
        <v/>
      </c>
      <c r="T7" s="2"/>
    </row>
    <row r="8" spans="1:20">
      <c r="A8" s="234"/>
      <c r="B8" s="5">
        <v>5</v>
      </c>
      <c r="C8" s="2"/>
      <c r="D8" s="2"/>
      <c r="E8" s="2"/>
      <c r="F8" s="2"/>
      <c r="G8" s="2"/>
      <c r="H8" s="6" t="str">
        <f t="shared" si="0"/>
        <v/>
      </c>
      <c r="I8" s="6" t="str">
        <f t="shared" si="1"/>
        <v/>
      </c>
      <c r="J8" s="2"/>
      <c r="K8" s="236"/>
      <c r="L8" s="5">
        <v>5</v>
      </c>
      <c r="M8" s="2"/>
      <c r="N8" s="2"/>
      <c r="O8" s="2"/>
      <c r="P8" s="2"/>
      <c r="Q8" s="2"/>
      <c r="R8" s="6" t="str">
        <f t="shared" si="2"/>
        <v/>
      </c>
      <c r="S8" s="6" t="str">
        <f t="shared" si="3"/>
        <v/>
      </c>
      <c r="T8" s="2"/>
    </row>
    <row r="9" spans="1:20">
      <c r="A9" s="234"/>
      <c r="B9" s="5">
        <v>6</v>
      </c>
      <c r="C9" s="2"/>
      <c r="D9" s="2"/>
      <c r="E9" s="2"/>
      <c r="F9" s="2"/>
      <c r="G9" s="2"/>
      <c r="H9" s="6" t="str">
        <f t="shared" si="0"/>
        <v/>
      </c>
      <c r="I9" s="6" t="str">
        <f t="shared" si="1"/>
        <v/>
      </c>
      <c r="J9" s="2"/>
      <c r="K9" s="236"/>
      <c r="L9" s="5">
        <v>6</v>
      </c>
      <c r="M9" s="2"/>
      <c r="N9" s="2"/>
      <c r="O9" s="2"/>
      <c r="P9" s="2"/>
      <c r="Q9" s="2"/>
      <c r="R9" s="6" t="str">
        <f t="shared" si="2"/>
        <v/>
      </c>
      <c r="S9" s="6" t="str">
        <f t="shared" si="3"/>
        <v/>
      </c>
      <c r="T9" s="2"/>
    </row>
    <row r="10" spans="1:20">
      <c r="A10" s="234"/>
      <c r="B10" s="5">
        <v>7</v>
      </c>
      <c r="C10" s="2"/>
      <c r="D10" s="2"/>
      <c r="E10" s="2"/>
      <c r="F10" s="2"/>
      <c r="G10" s="2"/>
      <c r="H10" s="6" t="str">
        <f t="shared" si="0"/>
        <v/>
      </c>
      <c r="I10" s="6" t="str">
        <f t="shared" si="1"/>
        <v/>
      </c>
      <c r="J10" s="2"/>
      <c r="K10" s="236"/>
      <c r="L10" s="5">
        <v>7</v>
      </c>
      <c r="M10" s="2"/>
      <c r="N10" s="2"/>
      <c r="O10" s="2"/>
      <c r="P10" s="2"/>
      <c r="Q10" s="2"/>
      <c r="R10" s="6" t="str">
        <f t="shared" si="2"/>
        <v/>
      </c>
      <c r="S10" s="6" t="str">
        <f t="shared" si="3"/>
        <v/>
      </c>
      <c r="T10" s="2"/>
    </row>
    <row r="11" spans="1:20" ht="17.25" thickBot="1">
      <c r="A11" s="235"/>
      <c r="B11" s="16">
        <v>8</v>
      </c>
      <c r="C11" s="17"/>
      <c r="D11" s="17"/>
      <c r="E11" s="17"/>
      <c r="F11" s="17"/>
      <c r="G11" s="17"/>
      <c r="H11" s="18" t="str">
        <f t="shared" si="0"/>
        <v/>
      </c>
      <c r="I11" s="18" t="str">
        <f t="shared" si="1"/>
        <v/>
      </c>
      <c r="J11" s="17"/>
      <c r="K11" s="237"/>
      <c r="L11" s="16">
        <v>8</v>
      </c>
      <c r="M11" s="17"/>
      <c r="N11" s="17"/>
      <c r="O11" s="17"/>
      <c r="P11" s="17"/>
      <c r="Q11" s="17"/>
      <c r="R11" s="18" t="str">
        <f t="shared" si="2"/>
        <v/>
      </c>
      <c r="S11" s="18" t="str">
        <f t="shared" si="3"/>
        <v/>
      </c>
      <c r="T11" s="17"/>
    </row>
    <row r="12" spans="1:20" ht="17.25" thickTop="1">
      <c r="A12" s="238" t="s">
        <v>21</v>
      </c>
      <c r="B12" s="19">
        <v>1</v>
      </c>
      <c r="C12" s="15"/>
      <c r="D12" s="15"/>
      <c r="E12" s="15"/>
      <c r="F12" s="15"/>
      <c r="G12" s="15"/>
      <c r="H12" s="20" t="str">
        <f>IF(C12="","",IF(F12&lt;&gt;"",F12+G12,E12+G12))</f>
        <v/>
      </c>
      <c r="I12" s="20" t="str">
        <f>IF(C12="","",H12-E12)</f>
        <v/>
      </c>
      <c r="J12" s="15"/>
      <c r="K12" s="239" t="s">
        <v>22</v>
      </c>
      <c r="L12" s="19">
        <v>1</v>
      </c>
      <c r="M12" s="15"/>
      <c r="N12" s="15"/>
      <c r="O12" s="15"/>
      <c r="P12" s="15"/>
      <c r="Q12" s="15"/>
      <c r="R12" s="20" t="str">
        <f>IF(M12="","",IF(P12&lt;&gt;"",P12+Q12,O12+Q12))</f>
        <v/>
      </c>
      <c r="S12" s="20" t="str">
        <f>IF(M12="","",R12-O12)</f>
        <v/>
      </c>
      <c r="T12" s="15"/>
    </row>
    <row r="13" spans="1:20">
      <c r="A13" s="234"/>
      <c r="B13" s="5">
        <v>2</v>
      </c>
      <c r="C13" s="2"/>
      <c r="D13" s="2"/>
      <c r="E13" s="2"/>
      <c r="F13" s="2"/>
      <c r="G13" s="2"/>
      <c r="H13" s="6" t="str">
        <f t="shared" ref="H13:H19" si="4">IF(C13="","",IF(F13&lt;&gt;"",F13+G13,E13+G13))</f>
        <v/>
      </c>
      <c r="I13" s="6" t="str">
        <f t="shared" ref="I13:I19" si="5">IF(C13="","",H13-E13)</f>
        <v/>
      </c>
      <c r="J13" s="2"/>
      <c r="K13" s="236"/>
      <c r="L13" s="5">
        <v>2</v>
      </c>
      <c r="M13" s="2"/>
      <c r="N13" s="2"/>
      <c r="O13" s="2"/>
      <c r="P13" s="2"/>
      <c r="Q13" s="2"/>
      <c r="R13" s="6" t="str">
        <f t="shared" ref="R13:R19" si="6">IF(M13="","",IF(P13&lt;&gt;"",P13+Q13,O13+Q13))</f>
        <v/>
      </c>
      <c r="S13" s="6" t="str">
        <f t="shared" ref="S13:S19" si="7">IF(M13="","",R13-O13)</f>
        <v/>
      </c>
      <c r="T13" s="2"/>
    </row>
    <row r="14" spans="1:20">
      <c r="A14" s="234"/>
      <c r="B14" s="5">
        <v>3</v>
      </c>
      <c r="C14" s="2"/>
      <c r="D14" s="2"/>
      <c r="E14" s="2"/>
      <c r="F14" s="2"/>
      <c r="G14" s="2"/>
      <c r="H14" s="6" t="str">
        <f t="shared" si="4"/>
        <v/>
      </c>
      <c r="I14" s="6" t="str">
        <f t="shared" si="5"/>
        <v/>
      </c>
      <c r="J14" s="2"/>
      <c r="K14" s="236"/>
      <c r="L14" s="5">
        <v>3</v>
      </c>
      <c r="M14" s="2"/>
      <c r="N14" s="2"/>
      <c r="O14" s="2"/>
      <c r="P14" s="2"/>
      <c r="Q14" s="2"/>
      <c r="R14" s="6" t="str">
        <f t="shared" si="6"/>
        <v/>
      </c>
      <c r="S14" s="6" t="str">
        <f t="shared" si="7"/>
        <v/>
      </c>
      <c r="T14" s="2"/>
    </row>
    <row r="15" spans="1:20">
      <c r="A15" s="234"/>
      <c r="B15" s="5">
        <v>4</v>
      </c>
      <c r="C15" s="2"/>
      <c r="D15" s="2"/>
      <c r="E15" s="2"/>
      <c r="F15" s="2"/>
      <c r="G15" s="2"/>
      <c r="H15" s="6" t="str">
        <f t="shared" si="4"/>
        <v/>
      </c>
      <c r="I15" s="6" t="str">
        <f t="shared" si="5"/>
        <v/>
      </c>
      <c r="J15" s="2"/>
      <c r="K15" s="236"/>
      <c r="L15" s="5">
        <v>4</v>
      </c>
      <c r="M15" s="2"/>
      <c r="N15" s="2"/>
      <c r="O15" s="2"/>
      <c r="P15" s="2"/>
      <c r="Q15" s="2"/>
      <c r="R15" s="6" t="str">
        <f t="shared" si="6"/>
        <v/>
      </c>
      <c r="S15" s="6" t="str">
        <f t="shared" si="7"/>
        <v/>
      </c>
      <c r="T15" s="2"/>
    </row>
    <row r="16" spans="1:20">
      <c r="A16" s="234"/>
      <c r="B16" s="5">
        <v>5</v>
      </c>
      <c r="C16" s="2"/>
      <c r="D16" s="2"/>
      <c r="E16" s="2"/>
      <c r="F16" s="2"/>
      <c r="G16" s="2"/>
      <c r="H16" s="6" t="str">
        <f t="shared" si="4"/>
        <v/>
      </c>
      <c r="I16" s="6" t="str">
        <f t="shared" si="5"/>
        <v/>
      </c>
      <c r="J16" s="2"/>
      <c r="K16" s="236"/>
      <c r="L16" s="5">
        <v>5</v>
      </c>
      <c r="M16" s="2"/>
      <c r="N16" s="2"/>
      <c r="O16" s="2"/>
      <c r="P16" s="2"/>
      <c r="Q16" s="2"/>
      <c r="R16" s="6" t="str">
        <f t="shared" si="6"/>
        <v/>
      </c>
      <c r="S16" s="6" t="str">
        <f t="shared" si="7"/>
        <v/>
      </c>
      <c r="T16" s="2"/>
    </row>
    <row r="17" spans="1:20">
      <c r="A17" s="234"/>
      <c r="B17" s="5">
        <v>6</v>
      </c>
      <c r="C17" s="2"/>
      <c r="D17" s="2"/>
      <c r="E17" s="2"/>
      <c r="F17" s="2"/>
      <c r="G17" s="2"/>
      <c r="H17" s="6" t="str">
        <f t="shared" si="4"/>
        <v/>
      </c>
      <c r="I17" s="6" t="str">
        <f t="shared" si="5"/>
        <v/>
      </c>
      <c r="J17" s="2"/>
      <c r="K17" s="236"/>
      <c r="L17" s="5">
        <v>6</v>
      </c>
      <c r="M17" s="2"/>
      <c r="N17" s="2"/>
      <c r="O17" s="2"/>
      <c r="P17" s="2"/>
      <c r="Q17" s="2"/>
      <c r="R17" s="6" t="str">
        <f t="shared" si="6"/>
        <v/>
      </c>
      <c r="S17" s="6" t="str">
        <f t="shared" si="7"/>
        <v/>
      </c>
      <c r="T17" s="2"/>
    </row>
    <row r="18" spans="1:20">
      <c r="A18" s="234"/>
      <c r="B18" s="5">
        <v>7</v>
      </c>
      <c r="C18" s="2"/>
      <c r="D18" s="2"/>
      <c r="E18" s="2"/>
      <c r="F18" s="2"/>
      <c r="G18" s="2"/>
      <c r="H18" s="6" t="str">
        <f t="shared" si="4"/>
        <v/>
      </c>
      <c r="I18" s="6" t="str">
        <f t="shared" si="5"/>
        <v/>
      </c>
      <c r="J18" s="2"/>
      <c r="K18" s="236"/>
      <c r="L18" s="5">
        <v>7</v>
      </c>
      <c r="M18" s="2"/>
      <c r="N18" s="2"/>
      <c r="O18" s="2"/>
      <c r="P18" s="2"/>
      <c r="Q18" s="2"/>
      <c r="R18" s="6" t="str">
        <f t="shared" si="6"/>
        <v/>
      </c>
      <c r="S18" s="6" t="str">
        <f t="shared" si="7"/>
        <v/>
      </c>
      <c r="T18" s="2"/>
    </row>
    <row r="19" spans="1:20" ht="17.25" thickBot="1">
      <c r="A19" s="235"/>
      <c r="B19" s="16">
        <v>8</v>
      </c>
      <c r="C19" s="17"/>
      <c r="D19" s="17"/>
      <c r="E19" s="17"/>
      <c r="F19" s="17"/>
      <c r="G19" s="17"/>
      <c r="H19" s="18" t="str">
        <f t="shared" si="4"/>
        <v/>
      </c>
      <c r="I19" s="18" t="str">
        <f t="shared" si="5"/>
        <v/>
      </c>
      <c r="J19" s="17"/>
      <c r="K19" s="237"/>
      <c r="L19" s="16">
        <v>8</v>
      </c>
      <c r="M19" s="17"/>
      <c r="N19" s="17"/>
      <c r="O19" s="17"/>
      <c r="P19" s="17"/>
      <c r="Q19" s="17"/>
      <c r="R19" s="18" t="str">
        <f t="shared" si="6"/>
        <v/>
      </c>
      <c r="S19" s="18" t="str">
        <f t="shared" si="7"/>
        <v/>
      </c>
      <c r="T19" s="17"/>
    </row>
    <row r="20" spans="1:20" ht="17.25" thickTop="1">
      <c r="A20" s="238" t="s">
        <v>24</v>
      </c>
      <c r="B20" s="21">
        <v>1</v>
      </c>
      <c r="C20" s="22"/>
      <c r="D20" s="22"/>
      <c r="E20" s="22"/>
      <c r="F20" s="22"/>
      <c r="G20" s="22"/>
      <c r="H20" s="20" t="str">
        <f>IF(C20="","",IF(F20&lt;&gt;"",F20+G20,E20+G20))</f>
        <v/>
      </c>
      <c r="I20" s="20"/>
      <c r="J20" s="22"/>
      <c r="K20" s="239" t="s">
        <v>25</v>
      </c>
      <c r="L20" s="19">
        <v>1</v>
      </c>
      <c r="M20" s="22"/>
      <c r="N20" s="22"/>
      <c r="O20" s="22"/>
      <c r="P20" s="22"/>
      <c r="Q20" s="22"/>
      <c r="R20" s="20" t="str">
        <f>IF(M20="","",IF(P20&lt;&gt;"",P20+Q20,O20+Q20))</f>
        <v/>
      </c>
      <c r="S20" s="20" t="str">
        <f>IF(M20="","",R20-O20)</f>
        <v/>
      </c>
      <c r="T20" s="22"/>
    </row>
    <row r="21" spans="1:20">
      <c r="A21" s="234"/>
      <c r="B21" s="8">
        <v>2</v>
      </c>
      <c r="C21" s="13"/>
      <c r="D21" s="13"/>
      <c r="E21" s="13"/>
      <c r="F21" s="13"/>
      <c r="G21" s="13"/>
      <c r="H21" s="6" t="str">
        <f t="shared" ref="H21:H24" si="8">IF(C21="","",IF(F21&lt;&gt;"",F21+G21,E21+G21))</f>
        <v/>
      </c>
      <c r="I21" s="6" t="str">
        <f t="shared" ref="I21:I24" si="9">IF(C21="","",H21-E21)</f>
        <v/>
      </c>
      <c r="J21" s="13"/>
      <c r="K21" s="236"/>
      <c r="L21" s="5">
        <v>2</v>
      </c>
      <c r="M21" s="13"/>
      <c r="N21" s="13"/>
      <c r="O21" s="13"/>
      <c r="P21" s="13"/>
      <c r="Q21" s="13"/>
      <c r="R21" s="6" t="str">
        <f t="shared" ref="R21:R24" si="10">IF(M21="","",IF(P21&lt;&gt;"",P21+Q21,O21+Q21))</f>
        <v/>
      </c>
      <c r="S21" s="6" t="str">
        <f t="shared" ref="S21:S24" si="11">IF(M21="","",R21-O21)</f>
        <v/>
      </c>
      <c r="T21" s="13"/>
    </row>
    <row r="22" spans="1:20">
      <c r="A22" s="234"/>
      <c r="B22" s="8">
        <v>3</v>
      </c>
      <c r="C22" s="13"/>
      <c r="D22" s="13"/>
      <c r="E22" s="13"/>
      <c r="F22" s="13"/>
      <c r="G22" s="13"/>
      <c r="H22" s="6" t="str">
        <f t="shared" si="8"/>
        <v/>
      </c>
      <c r="I22" s="6" t="str">
        <f t="shared" si="9"/>
        <v/>
      </c>
      <c r="J22" s="13"/>
      <c r="K22" s="236"/>
      <c r="L22" s="5">
        <v>3</v>
      </c>
      <c r="M22" s="13"/>
      <c r="N22" s="13"/>
      <c r="O22" s="13"/>
      <c r="P22" s="13"/>
      <c r="Q22" s="13"/>
      <c r="R22" s="6" t="str">
        <f t="shared" si="10"/>
        <v/>
      </c>
      <c r="S22" s="6" t="str">
        <f t="shared" si="11"/>
        <v/>
      </c>
      <c r="T22" s="13"/>
    </row>
    <row r="23" spans="1:20">
      <c r="A23" s="234"/>
      <c r="B23" s="8">
        <v>4</v>
      </c>
      <c r="C23" s="13"/>
      <c r="D23" s="13"/>
      <c r="E23" s="13"/>
      <c r="F23" s="13"/>
      <c r="G23" s="13"/>
      <c r="H23" s="6" t="str">
        <f t="shared" si="8"/>
        <v/>
      </c>
      <c r="I23" s="6" t="str">
        <f t="shared" si="9"/>
        <v/>
      </c>
      <c r="J23" s="13"/>
      <c r="K23" s="236"/>
      <c r="L23" s="5">
        <v>4</v>
      </c>
      <c r="M23" s="13"/>
      <c r="N23" s="13"/>
      <c r="O23" s="13"/>
      <c r="P23" s="13"/>
      <c r="Q23" s="13"/>
      <c r="R23" s="6" t="str">
        <f t="shared" si="10"/>
        <v/>
      </c>
      <c r="S23" s="6" t="str">
        <f t="shared" si="11"/>
        <v/>
      </c>
      <c r="T23" s="13"/>
    </row>
    <row r="24" spans="1:20" ht="17.25" thickBot="1">
      <c r="A24" s="240"/>
      <c r="B24" s="10">
        <v>5</v>
      </c>
      <c r="C24" s="14"/>
      <c r="D24" s="14"/>
      <c r="E24" s="14"/>
      <c r="F24" s="14"/>
      <c r="G24" s="14"/>
      <c r="H24" s="11" t="str">
        <f t="shared" si="8"/>
        <v/>
      </c>
      <c r="I24" s="11" t="str">
        <f t="shared" si="9"/>
        <v/>
      </c>
      <c r="J24" s="14"/>
      <c r="K24" s="241"/>
      <c r="L24" s="12">
        <v>5</v>
      </c>
      <c r="M24" s="14"/>
      <c r="N24" s="14"/>
      <c r="O24" s="14"/>
      <c r="P24" s="14"/>
      <c r="Q24" s="14"/>
      <c r="R24" s="11" t="str">
        <f t="shared" si="10"/>
        <v/>
      </c>
      <c r="S24" s="11" t="str">
        <f t="shared" si="11"/>
        <v/>
      </c>
      <c r="T24" s="14"/>
    </row>
    <row r="25" spans="1:20" ht="21" thickTop="1">
      <c r="A25" s="7" t="s">
        <v>0</v>
      </c>
      <c r="B25" s="242">
        <v>43863</v>
      </c>
      <c r="C25" s="243"/>
      <c r="D25" s="243"/>
      <c r="E25" s="243"/>
      <c r="F25" s="244" t="s">
        <v>1</v>
      </c>
      <c r="G25" s="244"/>
      <c r="H25" s="244"/>
      <c r="I25" s="247" t="s">
        <v>95</v>
      </c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</row>
    <row r="26" spans="1:20" ht="33">
      <c r="A26" s="9" t="s">
        <v>2</v>
      </c>
      <c r="B26" s="3" t="s">
        <v>3</v>
      </c>
      <c r="C26" s="3" t="s">
        <v>4</v>
      </c>
      <c r="D26" s="3" t="s">
        <v>5</v>
      </c>
      <c r="E26" s="3" t="s">
        <v>6</v>
      </c>
      <c r="F26" s="3" t="s">
        <v>7</v>
      </c>
      <c r="G26" s="3" t="s">
        <v>8</v>
      </c>
      <c r="H26" s="3" t="s">
        <v>9</v>
      </c>
      <c r="I26" s="4" t="s">
        <v>10</v>
      </c>
      <c r="J26" s="3" t="s">
        <v>12</v>
      </c>
      <c r="K26" s="3" t="s">
        <v>2</v>
      </c>
      <c r="L26" s="3" t="s">
        <v>3</v>
      </c>
      <c r="M26" s="3" t="s">
        <v>4</v>
      </c>
      <c r="N26" s="3" t="s">
        <v>5</v>
      </c>
      <c r="O26" s="3" t="s">
        <v>6</v>
      </c>
      <c r="P26" s="3" t="s">
        <v>7</v>
      </c>
      <c r="Q26" s="3" t="s">
        <v>8</v>
      </c>
      <c r="R26" s="3" t="s">
        <v>9</v>
      </c>
      <c r="S26" s="4" t="s">
        <v>10</v>
      </c>
      <c r="T26" s="3" t="s">
        <v>12</v>
      </c>
    </row>
    <row r="27" spans="1:20">
      <c r="A27" s="234" t="s">
        <v>13</v>
      </c>
      <c r="B27" s="5">
        <v>1</v>
      </c>
      <c r="C27" s="2" t="s">
        <v>96</v>
      </c>
      <c r="D27" s="2"/>
      <c r="E27" s="2">
        <v>19</v>
      </c>
      <c r="F27" s="2">
        <v>21.6</v>
      </c>
      <c r="G27" s="2"/>
      <c r="H27" s="6">
        <f>IF(C27="","",IF(F27&lt;&gt;"",F27+G27,E27+G27))</f>
        <v>21.6</v>
      </c>
      <c r="I27" s="6">
        <f>IF(C27="","",H27-E27)</f>
        <v>2.6000000000000014</v>
      </c>
      <c r="J27" s="2"/>
      <c r="K27" s="236" t="s">
        <v>23</v>
      </c>
      <c r="L27" s="5">
        <v>1</v>
      </c>
      <c r="M27" s="2" t="s">
        <v>104</v>
      </c>
      <c r="N27" s="2"/>
      <c r="O27" s="2">
        <v>19</v>
      </c>
      <c r="P27" s="2">
        <v>20.57</v>
      </c>
      <c r="Q27" s="2">
        <v>0.7</v>
      </c>
      <c r="R27" s="6">
        <f>IF(M27="","",IF(P27&lt;&gt;"",P27+Q27,O27+Q27))</f>
        <v>21.27</v>
      </c>
      <c r="S27" s="6">
        <f>IF(M27="","",R27-O27)</f>
        <v>2.2699999999999996</v>
      </c>
      <c r="T27" s="2"/>
    </row>
    <row r="28" spans="1:20">
      <c r="A28" s="234"/>
      <c r="B28" s="5">
        <v>2</v>
      </c>
      <c r="C28" s="2" t="s">
        <v>97</v>
      </c>
      <c r="D28" s="2"/>
      <c r="E28" s="2">
        <v>19</v>
      </c>
      <c r="F28" s="2">
        <v>21.83</v>
      </c>
      <c r="G28" s="2"/>
      <c r="H28" s="6">
        <f t="shared" ref="H28:H34" si="12">IF(C28="","",IF(F28&lt;&gt;"",F28+G28,E28+G28))</f>
        <v>21.83</v>
      </c>
      <c r="I28" s="6">
        <f t="shared" ref="I28:I34" si="13">IF(C28="","",H28-E28)</f>
        <v>2.8299999999999983</v>
      </c>
      <c r="J28" s="2"/>
      <c r="K28" s="236"/>
      <c r="L28" s="5">
        <v>2</v>
      </c>
      <c r="M28" s="2" t="s">
        <v>104</v>
      </c>
      <c r="N28" s="2"/>
      <c r="O28" s="2">
        <v>18.72</v>
      </c>
      <c r="P28" s="2"/>
      <c r="Q28" s="2">
        <v>0.86</v>
      </c>
      <c r="R28" s="6">
        <f t="shared" ref="R28:R34" si="14">IF(M28="","",IF(P28&lt;&gt;"",P28+Q28,O28+Q28))</f>
        <v>19.579999999999998</v>
      </c>
      <c r="S28" s="6">
        <f t="shared" ref="S28:S34" si="15">IF(M28="","",R28-O28)</f>
        <v>0.85999999999999943</v>
      </c>
      <c r="T28" s="2"/>
    </row>
    <row r="29" spans="1:20">
      <c r="A29" s="234"/>
      <c r="B29" s="5">
        <v>3</v>
      </c>
      <c r="C29" s="2" t="s">
        <v>98</v>
      </c>
      <c r="D29" s="2"/>
      <c r="E29" s="2">
        <v>19</v>
      </c>
      <c r="F29" s="2">
        <v>20.93</v>
      </c>
      <c r="G29" s="2"/>
      <c r="H29" s="6">
        <f t="shared" si="12"/>
        <v>20.93</v>
      </c>
      <c r="I29" s="6">
        <f t="shared" si="13"/>
        <v>1.9299999999999997</v>
      </c>
      <c r="J29" s="2"/>
      <c r="K29" s="236"/>
      <c r="L29" s="5">
        <v>3</v>
      </c>
      <c r="M29" s="2" t="s">
        <v>105</v>
      </c>
      <c r="N29" s="2"/>
      <c r="O29" s="2">
        <v>19</v>
      </c>
      <c r="P29" s="2">
        <v>20.010000000000002</v>
      </c>
      <c r="Q29" s="2">
        <v>1.17</v>
      </c>
      <c r="R29" s="6">
        <f t="shared" si="14"/>
        <v>21.18</v>
      </c>
      <c r="S29" s="6">
        <f t="shared" si="15"/>
        <v>2.1799999999999997</v>
      </c>
      <c r="T29" s="2"/>
    </row>
    <row r="30" spans="1:20">
      <c r="A30" s="234"/>
      <c r="B30" s="5">
        <v>4</v>
      </c>
      <c r="C30" s="2" t="s">
        <v>99</v>
      </c>
      <c r="D30" s="2"/>
      <c r="E30" s="2">
        <v>19</v>
      </c>
      <c r="F30" s="2"/>
      <c r="G30" s="2"/>
      <c r="H30" s="6">
        <f t="shared" si="12"/>
        <v>19</v>
      </c>
      <c r="I30" s="6">
        <f t="shared" si="13"/>
        <v>0</v>
      </c>
      <c r="J30" s="2"/>
      <c r="K30" s="236"/>
      <c r="L30" s="5">
        <v>4</v>
      </c>
      <c r="M30" s="2" t="s">
        <v>106</v>
      </c>
      <c r="N30" s="2"/>
      <c r="O30" s="2">
        <v>19</v>
      </c>
      <c r="P30" s="2">
        <v>20.45</v>
      </c>
      <c r="Q30" s="2">
        <v>0.6</v>
      </c>
      <c r="R30" s="6">
        <f t="shared" si="14"/>
        <v>21.05</v>
      </c>
      <c r="S30" s="6">
        <f t="shared" si="15"/>
        <v>2.0500000000000007</v>
      </c>
      <c r="T30" s="2"/>
    </row>
    <row r="31" spans="1:20">
      <c r="A31" s="234"/>
      <c r="B31" s="5">
        <v>5</v>
      </c>
      <c r="C31" s="2" t="s">
        <v>100</v>
      </c>
      <c r="D31" s="2"/>
      <c r="E31" s="2">
        <v>19</v>
      </c>
      <c r="F31" s="2">
        <v>20.21</v>
      </c>
      <c r="G31" s="2"/>
      <c r="H31" s="6">
        <f t="shared" si="12"/>
        <v>20.21</v>
      </c>
      <c r="I31" s="6">
        <f t="shared" si="13"/>
        <v>1.2100000000000009</v>
      </c>
      <c r="J31" s="2"/>
      <c r="K31" s="236"/>
      <c r="L31" s="5">
        <v>5</v>
      </c>
      <c r="M31" s="2" t="s">
        <v>107</v>
      </c>
      <c r="N31" s="2"/>
      <c r="O31" s="2">
        <v>19</v>
      </c>
      <c r="P31" s="2">
        <v>20.86</v>
      </c>
      <c r="Q31" s="2"/>
      <c r="R31" s="6">
        <f t="shared" si="14"/>
        <v>20.86</v>
      </c>
      <c r="S31" s="6">
        <f t="shared" si="15"/>
        <v>1.8599999999999994</v>
      </c>
      <c r="T31" s="2"/>
    </row>
    <row r="32" spans="1:20">
      <c r="A32" s="234"/>
      <c r="B32" s="5">
        <v>6</v>
      </c>
      <c r="C32" s="2" t="s">
        <v>101</v>
      </c>
      <c r="D32" s="2"/>
      <c r="E32" s="2">
        <v>19</v>
      </c>
      <c r="F32" s="2">
        <v>21.23</v>
      </c>
      <c r="G32" s="2"/>
      <c r="H32" s="6">
        <f t="shared" si="12"/>
        <v>21.23</v>
      </c>
      <c r="I32" s="6">
        <f t="shared" si="13"/>
        <v>2.2300000000000004</v>
      </c>
      <c r="J32" s="2"/>
      <c r="K32" s="236"/>
      <c r="L32" s="5">
        <v>6</v>
      </c>
      <c r="M32" s="2" t="s">
        <v>108</v>
      </c>
      <c r="N32" s="2"/>
      <c r="O32" s="2">
        <v>19</v>
      </c>
      <c r="P32" s="2">
        <v>19.670000000000002</v>
      </c>
      <c r="Q32" s="2">
        <v>0.8</v>
      </c>
      <c r="R32" s="6">
        <f t="shared" si="14"/>
        <v>20.470000000000002</v>
      </c>
      <c r="S32" s="6">
        <f t="shared" si="15"/>
        <v>1.4700000000000024</v>
      </c>
      <c r="T32" s="2"/>
    </row>
    <row r="33" spans="1:20">
      <c r="A33" s="234"/>
      <c r="B33" s="5">
        <v>7</v>
      </c>
      <c r="C33" s="2" t="s">
        <v>102</v>
      </c>
      <c r="D33" s="2"/>
      <c r="E33" s="2">
        <v>19</v>
      </c>
      <c r="F33" s="2">
        <v>20.14</v>
      </c>
      <c r="G33" s="2">
        <v>1.65</v>
      </c>
      <c r="H33" s="6">
        <f t="shared" si="12"/>
        <v>21.79</v>
      </c>
      <c r="I33" s="6">
        <f t="shared" si="13"/>
        <v>2.7899999999999991</v>
      </c>
      <c r="J33" s="2"/>
      <c r="K33" s="236"/>
      <c r="L33" s="5">
        <v>7</v>
      </c>
      <c r="M33" s="2" t="s">
        <v>109</v>
      </c>
      <c r="N33" s="2"/>
      <c r="O33" s="2">
        <v>19</v>
      </c>
      <c r="P33" s="2">
        <v>20.75</v>
      </c>
      <c r="Q33" s="2"/>
      <c r="R33" s="6">
        <f t="shared" si="14"/>
        <v>20.75</v>
      </c>
      <c r="S33" s="6">
        <f t="shared" si="15"/>
        <v>1.75</v>
      </c>
      <c r="T33" s="2"/>
    </row>
    <row r="34" spans="1:20" ht="17.25" thickBot="1">
      <c r="A34" s="235"/>
      <c r="B34" s="16">
        <v>8</v>
      </c>
      <c r="C34" s="17" t="s">
        <v>103</v>
      </c>
      <c r="D34" s="17"/>
      <c r="E34" s="2">
        <v>19</v>
      </c>
      <c r="F34" s="17">
        <v>22.2</v>
      </c>
      <c r="G34" s="17"/>
      <c r="H34" s="18">
        <f t="shared" si="12"/>
        <v>22.2</v>
      </c>
      <c r="I34" s="18">
        <f t="shared" si="13"/>
        <v>3.1999999999999993</v>
      </c>
      <c r="J34" s="17"/>
      <c r="K34" s="237"/>
      <c r="L34" s="16">
        <v>8</v>
      </c>
      <c r="M34" s="17" t="s">
        <v>109</v>
      </c>
      <c r="N34" s="17"/>
      <c r="O34" s="2">
        <v>19</v>
      </c>
      <c r="P34" s="17">
        <v>20.41</v>
      </c>
      <c r="Q34" s="17"/>
      <c r="R34" s="18">
        <f t="shared" si="14"/>
        <v>20.41</v>
      </c>
      <c r="S34" s="18">
        <f t="shared" si="15"/>
        <v>1.4100000000000001</v>
      </c>
      <c r="T34" s="17"/>
    </row>
    <row r="35" spans="1:20" ht="17.25" thickTop="1">
      <c r="A35" s="238" t="s">
        <v>21</v>
      </c>
      <c r="B35" s="19">
        <v>1</v>
      </c>
      <c r="C35" s="15" t="s">
        <v>113</v>
      </c>
      <c r="D35" s="15"/>
      <c r="E35" s="15">
        <v>19</v>
      </c>
      <c r="F35" s="15">
        <v>20.76</v>
      </c>
      <c r="G35" s="15"/>
      <c r="H35" s="20">
        <f>IF(C35="","",IF(F35&lt;&gt;"",F35+G35,E35+G35))</f>
        <v>20.76</v>
      </c>
      <c r="I35" s="20">
        <f>IF(C35="","",H35-E35)</f>
        <v>1.7600000000000016</v>
      </c>
      <c r="J35" s="15"/>
      <c r="K35" s="239" t="s">
        <v>22</v>
      </c>
      <c r="L35" s="19">
        <v>1</v>
      </c>
      <c r="M35" s="15"/>
      <c r="N35" s="15"/>
      <c r="O35" s="15"/>
      <c r="P35" s="15"/>
      <c r="Q35" s="15"/>
      <c r="R35" s="20" t="str">
        <f>IF(M35="","",IF(P35&lt;&gt;"",P35+Q35,O35+Q35))</f>
        <v/>
      </c>
      <c r="S35" s="20" t="str">
        <f>IF(M35="","",R35-O35)</f>
        <v/>
      </c>
      <c r="T35" s="15"/>
    </row>
    <row r="36" spans="1:20">
      <c r="A36" s="234"/>
      <c r="B36" s="5">
        <v>2</v>
      </c>
      <c r="C36" s="2" t="s">
        <v>110</v>
      </c>
      <c r="D36" s="2"/>
      <c r="E36" s="2">
        <v>19</v>
      </c>
      <c r="F36" s="2">
        <v>21.13</v>
      </c>
      <c r="G36" s="2"/>
      <c r="H36" s="6">
        <f t="shared" ref="H36:H42" si="16">IF(C36="","",IF(F36&lt;&gt;"",F36+G36,E36+G36))</f>
        <v>21.13</v>
      </c>
      <c r="I36" s="6">
        <f t="shared" ref="I36:I42" si="17">IF(C36="","",H36-E36)</f>
        <v>2.129999999999999</v>
      </c>
      <c r="J36" s="2"/>
      <c r="K36" s="236"/>
      <c r="L36" s="5">
        <v>2</v>
      </c>
      <c r="M36" s="2" t="s">
        <v>118</v>
      </c>
      <c r="N36" s="2"/>
      <c r="O36" s="2"/>
      <c r="P36" s="2"/>
      <c r="Q36" s="2"/>
      <c r="R36" s="6">
        <f t="shared" ref="R36:R42" si="18">IF(M36="","",IF(P36&lt;&gt;"",P36+Q36,O36+Q36))</f>
        <v>0</v>
      </c>
      <c r="S36" s="6">
        <f t="shared" ref="S36:S42" si="19">IF(M36="","",R36-O36)</f>
        <v>0</v>
      </c>
      <c r="T36" s="2"/>
    </row>
    <row r="37" spans="1:20">
      <c r="A37" s="234"/>
      <c r="B37" s="5">
        <v>3</v>
      </c>
      <c r="C37" s="2" t="s">
        <v>111</v>
      </c>
      <c r="D37" s="2"/>
      <c r="E37" s="2">
        <v>19</v>
      </c>
      <c r="F37" s="2">
        <v>21.26</v>
      </c>
      <c r="G37" s="2"/>
      <c r="H37" s="6">
        <f t="shared" si="16"/>
        <v>21.26</v>
      </c>
      <c r="I37" s="6">
        <f t="shared" si="17"/>
        <v>2.2600000000000016</v>
      </c>
      <c r="J37" s="2"/>
      <c r="K37" s="236"/>
      <c r="L37" s="5">
        <v>3</v>
      </c>
      <c r="M37" s="2" t="s">
        <v>119</v>
      </c>
      <c r="N37" s="2"/>
      <c r="O37" s="2"/>
      <c r="P37" s="2"/>
      <c r="Q37" s="2"/>
      <c r="R37" s="6">
        <f t="shared" si="18"/>
        <v>0</v>
      </c>
      <c r="S37" s="6">
        <f t="shared" si="19"/>
        <v>0</v>
      </c>
      <c r="T37" s="2"/>
    </row>
    <row r="38" spans="1:20">
      <c r="A38" s="234"/>
      <c r="B38" s="5">
        <v>4</v>
      </c>
      <c r="C38" s="2" t="s">
        <v>112</v>
      </c>
      <c r="D38" s="2"/>
      <c r="E38" s="2">
        <v>16</v>
      </c>
      <c r="F38" s="2">
        <v>17.91</v>
      </c>
      <c r="G38" s="2">
        <v>0.75</v>
      </c>
      <c r="H38" s="6">
        <f t="shared" si="16"/>
        <v>18.66</v>
      </c>
      <c r="I38" s="6">
        <f t="shared" si="17"/>
        <v>2.66</v>
      </c>
      <c r="J38" s="2"/>
      <c r="K38" s="236"/>
      <c r="L38" s="5">
        <v>4</v>
      </c>
      <c r="M38" s="2" t="s">
        <v>120</v>
      </c>
      <c r="N38" s="2"/>
      <c r="O38" s="2"/>
      <c r="P38" s="2"/>
      <c r="Q38" s="2"/>
      <c r="R38" s="6">
        <f t="shared" si="18"/>
        <v>0</v>
      </c>
      <c r="S38" s="6">
        <f t="shared" si="19"/>
        <v>0</v>
      </c>
      <c r="T38" s="2"/>
    </row>
    <row r="39" spans="1:20">
      <c r="A39" s="234"/>
      <c r="B39" s="5">
        <v>5</v>
      </c>
      <c r="C39" s="2" t="s">
        <v>114</v>
      </c>
      <c r="D39" s="2"/>
      <c r="E39" s="2">
        <v>19</v>
      </c>
      <c r="F39" s="2">
        <v>21.21</v>
      </c>
      <c r="G39" s="2"/>
      <c r="H39" s="6">
        <f t="shared" si="16"/>
        <v>21.21</v>
      </c>
      <c r="I39" s="6">
        <f t="shared" si="17"/>
        <v>2.2100000000000009</v>
      </c>
      <c r="J39" s="2"/>
      <c r="K39" s="236"/>
      <c r="L39" s="5">
        <v>5</v>
      </c>
      <c r="M39" s="2" t="s">
        <v>121</v>
      </c>
      <c r="N39" s="2"/>
      <c r="O39" s="2"/>
      <c r="P39" s="2"/>
      <c r="Q39" s="2"/>
      <c r="R39" s="6">
        <f t="shared" si="18"/>
        <v>0</v>
      </c>
      <c r="S39" s="6">
        <f t="shared" si="19"/>
        <v>0</v>
      </c>
      <c r="T39" s="2"/>
    </row>
    <row r="40" spans="1:20">
      <c r="A40" s="234"/>
      <c r="B40" s="5">
        <v>6</v>
      </c>
      <c r="C40" s="2" t="s">
        <v>115</v>
      </c>
      <c r="D40" s="2"/>
      <c r="E40" s="2">
        <v>18.54</v>
      </c>
      <c r="F40" s="2"/>
      <c r="G40" s="2">
        <v>1.39</v>
      </c>
      <c r="H40" s="6">
        <f>IF(C40="","",IF(F40&lt;&gt;"",F40+G40,E40+G40))</f>
        <v>19.93</v>
      </c>
      <c r="I40" s="6">
        <f t="shared" si="17"/>
        <v>1.3900000000000006</v>
      </c>
      <c r="J40" s="2"/>
      <c r="K40" s="236"/>
      <c r="L40" s="5">
        <v>6</v>
      </c>
      <c r="M40" s="2" t="s">
        <v>122</v>
      </c>
      <c r="N40" s="2"/>
      <c r="O40" s="2"/>
      <c r="P40" s="2"/>
      <c r="Q40" s="2"/>
      <c r="R40" s="6">
        <f t="shared" si="18"/>
        <v>0</v>
      </c>
      <c r="S40" s="6">
        <f t="shared" si="19"/>
        <v>0</v>
      </c>
      <c r="T40" s="2"/>
    </row>
    <row r="41" spans="1:20">
      <c r="A41" s="234"/>
      <c r="B41" s="5">
        <v>7</v>
      </c>
      <c r="C41" s="2" t="s">
        <v>116</v>
      </c>
      <c r="D41" s="2"/>
      <c r="E41" s="2">
        <v>18.93</v>
      </c>
      <c r="F41" s="2"/>
      <c r="G41" s="2">
        <v>1.93</v>
      </c>
      <c r="H41" s="6">
        <f>IF(C41="","",IF(F41&lt;&gt;"",F41+G41,E41+G41))</f>
        <v>20.86</v>
      </c>
      <c r="I41" s="6">
        <f t="shared" si="17"/>
        <v>1.9299999999999997</v>
      </c>
      <c r="J41" s="2"/>
      <c r="K41" s="236"/>
      <c r="L41" s="5">
        <v>7</v>
      </c>
      <c r="M41" s="2"/>
      <c r="N41" s="2"/>
      <c r="O41" s="2"/>
      <c r="P41" s="2"/>
      <c r="Q41" s="2"/>
      <c r="R41" s="6" t="str">
        <f t="shared" si="18"/>
        <v/>
      </c>
      <c r="S41" s="6" t="str">
        <f t="shared" si="19"/>
        <v/>
      </c>
      <c r="T41" s="2"/>
    </row>
    <row r="42" spans="1:20" ht="17.25" thickBot="1">
      <c r="A42" s="235"/>
      <c r="B42" s="16">
        <v>8</v>
      </c>
      <c r="C42" s="17" t="s">
        <v>117</v>
      </c>
      <c r="D42" s="17"/>
      <c r="E42" s="17">
        <v>19</v>
      </c>
      <c r="F42" s="17">
        <v>20.71</v>
      </c>
      <c r="G42" s="17">
        <v>1.5</v>
      </c>
      <c r="H42" s="18">
        <f t="shared" si="16"/>
        <v>22.21</v>
      </c>
      <c r="I42" s="18">
        <f t="shared" si="17"/>
        <v>3.2100000000000009</v>
      </c>
      <c r="J42" s="17"/>
      <c r="K42" s="237"/>
      <c r="L42" s="16">
        <v>8</v>
      </c>
      <c r="M42" s="17" t="s">
        <v>123</v>
      </c>
      <c r="N42" s="17"/>
      <c r="O42" s="17"/>
      <c r="P42" s="17"/>
      <c r="Q42" s="17"/>
      <c r="R42" s="18">
        <f t="shared" si="18"/>
        <v>0</v>
      </c>
      <c r="S42" s="18">
        <f t="shared" si="19"/>
        <v>0</v>
      </c>
      <c r="T42" s="17"/>
    </row>
    <row r="43" spans="1:20" ht="17.25" thickTop="1">
      <c r="A43" s="238" t="s">
        <v>24</v>
      </c>
      <c r="B43" s="21">
        <v>1</v>
      </c>
      <c r="C43" s="22"/>
      <c r="D43" s="22"/>
      <c r="E43" s="22"/>
      <c r="F43" s="22"/>
      <c r="G43" s="22"/>
      <c r="H43" s="20" t="str">
        <f>IF(C43="","",IF(F43&lt;&gt;"",F43+G43,E43+G43))</f>
        <v/>
      </c>
      <c r="I43" s="20"/>
      <c r="J43" s="22"/>
      <c r="K43" s="239" t="s">
        <v>25</v>
      </c>
      <c r="L43" s="19">
        <v>1</v>
      </c>
      <c r="M43" s="22"/>
      <c r="N43" s="22"/>
      <c r="O43" s="22"/>
      <c r="P43" s="22"/>
      <c r="Q43" s="22"/>
      <c r="R43" s="20" t="str">
        <f>IF(M43="","",IF(P43&lt;&gt;"",P43+Q43,O43+Q43))</f>
        <v/>
      </c>
      <c r="S43" s="20" t="str">
        <f>IF(M43="","",R43-O43)</f>
        <v/>
      </c>
      <c r="T43" s="22"/>
    </row>
    <row r="44" spans="1:20">
      <c r="A44" s="234"/>
      <c r="B44" s="8">
        <v>2</v>
      </c>
      <c r="C44" s="13"/>
      <c r="D44" s="13"/>
      <c r="E44" s="13"/>
      <c r="F44" s="13"/>
      <c r="G44" s="13"/>
      <c r="H44" s="6" t="str">
        <f t="shared" ref="H44:H47" si="20">IF(C44="","",IF(F44&lt;&gt;"",F44+G44,E44+G44))</f>
        <v/>
      </c>
      <c r="I44" s="6" t="str">
        <f t="shared" ref="I44:I47" si="21">IF(C44="","",H44-E44)</f>
        <v/>
      </c>
      <c r="J44" s="13"/>
      <c r="K44" s="236"/>
      <c r="L44" s="5">
        <v>2</v>
      </c>
      <c r="M44" s="13"/>
      <c r="N44" s="13"/>
      <c r="O44" s="13"/>
      <c r="P44" s="13"/>
      <c r="Q44" s="13"/>
      <c r="R44" s="6" t="str">
        <f t="shared" ref="R44:R47" si="22">IF(M44="","",IF(P44&lt;&gt;"",P44+Q44,O44+Q44))</f>
        <v/>
      </c>
      <c r="S44" s="6" t="str">
        <f t="shared" ref="S44:S47" si="23">IF(M44="","",R44-O44)</f>
        <v/>
      </c>
      <c r="T44" s="13"/>
    </row>
    <row r="45" spans="1:20">
      <c r="A45" s="234"/>
      <c r="B45" s="8">
        <v>3</v>
      </c>
      <c r="C45" s="13"/>
      <c r="D45" s="13"/>
      <c r="E45" s="13"/>
      <c r="F45" s="13"/>
      <c r="G45" s="13"/>
      <c r="H45" s="6" t="str">
        <f t="shared" si="20"/>
        <v/>
      </c>
      <c r="I45" s="6" t="str">
        <f t="shared" si="21"/>
        <v/>
      </c>
      <c r="J45" s="13"/>
      <c r="K45" s="236"/>
      <c r="L45" s="5">
        <v>3</v>
      </c>
      <c r="M45" s="13"/>
      <c r="N45" s="13"/>
      <c r="O45" s="13"/>
      <c r="P45" s="13"/>
      <c r="Q45" s="13"/>
      <c r="R45" s="6" t="str">
        <f t="shared" si="22"/>
        <v/>
      </c>
      <c r="S45" s="6" t="str">
        <f t="shared" si="23"/>
        <v/>
      </c>
      <c r="T45" s="13"/>
    </row>
    <row r="46" spans="1:20">
      <c r="A46" s="234"/>
      <c r="B46" s="8">
        <v>4</v>
      </c>
      <c r="C46" s="13"/>
      <c r="D46" s="13"/>
      <c r="E46" s="13"/>
      <c r="F46" s="13"/>
      <c r="G46" s="13"/>
      <c r="H46" s="6" t="str">
        <f t="shared" si="20"/>
        <v/>
      </c>
      <c r="I46" s="6" t="str">
        <f t="shared" si="21"/>
        <v/>
      </c>
      <c r="J46" s="13"/>
      <c r="K46" s="236"/>
      <c r="L46" s="5">
        <v>4</v>
      </c>
      <c r="M46" s="13"/>
      <c r="N46" s="13"/>
      <c r="O46" s="13"/>
      <c r="P46" s="13"/>
      <c r="Q46" s="13"/>
      <c r="R46" s="6" t="str">
        <f t="shared" si="22"/>
        <v/>
      </c>
      <c r="S46" s="6" t="str">
        <f t="shared" si="23"/>
        <v/>
      </c>
      <c r="T46" s="13"/>
    </row>
    <row r="47" spans="1:20" ht="17.25" thickBot="1">
      <c r="A47" s="240"/>
      <c r="B47" s="10">
        <v>5</v>
      </c>
      <c r="C47" s="14"/>
      <c r="D47" s="14"/>
      <c r="E47" s="14"/>
      <c r="F47" s="14"/>
      <c r="G47" s="14"/>
      <c r="H47" s="11" t="str">
        <f t="shared" si="20"/>
        <v/>
      </c>
      <c r="I47" s="11" t="str">
        <f t="shared" si="21"/>
        <v/>
      </c>
      <c r="J47" s="14"/>
      <c r="K47" s="241"/>
      <c r="L47" s="12">
        <v>5</v>
      </c>
      <c r="M47" s="14"/>
      <c r="N47" s="14"/>
      <c r="O47" s="14"/>
      <c r="P47" s="14"/>
      <c r="Q47" s="14"/>
      <c r="R47" s="11" t="str">
        <f t="shared" si="22"/>
        <v/>
      </c>
      <c r="S47" s="11" t="str">
        <f t="shared" si="23"/>
        <v/>
      </c>
      <c r="T47" s="14"/>
    </row>
    <row r="48" spans="1:20" ht="21" thickTop="1">
      <c r="A48" s="7" t="s">
        <v>0</v>
      </c>
      <c r="B48" s="242">
        <v>43865</v>
      </c>
      <c r="C48" s="243"/>
      <c r="D48" s="243"/>
      <c r="E48" s="243"/>
      <c r="F48" s="244" t="s">
        <v>1</v>
      </c>
      <c r="G48" s="244"/>
      <c r="H48" s="244"/>
      <c r="I48" s="247" t="s">
        <v>124</v>
      </c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</row>
    <row r="49" spans="1:20" ht="33">
      <c r="A49" s="9" t="s">
        <v>2</v>
      </c>
      <c r="B49" s="3" t="s">
        <v>3</v>
      </c>
      <c r="C49" s="3" t="s">
        <v>4</v>
      </c>
      <c r="D49" s="3" t="s">
        <v>5</v>
      </c>
      <c r="E49" s="3" t="s">
        <v>6</v>
      </c>
      <c r="F49" s="3" t="s">
        <v>7</v>
      </c>
      <c r="G49" s="3" t="s">
        <v>8</v>
      </c>
      <c r="H49" s="3" t="s">
        <v>9</v>
      </c>
      <c r="I49" s="4" t="s">
        <v>10</v>
      </c>
      <c r="J49" s="3" t="s">
        <v>12</v>
      </c>
      <c r="K49" s="3" t="s">
        <v>2</v>
      </c>
      <c r="L49" s="3" t="s">
        <v>3</v>
      </c>
      <c r="M49" s="3" t="s">
        <v>4</v>
      </c>
      <c r="N49" s="3" t="s">
        <v>5</v>
      </c>
      <c r="O49" s="3" t="s">
        <v>6</v>
      </c>
      <c r="P49" s="3" t="s">
        <v>7</v>
      </c>
      <c r="Q49" s="3" t="s">
        <v>8</v>
      </c>
      <c r="R49" s="3" t="s">
        <v>9</v>
      </c>
      <c r="S49" s="4" t="s">
        <v>10</v>
      </c>
      <c r="T49" s="3" t="s">
        <v>12</v>
      </c>
    </row>
    <row r="50" spans="1:20">
      <c r="A50" s="234" t="s">
        <v>13</v>
      </c>
      <c r="B50" s="5">
        <v>1</v>
      </c>
      <c r="C50" s="25" t="s">
        <v>128</v>
      </c>
      <c r="D50" s="2"/>
      <c r="E50" s="2">
        <v>19</v>
      </c>
      <c r="F50" s="2">
        <v>21.33</v>
      </c>
      <c r="G50" s="2"/>
      <c r="H50" s="6">
        <f>IF(C50="","",IF(F50&lt;&gt;"",F50+G50,E50+G50))</f>
        <v>21.33</v>
      </c>
      <c r="I50" s="6">
        <f>IF(C50="","",H50-E50)</f>
        <v>2.3299999999999983</v>
      </c>
      <c r="J50" s="2" t="s">
        <v>126</v>
      </c>
      <c r="K50" s="236" t="s">
        <v>23</v>
      </c>
      <c r="L50" s="5">
        <v>1</v>
      </c>
      <c r="M50" s="2" t="s">
        <v>26</v>
      </c>
      <c r="N50" s="2"/>
      <c r="O50" s="2">
        <v>19</v>
      </c>
      <c r="P50" s="2"/>
      <c r="Q50" s="2"/>
      <c r="R50" s="6">
        <f>IF(M50="","",IF(P50&lt;&gt;"",P50+Q50,O50+Q50))</f>
        <v>19</v>
      </c>
      <c r="S50" s="6">
        <f>IF(M50="","",R50-O50)</f>
        <v>0</v>
      </c>
      <c r="T50" s="2"/>
    </row>
    <row r="51" spans="1:20">
      <c r="A51" s="234"/>
      <c r="B51" s="5">
        <v>2</v>
      </c>
      <c r="C51" s="2" t="s">
        <v>61</v>
      </c>
      <c r="D51" s="2"/>
      <c r="E51" s="2">
        <v>19</v>
      </c>
      <c r="F51" s="2"/>
      <c r="G51" s="2"/>
      <c r="H51" s="6">
        <f t="shared" ref="H51:H57" si="24">IF(C51="","",IF(F51&lt;&gt;"",F51+G51,E51+G51))</f>
        <v>19</v>
      </c>
      <c r="I51" s="6">
        <f t="shared" ref="I51:I57" si="25">IF(C51="","",H51-E51)</f>
        <v>0</v>
      </c>
      <c r="J51" s="2"/>
      <c r="K51" s="236"/>
      <c r="L51" s="5">
        <v>2</v>
      </c>
      <c r="M51" s="2" t="s">
        <v>26</v>
      </c>
      <c r="N51" s="2"/>
      <c r="O51" s="2">
        <v>18.72</v>
      </c>
      <c r="P51" s="2"/>
      <c r="Q51" s="2"/>
      <c r="R51" s="6">
        <f t="shared" ref="R51:R57" si="26">IF(M51="","",IF(P51&lt;&gt;"",P51+Q51,O51+Q51))</f>
        <v>18.72</v>
      </c>
      <c r="S51" s="6">
        <f t="shared" ref="S51:S57" si="27">IF(M51="","",R51-O51)</f>
        <v>0</v>
      </c>
      <c r="T51" s="2"/>
    </row>
    <row r="52" spans="1:20">
      <c r="A52" s="234"/>
      <c r="B52" s="5">
        <v>3</v>
      </c>
      <c r="C52" s="2" t="s">
        <v>16</v>
      </c>
      <c r="D52" s="2"/>
      <c r="E52" s="2">
        <v>19</v>
      </c>
      <c r="F52" s="2"/>
      <c r="G52" s="2"/>
      <c r="H52" s="6">
        <f t="shared" si="24"/>
        <v>19</v>
      </c>
      <c r="I52" s="6">
        <f t="shared" si="25"/>
        <v>0</v>
      </c>
      <c r="J52" s="2"/>
      <c r="K52" s="236"/>
      <c r="L52" s="5">
        <v>3</v>
      </c>
      <c r="M52" s="2" t="s">
        <v>105</v>
      </c>
      <c r="N52" s="2"/>
      <c r="O52" s="2">
        <v>19</v>
      </c>
      <c r="P52" s="2"/>
      <c r="Q52" s="2"/>
      <c r="R52" s="6">
        <f t="shared" si="26"/>
        <v>19</v>
      </c>
      <c r="S52" s="6">
        <f t="shared" si="27"/>
        <v>0</v>
      </c>
      <c r="T52" s="2"/>
    </row>
    <row r="53" spans="1:20">
      <c r="A53" s="234"/>
      <c r="B53" s="5">
        <v>4</v>
      </c>
      <c r="C53" s="2" t="s">
        <v>99</v>
      </c>
      <c r="D53" s="2"/>
      <c r="E53" s="2">
        <v>19</v>
      </c>
      <c r="F53" s="2"/>
      <c r="G53" s="2"/>
      <c r="H53" s="6">
        <f t="shared" si="24"/>
        <v>19</v>
      </c>
      <c r="I53" s="6">
        <f t="shared" si="25"/>
        <v>0</v>
      </c>
      <c r="J53" s="2"/>
      <c r="K53" s="236"/>
      <c r="L53" s="5">
        <v>4</v>
      </c>
      <c r="M53" s="2" t="s">
        <v>28</v>
      </c>
      <c r="N53" s="2"/>
      <c r="O53" s="2">
        <v>19</v>
      </c>
      <c r="P53" s="2"/>
      <c r="Q53" s="2"/>
      <c r="R53" s="6">
        <f t="shared" si="26"/>
        <v>19</v>
      </c>
      <c r="S53" s="6">
        <f t="shared" si="27"/>
        <v>0</v>
      </c>
      <c r="T53" s="2"/>
    </row>
    <row r="54" spans="1:20">
      <c r="A54" s="234"/>
      <c r="B54" s="5">
        <v>5</v>
      </c>
      <c r="C54" s="2" t="s">
        <v>100</v>
      </c>
      <c r="D54" s="2"/>
      <c r="E54" s="2">
        <v>19</v>
      </c>
      <c r="F54" s="2"/>
      <c r="G54" s="2"/>
      <c r="H54" s="6">
        <f t="shared" si="24"/>
        <v>19</v>
      </c>
      <c r="I54" s="6">
        <f t="shared" si="25"/>
        <v>0</v>
      </c>
      <c r="J54" s="2"/>
      <c r="K54" s="236"/>
      <c r="L54" s="5">
        <v>5</v>
      </c>
      <c r="M54" s="2" t="s">
        <v>29</v>
      </c>
      <c r="N54" s="2"/>
      <c r="O54" s="2">
        <v>19</v>
      </c>
      <c r="P54" s="2"/>
      <c r="Q54" s="2"/>
      <c r="R54" s="6">
        <f t="shared" si="26"/>
        <v>19</v>
      </c>
      <c r="S54" s="6">
        <f t="shared" si="27"/>
        <v>0</v>
      </c>
      <c r="T54" s="2"/>
    </row>
    <row r="55" spans="1:20">
      <c r="A55" s="234"/>
      <c r="B55" s="5">
        <v>6</v>
      </c>
      <c r="C55" s="2" t="s">
        <v>101</v>
      </c>
      <c r="D55" s="2"/>
      <c r="E55" s="2">
        <v>19</v>
      </c>
      <c r="F55" s="2"/>
      <c r="G55" s="2"/>
      <c r="H55" s="6">
        <f t="shared" si="24"/>
        <v>19</v>
      </c>
      <c r="I55" s="6">
        <f t="shared" si="25"/>
        <v>0</v>
      </c>
      <c r="J55" s="2"/>
      <c r="K55" s="236"/>
      <c r="L55" s="5">
        <v>6</v>
      </c>
      <c r="M55" s="2" t="s">
        <v>108</v>
      </c>
      <c r="N55" s="2"/>
      <c r="O55" s="2">
        <v>19</v>
      </c>
      <c r="P55" s="2"/>
      <c r="Q55" s="2"/>
      <c r="R55" s="6">
        <f t="shared" si="26"/>
        <v>19</v>
      </c>
      <c r="S55" s="6">
        <f t="shared" si="27"/>
        <v>0</v>
      </c>
      <c r="T55" s="2"/>
    </row>
    <row r="56" spans="1:20">
      <c r="A56" s="234"/>
      <c r="B56" s="5">
        <v>7</v>
      </c>
      <c r="C56" s="26" t="s">
        <v>129</v>
      </c>
      <c r="D56" s="2"/>
      <c r="E56" s="2">
        <v>19</v>
      </c>
      <c r="F56" s="2"/>
      <c r="G56" s="2"/>
      <c r="H56" s="6">
        <f t="shared" si="24"/>
        <v>19</v>
      </c>
      <c r="I56" s="6">
        <f t="shared" si="25"/>
        <v>0</v>
      </c>
      <c r="J56" s="2" t="s">
        <v>127</v>
      </c>
      <c r="K56" s="236"/>
      <c r="L56" s="5">
        <v>7</v>
      </c>
      <c r="M56" s="2" t="s">
        <v>109</v>
      </c>
      <c r="N56" s="2"/>
      <c r="O56" s="2">
        <v>19</v>
      </c>
      <c r="P56" s="2"/>
      <c r="Q56" s="2"/>
      <c r="R56" s="6">
        <f t="shared" si="26"/>
        <v>19</v>
      </c>
      <c r="S56" s="6">
        <f t="shared" si="27"/>
        <v>0</v>
      </c>
      <c r="T56" s="2"/>
    </row>
    <row r="57" spans="1:20" ht="17.25" thickBot="1">
      <c r="A57" s="235"/>
      <c r="B57" s="16">
        <v>8</v>
      </c>
      <c r="C57" s="27" t="s">
        <v>130</v>
      </c>
      <c r="D57" s="17"/>
      <c r="E57" s="2">
        <v>19</v>
      </c>
      <c r="F57" s="17">
        <v>22.7</v>
      </c>
      <c r="G57" s="17"/>
      <c r="H57" s="18">
        <f t="shared" si="24"/>
        <v>22.7</v>
      </c>
      <c r="I57" s="18">
        <f t="shared" si="25"/>
        <v>3.6999999999999993</v>
      </c>
      <c r="J57" s="17" t="s">
        <v>125</v>
      </c>
      <c r="K57" s="237"/>
      <c r="L57" s="16">
        <v>8</v>
      </c>
      <c r="M57" s="17" t="s">
        <v>109</v>
      </c>
      <c r="N57" s="17"/>
      <c r="O57" s="2">
        <v>19</v>
      </c>
      <c r="P57" s="17"/>
      <c r="Q57" s="17"/>
      <c r="R57" s="18">
        <f t="shared" si="26"/>
        <v>19</v>
      </c>
      <c r="S57" s="18">
        <f t="shared" si="27"/>
        <v>0</v>
      </c>
      <c r="T57" s="17"/>
    </row>
    <row r="58" spans="1:20" ht="17.25" thickTop="1">
      <c r="A58" s="238" t="s">
        <v>21</v>
      </c>
      <c r="B58" s="19">
        <v>1</v>
      </c>
      <c r="C58" s="15" t="s">
        <v>31</v>
      </c>
      <c r="D58" s="15"/>
      <c r="E58" s="15">
        <v>19</v>
      </c>
      <c r="F58" s="15"/>
      <c r="G58" s="15"/>
      <c r="H58" s="20">
        <f>IF(C58="","",IF(F58&lt;&gt;"",F58+G58,E58+G58))</f>
        <v>19</v>
      </c>
      <c r="I58" s="20">
        <f>IF(C58="","",H58-E58)</f>
        <v>0</v>
      </c>
      <c r="J58" s="15"/>
      <c r="K58" s="239" t="s">
        <v>22</v>
      </c>
      <c r="L58" s="19">
        <v>1</v>
      </c>
      <c r="M58" s="15"/>
      <c r="N58" s="15"/>
      <c r="O58" s="15"/>
      <c r="P58" s="15"/>
      <c r="Q58" s="15"/>
      <c r="R58" s="20" t="str">
        <f>IF(M58="","",IF(P58&lt;&gt;"",P58+Q58,O58+Q58))</f>
        <v/>
      </c>
      <c r="S58" s="20" t="str">
        <f>IF(M58="","",R58-O58)</f>
        <v/>
      </c>
      <c r="T58" s="15"/>
    </row>
    <row r="59" spans="1:20">
      <c r="A59" s="234"/>
      <c r="B59" s="5">
        <v>2</v>
      </c>
      <c r="C59" s="2" t="s">
        <v>110</v>
      </c>
      <c r="D59" s="2"/>
      <c r="E59" s="2">
        <v>19</v>
      </c>
      <c r="F59" s="2"/>
      <c r="G59" s="2"/>
      <c r="H59" s="6">
        <f t="shared" ref="H59:H62" si="28">IF(C59="","",IF(F59&lt;&gt;"",F59+G59,E59+G59))</f>
        <v>19</v>
      </c>
      <c r="I59" s="6">
        <f t="shared" ref="I59:I65" si="29">IF(C59="","",H59-E59)</f>
        <v>0</v>
      </c>
      <c r="J59" s="2"/>
      <c r="K59" s="236"/>
      <c r="L59" s="5">
        <v>2</v>
      </c>
      <c r="M59" s="2" t="s">
        <v>118</v>
      </c>
      <c r="N59" s="2"/>
      <c r="O59" s="2"/>
      <c r="P59" s="2"/>
      <c r="Q59" s="2"/>
      <c r="R59" s="6">
        <f t="shared" ref="R59:R65" si="30">IF(M59="","",IF(P59&lt;&gt;"",P59+Q59,O59+Q59))</f>
        <v>0</v>
      </c>
      <c r="S59" s="6">
        <f t="shared" ref="S59:S65" si="31">IF(M59="","",R59-O59)</f>
        <v>0</v>
      </c>
      <c r="T59" s="2"/>
    </row>
    <row r="60" spans="1:20">
      <c r="A60" s="234"/>
      <c r="B60" s="5">
        <v>3</v>
      </c>
      <c r="C60" s="2" t="s">
        <v>33</v>
      </c>
      <c r="D60" s="2"/>
      <c r="E60" s="2">
        <v>19</v>
      </c>
      <c r="F60" s="2"/>
      <c r="G60" s="2"/>
      <c r="H60" s="6">
        <f t="shared" si="28"/>
        <v>19</v>
      </c>
      <c r="I60" s="6">
        <f t="shared" si="29"/>
        <v>0</v>
      </c>
      <c r="J60" s="2"/>
      <c r="K60" s="236"/>
      <c r="L60" s="5">
        <v>3</v>
      </c>
      <c r="M60" s="2" t="s">
        <v>119</v>
      </c>
      <c r="N60" s="2"/>
      <c r="O60" s="2"/>
      <c r="P60" s="2"/>
      <c r="Q60" s="2"/>
      <c r="R60" s="6">
        <f t="shared" si="30"/>
        <v>0</v>
      </c>
      <c r="S60" s="6">
        <f t="shared" si="31"/>
        <v>0</v>
      </c>
      <c r="T60" s="2"/>
    </row>
    <row r="61" spans="1:20">
      <c r="A61" s="234"/>
      <c r="B61" s="5">
        <v>4</v>
      </c>
      <c r="C61" s="2" t="s">
        <v>66</v>
      </c>
      <c r="D61" s="2"/>
      <c r="E61" s="2">
        <v>16</v>
      </c>
      <c r="F61" s="2"/>
      <c r="G61" s="2"/>
      <c r="H61" s="6">
        <f t="shared" si="28"/>
        <v>16</v>
      </c>
      <c r="I61" s="6">
        <f t="shared" si="29"/>
        <v>0</v>
      </c>
      <c r="J61" s="2"/>
      <c r="K61" s="236"/>
      <c r="L61" s="5">
        <v>4</v>
      </c>
      <c r="M61" s="2" t="s">
        <v>120</v>
      </c>
      <c r="N61" s="2"/>
      <c r="O61" s="2"/>
      <c r="P61" s="2"/>
      <c r="Q61" s="2"/>
      <c r="R61" s="6">
        <f t="shared" si="30"/>
        <v>0</v>
      </c>
      <c r="S61" s="6">
        <f t="shared" si="31"/>
        <v>0</v>
      </c>
      <c r="T61" s="2"/>
    </row>
    <row r="62" spans="1:20">
      <c r="A62" s="234"/>
      <c r="B62" s="5">
        <v>5</v>
      </c>
      <c r="C62" s="2" t="s">
        <v>114</v>
      </c>
      <c r="D62" s="2"/>
      <c r="E62" s="2">
        <v>19</v>
      </c>
      <c r="F62" s="2"/>
      <c r="G62" s="2"/>
      <c r="H62" s="6">
        <f t="shared" si="28"/>
        <v>19</v>
      </c>
      <c r="I62" s="6">
        <f t="shared" si="29"/>
        <v>0</v>
      </c>
      <c r="J62" s="2"/>
      <c r="K62" s="236"/>
      <c r="L62" s="5">
        <v>5</v>
      </c>
      <c r="M62" s="2" t="s">
        <v>121</v>
      </c>
      <c r="N62" s="2"/>
      <c r="O62" s="2"/>
      <c r="P62" s="2"/>
      <c r="Q62" s="2"/>
      <c r="R62" s="6">
        <f t="shared" si="30"/>
        <v>0</v>
      </c>
      <c r="S62" s="6">
        <f t="shared" si="31"/>
        <v>0</v>
      </c>
      <c r="T62" s="2"/>
    </row>
    <row r="63" spans="1:20">
      <c r="A63" s="234"/>
      <c r="B63" s="5">
        <v>6</v>
      </c>
      <c r="C63" s="2" t="s">
        <v>115</v>
      </c>
      <c r="D63" s="2"/>
      <c r="E63" s="2">
        <v>18.54</v>
      </c>
      <c r="F63" s="2"/>
      <c r="G63" s="2"/>
      <c r="H63" s="6">
        <f>IF(C63="","",IF(F63&lt;&gt;"",F63+G63,E63+G63))</f>
        <v>18.54</v>
      </c>
      <c r="I63" s="6">
        <f t="shared" si="29"/>
        <v>0</v>
      </c>
      <c r="J63" s="2"/>
      <c r="K63" s="236"/>
      <c r="L63" s="5">
        <v>6</v>
      </c>
      <c r="M63" s="2" t="s">
        <v>122</v>
      </c>
      <c r="N63" s="2"/>
      <c r="O63" s="2"/>
      <c r="P63" s="2"/>
      <c r="Q63" s="2"/>
      <c r="R63" s="6">
        <f t="shared" si="30"/>
        <v>0</v>
      </c>
      <c r="S63" s="6">
        <f t="shared" si="31"/>
        <v>0</v>
      </c>
      <c r="T63" s="2"/>
    </row>
    <row r="64" spans="1:20">
      <c r="A64" s="234"/>
      <c r="B64" s="5">
        <v>7</v>
      </c>
      <c r="C64" s="2" t="s">
        <v>116</v>
      </c>
      <c r="D64" s="2"/>
      <c r="E64" s="2">
        <v>18.93</v>
      </c>
      <c r="F64" s="2"/>
      <c r="G64" s="2"/>
      <c r="H64" s="6">
        <f>IF(C64="","",IF(F64&lt;&gt;"",F64+G64,E64+G64))</f>
        <v>18.93</v>
      </c>
      <c r="I64" s="6">
        <f t="shared" si="29"/>
        <v>0</v>
      </c>
      <c r="J64" s="2"/>
      <c r="K64" s="236"/>
      <c r="L64" s="5">
        <v>7</v>
      </c>
      <c r="M64" s="2"/>
      <c r="N64" s="2"/>
      <c r="O64" s="2"/>
      <c r="P64" s="2"/>
      <c r="Q64" s="2"/>
      <c r="R64" s="6" t="str">
        <f t="shared" si="30"/>
        <v/>
      </c>
      <c r="S64" s="6" t="str">
        <f t="shared" si="31"/>
        <v/>
      </c>
      <c r="T64" s="2"/>
    </row>
    <row r="65" spans="1:23" ht="17.25" thickBot="1">
      <c r="A65" s="235"/>
      <c r="B65" s="16">
        <v>8</v>
      </c>
      <c r="C65" s="17" t="s">
        <v>51</v>
      </c>
      <c r="D65" s="17"/>
      <c r="E65" s="17">
        <v>19</v>
      </c>
      <c r="F65" s="17"/>
      <c r="G65" s="17"/>
      <c r="H65" s="18">
        <f t="shared" ref="H65" si="32">IF(C65="","",IF(F65&lt;&gt;"",F65+G65,E65+G65))</f>
        <v>19</v>
      </c>
      <c r="I65" s="18">
        <f t="shared" si="29"/>
        <v>0</v>
      </c>
      <c r="J65" s="17"/>
      <c r="K65" s="237"/>
      <c r="L65" s="16">
        <v>8</v>
      </c>
      <c r="M65" s="17" t="s">
        <v>123</v>
      </c>
      <c r="N65" s="17"/>
      <c r="O65" s="17"/>
      <c r="P65" s="17"/>
      <c r="Q65" s="17"/>
      <c r="R65" s="18">
        <f t="shared" si="30"/>
        <v>0</v>
      </c>
      <c r="S65" s="18">
        <f t="shared" si="31"/>
        <v>0</v>
      </c>
      <c r="T65" s="17"/>
    </row>
    <row r="66" spans="1:23" ht="17.25" thickTop="1">
      <c r="A66" s="238" t="s">
        <v>24</v>
      </c>
      <c r="B66" s="21">
        <v>1</v>
      </c>
      <c r="C66" s="22"/>
      <c r="D66" s="22"/>
      <c r="E66" s="22"/>
      <c r="F66" s="22"/>
      <c r="G66" s="22"/>
      <c r="H66" s="20" t="str">
        <f>IF(C66="","",IF(F66&lt;&gt;"",F66+G66,E66+G66))</f>
        <v/>
      </c>
      <c r="I66" s="20"/>
      <c r="J66" s="22"/>
      <c r="K66" s="239" t="s">
        <v>25</v>
      </c>
      <c r="L66" s="19">
        <v>1</v>
      </c>
      <c r="M66" s="22"/>
      <c r="N66" s="22"/>
      <c r="O66" s="22"/>
      <c r="P66" s="22"/>
      <c r="Q66" s="22"/>
      <c r="R66" s="20" t="str">
        <f>IF(M66="","",IF(P66&lt;&gt;"",P66+Q66,O66+Q66))</f>
        <v/>
      </c>
      <c r="S66" s="20" t="str">
        <f>IF(M66="","",R66-O66)</f>
        <v/>
      </c>
      <c r="T66" s="22"/>
    </row>
    <row r="67" spans="1:23">
      <c r="A67" s="234"/>
      <c r="B67" s="8">
        <v>2</v>
      </c>
      <c r="C67" s="13"/>
      <c r="D67" s="13"/>
      <c r="E67" s="13"/>
      <c r="F67" s="13"/>
      <c r="G67" s="13"/>
      <c r="H67" s="6" t="str">
        <f t="shared" ref="H67:H70" si="33">IF(C67="","",IF(F67&lt;&gt;"",F67+G67,E67+G67))</f>
        <v/>
      </c>
      <c r="I67" s="6" t="str">
        <f t="shared" ref="I67:I70" si="34">IF(C67="","",H67-E67)</f>
        <v/>
      </c>
      <c r="J67" s="13"/>
      <c r="K67" s="236"/>
      <c r="L67" s="5">
        <v>2</v>
      </c>
      <c r="M67" s="13"/>
      <c r="N67" s="13"/>
      <c r="O67" s="13"/>
      <c r="P67" s="13"/>
      <c r="Q67" s="13"/>
      <c r="R67" s="6" t="str">
        <f t="shared" ref="R67:R70" si="35">IF(M67="","",IF(P67&lt;&gt;"",P67+Q67,O67+Q67))</f>
        <v/>
      </c>
      <c r="S67" s="6" t="str">
        <f t="shared" ref="S67:S70" si="36">IF(M67="","",R67-O67)</f>
        <v/>
      </c>
      <c r="T67" s="13"/>
    </row>
    <row r="68" spans="1:23">
      <c r="A68" s="234"/>
      <c r="B68" s="8">
        <v>3</v>
      </c>
      <c r="C68" s="13"/>
      <c r="D68" s="13"/>
      <c r="E68" s="13"/>
      <c r="F68" s="13"/>
      <c r="G68" s="13"/>
      <c r="H68" s="6" t="str">
        <f t="shared" si="33"/>
        <v/>
      </c>
      <c r="I68" s="6" t="str">
        <f t="shared" si="34"/>
        <v/>
      </c>
      <c r="J68" s="13"/>
      <c r="K68" s="236"/>
      <c r="L68" s="5">
        <v>3</v>
      </c>
      <c r="M68" s="13"/>
      <c r="N68" s="13"/>
      <c r="O68" s="13"/>
      <c r="P68" s="13"/>
      <c r="Q68" s="13"/>
      <c r="R68" s="6" t="str">
        <f t="shared" si="35"/>
        <v/>
      </c>
      <c r="S68" s="6" t="str">
        <f t="shared" si="36"/>
        <v/>
      </c>
      <c r="T68" s="13"/>
    </row>
    <row r="69" spans="1:23">
      <c r="A69" s="234"/>
      <c r="B69" s="8">
        <v>4</v>
      </c>
      <c r="C69" s="13"/>
      <c r="D69" s="13"/>
      <c r="E69" s="13"/>
      <c r="F69" s="13"/>
      <c r="G69" s="13"/>
      <c r="H69" s="6" t="str">
        <f t="shared" si="33"/>
        <v/>
      </c>
      <c r="I69" s="6" t="str">
        <f t="shared" si="34"/>
        <v/>
      </c>
      <c r="J69" s="13"/>
      <c r="K69" s="236"/>
      <c r="L69" s="5">
        <v>4</v>
      </c>
      <c r="M69" s="13"/>
      <c r="N69" s="13"/>
      <c r="O69" s="13"/>
      <c r="P69" s="13"/>
      <c r="Q69" s="13"/>
      <c r="R69" s="6" t="str">
        <f t="shared" si="35"/>
        <v/>
      </c>
      <c r="S69" s="6" t="str">
        <f t="shared" si="36"/>
        <v/>
      </c>
      <c r="T69" s="13"/>
    </row>
    <row r="70" spans="1:23" ht="17.25" thickBot="1">
      <c r="A70" s="240"/>
      <c r="B70" s="10">
        <v>5</v>
      </c>
      <c r="C70" s="14"/>
      <c r="D70" s="14"/>
      <c r="E70" s="14"/>
      <c r="F70" s="14"/>
      <c r="G70" s="14"/>
      <c r="H70" s="11" t="str">
        <f t="shared" si="33"/>
        <v/>
      </c>
      <c r="I70" s="11" t="str">
        <f t="shared" si="34"/>
        <v/>
      </c>
      <c r="J70" s="14"/>
      <c r="K70" s="241"/>
      <c r="L70" s="12">
        <v>5</v>
      </c>
      <c r="M70" s="14"/>
      <c r="N70" s="14"/>
      <c r="O70" s="14"/>
      <c r="P70" s="14"/>
      <c r="Q70" s="14"/>
      <c r="R70" s="11" t="str">
        <f t="shared" si="35"/>
        <v/>
      </c>
      <c r="S70" s="11" t="str">
        <f t="shared" si="36"/>
        <v/>
      </c>
      <c r="T70" s="14"/>
    </row>
    <row r="71" spans="1:23" ht="21" thickTop="1">
      <c r="A71" s="7" t="s">
        <v>0</v>
      </c>
      <c r="B71" s="242">
        <v>43867</v>
      </c>
      <c r="C71" s="243"/>
      <c r="D71" s="243"/>
      <c r="E71" s="243"/>
      <c r="F71" s="244" t="s">
        <v>1</v>
      </c>
      <c r="G71" s="244"/>
      <c r="H71" s="244"/>
      <c r="I71" s="247" t="s">
        <v>131</v>
      </c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</row>
    <row r="72" spans="1:23" ht="33">
      <c r="A72" s="9" t="s">
        <v>2</v>
      </c>
      <c r="B72" s="3" t="s">
        <v>3</v>
      </c>
      <c r="C72" s="3" t="s">
        <v>4</v>
      </c>
      <c r="D72" s="3" t="s">
        <v>5</v>
      </c>
      <c r="E72" s="3" t="s">
        <v>6</v>
      </c>
      <c r="F72" s="3" t="s">
        <v>7</v>
      </c>
      <c r="G72" s="3" t="s">
        <v>8</v>
      </c>
      <c r="H72" s="3" t="s">
        <v>9</v>
      </c>
      <c r="I72" s="4" t="s">
        <v>10</v>
      </c>
      <c r="J72" s="3" t="s">
        <v>12</v>
      </c>
      <c r="K72" s="3" t="s">
        <v>2</v>
      </c>
      <c r="L72" s="3" t="s">
        <v>3</v>
      </c>
      <c r="M72" s="3" t="s">
        <v>4</v>
      </c>
      <c r="N72" s="3" t="s">
        <v>5</v>
      </c>
      <c r="O72" s="3" t="s">
        <v>6</v>
      </c>
      <c r="P72" s="3" t="s">
        <v>7</v>
      </c>
      <c r="Q72" s="3" t="s">
        <v>8</v>
      </c>
      <c r="R72" s="3" t="s">
        <v>9</v>
      </c>
      <c r="S72" s="4" t="s">
        <v>10</v>
      </c>
      <c r="T72" s="3" t="s">
        <v>12</v>
      </c>
      <c r="V72" s="1">
        <v>45</v>
      </c>
      <c r="W72" s="1">
        <v>125</v>
      </c>
    </row>
    <row r="73" spans="1:23">
      <c r="A73" s="234" t="s">
        <v>13</v>
      </c>
      <c r="B73" s="5">
        <v>1</v>
      </c>
      <c r="C73" s="25" t="s">
        <v>53</v>
      </c>
      <c r="D73" s="2"/>
      <c r="E73" s="2">
        <v>19</v>
      </c>
      <c r="F73" s="2">
        <v>20.86</v>
      </c>
      <c r="G73" s="2">
        <v>2</v>
      </c>
      <c r="H73" s="6">
        <f>IF(C73="","",IF(F73&lt;&gt;"",F73+G73,E73+G73))</f>
        <v>22.86</v>
      </c>
      <c r="I73" s="6">
        <f>IF(C73="","",H73-E73)</f>
        <v>3.8599999999999994</v>
      </c>
      <c r="J73" s="2" t="s">
        <v>133</v>
      </c>
      <c r="K73" s="236" t="s">
        <v>23</v>
      </c>
      <c r="L73" s="5">
        <v>1</v>
      </c>
      <c r="M73" s="2" t="s">
        <v>26</v>
      </c>
      <c r="N73" s="2"/>
      <c r="O73" s="2">
        <v>19</v>
      </c>
      <c r="P73" s="2">
        <v>20.3</v>
      </c>
      <c r="Q73" s="2">
        <v>2</v>
      </c>
      <c r="R73" s="6">
        <f>IF(M73="","",IF(P73&lt;&gt;"",P73+Q73,O73+Q73))</f>
        <v>22.3</v>
      </c>
      <c r="S73" s="6">
        <f>IF(M73="","",R73-O73)</f>
        <v>3.3000000000000007</v>
      </c>
      <c r="T73" s="2"/>
    </row>
    <row r="74" spans="1:23">
      <c r="A74" s="234"/>
      <c r="B74" s="5">
        <v>2</v>
      </c>
      <c r="C74" s="26" t="s">
        <v>132</v>
      </c>
      <c r="D74" s="2"/>
      <c r="E74" s="2">
        <v>19</v>
      </c>
      <c r="F74" s="2"/>
      <c r="G74" s="2">
        <v>2.6</v>
      </c>
      <c r="H74" s="6">
        <f t="shared" ref="H74:H80" si="37">IF(C74="","",IF(F74&lt;&gt;"",F74+G74,E74+G74))</f>
        <v>21.6</v>
      </c>
      <c r="I74" s="6">
        <f t="shared" ref="I74:I80" si="38">IF(C74="","",H74-E74)</f>
        <v>2.6000000000000014</v>
      </c>
      <c r="J74" s="2" t="s">
        <v>134</v>
      </c>
      <c r="K74" s="236"/>
      <c r="L74" s="5">
        <v>2</v>
      </c>
      <c r="M74" s="2" t="s">
        <v>26</v>
      </c>
      <c r="N74" s="2"/>
      <c r="O74" s="2">
        <v>18.72</v>
      </c>
      <c r="P74" s="2">
        <v>19.3</v>
      </c>
      <c r="Q74" s="2"/>
      <c r="R74" s="6">
        <f t="shared" ref="R74:R80" si="39">IF(M74="","",IF(P74&lt;&gt;"",P74+Q74,O74+Q74))</f>
        <v>19.3</v>
      </c>
      <c r="S74" s="6">
        <f t="shared" ref="S74:S80" si="40">IF(M74="","",R74-O74)</f>
        <v>0.58000000000000185</v>
      </c>
      <c r="T74" s="2"/>
    </row>
    <row r="75" spans="1:23">
      <c r="A75" s="234"/>
      <c r="B75" s="5">
        <v>3</v>
      </c>
      <c r="C75" s="28" t="s">
        <v>16</v>
      </c>
      <c r="D75" s="2"/>
      <c r="E75" s="2">
        <v>19</v>
      </c>
      <c r="F75" s="2">
        <v>20.45</v>
      </c>
      <c r="G75" s="2"/>
      <c r="H75" s="6">
        <f t="shared" si="37"/>
        <v>20.45</v>
      </c>
      <c r="I75" s="6">
        <f t="shared" si="38"/>
        <v>1.4499999999999993</v>
      </c>
      <c r="J75" s="2"/>
      <c r="K75" s="236"/>
      <c r="L75" s="5">
        <v>3</v>
      </c>
      <c r="M75" s="2" t="s">
        <v>105</v>
      </c>
      <c r="N75" s="2"/>
      <c r="O75" s="2">
        <v>19</v>
      </c>
      <c r="P75" s="2">
        <v>21</v>
      </c>
      <c r="Q75" s="2"/>
      <c r="R75" s="6">
        <f t="shared" si="39"/>
        <v>21</v>
      </c>
      <c r="S75" s="6">
        <f t="shared" si="40"/>
        <v>2</v>
      </c>
      <c r="T75" s="2"/>
    </row>
    <row r="76" spans="1:23">
      <c r="A76" s="234"/>
      <c r="B76" s="5">
        <v>4</v>
      </c>
      <c r="C76" s="28" t="s">
        <v>99</v>
      </c>
      <c r="D76" s="2"/>
      <c r="E76" s="2">
        <v>19</v>
      </c>
      <c r="F76" s="2">
        <v>21.9</v>
      </c>
      <c r="G76" s="2"/>
      <c r="H76" s="6">
        <f t="shared" si="37"/>
        <v>21.9</v>
      </c>
      <c r="I76" s="6">
        <f t="shared" si="38"/>
        <v>2.8999999999999986</v>
      </c>
      <c r="J76" s="2"/>
      <c r="K76" s="236"/>
      <c r="L76" s="5">
        <v>4</v>
      </c>
      <c r="M76" s="2" t="s">
        <v>28</v>
      </c>
      <c r="N76" s="2"/>
      <c r="O76" s="2">
        <v>19</v>
      </c>
      <c r="P76" s="2">
        <v>20.9</v>
      </c>
      <c r="Q76" s="2"/>
      <c r="R76" s="6">
        <f t="shared" si="39"/>
        <v>20.9</v>
      </c>
      <c r="S76" s="6">
        <f t="shared" si="40"/>
        <v>1.8999999999999986</v>
      </c>
      <c r="T76" s="2"/>
    </row>
    <row r="77" spans="1:23">
      <c r="A77" s="234"/>
      <c r="B77" s="5">
        <v>5</v>
      </c>
      <c r="C77" s="28" t="s">
        <v>100</v>
      </c>
      <c r="D77" s="2"/>
      <c r="E77" s="2">
        <v>19</v>
      </c>
      <c r="F77" s="2"/>
      <c r="G77" s="2">
        <v>0.5</v>
      </c>
      <c r="H77" s="6">
        <f t="shared" si="37"/>
        <v>19.5</v>
      </c>
      <c r="I77" s="6">
        <f t="shared" si="38"/>
        <v>0.5</v>
      </c>
      <c r="J77" s="2"/>
      <c r="K77" s="236"/>
      <c r="L77" s="5">
        <v>5</v>
      </c>
      <c r="M77" s="2" t="s">
        <v>29</v>
      </c>
      <c r="N77" s="2"/>
      <c r="O77" s="2">
        <v>19</v>
      </c>
      <c r="P77" s="2">
        <v>20.7</v>
      </c>
      <c r="Q77" s="2"/>
      <c r="R77" s="6">
        <f t="shared" si="39"/>
        <v>20.7</v>
      </c>
      <c r="S77" s="6">
        <f t="shared" si="40"/>
        <v>1.6999999999999993</v>
      </c>
      <c r="T77" s="2"/>
    </row>
    <row r="78" spans="1:23">
      <c r="A78" s="234"/>
      <c r="B78" s="5">
        <v>6</v>
      </c>
      <c r="C78" s="28" t="s">
        <v>101</v>
      </c>
      <c r="D78" s="2"/>
      <c r="E78" s="2">
        <v>19</v>
      </c>
      <c r="F78" s="2">
        <v>20.95</v>
      </c>
      <c r="G78" s="2"/>
      <c r="H78" s="6">
        <f t="shared" si="37"/>
        <v>20.95</v>
      </c>
      <c r="I78" s="6">
        <f t="shared" si="38"/>
        <v>1.9499999999999993</v>
      </c>
      <c r="J78" s="2"/>
      <c r="K78" s="236"/>
      <c r="L78" s="5">
        <v>6</v>
      </c>
      <c r="M78" s="2" t="s">
        <v>108</v>
      </c>
      <c r="N78" s="2"/>
      <c r="O78" s="2">
        <v>19</v>
      </c>
      <c r="P78" s="2">
        <v>20.399999999999999</v>
      </c>
      <c r="Q78" s="2"/>
      <c r="R78" s="6">
        <f t="shared" si="39"/>
        <v>20.399999999999999</v>
      </c>
      <c r="S78" s="6">
        <f t="shared" si="40"/>
        <v>1.3999999999999986</v>
      </c>
      <c r="T78" s="2"/>
    </row>
    <row r="79" spans="1:23">
      <c r="A79" s="234"/>
      <c r="B79" s="5">
        <v>7</v>
      </c>
      <c r="C79" s="28" t="s">
        <v>129</v>
      </c>
      <c r="D79" s="2"/>
      <c r="E79" s="2">
        <v>19</v>
      </c>
      <c r="F79" s="2">
        <v>20.68</v>
      </c>
      <c r="G79" s="2">
        <v>0.5</v>
      </c>
      <c r="H79" s="6">
        <f t="shared" si="37"/>
        <v>21.18</v>
      </c>
      <c r="I79" s="6">
        <f t="shared" si="38"/>
        <v>2.1799999999999997</v>
      </c>
      <c r="J79" s="2"/>
      <c r="K79" s="236"/>
      <c r="L79" s="5">
        <v>7</v>
      </c>
      <c r="M79" s="2" t="s">
        <v>109</v>
      </c>
      <c r="N79" s="2"/>
      <c r="O79" s="2">
        <v>19</v>
      </c>
      <c r="P79" s="2">
        <v>19.600000000000001</v>
      </c>
      <c r="Q79" s="2">
        <v>2.2000000000000002</v>
      </c>
      <c r="R79" s="6">
        <f t="shared" si="39"/>
        <v>21.8</v>
      </c>
      <c r="S79" s="6">
        <f t="shared" si="40"/>
        <v>2.8000000000000007</v>
      </c>
      <c r="T79" s="2"/>
    </row>
    <row r="80" spans="1:23" ht="17.25" thickBot="1">
      <c r="A80" s="235"/>
      <c r="B80" s="16">
        <v>8</v>
      </c>
      <c r="C80" s="29" t="s">
        <v>56</v>
      </c>
      <c r="D80" s="17"/>
      <c r="E80" s="2">
        <v>19</v>
      </c>
      <c r="F80" s="17">
        <v>21.56</v>
      </c>
      <c r="G80" s="17"/>
      <c r="H80" s="18">
        <f t="shared" si="37"/>
        <v>21.56</v>
      </c>
      <c r="I80" s="18">
        <f t="shared" si="38"/>
        <v>2.5599999999999987</v>
      </c>
      <c r="J80" s="17" t="s">
        <v>134</v>
      </c>
      <c r="K80" s="237"/>
      <c r="L80" s="16">
        <v>8</v>
      </c>
      <c r="M80" s="17" t="s">
        <v>109</v>
      </c>
      <c r="N80" s="17"/>
      <c r="O80" s="2">
        <v>19</v>
      </c>
      <c r="P80" s="17">
        <v>20.2</v>
      </c>
      <c r="Q80" s="17"/>
      <c r="R80" s="18">
        <f t="shared" si="39"/>
        <v>20.2</v>
      </c>
      <c r="S80" s="18">
        <f t="shared" si="40"/>
        <v>1.1999999999999993</v>
      </c>
      <c r="T80" s="17"/>
    </row>
    <row r="81" spans="1:20" ht="17.25" thickTop="1">
      <c r="A81" s="238" t="s">
        <v>21</v>
      </c>
      <c r="B81" s="19">
        <v>1</v>
      </c>
      <c r="C81" s="15" t="s">
        <v>31</v>
      </c>
      <c r="D81" s="15"/>
      <c r="E81" s="15">
        <v>19</v>
      </c>
      <c r="F81" s="15">
        <v>19.7</v>
      </c>
      <c r="G81" s="15">
        <v>1.6</v>
      </c>
      <c r="H81" s="20">
        <f>IF(C81="","",IF(F81&lt;&gt;"",F81+G81,E81+G81))</f>
        <v>21.3</v>
      </c>
      <c r="I81" s="20">
        <f>IF(C81="","",H81-E81)</f>
        <v>2.3000000000000007</v>
      </c>
      <c r="J81" s="15"/>
      <c r="K81" s="239" t="s">
        <v>22</v>
      </c>
      <c r="L81" s="19">
        <v>1</v>
      </c>
      <c r="M81" s="15"/>
      <c r="N81" s="15"/>
      <c r="O81" s="15"/>
      <c r="P81" s="15"/>
      <c r="Q81" s="15"/>
      <c r="R81" s="20" t="str">
        <f>IF(M81="","",IF(P81&lt;&gt;"",P81+Q81,O81+Q81))</f>
        <v/>
      </c>
      <c r="S81" s="20" t="str">
        <f>IF(M81="","",R81-O81)</f>
        <v/>
      </c>
      <c r="T81" s="15"/>
    </row>
    <row r="82" spans="1:20">
      <c r="A82" s="234"/>
      <c r="B82" s="5">
        <v>2</v>
      </c>
      <c r="C82" s="2" t="s">
        <v>110</v>
      </c>
      <c r="D82" s="2"/>
      <c r="E82" s="2">
        <v>19</v>
      </c>
      <c r="F82" s="2">
        <v>20.8</v>
      </c>
      <c r="G82" s="2"/>
      <c r="H82" s="6">
        <f t="shared" ref="H82:H85" si="41">IF(C82="","",IF(F82&lt;&gt;"",F82+G82,E82+G82))</f>
        <v>20.8</v>
      </c>
      <c r="I82" s="6">
        <f t="shared" ref="I82:I88" si="42">IF(C82="","",H82-E82)</f>
        <v>1.8000000000000007</v>
      </c>
      <c r="J82" s="2"/>
      <c r="K82" s="236"/>
      <c r="L82" s="5">
        <v>2</v>
      </c>
      <c r="M82" s="2" t="s">
        <v>118</v>
      </c>
      <c r="N82" s="2"/>
      <c r="O82" s="2"/>
      <c r="P82" s="2"/>
      <c r="Q82" s="2"/>
      <c r="R82" s="6">
        <f t="shared" ref="R82:R88" si="43">IF(M82="","",IF(P82&lt;&gt;"",P82+Q82,O82+Q82))</f>
        <v>0</v>
      </c>
      <c r="S82" s="6">
        <f t="shared" ref="S82:S88" si="44">IF(M82="","",R82-O82)</f>
        <v>0</v>
      </c>
      <c r="T82" s="2"/>
    </row>
    <row r="83" spans="1:20">
      <c r="A83" s="234"/>
      <c r="B83" s="5">
        <v>3</v>
      </c>
      <c r="C83" s="2" t="s">
        <v>33</v>
      </c>
      <c r="D83" s="2"/>
      <c r="E83" s="2">
        <v>19</v>
      </c>
      <c r="F83" s="2">
        <v>20.5</v>
      </c>
      <c r="G83" s="2">
        <v>2.2000000000000002</v>
      </c>
      <c r="H83" s="6">
        <f t="shared" si="41"/>
        <v>22.7</v>
      </c>
      <c r="I83" s="6">
        <f t="shared" si="42"/>
        <v>3.6999999999999993</v>
      </c>
      <c r="J83" s="2"/>
      <c r="K83" s="236"/>
      <c r="L83" s="5">
        <v>3</v>
      </c>
      <c r="M83" s="2" t="s">
        <v>119</v>
      </c>
      <c r="N83" s="2"/>
      <c r="O83" s="2"/>
      <c r="P83" s="2"/>
      <c r="Q83" s="2"/>
      <c r="R83" s="6">
        <f t="shared" si="43"/>
        <v>0</v>
      </c>
      <c r="S83" s="6">
        <f t="shared" si="44"/>
        <v>0</v>
      </c>
      <c r="T83" s="2"/>
    </row>
    <row r="84" spans="1:20">
      <c r="A84" s="234"/>
      <c r="B84" s="5">
        <v>4</v>
      </c>
      <c r="C84" s="2" t="s">
        <v>66</v>
      </c>
      <c r="D84" s="2"/>
      <c r="E84" s="30">
        <v>16</v>
      </c>
      <c r="F84" s="2">
        <v>18.2</v>
      </c>
      <c r="G84" s="2"/>
      <c r="H84" s="6">
        <f t="shared" si="41"/>
        <v>18.2</v>
      </c>
      <c r="I84" s="6">
        <f t="shared" si="42"/>
        <v>2.1999999999999993</v>
      </c>
      <c r="J84" s="2"/>
      <c r="K84" s="236"/>
      <c r="L84" s="5">
        <v>4</v>
      </c>
      <c r="M84" s="2" t="s">
        <v>120</v>
      </c>
      <c r="N84" s="2"/>
      <c r="O84" s="2"/>
      <c r="P84" s="2"/>
      <c r="Q84" s="2"/>
      <c r="R84" s="6">
        <f t="shared" si="43"/>
        <v>0</v>
      </c>
      <c r="S84" s="6">
        <f t="shared" si="44"/>
        <v>0</v>
      </c>
      <c r="T84" s="2"/>
    </row>
    <row r="85" spans="1:20">
      <c r="A85" s="234"/>
      <c r="B85" s="5">
        <v>5</v>
      </c>
      <c r="C85" s="2" t="s">
        <v>114</v>
      </c>
      <c r="D85" s="2"/>
      <c r="E85" s="2">
        <v>19</v>
      </c>
      <c r="F85" s="2">
        <v>20.8</v>
      </c>
      <c r="G85" s="2"/>
      <c r="H85" s="6">
        <f t="shared" si="41"/>
        <v>20.8</v>
      </c>
      <c r="I85" s="6">
        <f t="shared" si="42"/>
        <v>1.8000000000000007</v>
      </c>
      <c r="J85" s="2"/>
      <c r="K85" s="236"/>
      <c r="L85" s="5">
        <v>5</v>
      </c>
      <c r="M85" s="2" t="s">
        <v>121</v>
      </c>
      <c r="N85" s="2"/>
      <c r="O85" s="2"/>
      <c r="P85" s="2"/>
      <c r="Q85" s="2"/>
      <c r="R85" s="6">
        <f t="shared" si="43"/>
        <v>0</v>
      </c>
      <c r="S85" s="6">
        <f t="shared" si="44"/>
        <v>0</v>
      </c>
      <c r="T85" s="2"/>
    </row>
    <row r="86" spans="1:20">
      <c r="A86" s="234"/>
      <c r="B86" s="5">
        <v>6</v>
      </c>
      <c r="C86" s="2" t="s">
        <v>115</v>
      </c>
      <c r="D86" s="2"/>
      <c r="E86" s="2">
        <v>19</v>
      </c>
      <c r="F86" s="2">
        <v>19.600000000000001</v>
      </c>
      <c r="G86" s="2">
        <v>1</v>
      </c>
      <c r="H86" s="6">
        <f>IF(C86="","",IF(F86&lt;&gt;"",F86+G86,E86+G86))</f>
        <v>20.6</v>
      </c>
      <c r="I86" s="6">
        <f t="shared" si="42"/>
        <v>1.6000000000000014</v>
      </c>
      <c r="J86" s="2"/>
      <c r="K86" s="236"/>
      <c r="L86" s="5">
        <v>6</v>
      </c>
      <c r="M86" s="2" t="s">
        <v>122</v>
      </c>
      <c r="N86" s="2"/>
      <c r="O86" s="2"/>
      <c r="P86" s="2"/>
      <c r="Q86" s="2"/>
      <c r="R86" s="6">
        <f t="shared" si="43"/>
        <v>0</v>
      </c>
      <c r="S86" s="6">
        <f t="shared" si="44"/>
        <v>0</v>
      </c>
      <c r="T86" s="2"/>
    </row>
    <row r="87" spans="1:20">
      <c r="A87" s="234"/>
      <c r="B87" s="5">
        <v>7</v>
      </c>
      <c r="C87" s="25" t="s">
        <v>135</v>
      </c>
      <c r="D87" s="2"/>
      <c r="E87" s="2">
        <v>19</v>
      </c>
      <c r="F87" s="2"/>
      <c r="G87" s="2">
        <v>2.2999999999999998</v>
      </c>
      <c r="H87" s="6">
        <f>IF(C87="","",IF(F87&lt;&gt;"",F87+G87,E87+G87))</f>
        <v>21.3</v>
      </c>
      <c r="I87" s="6">
        <f t="shared" si="42"/>
        <v>2.3000000000000007</v>
      </c>
      <c r="J87" s="2" t="s">
        <v>134</v>
      </c>
      <c r="K87" s="236"/>
      <c r="L87" s="5">
        <v>7</v>
      </c>
      <c r="M87" s="2"/>
      <c r="N87" s="2"/>
      <c r="O87" s="2"/>
      <c r="P87" s="2"/>
      <c r="Q87" s="2"/>
      <c r="R87" s="6" t="str">
        <f t="shared" si="43"/>
        <v/>
      </c>
      <c r="S87" s="6" t="str">
        <f t="shared" si="44"/>
        <v/>
      </c>
      <c r="T87" s="2"/>
    </row>
    <row r="88" spans="1:20" ht="17.25" thickBot="1">
      <c r="A88" s="235"/>
      <c r="B88" s="16">
        <v>8</v>
      </c>
      <c r="C88" s="17" t="s">
        <v>51</v>
      </c>
      <c r="D88" s="17"/>
      <c r="E88" s="17">
        <v>19</v>
      </c>
      <c r="F88" s="17">
        <v>21.9</v>
      </c>
      <c r="G88" s="17"/>
      <c r="H88" s="18">
        <f t="shared" ref="H88" si="45">IF(C88="","",IF(F88&lt;&gt;"",F88+G88,E88+G88))</f>
        <v>21.9</v>
      </c>
      <c r="I88" s="18">
        <f t="shared" si="42"/>
        <v>2.8999999999999986</v>
      </c>
      <c r="J88" s="17"/>
      <c r="K88" s="237"/>
      <c r="L88" s="16">
        <v>8</v>
      </c>
      <c r="M88" s="17" t="s">
        <v>123</v>
      </c>
      <c r="N88" s="17"/>
      <c r="O88" s="17"/>
      <c r="P88" s="17"/>
      <c r="Q88" s="17"/>
      <c r="R88" s="18">
        <f t="shared" si="43"/>
        <v>0</v>
      </c>
      <c r="S88" s="18">
        <f t="shared" si="44"/>
        <v>0</v>
      </c>
      <c r="T88" s="17"/>
    </row>
    <row r="89" spans="1:20" ht="17.25" thickTop="1">
      <c r="A89" s="238" t="s">
        <v>24</v>
      </c>
      <c r="B89" s="21">
        <v>1</v>
      </c>
      <c r="C89" s="22"/>
      <c r="D89" s="22"/>
      <c r="E89" s="22"/>
      <c r="F89" s="22"/>
      <c r="G89" s="22"/>
      <c r="H89" s="20" t="str">
        <f>IF(C89="","",IF(F89&lt;&gt;"",F89+G89,E89+G89))</f>
        <v/>
      </c>
      <c r="I89" s="20"/>
      <c r="J89" s="22"/>
      <c r="K89" s="239" t="s">
        <v>25</v>
      </c>
      <c r="L89" s="19">
        <v>1</v>
      </c>
      <c r="M89" s="22"/>
      <c r="N89" s="22"/>
      <c r="O89" s="22"/>
      <c r="P89" s="22"/>
      <c r="Q89" s="22"/>
      <c r="R89" s="20" t="str">
        <f>IF(M89="","",IF(P89&lt;&gt;"",P89+Q89,O89+Q89))</f>
        <v/>
      </c>
      <c r="S89" s="20" t="str">
        <f>IF(M89="","",R89-O89)</f>
        <v/>
      </c>
      <c r="T89" s="22"/>
    </row>
    <row r="90" spans="1:20">
      <c r="A90" s="234"/>
      <c r="B90" s="8">
        <v>2</v>
      </c>
      <c r="C90" s="13"/>
      <c r="D90" s="13"/>
      <c r="E90" s="13"/>
      <c r="F90" s="13"/>
      <c r="G90" s="13"/>
      <c r="H90" s="6" t="str">
        <f t="shared" ref="H90:H93" si="46">IF(C90="","",IF(F90&lt;&gt;"",F90+G90,E90+G90))</f>
        <v/>
      </c>
      <c r="I90" s="6" t="str">
        <f t="shared" ref="I90:I93" si="47">IF(C90="","",H90-E90)</f>
        <v/>
      </c>
      <c r="J90" s="13"/>
      <c r="K90" s="236"/>
      <c r="L90" s="5">
        <v>2</v>
      </c>
      <c r="M90" s="13"/>
      <c r="N90" s="13"/>
      <c r="O90" s="13"/>
      <c r="P90" s="13"/>
      <c r="Q90" s="13"/>
      <c r="R90" s="6" t="str">
        <f t="shared" ref="R90:R93" si="48">IF(M90="","",IF(P90&lt;&gt;"",P90+Q90,O90+Q90))</f>
        <v/>
      </c>
      <c r="S90" s="6" t="str">
        <f t="shared" ref="S90:S93" si="49">IF(M90="","",R90-O90)</f>
        <v/>
      </c>
      <c r="T90" s="13"/>
    </row>
    <row r="91" spans="1:20">
      <c r="A91" s="234"/>
      <c r="B91" s="8">
        <v>3</v>
      </c>
      <c r="C91" s="13"/>
      <c r="D91" s="13"/>
      <c r="E91" s="13"/>
      <c r="F91" s="13"/>
      <c r="G91" s="13"/>
      <c r="H91" s="6" t="str">
        <f t="shared" si="46"/>
        <v/>
      </c>
      <c r="I91" s="6" t="str">
        <f t="shared" si="47"/>
        <v/>
      </c>
      <c r="J91" s="13"/>
      <c r="K91" s="236"/>
      <c r="L91" s="5">
        <v>3</v>
      </c>
      <c r="M91" s="13"/>
      <c r="N91" s="13"/>
      <c r="O91" s="13"/>
      <c r="P91" s="13"/>
      <c r="Q91" s="13"/>
      <c r="R91" s="6" t="str">
        <f t="shared" si="48"/>
        <v/>
      </c>
      <c r="S91" s="6" t="str">
        <f t="shared" si="49"/>
        <v/>
      </c>
      <c r="T91" s="13"/>
    </row>
    <row r="92" spans="1:20">
      <c r="A92" s="234"/>
      <c r="B92" s="8">
        <v>4</v>
      </c>
      <c r="C92" s="13"/>
      <c r="D92" s="13"/>
      <c r="E92" s="13"/>
      <c r="F92" s="13"/>
      <c r="G92" s="13"/>
      <c r="H92" s="6" t="str">
        <f t="shared" si="46"/>
        <v/>
      </c>
      <c r="I92" s="6" t="str">
        <f t="shared" si="47"/>
        <v/>
      </c>
      <c r="J92" s="13"/>
      <c r="K92" s="236"/>
      <c r="L92" s="5">
        <v>4</v>
      </c>
      <c r="M92" s="13"/>
      <c r="N92" s="13"/>
      <c r="O92" s="13"/>
      <c r="P92" s="13"/>
      <c r="Q92" s="13"/>
      <c r="R92" s="6" t="str">
        <f t="shared" si="48"/>
        <v/>
      </c>
      <c r="S92" s="6" t="str">
        <f t="shared" si="49"/>
        <v/>
      </c>
      <c r="T92" s="13"/>
    </row>
    <row r="93" spans="1:20" ht="17.25" thickBot="1">
      <c r="A93" s="240"/>
      <c r="B93" s="10">
        <v>5</v>
      </c>
      <c r="C93" s="14"/>
      <c r="D93" s="14"/>
      <c r="E93" s="14"/>
      <c r="F93" s="14"/>
      <c r="G93" s="14"/>
      <c r="H93" s="11" t="str">
        <f t="shared" si="46"/>
        <v/>
      </c>
      <c r="I93" s="11" t="str">
        <f t="shared" si="47"/>
        <v/>
      </c>
      <c r="J93" s="14"/>
      <c r="K93" s="241"/>
      <c r="L93" s="12">
        <v>5</v>
      </c>
      <c r="M93" s="14"/>
      <c r="N93" s="14"/>
      <c r="O93" s="14"/>
      <c r="P93" s="14"/>
      <c r="Q93" s="14"/>
      <c r="R93" s="11" t="str">
        <f t="shared" si="48"/>
        <v/>
      </c>
      <c r="S93" s="11" t="str">
        <f t="shared" si="49"/>
        <v/>
      </c>
      <c r="T93" s="14"/>
    </row>
    <row r="94" spans="1:20" ht="21" thickTop="1">
      <c r="A94" s="7" t="s">
        <v>0</v>
      </c>
      <c r="B94" s="242">
        <v>43868</v>
      </c>
      <c r="C94" s="243"/>
      <c r="D94" s="243"/>
      <c r="E94" s="243"/>
      <c r="F94" s="244" t="s">
        <v>1</v>
      </c>
      <c r="G94" s="244"/>
      <c r="H94" s="244"/>
      <c r="I94" s="247" t="s">
        <v>136</v>
      </c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</row>
    <row r="95" spans="1:20" ht="33">
      <c r="A95" s="9" t="s">
        <v>2</v>
      </c>
      <c r="B95" s="3" t="s">
        <v>3</v>
      </c>
      <c r="C95" s="3" t="s">
        <v>4</v>
      </c>
      <c r="D95" s="3" t="s">
        <v>5</v>
      </c>
      <c r="E95" s="3" t="s">
        <v>6</v>
      </c>
      <c r="F95" s="3" t="s">
        <v>7</v>
      </c>
      <c r="G95" s="3" t="s">
        <v>8</v>
      </c>
      <c r="H95" s="3" t="s">
        <v>9</v>
      </c>
      <c r="I95" s="4" t="s">
        <v>10</v>
      </c>
      <c r="J95" s="3" t="s">
        <v>12</v>
      </c>
      <c r="K95" s="3" t="s">
        <v>2</v>
      </c>
      <c r="L95" s="3" t="s">
        <v>3</v>
      </c>
      <c r="M95" s="3" t="s">
        <v>4</v>
      </c>
      <c r="N95" s="3" t="s">
        <v>5</v>
      </c>
      <c r="O95" s="3" t="s">
        <v>6</v>
      </c>
      <c r="P95" s="3" t="s">
        <v>7</v>
      </c>
      <c r="Q95" s="3" t="s">
        <v>8</v>
      </c>
      <c r="R95" s="3" t="s">
        <v>9</v>
      </c>
      <c r="S95" s="4" t="s">
        <v>10</v>
      </c>
      <c r="T95" s="3" t="s">
        <v>12</v>
      </c>
    </row>
    <row r="96" spans="1:20">
      <c r="A96" s="234" t="s">
        <v>13</v>
      </c>
      <c r="B96" s="5">
        <v>1</v>
      </c>
      <c r="C96" s="31" t="s">
        <v>53</v>
      </c>
      <c r="D96" s="24"/>
      <c r="E96" s="24">
        <v>19</v>
      </c>
      <c r="F96" s="2"/>
      <c r="G96" s="2"/>
      <c r="H96" s="6">
        <f>IF(C96="","",IF(F96&lt;&gt;"",F96+G96,E96+G96))</f>
        <v>19</v>
      </c>
      <c r="I96" s="6">
        <f>IF(C96="","",H96-E96)</f>
        <v>0</v>
      </c>
      <c r="J96" s="2"/>
      <c r="K96" s="236" t="s">
        <v>23</v>
      </c>
      <c r="L96" s="5">
        <v>1</v>
      </c>
      <c r="M96" s="2" t="s">
        <v>26</v>
      </c>
      <c r="N96" s="2"/>
      <c r="O96" s="2">
        <v>19</v>
      </c>
      <c r="P96" s="2"/>
      <c r="Q96" s="2"/>
      <c r="R96" s="6">
        <f>IF(M96="","",IF(P96&lt;&gt;"",P96+Q96,O96+Q96))</f>
        <v>19</v>
      </c>
      <c r="S96" s="6">
        <f>IF(M96="","",R96-O96)</f>
        <v>0</v>
      </c>
      <c r="T96" s="2"/>
    </row>
    <row r="97" spans="1:20">
      <c r="A97" s="234"/>
      <c r="B97" s="5">
        <v>2</v>
      </c>
      <c r="C97" s="26" t="s">
        <v>137</v>
      </c>
      <c r="D97" s="24"/>
      <c r="E97" s="24">
        <v>19</v>
      </c>
      <c r="F97" s="2"/>
      <c r="G97" s="2"/>
      <c r="H97" s="6">
        <f t="shared" ref="H97:H103" si="50">IF(C97="","",IF(F97&lt;&gt;"",F97+G97,E97+G97))</f>
        <v>19</v>
      </c>
      <c r="I97" s="6">
        <f t="shared" ref="I97:I103" si="51">IF(C97="","",H97-E97)</f>
        <v>0</v>
      </c>
      <c r="J97" s="2" t="s">
        <v>138</v>
      </c>
      <c r="K97" s="236"/>
      <c r="L97" s="5">
        <v>2</v>
      </c>
      <c r="M97" s="2" t="s">
        <v>26</v>
      </c>
      <c r="N97" s="2"/>
      <c r="O97" s="2">
        <v>18.72</v>
      </c>
      <c r="P97" s="2"/>
      <c r="Q97" s="2"/>
      <c r="R97" s="6">
        <f t="shared" ref="R97:R103" si="52">IF(M97="","",IF(P97&lt;&gt;"",P97+Q97,O97+Q97))</f>
        <v>18.72</v>
      </c>
      <c r="S97" s="6">
        <f t="shared" ref="S97:S103" si="53">IF(M97="","",R97-O97)</f>
        <v>0</v>
      </c>
      <c r="T97" s="2"/>
    </row>
    <row r="98" spans="1:20">
      <c r="A98" s="234"/>
      <c r="B98" s="5">
        <v>3</v>
      </c>
      <c r="C98" s="28" t="s">
        <v>16</v>
      </c>
      <c r="D98" s="24"/>
      <c r="E98" s="24">
        <v>19</v>
      </c>
      <c r="F98" s="2"/>
      <c r="G98" s="2"/>
      <c r="H98" s="6">
        <f t="shared" si="50"/>
        <v>19</v>
      </c>
      <c r="I98" s="6">
        <f t="shared" si="51"/>
        <v>0</v>
      </c>
      <c r="J98" s="2"/>
      <c r="K98" s="236"/>
      <c r="L98" s="5">
        <v>3</v>
      </c>
      <c r="M98" s="2" t="s">
        <v>105</v>
      </c>
      <c r="N98" s="2"/>
      <c r="O98" s="2">
        <v>19</v>
      </c>
      <c r="P98" s="2"/>
      <c r="Q98" s="2"/>
      <c r="R98" s="6">
        <f t="shared" si="52"/>
        <v>19</v>
      </c>
      <c r="S98" s="6">
        <f t="shared" si="53"/>
        <v>0</v>
      </c>
      <c r="T98" s="2"/>
    </row>
    <row r="99" spans="1:20">
      <c r="A99" s="234"/>
      <c r="B99" s="5">
        <v>4</v>
      </c>
      <c r="C99" s="28" t="s">
        <v>90</v>
      </c>
      <c r="D99" s="24"/>
      <c r="E99" s="24">
        <v>19</v>
      </c>
      <c r="F99" s="2"/>
      <c r="G99" s="2"/>
      <c r="H99" s="6">
        <f t="shared" si="50"/>
        <v>19</v>
      </c>
      <c r="I99" s="6">
        <f t="shared" si="51"/>
        <v>0</v>
      </c>
      <c r="J99" s="2"/>
      <c r="K99" s="236"/>
      <c r="L99" s="5">
        <v>4</v>
      </c>
      <c r="M99" s="2" t="s">
        <v>28</v>
      </c>
      <c r="N99" s="2"/>
      <c r="O99" s="2">
        <v>19</v>
      </c>
      <c r="P99" s="2"/>
      <c r="Q99" s="2"/>
      <c r="R99" s="6">
        <f t="shared" si="52"/>
        <v>19</v>
      </c>
      <c r="S99" s="6">
        <f t="shared" si="53"/>
        <v>0</v>
      </c>
      <c r="T99" s="2"/>
    </row>
    <row r="100" spans="1:20">
      <c r="A100" s="234"/>
      <c r="B100" s="5">
        <v>5</v>
      </c>
      <c r="C100" s="28" t="s">
        <v>100</v>
      </c>
      <c r="D100" s="24"/>
      <c r="E100" s="24">
        <v>19</v>
      </c>
      <c r="F100" s="2"/>
      <c r="G100" s="2"/>
      <c r="H100" s="6">
        <f t="shared" si="50"/>
        <v>19</v>
      </c>
      <c r="I100" s="6">
        <f t="shared" si="51"/>
        <v>0</v>
      </c>
      <c r="J100" s="2"/>
      <c r="K100" s="236"/>
      <c r="L100" s="5">
        <v>5</v>
      </c>
      <c r="M100" s="2" t="s">
        <v>29</v>
      </c>
      <c r="N100" s="2"/>
      <c r="O100" s="2">
        <v>19</v>
      </c>
      <c r="P100" s="2"/>
      <c r="Q100" s="2"/>
      <c r="R100" s="6">
        <f t="shared" si="52"/>
        <v>19</v>
      </c>
      <c r="S100" s="6">
        <f t="shared" si="53"/>
        <v>0</v>
      </c>
      <c r="T100" s="2"/>
    </row>
    <row r="101" spans="1:20">
      <c r="A101" s="234"/>
      <c r="B101" s="5">
        <v>6</v>
      </c>
      <c r="C101" s="35" t="s">
        <v>14</v>
      </c>
      <c r="D101" s="24"/>
      <c r="E101" s="24">
        <v>19</v>
      </c>
      <c r="F101" s="2"/>
      <c r="G101" s="2"/>
      <c r="H101" s="6">
        <f t="shared" si="50"/>
        <v>19</v>
      </c>
      <c r="I101" s="6">
        <f t="shared" si="51"/>
        <v>0</v>
      </c>
      <c r="J101" s="2" t="s">
        <v>141</v>
      </c>
      <c r="K101" s="236"/>
      <c r="L101" s="5">
        <v>6</v>
      </c>
      <c r="M101" s="2" t="s">
        <v>108</v>
      </c>
      <c r="N101" s="2"/>
      <c r="O101" s="2">
        <v>19</v>
      </c>
      <c r="P101" s="2"/>
      <c r="Q101" s="2"/>
      <c r="R101" s="6">
        <f t="shared" si="52"/>
        <v>19</v>
      </c>
      <c r="S101" s="6">
        <f t="shared" si="53"/>
        <v>0</v>
      </c>
      <c r="T101" s="2"/>
    </row>
    <row r="102" spans="1:20">
      <c r="A102" s="234"/>
      <c r="B102" s="5">
        <v>7</v>
      </c>
      <c r="C102" s="35" t="s">
        <v>139</v>
      </c>
      <c r="D102" s="24"/>
      <c r="E102" s="24">
        <v>19</v>
      </c>
      <c r="F102" s="2"/>
      <c r="G102" s="2"/>
      <c r="H102" s="6">
        <f t="shared" si="50"/>
        <v>19</v>
      </c>
      <c r="I102" s="6">
        <f t="shared" si="51"/>
        <v>0</v>
      </c>
      <c r="J102" s="2" t="s">
        <v>142</v>
      </c>
      <c r="K102" s="236"/>
      <c r="L102" s="5">
        <v>7</v>
      </c>
      <c r="M102" s="2" t="s">
        <v>109</v>
      </c>
      <c r="N102" s="2"/>
      <c r="O102" s="2">
        <v>19</v>
      </c>
      <c r="P102" s="2"/>
      <c r="Q102" s="2"/>
      <c r="R102" s="6">
        <f t="shared" si="52"/>
        <v>19</v>
      </c>
      <c r="S102" s="6">
        <f t="shared" si="53"/>
        <v>0</v>
      </c>
      <c r="T102" s="2"/>
    </row>
    <row r="103" spans="1:20" ht="17.25" thickBot="1">
      <c r="A103" s="235"/>
      <c r="B103" s="16">
        <v>8</v>
      </c>
      <c r="C103" s="29" t="s">
        <v>140</v>
      </c>
      <c r="D103" s="32"/>
      <c r="E103" s="24">
        <v>19</v>
      </c>
      <c r="F103" s="17"/>
      <c r="G103" s="17"/>
      <c r="H103" s="18">
        <f t="shared" si="50"/>
        <v>19</v>
      </c>
      <c r="I103" s="18">
        <f t="shared" si="51"/>
        <v>0</v>
      </c>
      <c r="J103" s="17" t="s">
        <v>141</v>
      </c>
      <c r="K103" s="237"/>
      <c r="L103" s="16">
        <v>8</v>
      </c>
      <c r="M103" s="17" t="s">
        <v>109</v>
      </c>
      <c r="N103" s="17"/>
      <c r="O103" s="2">
        <v>19</v>
      </c>
      <c r="P103" s="17"/>
      <c r="Q103" s="17"/>
      <c r="R103" s="18">
        <f t="shared" si="52"/>
        <v>19</v>
      </c>
      <c r="S103" s="18">
        <f t="shared" si="53"/>
        <v>0</v>
      </c>
      <c r="T103" s="17"/>
    </row>
    <row r="104" spans="1:20" ht="17.25" thickTop="1">
      <c r="A104" s="238" t="s">
        <v>21</v>
      </c>
      <c r="B104" s="19">
        <v>1</v>
      </c>
      <c r="C104" s="33" t="s">
        <v>31</v>
      </c>
      <c r="D104" s="33"/>
      <c r="E104" s="33">
        <v>19</v>
      </c>
      <c r="F104" s="15"/>
      <c r="G104" s="15"/>
      <c r="H104" s="20">
        <f>IF(C104="","",IF(F104&lt;&gt;"",F104+G104,E104+G104))</f>
        <v>19</v>
      </c>
      <c r="I104" s="20">
        <f>IF(C104="","",H104-E104)</f>
        <v>0</v>
      </c>
      <c r="J104" s="15"/>
      <c r="K104" s="239" t="s">
        <v>22</v>
      </c>
      <c r="L104" s="19">
        <v>1</v>
      </c>
      <c r="M104" s="15" t="s">
        <v>145</v>
      </c>
      <c r="N104" s="15"/>
      <c r="O104" s="15">
        <v>19</v>
      </c>
      <c r="P104" s="15">
        <v>20.61</v>
      </c>
      <c r="Q104" s="15">
        <v>0.65</v>
      </c>
      <c r="R104" s="20">
        <f>IF(M104="","",IF(P104&lt;&gt;"",P104+Q104,O104+Q104))</f>
        <v>21.259999999999998</v>
      </c>
      <c r="S104" s="20">
        <f>IF(M104="","",R104-O104)</f>
        <v>2.259999999999998</v>
      </c>
      <c r="T104" s="15" t="s">
        <v>142</v>
      </c>
    </row>
    <row r="105" spans="1:20">
      <c r="A105" s="234"/>
      <c r="B105" s="5">
        <v>2</v>
      </c>
      <c r="C105" s="24" t="s">
        <v>92</v>
      </c>
      <c r="D105" s="24"/>
      <c r="E105" s="24">
        <v>19</v>
      </c>
      <c r="F105" s="2"/>
      <c r="G105" s="2"/>
      <c r="H105" s="6">
        <f t="shared" ref="H105:H108" si="54">IF(C105="","",IF(F105&lt;&gt;"",F105+G105,E105+G105))</f>
        <v>19</v>
      </c>
      <c r="I105" s="6">
        <f t="shared" ref="I105:I111" si="55">IF(C105="","",H105-E105)</f>
        <v>0</v>
      </c>
      <c r="J105" s="2"/>
      <c r="K105" s="236"/>
      <c r="L105" s="5">
        <v>2</v>
      </c>
      <c r="M105" s="2" t="s">
        <v>118</v>
      </c>
      <c r="N105" s="2"/>
      <c r="O105" s="2">
        <v>19</v>
      </c>
      <c r="P105" s="2"/>
      <c r="Q105" s="2"/>
      <c r="R105" s="6">
        <f t="shared" ref="R105:R111" si="56">IF(M105="","",IF(P105&lt;&gt;"",P105+Q105,O105+Q105))</f>
        <v>19</v>
      </c>
      <c r="S105" s="6">
        <f t="shared" ref="S105:S111" si="57">IF(M105="","",R105-O105)</f>
        <v>0</v>
      </c>
      <c r="T105" s="2"/>
    </row>
    <row r="106" spans="1:20">
      <c r="A106" s="234"/>
      <c r="B106" s="5">
        <v>3</v>
      </c>
      <c r="C106" s="24" t="s">
        <v>33</v>
      </c>
      <c r="D106" s="24"/>
      <c r="E106" s="24">
        <v>19</v>
      </c>
      <c r="F106" s="2"/>
      <c r="G106" s="2"/>
      <c r="H106" s="6">
        <f t="shared" si="54"/>
        <v>19</v>
      </c>
      <c r="I106" s="6">
        <f t="shared" si="55"/>
        <v>0</v>
      </c>
      <c r="J106" s="2"/>
      <c r="K106" s="236"/>
      <c r="L106" s="5">
        <v>3</v>
      </c>
      <c r="M106" s="2" t="s">
        <v>41</v>
      </c>
      <c r="N106" s="2"/>
      <c r="O106" s="2">
        <v>19</v>
      </c>
      <c r="P106" s="2"/>
      <c r="Q106" s="2"/>
      <c r="R106" s="6">
        <f t="shared" si="56"/>
        <v>19</v>
      </c>
      <c r="S106" s="6">
        <f t="shared" si="57"/>
        <v>0</v>
      </c>
      <c r="T106" s="2" t="s">
        <v>147</v>
      </c>
    </row>
    <row r="107" spans="1:20">
      <c r="A107" s="234"/>
      <c r="B107" s="5">
        <v>4</v>
      </c>
      <c r="C107" s="24" t="s">
        <v>66</v>
      </c>
      <c r="D107" s="24"/>
      <c r="E107" s="24">
        <v>16</v>
      </c>
      <c r="F107" s="2"/>
      <c r="G107" s="2"/>
      <c r="H107" s="6">
        <f t="shared" si="54"/>
        <v>16</v>
      </c>
      <c r="I107" s="6">
        <f t="shared" si="55"/>
        <v>0</v>
      </c>
      <c r="J107" s="2"/>
      <c r="K107" s="236"/>
      <c r="L107" s="5">
        <v>4</v>
      </c>
      <c r="M107" s="2" t="s">
        <v>120</v>
      </c>
      <c r="N107" s="2"/>
      <c r="O107" s="2">
        <v>19</v>
      </c>
      <c r="P107" s="2"/>
      <c r="Q107" s="2"/>
      <c r="R107" s="6">
        <f t="shared" si="56"/>
        <v>19</v>
      </c>
      <c r="S107" s="6">
        <f t="shared" si="57"/>
        <v>0</v>
      </c>
      <c r="T107" s="2"/>
    </row>
    <row r="108" spans="1:20">
      <c r="A108" s="234"/>
      <c r="B108" s="5">
        <v>5</v>
      </c>
      <c r="C108" s="24" t="s">
        <v>73</v>
      </c>
      <c r="D108" s="24"/>
      <c r="E108" s="24">
        <v>19</v>
      </c>
      <c r="F108" s="2"/>
      <c r="G108" s="2"/>
      <c r="H108" s="6">
        <f t="shared" si="54"/>
        <v>19</v>
      </c>
      <c r="I108" s="6">
        <f t="shared" si="55"/>
        <v>0</v>
      </c>
      <c r="J108" s="2"/>
      <c r="K108" s="236"/>
      <c r="L108" s="5">
        <v>5</v>
      </c>
      <c r="M108" s="2" t="s">
        <v>121</v>
      </c>
      <c r="N108" s="2"/>
      <c r="O108" s="2">
        <v>19</v>
      </c>
      <c r="P108" s="2"/>
      <c r="Q108" s="2"/>
      <c r="R108" s="6">
        <f t="shared" si="56"/>
        <v>19</v>
      </c>
      <c r="S108" s="6">
        <f t="shared" si="57"/>
        <v>0</v>
      </c>
      <c r="T108" s="2"/>
    </row>
    <row r="109" spans="1:20">
      <c r="A109" s="234"/>
      <c r="B109" s="5">
        <v>6</v>
      </c>
      <c r="C109" s="26" t="s">
        <v>143</v>
      </c>
      <c r="D109" s="24"/>
      <c r="E109" s="24">
        <v>19</v>
      </c>
      <c r="F109" s="2"/>
      <c r="G109" s="2">
        <v>3</v>
      </c>
      <c r="H109" s="6">
        <f>IF(C109="","",IF(F109&lt;&gt;"",F109+G109,E109+G109))</f>
        <v>22</v>
      </c>
      <c r="I109" s="6">
        <f t="shared" si="55"/>
        <v>3</v>
      </c>
      <c r="J109" s="2" t="s">
        <v>144</v>
      </c>
      <c r="K109" s="236"/>
      <c r="L109" s="5">
        <v>6</v>
      </c>
      <c r="M109" s="2" t="s">
        <v>122</v>
      </c>
      <c r="N109" s="2"/>
      <c r="O109" s="2">
        <v>19</v>
      </c>
      <c r="P109" s="2"/>
      <c r="Q109" s="2"/>
      <c r="R109" s="6">
        <f t="shared" si="56"/>
        <v>19</v>
      </c>
      <c r="S109" s="6">
        <f t="shared" si="57"/>
        <v>0</v>
      </c>
      <c r="T109" s="2"/>
    </row>
    <row r="110" spans="1:20">
      <c r="A110" s="234"/>
      <c r="B110" s="5">
        <v>7</v>
      </c>
      <c r="C110" s="24"/>
      <c r="D110" s="24"/>
      <c r="E110" s="24">
        <v>19</v>
      </c>
      <c r="F110" s="2"/>
      <c r="G110" s="2"/>
      <c r="H110" s="6" t="str">
        <f>IF(C110="","",IF(F110&lt;&gt;"",F110+G110,E110+G110))</f>
        <v/>
      </c>
      <c r="I110" s="6" t="str">
        <f t="shared" si="55"/>
        <v/>
      </c>
      <c r="J110" s="2"/>
      <c r="K110" s="236"/>
      <c r="L110" s="5">
        <v>7</v>
      </c>
      <c r="M110" s="2" t="s">
        <v>146</v>
      </c>
      <c r="N110" s="2"/>
      <c r="O110" s="2">
        <v>19</v>
      </c>
      <c r="P110" s="2"/>
      <c r="Q110" s="2"/>
      <c r="R110" s="6">
        <f t="shared" si="56"/>
        <v>19</v>
      </c>
      <c r="S110" s="6">
        <f t="shared" si="57"/>
        <v>0</v>
      </c>
      <c r="T110" s="2" t="s">
        <v>148</v>
      </c>
    </row>
    <row r="111" spans="1:20" ht="17.25" thickBot="1">
      <c r="A111" s="235"/>
      <c r="B111" s="16">
        <v>8</v>
      </c>
      <c r="C111" s="32" t="s">
        <v>51</v>
      </c>
      <c r="D111" s="32"/>
      <c r="E111" s="32">
        <v>19</v>
      </c>
      <c r="F111" s="17"/>
      <c r="G111" s="17"/>
      <c r="H111" s="18">
        <f t="shared" ref="H111" si="58">IF(C111="","",IF(F111&lt;&gt;"",F111+G111,E111+G111))</f>
        <v>19</v>
      </c>
      <c r="I111" s="18">
        <f t="shared" si="55"/>
        <v>0</v>
      </c>
      <c r="J111" s="17"/>
      <c r="K111" s="237"/>
      <c r="L111" s="16">
        <v>8</v>
      </c>
      <c r="M111" s="17" t="s">
        <v>123</v>
      </c>
      <c r="N111" s="17"/>
      <c r="O111" s="17">
        <v>19</v>
      </c>
      <c r="P111" s="17"/>
      <c r="Q111" s="17"/>
      <c r="R111" s="18">
        <f t="shared" si="56"/>
        <v>19</v>
      </c>
      <c r="S111" s="18">
        <f t="shared" si="57"/>
        <v>0</v>
      </c>
      <c r="T111" s="17"/>
    </row>
    <row r="112" spans="1:20" ht="17.25" thickTop="1">
      <c r="A112" s="238" t="s">
        <v>24</v>
      </c>
      <c r="B112" s="21">
        <v>1</v>
      </c>
      <c r="C112" s="34"/>
      <c r="D112" s="34"/>
      <c r="E112" s="34"/>
      <c r="F112" s="22"/>
      <c r="G112" s="22"/>
      <c r="H112" s="20" t="str">
        <f>IF(C112="","",IF(F112&lt;&gt;"",F112+G112,E112+G112))</f>
        <v/>
      </c>
      <c r="I112" s="20"/>
      <c r="J112" s="22"/>
      <c r="K112" s="239" t="s">
        <v>25</v>
      </c>
      <c r="L112" s="19">
        <v>1</v>
      </c>
      <c r="M112" s="22"/>
      <c r="N112" s="22"/>
      <c r="O112" s="22"/>
      <c r="P112" s="22"/>
      <c r="Q112" s="22"/>
      <c r="R112" s="20" t="str">
        <f>IF(M112="","",IF(P112&lt;&gt;"",P112+Q112,O112+Q112))</f>
        <v/>
      </c>
      <c r="S112" s="20" t="str">
        <f>IF(M112="","",R112-O112)</f>
        <v/>
      </c>
      <c r="T112" s="22"/>
    </row>
    <row r="113" spans="1:20">
      <c r="A113" s="234"/>
      <c r="B113" s="8">
        <v>2</v>
      </c>
      <c r="C113" s="13"/>
      <c r="D113" s="13"/>
      <c r="E113" s="13"/>
      <c r="F113" s="13"/>
      <c r="G113" s="13"/>
      <c r="H113" s="6" t="str">
        <f t="shared" ref="H113:H116" si="59">IF(C113="","",IF(F113&lt;&gt;"",F113+G113,E113+G113))</f>
        <v/>
      </c>
      <c r="I113" s="6" t="str">
        <f t="shared" ref="I113:I116" si="60">IF(C113="","",H113-E113)</f>
        <v/>
      </c>
      <c r="J113" s="13"/>
      <c r="K113" s="236"/>
      <c r="L113" s="5">
        <v>2</v>
      </c>
      <c r="M113" s="13"/>
      <c r="N113" s="13"/>
      <c r="O113" s="13"/>
      <c r="P113" s="13"/>
      <c r="Q113" s="13"/>
      <c r="R113" s="6" t="str">
        <f t="shared" ref="R113:R116" si="61">IF(M113="","",IF(P113&lt;&gt;"",P113+Q113,O113+Q113))</f>
        <v/>
      </c>
      <c r="S113" s="6" t="str">
        <f t="shared" ref="S113:S116" si="62">IF(M113="","",R113-O113)</f>
        <v/>
      </c>
      <c r="T113" s="13"/>
    </row>
    <row r="114" spans="1:20">
      <c r="A114" s="234"/>
      <c r="B114" s="8">
        <v>3</v>
      </c>
      <c r="C114" s="13"/>
      <c r="D114" s="13"/>
      <c r="E114" s="13"/>
      <c r="F114" s="13"/>
      <c r="G114" s="13"/>
      <c r="H114" s="6" t="str">
        <f t="shared" si="59"/>
        <v/>
      </c>
      <c r="I114" s="6" t="str">
        <f t="shared" si="60"/>
        <v/>
      </c>
      <c r="J114" s="13"/>
      <c r="K114" s="236"/>
      <c r="L114" s="5">
        <v>3</v>
      </c>
      <c r="M114" s="13"/>
      <c r="N114" s="13"/>
      <c r="O114" s="13"/>
      <c r="P114" s="13"/>
      <c r="Q114" s="13"/>
      <c r="R114" s="6" t="str">
        <f t="shared" si="61"/>
        <v/>
      </c>
      <c r="S114" s="6" t="str">
        <f t="shared" si="62"/>
        <v/>
      </c>
      <c r="T114" s="13"/>
    </row>
    <row r="115" spans="1:20">
      <c r="A115" s="234"/>
      <c r="B115" s="8">
        <v>4</v>
      </c>
      <c r="C115" s="13"/>
      <c r="D115" s="13"/>
      <c r="E115" s="13"/>
      <c r="F115" s="13"/>
      <c r="G115" s="13"/>
      <c r="H115" s="6" t="str">
        <f t="shared" si="59"/>
        <v/>
      </c>
      <c r="I115" s="6" t="str">
        <f t="shared" si="60"/>
        <v/>
      </c>
      <c r="J115" s="13"/>
      <c r="K115" s="236"/>
      <c r="L115" s="5">
        <v>4</v>
      </c>
      <c r="M115" s="13"/>
      <c r="N115" s="13"/>
      <c r="O115" s="13"/>
      <c r="P115" s="13"/>
      <c r="Q115" s="13"/>
      <c r="R115" s="6" t="str">
        <f t="shared" si="61"/>
        <v/>
      </c>
      <c r="S115" s="6" t="str">
        <f t="shared" si="62"/>
        <v/>
      </c>
      <c r="T115" s="13"/>
    </row>
    <row r="116" spans="1:20" ht="17.25" thickBot="1">
      <c r="A116" s="240"/>
      <c r="B116" s="10">
        <v>5</v>
      </c>
      <c r="C116" s="14"/>
      <c r="D116" s="14"/>
      <c r="E116" s="14"/>
      <c r="F116" s="14"/>
      <c r="G116" s="14"/>
      <c r="H116" s="11" t="str">
        <f t="shared" si="59"/>
        <v/>
      </c>
      <c r="I116" s="11" t="str">
        <f t="shared" si="60"/>
        <v/>
      </c>
      <c r="J116" s="14"/>
      <c r="K116" s="241"/>
      <c r="L116" s="12">
        <v>5</v>
      </c>
      <c r="M116" s="14"/>
      <c r="N116" s="14"/>
      <c r="O116" s="14"/>
      <c r="P116" s="14"/>
      <c r="Q116" s="14"/>
      <c r="R116" s="11" t="str">
        <f t="shared" si="61"/>
        <v/>
      </c>
      <c r="S116" s="11" t="str">
        <f t="shared" si="62"/>
        <v/>
      </c>
      <c r="T116" s="14"/>
    </row>
    <row r="117" spans="1:20" ht="21" thickTop="1">
      <c r="A117" s="7" t="s">
        <v>0</v>
      </c>
      <c r="B117" s="242">
        <v>43872</v>
      </c>
      <c r="C117" s="243"/>
      <c r="D117" s="243"/>
      <c r="E117" s="243"/>
      <c r="F117" s="244" t="s">
        <v>1</v>
      </c>
      <c r="G117" s="244"/>
      <c r="H117" s="244"/>
      <c r="I117" s="247" t="s">
        <v>151</v>
      </c>
      <c r="J117" s="248"/>
      <c r="K117" s="248"/>
      <c r="L117" s="248"/>
      <c r="M117" s="248"/>
      <c r="N117" s="248"/>
      <c r="O117" s="248"/>
      <c r="P117" s="248"/>
      <c r="Q117" s="248"/>
      <c r="R117" s="248"/>
      <c r="S117" s="248"/>
      <c r="T117" s="248"/>
    </row>
    <row r="118" spans="1:20" ht="33">
      <c r="A118" s="9" t="s">
        <v>2</v>
      </c>
      <c r="B118" s="3" t="s">
        <v>3</v>
      </c>
      <c r="C118" s="3" t="s">
        <v>4</v>
      </c>
      <c r="D118" s="3" t="s">
        <v>5</v>
      </c>
      <c r="E118" s="3" t="s">
        <v>6</v>
      </c>
      <c r="F118" s="3" t="s">
        <v>7</v>
      </c>
      <c r="G118" s="3" t="s">
        <v>8</v>
      </c>
      <c r="H118" s="3" t="s">
        <v>9</v>
      </c>
      <c r="I118" s="4" t="s">
        <v>10</v>
      </c>
      <c r="J118" s="3" t="s">
        <v>12</v>
      </c>
      <c r="K118" s="3" t="s">
        <v>2</v>
      </c>
      <c r="L118" s="3" t="s">
        <v>3</v>
      </c>
      <c r="M118" s="3" t="s">
        <v>4</v>
      </c>
      <c r="N118" s="3" t="s">
        <v>5</v>
      </c>
      <c r="O118" s="3" t="s">
        <v>6</v>
      </c>
      <c r="P118" s="3" t="s">
        <v>7</v>
      </c>
      <c r="Q118" s="3" t="s">
        <v>8</v>
      </c>
      <c r="R118" s="3" t="s">
        <v>9</v>
      </c>
      <c r="S118" s="4" t="s">
        <v>10</v>
      </c>
      <c r="T118" s="3" t="s">
        <v>12</v>
      </c>
    </row>
    <row r="119" spans="1:20">
      <c r="A119" s="234" t="s">
        <v>13</v>
      </c>
      <c r="B119" s="5">
        <v>1</v>
      </c>
      <c r="C119" s="31" t="s">
        <v>61</v>
      </c>
      <c r="D119" s="24"/>
      <c r="E119" s="24">
        <v>19</v>
      </c>
      <c r="F119" s="2">
        <v>20.6</v>
      </c>
      <c r="G119" s="2">
        <v>2.2999999999999998</v>
      </c>
      <c r="H119" s="6">
        <f>IF(C119="","",IF(F119&lt;&gt;"",F119+G119,E119+G119))</f>
        <v>22.900000000000002</v>
      </c>
      <c r="I119" s="6">
        <f>IF(C119="","",H119-E119)</f>
        <v>3.9000000000000021</v>
      </c>
      <c r="J119" s="2"/>
      <c r="K119" s="236" t="s">
        <v>23</v>
      </c>
      <c r="L119" s="5">
        <v>1</v>
      </c>
      <c r="M119" s="2" t="s">
        <v>26</v>
      </c>
      <c r="N119" s="2"/>
      <c r="O119" s="2">
        <v>19</v>
      </c>
      <c r="P119" s="2">
        <v>21</v>
      </c>
      <c r="Q119" s="2">
        <v>2</v>
      </c>
      <c r="R119" s="6">
        <f>IF(M119="","",IF(P119&lt;&gt;"",P119+Q119,O119+Q119))</f>
        <v>23</v>
      </c>
      <c r="S119" s="6">
        <f>IF(M119="","",R119-O119)</f>
        <v>4</v>
      </c>
      <c r="T119" s="2"/>
    </row>
    <row r="120" spans="1:20">
      <c r="A120" s="234"/>
      <c r="B120" s="5">
        <v>2</v>
      </c>
      <c r="C120" s="24" t="s">
        <v>132</v>
      </c>
      <c r="D120" s="24"/>
      <c r="E120" s="24">
        <v>19</v>
      </c>
      <c r="F120" s="2">
        <v>20.9</v>
      </c>
      <c r="G120" s="2"/>
      <c r="H120" s="6">
        <f t="shared" ref="H120:H126" si="63">IF(C120="","",IF(F120&lt;&gt;"",F120+G120,E120+G120))</f>
        <v>20.9</v>
      </c>
      <c r="I120" s="6">
        <f t="shared" ref="I120:I126" si="64">IF(C120="","",H120-E120)</f>
        <v>1.8999999999999986</v>
      </c>
      <c r="J120" s="2"/>
      <c r="K120" s="236"/>
      <c r="L120" s="5">
        <v>2</v>
      </c>
      <c r="M120" s="2" t="s">
        <v>26</v>
      </c>
      <c r="N120" s="2"/>
      <c r="O120" s="2">
        <v>19</v>
      </c>
      <c r="P120" s="2"/>
      <c r="Q120" s="2"/>
      <c r="R120" s="6">
        <f t="shared" ref="R120:R126" si="65">IF(M120="","",IF(P120&lt;&gt;"",P120+Q120,O120+Q120))</f>
        <v>19</v>
      </c>
      <c r="S120" s="6">
        <f t="shared" ref="S120:S126" si="66">IF(M120="","",R120-O120)</f>
        <v>0</v>
      </c>
      <c r="T120" s="2"/>
    </row>
    <row r="121" spans="1:20">
      <c r="A121" s="234"/>
      <c r="B121" s="5">
        <v>3</v>
      </c>
      <c r="C121" s="28" t="s">
        <v>14</v>
      </c>
      <c r="D121" s="24"/>
      <c r="E121" s="24">
        <v>19</v>
      </c>
      <c r="F121" s="2">
        <v>20.9</v>
      </c>
      <c r="G121" s="2">
        <v>3</v>
      </c>
      <c r="H121" s="6">
        <f t="shared" si="63"/>
        <v>23.9</v>
      </c>
      <c r="I121" s="6">
        <f t="shared" si="64"/>
        <v>4.8999999999999986</v>
      </c>
      <c r="J121" s="2"/>
      <c r="K121" s="236"/>
      <c r="L121" s="5">
        <v>3</v>
      </c>
      <c r="M121" s="2" t="s">
        <v>105</v>
      </c>
      <c r="N121" s="2"/>
      <c r="O121" s="2">
        <v>19</v>
      </c>
      <c r="P121" s="2">
        <v>20.2</v>
      </c>
      <c r="Q121" s="2"/>
      <c r="R121" s="6">
        <f t="shared" si="65"/>
        <v>20.2</v>
      </c>
      <c r="S121" s="6">
        <f t="shared" si="66"/>
        <v>1.1999999999999993</v>
      </c>
      <c r="T121" s="2"/>
    </row>
    <row r="122" spans="1:20">
      <c r="A122" s="234"/>
      <c r="B122" s="5">
        <v>4</v>
      </c>
      <c r="C122" s="28" t="s">
        <v>17</v>
      </c>
      <c r="D122" s="24"/>
      <c r="E122" s="24">
        <v>19</v>
      </c>
      <c r="F122" s="2">
        <v>20.7</v>
      </c>
      <c r="G122" s="2">
        <v>2.5</v>
      </c>
      <c r="H122" s="6">
        <f t="shared" si="63"/>
        <v>23.2</v>
      </c>
      <c r="I122" s="6">
        <f t="shared" si="64"/>
        <v>4.1999999999999993</v>
      </c>
      <c r="J122" s="2"/>
      <c r="K122" s="236"/>
      <c r="L122" s="5">
        <v>4</v>
      </c>
      <c r="M122" s="2" t="s">
        <v>28</v>
      </c>
      <c r="N122" s="2"/>
      <c r="O122" s="2">
        <v>19</v>
      </c>
      <c r="P122" s="2"/>
      <c r="Q122" s="2"/>
      <c r="R122" s="6">
        <f t="shared" si="65"/>
        <v>19</v>
      </c>
      <c r="S122" s="6">
        <f t="shared" si="66"/>
        <v>0</v>
      </c>
      <c r="T122" s="2"/>
    </row>
    <row r="123" spans="1:20">
      <c r="A123" s="234"/>
      <c r="B123" s="5">
        <v>5</v>
      </c>
      <c r="C123" s="28" t="s">
        <v>100</v>
      </c>
      <c r="D123" s="24"/>
      <c r="E123" s="24">
        <v>19</v>
      </c>
      <c r="F123" s="2">
        <v>19.2</v>
      </c>
      <c r="G123" s="2">
        <v>1.3</v>
      </c>
      <c r="H123" s="6">
        <f t="shared" si="63"/>
        <v>20.5</v>
      </c>
      <c r="I123" s="6">
        <f t="shared" si="64"/>
        <v>1.5</v>
      </c>
      <c r="J123" s="2"/>
      <c r="K123" s="236"/>
      <c r="L123" s="5">
        <v>5</v>
      </c>
      <c r="M123" s="2" t="s">
        <v>29</v>
      </c>
      <c r="N123" s="2"/>
      <c r="O123" s="2">
        <v>19</v>
      </c>
      <c r="P123" s="2"/>
      <c r="Q123" s="2"/>
      <c r="R123" s="6">
        <f t="shared" si="65"/>
        <v>19</v>
      </c>
      <c r="S123" s="6">
        <f t="shared" si="66"/>
        <v>0</v>
      </c>
      <c r="T123" s="2"/>
    </row>
    <row r="124" spans="1:20">
      <c r="A124" s="234"/>
      <c r="B124" s="5">
        <v>6</v>
      </c>
      <c r="C124" s="28" t="s">
        <v>55</v>
      </c>
      <c r="D124" s="24"/>
      <c r="E124" s="24">
        <v>19</v>
      </c>
      <c r="F124" s="2">
        <v>20.7</v>
      </c>
      <c r="G124" s="2">
        <v>1</v>
      </c>
      <c r="H124" s="6">
        <f t="shared" si="63"/>
        <v>21.7</v>
      </c>
      <c r="I124" s="6">
        <f t="shared" si="64"/>
        <v>2.6999999999999993</v>
      </c>
      <c r="J124" s="2"/>
      <c r="K124" s="236"/>
      <c r="L124" s="5">
        <v>6</v>
      </c>
      <c r="M124" s="2" t="s">
        <v>108</v>
      </c>
      <c r="N124" s="2"/>
      <c r="O124" s="2">
        <v>19</v>
      </c>
      <c r="P124" s="2"/>
      <c r="Q124" s="2"/>
      <c r="R124" s="6">
        <f t="shared" si="65"/>
        <v>19</v>
      </c>
      <c r="S124" s="6">
        <f t="shared" si="66"/>
        <v>0</v>
      </c>
      <c r="T124" s="2"/>
    </row>
    <row r="125" spans="1:20">
      <c r="A125" s="234"/>
      <c r="B125" s="5">
        <v>7</v>
      </c>
      <c r="C125" s="28" t="s">
        <v>149</v>
      </c>
      <c r="D125" s="24"/>
      <c r="E125" s="24">
        <v>19</v>
      </c>
      <c r="F125" s="2">
        <v>20.2</v>
      </c>
      <c r="G125" s="2">
        <v>0.8</v>
      </c>
      <c r="H125" s="6">
        <f t="shared" si="63"/>
        <v>21</v>
      </c>
      <c r="I125" s="6">
        <f t="shared" si="64"/>
        <v>2</v>
      </c>
      <c r="J125" s="2"/>
      <c r="K125" s="236"/>
      <c r="L125" s="5">
        <v>7</v>
      </c>
      <c r="M125" s="2" t="s">
        <v>109</v>
      </c>
      <c r="N125" s="2"/>
      <c r="O125" s="2">
        <v>19</v>
      </c>
      <c r="P125" s="2">
        <v>20.399999999999999</v>
      </c>
      <c r="Q125" s="2">
        <v>1</v>
      </c>
      <c r="R125" s="6">
        <f t="shared" si="65"/>
        <v>21.4</v>
      </c>
      <c r="S125" s="6">
        <f t="shared" si="66"/>
        <v>2.3999999999999986</v>
      </c>
      <c r="T125" s="2"/>
    </row>
    <row r="126" spans="1:20" ht="17.25" thickBot="1">
      <c r="A126" s="235"/>
      <c r="B126" s="16">
        <v>8</v>
      </c>
      <c r="C126" s="36" t="s">
        <v>54</v>
      </c>
      <c r="D126" s="32"/>
      <c r="E126" s="24">
        <v>19</v>
      </c>
      <c r="F126" s="17">
        <v>20.6</v>
      </c>
      <c r="G126" s="17">
        <v>1.6</v>
      </c>
      <c r="H126" s="18">
        <f t="shared" si="63"/>
        <v>22.200000000000003</v>
      </c>
      <c r="I126" s="18">
        <f t="shared" si="64"/>
        <v>3.2000000000000028</v>
      </c>
      <c r="J126" s="17"/>
      <c r="K126" s="237"/>
      <c r="L126" s="16">
        <v>8</v>
      </c>
      <c r="M126" s="17" t="s">
        <v>109</v>
      </c>
      <c r="N126" s="17"/>
      <c r="O126" s="2">
        <v>19</v>
      </c>
      <c r="P126" s="17"/>
      <c r="Q126" s="17"/>
      <c r="R126" s="18">
        <f t="shared" si="65"/>
        <v>19</v>
      </c>
      <c r="S126" s="18">
        <f t="shared" si="66"/>
        <v>0</v>
      </c>
      <c r="T126" s="17"/>
    </row>
    <row r="127" spans="1:20" ht="17.25" thickTop="1">
      <c r="A127" s="238" t="s">
        <v>21</v>
      </c>
      <c r="B127" s="19">
        <v>1</v>
      </c>
      <c r="C127" s="37" t="s">
        <v>31</v>
      </c>
      <c r="D127" s="37"/>
      <c r="E127" s="33">
        <v>19</v>
      </c>
      <c r="F127" s="15">
        <v>20.7</v>
      </c>
      <c r="G127" s="15"/>
      <c r="H127" s="20">
        <f>IF(C127="","",IF(F127&lt;&gt;"",F127+G127,E127+G127))</f>
        <v>20.7</v>
      </c>
      <c r="I127" s="20">
        <f>IF(C127="","",H127-E127)</f>
        <v>1.6999999999999993</v>
      </c>
      <c r="J127" s="15"/>
      <c r="K127" s="239" t="s">
        <v>22</v>
      </c>
      <c r="L127" s="19">
        <v>1</v>
      </c>
      <c r="M127" s="15" t="s">
        <v>40</v>
      </c>
      <c r="N127" s="15"/>
      <c r="O127" s="15">
        <v>19</v>
      </c>
      <c r="P127" s="15"/>
      <c r="Q127" s="15"/>
      <c r="R127" s="20">
        <f>IF(M127="","",IF(P127&lt;&gt;"",P127+Q127,O127+Q127))</f>
        <v>19</v>
      </c>
      <c r="S127" s="20">
        <f>IF(M127="","",R127-O127)</f>
        <v>0</v>
      </c>
      <c r="T127" s="15"/>
    </row>
    <row r="128" spans="1:20">
      <c r="A128" s="234"/>
      <c r="B128" s="5">
        <v>2</v>
      </c>
      <c r="C128" s="24" t="s">
        <v>32</v>
      </c>
      <c r="D128" s="24"/>
      <c r="E128" s="24">
        <v>19</v>
      </c>
      <c r="F128" s="2">
        <v>20.5</v>
      </c>
      <c r="G128" s="2"/>
      <c r="H128" s="6">
        <f t="shared" ref="H128:H131" si="67">IF(C128="","",IF(F128&lt;&gt;"",F128+G128,E128+G128))</f>
        <v>20.5</v>
      </c>
      <c r="I128" s="6">
        <f t="shared" ref="I128:I134" si="68">IF(C128="","",H128-E128)</f>
        <v>1.5</v>
      </c>
      <c r="J128" s="2"/>
      <c r="K128" s="236"/>
      <c r="L128" s="5">
        <v>2</v>
      </c>
      <c r="M128" s="2" t="s">
        <v>69</v>
      </c>
      <c r="N128" s="2"/>
      <c r="O128" s="2">
        <v>19</v>
      </c>
      <c r="P128" s="2"/>
      <c r="Q128" s="2"/>
      <c r="R128" s="6">
        <f t="shared" ref="R128:R134" si="69">IF(M128="","",IF(P128&lt;&gt;"",P128+Q128,O128+Q128))</f>
        <v>19</v>
      </c>
      <c r="S128" s="6">
        <f t="shared" ref="S128:S134" si="70">IF(M128="","",R128-O128)</f>
        <v>0</v>
      </c>
      <c r="T128" s="2"/>
    </row>
    <row r="129" spans="1:20">
      <c r="A129" s="234"/>
      <c r="B129" s="5">
        <v>3</v>
      </c>
      <c r="C129" s="24" t="s">
        <v>33</v>
      </c>
      <c r="D129" s="24"/>
      <c r="E129" s="24">
        <v>19</v>
      </c>
      <c r="F129" s="2">
        <v>22</v>
      </c>
      <c r="G129" s="2"/>
      <c r="H129" s="6">
        <f t="shared" si="67"/>
        <v>22</v>
      </c>
      <c r="I129" s="6">
        <f t="shared" si="68"/>
        <v>3</v>
      </c>
      <c r="J129" s="2"/>
      <c r="K129" s="236"/>
      <c r="L129" s="5">
        <v>3</v>
      </c>
      <c r="M129" s="2" t="s">
        <v>41</v>
      </c>
      <c r="N129" s="2"/>
      <c r="O129" s="2">
        <v>19</v>
      </c>
      <c r="P129" s="2"/>
      <c r="Q129" s="2"/>
      <c r="R129" s="6">
        <f t="shared" si="69"/>
        <v>19</v>
      </c>
      <c r="S129" s="6">
        <f t="shared" si="70"/>
        <v>0</v>
      </c>
      <c r="T129" s="2"/>
    </row>
    <row r="130" spans="1:20">
      <c r="A130" s="234"/>
      <c r="B130" s="5">
        <v>4</v>
      </c>
      <c r="C130" s="24" t="s">
        <v>115</v>
      </c>
      <c r="D130" s="24"/>
      <c r="E130" s="24">
        <v>19</v>
      </c>
      <c r="F130" s="2">
        <v>20.3</v>
      </c>
      <c r="G130" s="2"/>
      <c r="H130" s="6">
        <f t="shared" si="67"/>
        <v>20.3</v>
      </c>
      <c r="I130" s="6">
        <f t="shared" si="68"/>
        <v>1.3000000000000007</v>
      </c>
      <c r="J130" s="2"/>
      <c r="K130" s="236"/>
      <c r="L130" s="5">
        <v>4</v>
      </c>
      <c r="M130" s="2" t="s">
        <v>120</v>
      </c>
      <c r="N130" s="2"/>
      <c r="O130" s="2">
        <v>19</v>
      </c>
      <c r="P130" s="2"/>
      <c r="Q130" s="2"/>
      <c r="R130" s="6">
        <f t="shared" si="69"/>
        <v>19</v>
      </c>
      <c r="S130" s="6">
        <f t="shared" si="70"/>
        <v>0</v>
      </c>
      <c r="T130" s="2"/>
    </row>
    <row r="131" spans="1:20">
      <c r="A131" s="234"/>
      <c r="B131" s="5">
        <v>5</v>
      </c>
      <c r="C131" s="24" t="s">
        <v>35</v>
      </c>
      <c r="D131" s="24"/>
      <c r="E131" s="24">
        <v>19</v>
      </c>
      <c r="F131" s="2">
        <v>21.6</v>
      </c>
      <c r="G131" s="2"/>
      <c r="H131" s="6">
        <f t="shared" si="67"/>
        <v>21.6</v>
      </c>
      <c r="I131" s="6">
        <f t="shared" si="68"/>
        <v>2.6000000000000014</v>
      </c>
      <c r="J131" s="2"/>
      <c r="K131" s="236"/>
      <c r="L131" s="5">
        <v>5</v>
      </c>
      <c r="M131" s="2" t="s">
        <v>121</v>
      </c>
      <c r="N131" s="2"/>
      <c r="O131" s="2">
        <v>19</v>
      </c>
      <c r="P131" s="2"/>
      <c r="Q131" s="2"/>
      <c r="R131" s="6">
        <f t="shared" si="69"/>
        <v>19</v>
      </c>
      <c r="S131" s="6">
        <f t="shared" si="70"/>
        <v>0</v>
      </c>
      <c r="T131" s="2"/>
    </row>
    <row r="132" spans="1:20">
      <c r="A132" s="234"/>
      <c r="B132" s="5">
        <v>6</v>
      </c>
      <c r="C132" s="24" t="s">
        <v>143</v>
      </c>
      <c r="D132" s="24"/>
      <c r="E132" s="24">
        <v>19</v>
      </c>
      <c r="F132" s="2">
        <v>21.2</v>
      </c>
      <c r="G132" s="2"/>
      <c r="H132" s="6">
        <f>IF(C132="","",IF(F132&lt;&gt;"",F132+G132,E132+G132))</f>
        <v>21.2</v>
      </c>
      <c r="I132" s="6">
        <f t="shared" si="68"/>
        <v>2.1999999999999993</v>
      </c>
      <c r="J132" s="2"/>
      <c r="K132" s="236"/>
      <c r="L132" s="5">
        <v>6</v>
      </c>
      <c r="M132" s="2" t="s">
        <v>122</v>
      </c>
      <c r="N132" s="2"/>
      <c r="O132" s="2">
        <v>19</v>
      </c>
      <c r="P132" s="2"/>
      <c r="Q132" s="2"/>
      <c r="R132" s="6">
        <f t="shared" si="69"/>
        <v>19</v>
      </c>
      <c r="S132" s="6">
        <f t="shared" si="70"/>
        <v>0</v>
      </c>
      <c r="T132" s="2"/>
    </row>
    <row r="133" spans="1:20">
      <c r="A133" s="234"/>
      <c r="B133" s="5">
        <v>7</v>
      </c>
      <c r="C133" s="24" t="s">
        <v>150</v>
      </c>
      <c r="D133" s="24"/>
      <c r="E133" s="24">
        <v>19</v>
      </c>
      <c r="F133" s="2">
        <v>20.7</v>
      </c>
      <c r="G133" s="2"/>
      <c r="H133" s="6">
        <f>IF(C133="","",IF(F133&lt;&gt;"",F133+G133,E133+G133))</f>
        <v>20.7</v>
      </c>
      <c r="I133" s="6">
        <f t="shared" si="68"/>
        <v>1.6999999999999993</v>
      </c>
      <c r="J133" s="2"/>
      <c r="K133" s="236"/>
      <c r="L133" s="5">
        <v>7</v>
      </c>
      <c r="M133" s="2" t="s">
        <v>146</v>
      </c>
      <c r="N133" s="2"/>
      <c r="O133" s="2">
        <v>19</v>
      </c>
      <c r="P133" s="2"/>
      <c r="Q133" s="2"/>
      <c r="R133" s="6">
        <f t="shared" si="69"/>
        <v>19</v>
      </c>
      <c r="S133" s="6">
        <f t="shared" si="70"/>
        <v>0</v>
      </c>
      <c r="T133" s="2"/>
    </row>
    <row r="134" spans="1:20" ht="17.25" thickBot="1">
      <c r="A134" s="235"/>
      <c r="B134" s="16">
        <v>8</v>
      </c>
      <c r="C134" s="32" t="s">
        <v>51</v>
      </c>
      <c r="D134" s="32"/>
      <c r="E134" s="32">
        <v>19</v>
      </c>
      <c r="F134" s="17">
        <v>21.7</v>
      </c>
      <c r="G134" s="17"/>
      <c r="H134" s="18">
        <f t="shared" ref="H134" si="71">IF(C134="","",IF(F134&lt;&gt;"",F134+G134,E134+G134))</f>
        <v>21.7</v>
      </c>
      <c r="I134" s="18">
        <f t="shared" si="68"/>
        <v>2.6999999999999993</v>
      </c>
      <c r="J134" s="17"/>
      <c r="K134" s="237"/>
      <c r="L134" s="16">
        <v>8</v>
      </c>
      <c r="M134" s="17" t="s">
        <v>123</v>
      </c>
      <c r="N134" s="17"/>
      <c r="O134" s="17">
        <v>19</v>
      </c>
      <c r="P134" s="17"/>
      <c r="Q134" s="17"/>
      <c r="R134" s="18">
        <f t="shared" si="69"/>
        <v>19</v>
      </c>
      <c r="S134" s="18">
        <f t="shared" si="70"/>
        <v>0</v>
      </c>
      <c r="T134" s="17"/>
    </row>
    <row r="135" spans="1:20" ht="17.25" thickTop="1">
      <c r="A135" s="238" t="s">
        <v>24</v>
      </c>
      <c r="B135" s="21">
        <v>1</v>
      </c>
      <c r="C135" s="34"/>
      <c r="D135" s="34"/>
      <c r="E135" s="34"/>
      <c r="F135" s="22"/>
      <c r="G135" s="22"/>
      <c r="H135" s="20" t="str">
        <f>IF(C135="","",IF(F135&lt;&gt;"",F135+G135,E135+G135))</f>
        <v/>
      </c>
      <c r="I135" s="20"/>
      <c r="J135" s="22"/>
      <c r="K135" s="239" t="s">
        <v>25</v>
      </c>
      <c r="L135" s="19">
        <v>1</v>
      </c>
      <c r="M135" s="22"/>
      <c r="N135" s="22"/>
      <c r="O135" s="22"/>
      <c r="P135" s="22"/>
      <c r="Q135" s="22"/>
      <c r="R135" s="20" t="str">
        <f>IF(M135="","",IF(P135&lt;&gt;"",P135+Q135,O135+Q135))</f>
        <v/>
      </c>
      <c r="S135" s="20" t="str">
        <f>IF(M135="","",R135-O135)</f>
        <v/>
      </c>
      <c r="T135" s="22"/>
    </row>
    <row r="136" spans="1:20">
      <c r="A136" s="234"/>
      <c r="B136" s="8">
        <v>2</v>
      </c>
      <c r="C136" s="13"/>
      <c r="D136" s="13"/>
      <c r="E136" s="13"/>
      <c r="F136" s="13"/>
      <c r="G136" s="13"/>
      <c r="H136" s="6" t="str">
        <f t="shared" ref="H136:H139" si="72">IF(C136="","",IF(F136&lt;&gt;"",F136+G136,E136+G136))</f>
        <v/>
      </c>
      <c r="I136" s="6" t="str">
        <f t="shared" ref="I136:I139" si="73">IF(C136="","",H136-E136)</f>
        <v/>
      </c>
      <c r="J136" s="13"/>
      <c r="K136" s="236"/>
      <c r="L136" s="5">
        <v>2</v>
      </c>
      <c r="M136" s="13"/>
      <c r="N136" s="13"/>
      <c r="O136" s="13"/>
      <c r="P136" s="13"/>
      <c r="Q136" s="13"/>
      <c r="R136" s="6" t="str">
        <f t="shared" ref="R136:R139" si="74">IF(M136="","",IF(P136&lt;&gt;"",P136+Q136,O136+Q136))</f>
        <v/>
      </c>
      <c r="S136" s="6" t="str">
        <f t="shared" ref="S136:S139" si="75">IF(M136="","",R136-O136)</f>
        <v/>
      </c>
      <c r="T136" s="13"/>
    </row>
    <row r="137" spans="1:20">
      <c r="A137" s="234"/>
      <c r="B137" s="8">
        <v>3</v>
      </c>
      <c r="C137" s="13"/>
      <c r="D137" s="13"/>
      <c r="E137" s="13"/>
      <c r="F137" s="13"/>
      <c r="G137" s="13"/>
      <c r="H137" s="6" t="str">
        <f t="shared" si="72"/>
        <v/>
      </c>
      <c r="I137" s="6" t="str">
        <f t="shared" si="73"/>
        <v/>
      </c>
      <c r="J137" s="13"/>
      <c r="K137" s="236"/>
      <c r="L137" s="5">
        <v>3</v>
      </c>
      <c r="M137" s="13"/>
      <c r="N137" s="13"/>
      <c r="O137" s="13"/>
      <c r="P137" s="13"/>
      <c r="Q137" s="13"/>
      <c r="R137" s="6" t="str">
        <f t="shared" si="74"/>
        <v/>
      </c>
      <c r="S137" s="6" t="str">
        <f t="shared" si="75"/>
        <v/>
      </c>
      <c r="T137" s="13"/>
    </row>
    <row r="138" spans="1:20">
      <c r="A138" s="234"/>
      <c r="B138" s="8">
        <v>4</v>
      </c>
      <c r="C138" s="13"/>
      <c r="D138" s="13"/>
      <c r="E138" s="13"/>
      <c r="F138" s="13"/>
      <c r="G138" s="13"/>
      <c r="H138" s="6" t="str">
        <f t="shared" si="72"/>
        <v/>
      </c>
      <c r="I138" s="6" t="str">
        <f t="shared" si="73"/>
        <v/>
      </c>
      <c r="J138" s="13"/>
      <c r="K138" s="236"/>
      <c r="L138" s="5">
        <v>4</v>
      </c>
      <c r="M138" s="13"/>
      <c r="N138" s="13"/>
      <c r="O138" s="13"/>
      <c r="P138" s="13"/>
      <c r="Q138" s="13"/>
      <c r="R138" s="6" t="str">
        <f t="shared" si="74"/>
        <v/>
      </c>
      <c r="S138" s="6" t="str">
        <f t="shared" si="75"/>
        <v/>
      </c>
      <c r="T138" s="13"/>
    </row>
    <row r="139" spans="1:20" ht="17.25" thickBot="1">
      <c r="A139" s="240"/>
      <c r="B139" s="10">
        <v>5</v>
      </c>
      <c r="C139" s="14"/>
      <c r="D139" s="14"/>
      <c r="E139" s="14"/>
      <c r="F139" s="14"/>
      <c r="G139" s="14"/>
      <c r="H139" s="11" t="str">
        <f t="shared" si="72"/>
        <v/>
      </c>
      <c r="I139" s="11" t="str">
        <f t="shared" si="73"/>
        <v/>
      </c>
      <c r="J139" s="14"/>
      <c r="K139" s="241"/>
      <c r="L139" s="12">
        <v>5</v>
      </c>
      <c r="M139" s="14"/>
      <c r="N139" s="14"/>
      <c r="O139" s="14"/>
      <c r="P139" s="14"/>
      <c r="Q139" s="14"/>
      <c r="R139" s="11" t="str">
        <f t="shared" si="74"/>
        <v/>
      </c>
      <c r="S139" s="11" t="str">
        <f t="shared" si="75"/>
        <v/>
      </c>
      <c r="T139" s="14"/>
    </row>
    <row r="140" spans="1:20" ht="21" thickTop="1">
      <c r="A140" s="7" t="s">
        <v>0</v>
      </c>
      <c r="B140" s="242">
        <v>43873</v>
      </c>
      <c r="C140" s="243"/>
      <c r="D140" s="243"/>
      <c r="E140" s="243"/>
      <c r="F140" s="244" t="s">
        <v>1</v>
      </c>
      <c r="G140" s="244"/>
      <c r="H140" s="244"/>
      <c r="I140" s="247"/>
      <c r="J140" s="248"/>
      <c r="K140" s="248"/>
      <c r="L140" s="248"/>
      <c r="M140" s="248"/>
      <c r="N140" s="248"/>
      <c r="O140" s="248"/>
      <c r="P140" s="248"/>
      <c r="Q140" s="248"/>
      <c r="R140" s="248"/>
      <c r="S140" s="248"/>
      <c r="T140" s="248"/>
    </row>
    <row r="141" spans="1:20" ht="33">
      <c r="A141" s="9" t="s">
        <v>2</v>
      </c>
      <c r="B141" s="3" t="s">
        <v>3</v>
      </c>
      <c r="C141" s="3" t="s">
        <v>4</v>
      </c>
      <c r="D141" s="3" t="s">
        <v>5</v>
      </c>
      <c r="E141" s="3" t="s">
        <v>6</v>
      </c>
      <c r="F141" s="3" t="s">
        <v>7</v>
      </c>
      <c r="G141" s="3" t="s">
        <v>8</v>
      </c>
      <c r="H141" s="3" t="s">
        <v>9</v>
      </c>
      <c r="I141" s="4" t="s">
        <v>10</v>
      </c>
      <c r="J141" s="3" t="s">
        <v>12</v>
      </c>
      <c r="K141" s="3" t="s">
        <v>2</v>
      </c>
      <c r="L141" s="3" t="s">
        <v>3</v>
      </c>
      <c r="M141" s="3" t="s">
        <v>4</v>
      </c>
      <c r="N141" s="3" t="s">
        <v>5</v>
      </c>
      <c r="O141" s="3" t="s">
        <v>6</v>
      </c>
      <c r="P141" s="3" t="s">
        <v>7</v>
      </c>
      <c r="Q141" s="3" t="s">
        <v>8</v>
      </c>
      <c r="R141" s="3" t="s">
        <v>9</v>
      </c>
      <c r="S141" s="4" t="s">
        <v>10</v>
      </c>
      <c r="T141" s="3" t="s">
        <v>12</v>
      </c>
    </row>
    <row r="142" spans="1:20">
      <c r="A142" s="234" t="s">
        <v>13</v>
      </c>
      <c r="B142" s="5">
        <v>1</v>
      </c>
      <c r="C142" s="31" t="s">
        <v>53</v>
      </c>
      <c r="D142" s="24"/>
      <c r="E142" s="24">
        <v>19</v>
      </c>
      <c r="F142" s="2">
        <v>21.54</v>
      </c>
      <c r="G142" s="2"/>
      <c r="H142" s="6">
        <f>IF(C142="","",IF(F142&lt;&gt;"",F142+G142,E142+G142))</f>
        <v>21.54</v>
      </c>
      <c r="I142" s="6">
        <f>IF(C142="","",H142-E142)</f>
        <v>2.5399999999999991</v>
      </c>
      <c r="J142" s="2"/>
      <c r="K142" s="236" t="s">
        <v>23</v>
      </c>
      <c r="L142" s="5">
        <v>1</v>
      </c>
      <c r="M142" s="2" t="s">
        <v>26</v>
      </c>
      <c r="N142" s="2"/>
      <c r="O142" s="2">
        <v>19</v>
      </c>
      <c r="P142" s="2"/>
      <c r="Q142" s="2"/>
      <c r="R142" s="6">
        <f>IF(M142="","",IF(P142&lt;&gt;"",P142+Q142,O142+Q142))</f>
        <v>19</v>
      </c>
      <c r="S142" s="6">
        <f>IF(M142="","",R142-O142)</f>
        <v>0</v>
      </c>
      <c r="T142" s="2"/>
    </row>
    <row r="143" spans="1:20">
      <c r="A143" s="234"/>
      <c r="B143" s="5">
        <v>2</v>
      </c>
      <c r="C143" s="24" t="s">
        <v>152</v>
      </c>
      <c r="D143" s="24"/>
      <c r="E143" s="24">
        <v>19</v>
      </c>
      <c r="F143" s="2"/>
      <c r="G143" s="2"/>
      <c r="H143" s="6">
        <f t="shared" ref="H143:H149" si="76">IF(C143="","",IF(F143&lt;&gt;"",F143+G143,E143+G143))</f>
        <v>19</v>
      </c>
      <c r="I143" s="6">
        <f t="shared" ref="I143:I149" si="77">IF(C143="","",H143-E143)</f>
        <v>0</v>
      </c>
      <c r="J143" s="2"/>
      <c r="K143" s="236"/>
      <c r="L143" s="5">
        <v>2</v>
      </c>
      <c r="M143" s="2" t="s">
        <v>26</v>
      </c>
      <c r="N143" s="2"/>
      <c r="O143" s="2">
        <v>19</v>
      </c>
      <c r="P143" s="2"/>
      <c r="Q143" s="2"/>
      <c r="R143" s="6">
        <f t="shared" ref="R143:R149" si="78">IF(M143="","",IF(P143&lt;&gt;"",P143+Q143,O143+Q143))</f>
        <v>19</v>
      </c>
      <c r="S143" s="6">
        <f t="shared" ref="S143:S149" si="79">IF(M143="","",R143-O143)</f>
        <v>0</v>
      </c>
      <c r="T143" s="2"/>
    </row>
    <row r="144" spans="1:20">
      <c r="A144" s="234"/>
      <c r="B144" s="5">
        <v>3</v>
      </c>
      <c r="C144" s="28" t="s">
        <v>16</v>
      </c>
      <c r="D144" s="24"/>
      <c r="E144" s="24">
        <v>19</v>
      </c>
      <c r="F144" s="2"/>
      <c r="G144" s="2"/>
      <c r="H144" s="6">
        <f t="shared" si="76"/>
        <v>19</v>
      </c>
      <c r="I144" s="6">
        <f t="shared" si="77"/>
        <v>0</v>
      </c>
      <c r="J144" s="2"/>
      <c r="K144" s="236"/>
      <c r="L144" s="5">
        <v>3</v>
      </c>
      <c r="M144" s="2" t="s">
        <v>105</v>
      </c>
      <c r="N144" s="2"/>
      <c r="O144" s="2">
        <v>19</v>
      </c>
      <c r="P144" s="2"/>
      <c r="Q144" s="2"/>
      <c r="R144" s="6">
        <f t="shared" si="78"/>
        <v>19</v>
      </c>
      <c r="S144" s="6">
        <f t="shared" si="79"/>
        <v>0</v>
      </c>
      <c r="T144" s="2"/>
    </row>
    <row r="145" spans="1:20">
      <c r="A145" s="234"/>
      <c r="B145" s="5">
        <v>4</v>
      </c>
      <c r="C145" s="28" t="s">
        <v>17</v>
      </c>
      <c r="D145" s="24"/>
      <c r="E145" s="24">
        <v>19</v>
      </c>
      <c r="F145" s="2"/>
      <c r="G145" s="2"/>
      <c r="H145" s="6">
        <f t="shared" si="76"/>
        <v>19</v>
      </c>
      <c r="I145" s="6">
        <f t="shared" si="77"/>
        <v>0</v>
      </c>
      <c r="J145" s="2"/>
      <c r="K145" s="236"/>
      <c r="L145" s="5">
        <v>4</v>
      </c>
      <c r="M145" s="2" t="s">
        <v>28</v>
      </c>
      <c r="N145" s="2"/>
      <c r="O145" s="2">
        <v>19</v>
      </c>
      <c r="P145" s="2"/>
      <c r="Q145" s="2"/>
      <c r="R145" s="6">
        <f t="shared" si="78"/>
        <v>19</v>
      </c>
      <c r="S145" s="6">
        <f t="shared" si="79"/>
        <v>0</v>
      </c>
      <c r="T145" s="2"/>
    </row>
    <row r="146" spans="1:20">
      <c r="A146" s="234"/>
      <c r="B146" s="5">
        <v>5</v>
      </c>
      <c r="C146" s="28" t="s">
        <v>100</v>
      </c>
      <c r="D146" s="24"/>
      <c r="E146" s="24">
        <v>19</v>
      </c>
      <c r="F146" s="2"/>
      <c r="G146" s="2"/>
      <c r="H146" s="6">
        <f t="shared" si="76"/>
        <v>19</v>
      </c>
      <c r="I146" s="6">
        <f t="shared" si="77"/>
        <v>0</v>
      </c>
      <c r="J146" s="2"/>
      <c r="K146" s="236"/>
      <c r="L146" s="5">
        <v>5</v>
      </c>
      <c r="M146" s="2" t="s">
        <v>29</v>
      </c>
      <c r="N146" s="2"/>
      <c r="O146" s="2">
        <v>19</v>
      </c>
      <c r="P146" s="2"/>
      <c r="Q146" s="2"/>
      <c r="R146" s="6">
        <f t="shared" si="78"/>
        <v>19</v>
      </c>
      <c r="S146" s="6">
        <f t="shared" si="79"/>
        <v>0</v>
      </c>
      <c r="T146" s="2"/>
    </row>
    <row r="147" spans="1:20">
      <c r="A147" s="234"/>
      <c r="B147" s="5">
        <v>6</v>
      </c>
      <c r="C147" s="28" t="s">
        <v>14</v>
      </c>
      <c r="D147" s="24"/>
      <c r="E147" s="24">
        <v>19</v>
      </c>
      <c r="F147" s="2"/>
      <c r="G147" s="2"/>
      <c r="H147" s="6">
        <f t="shared" si="76"/>
        <v>19</v>
      </c>
      <c r="I147" s="6">
        <f t="shared" si="77"/>
        <v>0</v>
      </c>
      <c r="J147" s="2"/>
      <c r="K147" s="236"/>
      <c r="L147" s="5">
        <v>6</v>
      </c>
      <c r="M147" s="2" t="s">
        <v>108</v>
      </c>
      <c r="N147" s="2"/>
      <c r="O147" s="2">
        <v>19</v>
      </c>
      <c r="P147" s="2"/>
      <c r="Q147" s="2"/>
      <c r="R147" s="6">
        <f t="shared" si="78"/>
        <v>19</v>
      </c>
      <c r="S147" s="6">
        <f t="shared" si="79"/>
        <v>0</v>
      </c>
      <c r="T147" s="2"/>
    </row>
    <row r="148" spans="1:20">
      <c r="A148" s="234"/>
      <c r="B148" s="5">
        <v>7</v>
      </c>
      <c r="C148" s="28" t="s">
        <v>56</v>
      </c>
      <c r="D148" s="24"/>
      <c r="E148" s="24">
        <v>19</v>
      </c>
      <c r="F148" s="2">
        <v>21.83</v>
      </c>
      <c r="G148" s="2"/>
      <c r="H148" s="6">
        <f t="shared" si="76"/>
        <v>21.83</v>
      </c>
      <c r="I148" s="6">
        <f t="shared" si="77"/>
        <v>2.8299999999999983</v>
      </c>
      <c r="J148" s="2"/>
      <c r="K148" s="236"/>
      <c r="L148" s="5">
        <v>7</v>
      </c>
      <c r="M148" s="2" t="s">
        <v>109</v>
      </c>
      <c r="N148" s="2"/>
      <c r="O148" s="2">
        <v>19</v>
      </c>
      <c r="P148" s="2"/>
      <c r="Q148" s="2"/>
      <c r="R148" s="6">
        <f t="shared" si="78"/>
        <v>19</v>
      </c>
      <c r="S148" s="6">
        <f t="shared" si="79"/>
        <v>0</v>
      </c>
      <c r="T148" s="2"/>
    </row>
    <row r="149" spans="1:20" ht="17.25" thickBot="1">
      <c r="A149" s="235"/>
      <c r="B149" s="16">
        <v>8</v>
      </c>
      <c r="C149" s="36" t="s">
        <v>63</v>
      </c>
      <c r="D149" s="32"/>
      <c r="E149" s="24">
        <v>19</v>
      </c>
      <c r="F149" s="17">
        <v>21.86</v>
      </c>
      <c r="G149" s="17"/>
      <c r="H149" s="18">
        <f t="shared" si="76"/>
        <v>21.86</v>
      </c>
      <c r="I149" s="18">
        <f t="shared" si="77"/>
        <v>2.8599999999999994</v>
      </c>
      <c r="J149" s="17"/>
      <c r="K149" s="237"/>
      <c r="L149" s="16">
        <v>8</v>
      </c>
      <c r="M149" s="17" t="s">
        <v>109</v>
      </c>
      <c r="N149" s="17"/>
      <c r="O149" s="2">
        <v>19</v>
      </c>
      <c r="P149" s="17"/>
      <c r="Q149" s="17"/>
      <c r="R149" s="18">
        <f t="shared" si="78"/>
        <v>19</v>
      </c>
      <c r="S149" s="18">
        <f t="shared" si="79"/>
        <v>0</v>
      </c>
      <c r="T149" s="17"/>
    </row>
    <row r="150" spans="1:20" ht="17.25" thickTop="1">
      <c r="A150" s="238" t="s">
        <v>21</v>
      </c>
      <c r="B150" s="19">
        <v>1</v>
      </c>
      <c r="C150" s="37" t="s">
        <v>31</v>
      </c>
      <c r="D150" s="37"/>
      <c r="E150" s="33">
        <v>19</v>
      </c>
      <c r="F150" s="15"/>
      <c r="G150" s="15"/>
      <c r="H150" s="20">
        <f>IF(C150="","",IF(F150&lt;&gt;"",F150+G150,E150+G150))</f>
        <v>19</v>
      </c>
      <c r="I150" s="20">
        <f>IF(C150="","",H150-E150)</f>
        <v>0</v>
      </c>
      <c r="J150" s="15"/>
      <c r="K150" s="239" t="s">
        <v>22</v>
      </c>
      <c r="L150" s="19">
        <v>1</v>
      </c>
      <c r="M150" s="15" t="s">
        <v>109</v>
      </c>
      <c r="N150" s="15"/>
      <c r="O150" s="15">
        <v>19</v>
      </c>
      <c r="P150" s="15"/>
      <c r="Q150" s="15">
        <v>0.67</v>
      </c>
      <c r="R150" s="20">
        <f>IF(M150="","",IF(P150&lt;&gt;"",P150+Q150,O150+Q150))</f>
        <v>19.670000000000002</v>
      </c>
      <c r="S150" s="20">
        <f>IF(M150="","",R150-O150)</f>
        <v>0.67000000000000171</v>
      </c>
      <c r="T150" s="15"/>
    </row>
    <row r="151" spans="1:20">
      <c r="A151" s="234"/>
      <c r="B151" s="5">
        <v>2</v>
      </c>
      <c r="C151" s="24" t="s">
        <v>32</v>
      </c>
      <c r="D151" s="24"/>
      <c r="E151" s="24">
        <v>19</v>
      </c>
      <c r="F151" s="2">
        <v>20.329999999999998</v>
      </c>
      <c r="G151" s="2">
        <v>0.6</v>
      </c>
      <c r="H151" s="6">
        <f t="shared" ref="H151:H154" si="80">IF(C151="","",IF(F151&lt;&gt;"",F151+G151,E151+G151))</f>
        <v>20.93</v>
      </c>
      <c r="I151" s="6">
        <f t="shared" ref="I151:I157" si="81">IF(C151="","",H151-E151)</f>
        <v>1.9299999999999997</v>
      </c>
      <c r="J151" s="2"/>
      <c r="K151" s="236"/>
      <c r="L151" s="5">
        <v>2</v>
      </c>
      <c r="M151" s="2" t="s">
        <v>69</v>
      </c>
      <c r="N151" s="2"/>
      <c r="O151" s="2">
        <v>19</v>
      </c>
      <c r="P151" s="2"/>
      <c r="Q151" s="2"/>
      <c r="R151" s="6">
        <f t="shared" ref="R151:R157" si="82">IF(M151="","",IF(P151&lt;&gt;"",P151+Q151,O151+Q151))</f>
        <v>19</v>
      </c>
      <c r="S151" s="6">
        <f t="shared" ref="S151:S157" si="83">IF(M151="","",R151-O151)</f>
        <v>0</v>
      </c>
      <c r="T151" s="2"/>
    </row>
    <row r="152" spans="1:20">
      <c r="A152" s="234"/>
      <c r="B152" s="5">
        <v>3</v>
      </c>
      <c r="C152" s="24" t="s">
        <v>33</v>
      </c>
      <c r="D152" s="24"/>
      <c r="E152" s="24">
        <v>19</v>
      </c>
      <c r="F152" s="2"/>
      <c r="G152" s="2"/>
      <c r="H152" s="6">
        <f t="shared" si="80"/>
        <v>19</v>
      </c>
      <c r="I152" s="6">
        <f t="shared" si="81"/>
        <v>0</v>
      </c>
      <c r="J152" s="2"/>
      <c r="K152" s="236"/>
      <c r="L152" s="5">
        <v>3</v>
      </c>
      <c r="M152" s="2" t="s">
        <v>119</v>
      </c>
      <c r="N152" s="2"/>
      <c r="O152" s="2">
        <v>19</v>
      </c>
      <c r="P152" s="2"/>
      <c r="Q152" s="2"/>
      <c r="R152" s="6">
        <f t="shared" si="82"/>
        <v>19</v>
      </c>
      <c r="S152" s="6">
        <f t="shared" si="83"/>
        <v>0</v>
      </c>
      <c r="T152" s="2"/>
    </row>
    <row r="153" spans="1:20">
      <c r="A153" s="234"/>
      <c r="B153" s="5">
        <v>4</v>
      </c>
      <c r="C153" s="24" t="s">
        <v>153</v>
      </c>
      <c r="D153" s="24"/>
      <c r="E153" s="24">
        <v>16</v>
      </c>
      <c r="F153" s="2">
        <v>18</v>
      </c>
      <c r="G153" s="2">
        <v>0.71</v>
      </c>
      <c r="H153" s="6">
        <f t="shared" si="80"/>
        <v>18.71</v>
      </c>
      <c r="I153" s="6">
        <f t="shared" si="81"/>
        <v>2.7100000000000009</v>
      </c>
      <c r="J153" s="2"/>
      <c r="K153" s="236"/>
      <c r="L153" s="5">
        <v>4</v>
      </c>
      <c r="M153" s="2" t="s">
        <v>120</v>
      </c>
      <c r="N153" s="2"/>
      <c r="O153" s="2">
        <v>19</v>
      </c>
      <c r="P153" s="2"/>
      <c r="Q153" s="2"/>
      <c r="R153" s="6">
        <f t="shared" si="82"/>
        <v>19</v>
      </c>
      <c r="S153" s="6">
        <f t="shared" si="83"/>
        <v>0</v>
      </c>
      <c r="T153" s="2"/>
    </row>
    <row r="154" spans="1:20">
      <c r="A154" s="234"/>
      <c r="B154" s="5">
        <v>5</v>
      </c>
      <c r="C154" s="24" t="s">
        <v>57</v>
      </c>
      <c r="D154" s="24"/>
      <c r="E154" s="24">
        <v>19</v>
      </c>
      <c r="F154" s="2">
        <v>20.059999999999999</v>
      </c>
      <c r="G154" s="2"/>
      <c r="H154" s="6">
        <f t="shared" si="80"/>
        <v>20.059999999999999</v>
      </c>
      <c r="I154" s="6">
        <f t="shared" si="81"/>
        <v>1.0599999999999987</v>
      </c>
      <c r="J154" s="2"/>
      <c r="K154" s="236"/>
      <c r="L154" s="5">
        <v>5</v>
      </c>
      <c r="M154" s="2" t="s">
        <v>121</v>
      </c>
      <c r="N154" s="2"/>
      <c r="O154" s="2">
        <v>19</v>
      </c>
      <c r="P154" s="2"/>
      <c r="Q154" s="2"/>
      <c r="R154" s="6">
        <f t="shared" si="82"/>
        <v>19</v>
      </c>
      <c r="S154" s="6">
        <f t="shared" si="83"/>
        <v>0</v>
      </c>
      <c r="T154" s="2"/>
    </row>
    <row r="155" spans="1:20">
      <c r="A155" s="234"/>
      <c r="B155" s="5">
        <v>6</v>
      </c>
      <c r="C155" s="24" t="s">
        <v>143</v>
      </c>
      <c r="D155" s="24"/>
      <c r="E155" s="24">
        <v>19</v>
      </c>
      <c r="F155" s="2"/>
      <c r="G155" s="2"/>
      <c r="H155" s="6">
        <f>IF(C155="","",IF(F155&lt;&gt;"",F155+G155,E155+G155))</f>
        <v>19</v>
      </c>
      <c r="I155" s="6">
        <f t="shared" si="81"/>
        <v>0</v>
      </c>
      <c r="J155" s="2"/>
      <c r="K155" s="236"/>
      <c r="L155" s="5">
        <v>6</v>
      </c>
      <c r="M155" s="2" t="s">
        <v>122</v>
      </c>
      <c r="N155" s="2"/>
      <c r="O155" s="2">
        <v>19</v>
      </c>
      <c r="P155" s="2"/>
      <c r="Q155" s="2"/>
      <c r="R155" s="6">
        <f t="shared" si="82"/>
        <v>19</v>
      </c>
      <c r="S155" s="6">
        <f t="shared" si="83"/>
        <v>0</v>
      </c>
      <c r="T155" s="2"/>
    </row>
    <row r="156" spans="1:20">
      <c r="A156" s="234"/>
      <c r="B156" s="5">
        <v>7</v>
      </c>
      <c r="C156" s="24" t="s">
        <v>35</v>
      </c>
      <c r="D156" s="24"/>
      <c r="E156" s="24">
        <v>19</v>
      </c>
      <c r="F156" s="2"/>
      <c r="G156" s="2"/>
      <c r="H156" s="6">
        <f>IF(C156="","",IF(F156&lt;&gt;"",F156+G156,E156+G156))</f>
        <v>19</v>
      </c>
      <c r="I156" s="6">
        <f t="shared" si="81"/>
        <v>0</v>
      </c>
      <c r="J156" s="2"/>
      <c r="K156" s="236"/>
      <c r="L156" s="5">
        <v>7</v>
      </c>
      <c r="M156" s="2" t="s">
        <v>28</v>
      </c>
      <c r="N156" s="2"/>
      <c r="O156" s="2">
        <v>19</v>
      </c>
      <c r="P156" s="2"/>
      <c r="Q156" s="2"/>
      <c r="R156" s="6">
        <f t="shared" si="82"/>
        <v>19</v>
      </c>
      <c r="S156" s="6">
        <f t="shared" si="83"/>
        <v>0</v>
      </c>
      <c r="T156" s="2"/>
    </row>
    <row r="157" spans="1:20" ht="17.25" thickBot="1">
      <c r="A157" s="235"/>
      <c r="B157" s="16">
        <v>8</v>
      </c>
      <c r="C157" s="32" t="s">
        <v>51</v>
      </c>
      <c r="D157" s="32"/>
      <c r="E157" s="32">
        <v>19</v>
      </c>
      <c r="F157" s="17"/>
      <c r="G157" s="17"/>
      <c r="H157" s="18">
        <f t="shared" ref="H157" si="84">IF(C157="","",IF(F157&lt;&gt;"",F157+G157,E157+G157))</f>
        <v>19</v>
      </c>
      <c r="I157" s="18">
        <f t="shared" si="81"/>
        <v>0</v>
      </c>
      <c r="J157" s="17"/>
      <c r="K157" s="237"/>
      <c r="L157" s="16">
        <v>8</v>
      </c>
      <c r="M157" s="17" t="s">
        <v>123</v>
      </c>
      <c r="N157" s="17"/>
      <c r="O157" s="17">
        <v>19</v>
      </c>
      <c r="P157" s="17"/>
      <c r="Q157" s="17">
        <v>1.5</v>
      </c>
      <c r="R157" s="18">
        <f t="shared" si="82"/>
        <v>20.5</v>
      </c>
      <c r="S157" s="18">
        <f t="shared" si="83"/>
        <v>1.5</v>
      </c>
      <c r="T157" s="17"/>
    </row>
    <row r="158" spans="1:20" ht="17.25" thickTop="1">
      <c r="A158" s="238" t="s">
        <v>24</v>
      </c>
      <c r="B158" s="21">
        <v>1</v>
      </c>
      <c r="C158" s="34"/>
      <c r="D158" s="34"/>
      <c r="E158" s="34"/>
      <c r="F158" s="22"/>
      <c r="G158" s="22"/>
      <c r="H158" s="20" t="str">
        <f>IF(C158="","",IF(F158&lt;&gt;"",F158+G158,E158+G158))</f>
        <v/>
      </c>
      <c r="I158" s="20"/>
      <c r="J158" s="22"/>
      <c r="K158" s="239" t="s">
        <v>25</v>
      </c>
      <c r="L158" s="19">
        <v>1</v>
      </c>
      <c r="M158" s="22"/>
      <c r="N158" s="22"/>
      <c r="O158" s="22"/>
      <c r="P158" s="22"/>
      <c r="Q158" s="22"/>
      <c r="R158" s="20" t="str">
        <f>IF(M158="","",IF(P158&lt;&gt;"",P158+Q158,O158+Q158))</f>
        <v/>
      </c>
      <c r="S158" s="20" t="str">
        <f>IF(M158="","",R158-O158)</f>
        <v/>
      </c>
      <c r="T158" s="22"/>
    </row>
    <row r="159" spans="1:20">
      <c r="A159" s="234"/>
      <c r="B159" s="8">
        <v>2</v>
      </c>
      <c r="C159" s="13"/>
      <c r="D159" s="13"/>
      <c r="E159" s="13"/>
      <c r="F159" s="13"/>
      <c r="G159" s="13"/>
      <c r="H159" s="6" t="str">
        <f t="shared" ref="H159:H162" si="85">IF(C159="","",IF(F159&lt;&gt;"",F159+G159,E159+G159))</f>
        <v/>
      </c>
      <c r="I159" s="6" t="str">
        <f t="shared" ref="I159:I162" si="86">IF(C159="","",H159-E159)</f>
        <v/>
      </c>
      <c r="J159" s="13"/>
      <c r="K159" s="236"/>
      <c r="L159" s="5">
        <v>2</v>
      </c>
      <c r="M159" s="13"/>
      <c r="N159" s="13"/>
      <c r="O159" s="13"/>
      <c r="P159" s="13"/>
      <c r="Q159" s="13"/>
      <c r="R159" s="6" t="str">
        <f t="shared" ref="R159:R162" si="87">IF(M159="","",IF(P159&lt;&gt;"",P159+Q159,O159+Q159))</f>
        <v/>
      </c>
      <c r="S159" s="6" t="str">
        <f t="shared" ref="S159:S162" si="88">IF(M159="","",R159-O159)</f>
        <v/>
      </c>
      <c r="T159" s="13"/>
    </row>
    <row r="160" spans="1:20">
      <c r="A160" s="234"/>
      <c r="B160" s="8">
        <v>3</v>
      </c>
      <c r="C160" s="13"/>
      <c r="D160" s="13"/>
      <c r="E160" s="13"/>
      <c r="F160" s="13"/>
      <c r="G160" s="13"/>
      <c r="H160" s="6" t="str">
        <f t="shared" si="85"/>
        <v/>
      </c>
      <c r="I160" s="6" t="str">
        <f t="shared" si="86"/>
        <v/>
      </c>
      <c r="J160" s="13"/>
      <c r="K160" s="236"/>
      <c r="L160" s="5">
        <v>3</v>
      </c>
      <c r="M160" s="13"/>
      <c r="N160" s="13"/>
      <c r="O160" s="13"/>
      <c r="P160" s="13"/>
      <c r="Q160" s="13"/>
      <c r="R160" s="6" t="str">
        <f t="shared" si="87"/>
        <v/>
      </c>
      <c r="S160" s="6" t="str">
        <f t="shared" si="88"/>
        <v/>
      </c>
      <c r="T160" s="13"/>
    </row>
    <row r="161" spans="1:20">
      <c r="A161" s="234"/>
      <c r="B161" s="8">
        <v>4</v>
      </c>
      <c r="C161" s="13"/>
      <c r="D161" s="13"/>
      <c r="E161" s="13"/>
      <c r="F161" s="13"/>
      <c r="G161" s="13"/>
      <c r="H161" s="6" t="str">
        <f t="shared" si="85"/>
        <v/>
      </c>
      <c r="I161" s="6" t="str">
        <f t="shared" si="86"/>
        <v/>
      </c>
      <c r="J161" s="13"/>
      <c r="K161" s="236"/>
      <c r="L161" s="5">
        <v>4</v>
      </c>
      <c r="M161" s="13"/>
      <c r="N161" s="13"/>
      <c r="O161" s="13"/>
      <c r="P161" s="13"/>
      <c r="Q161" s="13"/>
      <c r="R161" s="6" t="str">
        <f t="shared" si="87"/>
        <v/>
      </c>
      <c r="S161" s="6" t="str">
        <f t="shared" si="88"/>
        <v/>
      </c>
      <c r="T161" s="13"/>
    </row>
    <row r="162" spans="1:20" ht="17.25" thickBot="1">
      <c r="A162" s="240"/>
      <c r="B162" s="10">
        <v>5</v>
      </c>
      <c r="C162" s="14"/>
      <c r="D162" s="14"/>
      <c r="E162" s="14"/>
      <c r="F162" s="14"/>
      <c r="G162" s="14"/>
      <c r="H162" s="11" t="str">
        <f t="shared" si="85"/>
        <v/>
      </c>
      <c r="I162" s="11" t="str">
        <f t="shared" si="86"/>
        <v/>
      </c>
      <c r="J162" s="14"/>
      <c r="K162" s="241"/>
      <c r="L162" s="12">
        <v>5</v>
      </c>
      <c r="M162" s="14"/>
      <c r="N162" s="14"/>
      <c r="O162" s="14"/>
      <c r="P162" s="14"/>
      <c r="Q162" s="14"/>
      <c r="R162" s="11" t="str">
        <f t="shared" si="87"/>
        <v/>
      </c>
      <c r="S162" s="11" t="str">
        <f t="shared" si="88"/>
        <v/>
      </c>
      <c r="T162" s="14"/>
    </row>
    <row r="163" spans="1:20" ht="21" thickTop="1">
      <c r="A163" s="7" t="s">
        <v>0</v>
      </c>
      <c r="B163" s="242">
        <v>43875</v>
      </c>
      <c r="C163" s="243"/>
      <c r="D163" s="243"/>
      <c r="E163" s="243"/>
      <c r="F163" s="244" t="s">
        <v>1</v>
      </c>
      <c r="G163" s="244"/>
      <c r="H163" s="244"/>
      <c r="I163" s="247"/>
      <c r="J163" s="248"/>
      <c r="K163" s="248"/>
      <c r="L163" s="248"/>
      <c r="M163" s="248"/>
      <c r="N163" s="248"/>
      <c r="O163" s="248"/>
      <c r="P163" s="248"/>
      <c r="Q163" s="248"/>
      <c r="R163" s="248"/>
      <c r="S163" s="248"/>
      <c r="T163" s="248"/>
    </row>
    <row r="164" spans="1:20" ht="33">
      <c r="A164" s="9" t="s">
        <v>2</v>
      </c>
      <c r="B164" s="3" t="s">
        <v>3</v>
      </c>
      <c r="C164" s="3" t="s">
        <v>4</v>
      </c>
      <c r="D164" s="3" t="s">
        <v>5</v>
      </c>
      <c r="E164" s="3" t="s">
        <v>6</v>
      </c>
      <c r="F164" s="3" t="s">
        <v>7</v>
      </c>
      <c r="G164" s="3" t="s">
        <v>8</v>
      </c>
      <c r="H164" s="3" t="s">
        <v>9</v>
      </c>
      <c r="I164" s="4" t="s">
        <v>10</v>
      </c>
      <c r="J164" s="3" t="s">
        <v>12</v>
      </c>
      <c r="K164" s="3" t="s">
        <v>2</v>
      </c>
      <c r="L164" s="3" t="s">
        <v>3</v>
      </c>
      <c r="M164" s="3" t="s">
        <v>4</v>
      </c>
      <c r="N164" s="3" t="s">
        <v>5</v>
      </c>
      <c r="O164" s="3" t="s">
        <v>6</v>
      </c>
      <c r="P164" s="3" t="s">
        <v>7</v>
      </c>
      <c r="Q164" s="3" t="s">
        <v>8</v>
      </c>
      <c r="R164" s="3" t="s">
        <v>9</v>
      </c>
      <c r="S164" s="4" t="s">
        <v>10</v>
      </c>
      <c r="T164" s="3" t="s">
        <v>12</v>
      </c>
    </row>
    <row r="165" spans="1:20">
      <c r="A165" s="234" t="s">
        <v>13</v>
      </c>
      <c r="B165" s="5">
        <v>1</v>
      </c>
      <c r="C165" s="31" t="s">
        <v>53</v>
      </c>
      <c r="D165" s="24"/>
      <c r="E165" s="24">
        <v>19</v>
      </c>
      <c r="F165" s="2">
        <v>19.57</v>
      </c>
      <c r="G165" s="2">
        <v>3.8</v>
      </c>
      <c r="H165" s="6">
        <f>IF(C165="","",IF(F165&lt;&gt;"",F165+G165,E165+G165))</f>
        <v>23.37</v>
      </c>
      <c r="I165" s="6">
        <f>IF(C165="","",H165-E165)</f>
        <v>4.370000000000001</v>
      </c>
      <c r="J165" s="2"/>
      <c r="K165" s="236" t="s">
        <v>23</v>
      </c>
      <c r="L165" s="5">
        <v>1</v>
      </c>
      <c r="M165" s="2" t="s">
        <v>26</v>
      </c>
      <c r="N165" s="2"/>
      <c r="O165" s="2">
        <v>19</v>
      </c>
      <c r="P165" s="2"/>
      <c r="Q165" s="2"/>
      <c r="R165" s="6">
        <f>IF(M165="","",IF(P165&lt;&gt;"",P165+Q165,O165+Q165))</f>
        <v>19</v>
      </c>
      <c r="S165" s="6">
        <f>IF(M165="","",R165-O165)</f>
        <v>0</v>
      </c>
      <c r="T165" s="2"/>
    </row>
    <row r="166" spans="1:20">
      <c r="A166" s="234"/>
      <c r="B166" s="5">
        <v>2</v>
      </c>
      <c r="C166" s="24" t="s">
        <v>97</v>
      </c>
      <c r="D166" s="24"/>
      <c r="E166" s="24">
        <v>19</v>
      </c>
      <c r="F166" s="2">
        <v>21.4</v>
      </c>
      <c r="G166" s="2"/>
      <c r="H166" s="6">
        <f t="shared" ref="H166:H172" si="89">IF(C166="","",IF(F166&lt;&gt;"",F166+G166,E166+G166))</f>
        <v>21.4</v>
      </c>
      <c r="I166" s="6">
        <f t="shared" ref="I166:I172" si="90">IF(C166="","",H166-E166)</f>
        <v>2.3999999999999986</v>
      </c>
      <c r="J166" s="2"/>
      <c r="K166" s="236"/>
      <c r="L166" s="5">
        <v>2</v>
      </c>
      <c r="M166" s="2" t="s">
        <v>26</v>
      </c>
      <c r="N166" s="2"/>
      <c r="O166" s="2">
        <v>19</v>
      </c>
      <c r="P166" s="2"/>
      <c r="Q166" s="2"/>
      <c r="R166" s="6">
        <f t="shared" ref="R166:R172" si="91">IF(M166="","",IF(P166&lt;&gt;"",P166+Q166,O166+Q166))</f>
        <v>19</v>
      </c>
      <c r="S166" s="6">
        <f t="shared" ref="S166:S172" si="92">IF(M166="","",R166-O166)</f>
        <v>0</v>
      </c>
      <c r="T166" s="2"/>
    </row>
    <row r="167" spans="1:20">
      <c r="A167" s="234"/>
      <c r="B167" s="5">
        <v>3</v>
      </c>
      <c r="C167" s="28" t="s">
        <v>16</v>
      </c>
      <c r="D167" s="24"/>
      <c r="E167" s="24">
        <v>19</v>
      </c>
      <c r="F167" s="2">
        <v>19.89</v>
      </c>
      <c r="G167" s="2"/>
      <c r="H167" s="6">
        <f t="shared" si="89"/>
        <v>19.89</v>
      </c>
      <c r="I167" s="6">
        <f t="shared" si="90"/>
        <v>0.89000000000000057</v>
      </c>
      <c r="J167" s="2"/>
      <c r="K167" s="236"/>
      <c r="L167" s="5">
        <v>3</v>
      </c>
      <c r="M167" s="2" t="s">
        <v>105</v>
      </c>
      <c r="N167" s="2"/>
      <c r="O167" s="2">
        <v>19</v>
      </c>
      <c r="P167" s="2"/>
      <c r="Q167" s="2"/>
      <c r="R167" s="6">
        <f t="shared" si="91"/>
        <v>19</v>
      </c>
      <c r="S167" s="6">
        <f t="shared" si="92"/>
        <v>0</v>
      </c>
      <c r="T167" s="2"/>
    </row>
    <row r="168" spans="1:20">
      <c r="A168" s="234"/>
      <c r="B168" s="5">
        <v>4</v>
      </c>
      <c r="C168" s="28" t="s">
        <v>17</v>
      </c>
      <c r="D168" s="24"/>
      <c r="E168" s="24">
        <v>19</v>
      </c>
      <c r="F168" s="2">
        <v>21.8</v>
      </c>
      <c r="G168" s="2"/>
      <c r="H168" s="6">
        <f t="shared" si="89"/>
        <v>21.8</v>
      </c>
      <c r="I168" s="6">
        <f t="shared" si="90"/>
        <v>2.8000000000000007</v>
      </c>
      <c r="J168" s="2"/>
      <c r="K168" s="236"/>
      <c r="L168" s="5">
        <v>4</v>
      </c>
      <c r="M168" s="2" t="s">
        <v>28</v>
      </c>
      <c r="N168" s="2"/>
      <c r="O168" s="2">
        <v>19</v>
      </c>
      <c r="P168" s="2"/>
      <c r="Q168" s="2"/>
      <c r="R168" s="6">
        <f t="shared" si="91"/>
        <v>19</v>
      </c>
      <c r="S168" s="6">
        <f t="shared" si="92"/>
        <v>0</v>
      </c>
      <c r="T168" s="2"/>
    </row>
    <row r="169" spans="1:20">
      <c r="A169" s="234"/>
      <c r="B169" s="5">
        <v>5</v>
      </c>
      <c r="C169" s="28" t="s">
        <v>100</v>
      </c>
      <c r="D169" s="24"/>
      <c r="E169" s="24">
        <v>19</v>
      </c>
      <c r="F169" s="2"/>
      <c r="G169" s="2"/>
      <c r="H169" s="6">
        <f t="shared" si="89"/>
        <v>19</v>
      </c>
      <c r="I169" s="6">
        <f t="shared" si="90"/>
        <v>0</v>
      </c>
      <c r="J169" s="2"/>
      <c r="K169" s="236"/>
      <c r="L169" s="5">
        <v>5</v>
      </c>
      <c r="M169" s="2" t="s">
        <v>29</v>
      </c>
      <c r="N169" s="2"/>
      <c r="O169" s="2">
        <v>19</v>
      </c>
      <c r="P169" s="2"/>
      <c r="Q169" s="2"/>
      <c r="R169" s="6">
        <f t="shared" si="91"/>
        <v>19</v>
      </c>
      <c r="S169" s="6">
        <f t="shared" si="92"/>
        <v>0</v>
      </c>
      <c r="T169" s="2"/>
    </row>
    <row r="170" spans="1:20">
      <c r="A170" s="234"/>
      <c r="B170" s="5">
        <v>6</v>
      </c>
      <c r="C170" s="28" t="s">
        <v>14</v>
      </c>
      <c r="D170" s="24"/>
      <c r="E170" s="24">
        <v>19</v>
      </c>
      <c r="F170" s="2">
        <v>21.3</v>
      </c>
      <c r="G170" s="2"/>
      <c r="H170" s="6">
        <f t="shared" si="89"/>
        <v>21.3</v>
      </c>
      <c r="I170" s="6">
        <f t="shared" si="90"/>
        <v>2.3000000000000007</v>
      </c>
      <c r="J170" s="2"/>
      <c r="K170" s="236"/>
      <c r="L170" s="5">
        <v>6</v>
      </c>
      <c r="M170" s="2" t="s">
        <v>108</v>
      </c>
      <c r="N170" s="2"/>
      <c r="O170" s="2">
        <v>19</v>
      </c>
      <c r="P170" s="2"/>
      <c r="Q170" s="2"/>
      <c r="R170" s="6">
        <f t="shared" si="91"/>
        <v>19</v>
      </c>
      <c r="S170" s="6">
        <f t="shared" si="92"/>
        <v>0</v>
      </c>
      <c r="T170" s="2"/>
    </row>
    <row r="171" spans="1:20">
      <c r="A171" s="234"/>
      <c r="B171" s="5">
        <v>7</v>
      </c>
      <c r="C171" s="28" t="s">
        <v>56</v>
      </c>
      <c r="D171" s="24"/>
      <c r="E171" s="24">
        <v>19</v>
      </c>
      <c r="F171" s="2">
        <v>21.3</v>
      </c>
      <c r="G171" s="2"/>
      <c r="H171" s="6">
        <f t="shared" si="89"/>
        <v>21.3</v>
      </c>
      <c r="I171" s="6">
        <f t="shared" si="90"/>
        <v>2.3000000000000007</v>
      </c>
      <c r="J171" s="2"/>
      <c r="K171" s="236"/>
      <c r="L171" s="5">
        <v>7</v>
      </c>
      <c r="M171" s="2" t="s">
        <v>109</v>
      </c>
      <c r="N171" s="2"/>
      <c r="O171" s="2">
        <v>19</v>
      </c>
      <c r="P171" s="2"/>
      <c r="Q171" s="2"/>
      <c r="R171" s="6">
        <f t="shared" si="91"/>
        <v>19</v>
      </c>
      <c r="S171" s="6">
        <f t="shared" si="92"/>
        <v>0</v>
      </c>
      <c r="T171" s="2"/>
    </row>
    <row r="172" spans="1:20" ht="17.25" thickBot="1">
      <c r="A172" s="235"/>
      <c r="B172" s="16">
        <v>8</v>
      </c>
      <c r="C172" s="36" t="s">
        <v>63</v>
      </c>
      <c r="D172" s="32"/>
      <c r="E172" s="24">
        <v>19</v>
      </c>
      <c r="F172" s="17">
        <v>20.7</v>
      </c>
      <c r="G172" s="17"/>
      <c r="H172" s="18">
        <f t="shared" si="89"/>
        <v>20.7</v>
      </c>
      <c r="I172" s="18">
        <f t="shared" si="90"/>
        <v>1.6999999999999993</v>
      </c>
      <c r="J172" s="17"/>
      <c r="K172" s="237"/>
      <c r="L172" s="16">
        <v>8</v>
      </c>
      <c r="M172" s="17" t="s">
        <v>109</v>
      </c>
      <c r="N172" s="17"/>
      <c r="O172" s="2">
        <v>19</v>
      </c>
      <c r="P172" s="17"/>
      <c r="Q172" s="17"/>
      <c r="R172" s="18">
        <f t="shared" si="91"/>
        <v>19</v>
      </c>
      <c r="S172" s="18">
        <f t="shared" si="92"/>
        <v>0</v>
      </c>
      <c r="T172" s="17"/>
    </row>
    <row r="173" spans="1:20" ht="17.25" thickTop="1">
      <c r="A173" s="238" t="s">
        <v>21</v>
      </c>
      <c r="B173" s="19">
        <v>1</v>
      </c>
      <c r="C173" s="37" t="s">
        <v>31</v>
      </c>
      <c r="D173" s="37"/>
      <c r="E173" s="33">
        <v>19</v>
      </c>
      <c r="F173" s="15">
        <v>20.6</v>
      </c>
      <c r="G173" s="15"/>
      <c r="H173" s="20">
        <f>IF(C173="","",IF(F173&lt;&gt;"",F173+G173,E173+G173))</f>
        <v>20.6</v>
      </c>
      <c r="I173" s="20">
        <f>IF(C173="","",H173-E173)</f>
        <v>1.6000000000000014</v>
      </c>
      <c r="J173" s="15"/>
      <c r="K173" s="239" t="s">
        <v>22</v>
      </c>
      <c r="L173" s="19">
        <v>1</v>
      </c>
      <c r="M173" s="15" t="s">
        <v>109</v>
      </c>
      <c r="N173" s="15"/>
      <c r="O173" s="15">
        <v>19</v>
      </c>
      <c r="P173" s="15"/>
      <c r="Q173" s="15">
        <v>1.9</v>
      </c>
      <c r="R173" s="20">
        <f>IF(M173="","",IF(P173&lt;&gt;"",P173+Q173,O173+Q173))</f>
        <v>20.9</v>
      </c>
      <c r="S173" s="20">
        <f>IF(M173="","",R173-O173)</f>
        <v>1.8999999999999986</v>
      </c>
      <c r="T173" s="15"/>
    </row>
    <row r="174" spans="1:20">
      <c r="A174" s="234"/>
      <c r="B174" s="5">
        <v>2</v>
      </c>
      <c r="C174" s="24" t="s">
        <v>32</v>
      </c>
      <c r="D174" s="24"/>
      <c r="E174" s="24">
        <v>19</v>
      </c>
      <c r="F174" s="2">
        <v>20.8</v>
      </c>
      <c r="G174" s="2"/>
      <c r="H174" s="6">
        <f t="shared" ref="H174:H177" si="93">IF(C174="","",IF(F174&lt;&gt;"",F174+G174,E174+G174))</f>
        <v>20.8</v>
      </c>
      <c r="I174" s="6">
        <f t="shared" ref="I174:I180" si="94">IF(C174="","",H174-E174)</f>
        <v>1.8000000000000007</v>
      </c>
      <c r="J174" s="2"/>
      <c r="K174" s="236"/>
      <c r="L174" s="5">
        <v>2</v>
      </c>
      <c r="M174" s="2" t="s">
        <v>69</v>
      </c>
      <c r="N174" s="2"/>
      <c r="O174" s="2">
        <v>19</v>
      </c>
      <c r="P174" s="2">
        <v>20.100000000000001</v>
      </c>
      <c r="Q174" s="2"/>
      <c r="R174" s="6">
        <f t="shared" ref="R174:R180" si="95">IF(M174="","",IF(P174&lt;&gt;"",P174+Q174,O174+Q174))</f>
        <v>20.100000000000001</v>
      </c>
      <c r="S174" s="6">
        <f t="shared" ref="S174:S180" si="96">IF(M174="","",R174-O174)</f>
        <v>1.1000000000000014</v>
      </c>
      <c r="T174" s="2"/>
    </row>
    <row r="175" spans="1:20">
      <c r="A175" s="234"/>
      <c r="B175" s="5">
        <v>3</v>
      </c>
      <c r="C175" s="24" t="s">
        <v>33</v>
      </c>
      <c r="D175" s="24"/>
      <c r="E175" s="24">
        <v>19</v>
      </c>
      <c r="F175" s="2">
        <v>21</v>
      </c>
      <c r="G175" s="2"/>
      <c r="H175" s="6">
        <f t="shared" si="93"/>
        <v>21</v>
      </c>
      <c r="I175" s="6">
        <f t="shared" si="94"/>
        <v>2</v>
      </c>
      <c r="J175" s="2"/>
      <c r="K175" s="236"/>
      <c r="L175" s="5">
        <v>3</v>
      </c>
      <c r="M175" s="2" t="s">
        <v>119</v>
      </c>
      <c r="N175" s="2"/>
      <c r="O175" s="2">
        <v>19</v>
      </c>
      <c r="P175" s="2">
        <v>19.100000000000001</v>
      </c>
      <c r="Q175" s="2">
        <v>4.3</v>
      </c>
      <c r="R175" s="6">
        <f t="shared" si="95"/>
        <v>23.400000000000002</v>
      </c>
      <c r="S175" s="6">
        <f t="shared" si="96"/>
        <v>4.4000000000000021</v>
      </c>
      <c r="T175" s="2"/>
    </row>
    <row r="176" spans="1:20">
      <c r="A176" s="234"/>
      <c r="B176" s="5">
        <v>4</v>
      </c>
      <c r="C176" s="24" t="s">
        <v>112</v>
      </c>
      <c r="D176" s="24"/>
      <c r="E176" s="24">
        <v>16</v>
      </c>
      <c r="F176" s="2">
        <v>18.399999999999999</v>
      </c>
      <c r="G176" s="2"/>
      <c r="H176" s="6">
        <f t="shared" si="93"/>
        <v>18.399999999999999</v>
      </c>
      <c r="I176" s="6">
        <f t="shared" si="94"/>
        <v>2.3999999999999986</v>
      </c>
      <c r="J176" s="2"/>
      <c r="K176" s="236"/>
      <c r="L176" s="5">
        <v>4</v>
      </c>
      <c r="M176" s="2" t="s">
        <v>120</v>
      </c>
      <c r="N176" s="2"/>
      <c r="O176" s="2">
        <v>19</v>
      </c>
      <c r="P176" s="2">
        <v>19.100000000000001</v>
      </c>
      <c r="Q176" s="2">
        <v>2.2000000000000002</v>
      </c>
      <c r="R176" s="6">
        <f t="shared" si="95"/>
        <v>21.3</v>
      </c>
      <c r="S176" s="6">
        <f t="shared" si="96"/>
        <v>2.3000000000000007</v>
      </c>
      <c r="T176" s="2"/>
    </row>
    <row r="177" spans="1:20">
      <c r="A177" s="234"/>
      <c r="B177" s="5">
        <v>5</v>
      </c>
      <c r="C177" s="24" t="s">
        <v>57</v>
      </c>
      <c r="D177" s="24"/>
      <c r="E177" s="24">
        <v>19</v>
      </c>
      <c r="F177" s="2">
        <v>19.899999999999999</v>
      </c>
      <c r="G177" s="2">
        <v>3.8</v>
      </c>
      <c r="H177" s="6">
        <f t="shared" si="93"/>
        <v>23.7</v>
      </c>
      <c r="I177" s="6">
        <f t="shared" si="94"/>
        <v>4.6999999999999993</v>
      </c>
      <c r="J177" s="2"/>
      <c r="K177" s="236"/>
      <c r="L177" s="5">
        <v>5</v>
      </c>
      <c r="M177" s="2" t="s">
        <v>121</v>
      </c>
      <c r="N177" s="2"/>
      <c r="O177" s="2">
        <v>19</v>
      </c>
      <c r="P177" s="2">
        <v>19.7</v>
      </c>
      <c r="Q177" s="2"/>
      <c r="R177" s="6">
        <f t="shared" si="95"/>
        <v>19.7</v>
      </c>
      <c r="S177" s="6">
        <f t="shared" si="96"/>
        <v>0.69999999999999929</v>
      </c>
      <c r="T177" s="2"/>
    </row>
    <row r="178" spans="1:20">
      <c r="A178" s="234"/>
      <c r="B178" s="5">
        <v>6</v>
      </c>
      <c r="C178" s="24" t="s">
        <v>143</v>
      </c>
      <c r="D178" s="24"/>
      <c r="E178" s="24">
        <v>19</v>
      </c>
      <c r="F178" s="2">
        <v>21</v>
      </c>
      <c r="G178" s="2"/>
      <c r="H178" s="6">
        <f>IF(C178="","",IF(F178&lt;&gt;"",F178+G178,E178+G178))</f>
        <v>21</v>
      </c>
      <c r="I178" s="6">
        <f t="shared" si="94"/>
        <v>2</v>
      </c>
      <c r="J178" s="2"/>
      <c r="K178" s="236"/>
      <c r="L178" s="5">
        <v>6</v>
      </c>
      <c r="M178" s="2" t="s">
        <v>122</v>
      </c>
      <c r="N178" s="2"/>
      <c r="O178" s="2">
        <v>19</v>
      </c>
      <c r="P178" s="2">
        <v>19.18</v>
      </c>
      <c r="Q178" s="2">
        <v>3.2</v>
      </c>
      <c r="R178" s="6">
        <f t="shared" si="95"/>
        <v>22.38</v>
      </c>
      <c r="S178" s="6">
        <f t="shared" si="96"/>
        <v>3.379999999999999</v>
      </c>
      <c r="T178" s="2"/>
    </row>
    <row r="179" spans="1:20">
      <c r="A179" s="234"/>
      <c r="B179" s="5">
        <v>7</v>
      </c>
      <c r="C179" s="24" t="s">
        <v>35</v>
      </c>
      <c r="D179" s="24"/>
      <c r="E179" s="24">
        <v>19</v>
      </c>
      <c r="F179" s="2">
        <v>20.3</v>
      </c>
      <c r="G179" s="2"/>
      <c r="H179" s="6">
        <f>IF(C179="","",IF(F179&lt;&gt;"",F179+G179,E179+G179))</f>
        <v>20.3</v>
      </c>
      <c r="I179" s="6">
        <f t="shared" si="94"/>
        <v>1.3000000000000007</v>
      </c>
      <c r="J179" s="2"/>
      <c r="K179" s="236"/>
      <c r="L179" s="5">
        <v>7</v>
      </c>
      <c r="M179" s="2" t="s">
        <v>28</v>
      </c>
      <c r="N179" s="2"/>
      <c r="O179" s="2">
        <v>19</v>
      </c>
      <c r="P179" s="2"/>
      <c r="Q179" s="2">
        <v>1.1000000000000001</v>
      </c>
      <c r="R179" s="6">
        <f t="shared" si="95"/>
        <v>20.100000000000001</v>
      </c>
      <c r="S179" s="6">
        <f t="shared" si="96"/>
        <v>1.1000000000000014</v>
      </c>
      <c r="T179" s="2"/>
    </row>
    <row r="180" spans="1:20" ht="17.25" thickBot="1">
      <c r="A180" s="235"/>
      <c r="B180" s="16">
        <v>8</v>
      </c>
      <c r="C180" s="32" t="s">
        <v>51</v>
      </c>
      <c r="D180" s="32"/>
      <c r="E180" s="32">
        <v>19</v>
      </c>
      <c r="F180" s="17">
        <v>21.6</v>
      </c>
      <c r="G180" s="17"/>
      <c r="H180" s="18">
        <f t="shared" ref="H180" si="97">IF(C180="","",IF(F180&lt;&gt;"",F180+G180,E180+G180))</f>
        <v>21.6</v>
      </c>
      <c r="I180" s="18">
        <f t="shared" si="94"/>
        <v>2.6000000000000014</v>
      </c>
      <c r="J180" s="17"/>
      <c r="K180" s="237"/>
      <c r="L180" s="16">
        <v>8</v>
      </c>
      <c r="M180" s="17" t="s">
        <v>123</v>
      </c>
      <c r="N180" s="17"/>
      <c r="O180" s="17">
        <v>19</v>
      </c>
      <c r="P180" s="17">
        <v>19.3</v>
      </c>
      <c r="Q180" s="17">
        <v>2.7</v>
      </c>
      <c r="R180" s="18">
        <f t="shared" si="95"/>
        <v>22</v>
      </c>
      <c r="S180" s="18">
        <f t="shared" si="96"/>
        <v>3</v>
      </c>
      <c r="T180" s="17"/>
    </row>
    <row r="181" spans="1:20" ht="17.25" thickTop="1">
      <c r="A181" s="238" t="s">
        <v>24</v>
      </c>
      <c r="B181" s="21">
        <v>1</v>
      </c>
      <c r="C181" s="34"/>
      <c r="D181" s="34"/>
      <c r="E181" s="34"/>
      <c r="F181" s="22"/>
      <c r="G181" s="22"/>
      <c r="H181" s="20" t="str">
        <f>IF(C181="","",IF(F181&lt;&gt;"",F181+G181,E181+G181))</f>
        <v/>
      </c>
      <c r="I181" s="20"/>
      <c r="J181" s="22"/>
      <c r="K181" s="239" t="s">
        <v>25</v>
      </c>
      <c r="L181" s="19">
        <v>1</v>
      </c>
      <c r="M181" s="22"/>
      <c r="N181" s="22"/>
      <c r="O181" s="22"/>
      <c r="P181" s="22"/>
      <c r="Q181" s="22"/>
      <c r="R181" s="20" t="str">
        <f>IF(M181="","",IF(P181&lt;&gt;"",P181+Q181,O181+Q181))</f>
        <v/>
      </c>
      <c r="S181" s="20" t="str">
        <f>IF(M181="","",R181-O181)</f>
        <v/>
      </c>
      <c r="T181" s="22"/>
    </row>
    <row r="182" spans="1:20">
      <c r="A182" s="234"/>
      <c r="B182" s="8">
        <v>2</v>
      </c>
      <c r="C182" s="13"/>
      <c r="D182" s="13"/>
      <c r="E182" s="13"/>
      <c r="F182" s="13"/>
      <c r="G182" s="13"/>
      <c r="H182" s="6" t="str">
        <f t="shared" ref="H182:H185" si="98">IF(C182="","",IF(F182&lt;&gt;"",F182+G182,E182+G182))</f>
        <v/>
      </c>
      <c r="I182" s="6" t="str">
        <f t="shared" ref="I182:I185" si="99">IF(C182="","",H182-E182)</f>
        <v/>
      </c>
      <c r="J182" s="13"/>
      <c r="K182" s="236"/>
      <c r="L182" s="5">
        <v>2</v>
      </c>
      <c r="M182" s="13"/>
      <c r="N182" s="13"/>
      <c r="O182" s="13"/>
      <c r="P182" s="13"/>
      <c r="Q182" s="13"/>
      <c r="R182" s="6" t="str">
        <f t="shared" ref="R182:R185" si="100">IF(M182="","",IF(P182&lt;&gt;"",P182+Q182,O182+Q182))</f>
        <v/>
      </c>
      <c r="S182" s="6" t="str">
        <f t="shared" ref="S182:S185" si="101">IF(M182="","",R182-O182)</f>
        <v/>
      </c>
      <c r="T182" s="13"/>
    </row>
    <row r="183" spans="1:20">
      <c r="A183" s="234"/>
      <c r="B183" s="8">
        <v>3</v>
      </c>
      <c r="C183" s="13"/>
      <c r="D183" s="13"/>
      <c r="E183" s="13"/>
      <c r="F183" s="13"/>
      <c r="G183" s="13"/>
      <c r="H183" s="6" t="str">
        <f t="shared" si="98"/>
        <v/>
      </c>
      <c r="I183" s="6" t="str">
        <f t="shared" si="99"/>
        <v/>
      </c>
      <c r="J183" s="13"/>
      <c r="K183" s="236"/>
      <c r="L183" s="5">
        <v>3</v>
      </c>
      <c r="M183" s="13"/>
      <c r="N183" s="13"/>
      <c r="O183" s="13"/>
      <c r="P183" s="13"/>
      <c r="Q183" s="13"/>
      <c r="R183" s="6" t="str">
        <f t="shared" si="100"/>
        <v/>
      </c>
      <c r="S183" s="6" t="str">
        <f t="shared" si="101"/>
        <v/>
      </c>
      <c r="T183" s="13"/>
    </row>
    <row r="184" spans="1:20">
      <c r="A184" s="234"/>
      <c r="B184" s="8">
        <v>4</v>
      </c>
      <c r="C184" s="13"/>
      <c r="D184" s="13"/>
      <c r="E184" s="13"/>
      <c r="F184" s="13"/>
      <c r="G184" s="13"/>
      <c r="H184" s="6" t="str">
        <f t="shared" si="98"/>
        <v/>
      </c>
      <c r="I184" s="6" t="str">
        <f t="shared" si="99"/>
        <v/>
      </c>
      <c r="J184" s="13"/>
      <c r="K184" s="236"/>
      <c r="L184" s="5">
        <v>4</v>
      </c>
      <c r="M184" s="13"/>
      <c r="N184" s="13"/>
      <c r="O184" s="13"/>
      <c r="P184" s="13"/>
      <c r="Q184" s="13"/>
      <c r="R184" s="6" t="str">
        <f t="shared" si="100"/>
        <v/>
      </c>
      <c r="S184" s="6" t="str">
        <f t="shared" si="101"/>
        <v/>
      </c>
      <c r="T184" s="13"/>
    </row>
    <row r="185" spans="1:20" ht="17.25" thickBot="1">
      <c r="A185" s="240"/>
      <c r="B185" s="10">
        <v>5</v>
      </c>
      <c r="C185" s="14"/>
      <c r="D185" s="14"/>
      <c r="E185" s="14"/>
      <c r="F185" s="14"/>
      <c r="G185" s="14"/>
      <c r="H185" s="11" t="str">
        <f t="shared" si="98"/>
        <v/>
      </c>
      <c r="I185" s="11" t="str">
        <f t="shared" si="99"/>
        <v/>
      </c>
      <c r="J185" s="14"/>
      <c r="K185" s="241"/>
      <c r="L185" s="12">
        <v>5</v>
      </c>
      <c r="M185" s="14"/>
      <c r="N185" s="14"/>
      <c r="O185" s="14"/>
      <c r="P185" s="14"/>
      <c r="Q185" s="14"/>
      <c r="R185" s="11" t="str">
        <f t="shared" si="100"/>
        <v/>
      </c>
      <c r="S185" s="11" t="str">
        <f t="shared" si="101"/>
        <v/>
      </c>
      <c r="T185" s="14"/>
    </row>
    <row r="186" spans="1:20" ht="21" thickTop="1">
      <c r="A186" s="7" t="s">
        <v>0</v>
      </c>
      <c r="B186" s="242">
        <v>43877</v>
      </c>
      <c r="C186" s="243"/>
      <c r="D186" s="243"/>
      <c r="E186" s="243"/>
      <c r="F186" s="244" t="s">
        <v>1</v>
      </c>
      <c r="G186" s="244"/>
      <c r="H186" s="244"/>
      <c r="I186" s="247" t="s">
        <v>154</v>
      </c>
      <c r="J186" s="248"/>
      <c r="K186" s="248"/>
      <c r="L186" s="248"/>
      <c r="M186" s="248"/>
      <c r="N186" s="248"/>
      <c r="O186" s="248"/>
      <c r="P186" s="248"/>
      <c r="Q186" s="248"/>
      <c r="R186" s="248"/>
      <c r="S186" s="248"/>
      <c r="T186" s="248"/>
    </row>
    <row r="187" spans="1:20" ht="33">
      <c r="A187" s="9" t="s">
        <v>2</v>
      </c>
      <c r="B187" s="3" t="s">
        <v>3</v>
      </c>
      <c r="C187" s="3" t="s">
        <v>4</v>
      </c>
      <c r="D187" s="3" t="s">
        <v>5</v>
      </c>
      <c r="E187" s="3" t="s">
        <v>6</v>
      </c>
      <c r="F187" s="3" t="s">
        <v>7</v>
      </c>
      <c r="G187" s="3" t="s">
        <v>8</v>
      </c>
      <c r="H187" s="3" t="s">
        <v>9</v>
      </c>
      <c r="I187" s="4" t="s">
        <v>10</v>
      </c>
      <c r="J187" s="3" t="s">
        <v>12</v>
      </c>
      <c r="K187" s="3" t="s">
        <v>2</v>
      </c>
      <c r="L187" s="3" t="s">
        <v>3</v>
      </c>
      <c r="M187" s="3" t="s">
        <v>4</v>
      </c>
      <c r="N187" s="3" t="s">
        <v>5</v>
      </c>
      <c r="O187" s="3" t="s">
        <v>6</v>
      </c>
      <c r="P187" s="3" t="s">
        <v>7</v>
      </c>
      <c r="Q187" s="3" t="s">
        <v>8</v>
      </c>
      <c r="R187" s="3" t="s">
        <v>9</v>
      </c>
      <c r="S187" s="4" t="s">
        <v>10</v>
      </c>
      <c r="T187" s="3" t="s">
        <v>12</v>
      </c>
    </row>
    <row r="188" spans="1:20">
      <c r="A188" s="234" t="s">
        <v>13</v>
      </c>
      <c r="B188" s="5">
        <v>1</v>
      </c>
      <c r="C188" s="31" t="s">
        <v>53</v>
      </c>
      <c r="D188" s="24"/>
      <c r="E188" s="24">
        <v>19</v>
      </c>
      <c r="F188" s="2"/>
      <c r="G188" s="2"/>
      <c r="H188" s="6">
        <f>IF(C188="","",IF(F188&lt;&gt;"",F188+G188,E188+G188))</f>
        <v>19</v>
      </c>
      <c r="I188" s="6">
        <f>IF(C188="","",H188-E188)</f>
        <v>0</v>
      </c>
      <c r="J188" s="2"/>
      <c r="K188" s="236" t="s">
        <v>23</v>
      </c>
      <c r="L188" s="5">
        <v>1</v>
      </c>
      <c r="M188" s="2" t="s">
        <v>26</v>
      </c>
      <c r="N188" s="2"/>
      <c r="O188" s="2">
        <v>19</v>
      </c>
      <c r="P188" s="2"/>
      <c r="Q188" s="2"/>
      <c r="R188" s="6">
        <f>IF(M188="","",IF(P188&lt;&gt;"",P188+Q188,O188+Q188))</f>
        <v>19</v>
      </c>
      <c r="S188" s="6">
        <f>IF(M188="","",R188-O188)</f>
        <v>0</v>
      </c>
      <c r="T188" s="2"/>
    </row>
    <row r="189" spans="1:20">
      <c r="A189" s="234"/>
      <c r="B189" s="5">
        <v>2</v>
      </c>
      <c r="C189" s="24" t="s">
        <v>61</v>
      </c>
      <c r="D189" s="24"/>
      <c r="E189" s="24">
        <v>19</v>
      </c>
      <c r="F189" s="2"/>
      <c r="G189" s="2"/>
      <c r="H189" s="6">
        <f t="shared" ref="H189:H195" si="102">IF(C189="","",IF(F189&lt;&gt;"",F189+G189,E189+G189))</f>
        <v>19</v>
      </c>
      <c r="I189" s="6">
        <f t="shared" ref="I189:I195" si="103">IF(C189="","",H189-E189)</f>
        <v>0</v>
      </c>
      <c r="J189" s="2"/>
      <c r="K189" s="236"/>
      <c r="L189" s="5">
        <v>2</v>
      </c>
      <c r="M189" s="2" t="s">
        <v>26</v>
      </c>
      <c r="N189" s="2"/>
      <c r="O189" s="2">
        <v>19</v>
      </c>
      <c r="P189" s="2"/>
      <c r="Q189" s="2"/>
      <c r="R189" s="6">
        <f t="shared" ref="R189:R195" si="104">IF(M189="","",IF(P189&lt;&gt;"",P189+Q189,O189+Q189))</f>
        <v>19</v>
      </c>
      <c r="S189" s="6">
        <f t="shared" ref="S189:S195" si="105">IF(M189="","",R189-O189)</f>
        <v>0</v>
      </c>
      <c r="T189" s="2"/>
    </row>
    <row r="190" spans="1:20">
      <c r="A190" s="234"/>
      <c r="B190" s="5">
        <v>3</v>
      </c>
      <c r="C190" s="28" t="s">
        <v>16</v>
      </c>
      <c r="D190" s="24"/>
      <c r="E190" s="24">
        <v>19</v>
      </c>
      <c r="F190" s="2"/>
      <c r="G190" s="2"/>
      <c r="H190" s="6">
        <f t="shared" si="102"/>
        <v>19</v>
      </c>
      <c r="I190" s="6">
        <f t="shared" si="103"/>
        <v>0</v>
      </c>
      <c r="J190" s="2"/>
      <c r="K190" s="236"/>
      <c r="L190" s="5">
        <v>3</v>
      </c>
      <c r="M190" s="2" t="s">
        <v>105</v>
      </c>
      <c r="N190" s="2"/>
      <c r="O190" s="2">
        <v>19</v>
      </c>
      <c r="P190" s="2"/>
      <c r="Q190" s="2"/>
      <c r="R190" s="6">
        <f t="shared" si="104"/>
        <v>19</v>
      </c>
      <c r="S190" s="6">
        <f t="shared" si="105"/>
        <v>0</v>
      </c>
      <c r="T190" s="2"/>
    </row>
    <row r="191" spans="1:20">
      <c r="A191" s="234"/>
      <c r="B191" s="5">
        <v>4</v>
      </c>
      <c r="C191" s="28" t="s">
        <v>17</v>
      </c>
      <c r="D191" s="24"/>
      <c r="E191" s="24">
        <v>19</v>
      </c>
      <c r="F191" s="2"/>
      <c r="G191" s="2"/>
      <c r="H191" s="6">
        <f t="shared" si="102"/>
        <v>19</v>
      </c>
      <c r="I191" s="6">
        <f t="shared" si="103"/>
        <v>0</v>
      </c>
      <c r="J191" s="2"/>
      <c r="K191" s="236"/>
      <c r="L191" s="5">
        <v>4</v>
      </c>
      <c r="M191" s="2" t="s">
        <v>28</v>
      </c>
      <c r="N191" s="2"/>
      <c r="O191" s="2">
        <v>19</v>
      </c>
      <c r="P191" s="2"/>
      <c r="Q191" s="2"/>
      <c r="R191" s="6">
        <f t="shared" si="104"/>
        <v>19</v>
      </c>
      <c r="S191" s="6">
        <f t="shared" si="105"/>
        <v>0</v>
      </c>
      <c r="T191" s="2"/>
    </row>
    <row r="192" spans="1:20">
      <c r="A192" s="234"/>
      <c r="B192" s="5">
        <v>5</v>
      </c>
      <c r="C192" s="28" t="s">
        <v>100</v>
      </c>
      <c r="D192" s="24"/>
      <c r="E192" s="24">
        <v>19</v>
      </c>
      <c r="F192" s="2"/>
      <c r="G192" s="2"/>
      <c r="H192" s="6">
        <f t="shared" si="102"/>
        <v>19</v>
      </c>
      <c r="I192" s="6">
        <f t="shared" si="103"/>
        <v>0</v>
      </c>
      <c r="J192" s="2"/>
      <c r="K192" s="236"/>
      <c r="L192" s="5">
        <v>5</v>
      </c>
      <c r="M192" s="2" t="s">
        <v>29</v>
      </c>
      <c r="N192" s="2"/>
      <c r="O192" s="2">
        <v>19</v>
      </c>
      <c r="P192" s="2"/>
      <c r="Q192" s="2"/>
      <c r="R192" s="6">
        <f t="shared" si="104"/>
        <v>19</v>
      </c>
      <c r="S192" s="6">
        <f t="shared" si="105"/>
        <v>0</v>
      </c>
      <c r="T192" s="2"/>
    </row>
    <row r="193" spans="1:20">
      <c r="A193" s="234"/>
      <c r="B193" s="5">
        <v>6</v>
      </c>
      <c r="C193" s="28" t="s">
        <v>14</v>
      </c>
      <c r="D193" s="24"/>
      <c r="E193" s="24">
        <v>19</v>
      </c>
      <c r="F193" s="2"/>
      <c r="G193" s="2"/>
      <c r="H193" s="6">
        <f t="shared" si="102"/>
        <v>19</v>
      </c>
      <c r="I193" s="6">
        <f t="shared" si="103"/>
        <v>0</v>
      </c>
      <c r="J193" s="2"/>
      <c r="K193" s="236"/>
      <c r="L193" s="5">
        <v>6</v>
      </c>
      <c r="M193" s="2" t="s">
        <v>108</v>
      </c>
      <c r="N193" s="2"/>
      <c r="O193" s="2">
        <v>19</v>
      </c>
      <c r="P193" s="2"/>
      <c r="Q193" s="2"/>
      <c r="R193" s="6">
        <f t="shared" si="104"/>
        <v>19</v>
      </c>
      <c r="S193" s="6">
        <f t="shared" si="105"/>
        <v>0</v>
      </c>
      <c r="T193" s="2"/>
    </row>
    <row r="194" spans="1:20">
      <c r="A194" s="234"/>
      <c r="B194" s="5">
        <v>7</v>
      </c>
      <c r="C194" s="28" t="s">
        <v>56</v>
      </c>
      <c r="D194" s="24"/>
      <c r="E194" s="24">
        <v>19</v>
      </c>
      <c r="F194" s="2"/>
      <c r="G194" s="2"/>
      <c r="H194" s="6">
        <f t="shared" si="102"/>
        <v>19</v>
      </c>
      <c r="I194" s="6">
        <f t="shared" si="103"/>
        <v>0</v>
      </c>
      <c r="J194" s="2"/>
      <c r="K194" s="236"/>
      <c r="L194" s="5">
        <v>7</v>
      </c>
      <c r="M194" s="2" t="s">
        <v>109</v>
      </c>
      <c r="N194" s="2"/>
      <c r="O194" s="2">
        <v>19</v>
      </c>
      <c r="P194" s="2"/>
      <c r="Q194" s="2"/>
      <c r="R194" s="6">
        <f t="shared" si="104"/>
        <v>19</v>
      </c>
      <c r="S194" s="6">
        <f t="shared" si="105"/>
        <v>0</v>
      </c>
      <c r="T194" s="2"/>
    </row>
    <row r="195" spans="1:20" ht="17.25" thickBot="1">
      <c r="A195" s="235"/>
      <c r="B195" s="16">
        <v>8</v>
      </c>
      <c r="C195" s="36" t="s">
        <v>63</v>
      </c>
      <c r="D195" s="32"/>
      <c r="E195" s="24">
        <v>19</v>
      </c>
      <c r="F195" s="17"/>
      <c r="G195" s="17"/>
      <c r="H195" s="18">
        <f t="shared" si="102"/>
        <v>19</v>
      </c>
      <c r="I195" s="18">
        <f t="shared" si="103"/>
        <v>0</v>
      </c>
      <c r="J195" s="17"/>
      <c r="K195" s="237"/>
      <c r="L195" s="16">
        <v>8</v>
      </c>
      <c r="M195" s="17" t="s">
        <v>109</v>
      </c>
      <c r="N195" s="17"/>
      <c r="O195" s="2">
        <v>19</v>
      </c>
      <c r="P195" s="17"/>
      <c r="Q195" s="17"/>
      <c r="R195" s="18">
        <f t="shared" si="104"/>
        <v>19</v>
      </c>
      <c r="S195" s="18">
        <f t="shared" si="105"/>
        <v>0</v>
      </c>
      <c r="T195" s="17"/>
    </row>
    <row r="196" spans="1:20" ht="17.25" thickTop="1">
      <c r="A196" s="238" t="s">
        <v>21</v>
      </c>
      <c r="B196" s="19">
        <v>1</v>
      </c>
      <c r="C196" s="37" t="s">
        <v>31</v>
      </c>
      <c r="D196" s="37"/>
      <c r="E196" s="33">
        <v>19</v>
      </c>
      <c r="F196" s="15"/>
      <c r="G196" s="15"/>
      <c r="H196" s="20">
        <f>IF(C196="","",IF(F196&lt;&gt;"",F196+G196,E196+G196))</f>
        <v>19</v>
      </c>
      <c r="I196" s="20">
        <f>IF(C196="","",H196-E196)</f>
        <v>0</v>
      </c>
      <c r="J196" s="15"/>
      <c r="K196" s="239" t="s">
        <v>22</v>
      </c>
      <c r="L196" s="19">
        <v>1</v>
      </c>
      <c r="M196" s="15" t="s">
        <v>109</v>
      </c>
      <c r="N196" s="15"/>
      <c r="O196" s="15">
        <v>19</v>
      </c>
      <c r="P196" s="15"/>
      <c r="Q196" s="15"/>
      <c r="R196" s="20">
        <f>IF(M196="","",IF(P196&lt;&gt;"",P196+Q196,O196+Q196))</f>
        <v>19</v>
      </c>
      <c r="S196" s="20">
        <f>IF(M196="","",R196-O196)</f>
        <v>0</v>
      </c>
      <c r="T196" s="15"/>
    </row>
    <row r="197" spans="1:20">
      <c r="A197" s="234"/>
      <c r="B197" s="5">
        <v>2</v>
      </c>
      <c r="C197" s="24" t="s">
        <v>32</v>
      </c>
      <c r="D197" s="24"/>
      <c r="E197" s="24">
        <v>19</v>
      </c>
      <c r="F197" s="2"/>
      <c r="G197" s="2"/>
      <c r="H197" s="6">
        <f t="shared" ref="H197:H200" si="106">IF(C197="","",IF(F197&lt;&gt;"",F197+G197,E197+G197))</f>
        <v>19</v>
      </c>
      <c r="I197" s="6">
        <f t="shared" ref="I197:I204" si="107">IF(C197="","",H197-E197)</f>
        <v>0</v>
      </c>
      <c r="J197" s="2"/>
      <c r="K197" s="236"/>
      <c r="L197" s="5">
        <v>2</v>
      </c>
      <c r="M197" s="2" t="s">
        <v>69</v>
      </c>
      <c r="N197" s="2"/>
      <c r="O197" s="2">
        <v>19</v>
      </c>
      <c r="P197" s="2"/>
      <c r="Q197" s="2"/>
      <c r="R197" s="6">
        <f t="shared" ref="R197:R203" si="108">IF(M197="","",IF(P197&lt;&gt;"",P197+Q197,O197+Q197))</f>
        <v>19</v>
      </c>
      <c r="S197" s="6">
        <f t="shared" ref="S197:S203" si="109">IF(M197="","",R197-O197)</f>
        <v>0</v>
      </c>
      <c r="T197" s="2"/>
    </row>
    <row r="198" spans="1:20">
      <c r="A198" s="234"/>
      <c r="B198" s="5">
        <v>3</v>
      </c>
      <c r="C198" s="24" t="s">
        <v>33</v>
      </c>
      <c r="D198" s="24"/>
      <c r="E198" s="24">
        <v>19</v>
      </c>
      <c r="F198" s="2"/>
      <c r="G198" s="2"/>
      <c r="H198" s="6">
        <f t="shared" si="106"/>
        <v>19</v>
      </c>
      <c r="I198" s="6">
        <f t="shared" si="107"/>
        <v>0</v>
      </c>
      <c r="J198" s="2"/>
      <c r="K198" s="236"/>
      <c r="L198" s="5">
        <v>3</v>
      </c>
      <c r="M198" s="2" t="s">
        <v>119</v>
      </c>
      <c r="N198" s="2"/>
      <c r="O198" s="2">
        <v>19</v>
      </c>
      <c r="P198" s="2"/>
      <c r="Q198" s="2"/>
      <c r="R198" s="6">
        <f t="shared" si="108"/>
        <v>19</v>
      </c>
      <c r="S198" s="6">
        <f t="shared" si="109"/>
        <v>0</v>
      </c>
      <c r="T198" s="2"/>
    </row>
    <row r="199" spans="1:20">
      <c r="A199" s="234"/>
      <c r="B199" s="5">
        <v>4</v>
      </c>
      <c r="C199" s="24" t="s">
        <v>66</v>
      </c>
      <c r="D199" s="24"/>
      <c r="E199" s="24">
        <v>16</v>
      </c>
      <c r="F199" s="2"/>
      <c r="G199" s="2"/>
      <c r="H199" s="6">
        <f t="shared" si="106"/>
        <v>16</v>
      </c>
      <c r="I199" s="6">
        <f t="shared" si="107"/>
        <v>0</v>
      </c>
      <c r="J199" s="2"/>
      <c r="K199" s="236"/>
      <c r="L199" s="5">
        <v>4</v>
      </c>
      <c r="M199" s="2" t="s">
        <v>120</v>
      </c>
      <c r="N199" s="2"/>
      <c r="O199" s="2">
        <v>19</v>
      </c>
      <c r="P199" s="2"/>
      <c r="Q199" s="2"/>
      <c r="R199" s="6">
        <f t="shared" si="108"/>
        <v>19</v>
      </c>
      <c r="S199" s="6">
        <f t="shared" si="109"/>
        <v>0</v>
      </c>
      <c r="T199" s="2"/>
    </row>
    <row r="200" spans="1:20">
      <c r="A200" s="234"/>
      <c r="B200" s="5">
        <v>5</v>
      </c>
      <c r="C200" s="24" t="s">
        <v>57</v>
      </c>
      <c r="D200" s="24"/>
      <c r="E200" s="24">
        <v>19</v>
      </c>
      <c r="F200" s="2"/>
      <c r="G200" s="2"/>
      <c r="H200" s="6">
        <f t="shared" si="106"/>
        <v>19</v>
      </c>
      <c r="I200" s="6">
        <f t="shared" si="107"/>
        <v>0</v>
      </c>
      <c r="J200" s="2"/>
      <c r="K200" s="236"/>
      <c r="L200" s="5">
        <v>5</v>
      </c>
      <c r="M200" s="2" t="s">
        <v>121</v>
      </c>
      <c r="N200" s="2"/>
      <c r="O200" s="2">
        <v>19</v>
      </c>
      <c r="P200" s="2"/>
      <c r="Q200" s="2"/>
      <c r="R200" s="6">
        <f t="shared" si="108"/>
        <v>19</v>
      </c>
      <c r="S200" s="6">
        <f t="shared" si="109"/>
        <v>0</v>
      </c>
      <c r="T200" s="2"/>
    </row>
    <row r="201" spans="1:20">
      <c r="A201" s="234"/>
      <c r="B201" s="5">
        <v>6</v>
      </c>
      <c r="C201" s="24" t="s">
        <v>143</v>
      </c>
      <c r="D201" s="24"/>
      <c r="E201" s="24">
        <v>19</v>
      </c>
      <c r="F201" s="2"/>
      <c r="G201" s="2"/>
      <c r="H201" s="6">
        <f>IF(C201="","",IF(F201&lt;&gt;"",F201+G201,E201+G201))</f>
        <v>19</v>
      </c>
      <c r="I201" s="6">
        <f t="shared" si="107"/>
        <v>0</v>
      </c>
      <c r="J201" s="2"/>
      <c r="K201" s="236"/>
      <c r="L201" s="5">
        <v>6</v>
      </c>
      <c r="M201" s="2" t="s">
        <v>122</v>
      </c>
      <c r="N201" s="2"/>
      <c r="O201" s="2">
        <v>19</v>
      </c>
      <c r="P201" s="2"/>
      <c r="Q201" s="2"/>
      <c r="R201" s="6">
        <f t="shared" si="108"/>
        <v>19</v>
      </c>
      <c r="S201" s="6">
        <f t="shared" si="109"/>
        <v>0</v>
      </c>
      <c r="T201" s="2"/>
    </row>
    <row r="202" spans="1:20">
      <c r="A202" s="234"/>
      <c r="B202" s="5">
        <v>7</v>
      </c>
      <c r="C202" s="24" t="s">
        <v>35</v>
      </c>
      <c r="D202" s="24"/>
      <c r="E202" s="24">
        <v>19</v>
      </c>
      <c r="F202" s="2"/>
      <c r="G202" s="2"/>
      <c r="H202" s="6">
        <f>IF(C202="","",IF(F202&lt;&gt;"",F202+G202,E202+G202))</f>
        <v>19</v>
      </c>
      <c r="I202" s="6">
        <f t="shared" si="107"/>
        <v>0</v>
      </c>
      <c r="J202" s="2"/>
      <c r="K202" s="236"/>
      <c r="L202" s="5">
        <v>7</v>
      </c>
      <c r="M202" s="2" t="s">
        <v>28</v>
      </c>
      <c r="N202" s="2"/>
      <c r="O202" s="2">
        <v>19</v>
      </c>
      <c r="P202" s="2"/>
      <c r="Q202" s="2"/>
      <c r="R202" s="6">
        <f t="shared" si="108"/>
        <v>19</v>
      </c>
      <c r="S202" s="6">
        <f t="shared" si="109"/>
        <v>0</v>
      </c>
      <c r="T202" s="2"/>
    </row>
    <row r="203" spans="1:20" ht="17.25" thickBot="1">
      <c r="A203" s="235"/>
      <c r="B203" s="16">
        <v>8</v>
      </c>
      <c r="C203" s="32" t="s">
        <v>51</v>
      </c>
      <c r="D203" s="32"/>
      <c r="E203" s="32">
        <v>19</v>
      </c>
      <c r="F203" s="17"/>
      <c r="G203" s="17"/>
      <c r="H203" s="18">
        <f t="shared" ref="H203" si="110">IF(C203="","",IF(F203&lt;&gt;"",F203+G203,E203+G203))</f>
        <v>19</v>
      </c>
      <c r="I203" s="18">
        <f t="shared" si="107"/>
        <v>0</v>
      </c>
      <c r="J203" s="17"/>
      <c r="K203" s="237"/>
      <c r="L203" s="16">
        <v>8</v>
      </c>
      <c r="M203" s="17" t="s">
        <v>123</v>
      </c>
      <c r="N203" s="17"/>
      <c r="O203" s="17">
        <v>19</v>
      </c>
      <c r="P203" s="17"/>
      <c r="Q203" s="17"/>
      <c r="R203" s="18">
        <f t="shared" si="108"/>
        <v>19</v>
      </c>
      <c r="S203" s="18">
        <f t="shared" si="109"/>
        <v>0</v>
      </c>
      <c r="T203" s="17"/>
    </row>
    <row r="204" spans="1:20" ht="17.25" thickTop="1">
      <c r="A204" s="238" t="s">
        <v>24</v>
      </c>
      <c r="B204" s="21">
        <v>1</v>
      </c>
      <c r="C204" s="34" t="s">
        <v>155</v>
      </c>
      <c r="D204" s="34"/>
      <c r="E204" s="34">
        <v>0</v>
      </c>
      <c r="F204" s="22"/>
      <c r="G204" s="22">
        <v>10.3</v>
      </c>
      <c r="H204" s="20">
        <f>IF(C204="","",IF(F204&lt;&gt;"",F204+G204,E204+G204))</f>
        <v>10.3</v>
      </c>
      <c r="I204" s="20">
        <f t="shared" si="107"/>
        <v>10.3</v>
      </c>
      <c r="J204" s="22"/>
      <c r="K204" s="239" t="s">
        <v>25</v>
      </c>
      <c r="L204" s="19">
        <v>1</v>
      </c>
      <c r="M204" s="22"/>
      <c r="N204" s="22"/>
      <c r="O204" s="22"/>
      <c r="P204" s="22"/>
      <c r="Q204" s="22"/>
      <c r="R204" s="20" t="str">
        <f>IF(M204="","",IF(P204&lt;&gt;"",P204+Q204,O204+Q204))</f>
        <v/>
      </c>
      <c r="S204" s="20" t="str">
        <f>IF(M204="","",R204-O204)</f>
        <v/>
      </c>
      <c r="T204" s="22"/>
    </row>
    <row r="205" spans="1:20">
      <c r="A205" s="234"/>
      <c r="B205" s="8">
        <v>2</v>
      </c>
      <c r="C205" s="13" t="s">
        <v>155</v>
      </c>
      <c r="D205" s="13"/>
      <c r="E205" s="13">
        <v>0</v>
      </c>
      <c r="F205" s="13"/>
      <c r="G205" s="13">
        <v>10.199999999999999</v>
      </c>
      <c r="H205" s="6">
        <f t="shared" ref="H205:H208" si="111">IF(C205="","",IF(F205&lt;&gt;"",F205+G205,E205+G205))</f>
        <v>10.199999999999999</v>
      </c>
      <c r="I205" s="6">
        <f t="shared" ref="I205:I208" si="112">IF(C205="","",H205-E205)</f>
        <v>10.199999999999999</v>
      </c>
      <c r="J205" s="13"/>
      <c r="K205" s="236"/>
      <c r="L205" s="5">
        <v>2</v>
      </c>
      <c r="M205" s="13"/>
      <c r="N205" s="13"/>
      <c r="O205" s="13"/>
      <c r="P205" s="13"/>
      <c r="Q205" s="13"/>
      <c r="R205" s="6" t="str">
        <f t="shared" ref="R205:R208" si="113">IF(M205="","",IF(P205&lt;&gt;"",P205+Q205,O205+Q205))</f>
        <v/>
      </c>
      <c r="S205" s="6" t="str">
        <f t="shared" ref="S205:S208" si="114">IF(M205="","",R205-O205)</f>
        <v/>
      </c>
      <c r="T205" s="13"/>
    </row>
    <row r="206" spans="1:20">
      <c r="A206" s="234"/>
      <c r="B206" s="8">
        <v>3</v>
      </c>
      <c r="C206" s="13"/>
      <c r="D206" s="13"/>
      <c r="E206" s="13"/>
      <c r="F206" s="13"/>
      <c r="G206" s="13"/>
      <c r="H206" s="6" t="str">
        <f t="shared" si="111"/>
        <v/>
      </c>
      <c r="I206" s="6" t="str">
        <f t="shared" si="112"/>
        <v/>
      </c>
      <c r="J206" s="13"/>
      <c r="K206" s="236"/>
      <c r="L206" s="5">
        <v>3</v>
      </c>
      <c r="M206" s="13"/>
      <c r="N206" s="13"/>
      <c r="O206" s="13"/>
      <c r="P206" s="13"/>
      <c r="Q206" s="13"/>
      <c r="R206" s="6" t="str">
        <f t="shared" si="113"/>
        <v/>
      </c>
      <c r="S206" s="6" t="str">
        <f t="shared" si="114"/>
        <v/>
      </c>
      <c r="T206" s="13"/>
    </row>
    <row r="207" spans="1:20">
      <c r="A207" s="234"/>
      <c r="B207" s="8">
        <v>4</v>
      </c>
      <c r="C207" s="13" t="s">
        <v>157</v>
      </c>
      <c r="D207" s="13"/>
      <c r="E207" s="13"/>
      <c r="F207" s="13"/>
      <c r="G207" s="13"/>
      <c r="H207" s="6">
        <f t="shared" si="111"/>
        <v>0</v>
      </c>
      <c r="I207" s="6">
        <f t="shared" si="112"/>
        <v>0</v>
      </c>
      <c r="J207" s="13"/>
      <c r="K207" s="236"/>
      <c r="L207" s="5">
        <v>4</v>
      </c>
      <c r="M207" s="13"/>
      <c r="N207" s="13"/>
      <c r="O207" s="13"/>
      <c r="P207" s="13"/>
      <c r="Q207" s="13"/>
      <c r="R207" s="6" t="str">
        <f t="shared" si="113"/>
        <v/>
      </c>
      <c r="S207" s="6" t="str">
        <f t="shared" si="114"/>
        <v/>
      </c>
      <c r="T207" s="13"/>
    </row>
    <row r="208" spans="1:20" ht="17.25" thickBot="1">
      <c r="A208" s="240"/>
      <c r="B208" s="10">
        <v>5</v>
      </c>
      <c r="C208" s="14" t="s">
        <v>156</v>
      </c>
      <c r="D208" s="14"/>
      <c r="E208" s="14"/>
      <c r="F208" s="14"/>
      <c r="G208" s="14"/>
      <c r="H208" s="11">
        <f t="shared" si="111"/>
        <v>0</v>
      </c>
      <c r="I208" s="11">
        <f t="shared" si="112"/>
        <v>0</v>
      </c>
      <c r="J208" s="14"/>
      <c r="K208" s="241"/>
      <c r="L208" s="12">
        <v>5</v>
      </c>
      <c r="M208" s="14"/>
      <c r="N208" s="14"/>
      <c r="O208" s="14"/>
      <c r="P208" s="14"/>
      <c r="Q208" s="14"/>
      <c r="R208" s="11" t="str">
        <f t="shared" si="113"/>
        <v/>
      </c>
      <c r="S208" s="11" t="str">
        <f t="shared" si="114"/>
        <v/>
      </c>
      <c r="T208" s="14"/>
    </row>
    <row r="209" spans="1:20" ht="21" thickTop="1">
      <c r="A209" s="7" t="s">
        <v>0</v>
      </c>
      <c r="B209" s="242">
        <v>43881</v>
      </c>
      <c r="C209" s="243"/>
      <c r="D209" s="243"/>
      <c r="E209" s="243"/>
      <c r="F209" s="244" t="s">
        <v>1</v>
      </c>
      <c r="G209" s="244"/>
      <c r="H209" s="244"/>
      <c r="I209" s="247" t="s">
        <v>158</v>
      </c>
      <c r="J209" s="248"/>
      <c r="K209" s="248"/>
      <c r="L209" s="248"/>
      <c r="M209" s="248"/>
      <c r="N209" s="248"/>
      <c r="O209" s="248"/>
      <c r="P209" s="248"/>
      <c r="Q209" s="248"/>
      <c r="R209" s="248"/>
      <c r="S209" s="248"/>
      <c r="T209" s="248"/>
    </row>
    <row r="210" spans="1:20" ht="33">
      <c r="A210" s="9" t="s">
        <v>2</v>
      </c>
      <c r="B210" s="3" t="s">
        <v>3</v>
      </c>
      <c r="C210" s="3" t="s">
        <v>4</v>
      </c>
      <c r="D210" s="3" t="s">
        <v>5</v>
      </c>
      <c r="E210" s="3" t="s">
        <v>6</v>
      </c>
      <c r="F210" s="3" t="s">
        <v>7</v>
      </c>
      <c r="G210" s="3" t="s">
        <v>8</v>
      </c>
      <c r="H210" s="3" t="s">
        <v>9</v>
      </c>
      <c r="I210" s="4" t="s">
        <v>10</v>
      </c>
      <c r="J210" s="3" t="s">
        <v>12</v>
      </c>
      <c r="K210" s="3" t="s">
        <v>2</v>
      </c>
      <c r="L210" s="3" t="s">
        <v>3</v>
      </c>
      <c r="M210" s="3" t="s">
        <v>4</v>
      </c>
      <c r="N210" s="3" t="s">
        <v>5</v>
      </c>
      <c r="O210" s="3" t="s">
        <v>6</v>
      </c>
      <c r="P210" s="3" t="s">
        <v>7</v>
      </c>
      <c r="Q210" s="3" t="s">
        <v>8</v>
      </c>
      <c r="R210" s="3" t="s">
        <v>9</v>
      </c>
      <c r="S210" s="4" t="s">
        <v>10</v>
      </c>
      <c r="T210" s="3" t="s">
        <v>12</v>
      </c>
    </row>
    <row r="211" spans="1:20">
      <c r="A211" s="234" t="s">
        <v>13</v>
      </c>
      <c r="B211" s="5">
        <v>1</v>
      </c>
      <c r="C211" s="31" t="s">
        <v>53</v>
      </c>
      <c r="D211" s="24"/>
      <c r="E211" s="24">
        <v>19</v>
      </c>
      <c r="F211" s="2"/>
      <c r="G211" s="2"/>
      <c r="H211" s="6">
        <f>IF(C211="","",IF(F211&lt;&gt;"",F211+G211,E211+G211))</f>
        <v>19</v>
      </c>
      <c r="I211" s="6">
        <f>IF(C211="","",H211-E211)</f>
        <v>0</v>
      </c>
      <c r="J211" s="2"/>
      <c r="K211" s="236" t="s">
        <v>23</v>
      </c>
      <c r="L211" s="5">
        <v>1</v>
      </c>
      <c r="M211" s="2" t="s">
        <v>26</v>
      </c>
      <c r="N211" s="2"/>
      <c r="O211" s="2">
        <v>19</v>
      </c>
      <c r="P211" s="2"/>
      <c r="Q211" s="2"/>
      <c r="R211" s="6">
        <f>IF(M211="","",IF(P211&lt;&gt;"",P211+Q211,O211+Q211))</f>
        <v>19</v>
      </c>
      <c r="S211" s="6">
        <f>IF(M211="","",R211-O211)</f>
        <v>0</v>
      </c>
      <c r="T211" s="2"/>
    </row>
    <row r="212" spans="1:20">
      <c r="A212" s="234"/>
      <c r="B212" s="5">
        <v>2</v>
      </c>
      <c r="C212" s="24" t="s">
        <v>61</v>
      </c>
      <c r="D212" s="24"/>
      <c r="E212" s="24">
        <v>19</v>
      </c>
      <c r="F212" s="2"/>
      <c r="G212" s="2"/>
      <c r="H212" s="6">
        <f t="shared" ref="H212:H218" si="115">IF(C212="","",IF(F212&lt;&gt;"",F212+G212,E212+G212))</f>
        <v>19</v>
      </c>
      <c r="I212" s="6">
        <f t="shared" ref="I212:I218" si="116">IF(C212="","",H212-E212)</f>
        <v>0</v>
      </c>
      <c r="J212" s="2"/>
      <c r="K212" s="236"/>
      <c r="L212" s="5">
        <v>2</v>
      </c>
      <c r="M212" s="2" t="s">
        <v>26</v>
      </c>
      <c r="N212" s="2"/>
      <c r="O212" s="2">
        <v>19</v>
      </c>
      <c r="P212" s="2"/>
      <c r="Q212" s="2"/>
      <c r="R212" s="6">
        <f t="shared" ref="R212:R218" si="117">IF(M212="","",IF(P212&lt;&gt;"",P212+Q212,O212+Q212))</f>
        <v>19</v>
      </c>
      <c r="S212" s="6">
        <f t="shared" ref="S212:S218" si="118">IF(M212="","",R212-O212)</f>
        <v>0</v>
      </c>
      <c r="T212" s="2"/>
    </row>
    <row r="213" spans="1:20">
      <c r="A213" s="234"/>
      <c r="B213" s="5">
        <v>3</v>
      </c>
      <c r="C213" s="28" t="s">
        <v>16</v>
      </c>
      <c r="D213" s="24"/>
      <c r="E213" s="24">
        <v>19</v>
      </c>
      <c r="F213" s="2"/>
      <c r="G213" s="2"/>
      <c r="H213" s="6">
        <f t="shared" si="115"/>
        <v>19</v>
      </c>
      <c r="I213" s="6">
        <f t="shared" si="116"/>
        <v>0</v>
      </c>
      <c r="J213" s="2"/>
      <c r="K213" s="236"/>
      <c r="L213" s="5">
        <v>3</v>
      </c>
      <c r="M213" s="2" t="s">
        <v>105</v>
      </c>
      <c r="N213" s="2"/>
      <c r="O213" s="2">
        <v>19</v>
      </c>
      <c r="P213" s="2"/>
      <c r="Q213" s="2"/>
      <c r="R213" s="6">
        <f t="shared" si="117"/>
        <v>19</v>
      </c>
      <c r="S213" s="6">
        <f t="shared" si="118"/>
        <v>0</v>
      </c>
      <c r="T213" s="2"/>
    </row>
    <row r="214" spans="1:20">
      <c r="A214" s="234"/>
      <c r="B214" s="5">
        <v>4</v>
      </c>
      <c r="C214" s="28" t="s">
        <v>17</v>
      </c>
      <c r="D214" s="24"/>
      <c r="E214" s="24">
        <v>19</v>
      </c>
      <c r="F214" s="2"/>
      <c r="G214" s="2"/>
      <c r="H214" s="6">
        <f t="shared" si="115"/>
        <v>19</v>
      </c>
      <c r="I214" s="6">
        <f t="shared" si="116"/>
        <v>0</v>
      </c>
      <c r="J214" s="2"/>
      <c r="K214" s="236"/>
      <c r="L214" s="5">
        <v>4</v>
      </c>
      <c r="M214" s="2" t="s">
        <v>28</v>
      </c>
      <c r="N214" s="2"/>
      <c r="O214" s="2">
        <v>19</v>
      </c>
      <c r="P214" s="2"/>
      <c r="Q214" s="2"/>
      <c r="R214" s="6">
        <f t="shared" si="117"/>
        <v>19</v>
      </c>
      <c r="S214" s="6">
        <f t="shared" si="118"/>
        <v>0</v>
      </c>
      <c r="T214" s="2"/>
    </row>
    <row r="215" spans="1:20">
      <c r="A215" s="234"/>
      <c r="B215" s="5">
        <v>5</v>
      </c>
      <c r="C215" s="28" t="s">
        <v>100</v>
      </c>
      <c r="D215" s="24"/>
      <c r="E215" s="24">
        <v>19</v>
      </c>
      <c r="F215" s="2"/>
      <c r="G215" s="2"/>
      <c r="H215" s="6">
        <f t="shared" si="115"/>
        <v>19</v>
      </c>
      <c r="I215" s="6">
        <f t="shared" si="116"/>
        <v>0</v>
      </c>
      <c r="J215" s="2"/>
      <c r="K215" s="236"/>
      <c r="L215" s="5">
        <v>5</v>
      </c>
      <c r="M215" s="2" t="s">
        <v>29</v>
      </c>
      <c r="N215" s="2"/>
      <c r="O215" s="2">
        <v>19</v>
      </c>
      <c r="P215" s="2"/>
      <c r="Q215" s="2"/>
      <c r="R215" s="6">
        <f t="shared" si="117"/>
        <v>19</v>
      </c>
      <c r="S215" s="6">
        <f t="shared" si="118"/>
        <v>0</v>
      </c>
      <c r="T215" s="2"/>
    </row>
    <row r="216" spans="1:20">
      <c r="A216" s="234"/>
      <c r="B216" s="5">
        <v>6</v>
      </c>
      <c r="C216" s="28" t="s">
        <v>14</v>
      </c>
      <c r="D216" s="24"/>
      <c r="E216" s="24">
        <v>19</v>
      </c>
      <c r="F216" s="2"/>
      <c r="G216" s="2"/>
      <c r="H216" s="6">
        <f t="shared" si="115"/>
        <v>19</v>
      </c>
      <c r="I216" s="6">
        <f t="shared" si="116"/>
        <v>0</v>
      </c>
      <c r="J216" s="2"/>
      <c r="K216" s="236"/>
      <c r="L216" s="5">
        <v>6</v>
      </c>
      <c r="M216" s="2" t="s">
        <v>108</v>
      </c>
      <c r="N216" s="2"/>
      <c r="O216" s="2">
        <v>19</v>
      </c>
      <c r="P216" s="2"/>
      <c r="Q216" s="2"/>
      <c r="R216" s="6">
        <f t="shared" si="117"/>
        <v>19</v>
      </c>
      <c r="S216" s="6">
        <f t="shared" si="118"/>
        <v>0</v>
      </c>
      <c r="T216" s="2"/>
    </row>
    <row r="217" spans="1:20">
      <c r="A217" s="234"/>
      <c r="B217" s="5">
        <v>7</v>
      </c>
      <c r="C217" s="28" t="s">
        <v>56</v>
      </c>
      <c r="D217" s="24"/>
      <c r="E217" s="24">
        <v>19</v>
      </c>
      <c r="F217" s="2"/>
      <c r="G217" s="2"/>
      <c r="H217" s="6">
        <f t="shared" si="115"/>
        <v>19</v>
      </c>
      <c r="I217" s="6">
        <f t="shared" si="116"/>
        <v>0</v>
      </c>
      <c r="J217" s="2"/>
      <c r="K217" s="236"/>
      <c r="L217" s="5">
        <v>7</v>
      </c>
      <c r="M217" s="2" t="s">
        <v>109</v>
      </c>
      <c r="N217" s="2"/>
      <c r="O217" s="2">
        <v>19</v>
      </c>
      <c r="P217" s="2"/>
      <c r="Q217" s="2"/>
      <c r="R217" s="6">
        <f t="shared" si="117"/>
        <v>19</v>
      </c>
      <c r="S217" s="6">
        <f t="shared" si="118"/>
        <v>0</v>
      </c>
      <c r="T217" s="2"/>
    </row>
    <row r="218" spans="1:20" ht="17.25" thickBot="1">
      <c r="A218" s="235"/>
      <c r="B218" s="16">
        <v>8</v>
      </c>
      <c r="C218" s="36" t="s">
        <v>20</v>
      </c>
      <c r="D218" s="32"/>
      <c r="E218" s="24">
        <v>19</v>
      </c>
      <c r="F218" s="17"/>
      <c r="G218" s="17"/>
      <c r="H218" s="18">
        <f t="shared" si="115"/>
        <v>19</v>
      </c>
      <c r="I218" s="18">
        <f t="shared" si="116"/>
        <v>0</v>
      </c>
      <c r="J218" s="17"/>
      <c r="K218" s="237"/>
      <c r="L218" s="16">
        <v>8</v>
      </c>
      <c r="M218" s="17" t="s">
        <v>109</v>
      </c>
      <c r="N218" s="17"/>
      <c r="O218" s="2">
        <v>19</v>
      </c>
      <c r="P218" s="17"/>
      <c r="Q218" s="17"/>
      <c r="R218" s="18">
        <f t="shared" si="117"/>
        <v>19</v>
      </c>
      <c r="S218" s="18">
        <f t="shared" si="118"/>
        <v>0</v>
      </c>
      <c r="T218" s="17"/>
    </row>
    <row r="219" spans="1:20" ht="17.25" thickTop="1">
      <c r="A219" s="238" t="s">
        <v>21</v>
      </c>
      <c r="B219" s="19">
        <v>1</v>
      </c>
      <c r="C219" s="37" t="s">
        <v>31</v>
      </c>
      <c r="D219" s="37"/>
      <c r="E219" s="33">
        <v>19</v>
      </c>
      <c r="F219" s="15"/>
      <c r="G219" s="15"/>
      <c r="H219" s="20">
        <f>IF(C219="","",IF(F219&lt;&gt;"",F219+G219,E219+G219))</f>
        <v>19</v>
      </c>
      <c r="I219" s="20">
        <f>IF(C219="","",H219-E219)</f>
        <v>0</v>
      </c>
      <c r="J219" s="15"/>
      <c r="K219" s="239" t="s">
        <v>22</v>
      </c>
      <c r="L219" s="19">
        <v>1</v>
      </c>
      <c r="M219" s="15" t="s">
        <v>159</v>
      </c>
      <c r="N219" s="15"/>
      <c r="O219" s="15">
        <v>19</v>
      </c>
      <c r="P219" s="15"/>
      <c r="Q219" s="15">
        <v>2.65</v>
      </c>
      <c r="R219" s="20">
        <f>IF(M219="","",IF(P219&lt;&gt;"",P219+Q219,O219+Q219))</f>
        <v>21.65</v>
      </c>
      <c r="S219" s="20">
        <f>IF(M219="","",R219-O219)</f>
        <v>2.6499999999999986</v>
      </c>
      <c r="T219" s="15"/>
    </row>
    <row r="220" spans="1:20">
      <c r="A220" s="234"/>
      <c r="B220" s="5">
        <v>2</v>
      </c>
      <c r="C220" s="24" t="s">
        <v>32</v>
      </c>
      <c r="D220" s="24"/>
      <c r="E220" s="24">
        <v>19</v>
      </c>
      <c r="F220" s="2"/>
      <c r="G220" s="2"/>
      <c r="H220" s="6">
        <f t="shared" ref="H220:H223" si="119">IF(C220="","",IF(F220&lt;&gt;"",F220+G220,E220+G220))</f>
        <v>19</v>
      </c>
      <c r="I220" s="6">
        <f t="shared" ref="I220:I231" si="120">IF(C220="","",H220-E220)</f>
        <v>0</v>
      </c>
      <c r="J220" s="2"/>
      <c r="K220" s="236"/>
      <c r="L220" s="5">
        <v>2</v>
      </c>
      <c r="M220" s="2" t="s">
        <v>160</v>
      </c>
      <c r="N220" s="2"/>
      <c r="O220" s="2">
        <v>19</v>
      </c>
      <c r="P220" s="2"/>
      <c r="Q220" s="2">
        <v>2.88</v>
      </c>
      <c r="R220" s="6">
        <f t="shared" ref="R220:R226" si="121">IF(M220="","",IF(P220&lt;&gt;"",P220+Q220,O220+Q220))</f>
        <v>21.88</v>
      </c>
      <c r="S220" s="6">
        <f t="shared" ref="S220:S226" si="122">IF(M220="","",R220-O220)</f>
        <v>2.879999999999999</v>
      </c>
      <c r="T220" s="2"/>
    </row>
    <row r="221" spans="1:20">
      <c r="A221" s="234"/>
      <c r="B221" s="5">
        <v>3</v>
      </c>
      <c r="C221" s="24" t="s">
        <v>33</v>
      </c>
      <c r="D221" s="24"/>
      <c r="E221" s="24">
        <v>19</v>
      </c>
      <c r="F221" s="2"/>
      <c r="G221" s="2"/>
      <c r="H221" s="6">
        <f t="shared" si="119"/>
        <v>19</v>
      </c>
      <c r="I221" s="6">
        <f t="shared" si="120"/>
        <v>0</v>
      </c>
      <c r="J221" s="2"/>
      <c r="K221" s="236"/>
      <c r="L221" s="5">
        <v>3</v>
      </c>
      <c r="M221" s="2" t="s">
        <v>161</v>
      </c>
      <c r="N221" s="2"/>
      <c r="O221" s="2">
        <v>19</v>
      </c>
      <c r="P221" s="2"/>
      <c r="Q221" s="2">
        <v>1</v>
      </c>
      <c r="R221" s="6">
        <f t="shared" si="121"/>
        <v>20</v>
      </c>
      <c r="S221" s="6">
        <f t="shared" si="122"/>
        <v>1</v>
      </c>
      <c r="T221" s="2"/>
    </row>
    <row r="222" spans="1:20">
      <c r="A222" s="234"/>
      <c r="B222" s="5">
        <v>4</v>
      </c>
      <c r="C222" s="24" t="s">
        <v>66</v>
      </c>
      <c r="D222" s="24"/>
      <c r="E222" s="24">
        <v>16</v>
      </c>
      <c r="F222" s="2"/>
      <c r="G222" s="2"/>
      <c r="H222" s="6">
        <f t="shared" si="119"/>
        <v>16</v>
      </c>
      <c r="I222" s="6">
        <f t="shared" si="120"/>
        <v>0</v>
      </c>
      <c r="J222" s="2"/>
      <c r="K222" s="236"/>
      <c r="L222" s="5">
        <v>4</v>
      </c>
      <c r="M222" s="2" t="s">
        <v>162</v>
      </c>
      <c r="N222" s="2"/>
      <c r="O222" s="2">
        <v>19</v>
      </c>
      <c r="P222" s="2"/>
      <c r="Q222" s="2">
        <v>1.1000000000000001</v>
      </c>
      <c r="R222" s="6">
        <f t="shared" si="121"/>
        <v>20.100000000000001</v>
      </c>
      <c r="S222" s="6">
        <f t="shared" si="122"/>
        <v>1.1000000000000014</v>
      </c>
      <c r="T222" s="2"/>
    </row>
    <row r="223" spans="1:20">
      <c r="A223" s="234"/>
      <c r="B223" s="5">
        <v>5</v>
      </c>
      <c r="C223" s="24" t="s">
        <v>57</v>
      </c>
      <c r="D223" s="24"/>
      <c r="E223" s="24">
        <v>19</v>
      </c>
      <c r="F223" s="2"/>
      <c r="G223" s="2"/>
      <c r="H223" s="6">
        <f t="shared" si="119"/>
        <v>19</v>
      </c>
      <c r="I223" s="6">
        <f t="shared" si="120"/>
        <v>0</v>
      </c>
      <c r="J223" s="2"/>
      <c r="K223" s="236"/>
      <c r="L223" s="5">
        <v>5</v>
      </c>
      <c r="M223" s="2" t="s">
        <v>163</v>
      </c>
      <c r="N223" s="2"/>
      <c r="O223" s="2">
        <v>19</v>
      </c>
      <c r="P223" s="2"/>
      <c r="Q223" s="2">
        <v>1.1000000000000001</v>
      </c>
      <c r="R223" s="6">
        <f t="shared" si="121"/>
        <v>20.100000000000001</v>
      </c>
      <c r="S223" s="6">
        <f t="shared" si="122"/>
        <v>1.1000000000000014</v>
      </c>
      <c r="T223" s="2"/>
    </row>
    <row r="224" spans="1:20">
      <c r="A224" s="234"/>
      <c r="B224" s="5">
        <v>6</v>
      </c>
      <c r="C224" s="24" t="s">
        <v>143</v>
      </c>
      <c r="D224" s="24"/>
      <c r="E224" s="24">
        <v>19</v>
      </c>
      <c r="F224" s="2"/>
      <c r="G224" s="2"/>
      <c r="H224" s="6">
        <f>IF(C224="","",IF(F224&lt;&gt;"",F224+G224,E224+G224))</f>
        <v>19</v>
      </c>
      <c r="I224" s="6">
        <f t="shared" si="120"/>
        <v>0</v>
      </c>
      <c r="J224" s="2"/>
      <c r="K224" s="236"/>
      <c r="L224" s="5">
        <v>6</v>
      </c>
      <c r="M224" s="2" t="s">
        <v>164</v>
      </c>
      <c r="N224" s="2"/>
      <c r="O224" s="2">
        <v>19</v>
      </c>
      <c r="P224" s="2"/>
      <c r="Q224" s="2">
        <v>1.3</v>
      </c>
      <c r="R224" s="6">
        <f t="shared" si="121"/>
        <v>20.3</v>
      </c>
      <c r="S224" s="6">
        <f t="shared" si="122"/>
        <v>1.3000000000000007</v>
      </c>
      <c r="T224" s="2"/>
    </row>
    <row r="225" spans="1:20">
      <c r="A225" s="234"/>
      <c r="B225" s="5">
        <v>7</v>
      </c>
      <c r="C225" s="24" t="s">
        <v>35</v>
      </c>
      <c r="D225" s="24"/>
      <c r="E225" s="24">
        <v>19</v>
      </c>
      <c r="F225" s="2"/>
      <c r="G225" s="2"/>
      <c r="H225" s="6">
        <f>IF(C225="","",IF(F225&lt;&gt;"",F225+G225,E225+G225))</f>
        <v>19</v>
      </c>
      <c r="I225" s="6">
        <f t="shared" si="120"/>
        <v>0</v>
      </c>
      <c r="J225" s="2"/>
      <c r="K225" s="236"/>
      <c r="L225" s="5">
        <v>7</v>
      </c>
      <c r="M225" s="2" t="s">
        <v>165</v>
      </c>
      <c r="N225" s="2"/>
      <c r="O225" s="2">
        <v>19</v>
      </c>
      <c r="P225" s="2">
        <v>19.399999999999999</v>
      </c>
      <c r="Q225" s="2">
        <v>2.44</v>
      </c>
      <c r="R225" s="6">
        <f t="shared" si="121"/>
        <v>21.84</v>
      </c>
      <c r="S225" s="6">
        <f t="shared" si="122"/>
        <v>2.84</v>
      </c>
      <c r="T225" s="2"/>
    </row>
    <row r="226" spans="1:20" ht="17.25" thickBot="1">
      <c r="A226" s="235"/>
      <c r="B226" s="16">
        <v>8</v>
      </c>
      <c r="C226" s="32" t="s">
        <v>51</v>
      </c>
      <c r="D226" s="32"/>
      <c r="E226" s="32">
        <v>19</v>
      </c>
      <c r="F226" s="17"/>
      <c r="G226" s="17"/>
      <c r="H226" s="18">
        <f t="shared" ref="H226" si="123">IF(C226="","",IF(F226&lt;&gt;"",F226+G226,E226+G226))</f>
        <v>19</v>
      </c>
      <c r="I226" s="18">
        <f t="shared" si="120"/>
        <v>0</v>
      </c>
      <c r="J226" s="17"/>
      <c r="K226" s="237"/>
      <c r="L226" s="16">
        <v>8</v>
      </c>
      <c r="M226" s="17" t="s">
        <v>166</v>
      </c>
      <c r="N226" s="17" t="s">
        <v>167</v>
      </c>
      <c r="O226" s="17">
        <v>19</v>
      </c>
      <c r="P226" s="17"/>
      <c r="Q226" s="17">
        <v>3.24</v>
      </c>
      <c r="R226" s="18">
        <f t="shared" si="121"/>
        <v>22.240000000000002</v>
      </c>
      <c r="S226" s="18">
        <f t="shared" si="122"/>
        <v>3.240000000000002</v>
      </c>
      <c r="T226" s="17"/>
    </row>
    <row r="227" spans="1:20" ht="17.25" thickTop="1">
      <c r="A227" s="238" t="s">
        <v>24</v>
      </c>
      <c r="B227" s="21">
        <v>1</v>
      </c>
      <c r="C227" s="34" t="s">
        <v>38</v>
      </c>
      <c r="D227" s="34"/>
      <c r="E227" s="34">
        <v>0</v>
      </c>
      <c r="F227" s="22"/>
      <c r="G227" s="22"/>
      <c r="H227" s="20">
        <f>IF(C227="","",IF(F227&lt;&gt;"",F227+G227,E227+G227))</f>
        <v>0</v>
      </c>
      <c r="I227" s="20">
        <f t="shared" si="120"/>
        <v>0</v>
      </c>
      <c r="J227" s="22"/>
      <c r="K227" s="239" t="s">
        <v>25</v>
      </c>
      <c r="L227" s="19">
        <v>1</v>
      </c>
      <c r="M227" s="22"/>
      <c r="N227" s="22"/>
      <c r="O227" s="22"/>
      <c r="P227" s="22"/>
      <c r="Q227" s="22"/>
      <c r="R227" s="20" t="str">
        <f>IF(M227="","",IF(P227&lt;&gt;"",P227+Q227,O227+Q227))</f>
        <v/>
      </c>
      <c r="S227" s="20" t="str">
        <f>IF(M227="","",R227-O227)</f>
        <v/>
      </c>
      <c r="T227" s="22"/>
    </row>
    <row r="228" spans="1:20">
      <c r="A228" s="234"/>
      <c r="B228" s="8">
        <v>2</v>
      </c>
      <c r="C228" s="13" t="s">
        <v>38</v>
      </c>
      <c r="D228" s="13"/>
      <c r="E228" s="13">
        <v>0</v>
      </c>
      <c r="F228" s="13"/>
      <c r="G228" s="13"/>
      <c r="H228" s="6">
        <f t="shared" ref="H228:H231" si="124">IF(C228="","",IF(F228&lt;&gt;"",F228+G228,E228+G228))</f>
        <v>0</v>
      </c>
      <c r="I228" s="6">
        <f t="shared" si="120"/>
        <v>0</v>
      </c>
      <c r="J228" s="13"/>
      <c r="K228" s="236"/>
      <c r="L228" s="5">
        <v>2</v>
      </c>
      <c r="M228" s="13"/>
      <c r="N228" s="13"/>
      <c r="O228" s="13"/>
      <c r="P228" s="13"/>
      <c r="Q228" s="13"/>
      <c r="R228" s="6" t="str">
        <f t="shared" ref="R228:R231" si="125">IF(M228="","",IF(P228&lt;&gt;"",P228+Q228,O228+Q228))</f>
        <v/>
      </c>
      <c r="S228" s="6" t="str">
        <f t="shared" ref="S228:S231" si="126">IF(M228="","",R228-O228)</f>
        <v/>
      </c>
      <c r="T228" s="13"/>
    </row>
    <row r="229" spans="1:20">
      <c r="A229" s="234"/>
      <c r="B229" s="8">
        <v>3</v>
      </c>
      <c r="C229" s="13"/>
      <c r="D229" s="13"/>
      <c r="E229" s="13"/>
      <c r="F229" s="13"/>
      <c r="G229" s="13"/>
      <c r="H229" s="6" t="str">
        <f t="shared" si="124"/>
        <v/>
      </c>
      <c r="I229" s="6" t="str">
        <f t="shared" si="120"/>
        <v/>
      </c>
      <c r="J229" s="13"/>
      <c r="K229" s="236"/>
      <c r="L229" s="5">
        <v>3</v>
      </c>
      <c r="M229" s="13"/>
      <c r="N229" s="13"/>
      <c r="O229" s="13"/>
      <c r="P229" s="13"/>
      <c r="Q229" s="13"/>
      <c r="R229" s="6" t="str">
        <f t="shared" si="125"/>
        <v/>
      </c>
      <c r="S229" s="6" t="str">
        <f t="shared" si="126"/>
        <v/>
      </c>
      <c r="T229" s="13"/>
    </row>
    <row r="230" spans="1:20">
      <c r="A230" s="234"/>
      <c r="B230" s="8">
        <v>4</v>
      </c>
      <c r="C230" s="13" t="s">
        <v>39</v>
      </c>
      <c r="D230" s="13"/>
      <c r="E230" s="13"/>
      <c r="F230" s="13"/>
      <c r="G230" s="13"/>
      <c r="H230" s="6">
        <f t="shared" si="124"/>
        <v>0</v>
      </c>
      <c r="I230" s="6">
        <f t="shared" si="120"/>
        <v>0</v>
      </c>
      <c r="J230" s="13"/>
      <c r="K230" s="236"/>
      <c r="L230" s="5">
        <v>4</v>
      </c>
      <c r="M230" s="13"/>
      <c r="N230" s="13"/>
      <c r="O230" s="13"/>
      <c r="P230" s="13"/>
      <c r="Q230" s="13"/>
      <c r="R230" s="6" t="str">
        <f t="shared" si="125"/>
        <v/>
      </c>
      <c r="S230" s="6" t="str">
        <f t="shared" si="126"/>
        <v/>
      </c>
      <c r="T230" s="13"/>
    </row>
    <row r="231" spans="1:20" ht="17.25" thickBot="1">
      <c r="A231" s="240"/>
      <c r="B231" s="10">
        <v>5</v>
      </c>
      <c r="C231" s="14" t="s">
        <v>156</v>
      </c>
      <c r="D231" s="14"/>
      <c r="E231" s="14"/>
      <c r="F231" s="14"/>
      <c r="G231" s="14"/>
      <c r="H231" s="11">
        <f t="shared" si="124"/>
        <v>0</v>
      </c>
      <c r="I231" s="11">
        <f t="shared" si="120"/>
        <v>0</v>
      </c>
      <c r="J231" s="14"/>
      <c r="K231" s="241"/>
      <c r="L231" s="12">
        <v>5</v>
      </c>
      <c r="M231" s="14"/>
      <c r="N231" s="14"/>
      <c r="O231" s="14"/>
      <c r="P231" s="14"/>
      <c r="Q231" s="14"/>
      <c r="R231" s="11" t="str">
        <f t="shared" si="125"/>
        <v/>
      </c>
      <c r="S231" s="11" t="str">
        <f t="shared" si="126"/>
        <v/>
      </c>
      <c r="T231" s="14"/>
    </row>
    <row r="232" spans="1:20" ht="21" thickTop="1">
      <c r="A232" s="7" t="s">
        <v>0</v>
      </c>
      <c r="B232" s="242">
        <v>43882</v>
      </c>
      <c r="C232" s="243"/>
      <c r="D232" s="243"/>
      <c r="E232" s="243"/>
      <c r="F232" s="244" t="s">
        <v>1</v>
      </c>
      <c r="G232" s="244"/>
      <c r="H232" s="244"/>
      <c r="I232" s="247" t="s">
        <v>168</v>
      </c>
      <c r="J232" s="248"/>
      <c r="K232" s="248"/>
      <c r="L232" s="248"/>
      <c r="M232" s="248"/>
      <c r="N232" s="248"/>
      <c r="O232" s="248"/>
      <c r="P232" s="248"/>
      <c r="Q232" s="248"/>
      <c r="R232" s="248"/>
      <c r="S232" s="248"/>
      <c r="T232" s="248"/>
    </row>
    <row r="233" spans="1:20" ht="33">
      <c r="A233" s="9" t="s">
        <v>2</v>
      </c>
      <c r="B233" s="3" t="s">
        <v>3</v>
      </c>
      <c r="C233" s="3" t="s">
        <v>4</v>
      </c>
      <c r="D233" s="3" t="s">
        <v>5</v>
      </c>
      <c r="E233" s="3" t="s">
        <v>6</v>
      </c>
      <c r="F233" s="3" t="s">
        <v>7</v>
      </c>
      <c r="G233" s="3" t="s">
        <v>8</v>
      </c>
      <c r="H233" s="3" t="s">
        <v>9</v>
      </c>
      <c r="I233" s="4" t="s">
        <v>10</v>
      </c>
      <c r="J233" s="3" t="s">
        <v>12</v>
      </c>
      <c r="K233" s="3" t="s">
        <v>2</v>
      </c>
      <c r="L233" s="3" t="s">
        <v>3</v>
      </c>
      <c r="M233" s="3" t="s">
        <v>4</v>
      </c>
      <c r="N233" s="3" t="s">
        <v>5</v>
      </c>
      <c r="O233" s="3" t="s">
        <v>6</v>
      </c>
      <c r="P233" s="3" t="s">
        <v>7</v>
      </c>
      <c r="Q233" s="3" t="s">
        <v>8</v>
      </c>
      <c r="R233" s="3" t="s">
        <v>9</v>
      </c>
      <c r="S233" s="4" t="s">
        <v>10</v>
      </c>
      <c r="T233" s="3" t="s">
        <v>12</v>
      </c>
    </row>
    <row r="234" spans="1:20">
      <c r="A234" s="234" t="s">
        <v>13</v>
      </c>
      <c r="B234" s="5">
        <v>1</v>
      </c>
      <c r="C234" s="31" t="s">
        <v>53</v>
      </c>
      <c r="D234" s="24"/>
      <c r="E234" s="24">
        <v>19</v>
      </c>
      <c r="F234" s="2"/>
      <c r="G234" s="2"/>
      <c r="H234" s="6">
        <f>IF(C234="","",IF(F234&lt;&gt;"",F234+G234,E234+G234))</f>
        <v>19</v>
      </c>
      <c r="I234" s="6">
        <f>IF(C234="","",H234-E234)</f>
        <v>0</v>
      </c>
      <c r="J234" s="2"/>
      <c r="K234" s="236" t="s">
        <v>23</v>
      </c>
      <c r="L234" s="5">
        <v>1</v>
      </c>
      <c r="M234" s="2" t="s">
        <v>26</v>
      </c>
      <c r="N234" s="2"/>
      <c r="O234" s="2">
        <v>19</v>
      </c>
      <c r="P234" s="2"/>
      <c r="Q234" s="2"/>
      <c r="R234" s="6">
        <f>IF(M234="","",IF(P234&lt;&gt;"",P234+Q234,O234+Q234))</f>
        <v>19</v>
      </c>
      <c r="S234" s="6">
        <f>IF(M234="","",R234-O234)</f>
        <v>0</v>
      </c>
      <c r="T234" s="2"/>
    </row>
    <row r="235" spans="1:20">
      <c r="A235" s="234"/>
      <c r="B235" s="5">
        <v>2</v>
      </c>
      <c r="C235" s="24" t="s">
        <v>61</v>
      </c>
      <c r="D235" s="24"/>
      <c r="E235" s="24">
        <v>19</v>
      </c>
      <c r="F235" s="2"/>
      <c r="G235" s="2"/>
      <c r="H235" s="6">
        <f t="shared" ref="H235:H241" si="127">IF(C235="","",IF(F235&lt;&gt;"",F235+G235,E235+G235))</f>
        <v>19</v>
      </c>
      <c r="I235" s="6">
        <f t="shared" ref="I235:I241" si="128">IF(C235="","",H235-E235)</f>
        <v>0</v>
      </c>
      <c r="J235" s="2"/>
      <c r="K235" s="236"/>
      <c r="L235" s="5">
        <v>2</v>
      </c>
      <c r="M235" s="2" t="s">
        <v>26</v>
      </c>
      <c r="N235" s="2"/>
      <c r="O235" s="2">
        <v>19</v>
      </c>
      <c r="P235" s="2"/>
      <c r="Q235" s="2"/>
      <c r="R235" s="6">
        <f t="shared" ref="R235:R241" si="129">IF(M235="","",IF(P235&lt;&gt;"",P235+Q235,O235+Q235))</f>
        <v>19</v>
      </c>
      <c r="S235" s="6">
        <f t="shared" ref="S235:S241" si="130">IF(M235="","",R235-O235)</f>
        <v>0</v>
      </c>
      <c r="T235" s="2"/>
    </row>
    <row r="236" spans="1:20">
      <c r="A236" s="234"/>
      <c r="B236" s="5">
        <v>3</v>
      </c>
      <c r="C236" s="28" t="s">
        <v>16</v>
      </c>
      <c r="D236" s="24"/>
      <c r="E236" s="24">
        <v>19</v>
      </c>
      <c r="F236" s="2"/>
      <c r="G236" s="2"/>
      <c r="H236" s="6">
        <f t="shared" si="127"/>
        <v>19</v>
      </c>
      <c r="I236" s="6">
        <f t="shared" si="128"/>
        <v>0</v>
      </c>
      <c r="J236" s="2"/>
      <c r="K236" s="236"/>
      <c r="L236" s="5">
        <v>3</v>
      </c>
      <c r="M236" s="2" t="s">
        <v>105</v>
      </c>
      <c r="N236" s="2"/>
      <c r="O236" s="2">
        <v>19</v>
      </c>
      <c r="P236" s="2"/>
      <c r="Q236" s="2">
        <v>1.3</v>
      </c>
      <c r="R236" s="6">
        <f t="shared" si="129"/>
        <v>20.3</v>
      </c>
      <c r="S236" s="6">
        <f t="shared" si="130"/>
        <v>1.3000000000000007</v>
      </c>
      <c r="T236" s="2"/>
    </row>
    <row r="237" spans="1:20">
      <c r="A237" s="234"/>
      <c r="B237" s="5">
        <v>4</v>
      </c>
      <c r="C237" s="28" t="s">
        <v>17</v>
      </c>
      <c r="D237" s="24"/>
      <c r="E237" s="24">
        <v>19</v>
      </c>
      <c r="F237" s="2"/>
      <c r="G237" s="2"/>
      <c r="H237" s="6">
        <f t="shared" si="127"/>
        <v>19</v>
      </c>
      <c r="I237" s="6">
        <f t="shared" si="128"/>
        <v>0</v>
      </c>
      <c r="J237" s="2"/>
      <c r="K237" s="236"/>
      <c r="L237" s="5">
        <v>4</v>
      </c>
      <c r="M237" s="2" t="s">
        <v>28</v>
      </c>
      <c r="N237" s="2"/>
      <c r="O237" s="2">
        <v>19</v>
      </c>
      <c r="P237" s="2"/>
      <c r="Q237" s="2"/>
      <c r="R237" s="6">
        <f t="shared" si="129"/>
        <v>19</v>
      </c>
      <c r="S237" s="6">
        <f t="shared" si="130"/>
        <v>0</v>
      </c>
      <c r="T237" s="2"/>
    </row>
    <row r="238" spans="1:20">
      <c r="A238" s="234"/>
      <c r="B238" s="5">
        <v>5</v>
      </c>
      <c r="C238" s="28" t="s">
        <v>100</v>
      </c>
      <c r="D238" s="24"/>
      <c r="E238" s="24">
        <v>19</v>
      </c>
      <c r="F238" s="2"/>
      <c r="G238" s="2"/>
      <c r="H238" s="6">
        <f t="shared" si="127"/>
        <v>19</v>
      </c>
      <c r="I238" s="6">
        <f t="shared" si="128"/>
        <v>0</v>
      </c>
      <c r="J238" s="2"/>
      <c r="K238" s="236"/>
      <c r="L238" s="5">
        <v>5</v>
      </c>
      <c r="M238" s="2" t="s">
        <v>29</v>
      </c>
      <c r="N238" s="2"/>
      <c r="O238" s="2">
        <v>19</v>
      </c>
      <c r="P238" s="2"/>
      <c r="Q238" s="2"/>
      <c r="R238" s="6">
        <f t="shared" si="129"/>
        <v>19</v>
      </c>
      <c r="S238" s="6">
        <f t="shared" si="130"/>
        <v>0</v>
      </c>
      <c r="T238" s="2"/>
    </row>
    <row r="239" spans="1:20">
      <c r="A239" s="234"/>
      <c r="B239" s="5">
        <v>6</v>
      </c>
      <c r="C239" s="28" t="s">
        <v>14</v>
      </c>
      <c r="D239" s="24"/>
      <c r="E239" s="24">
        <v>19</v>
      </c>
      <c r="F239" s="2"/>
      <c r="G239" s="2"/>
      <c r="H239" s="6">
        <f t="shared" si="127"/>
        <v>19</v>
      </c>
      <c r="I239" s="6">
        <f t="shared" si="128"/>
        <v>0</v>
      </c>
      <c r="J239" s="2"/>
      <c r="K239" s="236"/>
      <c r="L239" s="5">
        <v>6</v>
      </c>
      <c r="M239" s="2" t="s">
        <v>108</v>
      </c>
      <c r="N239" s="2"/>
      <c r="O239" s="2">
        <v>19</v>
      </c>
      <c r="P239" s="2"/>
      <c r="Q239" s="2"/>
      <c r="R239" s="6">
        <f t="shared" si="129"/>
        <v>19</v>
      </c>
      <c r="S239" s="6">
        <f t="shared" si="130"/>
        <v>0</v>
      </c>
      <c r="T239" s="2"/>
    </row>
    <row r="240" spans="1:20">
      <c r="A240" s="234"/>
      <c r="B240" s="5">
        <v>7</v>
      </c>
      <c r="C240" s="28" t="s">
        <v>56</v>
      </c>
      <c r="D240" s="24"/>
      <c r="E240" s="24">
        <v>19</v>
      </c>
      <c r="F240" s="2"/>
      <c r="G240" s="2"/>
      <c r="H240" s="6">
        <f t="shared" si="127"/>
        <v>19</v>
      </c>
      <c r="I240" s="6">
        <f t="shared" si="128"/>
        <v>0</v>
      </c>
      <c r="J240" s="2"/>
      <c r="K240" s="236"/>
      <c r="L240" s="5">
        <v>7</v>
      </c>
      <c r="M240" s="2" t="s">
        <v>109</v>
      </c>
      <c r="N240" s="2"/>
      <c r="O240" s="2">
        <v>19</v>
      </c>
      <c r="P240" s="2">
        <v>21.26</v>
      </c>
      <c r="Q240" s="2">
        <v>1.35</v>
      </c>
      <c r="R240" s="6">
        <f t="shared" si="129"/>
        <v>22.610000000000003</v>
      </c>
      <c r="S240" s="6">
        <f t="shared" si="130"/>
        <v>3.610000000000003</v>
      </c>
      <c r="T240" s="2"/>
    </row>
    <row r="241" spans="1:20" ht="17.25" thickBot="1">
      <c r="A241" s="235"/>
      <c r="B241" s="16">
        <v>8</v>
      </c>
      <c r="C241" s="36" t="s">
        <v>20</v>
      </c>
      <c r="D241" s="32"/>
      <c r="E241" s="24">
        <v>19</v>
      </c>
      <c r="F241" s="17"/>
      <c r="G241" s="17"/>
      <c r="H241" s="18">
        <f t="shared" si="127"/>
        <v>19</v>
      </c>
      <c r="I241" s="18">
        <f t="shared" si="128"/>
        <v>0</v>
      </c>
      <c r="J241" s="17"/>
      <c r="K241" s="237"/>
      <c r="L241" s="16">
        <v>8</v>
      </c>
      <c r="M241" s="17" t="s">
        <v>109</v>
      </c>
      <c r="N241" s="17"/>
      <c r="O241" s="2">
        <v>19</v>
      </c>
      <c r="P241" s="17"/>
      <c r="Q241" s="17"/>
      <c r="R241" s="18">
        <f t="shared" si="129"/>
        <v>19</v>
      </c>
      <c r="S241" s="18">
        <f t="shared" si="130"/>
        <v>0</v>
      </c>
      <c r="T241" s="17"/>
    </row>
    <row r="242" spans="1:20" ht="17.25" thickTop="1">
      <c r="A242" s="238" t="s">
        <v>21</v>
      </c>
      <c r="B242" s="19">
        <v>1</v>
      </c>
      <c r="C242" s="37" t="s">
        <v>31</v>
      </c>
      <c r="D242" s="37"/>
      <c r="E242" s="33">
        <v>19</v>
      </c>
      <c r="F242" s="15"/>
      <c r="G242" s="15"/>
      <c r="H242" s="20">
        <f>IF(C242="","",IF(F242&lt;&gt;"",F242+G242,E242+G242))</f>
        <v>19</v>
      </c>
      <c r="I242" s="20">
        <f>IF(C242="","",H242-E242)</f>
        <v>0</v>
      </c>
      <c r="J242" s="15"/>
      <c r="K242" s="239" t="s">
        <v>22</v>
      </c>
      <c r="L242" s="19">
        <v>1</v>
      </c>
      <c r="M242" s="15" t="s">
        <v>159</v>
      </c>
      <c r="N242" s="15"/>
      <c r="O242" s="15">
        <v>19</v>
      </c>
      <c r="P242" s="15"/>
      <c r="Q242" s="15"/>
      <c r="R242" s="20">
        <f>IF(M242="","",IF(P242&lt;&gt;"",P242+Q242,O242+Q242))</f>
        <v>19</v>
      </c>
      <c r="S242" s="20">
        <f>IF(M242="","",R242-O242)</f>
        <v>0</v>
      </c>
      <c r="T242" s="15"/>
    </row>
    <row r="243" spans="1:20">
      <c r="A243" s="234"/>
      <c r="B243" s="5">
        <v>2</v>
      </c>
      <c r="C243" s="24" t="s">
        <v>32</v>
      </c>
      <c r="D243" s="24"/>
      <c r="E243" s="24">
        <v>19</v>
      </c>
      <c r="F243" s="2"/>
      <c r="G243" s="2"/>
      <c r="H243" s="6">
        <f t="shared" ref="H243:H246" si="131">IF(C243="","",IF(F243&lt;&gt;"",F243+G243,E243+G243))</f>
        <v>19</v>
      </c>
      <c r="I243" s="6">
        <f t="shared" ref="I243:I254" si="132">IF(C243="","",H243-E243)</f>
        <v>0</v>
      </c>
      <c r="J243" s="2"/>
      <c r="K243" s="236"/>
      <c r="L243" s="5">
        <v>2</v>
      </c>
      <c r="M243" s="2" t="s">
        <v>160</v>
      </c>
      <c r="N243" s="2"/>
      <c r="O243" s="2">
        <v>19</v>
      </c>
      <c r="P243" s="2"/>
      <c r="Q243" s="2"/>
      <c r="R243" s="6">
        <f t="shared" ref="R243:R249" si="133">IF(M243="","",IF(P243&lt;&gt;"",P243+Q243,O243+Q243))</f>
        <v>19</v>
      </c>
      <c r="S243" s="6">
        <f t="shared" ref="S243:S249" si="134">IF(M243="","",R243-O243)</f>
        <v>0</v>
      </c>
      <c r="T243" s="2"/>
    </row>
    <row r="244" spans="1:20">
      <c r="A244" s="234"/>
      <c r="B244" s="5">
        <v>3</v>
      </c>
      <c r="C244" s="24" t="s">
        <v>33</v>
      </c>
      <c r="D244" s="24"/>
      <c r="E244" s="24">
        <v>19</v>
      </c>
      <c r="F244" s="2"/>
      <c r="G244" s="2"/>
      <c r="H244" s="6">
        <f t="shared" si="131"/>
        <v>19</v>
      </c>
      <c r="I244" s="6">
        <f t="shared" si="132"/>
        <v>0</v>
      </c>
      <c r="J244" s="2"/>
      <c r="K244" s="236"/>
      <c r="L244" s="5">
        <v>3</v>
      </c>
      <c r="M244" s="2" t="s">
        <v>161</v>
      </c>
      <c r="N244" s="2"/>
      <c r="O244" s="2">
        <v>19</v>
      </c>
      <c r="P244" s="2"/>
      <c r="Q244" s="2"/>
      <c r="R244" s="6">
        <f t="shared" si="133"/>
        <v>19</v>
      </c>
      <c r="S244" s="6">
        <f t="shared" si="134"/>
        <v>0</v>
      </c>
      <c r="T244" s="2"/>
    </row>
    <row r="245" spans="1:20">
      <c r="A245" s="234"/>
      <c r="B245" s="5">
        <v>4</v>
      </c>
      <c r="C245" s="24" t="s">
        <v>66</v>
      </c>
      <c r="D245" s="24"/>
      <c r="E245" s="24">
        <v>16</v>
      </c>
      <c r="F245" s="2"/>
      <c r="G245" s="2"/>
      <c r="H245" s="6">
        <f t="shared" si="131"/>
        <v>16</v>
      </c>
      <c r="I245" s="6">
        <f t="shared" si="132"/>
        <v>0</v>
      </c>
      <c r="J245" s="2"/>
      <c r="K245" s="236"/>
      <c r="L245" s="5">
        <v>4</v>
      </c>
      <c r="M245" s="2" t="s">
        <v>162</v>
      </c>
      <c r="N245" s="2"/>
      <c r="O245" s="2">
        <v>19</v>
      </c>
      <c r="P245" s="2"/>
      <c r="Q245" s="2"/>
      <c r="R245" s="6">
        <f t="shared" si="133"/>
        <v>19</v>
      </c>
      <c r="S245" s="6">
        <f t="shared" si="134"/>
        <v>0</v>
      </c>
      <c r="T245" s="2"/>
    </row>
    <row r="246" spans="1:20">
      <c r="A246" s="234"/>
      <c r="B246" s="5">
        <v>5</v>
      </c>
      <c r="C246" s="24" t="s">
        <v>57</v>
      </c>
      <c r="D246" s="24"/>
      <c r="E246" s="24">
        <v>19</v>
      </c>
      <c r="F246" s="2"/>
      <c r="G246" s="2"/>
      <c r="H246" s="6">
        <f t="shared" si="131"/>
        <v>19</v>
      </c>
      <c r="I246" s="6">
        <f t="shared" si="132"/>
        <v>0</v>
      </c>
      <c r="J246" s="2"/>
      <c r="K246" s="236"/>
      <c r="L246" s="5">
        <v>5</v>
      </c>
      <c r="M246" s="2" t="s">
        <v>163</v>
      </c>
      <c r="N246" s="2"/>
      <c r="O246" s="2">
        <v>19</v>
      </c>
      <c r="P246" s="2"/>
      <c r="Q246" s="2"/>
      <c r="R246" s="6">
        <f t="shared" si="133"/>
        <v>19</v>
      </c>
      <c r="S246" s="6">
        <f t="shared" si="134"/>
        <v>0</v>
      </c>
      <c r="T246" s="2"/>
    </row>
    <row r="247" spans="1:20">
      <c r="A247" s="234"/>
      <c r="B247" s="5">
        <v>6</v>
      </c>
      <c r="C247" s="24" t="s">
        <v>143</v>
      </c>
      <c r="D247" s="24"/>
      <c r="E247" s="24">
        <v>19</v>
      </c>
      <c r="F247" s="2"/>
      <c r="G247" s="2"/>
      <c r="H247" s="6">
        <f>IF(C247="","",IF(F247&lt;&gt;"",F247+G247,E247+G247))</f>
        <v>19</v>
      </c>
      <c r="I247" s="6">
        <f t="shared" si="132"/>
        <v>0</v>
      </c>
      <c r="J247" s="2"/>
      <c r="K247" s="236"/>
      <c r="L247" s="5">
        <v>6</v>
      </c>
      <c r="M247" s="2" t="s">
        <v>164</v>
      </c>
      <c r="N247" s="2"/>
      <c r="O247" s="2">
        <v>19</v>
      </c>
      <c r="P247" s="2"/>
      <c r="Q247" s="2"/>
      <c r="R247" s="6">
        <f t="shared" si="133"/>
        <v>19</v>
      </c>
      <c r="S247" s="6">
        <f t="shared" si="134"/>
        <v>0</v>
      </c>
      <c r="T247" s="2"/>
    </row>
    <row r="248" spans="1:20">
      <c r="A248" s="234"/>
      <c r="B248" s="5">
        <v>7</v>
      </c>
      <c r="C248" s="24" t="s">
        <v>35</v>
      </c>
      <c r="D248" s="24"/>
      <c r="E248" s="24">
        <v>19</v>
      </c>
      <c r="F248" s="2"/>
      <c r="G248" s="2"/>
      <c r="H248" s="6">
        <f>IF(C248="","",IF(F248&lt;&gt;"",F248+G248,E248+G248))</f>
        <v>19</v>
      </c>
      <c r="I248" s="6">
        <f t="shared" si="132"/>
        <v>0</v>
      </c>
      <c r="J248" s="2"/>
      <c r="K248" s="236"/>
      <c r="L248" s="5">
        <v>7</v>
      </c>
      <c r="M248" s="2" t="s">
        <v>146</v>
      </c>
      <c r="N248" s="2"/>
      <c r="O248" s="2">
        <v>19</v>
      </c>
      <c r="P248" s="2"/>
      <c r="Q248" s="2"/>
      <c r="R248" s="6">
        <f t="shared" si="133"/>
        <v>19</v>
      </c>
      <c r="S248" s="6">
        <f t="shared" si="134"/>
        <v>0</v>
      </c>
      <c r="T248" s="2"/>
    </row>
    <row r="249" spans="1:20" ht="17.25" thickBot="1">
      <c r="A249" s="235"/>
      <c r="B249" s="16">
        <v>8</v>
      </c>
      <c r="C249" s="32" t="s">
        <v>51</v>
      </c>
      <c r="D249" s="32"/>
      <c r="E249" s="32">
        <v>19</v>
      </c>
      <c r="F249" s="17"/>
      <c r="G249" s="17"/>
      <c r="H249" s="18">
        <f t="shared" ref="H249" si="135">IF(C249="","",IF(F249&lt;&gt;"",F249+G249,E249+G249))</f>
        <v>19</v>
      </c>
      <c r="I249" s="18">
        <f t="shared" si="132"/>
        <v>0</v>
      </c>
      <c r="J249" s="17"/>
      <c r="K249" s="237"/>
      <c r="L249" s="16">
        <v>8</v>
      </c>
      <c r="M249" s="17" t="s">
        <v>40</v>
      </c>
      <c r="N249" s="17" t="s">
        <v>167</v>
      </c>
      <c r="O249" s="17">
        <v>19</v>
      </c>
      <c r="P249" s="17"/>
      <c r="Q249" s="17"/>
      <c r="R249" s="18">
        <f t="shared" si="133"/>
        <v>19</v>
      </c>
      <c r="S249" s="18">
        <f t="shared" si="134"/>
        <v>0</v>
      </c>
      <c r="T249" s="17"/>
    </row>
    <row r="250" spans="1:20" ht="17.25" thickTop="1">
      <c r="A250" s="238" t="s">
        <v>24</v>
      </c>
      <c r="B250" s="21">
        <v>1</v>
      </c>
      <c r="C250" s="34" t="s">
        <v>38</v>
      </c>
      <c r="D250" s="34"/>
      <c r="E250" s="34">
        <v>0</v>
      </c>
      <c r="F250" s="22"/>
      <c r="G250" s="22"/>
      <c r="H250" s="20">
        <f>IF(C250="","",IF(F250&lt;&gt;"",F250+G250,E250+G250))</f>
        <v>0</v>
      </c>
      <c r="I250" s="20">
        <f t="shared" si="132"/>
        <v>0</v>
      </c>
      <c r="J250" s="22"/>
      <c r="K250" s="239" t="s">
        <v>25</v>
      </c>
      <c r="L250" s="19">
        <v>1</v>
      </c>
      <c r="M250" s="22"/>
      <c r="N250" s="22"/>
      <c r="O250" s="22"/>
      <c r="P250" s="22"/>
      <c r="Q250" s="22"/>
      <c r="R250" s="20" t="str">
        <f>IF(M250="","",IF(P250&lt;&gt;"",P250+Q250,O250+Q250))</f>
        <v/>
      </c>
      <c r="S250" s="20" t="str">
        <f>IF(M250="","",R250-O250)</f>
        <v/>
      </c>
      <c r="T250" s="22"/>
    </row>
    <row r="251" spans="1:20">
      <c r="A251" s="234"/>
      <c r="B251" s="8">
        <v>2</v>
      </c>
      <c r="C251" s="13" t="s">
        <v>38</v>
      </c>
      <c r="D251" s="13"/>
      <c r="E251" s="13">
        <v>0</v>
      </c>
      <c r="F251" s="13"/>
      <c r="G251" s="13"/>
      <c r="H251" s="6">
        <f t="shared" ref="H251:H254" si="136">IF(C251="","",IF(F251&lt;&gt;"",F251+G251,E251+G251))</f>
        <v>0</v>
      </c>
      <c r="I251" s="6">
        <f t="shared" si="132"/>
        <v>0</v>
      </c>
      <c r="J251" s="13"/>
      <c r="K251" s="236"/>
      <c r="L251" s="5">
        <v>2</v>
      </c>
      <c r="M251" s="13"/>
      <c r="N251" s="13"/>
      <c r="O251" s="13"/>
      <c r="P251" s="13"/>
      <c r="Q251" s="13"/>
      <c r="R251" s="6" t="str">
        <f t="shared" ref="R251:R254" si="137">IF(M251="","",IF(P251&lt;&gt;"",P251+Q251,O251+Q251))</f>
        <v/>
      </c>
      <c r="S251" s="6" t="str">
        <f t="shared" ref="S251:S254" si="138">IF(M251="","",R251-O251)</f>
        <v/>
      </c>
      <c r="T251" s="13"/>
    </row>
    <row r="252" spans="1:20">
      <c r="A252" s="234"/>
      <c r="B252" s="8">
        <v>3</v>
      </c>
      <c r="C252" s="13"/>
      <c r="D252" s="13"/>
      <c r="E252" s="13"/>
      <c r="F252" s="13"/>
      <c r="G252" s="13"/>
      <c r="H252" s="6" t="str">
        <f t="shared" si="136"/>
        <v/>
      </c>
      <c r="I252" s="6" t="str">
        <f t="shared" si="132"/>
        <v/>
      </c>
      <c r="J252" s="13"/>
      <c r="K252" s="236"/>
      <c r="L252" s="5">
        <v>3</v>
      </c>
      <c r="M252" s="13"/>
      <c r="N252" s="13"/>
      <c r="O252" s="13"/>
      <c r="P252" s="13"/>
      <c r="Q252" s="13"/>
      <c r="R252" s="6" t="str">
        <f t="shared" si="137"/>
        <v/>
      </c>
      <c r="S252" s="6" t="str">
        <f t="shared" si="138"/>
        <v/>
      </c>
      <c r="T252" s="13"/>
    </row>
    <row r="253" spans="1:20">
      <c r="A253" s="234"/>
      <c r="B253" s="8">
        <v>4</v>
      </c>
      <c r="C253" s="13" t="s">
        <v>39</v>
      </c>
      <c r="D253" s="13"/>
      <c r="E253" s="13"/>
      <c r="F253" s="13"/>
      <c r="G253" s="13"/>
      <c r="H253" s="6">
        <f t="shared" si="136"/>
        <v>0</v>
      </c>
      <c r="I253" s="6">
        <f t="shared" si="132"/>
        <v>0</v>
      </c>
      <c r="J253" s="13"/>
      <c r="K253" s="236"/>
      <c r="L253" s="5">
        <v>4</v>
      </c>
      <c r="M253" s="13"/>
      <c r="N253" s="13"/>
      <c r="O253" s="13"/>
      <c r="P253" s="13"/>
      <c r="Q253" s="13"/>
      <c r="R253" s="6" t="str">
        <f t="shared" si="137"/>
        <v/>
      </c>
      <c r="S253" s="6" t="str">
        <f t="shared" si="138"/>
        <v/>
      </c>
      <c r="T253" s="13"/>
    </row>
    <row r="254" spans="1:20" ht="17.25" thickBot="1">
      <c r="A254" s="240"/>
      <c r="B254" s="10">
        <v>5</v>
      </c>
      <c r="C254" s="14" t="s">
        <v>156</v>
      </c>
      <c r="D254" s="14"/>
      <c r="E254" s="14"/>
      <c r="F254" s="14"/>
      <c r="G254" s="14"/>
      <c r="H254" s="11">
        <f t="shared" si="136"/>
        <v>0</v>
      </c>
      <c r="I254" s="11">
        <f t="shared" si="132"/>
        <v>0</v>
      </c>
      <c r="J254" s="14"/>
      <c r="K254" s="241"/>
      <c r="L254" s="12">
        <v>5</v>
      </c>
      <c r="M254" s="14"/>
      <c r="N254" s="14"/>
      <c r="O254" s="14"/>
      <c r="P254" s="14"/>
      <c r="Q254" s="14"/>
      <c r="R254" s="11" t="str">
        <f t="shared" si="137"/>
        <v/>
      </c>
      <c r="S254" s="11" t="str">
        <f t="shared" si="138"/>
        <v/>
      </c>
      <c r="T254" s="14"/>
    </row>
    <row r="255" spans="1:20" ht="21" thickTop="1">
      <c r="A255" s="7" t="s">
        <v>0</v>
      </c>
      <c r="B255" s="242">
        <v>43882</v>
      </c>
      <c r="C255" s="243"/>
      <c r="D255" s="243"/>
      <c r="E255" s="243"/>
      <c r="F255" s="244" t="s">
        <v>1</v>
      </c>
      <c r="G255" s="244"/>
      <c r="H255" s="244"/>
      <c r="I255" s="247" t="s">
        <v>169</v>
      </c>
      <c r="J255" s="248"/>
      <c r="K255" s="248"/>
      <c r="L255" s="248"/>
      <c r="M255" s="248"/>
      <c r="N255" s="248"/>
      <c r="O255" s="248"/>
      <c r="P255" s="248"/>
      <c r="Q255" s="248"/>
      <c r="R255" s="248"/>
      <c r="S255" s="248"/>
      <c r="T255" s="248"/>
    </row>
    <row r="256" spans="1:20" ht="33">
      <c r="A256" s="9" t="s">
        <v>2</v>
      </c>
      <c r="B256" s="3" t="s">
        <v>3</v>
      </c>
      <c r="C256" s="3" t="s">
        <v>4</v>
      </c>
      <c r="D256" s="3" t="s">
        <v>5</v>
      </c>
      <c r="E256" s="3" t="s">
        <v>6</v>
      </c>
      <c r="F256" s="3" t="s">
        <v>7</v>
      </c>
      <c r="G256" s="3" t="s">
        <v>8</v>
      </c>
      <c r="H256" s="3" t="s">
        <v>9</v>
      </c>
      <c r="I256" s="4" t="s">
        <v>10</v>
      </c>
      <c r="J256" s="3" t="s">
        <v>12</v>
      </c>
      <c r="K256" s="3" t="s">
        <v>2</v>
      </c>
      <c r="L256" s="3" t="s">
        <v>3</v>
      </c>
      <c r="M256" s="3" t="s">
        <v>4</v>
      </c>
      <c r="N256" s="3" t="s">
        <v>5</v>
      </c>
      <c r="O256" s="3" t="s">
        <v>6</v>
      </c>
      <c r="P256" s="3" t="s">
        <v>7</v>
      </c>
      <c r="Q256" s="3" t="s">
        <v>8</v>
      </c>
      <c r="R256" s="3" t="s">
        <v>9</v>
      </c>
      <c r="S256" s="4" t="s">
        <v>10</v>
      </c>
      <c r="T256" s="3" t="s">
        <v>12</v>
      </c>
    </row>
    <row r="257" spans="1:20">
      <c r="A257" s="234" t="s">
        <v>13</v>
      </c>
      <c r="B257" s="5">
        <v>1</v>
      </c>
      <c r="C257" s="31" t="s">
        <v>53</v>
      </c>
      <c r="D257" s="24"/>
      <c r="E257" s="24">
        <v>19</v>
      </c>
      <c r="F257" s="2"/>
      <c r="G257" s="2"/>
      <c r="H257" s="6">
        <f>IF(C257="","",IF(F257&lt;&gt;"",F257+G257,E257+G257))</f>
        <v>19</v>
      </c>
      <c r="I257" s="6">
        <f>IF(C257="","",H257-E257)</f>
        <v>0</v>
      </c>
      <c r="J257" s="2"/>
      <c r="K257" s="236" t="s">
        <v>23</v>
      </c>
      <c r="L257" s="5">
        <v>1</v>
      </c>
      <c r="M257" s="2" t="s">
        <v>26</v>
      </c>
      <c r="N257" s="2"/>
      <c r="O257" s="2">
        <v>19</v>
      </c>
      <c r="P257" s="2"/>
      <c r="Q257" s="2"/>
      <c r="R257" s="6">
        <f>IF(M257="","",IF(P257&lt;&gt;"",P257+Q257,O257+Q257))</f>
        <v>19</v>
      </c>
      <c r="S257" s="6">
        <f>IF(M257="","",R257-O257)</f>
        <v>0</v>
      </c>
      <c r="T257" s="2"/>
    </row>
    <row r="258" spans="1:20">
      <c r="A258" s="234"/>
      <c r="B258" s="5">
        <v>2</v>
      </c>
      <c r="C258" s="24" t="s">
        <v>61</v>
      </c>
      <c r="D258" s="24"/>
      <c r="E258" s="24">
        <v>19</v>
      </c>
      <c r="F258" s="2"/>
      <c r="G258" s="2"/>
      <c r="H258" s="6">
        <f t="shared" ref="H258:H264" si="139">IF(C258="","",IF(F258&lt;&gt;"",F258+G258,E258+G258))</f>
        <v>19</v>
      </c>
      <c r="I258" s="6">
        <f t="shared" ref="I258:I264" si="140">IF(C258="","",H258-E258)</f>
        <v>0</v>
      </c>
      <c r="J258" s="2"/>
      <c r="K258" s="236"/>
      <c r="L258" s="5">
        <v>2</v>
      </c>
      <c r="M258" s="2" t="s">
        <v>26</v>
      </c>
      <c r="N258" s="2"/>
      <c r="O258" s="2">
        <v>19</v>
      </c>
      <c r="P258" s="2"/>
      <c r="Q258" s="2"/>
      <c r="R258" s="6">
        <f t="shared" ref="R258:R264" si="141">IF(M258="","",IF(P258&lt;&gt;"",P258+Q258,O258+Q258))</f>
        <v>19</v>
      </c>
      <c r="S258" s="6">
        <f t="shared" ref="S258:S264" si="142">IF(M258="","",R258-O258)</f>
        <v>0</v>
      </c>
      <c r="T258" s="2"/>
    </row>
    <row r="259" spans="1:20">
      <c r="A259" s="234"/>
      <c r="B259" s="5">
        <v>3</v>
      </c>
      <c r="C259" s="28" t="s">
        <v>16</v>
      </c>
      <c r="D259" s="24"/>
      <c r="E259" s="24">
        <v>19</v>
      </c>
      <c r="F259" s="2"/>
      <c r="G259" s="2"/>
      <c r="H259" s="6">
        <f t="shared" si="139"/>
        <v>19</v>
      </c>
      <c r="I259" s="6">
        <f t="shared" si="140"/>
        <v>0</v>
      </c>
      <c r="J259" s="2"/>
      <c r="K259" s="236"/>
      <c r="L259" s="5">
        <v>3</v>
      </c>
      <c r="M259" s="2" t="s">
        <v>105</v>
      </c>
      <c r="N259" s="2"/>
      <c r="O259" s="2">
        <v>19</v>
      </c>
      <c r="P259" s="2"/>
      <c r="Q259" s="2"/>
      <c r="R259" s="6">
        <f t="shared" si="141"/>
        <v>19</v>
      </c>
      <c r="S259" s="6">
        <f t="shared" si="142"/>
        <v>0</v>
      </c>
      <c r="T259" s="2"/>
    </row>
    <row r="260" spans="1:20">
      <c r="A260" s="234"/>
      <c r="B260" s="5">
        <v>4</v>
      </c>
      <c r="C260" s="28" t="s">
        <v>17</v>
      </c>
      <c r="D260" s="24"/>
      <c r="E260" s="24">
        <v>19</v>
      </c>
      <c r="F260" s="2"/>
      <c r="G260" s="2"/>
      <c r="H260" s="6">
        <f t="shared" si="139"/>
        <v>19</v>
      </c>
      <c r="I260" s="6">
        <f t="shared" si="140"/>
        <v>0</v>
      </c>
      <c r="J260" s="2"/>
      <c r="K260" s="236"/>
      <c r="L260" s="5">
        <v>4</v>
      </c>
      <c r="M260" s="2" t="s">
        <v>28</v>
      </c>
      <c r="N260" s="2"/>
      <c r="O260" s="2">
        <v>19</v>
      </c>
      <c r="P260" s="2"/>
      <c r="Q260" s="2"/>
      <c r="R260" s="6">
        <f t="shared" si="141"/>
        <v>19</v>
      </c>
      <c r="S260" s="6">
        <f t="shared" si="142"/>
        <v>0</v>
      </c>
      <c r="T260" s="2"/>
    </row>
    <row r="261" spans="1:20">
      <c r="A261" s="234"/>
      <c r="B261" s="5">
        <v>5</v>
      </c>
      <c r="C261" s="28" t="s">
        <v>100</v>
      </c>
      <c r="D261" s="24"/>
      <c r="E261" s="24">
        <v>19</v>
      </c>
      <c r="F261" s="2"/>
      <c r="G261" s="2"/>
      <c r="H261" s="6">
        <f t="shared" si="139"/>
        <v>19</v>
      </c>
      <c r="I261" s="6">
        <f t="shared" si="140"/>
        <v>0</v>
      </c>
      <c r="J261" s="2"/>
      <c r="K261" s="236"/>
      <c r="L261" s="5">
        <v>5</v>
      </c>
      <c r="M261" s="2" t="s">
        <v>29</v>
      </c>
      <c r="N261" s="2"/>
      <c r="O261" s="2">
        <v>19</v>
      </c>
      <c r="P261" s="2"/>
      <c r="Q261" s="2"/>
      <c r="R261" s="6">
        <f t="shared" si="141"/>
        <v>19</v>
      </c>
      <c r="S261" s="6">
        <f t="shared" si="142"/>
        <v>0</v>
      </c>
      <c r="T261" s="2"/>
    </row>
    <row r="262" spans="1:20">
      <c r="A262" s="234"/>
      <c r="B262" s="5">
        <v>6</v>
      </c>
      <c r="C262" s="28" t="s">
        <v>14</v>
      </c>
      <c r="D262" s="24"/>
      <c r="E262" s="24">
        <v>19</v>
      </c>
      <c r="F262" s="2"/>
      <c r="G262" s="2"/>
      <c r="H262" s="6">
        <f t="shared" si="139"/>
        <v>19</v>
      </c>
      <c r="I262" s="6">
        <f t="shared" si="140"/>
        <v>0</v>
      </c>
      <c r="J262" s="2"/>
      <c r="K262" s="236"/>
      <c r="L262" s="5">
        <v>6</v>
      </c>
      <c r="M262" s="2" t="s">
        <v>108</v>
      </c>
      <c r="N262" s="2"/>
      <c r="O262" s="2">
        <v>19</v>
      </c>
      <c r="P262" s="2"/>
      <c r="Q262" s="2"/>
      <c r="R262" s="6">
        <f t="shared" si="141"/>
        <v>19</v>
      </c>
      <c r="S262" s="6">
        <f t="shared" si="142"/>
        <v>0</v>
      </c>
      <c r="T262" s="2"/>
    </row>
    <row r="263" spans="1:20">
      <c r="A263" s="234"/>
      <c r="B263" s="5">
        <v>7</v>
      </c>
      <c r="C263" s="28" t="s">
        <v>56</v>
      </c>
      <c r="D263" s="24"/>
      <c r="E263" s="24">
        <v>19</v>
      </c>
      <c r="F263" s="2"/>
      <c r="G263" s="2"/>
      <c r="H263" s="6">
        <f t="shared" si="139"/>
        <v>19</v>
      </c>
      <c r="I263" s="6">
        <f t="shared" si="140"/>
        <v>0</v>
      </c>
      <c r="J263" s="2"/>
      <c r="K263" s="236"/>
      <c r="L263" s="5">
        <v>7</v>
      </c>
      <c r="M263" s="2" t="s">
        <v>109</v>
      </c>
      <c r="N263" s="2"/>
      <c r="O263" s="2">
        <v>19</v>
      </c>
      <c r="P263" s="2"/>
      <c r="Q263" s="2"/>
      <c r="R263" s="6">
        <f t="shared" si="141"/>
        <v>19</v>
      </c>
      <c r="S263" s="6">
        <f t="shared" si="142"/>
        <v>0</v>
      </c>
      <c r="T263" s="2"/>
    </row>
    <row r="264" spans="1:20" ht="17.25" thickBot="1">
      <c r="A264" s="235"/>
      <c r="B264" s="16">
        <v>8</v>
      </c>
      <c r="C264" s="36" t="s">
        <v>20</v>
      </c>
      <c r="D264" s="32"/>
      <c r="E264" s="24">
        <v>19</v>
      </c>
      <c r="F264" s="17"/>
      <c r="G264" s="17"/>
      <c r="H264" s="18">
        <f t="shared" si="139"/>
        <v>19</v>
      </c>
      <c r="I264" s="18">
        <f t="shared" si="140"/>
        <v>0</v>
      </c>
      <c r="J264" s="17"/>
      <c r="K264" s="237"/>
      <c r="L264" s="16">
        <v>8</v>
      </c>
      <c r="M264" s="17" t="s">
        <v>109</v>
      </c>
      <c r="N264" s="17"/>
      <c r="O264" s="2">
        <v>19</v>
      </c>
      <c r="P264" s="17"/>
      <c r="Q264" s="17"/>
      <c r="R264" s="18">
        <f t="shared" si="141"/>
        <v>19</v>
      </c>
      <c r="S264" s="18">
        <f t="shared" si="142"/>
        <v>0</v>
      </c>
      <c r="T264" s="17"/>
    </row>
    <row r="265" spans="1:20" ht="17.25" thickTop="1">
      <c r="A265" s="238" t="s">
        <v>21</v>
      </c>
      <c r="B265" s="19">
        <v>1</v>
      </c>
      <c r="C265" s="37" t="s">
        <v>31</v>
      </c>
      <c r="D265" s="37"/>
      <c r="E265" s="33">
        <v>19</v>
      </c>
      <c r="F265" s="15"/>
      <c r="G265" s="15"/>
      <c r="H265" s="20">
        <f>IF(C265="","",IF(F265&lt;&gt;"",F265+G265,E265+G265))</f>
        <v>19</v>
      </c>
      <c r="I265" s="20">
        <f>IF(C265="","",H265-E265)</f>
        <v>0</v>
      </c>
      <c r="J265" s="15"/>
      <c r="K265" s="239" t="s">
        <v>22</v>
      </c>
      <c r="L265" s="19">
        <v>1</v>
      </c>
      <c r="M265" s="15" t="s">
        <v>170</v>
      </c>
      <c r="N265" s="15"/>
      <c r="O265" s="15">
        <v>19</v>
      </c>
      <c r="P265" s="15"/>
      <c r="Q265" s="15">
        <v>3.13</v>
      </c>
      <c r="R265" s="20">
        <f>IF(M265="","",IF(P265&lt;&gt;"",P265+Q265,O265+Q265))</f>
        <v>22.13</v>
      </c>
      <c r="S265" s="20">
        <f>IF(M265="","",R265-O265)</f>
        <v>3.129999999999999</v>
      </c>
      <c r="T265" s="15" t="s">
        <v>176</v>
      </c>
    </row>
    <row r="266" spans="1:20">
      <c r="A266" s="234"/>
      <c r="B266" s="5">
        <v>2</v>
      </c>
      <c r="C266" s="24" t="s">
        <v>32</v>
      </c>
      <c r="D266" s="24"/>
      <c r="E266" s="24">
        <v>19</v>
      </c>
      <c r="F266" s="2"/>
      <c r="G266" s="2"/>
      <c r="H266" s="6">
        <f t="shared" ref="H266:H269" si="143">IF(C266="","",IF(F266&lt;&gt;"",F266+G266,E266+G266))</f>
        <v>19</v>
      </c>
      <c r="I266" s="6">
        <f t="shared" ref="I266:I277" si="144">IF(C266="","",H266-E266)</f>
        <v>0</v>
      </c>
      <c r="J266" s="2"/>
      <c r="K266" s="236"/>
      <c r="L266" s="5">
        <v>2</v>
      </c>
      <c r="M266" s="2" t="s">
        <v>171</v>
      </c>
      <c r="N266" s="2"/>
      <c r="O266" s="2">
        <v>19</v>
      </c>
      <c r="P266" s="2"/>
      <c r="Q266" s="2">
        <v>3.3</v>
      </c>
      <c r="R266" s="6">
        <f t="shared" ref="R266:R272" si="145">IF(M266="","",IF(P266&lt;&gt;"",P266+Q266,O266+Q266))</f>
        <v>22.3</v>
      </c>
      <c r="S266" s="6">
        <f t="shared" ref="S266:S272" si="146">IF(M266="","",R266-O266)</f>
        <v>3.3000000000000007</v>
      </c>
      <c r="T266" s="2" t="s">
        <v>176</v>
      </c>
    </row>
    <row r="267" spans="1:20">
      <c r="A267" s="234"/>
      <c r="B267" s="5">
        <v>3</v>
      </c>
      <c r="C267" s="24" t="s">
        <v>33</v>
      </c>
      <c r="D267" s="24"/>
      <c r="E267" s="24">
        <v>19</v>
      </c>
      <c r="F267" s="2"/>
      <c r="G267" s="2"/>
      <c r="H267" s="6">
        <f t="shared" si="143"/>
        <v>19</v>
      </c>
      <c r="I267" s="6">
        <f t="shared" si="144"/>
        <v>0</v>
      </c>
      <c r="J267" s="2"/>
      <c r="K267" s="236"/>
      <c r="L267" s="5">
        <v>3</v>
      </c>
      <c r="M267" s="2" t="s">
        <v>172</v>
      </c>
      <c r="N267" s="2"/>
      <c r="O267" s="2">
        <v>19</v>
      </c>
      <c r="P267" s="2"/>
      <c r="Q267" s="2"/>
      <c r="R267" s="6">
        <f t="shared" si="145"/>
        <v>19</v>
      </c>
      <c r="S267" s="6">
        <f t="shared" si="146"/>
        <v>0</v>
      </c>
      <c r="T267" s="2"/>
    </row>
    <row r="268" spans="1:20">
      <c r="A268" s="234"/>
      <c r="B268" s="5">
        <v>4</v>
      </c>
      <c r="C268" s="24" t="s">
        <v>66</v>
      </c>
      <c r="D268" s="24"/>
      <c r="E268" s="24">
        <v>16</v>
      </c>
      <c r="F268" s="2"/>
      <c r="G268" s="2"/>
      <c r="H268" s="6">
        <f t="shared" si="143"/>
        <v>16</v>
      </c>
      <c r="I268" s="6">
        <f t="shared" si="144"/>
        <v>0</v>
      </c>
      <c r="J268" s="2"/>
      <c r="K268" s="236"/>
      <c r="L268" s="5">
        <v>4</v>
      </c>
      <c r="M268" s="2" t="s">
        <v>173</v>
      </c>
      <c r="N268" s="2"/>
      <c r="O268" s="2">
        <v>19</v>
      </c>
      <c r="P268" s="2"/>
      <c r="Q268" s="2">
        <v>2.5</v>
      </c>
      <c r="R268" s="6">
        <f t="shared" si="145"/>
        <v>21.5</v>
      </c>
      <c r="S268" s="6">
        <f t="shared" si="146"/>
        <v>2.5</v>
      </c>
      <c r="T268" s="2" t="s">
        <v>176</v>
      </c>
    </row>
    <row r="269" spans="1:20">
      <c r="A269" s="234"/>
      <c r="B269" s="5">
        <v>5</v>
      </c>
      <c r="C269" s="24" t="s">
        <v>57</v>
      </c>
      <c r="D269" s="24"/>
      <c r="E269" s="24">
        <v>19</v>
      </c>
      <c r="F269" s="2"/>
      <c r="G269" s="2"/>
      <c r="H269" s="6">
        <f t="shared" si="143"/>
        <v>19</v>
      </c>
      <c r="I269" s="6">
        <f t="shared" si="144"/>
        <v>0</v>
      </c>
      <c r="J269" s="2"/>
      <c r="K269" s="236"/>
      <c r="L269" s="5">
        <v>5</v>
      </c>
      <c r="M269" s="2" t="s">
        <v>174</v>
      </c>
      <c r="N269" s="2"/>
      <c r="O269" s="2">
        <v>19</v>
      </c>
      <c r="P269" s="2"/>
      <c r="Q269" s="2">
        <v>2.9</v>
      </c>
      <c r="R269" s="6">
        <f t="shared" si="145"/>
        <v>21.9</v>
      </c>
      <c r="S269" s="6">
        <f t="shared" si="146"/>
        <v>2.8999999999999986</v>
      </c>
      <c r="T269" s="2" t="s">
        <v>176</v>
      </c>
    </row>
    <row r="270" spans="1:20">
      <c r="A270" s="234"/>
      <c r="B270" s="5">
        <v>6</v>
      </c>
      <c r="C270" s="24" t="s">
        <v>143</v>
      </c>
      <c r="D270" s="24"/>
      <c r="E270" s="24">
        <v>19</v>
      </c>
      <c r="F270" s="2"/>
      <c r="G270" s="2"/>
      <c r="H270" s="6">
        <f>IF(C270="","",IF(F270&lt;&gt;"",F270+G270,E270+G270))</f>
        <v>19</v>
      </c>
      <c r="I270" s="6">
        <f t="shared" si="144"/>
        <v>0</v>
      </c>
      <c r="J270" s="2"/>
      <c r="K270" s="236"/>
      <c r="L270" s="5">
        <v>6</v>
      </c>
      <c r="M270" s="2" t="s">
        <v>175</v>
      </c>
      <c r="N270" s="2"/>
      <c r="O270" s="2">
        <v>19</v>
      </c>
      <c r="P270" s="2"/>
      <c r="Q270" s="2">
        <v>2.6</v>
      </c>
      <c r="R270" s="6">
        <f t="shared" si="145"/>
        <v>21.6</v>
      </c>
      <c r="S270" s="6">
        <f t="shared" si="146"/>
        <v>2.6000000000000014</v>
      </c>
      <c r="T270" s="2" t="s">
        <v>176</v>
      </c>
    </row>
    <row r="271" spans="1:20">
      <c r="A271" s="234"/>
      <c r="B271" s="5">
        <v>7</v>
      </c>
      <c r="C271" s="24" t="s">
        <v>35</v>
      </c>
      <c r="D271" s="24"/>
      <c r="E271" s="24">
        <v>19</v>
      </c>
      <c r="F271" s="2"/>
      <c r="G271" s="2"/>
      <c r="H271" s="6">
        <f>IF(C271="","",IF(F271&lt;&gt;"",F271+G271,E271+G271))</f>
        <v>19</v>
      </c>
      <c r="I271" s="6">
        <f t="shared" si="144"/>
        <v>0</v>
      </c>
      <c r="J271" s="2"/>
      <c r="K271" s="236"/>
      <c r="L271" s="5">
        <v>7</v>
      </c>
      <c r="M271" s="2" t="s">
        <v>146</v>
      </c>
      <c r="N271" s="2"/>
      <c r="O271" s="2">
        <v>19</v>
      </c>
      <c r="P271" s="2"/>
      <c r="Q271" s="2">
        <v>3.8</v>
      </c>
      <c r="R271" s="6">
        <f t="shared" si="145"/>
        <v>22.8</v>
      </c>
      <c r="S271" s="6">
        <f t="shared" si="146"/>
        <v>3.8000000000000007</v>
      </c>
      <c r="T271" s="2"/>
    </row>
    <row r="272" spans="1:20" ht="17.25" thickBot="1">
      <c r="A272" s="235"/>
      <c r="B272" s="16">
        <v>8</v>
      </c>
      <c r="C272" s="32" t="s">
        <v>51</v>
      </c>
      <c r="D272" s="32"/>
      <c r="E272" s="32">
        <v>19</v>
      </c>
      <c r="F272" s="17"/>
      <c r="G272" s="17"/>
      <c r="H272" s="18">
        <f t="shared" ref="H272" si="147">IF(C272="","",IF(F272&lt;&gt;"",F272+G272,E272+G272))</f>
        <v>19</v>
      </c>
      <c r="I272" s="18">
        <f t="shared" si="144"/>
        <v>0</v>
      </c>
      <c r="J272" s="17"/>
      <c r="K272" s="237"/>
      <c r="L272" s="16">
        <v>8</v>
      </c>
      <c r="M272" s="17" t="s">
        <v>40</v>
      </c>
      <c r="N272" s="17" t="s">
        <v>167</v>
      </c>
      <c r="O272" s="17">
        <v>19</v>
      </c>
      <c r="P272" s="17"/>
      <c r="Q272" s="17">
        <v>4.04</v>
      </c>
      <c r="R272" s="18">
        <f t="shared" si="145"/>
        <v>23.04</v>
      </c>
      <c r="S272" s="18">
        <f t="shared" si="146"/>
        <v>4.0399999999999991</v>
      </c>
      <c r="T272" s="17"/>
    </row>
    <row r="273" spans="1:20" ht="17.25" thickTop="1">
      <c r="A273" s="238" t="s">
        <v>24</v>
      </c>
      <c r="B273" s="21">
        <v>1</v>
      </c>
      <c r="C273" s="34" t="s">
        <v>38</v>
      </c>
      <c r="D273" s="34"/>
      <c r="E273" s="34">
        <v>0</v>
      </c>
      <c r="F273" s="22"/>
      <c r="G273" s="22">
        <v>10</v>
      </c>
      <c r="H273" s="20">
        <f>IF(C273="","",IF(F273&lt;&gt;"",F273+G273,E273+G273))</f>
        <v>10</v>
      </c>
      <c r="I273" s="20">
        <f t="shared" si="144"/>
        <v>10</v>
      </c>
      <c r="J273" s="22"/>
      <c r="K273" s="239" t="s">
        <v>25</v>
      </c>
      <c r="L273" s="19">
        <v>1</v>
      </c>
      <c r="M273" s="22"/>
      <c r="N273" s="22"/>
      <c r="O273" s="22"/>
      <c r="P273" s="22"/>
      <c r="Q273" s="22"/>
      <c r="R273" s="20" t="str">
        <f>IF(M273="","",IF(P273&lt;&gt;"",P273+Q273,O273+Q273))</f>
        <v/>
      </c>
      <c r="S273" s="20" t="str">
        <f>IF(M273="","",R273-O273)</f>
        <v/>
      </c>
      <c r="T273" s="22"/>
    </row>
    <row r="274" spans="1:20">
      <c r="A274" s="234"/>
      <c r="B274" s="8">
        <v>2</v>
      </c>
      <c r="C274" s="13" t="s">
        <v>38</v>
      </c>
      <c r="D274" s="13"/>
      <c r="E274" s="13">
        <v>0</v>
      </c>
      <c r="F274" s="13"/>
      <c r="G274" s="13"/>
      <c r="H274" s="6">
        <f t="shared" ref="H274:H277" si="148">IF(C274="","",IF(F274&lt;&gt;"",F274+G274,E274+G274))</f>
        <v>0</v>
      </c>
      <c r="I274" s="6">
        <f t="shared" si="144"/>
        <v>0</v>
      </c>
      <c r="J274" s="13"/>
      <c r="K274" s="236"/>
      <c r="L274" s="5">
        <v>2</v>
      </c>
      <c r="M274" s="13"/>
      <c r="N274" s="13"/>
      <c r="O274" s="13"/>
      <c r="P274" s="13"/>
      <c r="Q274" s="13"/>
      <c r="R274" s="6" t="str">
        <f t="shared" ref="R274:R277" si="149">IF(M274="","",IF(P274&lt;&gt;"",P274+Q274,O274+Q274))</f>
        <v/>
      </c>
      <c r="S274" s="6" t="str">
        <f t="shared" ref="S274:S277" si="150">IF(M274="","",R274-O274)</f>
        <v/>
      </c>
      <c r="T274" s="13"/>
    </row>
    <row r="275" spans="1:20">
      <c r="A275" s="234"/>
      <c r="B275" s="8">
        <v>3</v>
      </c>
      <c r="C275" s="13"/>
      <c r="D275" s="13"/>
      <c r="E275" s="13"/>
      <c r="F275" s="13"/>
      <c r="G275" s="13"/>
      <c r="H275" s="6" t="str">
        <f t="shared" si="148"/>
        <v/>
      </c>
      <c r="I275" s="6" t="str">
        <f t="shared" si="144"/>
        <v/>
      </c>
      <c r="J275" s="13"/>
      <c r="K275" s="236"/>
      <c r="L275" s="5">
        <v>3</v>
      </c>
      <c r="M275" s="13"/>
      <c r="N275" s="13"/>
      <c r="O275" s="13"/>
      <c r="P275" s="13"/>
      <c r="Q275" s="13"/>
      <c r="R275" s="6" t="str">
        <f t="shared" si="149"/>
        <v/>
      </c>
      <c r="S275" s="6" t="str">
        <f t="shared" si="150"/>
        <v/>
      </c>
      <c r="T275" s="13"/>
    </row>
    <row r="276" spans="1:20">
      <c r="A276" s="234"/>
      <c r="B276" s="8">
        <v>4</v>
      </c>
      <c r="C276" s="13" t="s">
        <v>39</v>
      </c>
      <c r="D276" s="13"/>
      <c r="E276" s="13">
        <v>0</v>
      </c>
      <c r="F276" s="13"/>
      <c r="G276" s="13"/>
      <c r="H276" s="6">
        <f t="shared" si="148"/>
        <v>0</v>
      </c>
      <c r="I276" s="6">
        <f t="shared" si="144"/>
        <v>0</v>
      </c>
      <c r="J276" s="13"/>
      <c r="K276" s="236"/>
      <c r="L276" s="5">
        <v>4</v>
      </c>
      <c r="M276" s="13"/>
      <c r="N276" s="13"/>
      <c r="O276" s="13"/>
      <c r="P276" s="13"/>
      <c r="Q276" s="13"/>
      <c r="R276" s="6" t="str">
        <f t="shared" si="149"/>
        <v/>
      </c>
      <c r="S276" s="6" t="str">
        <f t="shared" si="150"/>
        <v/>
      </c>
      <c r="T276" s="13"/>
    </row>
    <row r="277" spans="1:20" ht="17.25" thickBot="1">
      <c r="A277" s="240"/>
      <c r="B277" s="10">
        <v>5</v>
      </c>
      <c r="C277" s="14" t="s">
        <v>156</v>
      </c>
      <c r="D277" s="14"/>
      <c r="E277" s="14"/>
      <c r="F277" s="14"/>
      <c r="G277" s="14"/>
      <c r="H277" s="11">
        <f t="shared" si="148"/>
        <v>0</v>
      </c>
      <c r="I277" s="11">
        <f t="shared" si="144"/>
        <v>0</v>
      </c>
      <c r="J277" s="14"/>
      <c r="K277" s="241"/>
      <c r="L277" s="12">
        <v>5</v>
      </c>
      <c r="M277" s="14"/>
      <c r="N277" s="14"/>
      <c r="O277" s="14"/>
      <c r="P277" s="14"/>
      <c r="Q277" s="14"/>
      <c r="R277" s="11" t="str">
        <f t="shared" si="149"/>
        <v/>
      </c>
      <c r="S277" s="11" t="str">
        <f t="shared" si="150"/>
        <v/>
      </c>
      <c r="T277" s="14"/>
    </row>
    <row r="278" spans="1:20" ht="21" thickTop="1">
      <c r="A278" s="7" t="s">
        <v>0</v>
      </c>
      <c r="B278" s="242">
        <v>43887</v>
      </c>
      <c r="C278" s="243"/>
      <c r="D278" s="243"/>
      <c r="E278" s="243"/>
      <c r="F278" s="244" t="s">
        <v>1</v>
      </c>
      <c r="G278" s="244"/>
      <c r="H278" s="244"/>
      <c r="I278" s="247" t="s">
        <v>177</v>
      </c>
      <c r="J278" s="248"/>
      <c r="K278" s="248"/>
      <c r="L278" s="248"/>
      <c r="M278" s="248"/>
      <c r="N278" s="248"/>
      <c r="O278" s="248"/>
      <c r="P278" s="248"/>
      <c r="Q278" s="248"/>
      <c r="R278" s="248"/>
      <c r="S278" s="248"/>
      <c r="T278" s="248"/>
    </row>
    <row r="279" spans="1:20" ht="33">
      <c r="A279" s="9" t="s">
        <v>2</v>
      </c>
      <c r="B279" s="3" t="s">
        <v>3</v>
      </c>
      <c r="C279" s="3" t="s">
        <v>4</v>
      </c>
      <c r="D279" s="3" t="s">
        <v>5</v>
      </c>
      <c r="E279" s="3" t="s">
        <v>6</v>
      </c>
      <c r="F279" s="3" t="s">
        <v>7</v>
      </c>
      <c r="G279" s="3" t="s">
        <v>8</v>
      </c>
      <c r="H279" s="3" t="s">
        <v>9</v>
      </c>
      <c r="I279" s="4" t="s">
        <v>10</v>
      </c>
      <c r="J279" s="3" t="s">
        <v>12</v>
      </c>
      <c r="K279" s="3" t="s">
        <v>2</v>
      </c>
      <c r="L279" s="3" t="s">
        <v>3</v>
      </c>
      <c r="M279" s="3" t="s">
        <v>4</v>
      </c>
      <c r="N279" s="3" t="s">
        <v>5</v>
      </c>
      <c r="O279" s="3" t="s">
        <v>6</v>
      </c>
      <c r="P279" s="3" t="s">
        <v>7</v>
      </c>
      <c r="Q279" s="3" t="s">
        <v>8</v>
      </c>
      <c r="R279" s="3" t="s">
        <v>9</v>
      </c>
      <c r="S279" s="4" t="s">
        <v>10</v>
      </c>
      <c r="T279" s="3" t="s">
        <v>12</v>
      </c>
    </row>
    <row r="280" spans="1:20">
      <c r="A280" s="234" t="s">
        <v>13</v>
      </c>
      <c r="B280" s="5">
        <v>1</v>
      </c>
      <c r="C280" s="31" t="s">
        <v>61</v>
      </c>
      <c r="D280" s="24"/>
      <c r="E280" s="24">
        <v>19</v>
      </c>
      <c r="F280" s="2">
        <v>22.4</v>
      </c>
      <c r="G280" s="2"/>
      <c r="H280" s="6">
        <f>IF(C280="","",IF(F280&lt;&gt;"",F280+G280,E280+G280))</f>
        <v>22.4</v>
      </c>
      <c r="I280" s="6">
        <f>IF(C280="","",H280-E280)</f>
        <v>3.3999999999999986</v>
      </c>
      <c r="J280" s="2"/>
      <c r="K280" s="236" t="s">
        <v>23</v>
      </c>
      <c r="L280" s="5">
        <v>1</v>
      </c>
      <c r="M280" s="2" t="s">
        <v>26</v>
      </c>
      <c r="N280" s="2"/>
      <c r="O280" s="2">
        <v>19</v>
      </c>
      <c r="P280" s="2">
        <v>22</v>
      </c>
      <c r="Q280" s="2">
        <v>2</v>
      </c>
      <c r="R280" s="6">
        <f>IF(M280="","",IF(P280&lt;&gt;"",P280+Q280,O280+Q280))</f>
        <v>24</v>
      </c>
      <c r="S280" s="6">
        <f>IF(M280="","",R280-O280)</f>
        <v>5</v>
      </c>
      <c r="T280" s="2"/>
    </row>
    <row r="281" spans="1:20">
      <c r="A281" s="234"/>
      <c r="B281" s="5">
        <v>2</v>
      </c>
      <c r="C281" s="24" t="s">
        <v>132</v>
      </c>
      <c r="D281" s="24"/>
      <c r="E281" s="24">
        <v>19</v>
      </c>
      <c r="F281" s="2">
        <v>20.399999999999999</v>
      </c>
      <c r="G281" s="2"/>
      <c r="H281" s="6">
        <f t="shared" ref="H281:H287" si="151">IF(C281="","",IF(F281&lt;&gt;"",F281+G281,E281+G281))</f>
        <v>20.399999999999999</v>
      </c>
      <c r="I281" s="6">
        <f t="shared" ref="I281:I287" si="152">IF(C281="","",H281-E281)</f>
        <v>1.3999999999999986</v>
      </c>
      <c r="J281" s="2"/>
      <c r="K281" s="236"/>
      <c r="L281" s="5">
        <v>2</v>
      </c>
      <c r="M281" s="2" t="s">
        <v>26</v>
      </c>
      <c r="N281" s="2"/>
      <c r="O281" s="2">
        <v>19</v>
      </c>
      <c r="P281" s="2">
        <v>21.3</v>
      </c>
      <c r="Q281" s="2"/>
      <c r="R281" s="6">
        <f t="shared" ref="R281:R287" si="153">IF(M281="","",IF(P281&lt;&gt;"",P281+Q281,O281+Q281))</f>
        <v>21.3</v>
      </c>
      <c r="S281" s="6">
        <f t="shared" ref="S281:S287" si="154">IF(M281="","",R281-O281)</f>
        <v>2.3000000000000007</v>
      </c>
      <c r="T281" s="2"/>
    </row>
    <row r="282" spans="1:20">
      <c r="A282" s="234"/>
      <c r="B282" s="5">
        <v>3</v>
      </c>
      <c r="C282" s="28" t="s">
        <v>54</v>
      </c>
      <c r="D282" s="24"/>
      <c r="E282" s="24">
        <v>19</v>
      </c>
      <c r="F282" s="2">
        <v>20.3</v>
      </c>
      <c r="G282" s="2">
        <v>2</v>
      </c>
      <c r="H282" s="6">
        <f t="shared" si="151"/>
        <v>22.3</v>
      </c>
      <c r="I282" s="6">
        <f t="shared" si="152"/>
        <v>3.3000000000000007</v>
      </c>
      <c r="J282" s="2"/>
      <c r="K282" s="236"/>
      <c r="L282" s="5">
        <v>3</v>
      </c>
      <c r="M282" s="2" t="s">
        <v>105</v>
      </c>
      <c r="N282" s="2"/>
      <c r="O282" s="2">
        <v>19</v>
      </c>
      <c r="P282" s="2">
        <v>20.059999999999999</v>
      </c>
      <c r="Q282" s="2">
        <v>2.2999999999999998</v>
      </c>
      <c r="R282" s="6">
        <f t="shared" si="153"/>
        <v>22.36</v>
      </c>
      <c r="S282" s="6">
        <f t="shared" si="154"/>
        <v>3.3599999999999994</v>
      </c>
      <c r="T282" s="2"/>
    </row>
    <row r="283" spans="1:20">
      <c r="A283" s="234"/>
      <c r="B283" s="5">
        <v>4</v>
      </c>
      <c r="C283" s="28" t="s">
        <v>17</v>
      </c>
      <c r="D283" s="24"/>
      <c r="E283" s="24">
        <v>19</v>
      </c>
      <c r="F283" s="2">
        <v>21.4</v>
      </c>
      <c r="G283" s="2"/>
      <c r="H283" s="6">
        <f t="shared" si="151"/>
        <v>21.4</v>
      </c>
      <c r="I283" s="6">
        <f t="shared" si="152"/>
        <v>2.3999999999999986</v>
      </c>
      <c r="J283" s="2"/>
      <c r="K283" s="236"/>
      <c r="L283" s="5">
        <v>4</v>
      </c>
      <c r="M283" s="2" t="s">
        <v>28</v>
      </c>
      <c r="N283" s="2"/>
      <c r="O283" s="2">
        <v>19</v>
      </c>
      <c r="P283" s="2">
        <v>20.7</v>
      </c>
      <c r="Q283" s="2"/>
      <c r="R283" s="6">
        <f t="shared" si="153"/>
        <v>20.7</v>
      </c>
      <c r="S283" s="6">
        <f t="shared" si="154"/>
        <v>1.6999999999999993</v>
      </c>
      <c r="T283" s="2"/>
    </row>
    <row r="284" spans="1:20">
      <c r="A284" s="234"/>
      <c r="B284" s="5">
        <v>5</v>
      </c>
      <c r="C284" s="28" t="s">
        <v>100</v>
      </c>
      <c r="D284" s="24"/>
      <c r="E284" s="24">
        <v>19</v>
      </c>
      <c r="F284" s="2">
        <v>20.3</v>
      </c>
      <c r="G284" s="2"/>
      <c r="H284" s="6">
        <f t="shared" si="151"/>
        <v>20.3</v>
      </c>
      <c r="I284" s="6">
        <f t="shared" si="152"/>
        <v>1.3000000000000007</v>
      </c>
      <c r="J284" s="2"/>
      <c r="K284" s="236"/>
      <c r="L284" s="5">
        <v>5</v>
      </c>
      <c r="M284" s="2" t="s">
        <v>29</v>
      </c>
      <c r="N284" s="2"/>
      <c r="O284" s="2">
        <v>19</v>
      </c>
      <c r="P284" s="2">
        <v>20.2</v>
      </c>
      <c r="Q284" s="2"/>
      <c r="R284" s="6">
        <f t="shared" si="153"/>
        <v>20.2</v>
      </c>
      <c r="S284" s="6">
        <f t="shared" si="154"/>
        <v>1.1999999999999993</v>
      </c>
      <c r="T284" s="2"/>
    </row>
    <row r="285" spans="1:20">
      <c r="A285" s="234"/>
      <c r="B285" s="5">
        <v>6</v>
      </c>
      <c r="C285" s="28" t="s">
        <v>55</v>
      </c>
      <c r="D285" s="24"/>
      <c r="E285" s="24">
        <v>19</v>
      </c>
      <c r="F285" s="2">
        <v>21.4</v>
      </c>
      <c r="G285" s="2"/>
      <c r="H285" s="6">
        <f t="shared" si="151"/>
        <v>21.4</v>
      </c>
      <c r="I285" s="6">
        <f t="shared" si="152"/>
        <v>2.3999999999999986</v>
      </c>
      <c r="J285" s="2"/>
      <c r="K285" s="236"/>
      <c r="L285" s="5">
        <v>6</v>
      </c>
      <c r="M285" s="2" t="s">
        <v>108</v>
      </c>
      <c r="N285" s="2"/>
      <c r="O285" s="2">
        <v>19</v>
      </c>
      <c r="P285" s="2">
        <v>20.3</v>
      </c>
      <c r="Q285" s="2"/>
      <c r="R285" s="6">
        <f t="shared" si="153"/>
        <v>20.3</v>
      </c>
      <c r="S285" s="6">
        <f t="shared" si="154"/>
        <v>1.3000000000000007</v>
      </c>
      <c r="T285" s="2"/>
    </row>
    <row r="286" spans="1:20">
      <c r="A286" s="234"/>
      <c r="B286" s="5">
        <v>7</v>
      </c>
      <c r="C286" s="28" t="s">
        <v>179</v>
      </c>
      <c r="D286" s="24"/>
      <c r="E286" s="24">
        <v>19</v>
      </c>
      <c r="F286" s="2">
        <v>19.3</v>
      </c>
      <c r="G286" s="2">
        <v>1.7</v>
      </c>
      <c r="H286" s="6">
        <f t="shared" si="151"/>
        <v>21</v>
      </c>
      <c r="I286" s="6">
        <f t="shared" si="152"/>
        <v>2</v>
      </c>
      <c r="J286" s="2"/>
      <c r="K286" s="236"/>
      <c r="L286" s="5">
        <v>7</v>
      </c>
      <c r="M286" s="2" t="s">
        <v>109</v>
      </c>
      <c r="N286" s="2"/>
      <c r="O286" s="2">
        <v>19</v>
      </c>
      <c r="P286" s="2">
        <v>22.5</v>
      </c>
      <c r="Q286" s="2"/>
      <c r="R286" s="6">
        <f t="shared" si="153"/>
        <v>22.5</v>
      </c>
      <c r="S286" s="6">
        <f t="shared" si="154"/>
        <v>3.5</v>
      </c>
      <c r="T286" s="2"/>
    </row>
    <row r="287" spans="1:20" ht="17.25" thickBot="1">
      <c r="A287" s="235"/>
      <c r="B287" s="16">
        <v>8</v>
      </c>
      <c r="C287" s="36" t="s">
        <v>20</v>
      </c>
      <c r="D287" s="32"/>
      <c r="E287" s="24">
        <v>19</v>
      </c>
      <c r="F287" s="17">
        <v>22.5</v>
      </c>
      <c r="G287" s="17"/>
      <c r="H287" s="18">
        <f t="shared" si="151"/>
        <v>22.5</v>
      </c>
      <c r="I287" s="18">
        <f t="shared" si="152"/>
        <v>3.5</v>
      </c>
      <c r="J287" s="17"/>
      <c r="K287" s="237"/>
      <c r="L287" s="16">
        <v>8</v>
      </c>
      <c r="M287" s="17" t="s">
        <v>109</v>
      </c>
      <c r="N287" s="17"/>
      <c r="O287" s="2">
        <v>19</v>
      </c>
      <c r="P287" s="17">
        <v>20.100000000000001</v>
      </c>
      <c r="Q287" s="17"/>
      <c r="R287" s="18">
        <f t="shared" si="153"/>
        <v>20.100000000000001</v>
      </c>
      <c r="S287" s="18">
        <f t="shared" si="154"/>
        <v>1.1000000000000014</v>
      </c>
      <c r="T287" s="17"/>
    </row>
    <row r="288" spans="1:20" ht="17.25" thickTop="1">
      <c r="A288" s="238" t="s">
        <v>21</v>
      </c>
      <c r="B288" s="19">
        <v>1</v>
      </c>
      <c r="C288" s="37" t="s">
        <v>31</v>
      </c>
      <c r="D288" s="37"/>
      <c r="E288" s="33">
        <v>19</v>
      </c>
      <c r="F288" s="15">
        <v>19.600000000000001</v>
      </c>
      <c r="G288" s="15">
        <v>2.5</v>
      </c>
      <c r="H288" s="20">
        <f>IF(C288="","",IF(F288&lt;&gt;"",F288+G288,E288+G288))</f>
        <v>22.1</v>
      </c>
      <c r="I288" s="20">
        <f>IF(C288="","",H288-E288)</f>
        <v>3.1000000000000014</v>
      </c>
      <c r="J288" s="15"/>
      <c r="K288" s="239" t="s">
        <v>22</v>
      </c>
      <c r="L288" s="19">
        <v>1</v>
      </c>
      <c r="M288" s="15" t="s">
        <v>159</v>
      </c>
      <c r="N288" s="15"/>
      <c r="O288" s="15">
        <v>19</v>
      </c>
      <c r="P288" s="15"/>
      <c r="Q288" s="15"/>
      <c r="R288" s="20">
        <f>IF(M288="","",IF(P288&lt;&gt;"",P288+Q288,O288+Q288))</f>
        <v>19</v>
      </c>
      <c r="S288" s="20">
        <f>IF(M288="","",R288-O288)</f>
        <v>0</v>
      </c>
      <c r="T288" s="15"/>
    </row>
    <row r="289" spans="1:20">
      <c r="A289" s="234"/>
      <c r="B289" s="5">
        <v>2</v>
      </c>
      <c r="C289" s="24" t="s">
        <v>66</v>
      </c>
      <c r="D289" s="24"/>
      <c r="E289" s="24">
        <v>19</v>
      </c>
      <c r="F289" s="2"/>
      <c r="G289" s="2"/>
      <c r="H289" s="6">
        <f t="shared" ref="H289:H292" si="155">IF(C289="","",IF(F289&lt;&gt;"",F289+G289,E289+G289))</f>
        <v>19</v>
      </c>
      <c r="I289" s="6">
        <f t="shared" ref="I289:I300" si="156">IF(C289="","",H289-E289)</f>
        <v>0</v>
      </c>
      <c r="J289" s="2"/>
      <c r="K289" s="236"/>
      <c r="L289" s="5">
        <v>2</v>
      </c>
      <c r="M289" s="2" t="s">
        <v>160</v>
      </c>
      <c r="N289" s="2"/>
      <c r="O289" s="2">
        <v>19</v>
      </c>
      <c r="P289" s="2"/>
      <c r="Q289" s="2"/>
      <c r="R289" s="6">
        <f t="shared" ref="R289:R295" si="157">IF(M289="","",IF(P289&lt;&gt;"",P289+Q289,O289+Q289))</f>
        <v>19</v>
      </c>
      <c r="S289" s="6">
        <f t="shared" ref="S289:S295" si="158">IF(M289="","",R289-O289)</f>
        <v>0</v>
      </c>
      <c r="T289" s="2"/>
    </row>
    <row r="290" spans="1:20">
      <c r="A290" s="234"/>
      <c r="B290" s="5">
        <v>3</v>
      </c>
      <c r="C290" s="24" t="s">
        <v>33</v>
      </c>
      <c r="D290" s="24"/>
      <c r="E290" s="24">
        <v>19</v>
      </c>
      <c r="F290" s="2">
        <v>22.5</v>
      </c>
      <c r="G290" s="2"/>
      <c r="H290" s="6">
        <f t="shared" si="155"/>
        <v>22.5</v>
      </c>
      <c r="I290" s="6">
        <f t="shared" si="156"/>
        <v>3.5</v>
      </c>
      <c r="J290" s="2"/>
      <c r="K290" s="236"/>
      <c r="L290" s="5">
        <v>3</v>
      </c>
      <c r="M290" s="2" t="s">
        <v>41</v>
      </c>
      <c r="N290" s="2"/>
      <c r="O290" s="2">
        <v>19</v>
      </c>
      <c r="P290" s="2"/>
      <c r="Q290" s="2"/>
      <c r="R290" s="6">
        <f t="shared" si="157"/>
        <v>19</v>
      </c>
      <c r="S290" s="6">
        <f t="shared" si="158"/>
        <v>0</v>
      </c>
      <c r="T290" s="2"/>
    </row>
    <row r="291" spans="1:20">
      <c r="A291" s="234"/>
      <c r="B291" s="5">
        <v>4</v>
      </c>
      <c r="C291" s="24" t="s">
        <v>115</v>
      </c>
      <c r="D291" s="24"/>
      <c r="E291" s="24">
        <v>16</v>
      </c>
      <c r="F291" s="2">
        <v>20.8</v>
      </c>
      <c r="G291" s="2">
        <v>1.2</v>
      </c>
      <c r="H291" s="6">
        <f t="shared" si="155"/>
        <v>22</v>
      </c>
      <c r="I291" s="6">
        <f t="shared" si="156"/>
        <v>6</v>
      </c>
      <c r="J291" s="2"/>
      <c r="K291" s="236"/>
      <c r="L291" s="5">
        <v>4</v>
      </c>
      <c r="M291" s="2" t="s">
        <v>162</v>
      </c>
      <c r="N291" s="2"/>
      <c r="O291" s="2">
        <v>19</v>
      </c>
      <c r="P291" s="2"/>
      <c r="Q291" s="2"/>
      <c r="R291" s="6">
        <f t="shared" si="157"/>
        <v>19</v>
      </c>
      <c r="S291" s="6">
        <f t="shared" si="158"/>
        <v>0</v>
      </c>
      <c r="T291" s="2"/>
    </row>
    <row r="292" spans="1:20">
      <c r="A292" s="234"/>
      <c r="B292" s="5">
        <v>5</v>
      </c>
      <c r="C292" s="24" t="s">
        <v>51</v>
      </c>
      <c r="D292" s="24"/>
      <c r="E292" s="24">
        <v>19</v>
      </c>
      <c r="F292" s="2">
        <v>21.6</v>
      </c>
      <c r="G292" s="2"/>
      <c r="H292" s="6">
        <f t="shared" si="155"/>
        <v>21.6</v>
      </c>
      <c r="I292" s="6">
        <f t="shared" si="156"/>
        <v>2.6000000000000014</v>
      </c>
      <c r="J292" s="2"/>
      <c r="K292" s="236"/>
      <c r="L292" s="5">
        <v>5</v>
      </c>
      <c r="M292" s="2" t="s">
        <v>178</v>
      </c>
      <c r="N292" s="2"/>
      <c r="O292" s="2">
        <v>19</v>
      </c>
      <c r="P292" s="2"/>
      <c r="Q292" s="2"/>
      <c r="R292" s="6">
        <f t="shared" si="157"/>
        <v>19</v>
      </c>
      <c r="S292" s="6">
        <f t="shared" si="158"/>
        <v>0</v>
      </c>
      <c r="T292" s="2"/>
    </row>
    <row r="293" spans="1:20">
      <c r="A293" s="234"/>
      <c r="B293" s="5">
        <v>6</v>
      </c>
      <c r="C293" s="24" t="s">
        <v>180</v>
      </c>
      <c r="D293" s="24"/>
      <c r="E293" s="24">
        <v>19</v>
      </c>
      <c r="F293" s="2">
        <v>23.1</v>
      </c>
      <c r="G293" s="2"/>
      <c r="H293" s="6">
        <f>IF(C293="","",IF(F293&lt;&gt;"",F293+G293,E293+G293))</f>
        <v>23.1</v>
      </c>
      <c r="I293" s="6">
        <f t="shared" si="156"/>
        <v>4.1000000000000014</v>
      </c>
      <c r="J293" s="2"/>
      <c r="K293" s="236"/>
      <c r="L293" s="5">
        <v>6</v>
      </c>
      <c r="M293" s="2" t="s">
        <v>164</v>
      </c>
      <c r="N293" s="2"/>
      <c r="O293" s="2">
        <v>19</v>
      </c>
      <c r="P293" s="2"/>
      <c r="Q293" s="2"/>
      <c r="R293" s="6">
        <f t="shared" si="157"/>
        <v>19</v>
      </c>
      <c r="S293" s="6">
        <f t="shared" si="158"/>
        <v>0</v>
      </c>
      <c r="T293" s="2"/>
    </row>
    <row r="294" spans="1:20">
      <c r="A294" s="234"/>
      <c r="B294" s="5">
        <v>7</v>
      </c>
      <c r="C294" s="24" t="s">
        <v>181</v>
      </c>
      <c r="D294" s="24"/>
      <c r="E294" s="24">
        <v>19</v>
      </c>
      <c r="F294" s="2">
        <v>21.6</v>
      </c>
      <c r="G294" s="2"/>
      <c r="H294" s="6">
        <f>IF(C294="","",IF(F294&lt;&gt;"",F294+G294,E294+G294))</f>
        <v>21.6</v>
      </c>
      <c r="I294" s="6">
        <f t="shared" si="156"/>
        <v>2.6000000000000014</v>
      </c>
      <c r="J294" s="2"/>
      <c r="K294" s="236"/>
      <c r="L294" s="5">
        <v>7</v>
      </c>
      <c r="M294" s="2" t="s">
        <v>42</v>
      </c>
      <c r="N294" s="2"/>
      <c r="O294" s="2">
        <v>19</v>
      </c>
      <c r="P294" s="2"/>
      <c r="Q294" s="2"/>
      <c r="R294" s="6">
        <f t="shared" si="157"/>
        <v>19</v>
      </c>
      <c r="S294" s="6">
        <f t="shared" si="158"/>
        <v>0</v>
      </c>
      <c r="T294" s="2"/>
    </row>
    <row r="295" spans="1:20" ht="17.25" thickBot="1">
      <c r="A295" s="235"/>
      <c r="B295" s="16">
        <v>8</v>
      </c>
      <c r="C295" s="32" t="s">
        <v>135</v>
      </c>
      <c r="D295" s="32"/>
      <c r="E295" s="32">
        <v>19</v>
      </c>
      <c r="F295" s="17">
        <v>20.6</v>
      </c>
      <c r="G295" s="17">
        <v>0.8</v>
      </c>
      <c r="H295" s="18">
        <f t="shared" ref="H295" si="159">IF(C295="","",IF(F295&lt;&gt;"",F295+G295,E295+G295))</f>
        <v>21.400000000000002</v>
      </c>
      <c r="I295" s="18">
        <f t="shared" si="156"/>
        <v>2.4000000000000021</v>
      </c>
      <c r="J295" s="17"/>
      <c r="K295" s="237"/>
      <c r="L295" s="16">
        <v>8</v>
      </c>
      <c r="M295" s="17" t="s">
        <v>40</v>
      </c>
      <c r="N295" s="17" t="s">
        <v>167</v>
      </c>
      <c r="O295" s="17">
        <v>19</v>
      </c>
      <c r="P295" s="17"/>
      <c r="Q295" s="17"/>
      <c r="R295" s="18">
        <f t="shared" si="157"/>
        <v>19</v>
      </c>
      <c r="S295" s="18">
        <f t="shared" si="158"/>
        <v>0</v>
      </c>
      <c r="T295" s="17"/>
    </row>
    <row r="296" spans="1:20" ht="17.25" thickTop="1">
      <c r="A296" s="238" t="s">
        <v>24</v>
      </c>
      <c r="B296" s="21">
        <v>1</v>
      </c>
      <c r="C296" s="34" t="s">
        <v>38</v>
      </c>
      <c r="D296" s="34"/>
      <c r="E296" s="34">
        <v>0</v>
      </c>
      <c r="F296" s="22"/>
      <c r="G296" s="22"/>
      <c r="H296" s="20">
        <f>IF(C296="","",IF(F296&lt;&gt;"",F296+G296,E296+G296))</f>
        <v>0</v>
      </c>
      <c r="I296" s="20">
        <f t="shared" si="156"/>
        <v>0</v>
      </c>
      <c r="J296" s="22"/>
      <c r="K296" s="239" t="s">
        <v>25</v>
      </c>
      <c r="L296" s="19">
        <v>1</v>
      </c>
      <c r="M296" s="22"/>
      <c r="N296" s="22"/>
      <c r="O296" s="22"/>
      <c r="P296" s="22"/>
      <c r="Q296" s="22"/>
      <c r="R296" s="20" t="str">
        <f>IF(M296="","",IF(P296&lt;&gt;"",P296+Q296,O296+Q296))</f>
        <v/>
      </c>
      <c r="S296" s="20" t="str">
        <f>IF(M296="","",R296-O296)</f>
        <v/>
      </c>
      <c r="T296" s="22"/>
    </row>
    <row r="297" spans="1:20">
      <c r="A297" s="234"/>
      <c r="B297" s="8">
        <v>2</v>
      </c>
      <c r="C297" s="13" t="s">
        <v>38</v>
      </c>
      <c r="D297" s="13"/>
      <c r="E297" s="13">
        <v>0</v>
      </c>
      <c r="F297" s="13"/>
      <c r="G297" s="13"/>
      <c r="H297" s="6">
        <f t="shared" ref="H297:H300" si="160">IF(C297="","",IF(F297&lt;&gt;"",F297+G297,E297+G297))</f>
        <v>0</v>
      </c>
      <c r="I297" s="6">
        <f t="shared" si="156"/>
        <v>0</v>
      </c>
      <c r="J297" s="13"/>
      <c r="K297" s="236"/>
      <c r="L297" s="5">
        <v>2</v>
      </c>
      <c r="M297" s="13"/>
      <c r="N297" s="13"/>
      <c r="O297" s="13"/>
      <c r="P297" s="13"/>
      <c r="Q297" s="13"/>
      <c r="R297" s="6" t="str">
        <f t="shared" ref="R297:R300" si="161">IF(M297="","",IF(P297&lt;&gt;"",P297+Q297,O297+Q297))</f>
        <v/>
      </c>
      <c r="S297" s="6" t="str">
        <f t="shared" ref="S297:S300" si="162">IF(M297="","",R297-O297)</f>
        <v/>
      </c>
      <c r="T297" s="13"/>
    </row>
    <row r="298" spans="1:20">
      <c r="A298" s="234"/>
      <c r="B298" s="8">
        <v>3</v>
      </c>
      <c r="C298" s="13"/>
      <c r="D298" s="13"/>
      <c r="E298" s="13"/>
      <c r="F298" s="13"/>
      <c r="G298" s="13"/>
      <c r="H298" s="6" t="str">
        <f t="shared" si="160"/>
        <v/>
      </c>
      <c r="I298" s="6" t="str">
        <f t="shared" si="156"/>
        <v/>
      </c>
      <c r="J298" s="13"/>
      <c r="K298" s="236"/>
      <c r="L298" s="5">
        <v>3</v>
      </c>
      <c r="M298" s="13"/>
      <c r="N298" s="13"/>
      <c r="O298" s="13"/>
      <c r="P298" s="13"/>
      <c r="Q298" s="13"/>
      <c r="R298" s="6" t="str">
        <f t="shared" si="161"/>
        <v/>
      </c>
      <c r="S298" s="6" t="str">
        <f t="shared" si="162"/>
        <v/>
      </c>
      <c r="T298" s="13"/>
    </row>
    <row r="299" spans="1:20">
      <c r="A299" s="234"/>
      <c r="B299" s="8">
        <v>4</v>
      </c>
      <c r="C299" s="13" t="s">
        <v>39</v>
      </c>
      <c r="D299" s="13"/>
      <c r="E299" s="13">
        <v>0</v>
      </c>
      <c r="F299" s="13"/>
      <c r="G299" s="13"/>
      <c r="H299" s="6">
        <f t="shared" si="160"/>
        <v>0</v>
      </c>
      <c r="I299" s="6">
        <f t="shared" si="156"/>
        <v>0</v>
      </c>
      <c r="J299" s="13"/>
      <c r="K299" s="236"/>
      <c r="L299" s="5">
        <v>4</v>
      </c>
      <c r="M299" s="13"/>
      <c r="N299" s="13"/>
      <c r="O299" s="13"/>
      <c r="P299" s="13"/>
      <c r="Q299" s="13"/>
      <c r="R299" s="6" t="str">
        <f t="shared" si="161"/>
        <v/>
      </c>
      <c r="S299" s="6" t="str">
        <f t="shared" si="162"/>
        <v/>
      </c>
      <c r="T299" s="13"/>
    </row>
    <row r="300" spans="1:20" ht="17.25" thickBot="1">
      <c r="A300" s="240"/>
      <c r="B300" s="10">
        <v>5</v>
      </c>
      <c r="C300" s="14" t="s">
        <v>156</v>
      </c>
      <c r="D300" s="14"/>
      <c r="E300" s="14"/>
      <c r="F300" s="14"/>
      <c r="G300" s="14"/>
      <c r="H300" s="11">
        <f t="shared" si="160"/>
        <v>0</v>
      </c>
      <c r="I300" s="11">
        <f t="shared" si="156"/>
        <v>0</v>
      </c>
      <c r="J300" s="14"/>
      <c r="K300" s="241"/>
      <c r="L300" s="12">
        <v>5</v>
      </c>
      <c r="M300" s="14"/>
      <c r="N300" s="14"/>
      <c r="O300" s="14"/>
      <c r="P300" s="14"/>
      <c r="Q300" s="14"/>
      <c r="R300" s="11" t="str">
        <f t="shared" si="161"/>
        <v/>
      </c>
      <c r="S300" s="11" t="str">
        <f t="shared" si="162"/>
        <v/>
      </c>
      <c r="T300" s="14"/>
    </row>
    <row r="301" spans="1:20" ht="21" thickTop="1">
      <c r="A301" s="7" t="s">
        <v>0</v>
      </c>
      <c r="B301" s="242">
        <v>43889</v>
      </c>
      <c r="C301" s="243"/>
      <c r="D301" s="243"/>
      <c r="E301" s="243"/>
      <c r="F301" s="244" t="s">
        <v>1</v>
      </c>
      <c r="G301" s="244"/>
      <c r="H301" s="244"/>
      <c r="I301" s="247" t="s">
        <v>182</v>
      </c>
      <c r="J301" s="248"/>
      <c r="K301" s="248"/>
      <c r="L301" s="248"/>
      <c r="M301" s="248"/>
      <c r="N301" s="248"/>
      <c r="O301" s="248"/>
      <c r="P301" s="248"/>
      <c r="Q301" s="248"/>
      <c r="R301" s="248"/>
      <c r="S301" s="248"/>
      <c r="T301" s="248"/>
    </row>
    <row r="302" spans="1:20" ht="33">
      <c r="A302" s="9" t="s">
        <v>2</v>
      </c>
      <c r="B302" s="3" t="s">
        <v>3</v>
      </c>
      <c r="C302" s="3" t="s">
        <v>4</v>
      </c>
      <c r="D302" s="3" t="s">
        <v>5</v>
      </c>
      <c r="E302" s="3" t="s">
        <v>6</v>
      </c>
      <c r="F302" s="3" t="s">
        <v>7</v>
      </c>
      <c r="G302" s="3" t="s">
        <v>8</v>
      </c>
      <c r="H302" s="3" t="s">
        <v>9</v>
      </c>
      <c r="I302" s="4" t="s">
        <v>10</v>
      </c>
      <c r="J302" s="3" t="s">
        <v>12</v>
      </c>
      <c r="K302" s="3" t="s">
        <v>2</v>
      </c>
      <c r="L302" s="3" t="s">
        <v>3</v>
      </c>
      <c r="M302" s="3" t="s">
        <v>4</v>
      </c>
      <c r="N302" s="3" t="s">
        <v>5</v>
      </c>
      <c r="O302" s="3" t="s">
        <v>6</v>
      </c>
      <c r="P302" s="3" t="s">
        <v>7</v>
      </c>
      <c r="Q302" s="3" t="s">
        <v>8</v>
      </c>
      <c r="R302" s="3" t="s">
        <v>9</v>
      </c>
      <c r="S302" s="4" t="s">
        <v>10</v>
      </c>
      <c r="T302" s="3" t="s">
        <v>12</v>
      </c>
    </row>
    <row r="303" spans="1:20">
      <c r="A303" s="234" t="s">
        <v>13</v>
      </c>
      <c r="B303" s="5">
        <v>1</v>
      </c>
      <c r="C303" s="31" t="s">
        <v>183</v>
      </c>
      <c r="D303" s="24"/>
      <c r="E303" s="24">
        <v>19</v>
      </c>
      <c r="F303" s="2">
        <v>21.53</v>
      </c>
      <c r="G303" s="2">
        <v>1.5</v>
      </c>
      <c r="H303" s="6">
        <f>IF(C303="","",IF(F303&lt;&gt;"",F303+G303,E303+G303))</f>
        <v>23.03</v>
      </c>
      <c r="I303" s="6">
        <f>IF(C303="","",H303-E303)</f>
        <v>4.0300000000000011</v>
      </c>
      <c r="J303" s="2"/>
      <c r="K303" s="236" t="s">
        <v>23</v>
      </c>
      <c r="L303" s="5">
        <v>1</v>
      </c>
      <c r="M303" s="2" t="s">
        <v>26</v>
      </c>
      <c r="N303" s="2"/>
      <c r="O303" s="2">
        <v>19</v>
      </c>
      <c r="P303" s="2">
        <v>22</v>
      </c>
      <c r="Q303" s="2">
        <v>2</v>
      </c>
      <c r="R303" s="6">
        <f>IF(M303="","",IF(P303&lt;&gt;"",P303+Q303,O303+Q303))</f>
        <v>24</v>
      </c>
      <c r="S303" s="6">
        <f>IF(M303="","",R303-O303)</f>
        <v>5</v>
      </c>
      <c r="T303" s="2"/>
    </row>
    <row r="304" spans="1:20">
      <c r="A304" s="234"/>
      <c r="B304" s="5">
        <v>2</v>
      </c>
      <c r="C304" s="24" t="s">
        <v>184</v>
      </c>
      <c r="D304" s="24"/>
      <c r="E304" s="24">
        <v>19</v>
      </c>
      <c r="F304" s="2">
        <v>22.4</v>
      </c>
      <c r="G304" s="2"/>
      <c r="H304" s="6">
        <f t="shared" ref="H304:H310" si="163">IF(C304="","",IF(F304&lt;&gt;"",F304+G304,E304+G304))</f>
        <v>22.4</v>
      </c>
      <c r="I304" s="6">
        <f t="shared" ref="I304:I310" si="164">IF(C304="","",H304-E304)</f>
        <v>3.3999999999999986</v>
      </c>
      <c r="J304" s="2"/>
      <c r="K304" s="236"/>
      <c r="L304" s="5">
        <v>2</v>
      </c>
      <c r="M304" s="2" t="s">
        <v>26</v>
      </c>
      <c r="N304" s="2"/>
      <c r="O304" s="2">
        <v>19</v>
      </c>
      <c r="P304" s="2">
        <v>21.3</v>
      </c>
      <c r="Q304" s="2"/>
      <c r="R304" s="6">
        <f t="shared" ref="R304:R310" si="165">IF(M304="","",IF(P304&lt;&gt;"",P304+Q304,O304+Q304))</f>
        <v>21.3</v>
      </c>
      <c r="S304" s="6">
        <f t="shared" ref="S304:S310" si="166">IF(M304="","",R304-O304)</f>
        <v>2.3000000000000007</v>
      </c>
      <c r="T304" s="2"/>
    </row>
    <row r="305" spans="1:20">
      <c r="A305" s="234"/>
      <c r="B305" s="5">
        <v>3</v>
      </c>
      <c r="C305" s="28" t="s">
        <v>16</v>
      </c>
      <c r="D305" s="24"/>
      <c r="E305" s="24">
        <v>19</v>
      </c>
      <c r="F305" s="2">
        <v>20.7</v>
      </c>
      <c r="G305" s="2"/>
      <c r="H305" s="6">
        <f t="shared" si="163"/>
        <v>20.7</v>
      </c>
      <c r="I305" s="6">
        <f t="shared" si="164"/>
        <v>1.6999999999999993</v>
      </c>
      <c r="J305" s="2"/>
      <c r="K305" s="236"/>
      <c r="L305" s="5">
        <v>3</v>
      </c>
      <c r="M305" s="2" t="s">
        <v>105</v>
      </c>
      <c r="N305" s="2"/>
      <c r="O305" s="2">
        <v>19</v>
      </c>
      <c r="P305" s="2">
        <v>20.059999999999999</v>
      </c>
      <c r="Q305" s="2">
        <v>2.2999999999999998</v>
      </c>
      <c r="R305" s="6">
        <f t="shared" si="165"/>
        <v>22.36</v>
      </c>
      <c r="S305" s="6">
        <f t="shared" si="166"/>
        <v>3.3599999999999994</v>
      </c>
      <c r="T305" s="2"/>
    </row>
    <row r="306" spans="1:20">
      <c r="A306" s="234"/>
      <c r="B306" s="5">
        <v>4</v>
      </c>
      <c r="C306" s="28" t="s">
        <v>17</v>
      </c>
      <c r="D306" s="24"/>
      <c r="E306" s="24">
        <v>19</v>
      </c>
      <c r="F306" s="2">
        <v>20.2</v>
      </c>
      <c r="G306" s="2">
        <v>1.8</v>
      </c>
      <c r="H306" s="6">
        <f t="shared" si="163"/>
        <v>22</v>
      </c>
      <c r="I306" s="6">
        <f t="shared" si="164"/>
        <v>3</v>
      </c>
      <c r="J306" s="2"/>
      <c r="K306" s="236"/>
      <c r="L306" s="5">
        <v>4</v>
      </c>
      <c r="M306" s="2" t="s">
        <v>28</v>
      </c>
      <c r="N306" s="2"/>
      <c r="O306" s="2">
        <v>19</v>
      </c>
      <c r="P306" s="2">
        <v>20.7</v>
      </c>
      <c r="Q306" s="2"/>
      <c r="R306" s="6">
        <f t="shared" si="165"/>
        <v>20.7</v>
      </c>
      <c r="S306" s="6">
        <f t="shared" si="166"/>
        <v>1.6999999999999993</v>
      </c>
      <c r="T306" s="2"/>
    </row>
    <row r="307" spans="1:20">
      <c r="A307" s="234"/>
      <c r="B307" s="5">
        <v>5</v>
      </c>
      <c r="C307" s="28" t="s">
        <v>100</v>
      </c>
      <c r="D307" s="24"/>
      <c r="E307" s="24">
        <v>19</v>
      </c>
      <c r="F307" s="2">
        <v>20.3</v>
      </c>
      <c r="G307" s="2"/>
      <c r="H307" s="6">
        <f t="shared" si="163"/>
        <v>20.3</v>
      </c>
      <c r="I307" s="6">
        <f t="shared" si="164"/>
        <v>1.3000000000000007</v>
      </c>
      <c r="J307" s="2"/>
      <c r="K307" s="236"/>
      <c r="L307" s="5">
        <v>5</v>
      </c>
      <c r="M307" s="2" t="s">
        <v>29</v>
      </c>
      <c r="N307" s="2"/>
      <c r="O307" s="2">
        <v>19</v>
      </c>
      <c r="P307" s="2">
        <v>20.2</v>
      </c>
      <c r="Q307" s="2"/>
      <c r="R307" s="6">
        <f t="shared" si="165"/>
        <v>20.2</v>
      </c>
      <c r="S307" s="6">
        <f t="shared" si="166"/>
        <v>1.1999999999999993</v>
      </c>
      <c r="T307" s="2"/>
    </row>
    <row r="308" spans="1:20">
      <c r="A308" s="234"/>
      <c r="B308" s="5">
        <v>6</v>
      </c>
      <c r="C308" s="28" t="s">
        <v>132</v>
      </c>
      <c r="D308" s="24"/>
      <c r="E308" s="24">
        <v>19</v>
      </c>
      <c r="F308" s="2">
        <v>20.399999999999999</v>
      </c>
      <c r="G308" s="2"/>
      <c r="H308" s="6">
        <f t="shared" si="163"/>
        <v>20.399999999999999</v>
      </c>
      <c r="I308" s="6">
        <f t="shared" si="164"/>
        <v>1.3999999999999986</v>
      </c>
      <c r="J308" s="2"/>
      <c r="K308" s="236"/>
      <c r="L308" s="5">
        <v>6</v>
      </c>
      <c r="M308" s="2" t="s">
        <v>108</v>
      </c>
      <c r="N308" s="2"/>
      <c r="O308" s="2">
        <v>19</v>
      </c>
      <c r="P308" s="2">
        <v>20.3</v>
      </c>
      <c r="Q308" s="2"/>
      <c r="R308" s="6">
        <f t="shared" si="165"/>
        <v>20.3</v>
      </c>
      <c r="S308" s="6">
        <f t="shared" si="166"/>
        <v>1.3000000000000007</v>
      </c>
      <c r="T308" s="2"/>
    </row>
    <row r="309" spans="1:20">
      <c r="A309" s="234"/>
      <c r="B309" s="5">
        <v>7</v>
      </c>
      <c r="C309" s="28" t="s">
        <v>56</v>
      </c>
      <c r="D309" s="24"/>
      <c r="E309" s="24">
        <v>19</v>
      </c>
      <c r="F309" s="2">
        <v>20.9</v>
      </c>
      <c r="G309" s="2">
        <v>0.5</v>
      </c>
      <c r="H309" s="6">
        <f t="shared" si="163"/>
        <v>21.4</v>
      </c>
      <c r="I309" s="6">
        <f t="shared" si="164"/>
        <v>2.3999999999999986</v>
      </c>
      <c r="J309" s="2"/>
      <c r="K309" s="236"/>
      <c r="L309" s="5">
        <v>7</v>
      </c>
      <c r="M309" s="2" t="s">
        <v>109</v>
      </c>
      <c r="N309" s="2"/>
      <c r="O309" s="2">
        <v>19</v>
      </c>
      <c r="P309" s="2">
        <v>22.5</v>
      </c>
      <c r="Q309" s="2"/>
      <c r="R309" s="6">
        <f t="shared" si="165"/>
        <v>22.5</v>
      </c>
      <c r="S309" s="6">
        <f t="shared" si="166"/>
        <v>3.5</v>
      </c>
      <c r="T309" s="2"/>
    </row>
    <row r="310" spans="1:20" ht="17.25" thickBot="1">
      <c r="A310" s="235"/>
      <c r="B310" s="16">
        <v>8</v>
      </c>
      <c r="C310" s="36" t="s">
        <v>14</v>
      </c>
      <c r="D310" s="32"/>
      <c r="E310" s="24">
        <v>19</v>
      </c>
      <c r="F310" s="17">
        <v>20.3</v>
      </c>
      <c r="G310" s="17">
        <v>2</v>
      </c>
      <c r="H310" s="18">
        <f t="shared" si="163"/>
        <v>22.3</v>
      </c>
      <c r="I310" s="18">
        <f t="shared" si="164"/>
        <v>3.3000000000000007</v>
      </c>
      <c r="J310" s="17"/>
      <c r="K310" s="237"/>
      <c r="L310" s="16">
        <v>8</v>
      </c>
      <c r="M310" s="17" t="s">
        <v>109</v>
      </c>
      <c r="N310" s="17"/>
      <c r="O310" s="2">
        <v>19</v>
      </c>
      <c r="P310" s="17">
        <v>20.100000000000001</v>
      </c>
      <c r="Q310" s="17"/>
      <c r="R310" s="18">
        <f t="shared" si="165"/>
        <v>20.100000000000001</v>
      </c>
      <c r="S310" s="18">
        <f t="shared" si="166"/>
        <v>1.1000000000000014</v>
      </c>
      <c r="T310" s="17"/>
    </row>
    <row r="311" spans="1:20" ht="17.25" thickTop="1">
      <c r="A311" s="238" t="s">
        <v>21</v>
      </c>
      <c r="B311" s="19">
        <v>1</v>
      </c>
      <c r="C311" s="37" t="s">
        <v>31</v>
      </c>
      <c r="D311" s="37"/>
      <c r="E311" s="33">
        <v>19</v>
      </c>
      <c r="F311" s="15">
        <v>20.87</v>
      </c>
      <c r="G311" s="15"/>
      <c r="H311" s="20">
        <f>IF(C311="","",IF(F311&lt;&gt;"",F311+G311,E311+G311))</f>
        <v>20.87</v>
      </c>
      <c r="I311" s="20">
        <f>IF(C311="","",H311-E311)</f>
        <v>1.870000000000001</v>
      </c>
      <c r="J311" s="15"/>
      <c r="K311" s="239" t="s">
        <v>22</v>
      </c>
      <c r="L311" s="19">
        <v>1</v>
      </c>
      <c r="M311" s="15"/>
      <c r="N311" s="15"/>
      <c r="O311" s="15">
        <v>19</v>
      </c>
      <c r="P311" s="15"/>
      <c r="Q311" s="15"/>
      <c r="R311" s="20" t="str">
        <f>IF(M311="","",IF(P311&lt;&gt;"",P311+Q311,O311+Q311))</f>
        <v/>
      </c>
      <c r="S311" s="20" t="str">
        <f>IF(M311="","",R311-O311)</f>
        <v/>
      </c>
      <c r="T311" s="15"/>
    </row>
    <row r="312" spans="1:20">
      <c r="A312" s="234"/>
      <c r="B312" s="5">
        <v>2</v>
      </c>
      <c r="C312" s="24" t="s">
        <v>66</v>
      </c>
      <c r="D312" s="24"/>
      <c r="E312" s="24">
        <v>16</v>
      </c>
      <c r="F312" s="2">
        <v>17.940000000000001</v>
      </c>
      <c r="G312" s="2">
        <v>0.72</v>
      </c>
      <c r="H312" s="6">
        <f t="shared" ref="H312:H315" si="167">IF(C312="","",IF(F312&lt;&gt;"",F312+G312,E312+G312))</f>
        <v>18.66</v>
      </c>
      <c r="I312" s="6">
        <f t="shared" ref="I312:I323" si="168">IF(C312="","",H312-E312)</f>
        <v>2.66</v>
      </c>
      <c r="J312" s="2"/>
      <c r="K312" s="236"/>
      <c r="L312" s="5">
        <v>2</v>
      </c>
      <c r="M312" s="2"/>
      <c r="N312" s="2"/>
      <c r="O312" s="2">
        <v>19</v>
      </c>
      <c r="P312" s="2"/>
      <c r="Q312" s="2"/>
      <c r="R312" s="6" t="str">
        <f t="shared" ref="R312:R318" si="169">IF(M312="","",IF(P312&lt;&gt;"",P312+Q312,O312+Q312))</f>
        <v/>
      </c>
      <c r="S312" s="6" t="str">
        <f t="shared" ref="S312:S318" si="170">IF(M312="","",R312-O312)</f>
        <v/>
      </c>
      <c r="T312" s="2"/>
    </row>
    <row r="313" spans="1:20">
      <c r="A313" s="234"/>
      <c r="B313" s="5">
        <v>3</v>
      </c>
      <c r="C313" s="24" t="s">
        <v>33</v>
      </c>
      <c r="D313" s="24"/>
      <c r="E313" s="24">
        <v>19</v>
      </c>
      <c r="F313" s="2"/>
      <c r="G313" s="2"/>
      <c r="H313" s="6">
        <f t="shared" si="167"/>
        <v>19</v>
      </c>
      <c r="I313" s="6">
        <f t="shared" si="168"/>
        <v>0</v>
      </c>
      <c r="J313" s="2"/>
      <c r="K313" s="236"/>
      <c r="L313" s="5">
        <v>3</v>
      </c>
      <c r="M313" s="2"/>
      <c r="N313" s="2"/>
      <c r="O313" s="2">
        <v>19</v>
      </c>
      <c r="P313" s="2"/>
      <c r="Q313" s="2"/>
      <c r="R313" s="6" t="str">
        <f t="shared" si="169"/>
        <v/>
      </c>
      <c r="S313" s="6" t="str">
        <f t="shared" si="170"/>
        <v/>
      </c>
      <c r="T313" s="2"/>
    </row>
    <row r="314" spans="1:20">
      <c r="A314" s="234"/>
      <c r="B314" s="5">
        <v>4</v>
      </c>
      <c r="C314" s="24" t="s">
        <v>115</v>
      </c>
      <c r="D314" s="24"/>
      <c r="E314" s="24">
        <v>16</v>
      </c>
      <c r="F314" s="2"/>
      <c r="G314" s="2"/>
      <c r="H314" s="6">
        <f t="shared" si="167"/>
        <v>16</v>
      </c>
      <c r="I314" s="6">
        <f t="shared" si="168"/>
        <v>0</v>
      </c>
      <c r="J314" s="2"/>
      <c r="K314" s="236"/>
      <c r="L314" s="5">
        <v>4</v>
      </c>
      <c r="M314" s="2"/>
      <c r="N314" s="2"/>
      <c r="O314" s="2">
        <v>19</v>
      </c>
      <c r="P314" s="2"/>
      <c r="Q314" s="2"/>
      <c r="R314" s="6" t="str">
        <f t="shared" si="169"/>
        <v/>
      </c>
      <c r="S314" s="6" t="str">
        <f t="shared" si="170"/>
        <v/>
      </c>
      <c r="T314" s="2"/>
    </row>
    <row r="315" spans="1:20">
      <c r="A315" s="234"/>
      <c r="B315" s="5">
        <v>5</v>
      </c>
      <c r="C315" s="24" t="s">
        <v>57</v>
      </c>
      <c r="D315" s="24"/>
      <c r="E315" s="24">
        <v>19</v>
      </c>
      <c r="F315" s="2">
        <v>22.62</v>
      </c>
      <c r="G315" s="2"/>
      <c r="H315" s="6">
        <f t="shared" si="167"/>
        <v>22.62</v>
      </c>
      <c r="I315" s="6">
        <f t="shared" si="168"/>
        <v>3.620000000000001</v>
      </c>
      <c r="J315" s="2"/>
      <c r="K315" s="236"/>
      <c r="L315" s="5">
        <v>5</v>
      </c>
      <c r="M315" s="2" t="s">
        <v>185</v>
      </c>
      <c r="N315" s="2"/>
      <c r="O315" s="2">
        <v>19</v>
      </c>
      <c r="P315" s="2">
        <v>19.5</v>
      </c>
      <c r="Q315" s="2"/>
      <c r="R315" s="6">
        <f t="shared" si="169"/>
        <v>19.5</v>
      </c>
      <c r="S315" s="6">
        <f t="shared" si="170"/>
        <v>0.5</v>
      </c>
      <c r="T315" s="2"/>
    </row>
    <row r="316" spans="1:20">
      <c r="A316" s="234"/>
      <c r="B316" s="5">
        <v>6</v>
      </c>
      <c r="C316" s="24" t="s">
        <v>143</v>
      </c>
      <c r="D316" s="24"/>
      <c r="E316" s="24">
        <v>19</v>
      </c>
      <c r="F316" s="2">
        <v>21.22</v>
      </c>
      <c r="G316" s="2"/>
      <c r="H316" s="6">
        <f>IF(C316="","",IF(F316&lt;&gt;"",F316+G316,E316+G316))</f>
        <v>21.22</v>
      </c>
      <c r="I316" s="6">
        <f t="shared" si="168"/>
        <v>2.2199999999999989</v>
      </c>
      <c r="J316" s="2"/>
      <c r="K316" s="236"/>
      <c r="L316" s="5">
        <v>6</v>
      </c>
      <c r="M316" s="2"/>
      <c r="N316" s="2"/>
      <c r="O316" s="2">
        <v>19</v>
      </c>
      <c r="P316" s="2"/>
      <c r="Q316" s="2"/>
      <c r="R316" s="6" t="str">
        <f t="shared" si="169"/>
        <v/>
      </c>
      <c r="S316" s="6" t="str">
        <f t="shared" si="170"/>
        <v/>
      </c>
      <c r="T316" s="2"/>
    </row>
    <row r="317" spans="1:20">
      <c r="A317" s="234"/>
      <c r="B317" s="5">
        <v>7</v>
      </c>
      <c r="C317" s="24" t="s">
        <v>32</v>
      </c>
      <c r="D317" s="24"/>
      <c r="E317" s="24">
        <v>19</v>
      </c>
      <c r="F317" s="2">
        <v>21.33</v>
      </c>
      <c r="G317" s="2"/>
      <c r="H317" s="6">
        <f>IF(C317="","",IF(F317&lt;&gt;"",F317+G317,E317+G317))</f>
        <v>21.33</v>
      </c>
      <c r="I317" s="6">
        <f t="shared" si="168"/>
        <v>2.3299999999999983</v>
      </c>
      <c r="J317" s="2"/>
      <c r="K317" s="236"/>
      <c r="L317" s="5">
        <v>7</v>
      </c>
      <c r="M317" s="2"/>
      <c r="N317" s="2"/>
      <c r="O317" s="2">
        <v>19</v>
      </c>
      <c r="P317" s="2"/>
      <c r="Q317" s="2"/>
      <c r="R317" s="6" t="str">
        <f t="shared" si="169"/>
        <v/>
      </c>
      <c r="S317" s="6" t="str">
        <f t="shared" si="170"/>
        <v/>
      </c>
      <c r="T317" s="2"/>
    </row>
    <row r="318" spans="1:20" ht="17.25" thickBot="1">
      <c r="A318" s="235"/>
      <c r="B318" s="16">
        <v>8</v>
      </c>
      <c r="C318" s="32" t="s">
        <v>135</v>
      </c>
      <c r="D318" s="32"/>
      <c r="E318" s="32">
        <v>19</v>
      </c>
      <c r="F318" s="17"/>
      <c r="G318" s="17"/>
      <c r="H318" s="18">
        <f t="shared" ref="H318" si="171">IF(C318="","",IF(F318&lt;&gt;"",F318+G318,E318+G318))</f>
        <v>19</v>
      </c>
      <c r="I318" s="18">
        <f t="shared" si="168"/>
        <v>0</v>
      </c>
      <c r="J318" s="17"/>
      <c r="K318" s="237"/>
      <c r="L318" s="16">
        <v>8</v>
      </c>
      <c r="M318" s="17" t="s">
        <v>186</v>
      </c>
      <c r="N318" s="17"/>
      <c r="O318" s="17">
        <v>19</v>
      </c>
      <c r="P318" s="17">
        <v>21.2</v>
      </c>
      <c r="Q318" s="17"/>
      <c r="R318" s="18">
        <f t="shared" si="169"/>
        <v>21.2</v>
      </c>
      <c r="S318" s="18">
        <f t="shared" si="170"/>
        <v>2.1999999999999993</v>
      </c>
      <c r="T318" s="17"/>
    </row>
    <row r="319" spans="1:20" ht="17.25" thickTop="1">
      <c r="A319" s="238" t="s">
        <v>24</v>
      </c>
      <c r="B319" s="21">
        <v>1</v>
      </c>
      <c r="C319" s="34" t="s">
        <v>38</v>
      </c>
      <c r="D319" s="34"/>
      <c r="E319" s="34">
        <v>0</v>
      </c>
      <c r="F319" s="22"/>
      <c r="G319" s="22"/>
      <c r="H319" s="20">
        <f>IF(C319="","",IF(F319&lt;&gt;"",F319+G319,E319+G319))</f>
        <v>0</v>
      </c>
      <c r="I319" s="20">
        <f t="shared" si="168"/>
        <v>0</v>
      </c>
      <c r="J319" s="22"/>
      <c r="K319" s="239" t="s">
        <v>25</v>
      </c>
      <c r="L319" s="19">
        <v>1</v>
      </c>
      <c r="M319" s="22"/>
      <c r="N319" s="22"/>
      <c r="O319" s="22"/>
      <c r="P319" s="22"/>
      <c r="Q319" s="22"/>
      <c r="R319" s="20" t="str">
        <f>IF(M319="","",IF(P319&lt;&gt;"",P319+Q319,O319+Q319))</f>
        <v/>
      </c>
      <c r="S319" s="20" t="str">
        <f>IF(M319="","",R319-O319)</f>
        <v/>
      </c>
      <c r="T319" s="22"/>
    </row>
    <row r="320" spans="1:20">
      <c r="A320" s="234"/>
      <c r="B320" s="8">
        <v>2</v>
      </c>
      <c r="C320" s="13" t="s">
        <v>38</v>
      </c>
      <c r="D320" s="13"/>
      <c r="E320" s="13">
        <v>0</v>
      </c>
      <c r="F320" s="13"/>
      <c r="G320" s="13"/>
      <c r="H320" s="6">
        <f t="shared" ref="H320:H323" si="172">IF(C320="","",IF(F320&lt;&gt;"",F320+G320,E320+G320))</f>
        <v>0</v>
      </c>
      <c r="I320" s="6">
        <f t="shared" si="168"/>
        <v>0</v>
      </c>
      <c r="J320" s="13"/>
      <c r="K320" s="236"/>
      <c r="L320" s="5">
        <v>2</v>
      </c>
      <c r="M320" s="13"/>
      <c r="N320" s="13"/>
      <c r="O320" s="13"/>
      <c r="P320" s="13"/>
      <c r="Q320" s="13"/>
      <c r="R320" s="6" t="str">
        <f t="shared" ref="R320:R323" si="173">IF(M320="","",IF(P320&lt;&gt;"",P320+Q320,O320+Q320))</f>
        <v/>
      </c>
      <c r="S320" s="6" t="str">
        <f t="shared" ref="S320:S323" si="174">IF(M320="","",R320-O320)</f>
        <v/>
      </c>
      <c r="T320" s="13"/>
    </row>
    <row r="321" spans="1:20">
      <c r="A321" s="234"/>
      <c r="B321" s="8">
        <v>3</v>
      </c>
      <c r="C321" s="13"/>
      <c r="D321" s="13"/>
      <c r="E321" s="13"/>
      <c r="F321" s="13"/>
      <c r="G321" s="13"/>
      <c r="H321" s="6" t="str">
        <f t="shared" si="172"/>
        <v/>
      </c>
      <c r="I321" s="6" t="str">
        <f t="shared" si="168"/>
        <v/>
      </c>
      <c r="J321" s="13"/>
      <c r="K321" s="236"/>
      <c r="L321" s="5">
        <v>3</v>
      </c>
      <c r="M321" s="13"/>
      <c r="N321" s="13"/>
      <c r="O321" s="13"/>
      <c r="P321" s="13"/>
      <c r="Q321" s="13"/>
      <c r="R321" s="6" t="str">
        <f t="shared" si="173"/>
        <v/>
      </c>
      <c r="S321" s="6" t="str">
        <f t="shared" si="174"/>
        <v/>
      </c>
      <c r="T321" s="13"/>
    </row>
    <row r="322" spans="1:20">
      <c r="A322" s="234"/>
      <c r="B322" s="8">
        <v>4</v>
      </c>
      <c r="C322" s="13" t="s">
        <v>39</v>
      </c>
      <c r="D322" s="13"/>
      <c r="E322" s="13">
        <v>0</v>
      </c>
      <c r="F322" s="13"/>
      <c r="G322" s="13"/>
      <c r="H322" s="6">
        <f t="shared" si="172"/>
        <v>0</v>
      </c>
      <c r="I322" s="6">
        <f t="shared" si="168"/>
        <v>0</v>
      </c>
      <c r="J322" s="13"/>
      <c r="K322" s="236"/>
      <c r="L322" s="5">
        <v>4</v>
      </c>
      <c r="M322" s="13"/>
      <c r="N322" s="13"/>
      <c r="O322" s="13"/>
      <c r="P322" s="13"/>
      <c r="Q322" s="13"/>
      <c r="R322" s="6" t="str">
        <f t="shared" si="173"/>
        <v/>
      </c>
      <c r="S322" s="6" t="str">
        <f t="shared" si="174"/>
        <v/>
      </c>
      <c r="T322" s="13"/>
    </row>
    <row r="323" spans="1:20" ht="17.25" thickBot="1">
      <c r="A323" s="240"/>
      <c r="B323" s="10">
        <v>5</v>
      </c>
      <c r="C323" s="14" t="s">
        <v>156</v>
      </c>
      <c r="D323" s="14"/>
      <c r="E323" s="14"/>
      <c r="F323" s="14"/>
      <c r="G323" s="14"/>
      <c r="H323" s="11">
        <f t="shared" si="172"/>
        <v>0</v>
      </c>
      <c r="I323" s="11">
        <f t="shared" si="168"/>
        <v>0</v>
      </c>
      <c r="J323" s="14"/>
      <c r="K323" s="241"/>
      <c r="L323" s="12">
        <v>5</v>
      </c>
      <c r="M323" s="14"/>
      <c r="N323" s="14"/>
      <c r="O323" s="14"/>
      <c r="P323" s="14"/>
      <c r="Q323" s="14"/>
      <c r="R323" s="11" t="str">
        <f t="shared" si="173"/>
        <v/>
      </c>
      <c r="S323" s="11" t="str">
        <f t="shared" si="174"/>
        <v/>
      </c>
      <c r="T323" s="14"/>
    </row>
    <row r="324" spans="1:20" ht="21" thickTop="1">
      <c r="A324" s="7" t="s">
        <v>0</v>
      </c>
      <c r="B324" s="242">
        <v>43891</v>
      </c>
      <c r="C324" s="243"/>
      <c r="D324" s="243"/>
      <c r="E324" s="243"/>
      <c r="F324" s="244" t="s">
        <v>1</v>
      </c>
      <c r="G324" s="244"/>
      <c r="H324" s="244"/>
      <c r="I324" s="247" t="s">
        <v>187</v>
      </c>
      <c r="J324" s="248"/>
      <c r="K324" s="248"/>
      <c r="L324" s="248"/>
      <c r="M324" s="248"/>
      <c r="N324" s="248"/>
      <c r="O324" s="248"/>
      <c r="P324" s="248"/>
      <c r="Q324" s="248"/>
      <c r="R324" s="248"/>
      <c r="S324" s="248"/>
      <c r="T324" s="248"/>
    </row>
    <row r="325" spans="1:20" ht="33">
      <c r="A325" s="9" t="s">
        <v>2</v>
      </c>
      <c r="B325" s="3" t="s">
        <v>3</v>
      </c>
      <c r="C325" s="3" t="s">
        <v>4</v>
      </c>
      <c r="D325" s="3" t="s">
        <v>5</v>
      </c>
      <c r="E325" s="3" t="s">
        <v>6</v>
      </c>
      <c r="F325" s="3" t="s">
        <v>7</v>
      </c>
      <c r="G325" s="3" t="s">
        <v>8</v>
      </c>
      <c r="H325" s="3" t="s">
        <v>9</v>
      </c>
      <c r="I325" s="4" t="s">
        <v>10</v>
      </c>
      <c r="J325" s="3" t="s">
        <v>12</v>
      </c>
      <c r="K325" s="3" t="s">
        <v>2</v>
      </c>
      <c r="L325" s="3" t="s">
        <v>3</v>
      </c>
      <c r="M325" s="3" t="s">
        <v>4</v>
      </c>
      <c r="N325" s="3" t="s">
        <v>5</v>
      </c>
      <c r="O325" s="3" t="s">
        <v>6</v>
      </c>
      <c r="P325" s="3" t="s">
        <v>7</v>
      </c>
      <c r="Q325" s="3" t="s">
        <v>8</v>
      </c>
      <c r="R325" s="3" t="s">
        <v>9</v>
      </c>
      <c r="S325" s="4" t="s">
        <v>10</v>
      </c>
      <c r="T325" s="3" t="s">
        <v>12</v>
      </c>
    </row>
    <row r="326" spans="1:20">
      <c r="A326" s="234" t="s">
        <v>13</v>
      </c>
      <c r="B326" s="5">
        <v>1</v>
      </c>
      <c r="C326" s="31" t="s">
        <v>183</v>
      </c>
      <c r="D326" s="24"/>
      <c r="E326" s="24">
        <v>19</v>
      </c>
      <c r="F326" s="2"/>
      <c r="G326" s="2"/>
      <c r="H326" s="6">
        <f>IF(C326="","",IF(F326&lt;&gt;"",F326+G326,E326+G326))</f>
        <v>19</v>
      </c>
      <c r="I326" s="6">
        <f>IF(C326="","",H326-E326)</f>
        <v>0</v>
      </c>
      <c r="J326" s="2"/>
      <c r="K326" s="236" t="s">
        <v>23</v>
      </c>
      <c r="L326" s="5">
        <v>1</v>
      </c>
      <c r="M326" s="2" t="s">
        <v>26</v>
      </c>
      <c r="N326" s="2"/>
      <c r="O326" s="2">
        <v>19</v>
      </c>
      <c r="P326" s="2"/>
      <c r="Q326" s="2"/>
      <c r="R326" s="6">
        <f>IF(M326="","",IF(P326&lt;&gt;"",P326+Q326,O326+Q326))</f>
        <v>19</v>
      </c>
      <c r="S326" s="6">
        <f>IF(M326="","",R326-O326)</f>
        <v>0</v>
      </c>
      <c r="T326" s="2"/>
    </row>
    <row r="327" spans="1:20">
      <c r="A327" s="234"/>
      <c r="B327" s="5">
        <v>2</v>
      </c>
      <c r="C327" s="24" t="s">
        <v>184</v>
      </c>
      <c r="D327" s="24"/>
      <c r="E327" s="24">
        <v>19</v>
      </c>
      <c r="F327" s="2"/>
      <c r="G327" s="2"/>
      <c r="H327" s="6">
        <f t="shared" ref="H327:H333" si="175">IF(C327="","",IF(F327&lt;&gt;"",F327+G327,E327+G327))</f>
        <v>19</v>
      </c>
      <c r="I327" s="6">
        <f t="shared" ref="I327:I333" si="176">IF(C327="","",H327-E327)</f>
        <v>0</v>
      </c>
      <c r="J327" s="2"/>
      <c r="K327" s="236"/>
      <c r="L327" s="5">
        <v>2</v>
      </c>
      <c r="M327" s="2" t="s">
        <v>26</v>
      </c>
      <c r="N327" s="2"/>
      <c r="O327" s="2">
        <v>19</v>
      </c>
      <c r="P327" s="2"/>
      <c r="Q327" s="2"/>
      <c r="R327" s="6">
        <f t="shared" ref="R327:R333" si="177">IF(M327="","",IF(P327&lt;&gt;"",P327+Q327,O327+Q327))</f>
        <v>19</v>
      </c>
      <c r="S327" s="6">
        <f t="shared" ref="S327:S333" si="178">IF(M327="","",R327-O327)</f>
        <v>0</v>
      </c>
      <c r="T327" s="2"/>
    </row>
    <row r="328" spans="1:20">
      <c r="A328" s="234"/>
      <c r="B328" s="5">
        <v>3</v>
      </c>
      <c r="C328" s="28" t="s">
        <v>16</v>
      </c>
      <c r="D328" s="24"/>
      <c r="E328" s="24">
        <v>19</v>
      </c>
      <c r="F328" s="2"/>
      <c r="G328" s="2"/>
      <c r="H328" s="6">
        <f t="shared" si="175"/>
        <v>19</v>
      </c>
      <c r="I328" s="6">
        <f t="shared" si="176"/>
        <v>0</v>
      </c>
      <c r="J328" s="2"/>
      <c r="K328" s="236"/>
      <c r="L328" s="5">
        <v>3</v>
      </c>
      <c r="M328" s="2" t="s">
        <v>105</v>
      </c>
      <c r="N328" s="2"/>
      <c r="O328" s="2">
        <v>19</v>
      </c>
      <c r="P328" s="2"/>
      <c r="Q328" s="2"/>
      <c r="R328" s="6">
        <f t="shared" si="177"/>
        <v>19</v>
      </c>
      <c r="S328" s="6">
        <f t="shared" si="178"/>
        <v>0</v>
      </c>
      <c r="T328" s="2"/>
    </row>
    <row r="329" spans="1:20">
      <c r="A329" s="234"/>
      <c r="B329" s="5">
        <v>4</v>
      </c>
      <c r="C329" s="28" t="s">
        <v>17</v>
      </c>
      <c r="D329" s="24"/>
      <c r="E329" s="24">
        <v>19</v>
      </c>
      <c r="F329" s="2"/>
      <c r="G329" s="2"/>
      <c r="H329" s="6">
        <f t="shared" si="175"/>
        <v>19</v>
      </c>
      <c r="I329" s="6">
        <f t="shared" si="176"/>
        <v>0</v>
      </c>
      <c r="J329" s="2"/>
      <c r="K329" s="236"/>
      <c r="L329" s="5">
        <v>4</v>
      </c>
      <c r="M329" s="2" t="s">
        <v>28</v>
      </c>
      <c r="N329" s="2"/>
      <c r="O329" s="2">
        <v>19</v>
      </c>
      <c r="P329" s="2"/>
      <c r="Q329" s="2"/>
      <c r="R329" s="6">
        <f t="shared" si="177"/>
        <v>19</v>
      </c>
      <c r="S329" s="6">
        <f t="shared" si="178"/>
        <v>0</v>
      </c>
      <c r="T329" s="2"/>
    </row>
    <row r="330" spans="1:20">
      <c r="A330" s="234"/>
      <c r="B330" s="5">
        <v>5</v>
      </c>
      <c r="C330" s="28" t="s">
        <v>100</v>
      </c>
      <c r="D330" s="24"/>
      <c r="E330" s="24">
        <v>19</v>
      </c>
      <c r="F330" s="2"/>
      <c r="G330" s="2"/>
      <c r="H330" s="6">
        <f t="shared" si="175"/>
        <v>19</v>
      </c>
      <c r="I330" s="6">
        <f t="shared" si="176"/>
        <v>0</v>
      </c>
      <c r="J330" s="2"/>
      <c r="K330" s="236"/>
      <c r="L330" s="5">
        <v>5</v>
      </c>
      <c r="M330" s="2" t="s">
        <v>29</v>
      </c>
      <c r="N330" s="2"/>
      <c r="O330" s="2">
        <v>19</v>
      </c>
      <c r="P330" s="2"/>
      <c r="Q330" s="2"/>
      <c r="R330" s="6">
        <f t="shared" si="177"/>
        <v>19</v>
      </c>
      <c r="S330" s="6">
        <f t="shared" si="178"/>
        <v>0</v>
      </c>
      <c r="T330" s="2"/>
    </row>
    <row r="331" spans="1:20">
      <c r="A331" s="234"/>
      <c r="B331" s="5">
        <v>6</v>
      </c>
      <c r="C331" s="28" t="s">
        <v>132</v>
      </c>
      <c r="D331" s="24"/>
      <c r="E331" s="24">
        <v>19</v>
      </c>
      <c r="F331" s="2"/>
      <c r="G331" s="2"/>
      <c r="H331" s="6">
        <f t="shared" si="175"/>
        <v>19</v>
      </c>
      <c r="I331" s="6">
        <f t="shared" si="176"/>
        <v>0</v>
      </c>
      <c r="J331" s="2"/>
      <c r="K331" s="236"/>
      <c r="L331" s="5">
        <v>6</v>
      </c>
      <c r="M331" s="2" t="s">
        <v>108</v>
      </c>
      <c r="N331" s="2"/>
      <c r="O331" s="2">
        <v>19</v>
      </c>
      <c r="P331" s="2"/>
      <c r="Q331" s="2"/>
      <c r="R331" s="6">
        <f t="shared" si="177"/>
        <v>19</v>
      </c>
      <c r="S331" s="6">
        <f t="shared" si="178"/>
        <v>0</v>
      </c>
      <c r="T331" s="2"/>
    </row>
    <row r="332" spans="1:20">
      <c r="A332" s="234"/>
      <c r="B332" s="5">
        <v>7</v>
      </c>
      <c r="C332" s="28" t="s">
        <v>56</v>
      </c>
      <c r="D332" s="24"/>
      <c r="E332" s="24">
        <v>19</v>
      </c>
      <c r="F332" s="2"/>
      <c r="G332" s="2"/>
      <c r="H332" s="6">
        <f t="shared" si="175"/>
        <v>19</v>
      </c>
      <c r="I332" s="6">
        <f t="shared" si="176"/>
        <v>0</v>
      </c>
      <c r="J332" s="2"/>
      <c r="K332" s="236"/>
      <c r="L332" s="5">
        <v>7</v>
      </c>
      <c r="M332" s="2" t="s">
        <v>109</v>
      </c>
      <c r="N332" s="2"/>
      <c r="O332" s="2">
        <v>19</v>
      </c>
      <c r="P332" s="2"/>
      <c r="Q332" s="2"/>
      <c r="R332" s="6">
        <f t="shared" si="177"/>
        <v>19</v>
      </c>
      <c r="S332" s="6">
        <f t="shared" si="178"/>
        <v>0</v>
      </c>
      <c r="T332" s="2"/>
    </row>
    <row r="333" spans="1:20" ht="17.25" thickBot="1">
      <c r="A333" s="235"/>
      <c r="B333" s="16">
        <v>8</v>
      </c>
      <c r="C333" s="36" t="s">
        <v>14</v>
      </c>
      <c r="D333" s="32"/>
      <c r="E333" s="24">
        <v>19</v>
      </c>
      <c r="F333" s="17"/>
      <c r="G333" s="17"/>
      <c r="H333" s="18">
        <f t="shared" si="175"/>
        <v>19</v>
      </c>
      <c r="I333" s="18">
        <f t="shared" si="176"/>
        <v>0</v>
      </c>
      <c r="J333" s="17"/>
      <c r="K333" s="237"/>
      <c r="L333" s="16">
        <v>8</v>
      </c>
      <c r="M333" s="17" t="s">
        <v>109</v>
      </c>
      <c r="N333" s="17"/>
      <c r="O333" s="2">
        <v>19</v>
      </c>
      <c r="P333" s="17"/>
      <c r="Q333" s="17"/>
      <c r="R333" s="18">
        <f t="shared" si="177"/>
        <v>19</v>
      </c>
      <c r="S333" s="18">
        <f t="shared" si="178"/>
        <v>0</v>
      </c>
      <c r="T333" s="17"/>
    </row>
    <row r="334" spans="1:20" ht="17.25" thickTop="1">
      <c r="A334" s="238" t="s">
        <v>21</v>
      </c>
      <c r="B334" s="19">
        <v>1</v>
      </c>
      <c r="C334" s="37" t="s">
        <v>31</v>
      </c>
      <c r="D334" s="37"/>
      <c r="E334" s="33">
        <v>19</v>
      </c>
      <c r="F334" s="15"/>
      <c r="G334" s="15"/>
      <c r="H334" s="20">
        <f>IF(C334="","",IF(F334&lt;&gt;"",F334+G334,E334+G334))</f>
        <v>19</v>
      </c>
      <c r="I334" s="20">
        <f>IF(C334="","",H334-E334)</f>
        <v>0</v>
      </c>
      <c r="J334" s="15"/>
      <c r="K334" s="239" t="s">
        <v>22</v>
      </c>
      <c r="L334" s="19">
        <v>1</v>
      </c>
      <c r="M334" s="15"/>
      <c r="N334" s="15"/>
      <c r="O334" s="15">
        <v>19</v>
      </c>
      <c r="P334" s="15"/>
      <c r="Q334" s="15"/>
      <c r="R334" s="20" t="str">
        <f>IF(M334="","",IF(P334&lt;&gt;"",P334+Q334,O334+Q334))</f>
        <v/>
      </c>
      <c r="S334" s="20" t="str">
        <f>IF(M334="","",R334-O334)</f>
        <v/>
      </c>
      <c r="T334" s="15"/>
    </row>
    <row r="335" spans="1:20">
      <c r="A335" s="234"/>
      <c r="B335" s="5">
        <v>2</v>
      </c>
      <c r="C335" s="24" t="s">
        <v>66</v>
      </c>
      <c r="D335" s="24"/>
      <c r="E335" s="24">
        <v>16</v>
      </c>
      <c r="F335" s="2"/>
      <c r="G335" s="2"/>
      <c r="H335" s="6">
        <f t="shared" ref="H335:H338" si="179">IF(C335="","",IF(F335&lt;&gt;"",F335+G335,E335+G335))</f>
        <v>16</v>
      </c>
      <c r="I335" s="6">
        <f t="shared" ref="I335:I346" si="180">IF(C335="","",H335-E335)</f>
        <v>0</v>
      </c>
      <c r="J335" s="2"/>
      <c r="K335" s="236"/>
      <c r="L335" s="5">
        <v>2</v>
      </c>
      <c r="M335" s="2"/>
      <c r="N335" s="2"/>
      <c r="O335" s="2">
        <v>19</v>
      </c>
      <c r="P335" s="2"/>
      <c r="Q335" s="2"/>
      <c r="R335" s="6" t="str">
        <f t="shared" ref="R335:R341" si="181">IF(M335="","",IF(P335&lt;&gt;"",P335+Q335,O335+Q335))</f>
        <v/>
      </c>
      <c r="S335" s="6" t="str">
        <f t="shared" ref="S335:S341" si="182">IF(M335="","",R335-O335)</f>
        <v/>
      </c>
      <c r="T335" s="2"/>
    </row>
    <row r="336" spans="1:20">
      <c r="A336" s="234"/>
      <c r="B336" s="5">
        <v>3</v>
      </c>
      <c r="C336" s="24" t="s">
        <v>33</v>
      </c>
      <c r="D336" s="24"/>
      <c r="E336" s="24">
        <v>19</v>
      </c>
      <c r="F336" s="2"/>
      <c r="G336" s="2"/>
      <c r="H336" s="6">
        <f t="shared" si="179"/>
        <v>19</v>
      </c>
      <c r="I336" s="6">
        <f t="shared" si="180"/>
        <v>0</v>
      </c>
      <c r="J336" s="2"/>
      <c r="K336" s="236"/>
      <c r="L336" s="5">
        <v>3</v>
      </c>
      <c r="M336" s="2"/>
      <c r="N336" s="2"/>
      <c r="O336" s="2">
        <v>19</v>
      </c>
      <c r="P336" s="2"/>
      <c r="Q336" s="2"/>
      <c r="R336" s="6" t="str">
        <f t="shared" si="181"/>
        <v/>
      </c>
      <c r="S336" s="6" t="str">
        <f t="shared" si="182"/>
        <v/>
      </c>
      <c r="T336" s="2"/>
    </row>
    <row r="337" spans="1:20">
      <c r="A337" s="234"/>
      <c r="B337" s="5">
        <v>4</v>
      </c>
      <c r="C337" s="24" t="s">
        <v>115</v>
      </c>
      <c r="D337" s="24"/>
      <c r="E337" s="24">
        <v>16</v>
      </c>
      <c r="F337" s="2"/>
      <c r="G337" s="2"/>
      <c r="H337" s="6">
        <f t="shared" si="179"/>
        <v>16</v>
      </c>
      <c r="I337" s="6">
        <f t="shared" si="180"/>
        <v>0</v>
      </c>
      <c r="J337" s="2"/>
      <c r="K337" s="236"/>
      <c r="L337" s="5">
        <v>4</v>
      </c>
      <c r="M337" s="2"/>
      <c r="N337" s="2"/>
      <c r="O337" s="2">
        <v>19</v>
      </c>
      <c r="P337" s="2"/>
      <c r="Q337" s="2"/>
      <c r="R337" s="6" t="str">
        <f t="shared" si="181"/>
        <v/>
      </c>
      <c r="S337" s="6" t="str">
        <f t="shared" si="182"/>
        <v/>
      </c>
      <c r="T337" s="2"/>
    </row>
    <row r="338" spans="1:20">
      <c r="A338" s="234"/>
      <c r="B338" s="5">
        <v>5</v>
      </c>
      <c r="C338" s="24" t="s">
        <v>57</v>
      </c>
      <c r="D338" s="24"/>
      <c r="E338" s="24">
        <v>19</v>
      </c>
      <c r="F338" s="2"/>
      <c r="G338" s="2"/>
      <c r="H338" s="6">
        <f t="shared" si="179"/>
        <v>19</v>
      </c>
      <c r="I338" s="6">
        <f t="shared" si="180"/>
        <v>0</v>
      </c>
      <c r="J338" s="2"/>
      <c r="K338" s="236"/>
      <c r="L338" s="5">
        <v>5</v>
      </c>
      <c r="M338" s="2" t="s">
        <v>185</v>
      </c>
      <c r="N338" s="2"/>
      <c r="O338" s="2">
        <v>19</v>
      </c>
      <c r="P338" s="2"/>
      <c r="Q338" s="2"/>
      <c r="R338" s="6">
        <f t="shared" si="181"/>
        <v>19</v>
      </c>
      <c r="S338" s="6">
        <f t="shared" si="182"/>
        <v>0</v>
      </c>
      <c r="T338" s="2"/>
    </row>
    <row r="339" spans="1:20">
      <c r="A339" s="234"/>
      <c r="B339" s="5">
        <v>6</v>
      </c>
      <c r="C339" s="24" t="s">
        <v>143</v>
      </c>
      <c r="D339" s="24"/>
      <c r="E339" s="24">
        <v>19</v>
      </c>
      <c r="F339" s="2"/>
      <c r="G339" s="2"/>
      <c r="H339" s="6">
        <f>IF(C339="","",IF(F339&lt;&gt;"",F339+G339,E339+G339))</f>
        <v>19</v>
      </c>
      <c r="I339" s="6">
        <f t="shared" si="180"/>
        <v>0</v>
      </c>
      <c r="J339" s="2"/>
      <c r="K339" s="236"/>
      <c r="L339" s="5">
        <v>6</v>
      </c>
      <c r="M339" s="2"/>
      <c r="N339" s="2"/>
      <c r="O339" s="2">
        <v>19</v>
      </c>
      <c r="P339" s="2"/>
      <c r="Q339" s="2"/>
      <c r="R339" s="6" t="str">
        <f t="shared" si="181"/>
        <v/>
      </c>
      <c r="S339" s="6" t="str">
        <f t="shared" si="182"/>
        <v/>
      </c>
      <c r="T339" s="2"/>
    </row>
    <row r="340" spans="1:20">
      <c r="A340" s="234"/>
      <c r="B340" s="5">
        <v>7</v>
      </c>
      <c r="C340" s="24" t="s">
        <v>32</v>
      </c>
      <c r="D340" s="24"/>
      <c r="E340" s="24">
        <v>19</v>
      </c>
      <c r="F340" s="2"/>
      <c r="G340" s="2"/>
      <c r="H340" s="6">
        <f>IF(C340="","",IF(F340&lt;&gt;"",F340+G340,E340+G340))</f>
        <v>19</v>
      </c>
      <c r="I340" s="6">
        <f t="shared" si="180"/>
        <v>0</v>
      </c>
      <c r="J340" s="2"/>
      <c r="K340" s="236"/>
      <c r="L340" s="5">
        <v>7</v>
      </c>
      <c r="M340" s="2"/>
      <c r="N340" s="2"/>
      <c r="O340" s="2">
        <v>19</v>
      </c>
      <c r="P340" s="2"/>
      <c r="Q340" s="2"/>
      <c r="R340" s="6" t="str">
        <f t="shared" si="181"/>
        <v/>
      </c>
      <c r="S340" s="6" t="str">
        <f t="shared" si="182"/>
        <v/>
      </c>
      <c r="T340" s="2"/>
    </row>
    <row r="341" spans="1:20" ht="17.25" thickBot="1">
      <c r="A341" s="235"/>
      <c r="B341" s="16">
        <v>8</v>
      </c>
      <c r="C341" s="32" t="s">
        <v>135</v>
      </c>
      <c r="D341" s="32"/>
      <c r="E341" s="32">
        <v>19</v>
      </c>
      <c r="F341" s="17"/>
      <c r="G341" s="17"/>
      <c r="H341" s="18">
        <f t="shared" ref="H341" si="183">IF(C341="","",IF(F341&lt;&gt;"",F341+G341,E341+G341))</f>
        <v>19</v>
      </c>
      <c r="I341" s="18">
        <f t="shared" si="180"/>
        <v>0</v>
      </c>
      <c r="J341" s="17"/>
      <c r="K341" s="237"/>
      <c r="L341" s="16">
        <v>8</v>
      </c>
      <c r="M341" s="17" t="s">
        <v>186</v>
      </c>
      <c r="N341" s="17"/>
      <c r="O341" s="17">
        <v>19</v>
      </c>
      <c r="P341" s="17"/>
      <c r="Q341" s="17"/>
      <c r="R341" s="18">
        <f t="shared" si="181"/>
        <v>19</v>
      </c>
      <c r="S341" s="18">
        <f t="shared" si="182"/>
        <v>0</v>
      </c>
      <c r="T341" s="17"/>
    </row>
    <row r="342" spans="1:20" ht="17.25" thickTop="1">
      <c r="A342" s="238" t="s">
        <v>24</v>
      </c>
      <c r="B342" s="21">
        <v>1</v>
      </c>
      <c r="C342" s="34" t="s">
        <v>38</v>
      </c>
      <c r="D342" s="34"/>
      <c r="E342" s="34">
        <v>0</v>
      </c>
      <c r="F342" s="22">
        <v>72.47</v>
      </c>
      <c r="G342" s="22">
        <v>12</v>
      </c>
      <c r="H342" s="20">
        <f>IF(C342="","",IF(F342&lt;&gt;"",F342+G342,E342+G342))</f>
        <v>84.47</v>
      </c>
      <c r="I342" s="20">
        <f t="shared" si="180"/>
        <v>84.47</v>
      </c>
      <c r="J342" s="22"/>
      <c r="K342" s="239" t="s">
        <v>25</v>
      </c>
      <c r="L342" s="19">
        <v>1</v>
      </c>
      <c r="M342" s="22"/>
      <c r="N342" s="22"/>
      <c r="O342" s="22"/>
      <c r="P342" s="22"/>
      <c r="Q342" s="22"/>
      <c r="R342" s="20" t="str">
        <f>IF(M342="","",IF(P342&lt;&gt;"",P342+Q342,O342+Q342))</f>
        <v/>
      </c>
      <c r="S342" s="20" t="str">
        <f>IF(M342="","",R342-O342)</f>
        <v/>
      </c>
      <c r="T342" s="22"/>
    </row>
    <row r="343" spans="1:20">
      <c r="A343" s="234"/>
      <c r="B343" s="8">
        <v>2</v>
      </c>
      <c r="C343" s="13" t="s">
        <v>38</v>
      </c>
      <c r="D343" s="13"/>
      <c r="E343" s="13">
        <v>0</v>
      </c>
      <c r="F343" s="13"/>
      <c r="G343" s="13"/>
      <c r="H343" s="6">
        <f t="shared" ref="H343:H346" si="184">IF(C343="","",IF(F343&lt;&gt;"",F343+G343,E343+G343))</f>
        <v>0</v>
      </c>
      <c r="I343" s="6">
        <f t="shared" si="180"/>
        <v>0</v>
      </c>
      <c r="J343" s="13"/>
      <c r="K343" s="236"/>
      <c r="L343" s="5">
        <v>2</v>
      </c>
      <c r="M343" s="13"/>
      <c r="N343" s="13"/>
      <c r="O343" s="13"/>
      <c r="P343" s="13"/>
      <c r="Q343" s="13"/>
      <c r="R343" s="6" t="str">
        <f t="shared" ref="R343:R346" si="185">IF(M343="","",IF(P343&lt;&gt;"",P343+Q343,O343+Q343))</f>
        <v/>
      </c>
      <c r="S343" s="6" t="str">
        <f t="shared" ref="S343:S346" si="186">IF(M343="","",R343-O343)</f>
        <v/>
      </c>
      <c r="T343" s="13"/>
    </row>
    <row r="344" spans="1:20">
      <c r="A344" s="234"/>
      <c r="B344" s="8">
        <v>3</v>
      </c>
      <c r="C344" s="13" t="s">
        <v>188</v>
      </c>
      <c r="D344" s="13"/>
      <c r="E344" s="13">
        <v>0</v>
      </c>
      <c r="F344" s="13">
        <v>5.8</v>
      </c>
      <c r="G344" s="13">
        <v>9.5</v>
      </c>
      <c r="H344" s="6">
        <f t="shared" si="184"/>
        <v>15.3</v>
      </c>
      <c r="I344" s="6">
        <f t="shared" si="180"/>
        <v>15.3</v>
      </c>
      <c r="J344" s="13"/>
      <c r="K344" s="236"/>
      <c r="L344" s="5">
        <v>3</v>
      </c>
      <c r="M344" s="13"/>
      <c r="N344" s="13"/>
      <c r="O344" s="13"/>
      <c r="P344" s="13"/>
      <c r="Q344" s="13"/>
      <c r="R344" s="6" t="str">
        <f t="shared" si="185"/>
        <v/>
      </c>
      <c r="S344" s="6" t="str">
        <f t="shared" si="186"/>
        <v/>
      </c>
      <c r="T344" s="13"/>
    </row>
    <row r="345" spans="1:20">
      <c r="A345" s="234"/>
      <c r="B345" s="8">
        <v>4</v>
      </c>
      <c r="C345" s="13" t="s">
        <v>39</v>
      </c>
      <c r="D345" s="13"/>
      <c r="E345" s="13">
        <v>0</v>
      </c>
      <c r="F345" s="13"/>
      <c r="G345" s="13"/>
      <c r="H345" s="6">
        <f t="shared" si="184"/>
        <v>0</v>
      </c>
      <c r="I345" s="6">
        <f t="shared" si="180"/>
        <v>0</v>
      </c>
      <c r="J345" s="13"/>
      <c r="K345" s="236"/>
      <c r="L345" s="5">
        <v>4</v>
      </c>
      <c r="M345" s="13"/>
      <c r="N345" s="13"/>
      <c r="O345" s="13"/>
      <c r="P345" s="13"/>
      <c r="Q345" s="13"/>
      <c r="R345" s="6" t="str">
        <f t="shared" si="185"/>
        <v/>
      </c>
      <c r="S345" s="6" t="str">
        <f t="shared" si="186"/>
        <v/>
      </c>
      <c r="T345" s="13"/>
    </row>
    <row r="346" spans="1:20" ht="17.25" thickBot="1">
      <c r="A346" s="240"/>
      <c r="B346" s="10">
        <v>5</v>
      </c>
      <c r="C346" s="14" t="s">
        <v>156</v>
      </c>
      <c r="D346" s="14"/>
      <c r="E346" s="14">
        <v>0</v>
      </c>
      <c r="F346" s="14"/>
      <c r="G346" s="14"/>
      <c r="H346" s="11">
        <f t="shared" si="184"/>
        <v>0</v>
      </c>
      <c r="I346" s="11">
        <f t="shared" si="180"/>
        <v>0</v>
      </c>
      <c r="J346" s="14"/>
      <c r="K346" s="241"/>
      <c r="L346" s="12">
        <v>5</v>
      </c>
      <c r="M346" s="14"/>
      <c r="N346" s="14"/>
      <c r="O346" s="14"/>
      <c r="P346" s="14"/>
      <c r="Q346" s="14"/>
      <c r="R346" s="11" t="str">
        <f t="shared" si="185"/>
        <v/>
      </c>
      <c r="S346" s="11" t="str">
        <f t="shared" si="186"/>
        <v/>
      </c>
      <c r="T346" s="14"/>
    </row>
    <row r="347" spans="1:20" ht="17.25" thickTop="1"/>
  </sheetData>
  <mergeCells count="135">
    <mergeCell ref="A257:A264"/>
    <mergeCell ref="K257:K264"/>
    <mergeCell ref="A265:A272"/>
    <mergeCell ref="K265:K272"/>
    <mergeCell ref="A273:A277"/>
    <mergeCell ref="K273:K277"/>
    <mergeCell ref="A242:A249"/>
    <mergeCell ref="K242:K249"/>
    <mergeCell ref="A250:A254"/>
    <mergeCell ref="K250:K254"/>
    <mergeCell ref="B255:E255"/>
    <mergeCell ref="F255:H255"/>
    <mergeCell ref="I255:T255"/>
    <mergeCell ref="B232:E232"/>
    <mergeCell ref="F232:H232"/>
    <mergeCell ref="I232:T232"/>
    <mergeCell ref="A234:A241"/>
    <mergeCell ref="K234:K241"/>
    <mergeCell ref="A196:A203"/>
    <mergeCell ref="K196:K203"/>
    <mergeCell ref="A204:A208"/>
    <mergeCell ref="K204:K208"/>
    <mergeCell ref="A219:A226"/>
    <mergeCell ref="K219:K226"/>
    <mergeCell ref="A227:A231"/>
    <mergeCell ref="K227:K231"/>
    <mergeCell ref="B209:E209"/>
    <mergeCell ref="F209:H209"/>
    <mergeCell ref="I209:T209"/>
    <mergeCell ref="A211:A218"/>
    <mergeCell ref="K211:K218"/>
    <mergeCell ref="B186:E186"/>
    <mergeCell ref="F186:H186"/>
    <mergeCell ref="I186:T186"/>
    <mergeCell ref="A188:A195"/>
    <mergeCell ref="K188:K195"/>
    <mergeCell ref="A150:A157"/>
    <mergeCell ref="K150:K157"/>
    <mergeCell ref="A158:A162"/>
    <mergeCell ref="K158:K162"/>
    <mergeCell ref="A173:A180"/>
    <mergeCell ref="K173:K180"/>
    <mergeCell ref="A181:A185"/>
    <mergeCell ref="K181:K185"/>
    <mergeCell ref="B163:E163"/>
    <mergeCell ref="F163:H163"/>
    <mergeCell ref="I163:T163"/>
    <mergeCell ref="A165:A172"/>
    <mergeCell ref="K165:K172"/>
    <mergeCell ref="B140:E140"/>
    <mergeCell ref="F140:H140"/>
    <mergeCell ref="I140:T140"/>
    <mergeCell ref="A142:A149"/>
    <mergeCell ref="K142:K149"/>
    <mergeCell ref="A58:A65"/>
    <mergeCell ref="K58:K65"/>
    <mergeCell ref="A66:A70"/>
    <mergeCell ref="K66:K70"/>
    <mergeCell ref="A81:A88"/>
    <mergeCell ref="K81:K88"/>
    <mergeCell ref="A89:A93"/>
    <mergeCell ref="K89:K93"/>
    <mergeCell ref="B71:E71"/>
    <mergeCell ref="F71:H71"/>
    <mergeCell ref="I71:T71"/>
    <mergeCell ref="A73:A80"/>
    <mergeCell ref="K73:K80"/>
    <mergeCell ref="A104:A111"/>
    <mergeCell ref="K104:K111"/>
    <mergeCell ref="A112:A116"/>
    <mergeCell ref="K112:K116"/>
    <mergeCell ref="B94:E94"/>
    <mergeCell ref="F94:H94"/>
    <mergeCell ref="B48:E48"/>
    <mergeCell ref="F48:H48"/>
    <mergeCell ref="I48:T48"/>
    <mergeCell ref="A50:A57"/>
    <mergeCell ref="K50:K57"/>
    <mergeCell ref="A20:A24"/>
    <mergeCell ref="K20:K24"/>
    <mergeCell ref="B2:E2"/>
    <mergeCell ref="F2:H2"/>
    <mergeCell ref="I2:T2"/>
    <mergeCell ref="A4:A11"/>
    <mergeCell ref="K4:K11"/>
    <mergeCell ref="A12:A19"/>
    <mergeCell ref="K12:K19"/>
    <mergeCell ref="A35:A42"/>
    <mergeCell ref="K35:K42"/>
    <mergeCell ref="A43:A47"/>
    <mergeCell ref="K43:K47"/>
    <mergeCell ref="B25:E25"/>
    <mergeCell ref="F25:H25"/>
    <mergeCell ref="I25:T25"/>
    <mergeCell ref="A27:A34"/>
    <mergeCell ref="K27:K34"/>
    <mergeCell ref="I94:T94"/>
    <mergeCell ref="A96:A103"/>
    <mergeCell ref="K96:K103"/>
    <mergeCell ref="A127:A134"/>
    <mergeCell ref="K127:K134"/>
    <mergeCell ref="A135:A139"/>
    <mergeCell ref="K135:K139"/>
    <mergeCell ref="B117:E117"/>
    <mergeCell ref="F117:H117"/>
    <mergeCell ref="I117:T117"/>
    <mergeCell ref="A119:A126"/>
    <mergeCell ref="K119:K126"/>
    <mergeCell ref="B278:E278"/>
    <mergeCell ref="F278:H278"/>
    <mergeCell ref="I278:T278"/>
    <mergeCell ref="A280:A287"/>
    <mergeCell ref="K280:K287"/>
    <mergeCell ref="A288:A295"/>
    <mergeCell ref="K288:K295"/>
    <mergeCell ref="A296:A300"/>
    <mergeCell ref="K296:K300"/>
    <mergeCell ref="B301:E301"/>
    <mergeCell ref="F301:H301"/>
    <mergeCell ref="I301:T301"/>
    <mergeCell ref="A303:A310"/>
    <mergeCell ref="K303:K310"/>
    <mergeCell ref="A311:A318"/>
    <mergeCell ref="K311:K318"/>
    <mergeCell ref="A319:A323"/>
    <mergeCell ref="K319:K323"/>
    <mergeCell ref="B324:E324"/>
    <mergeCell ref="F324:H324"/>
    <mergeCell ref="I324:T324"/>
    <mergeCell ref="A326:A333"/>
    <mergeCell ref="K326:K333"/>
    <mergeCell ref="A334:A341"/>
    <mergeCell ref="K334:K341"/>
    <mergeCell ref="A342:A346"/>
    <mergeCell ref="K342:K346"/>
  </mergeCells>
  <phoneticPr fontId="1" type="noConversion"/>
  <conditionalFormatting sqref="J4:J11">
    <cfRule type="containsText" dxfId="6798" priority="189" operator="containsText" text="o">
      <formula>NOT(ISERROR(SEARCH("o",J4)))</formula>
    </cfRule>
  </conditionalFormatting>
  <conditionalFormatting sqref="T20:T24">
    <cfRule type="containsText" dxfId="6797" priority="181" operator="containsText" text="o">
      <formula>NOT(ISERROR(SEARCH("o",T20)))</formula>
    </cfRule>
  </conditionalFormatting>
  <conditionalFormatting sqref="T4:T11">
    <cfRule type="containsText" dxfId="6796" priority="187" operator="containsText" text="o">
      <formula>NOT(ISERROR(SEARCH("o",T4)))</formula>
    </cfRule>
  </conditionalFormatting>
  <conditionalFormatting sqref="J12:J19">
    <cfRule type="containsText" dxfId="6795" priority="185" operator="containsText" text="o">
      <formula>NOT(ISERROR(SEARCH("o",J12)))</formula>
    </cfRule>
  </conditionalFormatting>
  <conditionalFormatting sqref="T12:T19">
    <cfRule type="containsText" dxfId="6794" priority="183" operator="containsText" text="o">
      <formula>NOT(ISERROR(SEARCH("o",T12)))</formula>
    </cfRule>
  </conditionalFormatting>
  <conditionalFormatting sqref="J20:J24">
    <cfRule type="containsText" dxfId="6793" priority="182" operator="containsText" text="o">
      <formula>NOT(ISERROR(SEARCH("o",J20)))</formula>
    </cfRule>
  </conditionalFormatting>
  <conditionalFormatting sqref="J27:J34">
    <cfRule type="containsText" dxfId="6792" priority="93" operator="containsText" text="o">
      <formula>NOT(ISERROR(SEARCH("o",J27)))</formula>
    </cfRule>
  </conditionalFormatting>
  <conditionalFormatting sqref="T43:T47">
    <cfRule type="containsText" dxfId="6791" priority="85" operator="containsText" text="o">
      <formula>NOT(ISERROR(SEARCH("o",T43)))</formula>
    </cfRule>
  </conditionalFormatting>
  <conditionalFormatting sqref="T27:T34">
    <cfRule type="containsText" dxfId="6790" priority="91" operator="containsText" text="o">
      <formula>NOT(ISERROR(SEARCH("o",T27)))</formula>
    </cfRule>
  </conditionalFormatting>
  <conditionalFormatting sqref="J35:J42">
    <cfRule type="containsText" dxfId="6789" priority="89" operator="containsText" text="o">
      <formula>NOT(ISERROR(SEARCH("o",J35)))</formula>
    </cfRule>
  </conditionalFormatting>
  <conditionalFormatting sqref="T35:T42">
    <cfRule type="containsText" dxfId="6788" priority="87" operator="containsText" text="o">
      <formula>NOT(ISERROR(SEARCH("o",T35)))</formula>
    </cfRule>
  </conditionalFormatting>
  <conditionalFormatting sqref="J43:J47">
    <cfRule type="containsText" dxfId="6787" priority="86" operator="containsText" text="o">
      <formula>NOT(ISERROR(SEARCH("o",J43)))</formula>
    </cfRule>
  </conditionalFormatting>
  <conditionalFormatting sqref="J50:J57">
    <cfRule type="containsText" dxfId="6786" priority="81" operator="containsText" text="o">
      <formula>NOT(ISERROR(SEARCH("o",J50)))</formula>
    </cfRule>
  </conditionalFormatting>
  <conditionalFormatting sqref="T66:T70">
    <cfRule type="containsText" dxfId="6785" priority="73" operator="containsText" text="o">
      <formula>NOT(ISERROR(SEARCH("o",T66)))</formula>
    </cfRule>
  </conditionalFormatting>
  <conditionalFormatting sqref="T50:T57">
    <cfRule type="containsText" dxfId="6784" priority="79" operator="containsText" text="o">
      <formula>NOT(ISERROR(SEARCH("o",T50)))</formula>
    </cfRule>
  </conditionalFormatting>
  <conditionalFormatting sqref="J58:J65">
    <cfRule type="containsText" dxfId="6783" priority="77" operator="containsText" text="o">
      <formula>NOT(ISERROR(SEARCH("o",J58)))</formula>
    </cfRule>
  </conditionalFormatting>
  <conditionalFormatting sqref="T58:T65">
    <cfRule type="containsText" dxfId="6782" priority="75" operator="containsText" text="o">
      <formula>NOT(ISERROR(SEARCH("o",T58)))</formula>
    </cfRule>
  </conditionalFormatting>
  <conditionalFormatting sqref="J66:J70">
    <cfRule type="containsText" dxfId="6781" priority="74" operator="containsText" text="o">
      <formula>NOT(ISERROR(SEARCH("o",J66)))</formula>
    </cfRule>
  </conditionalFormatting>
  <conditionalFormatting sqref="J73:J80">
    <cfRule type="containsText" dxfId="6780" priority="72" operator="containsText" text="o">
      <formula>NOT(ISERROR(SEARCH("o",J73)))</formula>
    </cfRule>
  </conditionalFormatting>
  <conditionalFormatting sqref="T89:T93">
    <cfRule type="containsText" dxfId="6779" priority="67" operator="containsText" text="o">
      <formula>NOT(ISERROR(SEARCH("o",T89)))</formula>
    </cfRule>
  </conditionalFormatting>
  <conditionalFormatting sqref="T73:T80">
    <cfRule type="containsText" dxfId="6778" priority="71" operator="containsText" text="o">
      <formula>NOT(ISERROR(SEARCH("o",T73)))</formula>
    </cfRule>
  </conditionalFormatting>
  <conditionalFormatting sqref="J81:J88">
    <cfRule type="containsText" dxfId="6777" priority="70" operator="containsText" text="o">
      <formula>NOT(ISERROR(SEARCH("o",J81)))</formula>
    </cfRule>
  </conditionalFormatting>
  <conditionalFormatting sqref="T81:T88">
    <cfRule type="containsText" dxfId="6776" priority="69" operator="containsText" text="o">
      <formula>NOT(ISERROR(SEARCH("o",T81)))</formula>
    </cfRule>
  </conditionalFormatting>
  <conditionalFormatting sqref="J89:J93">
    <cfRule type="containsText" dxfId="6775" priority="68" operator="containsText" text="o">
      <formula>NOT(ISERROR(SEARCH("o",J89)))</formula>
    </cfRule>
  </conditionalFormatting>
  <conditionalFormatting sqref="J96:J103">
    <cfRule type="containsText" dxfId="6774" priority="66" operator="containsText" text="o">
      <formula>NOT(ISERROR(SEARCH("o",J96)))</formula>
    </cfRule>
  </conditionalFormatting>
  <conditionalFormatting sqref="T112:T116">
    <cfRule type="containsText" dxfId="6773" priority="61" operator="containsText" text="o">
      <formula>NOT(ISERROR(SEARCH("o",T112)))</formula>
    </cfRule>
  </conditionalFormatting>
  <conditionalFormatting sqref="T96:T103">
    <cfRule type="containsText" dxfId="6772" priority="65" operator="containsText" text="o">
      <formula>NOT(ISERROR(SEARCH("o",T96)))</formula>
    </cfRule>
  </conditionalFormatting>
  <conditionalFormatting sqref="J104:J111">
    <cfRule type="containsText" dxfId="6771" priority="64" operator="containsText" text="o">
      <formula>NOT(ISERROR(SEARCH("o",J104)))</formula>
    </cfRule>
  </conditionalFormatting>
  <conditionalFormatting sqref="T104:T111">
    <cfRule type="containsText" dxfId="6770" priority="63" operator="containsText" text="o">
      <formula>NOT(ISERROR(SEARCH("o",T104)))</formula>
    </cfRule>
  </conditionalFormatting>
  <conditionalFormatting sqref="J112:J116">
    <cfRule type="containsText" dxfId="6769" priority="62" operator="containsText" text="o">
      <formula>NOT(ISERROR(SEARCH("o",J112)))</formula>
    </cfRule>
  </conditionalFormatting>
  <conditionalFormatting sqref="J119:J126">
    <cfRule type="containsText" dxfId="6768" priority="60" operator="containsText" text="o">
      <formula>NOT(ISERROR(SEARCH("o",J119)))</formula>
    </cfRule>
  </conditionalFormatting>
  <conditionalFormatting sqref="T135:T139">
    <cfRule type="containsText" dxfId="6767" priority="55" operator="containsText" text="o">
      <formula>NOT(ISERROR(SEARCH("o",T135)))</formula>
    </cfRule>
  </conditionalFormatting>
  <conditionalFormatting sqref="T119:T126">
    <cfRule type="containsText" dxfId="6766" priority="59" operator="containsText" text="o">
      <formula>NOT(ISERROR(SEARCH("o",T119)))</formula>
    </cfRule>
  </conditionalFormatting>
  <conditionalFormatting sqref="J127:J134">
    <cfRule type="containsText" dxfId="6765" priority="58" operator="containsText" text="o">
      <formula>NOT(ISERROR(SEARCH("o",J127)))</formula>
    </cfRule>
  </conditionalFormatting>
  <conditionalFormatting sqref="T127:T134">
    <cfRule type="containsText" dxfId="6764" priority="57" operator="containsText" text="o">
      <formula>NOT(ISERROR(SEARCH("o",T127)))</formula>
    </cfRule>
  </conditionalFormatting>
  <conditionalFormatting sqref="J135:J139">
    <cfRule type="containsText" dxfId="6763" priority="56" operator="containsText" text="o">
      <formula>NOT(ISERROR(SEARCH("o",J135)))</formula>
    </cfRule>
  </conditionalFormatting>
  <conditionalFormatting sqref="J142:J149">
    <cfRule type="containsText" dxfId="6762" priority="54" operator="containsText" text="o">
      <formula>NOT(ISERROR(SEARCH("o",J142)))</formula>
    </cfRule>
  </conditionalFormatting>
  <conditionalFormatting sqref="T158:T162">
    <cfRule type="containsText" dxfId="6761" priority="49" operator="containsText" text="o">
      <formula>NOT(ISERROR(SEARCH("o",T158)))</formula>
    </cfRule>
  </conditionalFormatting>
  <conditionalFormatting sqref="T142:T149">
    <cfRule type="containsText" dxfId="6760" priority="53" operator="containsText" text="o">
      <formula>NOT(ISERROR(SEARCH("o",T142)))</formula>
    </cfRule>
  </conditionalFormatting>
  <conditionalFormatting sqref="J150:J157">
    <cfRule type="containsText" dxfId="6759" priority="52" operator="containsText" text="o">
      <formula>NOT(ISERROR(SEARCH("o",J150)))</formula>
    </cfRule>
  </conditionalFormatting>
  <conditionalFormatting sqref="T150:T157">
    <cfRule type="containsText" dxfId="6758" priority="51" operator="containsText" text="o">
      <formula>NOT(ISERROR(SEARCH("o",T150)))</formula>
    </cfRule>
  </conditionalFormatting>
  <conditionalFormatting sqref="J158:J162">
    <cfRule type="containsText" dxfId="6757" priority="50" operator="containsText" text="o">
      <formula>NOT(ISERROR(SEARCH("o",J158)))</formula>
    </cfRule>
  </conditionalFormatting>
  <conditionalFormatting sqref="J165:J172">
    <cfRule type="containsText" dxfId="6756" priority="48" operator="containsText" text="o">
      <formula>NOT(ISERROR(SEARCH("o",J165)))</formula>
    </cfRule>
  </conditionalFormatting>
  <conditionalFormatting sqref="T181:T185">
    <cfRule type="containsText" dxfId="6755" priority="43" operator="containsText" text="o">
      <formula>NOT(ISERROR(SEARCH("o",T181)))</formula>
    </cfRule>
  </conditionalFormatting>
  <conditionalFormatting sqref="T165:T172">
    <cfRule type="containsText" dxfId="6754" priority="47" operator="containsText" text="o">
      <formula>NOT(ISERROR(SEARCH("o",T165)))</formula>
    </cfRule>
  </conditionalFormatting>
  <conditionalFormatting sqref="J173:J180">
    <cfRule type="containsText" dxfId="6753" priority="46" operator="containsText" text="o">
      <formula>NOT(ISERROR(SEARCH("o",J173)))</formula>
    </cfRule>
  </conditionalFormatting>
  <conditionalFormatting sqref="T173:T180">
    <cfRule type="containsText" dxfId="6752" priority="45" operator="containsText" text="o">
      <formula>NOT(ISERROR(SEARCH("o",T173)))</formula>
    </cfRule>
  </conditionalFormatting>
  <conditionalFormatting sqref="J181:J185">
    <cfRule type="containsText" dxfId="6751" priority="44" operator="containsText" text="o">
      <formula>NOT(ISERROR(SEARCH("o",J181)))</formula>
    </cfRule>
  </conditionalFormatting>
  <conditionalFormatting sqref="J188:J195">
    <cfRule type="containsText" dxfId="6750" priority="42" operator="containsText" text="o">
      <formula>NOT(ISERROR(SEARCH("o",J188)))</formula>
    </cfRule>
  </conditionalFormatting>
  <conditionalFormatting sqref="T204:T208">
    <cfRule type="containsText" dxfId="6749" priority="37" operator="containsText" text="o">
      <formula>NOT(ISERROR(SEARCH("o",T204)))</formula>
    </cfRule>
  </conditionalFormatting>
  <conditionalFormatting sqref="T188:T195">
    <cfRule type="containsText" dxfId="6748" priority="41" operator="containsText" text="o">
      <formula>NOT(ISERROR(SEARCH("o",T188)))</formula>
    </cfRule>
  </conditionalFormatting>
  <conditionalFormatting sqref="J196:J203">
    <cfRule type="containsText" dxfId="6747" priority="40" operator="containsText" text="o">
      <formula>NOT(ISERROR(SEARCH("o",J196)))</formula>
    </cfRule>
  </conditionalFormatting>
  <conditionalFormatting sqref="T196:T203">
    <cfRule type="containsText" dxfId="6746" priority="39" operator="containsText" text="o">
      <formula>NOT(ISERROR(SEARCH("o",T196)))</formula>
    </cfRule>
  </conditionalFormatting>
  <conditionalFormatting sqref="J204:J208">
    <cfRule type="containsText" dxfId="6745" priority="38" operator="containsText" text="o">
      <formula>NOT(ISERROR(SEARCH("o",J204)))</formula>
    </cfRule>
  </conditionalFormatting>
  <conditionalFormatting sqref="J211:J218">
    <cfRule type="containsText" dxfId="6744" priority="36" operator="containsText" text="o">
      <formula>NOT(ISERROR(SEARCH("o",J211)))</formula>
    </cfRule>
  </conditionalFormatting>
  <conditionalFormatting sqref="T227:T231">
    <cfRule type="containsText" dxfId="6743" priority="31" operator="containsText" text="o">
      <formula>NOT(ISERROR(SEARCH("o",T227)))</formula>
    </cfRule>
  </conditionalFormatting>
  <conditionalFormatting sqref="T211:T218">
    <cfRule type="containsText" dxfId="6742" priority="35" operator="containsText" text="o">
      <formula>NOT(ISERROR(SEARCH("o",T211)))</formula>
    </cfRule>
  </conditionalFormatting>
  <conditionalFormatting sqref="J219:J226">
    <cfRule type="containsText" dxfId="6741" priority="34" operator="containsText" text="o">
      <formula>NOT(ISERROR(SEARCH("o",J219)))</formula>
    </cfRule>
  </conditionalFormatting>
  <conditionalFormatting sqref="T219:T226">
    <cfRule type="containsText" dxfId="6740" priority="33" operator="containsText" text="o">
      <formula>NOT(ISERROR(SEARCH("o",T219)))</formula>
    </cfRule>
  </conditionalFormatting>
  <conditionalFormatting sqref="J227:J231">
    <cfRule type="containsText" dxfId="6739" priority="32" operator="containsText" text="o">
      <formula>NOT(ISERROR(SEARCH("o",J227)))</formula>
    </cfRule>
  </conditionalFormatting>
  <conditionalFormatting sqref="J234:J241">
    <cfRule type="containsText" dxfId="6738" priority="30" operator="containsText" text="o">
      <formula>NOT(ISERROR(SEARCH("o",J234)))</formula>
    </cfRule>
  </conditionalFormatting>
  <conditionalFormatting sqref="T250:T254">
    <cfRule type="containsText" dxfId="6737" priority="25" operator="containsText" text="o">
      <formula>NOT(ISERROR(SEARCH("o",T250)))</formula>
    </cfRule>
  </conditionalFormatting>
  <conditionalFormatting sqref="T234:T241">
    <cfRule type="containsText" dxfId="6736" priority="29" operator="containsText" text="o">
      <formula>NOT(ISERROR(SEARCH("o",T234)))</formula>
    </cfRule>
  </conditionalFormatting>
  <conditionalFormatting sqref="J242:J249">
    <cfRule type="containsText" dxfId="6735" priority="28" operator="containsText" text="o">
      <formula>NOT(ISERROR(SEARCH("o",J242)))</formula>
    </cfRule>
  </conditionalFormatting>
  <conditionalFormatting sqref="T242:T249">
    <cfRule type="containsText" dxfId="6734" priority="27" operator="containsText" text="o">
      <formula>NOT(ISERROR(SEARCH("o",T242)))</formula>
    </cfRule>
  </conditionalFormatting>
  <conditionalFormatting sqref="J250:J254">
    <cfRule type="containsText" dxfId="6733" priority="26" operator="containsText" text="o">
      <formula>NOT(ISERROR(SEARCH("o",J250)))</formula>
    </cfRule>
  </conditionalFormatting>
  <conditionalFormatting sqref="J257:J264">
    <cfRule type="containsText" dxfId="6732" priority="24" operator="containsText" text="o">
      <formula>NOT(ISERROR(SEARCH("o",J257)))</formula>
    </cfRule>
  </conditionalFormatting>
  <conditionalFormatting sqref="T273:T277">
    <cfRule type="containsText" dxfId="6731" priority="19" operator="containsText" text="o">
      <formula>NOT(ISERROR(SEARCH("o",T273)))</formula>
    </cfRule>
  </conditionalFormatting>
  <conditionalFormatting sqref="T257:T264">
    <cfRule type="containsText" dxfId="6730" priority="23" operator="containsText" text="o">
      <formula>NOT(ISERROR(SEARCH("o",T257)))</formula>
    </cfRule>
  </conditionalFormatting>
  <conditionalFormatting sqref="J265:J272">
    <cfRule type="containsText" dxfId="6729" priority="22" operator="containsText" text="o">
      <formula>NOT(ISERROR(SEARCH("o",J265)))</formula>
    </cfRule>
  </conditionalFormatting>
  <conditionalFormatting sqref="T265:T272">
    <cfRule type="containsText" dxfId="6728" priority="21" operator="containsText" text="o">
      <formula>NOT(ISERROR(SEARCH("o",T265)))</formula>
    </cfRule>
  </conditionalFormatting>
  <conditionalFormatting sqref="J273:J277">
    <cfRule type="containsText" dxfId="6727" priority="20" operator="containsText" text="o">
      <formula>NOT(ISERROR(SEARCH("o",J273)))</formula>
    </cfRule>
  </conditionalFormatting>
  <conditionalFormatting sqref="J280:J287">
    <cfRule type="containsText" dxfId="6726" priority="18" operator="containsText" text="o">
      <formula>NOT(ISERROR(SEARCH("o",J280)))</formula>
    </cfRule>
  </conditionalFormatting>
  <conditionalFormatting sqref="T296:T300">
    <cfRule type="containsText" dxfId="6725" priority="13" operator="containsText" text="o">
      <formula>NOT(ISERROR(SEARCH("o",T296)))</formula>
    </cfRule>
  </conditionalFormatting>
  <conditionalFormatting sqref="T280:T287">
    <cfRule type="containsText" dxfId="6724" priority="17" operator="containsText" text="o">
      <formula>NOT(ISERROR(SEARCH("o",T280)))</formula>
    </cfRule>
  </conditionalFormatting>
  <conditionalFormatting sqref="J288:J295">
    <cfRule type="containsText" dxfId="6723" priority="16" operator="containsText" text="o">
      <formula>NOT(ISERROR(SEARCH("o",J288)))</formula>
    </cfRule>
  </conditionalFormatting>
  <conditionalFormatting sqref="T288:T295">
    <cfRule type="containsText" dxfId="6722" priority="15" operator="containsText" text="o">
      <formula>NOT(ISERROR(SEARCH("o",T288)))</formula>
    </cfRule>
  </conditionalFormatting>
  <conditionalFormatting sqref="J296:J300">
    <cfRule type="containsText" dxfId="6721" priority="14" operator="containsText" text="o">
      <formula>NOT(ISERROR(SEARCH("o",J296)))</formula>
    </cfRule>
  </conditionalFormatting>
  <conditionalFormatting sqref="J303:J310">
    <cfRule type="containsText" dxfId="6720" priority="12" operator="containsText" text="o">
      <formula>NOT(ISERROR(SEARCH("o",J303)))</formula>
    </cfRule>
  </conditionalFormatting>
  <conditionalFormatting sqref="T319:T323">
    <cfRule type="containsText" dxfId="6719" priority="7" operator="containsText" text="o">
      <formula>NOT(ISERROR(SEARCH("o",T319)))</formula>
    </cfRule>
  </conditionalFormatting>
  <conditionalFormatting sqref="T303:T310">
    <cfRule type="containsText" dxfId="6718" priority="11" operator="containsText" text="o">
      <formula>NOT(ISERROR(SEARCH("o",T303)))</formula>
    </cfRule>
  </conditionalFormatting>
  <conditionalFormatting sqref="J311:J318">
    <cfRule type="containsText" dxfId="6717" priority="10" operator="containsText" text="o">
      <formula>NOT(ISERROR(SEARCH("o",J311)))</formula>
    </cfRule>
  </conditionalFormatting>
  <conditionalFormatting sqref="T311:T318">
    <cfRule type="containsText" dxfId="6716" priority="9" operator="containsText" text="o">
      <formula>NOT(ISERROR(SEARCH("o",T311)))</formula>
    </cfRule>
  </conditionalFormatting>
  <conditionalFormatting sqref="J319:J323">
    <cfRule type="containsText" dxfId="6715" priority="8" operator="containsText" text="o">
      <formula>NOT(ISERROR(SEARCH("o",J319)))</formula>
    </cfRule>
  </conditionalFormatting>
  <conditionalFormatting sqref="J326:J333">
    <cfRule type="containsText" dxfId="6714" priority="6" operator="containsText" text="o">
      <formula>NOT(ISERROR(SEARCH("o",J326)))</formula>
    </cfRule>
  </conditionalFormatting>
  <conditionalFormatting sqref="T342:T346">
    <cfRule type="containsText" dxfId="6713" priority="1" operator="containsText" text="o">
      <formula>NOT(ISERROR(SEARCH("o",T342)))</formula>
    </cfRule>
  </conditionalFormatting>
  <conditionalFormatting sqref="T326:T333">
    <cfRule type="containsText" dxfId="6712" priority="5" operator="containsText" text="o">
      <formula>NOT(ISERROR(SEARCH("o",T326)))</formula>
    </cfRule>
  </conditionalFormatting>
  <conditionalFormatting sqref="J334:J341">
    <cfRule type="containsText" dxfId="6711" priority="4" operator="containsText" text="o">
      <formula>NOT(ISERROR(SEARCH("o",J334)))</formula>
    </cfRule>
  </conditionalFormatting>
  <conditionalFormatting sqref="T334:T341">
    <cfRule type="containsText" dxfId="6710" priority="3" operator="containsText" text="o">
      <formula>NOT(ISERROR(SEARCH("o",T334)))</formula>
    </cfRule>
  </conditionalFormatting>
  <conditionalFormatting sqref="J342:J346">
    <cfRule type="containsText" dxfId="6709" priority="2" operator="containsText" text="o">
      <formula>NOT(ISERROR(SEARCH("o",J342)))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colBreaks count="1" manualBreakCount="1">
    <brk id="21" max="2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4925"/>
  <sheetViews>
    <sheetView showGridLines="0" tabSelected="1" zoomScale="85" zoomScaleNormal="85" zoomScalePageLayoutView="40" workbookViewId="0">
      <pane ySplit="2" topLeftCell="A4904" activePane="bottomLeft" state="frozen"/>
      <selection pane="bottomLeft" activeCell="N4912" sqref="N4912:N4919"/>
    </sheetView>
  </sheetViews>
  <sheetFormatPr defaultColWidth="9" defaultRowHeight="16.5"/>
  <cols>
    <col min="1" max="1" width="9" style="59" customWidth="1"/>
    <col min="2" max="2" width="4.375" style="59" customWidth="1"/>
    <col min="3" max="3" width="14" style="59" customWidth="1"/>
    <col min="4" max="4" width="17.75" style="59" customWidth="1"/>
    <col min="5" max="5" width="8.625" style="59" customWidth="1"/>
    <col min="6" max="6" width="19.375" style="59" customWidth="1"/>
    <col min="7" max="7" width="7.75" style="59" customWidth="1"/>
    <col min="8" max="11" width="9" style="59" customWidth="1"/>
    <col min="12" max="12" width="8.875" style="59" customWidth="1"/>
    <col min="13" max="13" width="5.75" style="59" customWidth="1"/>
    <col min="14" max="14" width="9" style="59" customWidth="1"/>
    <col min="15" max="15" width="4.375" style="59" customWidth="1"/>
    <col min="16" max="16" width="11.25" style="59" customWidth="1"/>
    <col min="17" max="17" width="23.125" style="59" customWidth="1"/>
    <col min="18" max="18" width="7.75" style="59" customWidth="1"/>
    <col min="19" max="19" width="14.375" style="59" customWidth="1"/>
    <col min="20" max="20" width="8" style="59" customWidth="1"/>
    <col min="21" max="21" width="7.625" style="59" customWidth="1"/>
    <col min="22" max="24" width="9" style="59" customWidth="1"/>
    <col min="25" max="25" width="7.75" style="59" customWidth="1"/>
    <col min="26" max="26" width="5.625" style="59" customWidth="1"/>
    <col min="27" max="28" width="9" style="59" customWidth="1"/>
    <col min="29" max="29" width="25.5" style="59" customWidth="1"/>
    <col min="30" max="38" width="9" style="59" customWidth="1"/>
    <col min="39" max="16384" width="9" style="59"/>
  </cols>
  <sheetData>
    <row r="1" spans="1:26" ht="66" customHeight="1">
      <c r="N1" s="60" t="s">
        <v>270</v>
      </c>
      <c r="O1" s="300" t="s">
        <v>3343</v>
      </c>
      <c r="P1" s="301"/>
    </row>
    <row r="2" spans="1:26" ht="16.5" customHeight="1" thickBot="1"/>
    <row r="3" spans="1:26" ht="21" thickTop="1">
      <c r="A3" s="61" t="s">
        <v>0</v>
      </c>
      <c r="B3" s="287">
        <v>43914</v>
      </c>
      <c r="C3" s="288"/>
      <c r="D3" s="288"/>
      <c r="E3" s="288"/>
      <c r="F3" s="288"/>
      <c r="G3" s="288"/>
      <c r="H3" s="288"/>
      <c r="I3" s="289" t="s">
        <v>1</v>
      </c>
      <c r="J3" s="289"/>
      <c r="K3" s="289"/>
      <c r="L3" s="297" t="s">
        <v>198</v>
      </c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  <c r="Y3" s="291"/>
      <c r="Z3" s="295"/>
    </row>
    <row r="4" spans="1:26" ht="43.5" customHeight="1">
      <c r="A4" s="62" t="s">
        <v>2</v>
      </c>
      <c r="B4" s="63" t="s">
        <v>3</v>
      </c>
      <c r="C4" s="63" t="s">
        <v>4</v>
      </c>
      <c r="D4" s="63" t="s">
        <v>251</v>
      </c>
      <c r="E4" s="64" t="s">
        <v>257</v>
      </c>
      <c r="F4" s="63" t="s">
        <v>5</v>
      </c>
      <c r="G4" s="63" t="s">
        <v>6</v>
      </c>
      <c r="H4" s="63" t="s">
        <v>7</v>
      </c>
      <c r="I4" s="63" t="s">
        <v>8</v>
      </c>
      <c r="J4" s="63" t="s">
        <v>9</v>
      </c>
      <c r="K4" s="64" t="s">
        <v>10</v>
      </c>
      <c r="L4" s="64" t="s">
        <v>269</v>
      </c>
      <c r="M4" s="63" t="s">
        <v>383</v>
      </c>
      <c r="N4" s="63" t="s">
        <v>2</v>
      </c>
      <c r="O4" s="63" t="s">
        <v>3</v>
      </c>
      <c r="P4" s="63" t="s">
        <v>4</v>
      </c>
      <c r="Q4" s="63" t="s">
        <v>251</v>
      </c>
      <c r="R4" s="64" t="s">
        <v>257</v>
      </c>
      <c r="S4" s="63" t="s">
        <v>5</v>
      </c>
      <c r="T4" s="63" t="s">
        <v>6</v>
      </c>
      <c r="U4" s="63" t="s">
        <v>7</v>
      </c>
      <c r="V4" s="63" t="s">
        <v>8</v>
      </c>
      <c r="W4" s="63" t="s">
        <v>9</v>
      </c>
      <c r="X4" s="64" t="s">
        <v>10</v>
      </c>
      <c r="Y4" s="64" t="s">
        <v>269</v>
      </c>
      <c r="Z4" s="63" t="s">
        <v>383</v>
      </c>
    </row>
    <row r="5" spans="1:26">
      <c r="A5" s="282" t="s">
        <v>13</v>
      </c>
      <c r="B5" s="65">
        <v>1</v>
      </c>
      <c r="C5" s="66" t="s">
        <v>199</v>
      </c>
      <c r="D5" s="66"/>
      <c r="E5" s="66">
        <f>IF(C5="","",VLOOKUP(C5,StandbyTemp!$B$2:$C$18,2,0))</f>
        <v>140</v>
      </c>
      <c r="F5" s="66"/>
      <c r="G5" s="66">
        <v>19</v>
      </c>
      <c r="H5" s="66">
        <v>20.149999999999999</v>
      </c>
      <c r="I5" s="66">
        <v>1.4</v>
      </c>
      <c r="J5" s="67">
        <f t="shared" ref="J5:J20" si="0">IF(C5="","",IF(H5&lt;&gt;"",H5+I5,G5+I5))</f>
        <v>21.549999999999997</v>
      </c>
      <c r="K5" s="67">
        <f t="shared" ref="K5:K20" si="1">IF(C5="","",J5-G5)</f>
        <v>2.5499999999999972</v>
      </c>
      <c r="L5" s="68"/>
      <c r="M5" s="66" t="s">
        <v>205</v>
      </c>
      <c r="N5" s="285" t="s">
        <v>23</v>
      </c>
      <c r="O5" s="65">
        <v>1</v>
      </c>
      <c r="P5" s="66" t="s">
        <v>364</v>
      </c>
      <c r="Q5" s="66" t="s">
        <v>264</v>
      </c>
      <c r="R5" s="66">
        <f>IF(P5="","",VLOOKUP(P5,StandbyTemp!$F$2:$G$8,2,0))</f>
        <v>80</v>
      </c>
      <c r="S5" s="66" t="s">
        <v>341</v>
      </c>
      <c r="T5" s="66">
        <v>19</v>
      </c>
      <c r="U5" s="66"/>
      <c r="V5" s="66">
        <v>3.1</v>
      </c>
      <c r="W5" s="67">
        <f t="shared" ref="W5:W20" si="2">IF(P5="","",IF(U5&lt;&gt;"",U5+V5,T5+V5))</f>
        <v>22.1</v>
      </c>
      <c r="X5" s="67">
        <f t="shared" ref="X5:X20" si="3">IF(P5="","",W5-T5)</f>
        <v>3.1000000000000014</v>
      </c>
      <c r="Y5" s="68"/>
      <c r="Z5" s="66"/>
    </row>
    <row r="6" spans="1:26">
      <c r="A6" s="282"/>
      <c r="B6" s="65">
        <v>2</v>
      </c>
      <c r="C6" s="66" t="s">
        <v>200</v>
      </c>
      <c r="D6" s="66"/>
      <c r="E6" s="66">
        <f>IF(C6="","",VLOOKUP(C6,StandbyTemp!$B$2:$C$18,2,0))</f>
        <v>160</v>
      </c>
      <c r="F6" s="66"/>
      <c r="G6" s="66">
        <v>19</v>
      </c>
      <c r="H6" s="66">
        <v>21.4</v>
      </c>
      <c r="I6" s="66"/>
      <c r="J6" s="67">
        <f t="shared" si="0"/>
        <v>21.4</v>
      </c>
      <c r="K6" s="67">
        <f t="shared" si="1"/>
        <v>2.3999999999999986</v>
      </c>
      <c r="L6" s="68"/>
      <c r="M6" s="66" t="s">
        <v>206</v>
      </c>
      <c r="N6" s="285"/>
      <c r="O6" s="65">
        <v>2</v>
      </c>
      <c r="P6" s="66" t="s">
        <v>364</v>
      </c>
      <c r="Q6" s="66" t="s">
        <v>252</v>
      </c>
      <c r="R6" s="66">
        <f>IF(P6="","",VLOOKUP(P6,StandbyTemp!$F$2:$G$8,2,0))</f>
        <v>80</v>
      </c>
      <c r="S6" s="66" t="s">
        <v>194</v>
      </c>
      <c r="T6" s="66">
        <v>19</v>
      </c>
      <c r="U6" s="66"/>
      <c r="V6" s="66">
        <v>2.2999999999999998</v>
      </c>
      <c r="W6" s="67">
        <f t="shared" si="2"/>
        <v>21.3</v>
      </c>
      <c r="X6" s="67">
        <f t="shared" si="3"/>
        <v>2.3000000000000007</v>
      </c>
      <c r="Y6" s="68"/>
      <c r="Z6" s="66" t="s">
        <v>205</v>
      </c>
    </row>
    <row r="7" spans="1:26">
      <c r="A7" s="282"/>
      <c r="B7" s="65">
        <v>3</v>
      </c>
      <c r="C7" s="66" t="s">
        <v>201</v>
      </c>
      <c r="D7" s="66"/>
      <c r="E7" s="66">
        <f>IF(C7="","",VLOOKUP(C7,StandbyTemp!$B$2:$C$18,2,0))</f>
        <v>160</v>
      </c>
      <c r="F7" s="66"/>
      <c r="G7" s="66">
        <v>19</v>
      </c>
      <c r="H7" s="66">
        <v>20.9</v>
      </c>
      <c r="I7" s="66"/>
      <c r="J7" s="67">
        <f t="shared" si="0"/>
        <v>20.9</v>
      </c>
      <c r="K7" s="67">
        <f t="shared" si="1"/>
        <v>1.8999999999999986</v>
      </c>
      <c r="L7" s="68"/>
      <c r="M7" s="66"/>
      <c r="N7" s="285"/>
      <c r="O7" s="65">
        <v>3</v>
      </c>
      <c r="P7" s="66" t="s">
        <v>364</v>
      </c>
      <c r="Q7" s="66" t="s">
        <v>253</v>
      </c>
      <c r="R7" s="66">
        <f>IF(P7="","",VLOOKUP(P7,StandbyTemp!$F$2:$G$8,2,0))</f>
        <v>80</v>
      </c>
      <c r="S7" s="66"/>
      <c r="T7" s="66">
        <v>19</v>
      </c>
      <c r="U7" s="66"/>
      <c r="V7" s="66">
        <v>1.5</v>
      </c>
      <c r="W7" s="67">
        <f t="shared" si="2"/>
        <v>20.5</v>
      </c>
      <c r="X7" s="67">
        <f t="shared" si="3"/>
        <v>1.5</v>
      </c>
      <c r="Y7" s="68"/>
      <c r="Z7" s="66" t="s">
        <v>206</v>
      </c>
    </row>
    <row r="8" spans="1:26">
      <c r="A8" s="282"/>
      <c r="B8" s="65">
        <v>4</v>
      </c>
      <c r="C8" s="66" t="s">
        <v>202</v>
      </c>
      <c r="D8" s="66"/>
      <c r="E8" s="66">
        <f>IF(C8="","",VLOOKUP(C8,StandbyTemp!$B$2:$C$18,2,0))</f>
        <v>100</v>
      </c>
      <c r="F8" s="66"/>
      <c r="G8" s="66">
        <v>19</v>
      </c>
      <c r="H8" s="66">
        <v>22.4</v>
      </c>
      <c r="I8" s="66"/>
      <c r="J8" s="67">
        <f t="shared" si="0"/>
        <v>22.4</v>
      </c>
      <c r="K8" s="67">
        <f t="shared" si="1"/>
        <v>3.3999999999999986</v>
      </c>
      <c r="L8" s="68"/>
      <c r="M8" s="66"/>
      <c r="N8" s="285"/>
      <c r="O8" s="65">
        <v>4</v>
      </c>
      <c r="P8" s="66" t="s">
        <v>260</v>
      </c>
      <c r="Q8" s="66"/>
      <c r="R8" s="66">
        <f>IF(P8="","",VLOOKUP(P8,StandbyTemp!$F$2:$G$8,2,0))</f>
        <v>110</v>
      </c>
      <c r="S8" s="66"/>
      <c r="T8" s="66">
        <v>19</v>
      </c>
      <c r="U8" s="66">
        <v>20.5</v>
      </c>
      <c r="V8" s="66"/>
      <c r="W8" s="67">
        <f t="shared" si="2"/>
        <v>20.5</v>
      </c>
      <c r="X8" s="67">
        <f t="shared" si="3"/>
        <v>1.5</v>
      </c>
      <c r="Y8" s="68"/>
      <c r="Z8" s="66"/>
    </row>
    <row r="9" spans="1:26">
      <c r="A9" s="282"/>
      <c r="B9" s="65">
        <v>5</v>
      </c>
      <c r="C9" s="66" t="s">
        <v>193</v>
      </c>
      <c r="D9" s="66"/>
      <c r="E9" s="66">
        <f>IF(C9="","",VLOOKUP(C9,StandbyTemp!$B$2:$C$18,2,0))</f>
        <v>80</v>
      </c>
      <c r="F9" s="66"/>
      <c r="G9" s="66">
        <v>19</v>
      </c>
      <c r="H9" s="66">
        <v>20.100000000000001</v>
      </c>
      <c r="I9" s="66"/>
      <c r="J9" s="67">
        <f t="shared" si="0"/>
        <v>20.100000000000001</v>
      </c>
      <c r="K9" s="67">
        <f t="shared" si="1"/>
        <v>1.1000000000000014</v>
      </c>
      <c r="L9" s="68"/>
      <c r="M9" s="66"/>
      <c r="N9" s="285"/>
      <c r="O9" s="65">
        <v>5</v>
      </c>
      <c r="P9" s="66" t="s">
        <v>364</v>
      </c>
      <c r="Q9" s="66" t="s">
        <v>254</v>
      </c>
      <c r="R9" s="66">
        <f>IF(P9="","",VLOOKUP(P9,StandbyTemp!$F$2:$G$8,2,0))</f>
        <v>80</v>
      </c>
      <c r="S9" s="66" t="s">
        <v>195</v>
      </c>
      <c r="T9" s="66">
        <v>19</v>
      </c>
      <c r="U9" s="66"/>
      <c r="V9" s="66">
        <v>1.6</v>
      </c>
      <c r="W9" s="67">
        <f t="shared" si="2"/>
        <v>20.6</v>
      </c>
      <c r="X9" s="67">
        <f t="shared" si="3"/>
        <v>1.6000000000000014</v>
      </c>
      <c r="Y9" s="68"/>
      <c r="Z9" s="66" t="s">
        <v>205</v>
      </c>
    </row>
    <row r="10" spans="1:26">
      <c r="A10" s="282"/>
      <c r="B10" s="65">
        <v>6</v>
      </c>
      <c r="C10" s="66" t="s">
        <v>49</v>
      </c>
      <c r="D10" s="66"/>
      <c r="E10" s="66">
        <f>IF(C10="","",VLOOKUP(C10,StandbyTemp!$B$2:$C$18,2,0))</f>
        <v>110</v>
      </c>
      <c r="F10" s="66"/>
      <c r="G10" s="66">
        <v>19</v>
      </c>
      <c r="H10" s="66">
        <v>21.4</v>
      </c>
      <c r="I10" s="66"/>
      <c r="J10" s="67">
        <f t="shared" si="0"/>
        <v>21.4</v>
      </c>
      <c r="K10" s="67">
        <f t="shared" si="1"/>
        <v>2.3999999999999986</v>
      </c>
      <c r="L10" s="68"/>
      <c r="M10" s="66" t="s">
        <v>206</v>
      </c>
      <c r="N10" s="285"/>
      <c r="O10" s="65">
        <v>6</v>
      </c>
      <c r="P10" s="66" t="s">
        <v>364</v>
      </c>
      <c r="Q10" s="66" t="s">
        <v>255</v>
      </c>
      <c r="R10" s="66">
        <f>IF(P10="","",VLOOKUP(P10,StandbyTemp!$F$2:$G$8,2,0))</f>
        <v>80</v>
      </c>
      <c r="S10" s="66" t="s">
        <v>196</v>
      </c>
      <c r="T10" s="66">
        <v>19</v>
      </c>
      <c r="U10" s="66"/>
      <c r="V10" s="66">
        <v>1.4</v>
      </c>
      <c r="W10" s="67">
        <f t="shared" si="2"/>
        <v>20.399999999999999</v>
      </c>
      <c r="X10" s="67">
        <f t="shared" si="3"/>
        <v>1.3999999999999986</v>
      </c>
      <c r="Y10" s="68"/>
      <c r="Z10" s="66" t="s">
        <v>206</v>
      </c>
    </row>
    <row r="11" spans="1:26">
      <c r="A11" s="282"/>
      <c r="B11" s="65">
        <v>7</v>
      </c>
      <c r="C11" s="66" t="s">
        <v>203</v>
      </c>
      <c r="D11" s="66"/>
      <c r="E11" s="66">
        <f>IF(C11="","",VLOOKUP(C11,StandbyTemp!$B$2:$C$18,2,0))</f>
        <v>90</v>
      </c>
      <c r="F11" s="66"/>
      <c r="G11" s="66">
        <v>19</v>
      </c>
      <c r="H11" s="66">
        <v>20.6</v>
      </c>
      <c r="I11" s="66"/>
      <c r="J11" s="67">
        <f t="shared" si="0"/>
        <v>20.6</v>
      </c>
      <c r="K11" s="67">
        <f t="shared" si="1"/>
        <v>1.6000000000000014</v>
      </c>
      <c r="L11" s="68"/>
      <c r="M11" s="66" t="s">
        <v>205</v>
      </c>
      <c r="N11" s="285"/>
      <c r="O11" s="65">
        <v>7</v>
      </c>
      <c r="P11" s="66" t="s">
        <v>109</v>
      </c>
      <c r="Q11" s="66"/>
      <c r="R11" s="66">
        <f>IF(P11="","",VLOOKUP(P11,StandbyTemp!$F$2:$G$8,2,0))</f>
        <v>90</v>
      </c>
      <c r="S11" s="66"/>
      <c r="T11" s="66">
        <v>19</v>
      </c>
      <c r="U11" s="66">
        <v>20.6</v>
      </c>
      <c r="V11" s="66"/>
      <c r="W11" s="67">
        <f t="shared" si="2"/>
        <v>20.6</v>
      </c>
      <c r="X11" s="67">
        <f t="shared" si="3"/>
        <v>1.6000000000000014</v>
      </c>
      <c r="Y11" s="68"/>
      <c r="Z11" s="66"/>
    </row>
    <row r="12" spans="1:26" ht="17.25" thickBot="1">
      <c r="A12" s="283"/>
      <c r="B12" s="69">
        <v>8</v>
      </c>
      <c r="C12" s="70" t="s">
        <v>204</v>
      </c>
      <c r="D12" s="70"/>
      <c r="E12" s="71">
        <f>IF(C12="","",VLOOKUP(C12,StandbyTemp!$B$2:$C$18,2,0))</f>
        <v>90</v>
      </c>
      <c r="F12" s="70"/>
      <c r="G12" s="66">
        <v>19</v>
      </c>
      <c r="H12" s="70">
        <v>22.3</v>
      </c>
      <c r="I12" s="70"/>
      <c r="J12" s="72">
        <f t="shared" si="0"/>
        <v>22.3</v>
      </c>
      <c r="K12" s="72">
        <f t="shared" si="1"/>
        <v>3.3000000000000007</v>
      </c>
      <c r="L12" s="73"/>
      <c r="M12" s="70" t="s">
        <v>206</v>
      </c>
      <c r="N12" s="286"/>
      <c r="O12" s="69">
        <v>8</v>
      </c>
      <c r="P12" s="70" t="s">
        <v>364</v>
      </c>
      <c r="Q12" s="70" t="s">
        <v>256</v>
      </c>
      <c r="R12" s="71">
        <f>IF(P12="","",VLOOKUP(P12,StandbyTemp!$F$2:$G$8,2,0))</f>
        <v>80</v>
      </c>
      <c r="S12" s="70" t="s">
        <v>197</v>
      </c>
      <c r="T12" s="66">
        <v>19</v>
      </c>
      <c r="U12" s="70"/>
      <c r="V12" s="70">
        <v>1.5</v>
      </c>
      <c r="W12" s="72">
        <f t="shared" si="2"/>
        <v>20.5</v>
      </c>
      <c r="X12" s="72">
        <f t="shared" si="3"/>
        <v>1.5</v>
      </c>
      <c r="Y12" s="73"/>
      <c r="Z12" s="70" t="s">
        <v>205</v>
      </c>
    </row>
    <row r="13" spans="1:26" ht="17.25" thickTop="1">
      <c r="A13" s="298" t="s">
        <v>21</v>
      </c>
      <c r="B13" s="74">
        <v>1</v>
      </c>
      <c r="C13" s="75" t="s">
        <v>31</v>
      </c>
      <c r="D13" s="75"/>
      <c r="E13" s="76">
        <f>IF(C13="","",VLOOKUP(C13,StandbyTemp!$J$2:$K$19,2,0))</f>
        <v>110</v>
      </c>
      <c r="F13" s="75"/>
      <c r="G13" s="75">
        <v>19</v>
      </c>
      <c r="H13" s="75"/>
      <c r="I13" s="75">
        <v>2.4</v>
      </c>
      <c r="J13" s="77">
        <f t="shared" si="0"/>
        <v>21.4</v>
      </c>
      <c r="K13" s="77">
        <f t="shared" si="1"/>
        <v>2.3999999999999986</v>
      </c>
      <c r="L13" s="78"/>
      <c r="M13" s="75"/>
      <c r="N13" s="299" t="s">
        <v>22</v>
      </c>
      <c r="O13" s="74">
        <v>1</v>
      </c>
      <c r="P13" s="75" t="s">
        <v>189</v>
      </c>
      <c r="Q13" s="75"/>
      <c r="R13" s="76">
        <f>IF(P13="","",VLOOKUP(P13,StandbyTemp!$N$2:$O$15,2,0))</f>
        <v>130</v>
      </c>
      <c r="S13" s="75"/>
      <c r="T13" s="75">
        <v>19</v>
      </c>
      <c r="U13" s="75">
        <v>21.2</v>
      </c>
      <c r="V13" s="75"/>
      <c r="W13" s="77">
        <f t="shared" si="2"/>
        <v>21.2</v>
      </c>
      <c r="X13" s="77">
        <f t="shared" si="3"/>
        <v>2.1999999999999993</v>
      </c>
      <c r="Y13" s="78"/>
      <c r="Z13" s="75"/>
    </row>
    <row r="14" spans="1:26">
      <c r="A14" s="282"/>
      <c r="B14" s="65">
        <v>2</v>
      </c>
      <c r="C14" s="66" t="s">
        <v>207</v>
      </c>
      <c r="D14" s="66"/>
      <c r="E14" s="66">
        <f>IF(C14="","",VLOOKUP(C14,StandbyTemp!$J$2:$K$19,2,0))</f>
        <v>140</v>
      </c>
      <c r="F14" s="66"/>
      <c r="G14" s="66">
        <v>19</v>
      </c>
      <c r="H14" s="66"/>
      <c r="I14" s="66"/>
      <c r="J14" s="67">
        <f t="shared" si="0"/>
        <v>19</v>
      </c>
      <c r="K14" s="67">
        <f t="shared" si="1"/>
        <v>0</v>
      </c>
      <c r="L14" s="68"/>
      <c r="M14" s="66"/>
      <c r="N14" s="285"/>
      <c r="O14" s="65">
        <v>2</v>
      </c>
      <c r="P14" s="66" t="s">
        <v>190</v>
      </c>
      <c r="Q14" s="66"/>
      <c r="R14" s="66">
        <f>IF(P14="","",VLOOKUP(P14,StandbyTemp!$N$2:$O$15,2,0))</f>
        <v>90</v>
      </c>
      <c r="S14" s="66"/>
      <c r="T14" s="66">
        <v>19</v>
      </c>
      <c r="U14" s="66"/>
      <c r="V14" s="66">
        <v>1</v>
      </c>
      <c r="W14" s="67">
        <f t="shared" si="2"/>
        <v>20</v>
      </c>
      <c r="X14" s="67">
        <f t="shared" si="3"/>
        <v>1</v>
      </c>
      <c r="Y14" s="68"/>
      <c r="Z14" s="66"/>
    </row>
    <row r="15" spans="1:26">
      <c r="A15" s="282"/>
      <c r="B15" s="65">
        <v>3</v>
      </c>
      <c r="C15" s="66" t="s">
        <v>192</v>
      </c>
      <c r="D15" s="66"/>
      <c r="E15" s="66">
        <f>IF(C15="","",VLOOKUP(C15,StandbyTemp!$J$2:$K$19,2,0))</f>
        <v>150</v>
      </c>
      <c r="F15" s="66"/>
      <c r="G15" s="66">
        <v>19</v>
      </c>
      <c r="H15" s="66">
        <v>20</v>
      </c>
      <c r="I15" s="66">
        <v>1</v>
      </c>
      <c r="J15" s="67">
        <f t="shared" si="0"/>
        <v>21</v>
      </c>
      <c r="K15" s="67">
        <f t="shared" si="1"/>
        <v>2</v>
      </c>
      <c r="L15" s="68"/>
      <c r="M15" s="66"/>
      <c r="N15" s="285"/>
      <c r="O15" s="65">
        <v>3</v>
      </c>
      <c r="P15" s="66" t="s">
        <v>268</v>
      </c>
      <c r="Q15" s="66" t="s">
        <v>264</v>
      </c>
      <c r="R15" s="66">
        <f>IF(P15="","",VLOOKUP(P15,StandbyTemp!$N$2:$O$15,2,0))</f>
        <v>150</v>
      </c>
      <c r="S15" s="66" t="s">
        <v>191</v>
      </c>
      <c r="T15" s="66">
        <v>19</v>
      </c>
      <c r="U15" s="66"/>
      <c r="V15" s="66"/>
      <c r="W15" s="67">
        <f t="shared" si="2"/>
        <v>19</v>
      </c>
      <c r="X15" s="67">
        <f t="shared" si="3"/>
        <v>0</v>
      </c>
      <c r="Y15" s="68"/>
      <c r="Z15" s="66"/>
    </row>
    <row r="16" spans="1:26">
      <c r="A16" s="282"/>
      <c r="B16" s="65">
        <v>4</v>
      </c>
      <c r="C16" s="66" t="s">
        <v>208</v>
      </c>
      <c r="D16" s="66"/>
      <c r="E16" s="66">
        <f>IF(C16="","",VLOOKUP(C16,StandbyTemp!$J$2:$K$19,2,0))</f>
        <v>130</v>
      </c>
      <c r="F16" s="66"/>
      <c r="G16" s="66">
        <v>19</v>
      </c>
      <c r="H16" s="66"/>
      <c r="I16" s="66"/>
      <c r="J16" s="67">
        <f t="shared" si="0"/>
        <v>19</v>
      </c>
      <c r="K16" s="67">
        <f t="shared" si="1"/>
        <v>0</v>
      </c>
      <c r="L16" s="68"/>
      <c r="M16" s="66"/>
      <c r="N16" s="285"/>
      <c r="O16" s="65">
        <v>4</v>
      </c>
      <c r="P16" s="66" t="s">
        <v>268</v>
      </c>
      <c r="Q16" s="66" t="s">
        <v>265</v>
      </c>
      <c r="R16" s="66">
        <f>IF(P16="","",VLOOKUP(P16,StandbyTemp!$N$2:$O$15,2,0))</f>
        <v>150</v>
      </c>
      <c r="S16" s="66"/>
      <c r="T16" s="66">
        <v>19</v>
      </c>
      <c r="U16" s="66"/>
      <c r="V16" s="66"/>
      <c r="W16" s="67">
        <f t="shared" si="2"/>
        <v>19</v>
      </c>
      <c r="X16" s="67">
        <f t="shared" si="3"/>
        <v>0</v>
      </c>
      <c r="Y16" s="68"/>
      <c r="Z16" s="66"/>
    </row>
    <row r="17" spans="1:26">
      <c r="A17" s="282"/>
      <c r="B17" s="65">
        <v>5</v>
      </c>
      <c r="C17" s="66" t="s">
        <v>209</v>
      </c>
      <c r="D17" s="66"/>
      <c r="E17" s="66">
        <f>IF(C17="","",VLOOKUP(C17,StandbyTemp!$J$2:$K$19,2,0))</f>
        <v>140</v>
      </c>
      <c r="F17" s="66"/>
      <c r="G17" s="66">
        <v>19</v>
      </c>
      <c r="H17" s="66"/>
      <c r="I17" s="66"/>
      <c r="J17" s="67">
        <f t="shared" si="0"/>
        <v>19</v>
      </c>
      <c r="K17" s="67">
        <f t="shared" si="1"/>
        <v>0</v>
      </c>
      <c r="L17" s="68"/>
      <c r="M17" s="66"/>
      <c r="N17" s="285"/>
      <c r="O17" s="65">
        <v>5</v>
      </c>
      <c r="P17" s="66" t="s">
        <v>268</v>
      </c>
      <c r="Q17" s="66" t="s">
        <v>266</v>
      </c>
      <c r="R17" s="66">
        <f>IF(P17="","",VLOOKUP(P17,StandbyTemp!$N$2:$O$15,2,0))</f>
        <v>150</v>
      </c>
      <c r="S17" s="66"/>
      <c r="T17" s="66">
        <v>19</v>
      </c>
      <c r="U17" s="66"/>
      <c r="V17" s="66"/>
      <c r="W17" s="67">
        <f t="shared" si="2"/>
        <v>19</v>
      </c>
      <c r="X17" s="67">
        <f t="shared" si="3"/>
        <v>0</v>
      </c>
      <c r="Y17" s="68"/>
      <c r="Z17" s="66"/>
    </row>
    <row r="18" spans="1:26">
      <c r="A18" s="282"/>
      <c r="B18" s="65">
        <v>6</v>
      </c>
      <c r="C18" s="66" t="s">
        <v>210</v>
      </c>
      <c r="D18" s="66"/>
      <c r="E18" s="66">
        <f>IF(C18="","",VLOOKUP(C18,StandbyTemp!$J$2:$K$19,2,0))</f>
        <v>130</v>
      </c>
      <c r="F18" s="66"/>
      <c r="G18" s="66">
        <v>19</v>
      </c>
      <c r="H18" s="66"/>
      <c r="I18" s="66"/>
      <c r="J18" s="67">
        <f t="shared" si="0"/>
        <v>19</v>
      </c>
      <c r="K18" s="67">
        <f t="shared" si="1"/>
        <v>0</v>
      </c>
      <c r="L18" s="68"/>
      <c r="M18" s="66"/>
      <c r="N18" s="285"/>
      <c r="O18" s="65">
        <v>6</v>
      </c>
      <c r="P18" s="66" t="s">
        <v>268</v>
      </c>
      <c r="Q18" s="66" t="s">
        <v>267</v>
      </c>
      <c r="R18" s="66">
        <f>IF(P18="","",VLOOKUP(P18,StandbyTemp!$N$2:$O$15,2,0))</f>
        <v>150</v>
      </c>
      <c r="S18" s="66"/>
      <c r="T18" s="66">
        <v>19</v>
      </c>
      <c r="U18" s="66"/>
      <c r="V18" s="66"/>
      <c r="W18" s="67">
        <f t="shared" si="2"/>
        <v>19</v>
      </c>
      <c r="X18" s="67">
        <f t="shared" si="3"/>
        <v>0</v>
      </c>
      <c r="Y18" s="68"/>
      <c r="Z18" s="66"/>
    </row>
    <row r="19" spans="1:26">
      <c r="A19" s="282"/>
      <c r="B19" s="65">
        <v>7</v>
      </c>
      <c r="C19" s="66" t="s">
        <v>211</v>
      </c>
      <c r="D19" s="66"/>
      <c r="E19" s="66">
        <f>IF(C19="","",VLOOKUP(C19,StandbyTemp!$J$2:$K$19,2,0))</f>
        <v>140</v>
      </c>
      <c r="F19" s="66"/>
      <c r="G19" s="66">
        <v>19</v>
      </c>
      <c r="H19" s="66"/>
      <c r="I19" s="66"/>
      <c r="J19" s="67">
        <f t="shared" si="0"/>
        <v>19</v>
      </c>
      <c r="K19" s="67">
        <f t="shared" si="1"/>
        <v>0</v>
      </c>
      <c r="L19" s="68"/>
      <c r="M19" s="66"/>
      <c r="N19" s="285"/>
      <c r="O19" s="65">
        <v>7</v>
      </c>
      <c r="P19" s="66" t="s">
        <v>365</v>
      </c>
      <c r="Q19" s="66"/>
      <c r="R19" s="66">
        <f>IF(P19="","",VLOOKUP(P19,StandbyTemp!$N$2:$O$15,2,0))</f>
        <v>150</v>
      </c>
      <c r="S19" s="66"/>
      <c r="T19" s="66">
        <v>19</v>
      </c>
      <c r="U19" s="66"/>
      <c r="V19" s="66"/>
      <c r="W19" s="67">
        <f t="shared" si="2"/>
        <v>19</v>
      </c>
      <c r="X19" s="67">
        <f t="shared" si="3"/>
        <v>0</v>
      </c>
      <c r="Y19" s="68"/>
      <c r="Z19" s="66"/>
    </row>
    <row r="20" spans="1:26" ht="17.25" thickBot="1">
      <c r="A20" s="283"/>
      <c r="B20" s="69">
        <v>8</v>
      </c>
      <c r="C20" s="70" t="s">
        <v>212</v>
      </c>
      <c r="D20" s="70"/>
      <c r="E20" s="66">
        <f>IF(C20="","",VLOOKUP(C20,StandbyTemp!$J$2:$K$19,2,0))</f>
        <v>140</v>
      </c>
      <c r="F20" s="70"/>
      <c r="G20" s="66">
        <v>19</v>
      </c>
      <c r="H20" s="70"/>
      <c r="I20" s="70"/>
      <c r="J20" s="72">
        <f t="shared" si="0"/>
        <v>19</v>
      </c>
      <c r="K20" s="72">
        <f t="shared" si="1"/>
        <v>0</v>
      </c>
      <c r="L20" s="73"/>
      <c r="M20" s="70"/>
      <c r="N20" s="286"/>
      <c r="O20" s="69">
        <v>8</v>
      </c>
      <c r="P20" s="70"/>
      <c r="Q20" s="70"/>
      <c r="R20" s="66" t="str">
        <f>IF(P20="","",VLOOKUP(P20,StandbyTemp!$N$2:$O$15,2,0))</f>
        <v/>
      </c>
      <c r="S20" s="70"/>
      <c r="T20" s="70">
        <v>19</v>
      </c>
      <c r="U20" s="70"/>
      <c r="V20" s="70"/>
      <c r="W20" s="72" t="str">
        <f t="shared" si="2"/>
        <v/>
      </c>
      <c r="X20" s="72" t="str">
        <f t="shared" si="3"/>
        <v/>
      </c>
      <c r="Y20" s="73"/>
      <c r="Z20" s="70"/>
    </row>
    <row r="21" spans="1:26" ht="17.25" thickTop="1">
      <c r="A21" s="272" t="s">
        <v>24</v>
      </c>
      <c r="B21" s="79">
        <v>1</v>
      </c>
      <c r="C21" s="80"/>
      <c r="D21" s="80"/>
      <c r="E21" s="80"/>
      <c r="F21" s="80"/>
      <c r="G21" s="80"/>
      <c r="H21" s="80"/>
      <c r="I21" s="80"/>
      <c r="J21" s="77" t="str">
        <f>IF(C21="","",IF(I21&lt;&gt;"",I21+#REF!,H21+#REF!))</f>
        <v/>
      </c>
      <c r="K21" s="77"/>
      <c r="L21" s="81"/>
      <c r="M21" s="82"/>
      <c r="N21" s="255" t="s">
        <v>25</v>
      </c>
      <c r="O21" s="74">
        <v>1</v>
      </c>
      <c r="P21" s="74"/>
      <c r="Q21" s="80"/>
      <c r="R21" s="80"/>
      <c r="S21" s="80"/>
      <c r="T21" s="80"/>
      <c r="U21" s="80"/>
      <c r="V21" s="80"/>
      <c r="W21" s="77" t="str">
        <f>IF(Q21="","",IF(U21&lt;&gt;"",U21+V21,#REF!+V21))</f>
        <v/>
      </c>
      <c r="X21" s="77" t="str">
        <f>IF(R21="","",IF(V21&lt;&gt;"",V21+W21,U21+W21))</f>
        <v/>
      </c>
      <c r="Y21" s="78"/>
      <c r="Z21" s="75"/>
    </row>
    <row r="22" spans="1:26">
      <c r="A22" s="253"/>
      <c r="B22" s="83">
        <v>2</v>
      </c>
      <c r="C22" s="84"/>
      <c r="D22" s="84"/>
      <c r="E22" s="84"/>
      <c r="F22" s="84"/>
      <c r="G22" s="84"/>
      <c r="H22" s="84"/>
      <c r="I22" s="84"/>
      <c r="J22" s="67" t="str">
        <f>IF(C22="","",IF(I22&lt;&gt;"",I22+#REF!,H22+#REF!))</f>
        <v/>
      </c>
      <c r="K22" s="67" t="str">
        <f>IF(C22="","",J22-H22)</f>
        <v/>
      </c>
      <c r="L22" s="85"/>
      <c r="M22" s="86"/>
      <c r="N22" s="256"/>
      <c r="O22" s="65">
        <v>2</v>
      </c>
      <c r="P22" s="65"/>
      <c r="Q22" s="84"/>
      <c r="R22" s="84"/>
      <c r="S22" s="84"/>
      <c r="T22" s="84"/>
      <c r="U22" s="84"/>
      <c r="V22" s="84"/>
      <c r="W22" s="67" t="str">
        <f>IF(Q22="","",IF(U22&lt;&gt;"",U22+V22,#REF!+V22))</f>
        <v/>
      </c>
      <c r="X22" s="67" t="str">
        <f>IF(R22="","",IF(V22&lt;&gt;"",V22+W22,U22+W22))</f>
        <v/>
      </c>
      <c r="Y22" s="68"/>
      <c r="Z22" s="66"/>
    </row>
    <row r="23" spans="1:26">
      <c r="A23" s="253"/>
      <c r="B23" s="83">
        <v>3</v>
      </c>
      <c r="C23" s="84"/>
      <c r="D23" s="84"/>
      <c r="E23" s="84"/>
      <c r="F23" s="84"/>
      <c r="G23" s="84"/>
      <c r="H23" s="84"/>
      <c r="I23" s="84"/>
      <c r="J23" s="67" t="str">
        <f>IF(C23="","",IF(I23&lt;&gt;"",I23+#REF!,H23+#REF!))</f>
        <v/>
      </c>
      <c r="K23" s="67" t="str">
        <f>IF(C23="","",J23-H23)</f>
        <v/>
      </c>
      <c r="L23" s="85"/>
      <c r="M23" s="86"/>
      <c r="N23" s="256"/>
      <c r="O23" s="65">
        <v>3</v>
      </c>
      <c r="P23" s="65"/>
      <c r="Q23" s="84"/>
      <c r="R23" s="84"/>
      <c r="S23" s="84"/>
      <c r="T23" s="84"/>
      <c r="U23" s="84"/>
      <c r="V23" s="84"/>
      <c r="W23" s="67" t="str">
        <f>IF(Q23="","",IF(U23&lt;&gt;"",U23+V23,#REF!+V23))</f>
        <v/>
      </c>
      <c r="X23" s="67" t="str">
        <f>IF(R23="","",IF(V23&lt;&gt;"",V23+W23,U23+W23))</f>
        <v/>
      </c>
      <c r="Y23" s="68"/>
      <c r="Z23" s="66"/>
    </row>
    <row r="24" spans="1:26">
      <c r="A24" s="253"/>
      <c r="B24" s="83">
        <v>4</v>
      </c>
      <c r="C24" s="84"/>
      <c r="D24" s="84"/>
      <c r="E24" s="84"/>
      <c r="F24" s="84"/>
      <c r="G24" s="84"/>
      <c r="H24" s="84"/>
      <c r="I24" s="84"/>
      <c r="J24" s="67" t="str">
        <f>IF(C24="","",IF(I24&lt;&gt;"",I24+#REF!,H24+#REF!))</f>
        <v/>
      </c>
      <c r="K24" s="67" t="str">
        <f>IF(C24="","",J24-H24)</f>
        <v/>
      </c>
      <c r="L24" s="85"/>
      <c r="M24" s="86"/>
      <c r="N24" s="256"/>
      <c r="O24" s="65">
        <v>4</v>
      </c>
      <c r="P24" s="65"/>
      <c r="Q24" s="84"/>
      <c r="R24" s="84"/>
      <c r="S24" s="84"/>
      <c r="T24" s="84"/>
      <c r="U24" s="84"/>
      <c r="V24" s="84"/>
      <c r="W24" s="67" t="str">
        <f>IF(Q24="","",IF(U24&lt;&gt;"",U24+V24,#REF!+V24))</f>
        <v/>
      </c>
      <c r="X24" s="67" t="str">
        <f>IF(R24="","",IF(V24&lt;&gt;"",V24+W24,U24+W24))</f>
        <v/>
      </c>
      <c r="Y24" s="68"/>
      <c r="Z24" s="66"/>
    </row>
    <row r="25" spans="1:26" ht="17.25" thickBot="1">
      <c r="A25" s="254"/>
      <c r="B25" s="87">
        <v>5</v>
      </c>
      <c r="C25" s="88"/>
      <c r="D25" s="88"/>
      <c r="E25" s="88"/>
      <c r="F25" s="88"/>
      <c r="G25" s="88"/>
      <c r="H25" s="88"/>
      <c r="I25" s="88"/>
      <c r="J25" s="89" t="str">
        <f>IF(C25="","",IF(I25&lt;&gt;"",I25+#REF!,H25+#REF!))</f>
        <v/>
      </c>
      <c r="K25" s="89" t="str">
        <f>IF(C25="","",J25-H25)</f>
        <v/>
      </c>
      <c r="L25" s="90"/>
      <c r="M25" s="91"/>
      <c r="N25" s="257"/>
      <c r="O25" s="92">
        <v>5</v>
      </c>
      <c r="P25" s="92"/>
      <c r="Q25" s="88"/>
      <c r="R25" s="88"/>
      <c r="S25" s="88"/>
      <c r="T25" s="88"/>
      <c r="U25" s="88"/>
      <c r="V25" s="88"/>
      <c r="W25" s="89" t="str">
        <f>IF(Q25="","",IF(U25&lt;&gt;"",U25+V25,#REF!+V25))</f>
        <v/>
      </c>
      <c r="X25" s="89" t="str">
        <f>IF(R25="","",IF(V25&lt;&gt;"",V25+W25,U25+W25))</f>
        <v/>
      </c>
      <c r="Y25" s="93"/>
      <c r="Z25" s="71"/>
    </row>
    <row r="26" spans="1:26" ht="21" thickTop="1">
      <c r="A26" s="61" t="s">
        <v>0</v>
      </c>
      <c r="B26" s="287">
        <v>43916</v>
      </c>
      <c r="C26" s="288"/>
      <c r="D26" s="288"/>
      <c r="E26" s="288"/>
      <c r="F26" s="288"/>
      <c r="G26" s="288"/>
      <c r="H26" s="288"/>
      <c r="I26" s="289" t="s">
        <v>1</v>
      </c>
      <c r="J26" s="289"/>
      <c r="K26" s="289"/>
      <c r="L26" s="297" t="s">
        <v>366</v>
      </c>
      <c r="M26" s="291"/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295"/>
    </row>
    <row r="27" spans="1:26" ht="33">
      <c r="A27" s="62" t="s">
        <v>2</v>
      </c>
      <c r="B27" s="63" t="s">
        <v>3</v>
      </c>
      <c r="C27" s="63" t="s">
        <v>4</v>
      </c>
      <c r="D27" s="63" t="s">
        <v>251</v>
      </c>
      <c r="E27" s="64" t="s">
        <v>257</v>
      </c>
      <c r="F27" s="63" t="s">
        <v>5</v>
      </c>
      <c r="G27" s="63" t="s">
        <v>6</v>
      </c>
      <c r="H27" s="63" t="s">
        <v>7</v>
      </c>
      <c r="I27" s="63" t="s">
        <v>8</v>
      </c>
      <c r="J27" s="63" t="s">
        <v>9</v>
      </c>
      <c r="K27" s="64" t="s">
        <v>10</v>
      </c>
      <c r="L27" s="64" t="s">
        <v>269</v>
      </c>
      <c r="M27" s="63" t="s">
        <v>383</v>
      </c>
      <c r="N27" s="63" t="s">
        <v>2</v>
      </c>
      <c r="O27" s="63" t="s">
        <v>3</v>
      </c>
      <c r="P27" s="63" t="s">
        <v>4</v>
      </c>
      <c r="Q27" s="63" t="s">
        <v>251</v>
      </c>
      <c r="R27" s="64" t="s">
        <v>257</v>
      </c>
      <c r="S27" s="63" t="s">
        <v>5</v>
      </c>
      <c r="T27" s="63" t="s">
        <v>6</v>
      </c>
      <c r="U27" s="63" t="s">
        <v>7</v>
      </c>
      <c r="V27" s="63" t="s">
        <v>8</v>
      </c>
      <c r="W27" s="63" t="s">
        <v>9</v>
      </c>
      <c r="X27" s="64" t="s">
        <v>10</v>
      </c>
      <c r="Y27" s="64" t="s">
        <v>269</v>
      </c>
      <c r="Z27" s="63" t="s">
        <v>383</v>
      </c>
    </row>
    <row r="28" spans="1:26">
      <c r="A28" s="282" t="s">
        <v>13</v>
      </c>
      <c r="B28" s="65">
        <v>1</v>
      </c>
      <c r="C28" s="66" t="s">
        <v>371</v>
      </c>
      <c r="D28" s="66"/>
      <c r="E28" s="66">
        <f>IF(C28="","",VLOOKUP(C28,StandbyTemp!$B$2:$C$18,2,0))</f>
        <v>150</v>
      </c>
      <c r="F28" s="66"/>
      <c r="G28" s="66">
        <v>19</v>
      </c>
      <c r="H28" s="66">
        <v>21.8</v>
      </c>
      <c r="I28" s="66">
        <v>2</v>
      </c>
      <c r="J28" s="67">
        <f t="shared" ref="J28:J43" si="4">IF(C28="","",IF(H28&lt;&gt;"",H28+I28,G28+I28))</f>
        <v>23.8</v>
      </c>
      <c r="K28" s="67">
        <f t="shared" ref="K28:K43" si="5">IF(C28="","",J28-G28)</f>
        <v>4.8000000000000007</v>
      </c>
      <c r="L28" s="68"/>
      <c r="M28" s="66" t="s">
        <v>378</v>
      </c>
      <c r="N28" s="285" t="s">
        <v>23</v>
      </c>
      <c r="O28" s="65">
        <v>1</v>
      </c>
      <c r="P28" s="66" t="s">
        <v>364</v>
      </c>
      <c r="Q28" s="66" t="s">
        <v>252</v>
      </c>
      <c r="R28" s="66">
        <f>IF(P28="","",VLOOKUP(P28,StandbyTemp!$F$2:$G$8,2,0))</f>
        <v>80</v>
      </c>
      <c r="S28" s="66" t="s">
        <v>194</v>
      </c>
      <c r="T28" s="66">
        <v>19</v>
      </c>
      <c r="U28" s="66"/>
      <c r="V28" s="66"/>
      <c r="W28" s="67">
        <f t="shared" ref="W28:W43" si="6">IF(P28="","",IF(U28&lt;&gt;"",U28+V28,T28+V28))</f>
        <v>19</v>
      </c>
      <c r="X28" s="67">
        <f t="shared" ref="X28:X43" si="7">IF(P28="","",W28-T28)</f>
        <v>0</v>
      </c>
      <c r="Y28" s="68"/>
      <c r="Z28" s="66"/>
    </row>
    <row r="29" spans="1:26">
      <c r="A29" s="282"/>
      <c r="B29" s="65">
        <v>2</v>
      </c>
      <c r="C29" s="66" t="s">
        <v>61</v>
      </c>
      <c r="D29" s="66"/>
      <c r="E29" s="66">
        <f>IF(C29="","",VLOOKUP(C29,StandbyTemp!$B$2:$C$18,2,0))</f>
        <v>160</v>
      </c>
      <c r="F29" s="66"/>
      <c r="G29" s="66">
        <v>19</v>
      </c>
      <c r="H29" s="66">
        <v>20.9</v>
      </c>
      <c r="I29" s="66">
        <v>1.8</v>
      </c>
      <c r="J29" s="67">
        <f t="shared" si="4"/>
        <v>22.7</v>
      </c>
      <c r="K29" s="67">
        <f t="shared" si="5"/>
        <v>3.6999999999999993</v>
      </c>
      <c r="L29" s="68"/>
      <c r="M29" s="66"/>
      <c r="N29" s="285"/>
      <c r="O29" s="65">
        <v>2</v>
      </c>
      <c r="P29" s="66" t="s">
        <v>364</v>
      </c>
      <c r="Q29" s="66" t="s">
        <v>252</v>
      </c>
      <c r="R29" s="66">
        <f>IF(P29="","",VLOOKUP(P29,StandbyTemp!$F$2:$G$8,2,0))</f>
        <v>80</v>
      </c>
      <c r="S29" s="66" t="s">
        <v>194</v>
      </c>
      <c r="T29" s="66">
        <v>19</v>
      </c>
      <c r="U29" s="66"/>
      <c r="V29" s="66"/>
      <c r="W29" s="67">
        <f t="shared" si="6"/>
        <v>19</v>
      </c>
      <c r="X29" s="67">
        <f t="shared" si="7"/>
        <v>0</v>
      </c>
      <c r="Y29" s="68"/>
      <c r="Z29" s="66"/>
    </row>
    <row r="30" spans="1:26">
      <c r="A30" s="282"/>
      <c r="B30" s="65">
        <v>3</v>
      </c>
      <c r="C30" s="66" t="s">
        <v>16</v>
      </c>
      <c r="D30" s="66"/>
      <c r="E30" s="66">
        <f>IF(C30="","",VLOOKUP(C30,StandbyTemp!$B$2:$C$18,2,0))</f>
        <v>160</v>
      </c>
      <c r="F30" s="66"/>
      <c r="G30" s="66">
        <v>19</v>
      </c>
      <c r="H30" s="66">
        <v>20.5</v>
      </c>
      <c r="I30" s="66"/>
      <c r="J30" s="67">
        <f t="shared" si="4"/>
        <v>20.5</v>
      </c>
      <c r="K30" s="67">
        <f t="shared" si="5"/>
        <v>1.5</v>
      </c>
      <c r="L30" s="68"/>
      <c r="M30" s="66"/>
      <c r="N30" s="285"/>
      <c r="O30" s="65">
        <v>3</v>
      </c>
      <c r="P30" s="66" t="s">
        <v>364</v>
      </c>
      <c r="Q30" s="66" t="s">
        <v>253</v>
      </c>
      <c r="R30" s="66">
        <f>IF(P30="","",VLOOKUP(P30,StandbyTemp!$F$2:$G$8,2,0))</f>
        <v>80</v>
      </c>
      <c r="S30" s="66"/>
      <c r="T30" s="66">
        <v>19</v>
      </c>
      <c r="U30" s="66"/>
      <c r="V30" s="66"/>
      <c r="W30" s="67">
        <f t="shared" si="6"/>
        <v>19</v>
      </c>
      <c r="X30" s="67">
        <f t="shared" si="7"/>
        <v>0</v>
      </c>
      <c r="Y30" s="68"/>
      <c r="Z30" s="66"/>
    </row>
    <row r="31" spans="1:26">
      <c r="A31" s="282"/>
      <c r="B31" s="65">
        <v>4</v>
      </c>
      <c r="C31" s="66" t="s">
        <v>17</v>
      </c>
      <c r="D31" s="66"/>
      <c r="E31" s="66">
        <f>IF(C31="","",VLOOKUP(C31,StandbyTemp!$B$2:$C$18,2,0))</f>
        <v>100</v>
      </c>
      <c r="F31" s="66"/>
      <c r="G31" s="66">
        <v>19</v>
      </c>
      <c r="H31" s="66">
        <v>22</v>
      </c>
      <c r="I31" s="66"/>
      <c r="J31" s="67">
        <f t="shared" si="4"/>
        <v>22</v>
      </c>
      <c r="K31" s="67">
        <f t="shared" si="5"/>
        <v>3</v>
      </c>
      <c r="L31" s="68"/>
      <c r="M31" s="66"/>
      <c r="N31" s="285"/>
      <c r="O31" s="65">
        <v>4</v>
      </c>
      <c r="P31" s="66" t="s">
        <v>28</v>
      </c>
      <c r="Q31" s="66"/>
      <c r="R31" s="66">
        <f>IF(P31="","",VLOOKUP(P31,StandbyTemp!$F$2:$G$8,2,0))</f>
        <v>110</v>
      </c>
      <c r="S31" s="66"/>
      <c r="T31" s="66">
        <v>19</v>
      </c>
      <c r="U31" s="66"/>
      <c r="V31" s="66"/>
      <c r="W31" s="67">
        <f t="shared" si="6"/>
        <v>19</v>
      </c>
      <c r="X31" s="67">
        <f t="shared" si="7"/>
        <v>0</v>
      </c>
      <c r="Y31" s="68"/>
      <c r="Z31" s="66"/>
    </row>
    <row r="32" spans="1:26">
      <c r="A32" s="282"/>
      <c r="B32" s="65">
        <v>5</v>
      </c>
      <c r="C32" s="66" t="s">
        <v>100</v>
      </c>
      <c r="D32" s="66"/>
      <c r="E32" s="66">
        <f>IF(C32="","",VLOOKUP(C32,StandbyTemp!$B$2:$C$18,2,0))</f>
        <v>80</v>
      </c>
      <c r="F32" s="66"/>
      <c r="G32" s="66">
        <v>19</v>
      </c>
      <c r="H32" s="66">
        <v>20</v>
      </c>
      <c r="I32" s="66"/>
      <c r="J32" s="67">
        <f t="shared" si="4"/>
        <v>20</v>
      </c>
      <c r="K32" s="67">
        <f t="shared" si="5"/>
        <v>1</v>
      </c>
      <c r="L32" s="68"/>
      <c r="M32" s="66"/>
      <c r="N32" s="285"/>
      <c r="O32" s="65">
        <v>5</v>
      </c>
      <c r="P32" s="66" t="s">
        <v>364</v>
      </c>
      <c r="Q32" s="66" t="s">
        <v>254</v>
      </c>
      <c r="R32" s="66">
        <f>IF(P32="","",VLOOKUP(P32,StandbyTemp!$F$2:$G$8,2,0))</f>
        <v>80</v>
      </c>
      <c r="S32" s="66" t="s">
        <v>195</v>
      </c>
      <c r="T32" s="66">
        <v>19</v>
      </c>
      <c r="U32" s="66"/>
      <c r="V32" s="66"/>
      <c r="W32" s="67">
        <f t="shared" si="6"/>
        <v>19</v>
      </c>
      <c r="X32" s="67">
        <f t="shared" si="7"/>
        <v>0</v>
      </c>
      <c r="Y32" s="68"/>
      <c r="Z32" s="66"/>
    </row>
    <row r="33" spans="1:26">
      <c r="A33" s="282"/>
      <c r="B33" s="65">
        <v>6</v>
      </c>
      <c r="C33" s="66" t="s">
        <v>370</v>
      </c>
      <c r="D33" s="66"/>
      <c r="E33" s="66">
        <f>IF(C33="","",VLOOKUP(C33,StandbyTemp!$B$2:$C$18,2,0))</f>
        <v>140</v>
      </c>
      <c r="F33" s="66"/>
      <c r="G33" s="66">
        <v>19</v>
      </c>
      <c r="H33" s="66">
        <v>20.7</v>
      </c>
      <c r="I33" s="66"/>
      <c r="J33" s="67">
        <f t="shared" si="4"/>
        <v>20.7</v>
      </c>
      <c r="K33" s="67">
        <f t="shared" si="5"/>
        <v>1.6999999999999993</v>
      </c>
      <c r="L33" s="68"/>
      <c r="M33" s="66" t="s">
        <v>378</v>
      </c>
      <c r="N33" s="285"/>
      <c r="O33" s="65">
        <v>6</v>
      </c>
      <c r="P33" s="66" t="s">
        <v>364</v>
      </c>
      <c r="Q33" s="66" t="s">
        <v>255</v>
      </c>
      <c r="R33" s="66">
        <f>IF(P33="","",VLOOKUP(P33,StandbyTemp!$F$2:$G$8,2,0))</f>
        <v>80</v>
      </c>
      <c r="S33" s="66" t="s">
        <v>196</v>
      </c>
      <c r="T33" s="66">
        <v>19</v>
      </c>
      <c r="U33" s="66"/>
      <c r="V33" s="66"/>
      <c r="W33" s="67">
        <f t="shared" si="6"/>
        <v>19</v>
      </c>
      <c r="X33" s="67">
        <f t="shared" si="7"/>
        <v>0</v>
      </c>
      <c r="Y33" s="68"/>
      <c r="Z33" s="66"/>
    </row>
    <row r="34" spans="1:26">
      <c r="A34" s="282"/>
      <c r="B34" s="65">
        <v>7</v>
      </c>
      <c r="C34" s="66" t="s">
        <v>368</v>
      </c>
      <c r="D34" s="66"/>
      <c r="E34" s="66">
        <f>IF(C34="","",VLOOKUP(C34,StandbyTemp!$B$2:$C$18,2,0))</f>
        <v>170</v>
      </c>
      <c r="F34" s="66"/>
      <c r="G34" s="66">
        <v>19</v>
      </c>
      <c r="H34" s="66">
        <v>20.100000000000001</v>
      </c>
      <c r="I34" s="66">
        <v>1.8</v>
      </c>
      <c r="J34" s="67">
        <f t="shared" si="4"/>
        <v>21.900000000000002</v>
      </c>
      <c r="K34" s="67">
        <f t="shared" si="5"/>
        <v>2.9000000000000021</v>
      </c>
      <c r="L34" s="68"/>
      <c r="M34" s="66" t="s">
        <v>379</v>
      </c>
      <c r="N34" s="285"/>
      <c r="O34" s="65">
        <v>7</v>
      </c>
      <c r="P34" s="66" t="s">
        <v>109</v>
      </c>
      <c r="Q34" s="66"/>
      <c r="R34" s="66">
        <f>IF(P34="","",VLOOKUP(P34,StandbyTemp!$F$2:$G$8,2,0))</f>
        <v>90</v>
      </c>
      <c r="S34" s="66"/>
      <c r="T34" s="66">
        <v>19</v>
      </c>
      <c r="U34" s="66"/>
      <c r="V34" s="66"/>
      <c r="W34" s="67">
        <f t="shared" si="6"/>
        <v>19</v>
      </c>
      <c r="X34" s="67">
        <f t="shared" si="7"/>
        <v>0</v>
      </c>
      <c r="Y34" s="68"/>
      <c r="Z34" s="66"/>
    </row>
    <row r="35" spans="1:26" ht="17.25" thickBot="1">
      <c r="A35" s="283"/>
      <c r="B35" s="69">
        <v>8</v>
      </c>
      <c r="C35" s="70" t="s">
        <v>369</v>
      </c>
      <c r="D35" s="70"/>
      <c r="E35" s="71">
        <f>IF(C35="","",VLOOKUP(C35,StandbyTemp!$B$2:$C$18,2,0))</f>
        <v>130</v>
      </c>
      <c r="F35" s="70"/>
      <c r="G35" s="66">
        <v>19</v>
      </c>
      <c r="H35" s="70">
        <v>19</v>
      </c>
      <c r="I35" s="70">
        <v>3</v>
      </c>
      <c r="J35" s="72">
        <f t="shared" si="4"/>
        <v>22</v>
      </c>
      <c r="K35" s="72">
        <f t="shared" si="5"/>
        <v>3</v>
      </c>
      <c r="L35" s="73"/>
      <c r="M35" s="70" t="s">
        <v>378</v>
      </c>
      <c r="N35" s="286"/>
      <c r="O35" s="69">
        <v>8</v>
      </c>
      <c r="P35" s="70" t="s">
        <v>364</v>
      </c>
      <c r="Q35" s="70" t="s">
        <v>256</v>
      </c>
      <c r="R35" s="71">
        <f>IF(P35="","",VLOOKUP(P35,StandbyTemp!$F$2:$G$8,2,0))</f>
        <v>80</v>
      </c>
      <c r="S35" s="70" t="s">
        <v>197</v>
      </c>
      <c r="T35" s="66">
        <v>19</v>
      </c>
      <c r="U35" s="70"/>
      <c r="V35" s="70"/>
      <c r="W35" s="72">
        <f t="shared" si="6"/>
        <v>19</v>
      </c>
      <c r="X35" s="72">
        <f t="shared" si="7"/>
        <v>0</v>
      </c>
      <c r="Y35" s="73"/>
      <c r="Z35" s="70"/>
    </row>
    <row r="36" spans="1:26" ht="17.25" thickTop="1">
      <c r="A36" s="298" t="s">
        <v>21</v>
      </c>
      <c r="B36" s="74">
        <v>1</v>
      </c>
      <c r="C36" s="75" t="s">
        <v>31</v>
      </c>
      <c r="D36" s="75"/>
      <c r="E36" s="76">
        <f>IF(C36="","",VLOOKUP(C36,StandbyTemp!$J$2:$K$19,2,0))</f>
        <v>110</v>
      </c>
      <c r="F36" s="75"/>
      <c r="G36" s="75">
        <v>19</v>
      </c>
      <c r="H36" s="75"/>
      <c r="I36" s="75"/>
      <c r="J36" s="77">
        <f t="shared" si="4"/>
        <v>19</v>
      </c>
      <c r="K36" s="77">
        <f t="shared" si="5"/>
        <v>0</v>
      </c>
      <c r="L36" s="78"/>
      <c r="M36" s="75"/>
      <c r="N36" s="299" t="s">
        <v>22</v>
      </c>
      <c r="O36" s="74">
        <v>1</v>
      </c>
      <c r="P36" s="75" t="s">
        <v>123</v>
      </c>
      <c r="Q36" s="75" t="s">
        <v>367</v>
      </c>
      <c r="R36" s="76">
        <f>IF(P36="","",VLOOKUP(P36,StandbyTemp!$N$2:$O$15,2,0))</f>
        <v>130</v>
      </c>
      <c r="S36" s="75" t="s">
        <v>380</v>
      </c>
      <c r="T36" s="75">
        <v>19</v>
      </c>
      <c r="U36" s="75">
        <v>20.7</v>
      </c>
      <c r="V36" s="75">
        <v>0.84</v>
      </c>
      <c r="W36" s="77">
        <f t="shared" si="6"/>
        <v>21.54</v>
      </c>
      <c r="X36" s="77">
        <f t="shared" si="7"/>
        <v>2.5399999999999991</v>
      </c>
      <c r="Y36" s="78"/>
      <c r="Z36" s="75"/>
    </row>
    <row r="37" spans="1:26">
      <c r="A37" s="282"/>
      <c r="B37" s="65">
        <v>2</v>
      </c>
      <c r="C37" s="66" t="s">
        <v>32</v>
      </c>
      <c r="D37" s="66"/>
      <c r="E37" s="66">
        <f>IF(C37="","",VLOOKUP(C37,StandbyTemp!$J$2:$K$19,2,0))</f>
        <v>140</v>
      </c>
      <c r="F37" s="66"/>
      <c r="G37" s="66">
        <v>19</v>
      </c>
      <c r="H37" s="66"/>
      <c r="I37" s="66"/>
      <c r="J37" s="67">
        <f t="shared" si="4"/>
        <v>19</v>
      </c>
      <c r="K37" s="67">
        <f t="shared" si="5"/>
        <v>0</v>
      </c>
      <c r="L37" s="68"/>
      <c r="M37" s="66"/>
      <c r="N37" s="285"/>
      <c r="O37" s="65">
        <v>2</v>
      </c>
      <c r="P37" s="66" t="s">
        <v>121</v>
      </c>
      <c r="Q37" s="66"/>
      <c r="R37" s="66">
        <f>IF(P37="","",VLOOKUP(P37,StandbyTemp!$N$2:$O$15,2,0))</f>
        <v>90</v>
      </c>
      <c r="S37" s="66"/>
      <c r="T37" s="66">
        <v>19</v>
      </c>
      <c r="U37" s="66">
        <v>19.7</v>
      </c>
      <c r="V37" s="66">
        <v>1</v>
      </c>
      <c r="W37" s="67">
        <f t="shared" si="6"/>
        <v>20.7</v>
      </c>
      <c r="X37" s="67">
        <f t="shared" si="7"/>
        <v>1.6999999999999993</v>
      </c>
      <c r="Y37" s="68"/>
      <c r="Z37" s="66"/>
    </row>
    <row r="38" spans="1:26">
      <c r="A38" s="282"/>
      <c r="B38" s="65">
        <v>3</v>
      </c>
      <c r="C38" s="66" t="s">
        <v>33</v>
      </c>
      <c r="D38" s="66"/>
      <c r="E38" s="66">
        <f>IF(C38="","",VLOOKUP(C38,StandbyTemp!$J$2:$K$19,2,0))</f>
        <v>150</v>
      </c>
      <c r="F38" s="66"/>
      <c r="G38" s="66">
        <v>19</v>
      </c>
      <c r="H38" s="66"/>
      <c r="I38" s="66"/>
      <c r="J38" s="67">
        <f t="shared" si="4"/>
        <v>19</v>
      </c>
      <c r="K38" s="67">
        <f t="shared" si="5"/>
        <v>0</v>
      </c>
      <c r="L38" s="68"/>
      <c r="M38" s="66"/>
      <c r="N38" s="285"/>
      <c r="O38" s="65">
        <v>3</v>
      </c>
      <c r="P38" s="66" t="s">
        <v>372</v>
      </c>
      <c r="Q38" s="66" t="s">
        <v>381</v>
      </c>
      <c r="R38" s="66">
        <f>IF(P38="","",VLOOKUP(P38,StandbyTemp!$N$2:$O$15,2,0))</f>
        <v>130</v>
      </c>
      <c r="S38" s="66"/>
      <c r="T38" s="66">
        <v>19</v>
      </c>
      <c r="U38" s="66"/>
      <c r="V38" s="66">
        <v>2</v>
      </c>
      <c r="W38" s="67">
        <f t="shared" si="6"/>
        <v>21</v>
      </c>
      <c r="X38" s="67">
        <f t="shared" si="7"/>
        <v>2</v>
      </c>
      <c r="Y38" s="68"/>
      <c r="Z38" s="66" t="s">
        <v>378</v>
      </c>
    </row>
    <row r="39" spans="1:26">
      <c r="A39" s="282"/>
      <c r="B39" s="65">
        <v>4</v>
      </c>
      <c r="C39" s="66" t="s">
        <v>66</v>
      </c>
      <c r="D39" s="66"/>
      <c r="E39" s="66">
        <f>IF(C39="","",VLOOKUP(C39,StandbyTemp!$J$2:$K$19,2,0))</f>
        <v>130</v>
      </c>
      <c r="F39" s="66"/>
      <c r="G39" s="66">
        <v>19</v>
      </c>
      <c r="H39" s="66"/>
      <c r="I39" s="66"/>
      <c r="J39" s="67">
        <f t="shared" si="4"/>
        <v>19</v>
      </c>
      <c r="K39" s="67">
        <f t="shared" si="5"/>
        <v>0</v>
      </c>
      <c r="L39" s="68"/>
      <c r="M39" s="66"/>
      <c r="N39" s="285"/>
      <c r="O39" s="65">
        <v>4</v>
      </c>
      <c r="P39" s="66" t="s">
        <v>372</v>
      </c>
      <c r="Q39" s="66" t="s">
        <v>382</v>
      </c>
      <c r="R39" s="66">
        <f>IF(P39="","",VLOOKUP(P39,StandbyTemp!$N$2:$O$15,2,0))</f>
        <v>130</v>
      </c>
      <c r="S39" s="66"/>
      <c r="T39" s="66">
        <v>19</v>
      </c>
      <c r="U39" s="66"/>
      <c r="V39" s="66">
        <v>2.5</v>
      </c>
      <c r="W39" s="67">
        <f t="shared" si="6"/>
        <v>21.5</v>
      </c>
      <c r="X39" s="67">
        <f t="shared" si="7"/>
        <v>2.5</v>
      </c>
      <c r="Y39" s="68"/>
      <c r="Z39" s="66" t="s">
        <v>378</v>
      </c>
    </row>
    <row r="40" spans="1:26">
      <c r="A40" s="282"/>
      <c r="B40" s="65">
        <v>5</v>
      </c>
      <c r="C40" s="66" t="s">
        <v>57</v>
      </c>
      <c r="D40" s="66"/>
      <c r="E40" s="66">
        <f>IF(C40="","",VLOOKUP(C40,StandbyTemp!$J$2:$K$19,2,0))</f>
        <v>140</v>
      </c>
      <c r="F40" s="66"/>
      <c r="G40" s="66">
        <v>19</v>
      </c>
      <c r="H40" s="66"/>
      <c r="I40" s="66"/>
      <c r="J40" s="67">
        <f t="shared" si="4"/>
        <v>19</v>
      </c>
      <c r="K40" s="67">
        <f t="shared" si="5"/>
        <v>0</v>
      </c>
      <c r="L40" s="68"/>
      <c r="M40" s="66"/>
      <c r="N40" s="285"/>
      <c r="O40" s="65">
        <v>5</v>
      </c>
      <c r="P40" s="66" t="s">
        <v>373</v>
      </c>
      <c r="Q40" s="66" t="s">
        <v>374</v>
      </c>
      <c r="R40" s="66">
        <f>IF(P40="","",VLOOKUP(P40,StandbyTemp!$N$2:$O$15,2,0))</f>
        <v>130</v>
      </c>
      <c r="S40" s="66">
        <v>190430</v>
      </c>
      <c r="T40" s="66">
        <v>19</v>
      </c>
      <c r="U40" s="66"/>
      <c r="V40" s="66">
        <v>3</v>
      </c>
      <c r="W40" s="67">
        <f t="shared" si="6"/>
        <v>22</v>
      </c>
      <c r="X40" s="67">
        <f t="shared" si="7"/>
        <v>3</v>
      </c>
      <c r="Y40" s="68"/>
      <c r="Z40" s="66" t="s">
        <v>378</v>
      </c>
    </row>
    <row r="41" spans="1:26">
      <c r="A41" s="282"/>
      <c r="B41" s="65">
        <v>6</v>
      </c>
      <c r="C41" s="66" t="s">
        <v>180</v>
      </c>
      <c r="D41" s="66"/>
      <c r="E41" s="66">
        <f>IF(C41="","",VLOOKUP(C41,StandbyTemp!$J$2:$K$19,2,0))</f>
        <v>130</v>
      </c>
      <c r="F41" s="66"/>
      <c r="G41" s="66">
        <v>19</v>
      </c>
      <c r="H41" s="66"/>
      <c r="I41" s="66"/>
      <c r="J41" s="67">
        <f t="shared" si="4"/>
        <v>19</v>
      </c>
      <c r="K41" s="67">
        <f t="shared" si="5"/>
        <v>0</v>
      </c>
      <c r="L41" s="68"/>
      <c r="M41" s="66"/>
      <c r="N41" s="285"/>
      <c r="O41" s="65">
        <v>6</v>
      </c>
      <c r="P41" s="66" t="s">
        <v>375</v>
      </c>
      <c r="Q41" s="66" t="s">
        <v>376</v>
      </c>
      <c r="R41" s="66">
        <f>IF(P41="","",VLOOKUP(P41,StandbyTemp!$N$2:$O$15,2,0))</f>
        <v>130</v>
      </c>
      <c r="S41" s="66">
        <v>200131</v>
      </c>
      <c r="T41" s="66">
        <v>19</v>
      </c>
      <c r="U41" s="66"/>
      <c r="V41" s="66">
        <v>1.5</v>
      </c>
      <c r="W41" s="67">
        <f t="shared" si="6"/>
        <v>20.5</v>
      </c>
      <c r="X41" s="67">
        <f t="shared" si="7"/>
        <v>1.5</v>
      </c>
      <c r="Y41" s="68"/>
      <c r="Z41" s="66" t="s">
        <v>378</v>
      </c>
    </row>
    <row r="42" spans="1:26">
      <c r="A42" s="282"/>
      <c r="B42" s="65">
        <v>7</v>
      </c>
      <c r="C42" s="66" t="s">
        <v>181</v>
      </c>
      <c r="D42" s="66"/>
      <c r="E42" s="66">
        <f>IF(C42="","",VLOOKUP(C42,StandbyTemp!$J$2:$K$19,2,0))</f>
        <v>140</v>
      </c>
      <c r="F42" s="66"/>
      <c r="G42" s="66">
        <v>19</v>
      </c>
      <c r="H42" s="66"/>
      <c r="I42" s="66"/>
      <c r="J42" s="67">
        <f t="shared" si="4"/>
        <v>19</v>
      </c>
      <c r="K42" s="67">
        <f t="shared" si="5"/>
        <v>0</v>
      </c>
      <c r="L42" s="68"/>
      <c r="M42" s="66"/>
      <c r="N42" s="285"/>
      <c r="O42" s="65">
        <v>7</v>
      </c>
      <c r="P42" s="66" t="s">
        <v>375</v>
      </c>
      <c r="Q42" s="66" t="s">
        <v>377</v>
      </c>
      <c r="R42" s="66">
        <f>IF(P42="","",VLOOKUP(P42,StandbyTemp!$N$2:$O$15,2,0))</f>
        <v>130</v>
      </c>
      <c r="S42" s="66">
        <v>200218</v>
      </c>
      <c r="T42" s="66">
        <v>19</v>
      </c>
      <c r="U42" s="66"/>
      <c r="V42" s="66">
        <v>2</v>
      </c>
      <c r="W42" s="67">
        <f t="shared" si="6"/>
        <v>21</v>
      </c>
      <c r="X42" s="67">
        <f t="shared" si="7"/>
        <v>2</v>
      </c>
      <c r="Y42" s="68"/>
      <c r="Z42" s="66" t="s">
        <v>378</v>
      </c>
    </row>
    <row r="43" spans="1:26" ht="17.25" thickBot="1">
      <c r="A43" s="283"/>
      <c r="B43" s="69">
        <v>8</v>
      </c>
      <c r="C43" s="70" t="s">
        <v>51</v>
      </c>
      <c r="D43" s="70"/>
      <c r="E43" s="66">
        <f>IF(C43="","",VLOOKUP(C43,StandbyTemp!$J$2:$K$19,2,0))</f>
        <v>140</v>
      </c>
      <c r="F43" s="70"/>
      <c r="G43" s="66">
        <v>19</v>
      </c>
      <c r="H43" s="70"/>
      <c r="I43" s="70"/>
      <c r="J43" s="72">
        <f t="shared" si="4"/>
        <v>19</v>
      </c>
      <c r="K43" s="72">
        <f t="shared" si="5"/>
        <v>0</v>
      </c>
      <c r="L43" s="73"/>
      <c r="M43" s="70"/>
      <c r="N43" s="286"/>
      <c r="O43" s="69">
        <v>8</v>
      </c>
      <c r="P43" s="70"/>
      <c r="Q43" s="70"/>
      <c r="R43" s="66" t="str">
        <f>IF(P43="","",VLOOKUP(P43,StandbyTemp!$N$2:$O$15,2,0))</f>
        <v/>
      </c>
      <c r="S43" s="70"/>
      <c r="T43" s="70"/>
      <c r="U43" s="70"/>
      <c r="V43" s="70"/>
      <c r="W43" s="72" t="str">
        <f t="shared" si="6"/>
        <v/>
      </c>
      <c r="X43" s="72" t="str">
        <f t="shared" si="7"/>
        <v/>
      </c>
      <c r="Y43" s="73"/>
      <c r="Z43" s="70"/>
    </row>
    <row r="44" spans="1:26" ht="17.25" thickTop="1">
      <c r="A44" s="272" t="s">
        <v>24</v>
      </c>
      <c r="B44" s="79">
        <v>1</v>
      </c>
      <c r="C44" s="80"/>
      <c r="D44" s="80"/>
      <c r="E44" s="80"/>
      <c r="F44" s="80"/>
      <c r="G44" s="80"/>
      <c r="H44" s="80"/>
      <c r="I44" s="80"/>
      <c r="J44" s="77" t="str">
        <f>IF(C44="","",IF(I44&lt;&gt;"",I44+#REF!,H44+#REF!))</f>
        <v/>
      </c>
      <c r="K44" s="77"/>
      <c r="L44" s="81"/>
      <c r="M44" s="82"/>
      <c r="N44" s="255" t="s">
        <v>25</v>
      </c>
      <c r="O44" s="74">
        <v>1</v>
      </c>
      <c r="P44" s="80"/>
      <c r="Q44" s="80"/>
      <c r="R44" s="80"/>
      <c r="S44" s="80"/>
      <c r="T44" s="80"/>
      <c r="U44" s="80"/>
      <c r="V44" s="80"/>
      <c r="W44" s="77" t="str">
        <f>IF(Q44="","",IF(U44&lt;&gt;"",U44+V44,#REF!+V44))</f>
        <v/>
      </c>
      <c r="X44" s="77" t="str">
        <f>IF(R44="","",IF(V44&lt;&gt;"",V44+W44,U44+W44))</f>
        <v/>
      </c>
      <c r="Y44" s="78"/>
      <c r="Z44" s="75"/>
    </row>
    <row r="45" spans="1:26">
      <c r="A45" s="253"/>
      <c r="B45" s="83">
        <v>2</v>
      </c>
      <c r="C45" s="84"/>
      <c r="D45" s="84"/>
      <c r="E45" s="84"/>
      <c r="F45" s="84"/>
      <c r="G45" s="84"/>
      <c r="H45" s="84"/>
      <c r="I45" s="84"/>
      <c r="J45" s="67" t="str">
        <f>IF(C45="","",IF(I45&lt;&gt;"",I45+#REF!,H45+#REF!))</f>
        <v/>
      </c>
      <c r="K45" s="67" t="str">
        <f>IF(C45="","",J45-H45)</f>
        <v/>
      </c>
      <c r="L45" s="85"/>
      <c r="M45" s="86"/>
      <c r="N45" s="256"/>
      <c r="O45" s="65">
        <v>2</v>
      </c>
      <c r="P45" s="84"/>
      <c r="Q45" s="84"/>
      <c r="R45" s="84"/>
      <c r="S45" s="84"/>
      <c r="T45" s="84"/>
      <c r="U45" s="84"/>
      <c r="V45" s="84"/>
      <c r="W45" s="67" t="str">
        <f>IF(Q45="","",IF(U45&lt;&gt;"",U45+V45,#REF!+V45))</f>
        <v/>
      </c>
      <c r="X45" s="67" t="str">
        <f>IF(R45="","",IF(V45&lt;&gt;"",V45+W45,U45+W45))</f>
        <v/>
      </c>
      <c r="Y45" s="68"/>
      <c r="Z45" s="66"/>
    </row>
    <row r="46" spans="1:26">
      <c r="A46" s="253"/>
      <c r="B46" s="83">
        <v>3</v>
      </c>
      <c r="C46" s="84"/>
      <c r="D46" s="84"/>
      <c r="E46" s="84"/>
      <c r="F46" s="84"/>
      <c r="G46" s="84"/>
      <c r="H46" s="84"/>
      <c r="I46" s="84"/>
      <c r="J46" s="67" t="str">
        <f>IF(C46="","",IF(I46&lt;&gt;"",I46+#REF!,H46+#REF!))</f>
        <v/>
      </c>
      <c r="K46" s="67" t="str">
        <f>IF(C46="","",J46-H46)</f>
        <v/>
      </c>
      <c r="L46" s="85"/>
      <c r="M46" s="86"/>
      <c r="N46" s="256"/>
      <c r="O46" s="65">
        <v>3</v>
      </c>
      <c r="P46" s="84"/>
      <c r="Q46" s="84"/>
      <c r="R46" s="84"/>
      <c r="S46" s="84"/>
      <c r="T46" s="84"/>
      <c r="U46" s="84"/>
      <c r="V46" s="84"/>
      <c r="W46" s="67" t="str">
        <f>IF(Q46="","",IF(U46&lt;&gt;"",U46+V46,#REF!+V46))</f>
        <v/>
      </c>
      <c r="X46" s="67" t="str">
        <f>IF(R46="","",IF(V46&lt;&gt;"",V46+W46,U46+W46))</f>
        <v/>
      </c>
      <c r="Y46" s="68"/>
      <c r="Z46" s="66"/>
    </row>
    <row r="47" spans="1:26">
      <c r="A47" s="253"/>
      <c r="B47" s="83">
        <v>4</v>
      </c>
      <c r="C47" s="84"/>
      <c r="D47" s="84"/>
      <c r="E47" s="84"/>
      <c r="F47" s="84"/>
      <c r="G47" s="84"/>
      <c r="H47" s="84"/>
      <c r="I47" s="84"/>
      <c r="J47" s="67" t="str">
        <f>IF(C47="","",IF(I47&lt;&gt;"",I47+#REF!,H47+#REF!))</f>
        <v/>
      </c>
      <c r="K47" s="67" t="str">
        <f>IF(C47="","",J47-H47)</f>
        <v/>
      </c>
      <c r="L47" s="85"/>
      <c r="M47" s="86"/>
      <c r="N47" s="256"/>
      <c r="O47" s="65">
        <v>4</v>
      </c>
      <c r="P47" s="84"/>
      <c r="Q47" s="84"/>
      <c r="R47" s="84"/>
      <c r="S47" s="84"/>
      <c r="T47" s="84"/>
      <c r="U47" s="84"/>
      <c r="V47" s="84"/>
      <c r="W47" s="67" t="str">
        <f>IF(Q47="","",IF(U47&lt;&gt;"",U47+V47,#REF!+V47))</f>
        <v/>
      </c>
      <c r="X47" s="67" t="str">
        <f>IF(R47="","",IF(V47&lt;&gt;"",V47+W47,U47+W47))</f>
        <v/>
      </c>
      <c r="Y47" s="68"/>
      <c r="Z47" s="66"/>
    </row>
    <row r="48" spans="1:26" ht="17.25" thickBot="1">
      <c r="A48" s="254"/>
      <c r="B48" s="87">
        <v>5</v>
      </c>
      <c r="C48" s="88"/>
      <c r="D48" s="88"/>
      <c r="E48" s="88"/>
      <c r="F48" s="88"/>
      <c r="G48" s="88"/>
      <c r="H48" s="88"/>
      <c r="I48" s="88"/>
      <c r="J48" s="89" t="str">
        <f>IF(C48="","",IF(I48&lt;&gt;"",I48+#REF!,H48+#REF!))</f>
        <v/>
      </c>
      <c r="K48" s="89" t="str">
        <f>IF(C48="","",J48-H48)</f>
        <v/>
      </c>
      <c r="L48" s="90"/>
      <c r="M48" s="91"/>
      <c r="N48" s="257"/>
      <c r="O48" s="92">
        <v>5</v>
      </c>
      <c r="P48" s="88"/>
      <c r="Q48" s="88"/>
      <c r="R48" s="88"/>
      <c r="S48" s="88"/>
      <c r="T48" s="88"/>
      <c r="U48" s="88"/>
      <c r="V48" s="88"/>
      <c r="W48" s="89" t="str">
        <f>IF(Q48="","",IF(U48&lt;&gt;"",U48+V48,#REF!+V48))</f>
        <v/>
      </c>
      <c r="X48" s="89" t="str">
        <f>IF(R48="","",IF(V48&lt;&gt;"",V48+W48,U48+W48))</f>
        <v/>
      </c>
      <c r="Y48" s="93"/>
      <c r="Z48" s="71"/>
    </row>
    <row r="49" spans="1:26" ht="21" thickTop="1">
      <c r="A49" s="61" t="s">
        <v>0</v>
      </c>
      <c r="B49" s="287">
        <v>43917</v>
      </c>
      <c r="C49" s="288"/>
      <c r="D49" s="288"/>
      <c r="E49" s="288"/>
      <c r="F49" s="288"/>
      <c r="G49" s="288"/>
      <c r="H49" s="288"/>
      <c r="I49" s="289" t="s">
        <v>1</v>
      </c>
      <c r="J49" s="289"/>
      <c r="K49" s="289"/>
      <c r="L49" s="297" t="s">
        <v>394</v>
      </c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5"/>
    </row>
    <row r="50" spans="1:26" ht="33">
      <c r="A50" s="62" t="s">
        <v>2</v>
      </c>
      <c r="B50" s="63" t="s">
        <v>3</v>
      </c>
      <c r="C50" s="63" t="s">
        <v>4</v>
      </c>
      <c r="D50" s="63" t="s">
        <v>251</v>
      </c>
      <c r="E50" s="64" t="s">
        <v>257</v>
      </c>
      <c r="F50" s="63" t="s">
        <v>5</v>
      </c>
      <c r="G50" s="63" t="s">
        <v>6</v>
      </c>
      <c r="H50" s="63" t="s">
        <v>7</v>
      </c>
      <c r="I50" s="63" t="s">
        <v>8</v>
      </c>
      <c r="J50" s="63" t="s">
        <v>9</v>
      </c>
      <c r="K50" s="64" t="s">
        <v>10</v>
      </c>
      <c r="L50" s="64" t="s">
        <v>269</v>
      </c>
      <c r="M50" s="63" t="s">
        <v>383</v>
      </c>
      <c r="N50" s="63" t="s">
        <v>2</v>
      </c>
      <c r="O50" s="63" t="s">
        <v>3</v>
      </c>
      <c r="P50" s="63" t="s">
        <v>4</v>
      </c>
      <c r="Q50" s="63" t="s">
        <v>251</v>
      </c>
      <c r="R50" s="64" t="s">
        <v>257</v>
      </c>
      <c r="S50" s="63" t="s">
        <v>5</v>
      </c>
      <c r="T50" s="63" t="s">
        <v>6</v>
      </c>
      <c r="U50" s="63" t="s">
        <v>7</v>
      </c>
      <c r="V50" s="63" t="s">
        <v>8</v>
      </c>
      <c r="W50" s="63" t="s">
        <v>9</v>
      </c>
      <c r="X50" s="64" t="s">
        <v>10</v>
      </c>
      <c r="Y50" s="64" t="s">
        <v>269</v>
      </c>
      <c r="Z50" s="63" t="s">
        <v>383</v>
      </c>
    </row>
    <row r="51" spans="1:26">
      <c r="A51" s="282" t="s">
        <v>13</v>
      </c>
      <c r="B51" s="65">
        <v>1</v>
      </c>
      <c r="C51" s="66" t="s">
        <v>14</v>
      </c>
      <c r="D51" s="66"/>
      <c r="E51" s="66">
        <f>IF(C51="","",VLOOKUP(C51,StandbyTemp!$B$2:$C$18,2,0))</f>
        <v>140</v>
      </c>
      <c r="F51" s="66"/>
      <c r="G51" s="66">
        <v>19</v>
      </c>
      <c r="H51" s="66">
        <v>20.399999999999999</v>
      </c>
      <c r="I51" s="66"/>
      <c r="J51" s="67">
        <f t="shared" ref="J51:J66" si="8">IF(C51="","",IF(H51&lt;&gt;"",H51+I51,G51+I51))</f>
        <v>20.399999999999999</v>
      </c>
      <c r="K51" s="67">
        <f t="shared" ref="K51:K66" si="9">IF(C51="","",J51-G51)</f>
        <v>1.3999999999999986</v>
      </c>
      <c r="L51" s="68"/>
      <c r="M51" s="66" t="s">
        <v>396</v>
      </c>
      <c r="N51" s="285" t="s">
        <v>23</v>
      </c>
      <c r="O51" s="65">
        <v>1</v>
      </c>
      <c r="P51" s="66"/>
      <c r="Q51" s="66"/>
      <c r="R51" s="66" t="str">
        <f>IF(P51="","",VLOOKUP(P51,StandbyTemp!$F$2:$G$8,2,0))</f>
        <v/>
      </c>
      <c r="S51" s="66"/>
      <c r="T51" s="66">
        <v>19</v>
      </c>
      <c r="U51" s="66"/>
      <c r="V51" s="66"/>
      <c r="W51" s="67" t="str">
        <f t="shared" ref="W51:W66" si="10">IF(P51="","",IF(U51&lt;&gt;"",U51+V51,T51+V51))</f>
        <v/>
      </c>
      <c r="X51" s="67" t="str">
        <f t="shared" ref="X51:X66" si="11">IF(P51="","",W51-T51)</f>
        <v/>
      </c>
      <c r="Y51" s="68"/>
      <c r="Z51" s="66"/>
    </row>
    <row r="52" spans="1:26">
      <c r="A52" s="282"/>
      <c r="B52" s="65">
        <v>2</v>
      </c>
      <c r="C52" s="66" t="s">
        <v>61</v>
      </c>
      <c r="D52" s="66"/>
      <c r="E52" s="66">
        <f>IF(C52="","",VLOOKUP(C52,StandbyTemp!$B$2:$C$18,2,0))</f>
        <v>160</v>
      </c>
      <c r="F52" s="66"/>
      <c r="G52" s="66">
        <v>19</v>
      </c>
      <c r="H52" s="66"/>
      <c r="I52" s="66"/>
      <c r="J52" s="67">
        <f t="shared" si="8"/>
        <v>19</v>
      </c>
      <c r="K52" s="67">
        <f t="shared" si="9"/>
        <v>0</v>
      </c>
      <c r="L52" s="68"/>
      <c r="M52" s="66"/>
      <c r="N52" s="285"/>
      <c r="O52" s="65">
        <v>2</v>
      </c>
      <c r="P52" s="66" t="s">
        <v>399</v>
      </c>
      <c r="Q52" s="66"/>
      <c r="R52" s="66">
        <f>IF(P52="","",VLOOKUP(P52,StandbyTemp!$F$2:$G$8,2,0))</f>
        <v>70</v>
      </c>
      <c r="S52" s="66"/>
      <c r="T52" s="66">
        <v>19</v>
      </c>
      <c r="U52" s="66">
        <v>21</v>
      </c>
      <c r="V52" s="66"/>
      <c r="W52" s="67">
        <f t="shared" si="10"/>
        <v>21</v>
      </c>
      <c r="X52" s="67">
        <f t="shared" si="11"/>
        <v>2</v>
      </c>
      <c r="Y52" s="68"/>
      <c r="Z52" s="66" t="s">
        <v>396</v>
      </c>
    </row>
    <row r="53" spans="1:26">
      <c r="A53" s="282"/>
      <c r="B53" s="65">
        <v>3</v>
      </c>
      <c r="C53" s="66" t="s">
        <v>16</v>
      </c>
      <c r="D53" s="66"/>
      <c r="E53" s="66">
        <f>IF(C53="","",VLOOKUP(C53,StandbyTemp!$B$2:$C$18,2,0))</f>
        <v>160</v>
      </c>
      <c r="F53" s="66"/>
      <c r="G53" s="66">
        <v>19</v>
      </c>
      <c r="H53" s="66"/>
      <c r="I53" s="66"/>
      <c r="J53" s="67">
        <f t="shared" si="8"/>
        <v>19</v>
      </c>
      <c r="K53" s="67">
        <f t="shared" si="9"/>
        <v>0</v>
      </c>
      <c r="L53" s="68"/>
      <c r="M53" s="66"/>
      <c r="N53" s="285"/>
      <c r="O53" s="65">
        <v>3</v>
      </c>
      <c r="P53" s="66" t="s">
        <v>397</v>
      </c>
      <c r="Q53" s="66"/>
      <c r="R53" s="66">
        <f>IF(P53="","",VLOOKUP(P53,StandbyTemp!$F$2:$G$8,2,0))</f>
        <v>60</v>
      </c>
      <c r="S53" s="66"/>
      <c r="T53" s="66">
        <v>19</v>
      </c>
      <c r="U53" s="66">
        <v>21.3</v>
      </c>
      <c r="V53" s="66"/>
      <c r="W53" s="67">
        <f t="shared" si="10"/>
        <v>21.3</v>
      </c>
      <c r="X53" s="67">
        <f t="shared" si="11"/>
        <v>2.3000000000000007</v>
      </c>
      <c r="Y53" s="68"/>
      <c r="Z53" s="66" t="s">
        <v>396</v>
      </c>
    </row>
    <row r="54" spans="1:26">
      <c r="A54" s="282"/>
      <c r="B54" s="65">
        <v>4</v>
      </c>
      <c r="C54" s="66" t="s">
        <v>17</v>
      </c>
      <c r="D54" s="66"/>
      <c r="E54" s="66">
        <f>IF(C54="","",VLOOKUP(C54,StandbyTemp!$B$2:$C$18,2,0))</f>
        <v>100</v>
      </c>
      <c r="F54" s="66"/>
      <c r="G54" s="66">
        <v>19</v>
      </c>
      <c r="H54" s="66"/>
      <c r="I54" s="66"/>
      <c r="J54" s="67">
        <f t="shared" si="8"/>
        <v>19</v>
      </c>
      <c r="K54" s="67">
        <f t="shared" si="9"/>
        <v>0</v>
      </c>
      <c r="L54" s="68"/>
      <c r="M54" s="66"/>
      <c r="N54" s="285"/>
      <c r="O54" s="65">
        <v>4</v>
      </c>
      <c r="P54" s="66" t="s">
        <v>28</v>
      </c>
      <c r="Q54" s="66"/>
      <c r="R54" s="66">
        <f>IF(P54="","",VLOOKUP(P54,StandbyTemp!$F$2:$G$8,2,0))</f>
        <v>110</v>
      </c>
      <c r="S54" s="66"/>
      <c r="T54" s="66">
        <v>19</v>
      </c>
      <c r="U54" s="66"/>
      <c r="V54" s="66"/>
      <c r="W54" s="67">
        <f t="shared" si="10"/>
        <v>19</v>
      </c>
      <c r="X54" s="67">
        <f t="shared" si="11"/>
        <v>0</v>
      </c>
      <c r="Y54" s="68"/>
      <c r="Z54" s="66"/>
    </row>
    <row r="55" spans="1:26">
      <c r="A55" s="282"/>
      <c r="B55" s="65">
        <v>5</v>
      </c>
      <c r="C55" s="66" t="s">
        <v>100</v>
      </c>
      <c r="D55" s="66"/>
      <c r="E55" s="66">
        <f>IF(C55="","",VLOOKUP(C55,StandbyTemp!$B$2:$C$18,2,0))</f>
        <v>80</v>
      </c>
      <c r="F55" s="66"/>
      <c r="G55" s="66">
        <v>19</v>
      </c>
      <c r="H55" s="66"/>
      <c r="I55" s="66"/>
      <c r="J55" s="67">
        <f t="shared" si="8"/>
        <v>19</v>
      </c>
      <c r="K55" s="67">
        <f t="shared" si="9"/>
        <v>0</v>
      </c>
      <c r="L55" s="68"/>
      <c r="M55" s="66"/>
      <c r="N55" s="285"/>
      <c r="O55" s="65">
        <v>5</v>
      </c>
      <c r="P55" s="66" t="s">
        <v>400</v>
      </c>
      <c r="Q55" s="66"/>
      <c r="R55" s="66">
        <f>IF(P55="","",VLOOKUP(P55,StandbyTemp!$F$2:$G$8,2,0))</f>
        <v>140</v>
      </c>
      <c r="S55" s="66"/>
      <c r="T55" s="66">
        <v>19</v>
      </c>
      <c r="U55" s="66">
        <v>19.399999999999999</v>
      </c>
      <c r="V55" s="66">
        <v>1</v>
      </c>
      <c r="W55" s="67">
        <f t="shared" si="10"/>
        <v>20.399999999999999</v>
      </c>
      <c r="X55" s="67">
        <f t="shared" si="11"/>
        <v>1.3999999999999986</v>
      </c>
      <c r="Y55" s="68"/>
      <c r="Z55" s="66" t="s">
        <v>396</v>
      </c>
    </row>
    <row r="56" spans="1:26">
      <c r="A56" s="282"/>
      <c r="B56" s="65">
        <v>6</v>
      </c>
      <c r="C56" s="66" t="s">
        <v>132</v>
      </c>
      <c r="D56" s="66"/>
      <c r="E56" s="66">
        <f>IF(C56="","",VLOOKUP(C56,StandbyTemp!$B$2:$C$18,2,0))</f>
        <v>120</v>
      </c>
      <c r="F56" s="66"/>
      <c r="G56" s="66">
        <v>19</v>
      </c>
      <c r="H56" s="66">
        <v>20.7</v>
      </c>
      <c r="I56" s="66"/>
      <c r="J56" s="67">
        <f t="shared" si="8"/>
        <v>20.7</v>
      </c>
      <c r="K56" s="67">
        <f t="shared" si="9"/>
        <v>1.6999999999999993</v>
      </c>
      <c r="L56" s="68"/>
      <c r="M56" s="66" t="s">
        <v>396</v>
      </c>
      <c r="N56" s="285"/>
      <c r="O56" s="65">
        <v>6</v>
      </c>
      <c r="P56" s="66" t="s">
        <v>398</v>
      </c>
      <c r="Q56" s="66"/>
      <c r="R56" s="66">
        <f>IF(P56="","",VLOOKUP(P56,StandbyTemp!$F$2:$G$8,2,0))</f>
        <v>120</v>
      </c>
      <c r="S56" s="66"/>
      <c r="T56" s="66">
        <v>19</v>
      </c>
      <c r="U56" s="66">
        <v>20.07</v>
      </c>
      <c r="V56" s="66"/>
      <c r="W56" s="67">
        <f t="shared" si="10"/>
        <v>20.07</v>
      </c>
      <c r="X56" s="67">
        <f t="shared" si="11"/>
        <v>1.0700000000000003</v>
      </c>
      <c r="Y56" s="68"/>
      <c r="Z56" s="66" t="s">
        <v>396</v>
      </c>
    </row>
    <row r="57" spans="1:26">
      <c r="A57" s="282"/>
      <c r="B57" s="65">
        <v>7</v>
      </c>
      <c r="C57" s="66" t="s">
        <v>55</v>
      </c>
      <c r="D57" s="66"/>
      <c r="E57" s="66">
        <f>IF(C57="","",VLOOKUP(C57,StandbyTemp!$B$2:$C$18,2,0))</f>
        <v>90</v>
      </c>
      <c r="F57" s="66"/>
      <c r="G57" s="66">
        <v>19</v>
      </c>
      <c r="H57" s="66">
        <v>20.5</v>
      </c>
      <c r="I57" s="66"/>
      <c r="J57" s="67">
        <f t="shared" si="8"/>
        <v>20.5</v>
      </c>
      <c r="K57" s="67">
        <f t="shared" si="9"/>
        <v>1.5</v>
      </c>
      <c r="L57" s="68"/>
      <c r="M57" s="66" t="s">
        <v>396</v>
      </c>
      <c r="N57" s="285"/>
      <c r="O57" s="65">
        <v>7</v>
      </c>
      <c r="P57" s="66" t="s">
        <v>109</v>
      </c>
      <c r="Q57" s="66"/>
      <c r="R57" s="66">
        <f>IF(P57="","",VLOOKUP(P57,StandbyTemp!$F$2:$G$8,2,0))</f>
        <v>90</v>
      </c>
      <c r="S57" s="66"/>
      <c r="T57" s="66">
        <v>19</v>
      </c>
      <c r="U57" s="66"/>
      <c r="V57" s="66"/>
      <c r="W57" s="67">
        <f t="shared" si="10"/>
        <v>19</v>
      </c>
      <c r="X57" s="67">
        <f t="shared" si="11"/>
        <v>0</v>
      </c>
      <c r="Y57" s="68"/>
      <c r="Z57" s="66"/>
    </row>
    <row r="58" spans="1:26" ht="17.25" thickBot="1">
      <c r="A58" s="283"/>
      <c r="B58" s="69">
        <v>8</v>
      </c>
      <c r="C58" s="70" t="s">
        <v>54</v>
      </c>
      <c r="D58" s="70"/>
      <c r="E58" s="71">
        <f>IF(C58="","",VLOOKUP(C58,StandbyTemp!$B$2:$C$18,2,0))</f>
        <v>90</v>
      </c>
      <c r="F58" s="70"/>
      <c r="G58" s="66">
        <v>19</v>
      </c>
      <c r="H58" s="70">
        <v>21.6</v>
      </c>
      <c r="I58" s="70"/>
      <c r="J58" s="72">
        <f t="shared" si="8"/>
        <v>21.6</v>
      </c>
      <c r="K58" s="72">
        <f t="shared" si="9"/>
        <v>2.6000000000000014</v>
      </c>
      <c r="L58" s="73"/>
      <c r="M58" s="70" t="s">
        <v>396</v>
      </c>
      <c r="N58" s="286"/>
      <c r="O58" s="69">
        <v>8</v>
      </c>
      <c r="P58" s="70"/>
      <c r="Q58" s="70"/>
      <c r="R58" s="71" t="str">
        <f>IF(P58="","",VLOOKUP(P58,StandbyTemp!$F$2:$G$8,2,0))</f>
        <v/>
      </c>
      <c r="S58" s="70"/>
      <c r="T58" s="66">
        <v>19</v>
      </c>
      <c r="U58" s="70"/>
      <c r="V58" s="70"/>
      <c r="W58" s="72" t="str">
        <f t="shared" si="10"/>
        <v/>
      </c>
      <c r="X58" s="72" t="str">
        <f t="shared" si="11"/>
        <v/>
      </c>
      <c r="Y58" s="73"/>
      <c r="Z58" s="70"/>
    </row>
    <row r="59" spans="1:26" ht="17.25" thickTop="1">
      <c r="A59" s="298" t="s">
        <v>21</v>
      </c>
      <c r="B59" s="74">
        <v>1</v>
      </c>
      <c r="C59" s="75" t="s">
        <v>31</v>
      </c>
      <c r="D59" s="75"/>
      <c r="E59" s="76">
        <f>IF(C59="","",VLOOKUP(C59,StandbyTemp!$J$2:$K$19,2,0))</f>
        <v>110</v>
      </c>
      <c r="F59" s="75"/>
      <c r="G59" s="75">
        <v>19</v>
      </c>
      <c r="H59" s="75"/>
      <c r="I59" s="75"/>
      <c r="J59" s="77">
        <f t="shared" si="8"/>
        <v>19</v>
      </c>
      <c r="K59" s="77">
        <f t="shared" si="9"/>
        <v>0</v>
      </c>
      <c r="L59" s="78"/>
      <c r="M59" s="75"/>
      <c r="N59" s="299" t="s">
        <v>22</v>
      </c>
      <c r="O59" s="74">
        <v>1</v>
      </c>
      <c r="P59" s="75" t="s">
        <v>123</v>
      </c>
      <c r="Q59" s="75" t="s">
        <v>252</v>
      </c>
      <c r="R59" s="76">
        <f>IF(P59="","",VLOOKUP(P59,StandbyTemp!$N$2:$O$15,2,0))</f>
        <v>130</v>
      </c>
      <c r="S59" s="75" t="s">
        <v>380</v>
      </c>
      <c r="T59" s="75">
        <v>19</v>
      </c>
      <c r="U59" s="75"/>
      <c r="V59" s="75"/>
      <c r="W59" s="77">
        <f t="shared" si="10"/>
        <v>19</v>
      </c>
      <c r="X59" s="77">
        <f t="shared" si="11"/>
        <v>0</v>
      </c>
      <c r="Y59" s="78"/>
      <c r="Z59" s="75"/>
    </row>
    <row r="60" spans="1:26">
      <c r="A60" s="282"/>
      <c r="B60" s="65">
        <v>2</v>
      </c>
      <c r="C60" s="66" t="s">
        <v>32</v>
      </c>
      <c r="D60" s="66"/>
      <c r="E60" s="66">
        <f>IF(C60="","",VLOOKUP(C60,StandbyTemp!$J$2:$K$19,2,0))</f>
        <v>140</v>
      </c>
      <c r="F60" s="66"/>
      <c r="G60" s="66">
        <v>19</v>
      </c>
      <c r="H60" s="66"/>
      <c r="I60" s="66"/>
      <c r="J60" s="67">
        <f t="shared" si="8"/>
        <v>19</v>
      </c>
      <c r="K60" s="67">
        <f t="shared" si="9"/>
        <v>0</v>
      </c>
      <c r="L60" s="68"/>
      <c r="M60" s="66"/>
      <c r="N60" s="285"/>
      <c r="O60" s="65">
        <v>2</v>
      </c>
      <c r="P60" s="66" t="s">
        <v>121</v>
      </c>
      <c r="Q60" s="66"/>
      <c r="R60" s="66">
        <f>IF(P60="","",VLOOKUP(P60,StandbyTemp!$N$2:$O$15,2,0))</f>
        <v>90</v>
      </c>
      <c r="S60" s="66"/>
      <c r="T60" s="66">
        <v>19</v>
      </c>
      <c r="U60" s="66"/>
      <c r="V60" s="66"/>
      <c r="W60" s="67">
        <f t="shared" si="10"/>
        <v>19</v>
      </c>
      <c r="X60" s="67">
        <f t="shared" si="11"/>
        <v>0</v>
      </c>
      <c r="Y60" s="68"/>
      <c r="Z60" s="66"/>
    </row>
    <row r="61" spans="1:26">
      <c r="A61" s="282"/>
      <c r="B61" s="65">
        <v>3</v>
      </c>
      <c r="C61" s="66" t="s">
        <v>33</v>
      </c>
      <c r="D61" s="66"/>
      <c r="E61" s="66">
        <f>IF(C61="","",VLOOKUP(C61,StandbyTemp!$J$2:$K$19,2,0))</f>
        <v>150</v>
      </c>
      <c r="F61" s="66"/>
      <c r="G61" s="66">
        <v>19</v>
      </c>
      <c r="H61" s="66"/>
      <c r="I61" s="66"/>
      <c r="J61" s="67">
        <f t="shared" si="8"/>
        <v>19</v>
      </c>
      <c r="K61" s="67">
        <f t="shared" si="9"/>
        <v>0</v>
      </c>
      <c r="L61" s="68"/>
      <c r="M61" s="66"/>
      <c r="N61" s="285"/>
      <c r="O61" s="65">
        <v>3</v>
      </c>
      <c r="P61" s="66" t="s">
        <v>123</v>
      </c>
      <c r="Q61" s="66" t="s">
        <v>381</v>
      </c>
      <c r="R61" s="66">
        <f>IF(P61="","",VLOOKUP(P61,StandbyTemp!$N$2:$O$15,2,0))</f>
        <v>130</v>
      </c>
      <c r="S61" s="66"/>
      <c r="T61" s="66">
        <v>19</v>
      </c>
      <c r="U61" s="66"/>
      <c r="V61" s="66"/>
      <c r="W61" s="67">
        <f t="shared" si="10"/>
        <v>19</v>
      </c>
      <c r="X61" s="67">
        <f t="shared" si="11"/>
        <v>0</v>
      </c>
      <c r="Y61" s="68"/>
      <c r="Z61" s="66"/>
    </row>
    <row r="62" spans="1:26">
      <c r="A62" s="282"/>
      <c r="B62" s="65">
        <v>4</v>
      </c>
      <c r="C62" s="66" t="s">
        <v>66</v>
      </c>
      <c r="D62" s="66"/>
      <c r="E62" s="66">
        <f>IF(C62="","",VLOOKUP(C62,StandbyTemp!$J$2:$K$19,2,0))</f>
        <v>130</v>
      </c>
      <c r="F62" s="66"/>
      <c r="G62" s="66">
        <v>19</v>
      </c>
      <c r="H62" s="66"/>
      <c r="I62" s="66"/>
      <c r="J62" s="67">
        <f t="shared" si="8"/>
        <v>19</v>
      </c>
      <c r="K62" s="67">
        <f t="shared" si="9"/>
        <v>0</v>
      </c>
      <c r="L62" s="68"/>
      <c r="M62" s="66"/>
      <c r="N62" s="285"/>
      <c r="O62" s="65">
        <v>4</v>
      </c>
      <c r="P62" s="66" t="s">
        <v>123</v>
      </c>
      <c r="Q62" s="66" t="s">
        <v>382</v>
      </c>
      <c r="R62" s="66">
        <f>IF(P62="","",VLOOKUP(P62,StandbyTemp!$N$2:$O$15,2,0))</f>
        <v>130</v>
      </c>
      <c r="S62" s="66"/>
      <c r="T62" s="66">
        <v>19</v>
      </c>
      <c r="U62" s="66"/>
      <c r="V62" s="66"/>
      <c r="W62" s="67">
        <f t="shared" si="10"/>
        <v>19</v>
      </c>
      <c r="X62" s="67">
        <f t="shared" si="11"/>
        <v>0</v>
      </c>
      <c r="Y62" s="68"/>
      <c r="Z62" s="66"/>
    </row>
    <row r="63" spans="1:26">
      <c r="A63" s="282"/>
      <c r="B63" s="65">
        <v>5</v>
      </c>
      <c r="C63" s="66" t="s">
        <v>57</v>
      </c>
      <c r="D63" s="66"/>
      <c r="E63" s="66">
        <f>IF(C63="","",VLOOKUP(C63,StandbyTemp!$J$2:$K$19,2,0))</f>
        <v>140</v>
      </c>
      <c r="F63" s="66"/>
      <c r="G63" s="66">
        <v>19</v>
      </c>
      <c r="H63" s="66"/>
      <c r="I63" s="66"/>
      <c r="J63" s="67">
        <f t="shared" si="8"/>
        <v>19</v>
      </c>
      <c r="K63" s="67">
        <f t="shared" si="9"/>
        <v>0</v>
      </c>
      <c r="L63" s="68"/>
      <c r="M63" s="66"/>
      <c r="N63" s="285"/>
      <c r="O63" s="65">
        <v>5</v>
      </c>
      <c r="P63" s="66" t="s">
        <v>247</v>
      </c>
      <c r="Q63" s="66" t="s">
        <v>374</v>
      </c>
      <c r="R63" s="66">
        <f>IF(P63="","",VLOOKUP(P63,StandbyTemp!$N$2:$O$15,2,0))</f>
        <v>130</v>
      </c>
      <c r="S63" s="66">
        <v>190430</v>
      </c>
      <c r="T63" s="66">
        <v>19</v>
      </c>
      <c r="U63" s="66"/>
      <c r="V63" s="66"/>
      <c r="W63" s="67">
        <f t="shared" si="10"/>
        <v>19</v>
      </c>
      <c r="X63" s="67">
        <f t="shared" si="11"/>
        <v>0</v>
      </c>
      <c r="Y63" s="68"/>
      <c r="Z63" s="66"/>
    </row>
    <row r="64" spans="1:26">
      <c r="A64" s="282"/>
      <c r="B64" s="65">
        <v>6</v>
      </c>
      <c r="C64" s="66" t="s">
        <v>115</v>
      </c>
      <c r="D64" s="66"/>
      <c r="E64" s="66">
        <f>IF(C64="","",VLOOKUP(C64,StandbyTemp!$J$2:$K$19,2,0))</f>
        <v>130</v>
      </c>
      <c r="F64" s="66"/>
      <c r="G64" s="66">
        <v>19</v>
      </c>
      <c r="H64" s="66">
        <v>19.600000000000001</v>
      </c>
      <c r="I64" s="66"/>
      <c r="J64" s="67">
        <f t="shared" si="8"/>
        <v>19.600000000000001</v>
      </c>
      <c r="K64" s="67">
        <f t="shared" si="9"/>
        <v>0.60000000000000142</v>
      </c>
      <c r="L64" s="68"/>
      <c r="M64" s="66" t="s">
        <v>396</v>
      </c>
      <c r="N64" s="285"/>
      <c r="O64" s="65">
        <v>6</v>
      </c>
      <c r="P64" s="66" t="s">
        <v>247</v>
      </c>
      <c r="Q64" s="66" t="s">
        <v>254</v>
      </c>
      <c r="R64" s="66">
        <f>IF(P64="","",VLOOKUP(P64,StandbyTemp!$N$2:$O$15,2,0))</f>
        <v>130</v>
      </c>
      <c r="S64" s="66">
        <v>200131</v>
      </c>
      <c r="T64" s="66">
        <v>19</v>
      </c>
      <c r="U64" s="66"/>
      <c r="V64" s="66"/>
      <c r="W64" s="67">
        <f t="shared" si="10"/>
        <v>19</v>
      </c>
      <c r="X64" s="67">
        <f t="shared" si="11"/>
        <v>0</v>
      </c>
      <c r="Y64" s="68"/>
      <c r="Z64" s="66"/>
    </row>
    <row r="65" spans="1:26">
      <c r="A65" s="282"/>
      <c r="B65" s="65">
        <v>7</v>
      </c>
      <c r="C65" s="66" t="s">
        <v>135</v>
      </c>
      <c r="D65" s="66"/>
      <c r="E65" s="66">
        <f>IF(C65="","",VLOOKUP(C65,StandbyTemp!$J$2:$K$19,2,0))</f>
        <v>110</v>
      </c>
      <c r="F65" s="66"/>
      <c r="G65" s="66">
        <v>19</v>
      </c>
      <c r="H65" s="66">
        <v>19.899999999999999</v>
      </c>
      <c r="I65" s="66"/>
      <c r="J65" s="67">
        <f t="shared" si="8"/>
        <v>19.899999999999999</v>
      </c>
      <c r="K65" s="67">
        <f t="shared" si="9"/>
        <v>0.89999999999999858</v>
      </c>
      <c r="L65" s="68"/>
      <c r="M65" s="66" t="s">
        <v>396</v>
      </c>
      <c r="N65" s="285"/>
      <c r="O65" s="65">
        <v>7</v>
      </c>
      <c r="P65" s="66" t="s">
        <v>247</v>
      </c>
      <c r="Q65" s="66" t="s">
        <v>255</v>
      </c>
      <c r="R65" s="66">
        <f>IF(P65="","",VLOOKUP(P65,StandbyTemp!$N$2:$O$15,2,0))</f>
        <v>130</v>
      </c>
      <c r="S65" s="66">
        <v>200218</v>
      </c>
      <c r="T65" s="66">
        <v>19</v>
      </c>
      <c r="U65" s="66"/>
      <c r="V65" s="66"/>
      <c r="W65" s="67">
        <f t="shared" si="10"/>
        <v>19</v>
      </c>
      <c r="X65" s="67">
        <f t="shared" si="11"/>
        <v>0</v>
      </c>
      <c r="Y65" s="68"/>
      <c r="Z65" s="66"/>
    </row>
    <row r="66" spans="1:26" ht="17.25" thickBot="1">
      <c r="A66" s="283"/>
      <c r="B66" s="69">
        <v>8</v>
      </c>
      <c r="C66" s="70" t="s">
        <v>51</v>
      </c>
      <c r="D66" s="70"/>
      <c r="E66" s="66">
        <f>IF(C66="","",VLOOKUP(C66,StandbyTemp!$J$2:$K$19,2,0))</f>
        <v>140</v>
      </c>
      <c r="F66" s="70"/>
      <c r="G66" s="66">
        <v>19</v>
      </c>
      <c r="H66" s="70"/>
      <c r="I66" s="70"/>
      <c r="J66" s="72">
        <f t="shared" si="8"/>
        <v>19</v>
      </c>
      <c r="K66" s="72">
        <f t="shared" si="9"/>
        <v>0</v>
      </c>
      <c r="L66" s="73"/>
      <c r="M66" s="70"/>
      <c r="N66" s="286"/>
      <c r="O66" s="69">
        <v>8</v>
      </c>
      <c r="P66" s="70"/>
      <c r="Q66" s="70"/>
      <c r="R66" s="66" t="str">
        <f>IF(P66="","",VLOOKUP(P66,StandbyTemp!$N$2:$O$15,2,0))</f>
        <v/>
      </c>
      <c r="S66" s="70"/>
      <c r="T66" s="70"/>
      <c r="U66" s="70"/>
      <c r="V66" s="70"/>
      <c r="W66" s="72" t="str">
        <f t="shared" si="10"/>
        <v/>
      </c>
      <c r="X66" s="72" t="str">
        <f t="shared" si="11"/>
        <v/>
      </c>
      <c r="Y66" s="73"/>
      <c r="Z66" s="70"/>
    </row>
    <row r="67" spans="1:26" ht="17.25" thickTop="1">
      <c r="A67" s="272" t="s">
        <v>24</v>
      </c>
      <c r="B67" s="79">
        <v>1</v>
      </c>
      <c r="C67" s="80"/>
      <c r="D67" s="80"/>
      <c r="E67" s="80"/>
      <c r="F67" s="80"/>
      <c r="G67" s="80"/>
      <c r="H67" s="80"/>
      <c r="I67" s="80"/>
      <c r="J67" s="77" t="str">
        <f>IF(C67="","",IF(I67&lt;&gt;"",I67+#REF!,H67+#REF!))</f>
        <v/>
      </c>
      <c r="K67" s="77"/>
      <c r="L67" s="81"/>
      <c r="M67" s="82"/>
      <c r="N67" s="255" t="s">
        <v>25</v>
      </c>
      <c r="O67" s="74">
        <v>1</v>
      </c>
      <c r="P67" s="80"/>
      <c r="Q67" s="80"/>
      <c r="R67" s="80"/>
      <c r="S67" s="80"/>
      <c r="T67" s="80"/>
      <c r="U67" s="80"/>
      <c r="V67" s="80"/>
      <c r="W67" s="77" t="str">
        <f>IF(Q67="","",IF(U67&lt;&gt;"",U67+V67,#REF!+V67))</f>
        <v/>
      </c>
      <c r="X67" s="77" t="str">
        <f>IF(R67="","",IF(V67&lt;&gt;"",V67+W67,U67+W67))</f>
        <v/>
      </c>
      <c r="Y67" s="78"/>
      <c r="Z67" s="75"/>
    </row>
    <row r="68" spans="1:26">
      <c r="A68" s="253"/>
      <c r="B68" s="83">
        <v>2</v>
      </c>
      <c r="C68" s="84"/>
      <c r="D68" s="84"/>
      <c r="E68" s="84"/>
      <c r="F68" s="84"/>
      <c r="G68" s="84"/>
      <c r="H68" s="84"/>
      <c r="I68" s="84"/>
      <c r="J68" s="67" t="str">
        <f>IF(C68="","",IF(I68&lt;&gt;"",I68+#REF!,H68+#REF!))</f>
        <v/>
      </c>
      <c r="K68" s="67" t="str">
        <f>IF(C68="","",J68-H68)</f>
        <v/>
      </c>
      <c r="L68" s="85"/>
      <c r="M68" s="86"/>
      <c r="N68" s="256"/>
      <c r="O68" s="65">
        <v>2</v>
      </c>
      <c r="P68" s="84"/>
      <c r="Q68" s="84"/>
      <c r="R68" s="84"/>
      <c r="S68" s="84"/>
      <c r="T68" s="84"/>
      <c r="U68" s="84"/>
      <c r="V68" s="84"/>
      <c r="W68" s="67" t="str">
        <f>IF(Q68="","",IF(U68&lt;&gt;"",U68+V68,#REF!+V68))</f>
        <v/>
      </c>
      <c r="X68" s="67" t="str">
        <f>IF(R68="","",IF(V68&lt;&gt;"",V68+W68,U68+W68))</f>
        <v/>
      </c>
      <c r="Y68" s="68"/>
      <c r="Z68" s="66"/>
    </row>
    <row r="69" spans="1:26">
      <c r="A69" s="253"/>
      <c r="B69" s="83">
        <v>3</v>
      </c>
      <c r="C69" s="84"/>
      <c r="D69" s="84"/>
      <c r="E69" s="84"/>
      <c r="F69" s="84"/>
      <c r="G69" s="84"/>
      <c r="H69" s="84"/>
      <c r="I69" s="84"/>
      <c r="J69" s="67" t="str">
        <f>IF(C69="","",IF(I69&lt;&gt;"",I69+#REF!,H69+#REF!))</f>
        <v/>
      </c>
      <c r="K69" s="67" t="str">
        <f>IF(C69="","",J69-H69)</f>
        <v/>
      </c>
      <c r="L69" s="85"/>
      <c r="M69" s="86"/>
      <c r="N69" s="256"/>
      <c r="O69" s="65">
        <v>3</v>
      </c>
      <c r="P69" s="84"/>
      <c r="Q69" s="84"/>
      <c r="R69" s="84"/>
      <c r="S69" s="84"/>
      <c r="T69" s="84"/>
      <c r="U69" s="84"/>
      <c r="V69" s="84"/>
      <c r="W69" s="67" t="str">
        <f>IF(Q69="","",IF(U69&lt;&gt;"",U69+V69,#REF!+V69))</f>
        <v/>
      </c>
      <c r="X69" s="67" t="str">
        <f>IF(R69="","",IF(V69&lt;&gt;"",V69+W69,U69+W69))</f>
        <v/>
      </c>
      <c r="Y69" s="68"/>
      <c r="Z69" s="66"/>
    </row>
    <row r="70" spans="1:26">
      <c r="A70" s="253"/>
      <c r="B70" s="83">
        <v>4</v>
      </c>
      <c r="C70" s="84"/>
      <c r="D70" s="84"/>
      <c r="E70" s="84"/>
      <c r="F70" s="84"/>
      <c r="G70" s="84"/>
      <c r="H70" s="84"/>
      <c r="I70" s="84"/>
      <c r="J70" s="67" t="str">
        <f>IF(C70="","",IF(I70&lt;&gt;"",I70+#REF!,H70+#REF!))</f>
        <v/>
      </c>
      <c r="K70" s="67" t="str">
        <f>IF(C70="","",J70-H70)</f>
        <v/>
      </c>
      <c r="L70" s="85"/>
      <c r="M70" s="86"/>
      <c r="N70" s="256"/>
      <c r="O70" s="65">
        <v>4</v>
      </c>
      <c r="P70" s="84"/>
      <c r="Q70" s="84"/>
      <c r="R70" s="84"/>
      <c r="S70" s="84"/>
      <c r="T70" s="84"/>
      <c r="U70" s="84"/>
      <c r="V70" s="84"/>
      <c r="W70" s="67" t="str">
        <f>IF(Q70="","",IF(U70&lt;&gt;"",U70+V70,#REF!+V70))</f>
        <v/>
      </c>
      <c r="X70" s="67" t="str">
        <f>IF(R70="","",IF(V70&lt;&gt;"",V70+W70,U70+W70))</f>
        <v/>
      </c>
      <c r="Y70" s="68"/>
      <c r="Z70" s="66"/>
    </row>
    <row r="71" spans="1:26" ht="17.25" thickBot="1">
      <c r="A71" s="254"/>
      <c r="B71" s="87">
        <v>5</v>
      </c>
      <c r="C71" s="88"/>
      <c r="D71" s="88"/>
      <c r="E71" s="88"/>
      <c r="F71" s="88"/>
      <c r="G71" s="88"/>
      <c r="H71" s="88"/>
      <c r="I71" s="88"/>
      <c r="J71" s="89" t="str">
        <f>IF(C71="","",IF(I71&lt;&gt;"",I71+#REF!,H71+#REF!))</f>
        <v/>
      </c>
      <c r="K71" s="89" t="str">
        <f>IF(C71="","",J71-H71)</f>
        <v/>
      </c>
      <c r="L71" s="90"/>
      <c r="M71" s="91"/>
      <c r="N71" s="257"/>
      <c r="O71" s="92">
        <v>5</v>
      </c>
      <c r="P71" s="88"/>
      <c r="Q71" s="88"/>
      <c r="R71" s="88"/>
      <c r="S71" s="88"/>
      <c r="T71" s="88"/>
      <c r="U71" s="88"/>
      <c r="V71" s="88"/>
      <c r="W71" s="89" t="str">
        <f>IF(Q71="","",IF(U71&lt;&gt;"",U71+V71,#REF!+V71))</f>
        <v/>
      </c>
      <c r="X71" s="89" t="str">
        <f>IF(R71="","",IF(V71&lt;&gt;"",V71+W71,U71+W71))</f>
        <v/>
      </c>
      <c r="Y71" s="93"/>
      <c r="Z71" s="71"/>
    </row>
    <row r="72" spans="1:26" ht="21" thickTop="1">
      <c r="A72" s="61" t="s">
        <v>0</v>
      </c>
      <c r="B72" s="287" t="s">
        <v>408</v>
      </c>
      <c r="C72" s="288"/>
      <c r="D72" s="288"/>
      <c r="E72" s="288"/>
      <c r="F72" s="288"/>
      <c r="G72" s="288"/>
      <c r="H72" s="288"/>
      <c r="I72" s="289" t="s">
        <v>1</v>
      </c>
      <c r="J72" s="289"/>
      <c r="K72" s="289"/>
      <c r="L72" s="297" t="s">
        <v>407</v>
      </c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5"/>
    </row>
    <row r="73" spans="1:26" ht="33">
      <c r="A73" s="62" t="s">
        <v>2</v>
      </c>
      <c r="B73" s="63" t="s">
        <v>3</v>
      </c>
      <c r="C73" s="63" t="s">
        <v>4</v>
      </c>
      <c r="D73" s="63" t="s">
        <v>251</v>
      </c>
      <c r="E73" s="64" t="s">
        <v>257</v>
      </c>
      <c r="F73" s="63" t="s">
        <v>5</v>
      </c>
      <c r="G73" s="63" t="s">
        <v>6</v>
      </c>
      <c r="H73" s="63" t="s">
        <v>7</v>
      </c>
      <c r="I73" s="63" t="s">
        <v>8</v>
      </c>
      <c r="J73" s="63" t="s">
        <v>9</v>
      </c>
      <c r="K73" s="64" t="s">
        <v>10</v>
      </c>
      <c r="L73" s="64" t="s">
        <v>269</v>
      </c>
      <c r="M73" s="63" t="s">
        <v>383</v>
      </c>
      <c r="N73" s="63" t="s">
        <v>2</v>
      </c>
      <c r="O73" s="63" t="s">
        <v>3</v>
      </c>
      <c r="P73" s="63" t="s">
        <v>4</v>
      </c>
      <c r="Q73" s="63" t="s">
        <v>251</v>
      </c>
      <c r="R73" s="64" t="s">
        <v>257</v>
      </c>
      <c r="S73" s="63" t="s">
        <v>5</v>
      </c>
      <c r="T73" s="63" t="s">
        <v>6</v>
      </c>
      <c r="U73" s="63" t="s">
        <v>7</v>
      </c>
      <c r="V73" s="63" t="s">
        <v>8</v>
      </c>
      <c r="W73" s="63" t="s">
        <v>9</v>
      </c>
      <c r="X73" s="64" t="s">
        <v>10</v>
      </c>
      <c r="Y73" s="64" t="s">
        <v>269</v>
      </c>
      <c r="Z73" s="63" t="s">
        <v>383</v>
      </c>
    </row>
    <row r="74" spans="1:26">
      <c r="A74" s="282" t="s">
        <v>13</v>
      </c>
      <c r="B74" s="65">
        <v>1</v>
      </c>
      <c r="C74" s="66" t="s">
        <v>53</v>
      </c>
      <c r="D74" s="66"/>
      <c r="E74" s="66">
        <f>IF(C74="","",VLOOKUP(C74,StandbyTemp!$B$2:$C$18,2,0))</f>
        <v>150</v>
      </c>
      <c r="F74" s="66"/>
      <c r="G74" s="66">
        <v>19</v>
      </c>
      <c r="H74" s="66">
        <v>22.2</v>
      </c>
      <c r="I74" s="66"/>
      <c r="J74" s="67">
        <f t="shared" ref="J74:J89" si="12">IF(C74="","",IF(H74&lt;&gt;"",H74+I74,G74+I74))</f>
        <v>22.2</v>
      </c>
      <c r="K74" s="67">
        <f t="shared" ref="K74:K89" si="13">IF(C74="","",J74-G74)</f>
        <v>3.1999999999999993</v>
      </c>
      <c r="L74" s="68"/>
      <c r="M74" s="66" t="s">
        <v>401</v>
      </c>
      <c r="N74" s="285" t="s">
        <v>23</v>
      </c>
      <c r="O74" s="65">
        <v>1</v>
      </c>
      <c r="P74" s="66"/>
      <c r="Q74" s="66"/>
      <c r="R74" s="66" t="str">
        <f>IF(P74="","",VLOOKUP(P74,StandbyTemp!$F$2:$G$8,2,0))</f>
        <v/>
      </c>
      <c r="S74" s="66"/>
      <c r="T74" s="66">
        <v>19</v>
      </c>
      <c r="U74" s="66"/>
      <c r="V74" s="66"/>
      <c r="W74" s="67" t="str">
        <f t="shared" ref="W74:W89" si="14">IF(P74="","",IF(U74&lt;&gt;"",U74+V74,T74+V74))</f>
        <v/>
      </c>
      <c r="X74" s="67" t="str">
        <f t="shared" ref="X74:X89" si="15">IF(P74="","",W74-T74)</f>
        <v/>
      </c>
      <c r="Y74" s="68"/>
      <c r="Z74" s="66"/>
    </row>
    <row r="75" spans="1:26">
      <c r="A75" s="282"/>
      <c r="B75" s="65">
        <v>2</v>
      </c>
      <c r="C75" s="66" t="s">
        <v>402</v>
      </c>
      <c r="D75" s="66"/>
      <c r="E75" s="66">
        <f>IF(C75="","",VLOOKUP(C75,StandbyTemp!$B$2:$C$18,2,0))</f>
        <v>90</v>
      </c>
      <c r="F75" s="66"/>
      <c r="G75" s="66">
        <v>19</v>
      </c>
      <c r="H75" s="66">
        <v>21.6</v>
      </c>
      <c r="I75" s="66"/>
      <c r="J75" s="67">
        <f t="shared" si="12"/>
        <v>21.6</v>
      </c>
      <c r="K75" s="67">
        <f t="shared" si="13"/>
        <v>2.6000000000000014</v>
      </c>
      <c r="L75" s="68"/>
      <c r="M75" s="66" t="s">
        <v>401</v>
      </c>
      <c r="N75" s="285"/>
      <c r="O75" s="65">
        <v>2</v>
      </c>
      <c r="P75" s="66" t="s">
        <v>399</v>
      </c>
      <c r="Q75" s="66"/>
      <c r="R75" s="66">
        <f>IF(P75="","",VLOOKUP(P75,StandbyTemp!$F$2:$G$8,2,0))</f>
        <v>70</v>
      </c>
      <c r="S75" s="66"/>
      <c r="T75" s="66">
        <v>19</v>
      </c>
      <c r="U75" s="66"/>
      <c r="V75" s="66"/>
      <c r="W75" s="67">
        <f t="shared" si="14"/>
        <v>19</v>
      </c>
      <c r="X75" s="67">
        <f t="shared" si="15"/>
        <v>0</v>
      </c>
      <c r="Y75" s="68"/>
      <c r="Z75" s="66"/>
    </row>
    <row r="76" spans="1:26">
      <c r="A76" s="282"/>
      <c r="B76" s="65">
        <v>3</v>
      </c>
      <c r="C76" s="66" t="s">
        <v>404</v>
      </c>
      <c r="D76" s="66"/>
      <c r="E76" s="66">
        <f>IF(C76="","",VLOOKUP(C76,StandbyTemp!$B$2:$C$18,2,0))</f>
        <v>90</v>
      </c>
      <c r="F76" s="66"/>
      <c r="G76" s="66">
        <v>19</v>
      </c>
      <c r="H76" s="66">
        <v>20.5</v>
      </c>
      <c r="I76" s="66"/>
      <c r="J76" s="67">
        <f t="shared" si="12"/>
        <v>20.5</v>
      </c>
      <c r="K76" s="67">
        <f t="shared" si="13"/>
        <v>1.5</v>
      </c>
      <c r="L76" s="68"/>
      <c r="M76" s="66" t="s">
        <v>401</v>
      </c>
      <c r="N76" s="285"/>
      <c r="O76" s="65">
        <v>3</v>
      </c>
      <c r="P76" s="66" t="s">
        <v>397</v>
      </c>
      <c r="Q76" s="66"/>
      <c r="R76" s="66">
        <f>IF(P76="","",VLOOKUP(P76,StandbyTemp!$F$2:$G$8,2,0))</f>
        <v>60</v>
      </c>
      <c r="S76" s="66"/>
      <c r="T76" s="66">
        <v>19</v>
      </c>
      <c r="U76" s="66"/>
      <c r="V76" s="66"/>
      <c r="W76" s="67">
        <f t="shared" si="14"/>
        <v>19</v>
      </c>
      <c r="X76" s="67">
        <f t="shared" si="15"/>
        <v>0</v>
      </c>
      <c r="Y76" s="68"/>
      <c r="Z76" s="66"/>
    </row>
    <row r="77" spans="1:26">
      <c r="A77" s="282"/>
      <c r="B77" s="65">
        <v>4</v>
      </c>
      <c r="C77" s="66" t="s">
        <v>17</v>
      </c>
      <c r="D77" s="66"/>
      <c r="E77" s="66">
        <f>IF(C77="","",VLOOKUP(C77,StandbyTemp!$B$2:$C$18,2,0))</f>
        <v>100</v>
      </c>
      <c r="F77" s="66"/>
      <c r="G77" s="66">
        <v>19</v>
      </c>
      <c r="H77" s="66"/>
      <c r="I77" s="66"/>
      <c r="J77" s="67">
        <f t="shared" si="12"/>
        <v>19</v>
      </c>
      <c r="K77" s="67">
        <f t="shared" si="13"/>
        <v>0</v>
      </c>
      <c r="L77" s="68"/>
      <c r="M77" s="66"/>
      <c r="N77" s="285"/>
      <c r="O77" s="65">
        <v>4</v>
      </c>
      <c r="P77" s="66" t="s">
        <v>28</v>
      </c>
      <c r="Q77" s="66"/>
      <c r="R77" s="66">
        <f>IF(P77="","",VLOOKUP(P77,StandbyTemp!$F$2:$G$8,2,0))</f>
        <v>110</v>
      </c>
      <c r="S77" s="66"/>
      <c r="T77" s="66">
        <v>19</v>
      </c>
      <c r="U77" s="66"/>
      <c r="V77" s="66"/>
      <c r="W77" s="67">
        <f t="shared" si="14"/>
        <v>19</v>
      </c>
      <c r="X77" s="67">
        <f t="shared" si="15"/>
        <v>0</v>
      </c>
      <c r="Y77" s="68"/>
      <c r="Z77" s="66"/>
    </row>
    <row r="78" spans="1:26">
      <c r="A78" s="282"/>
      <c r="B78" s="65">
        <v>5</v>
      </c>
      <c r="C78" s="66" t="s">
        <v>100</v>
      </c>
      <c r="D78" s="66"/>
      <c r="E78" s="66">
        <f>IF(C78="","",VLOOKUP(C78,StandbyTemp!$B$2:$C$18,2,0))</f>
        <v>80</v>
      </c>
      <c r="F78" s="66"/>
      <c r="G78" s="66">
        <v>19</v>
      </c>
      <c r="H78" s="66"/>
      <c r="I78" s="66"/>
      <c r="J78" s="67">
        <f t="shared" si="12"/>
        <v>19</v>
      </c>
      <c r="K78" s="67">
        <f t="shared" si="13"/>
        <v>0</v>
      </c>
      <c r="L78" s="68"/>
      <c r="M78" s="66"/>
      <c r="N78" s="285"/>
      <c r="O78" s="65">
        <v>5</v>
      </c>
      <c r="P78" s="66" t="s">
        <v>400</v>
      </c>
      <c r="Q78" s="66"/>
      <c r="R78" s="66">
        <f>IF(P78="","",VLOOKUP(P78,StandbyTemp!$F$2:$G$8,2,0))</f>
        <v>140</v>
      </c>
      <c r="S78" s="66"/>
      <c r="T78" s="66">
        <v>19</v>
      </c>
      <c r="U78" s="66"/>
      <c r="V78" s="66"/>
      <c r="W78" s="67">
        <f t="shared" si="14"/>
        <v>19</v>
      </c>
      <c r="X78" s="67">
        <f t="shared" si="15"/>
        <v>0</v>
      </c>
      <c r="Y78" s="68"/>
      <c r="Z78" s="66"/>
    </row>
    <row r="79" spans="1:26">
      <c r="A79" s="282"/>
      <c r="B79" s="65">
        <v>6</v>
      </c>
      <c r="C79" s="66" t="s">
        <v>132</v>
      </c>
      <c r="D79" s="66"/>
      <c r="E79" s="66">
        <f>IF(C79="","",VLOOKUP(C79,StandbyTemp!$B$2:$C$18,2,0))</f>
        <v>120</v>
      </c>
      <c r="F79" s="66"/>
      <c r="G79" s="66">
        <v>19</v>
      </c>
      <c r="H79" s="66"/>
      <c r="I79" s="66"/>
      <c r="J79" s="67">
        <f t="shared" si="12"/>
        <v>19</v>
      </c>
      <c r="K79" s="67">
        <f t="shared" si="13"/>
        <v>0</v>
      </c>
      <c r="L79" s="68"/>
      <c r="M79" s="66"/>
      <c r="N79" s="285"/>
      <c r="O79" s="65">
        <v>6</v>
      </c>
      <c r="P79" s="66" t="s">
        <v>398</v>
      </c>
      <c r="Q79" s="66"/>
      <c r="R79" s="66">
        <f>IF(P79="","",VLOOKUP(P79,StandbyTemp!$F$2:$G$8,2,0))</f>
        <v>120</v>
      </c>
      <c r="S79" s="66"/>
      <c r="T79" s="66">
        <v>19</v>
      </c>
      <c r="U79" s="66"/>
      <c r="V79" s="66"/>
      <c r="W79" s="67">
        <f t="shared" si="14"/>
        <v>19</v>
      </c>
      <c r="X79" s="67">
        <f t="shared" si="15"/>
        <v>0</v>
      </c>
      <c r="Y79" s="68"/>
      <c r="Z79" s="66"/>
    </row>
    <row r="80" spans="1:26">
      <c r="A80" s="282"/>
      <c r="B80" s="65">
        <v>7</v>
      </c>
      <c r="C80" s="66" t="s">
        <v>56</v>
      </c>
      <c r="D80" s="66"/>
      <c r="E80" s="66">
        <f>IF(C80="","",VLOOKUP(C80,StandbyTemp!$B$2:$C$18,2,0))</f>
        <v>170</v>
      </c>
      <c r="F80" s="66"/>
      <c r="G80" s="66">
        <v>19</v>
      </c>
      <c r="H80" s="66">
        <v>21.6</v>
      </c>
      <c r="I80" s="66"/>
      <c r="J80" s="67">
        <f t="shared" si="12"/>
        <v>21.6</v>
      </c>
      <c r="K80" s="67">
        <f t="shared" si="13"/>
        <v>2.6000000000000014</v>
      </c>
      <c r="L80" s="68"/>
      <c r="M80" s="66" t="s">
        <v>401</v>
      </c>
      <c r="N80" s="285"/>
      <c r="O80" s="65">
        <v>7</v>
      </c>
      <c r="P80" s="66" t="s">
        <v>109</v>
      </c>
      <c r="Q80" s="66"/>
      <c r="R80" s="66">
        <f>IF(P80="","",VLOOKUP(P80,StandbyTemp!$F$2:$G$8,2,0))</f>
        <v>90</v>
      </c>
      <c r="S80" s="66"/>
      <c r="T80" s="66">
        <v>19</v>
      </c>
      <c r="U80" s="66"/>
      <c r="V80" s="66"/>
      <c r="W80" s="67">
        <f t="shared" si="14"/>
        <v>19</v>
      </c>
      <c r="X80" s="67">
        <f t="shared" si="15"/>
        <v>0</v>
      </c>
      <c r="Y80" s="68"/>
      <c r="Z80" s="66"/>
    </row>
    <row r="81" spans="1:26" ht="17.25" thickBot="1">
      <c r="A81" s="283"/>
      <c r="B81" s="69">
        <v>8</v>
      </c>
      <c r="C81" s="70" t="s">
        <v>403</v>
      </c>
      <c r="D81" s="70"/>
      <c r="E81" s="71">
        <f>IF(C81="","",VLOOKUP(C81,StandbyTemp!$B$2:$C$18,2,0))</f>
        <v>130</v>
      </c>
      <c r="F81" s="70"/>
      <c r="G81" s="66">
        <v>19</v>
      </c>
      <c r="H81" s="70">
        <v>20.8</v>
      </c>
      <c r="I81" s="70"/>
      <c r="J81" s="72">
        <f t="shared" si="12"/>
        <v>20.8</v>
      </c>
      <c r="K81" s="72">
        <f t="shared" si="13"/>
        <v>1.8000000000000007</v>
      </c>
      <c r="L81" s="73"/>
      <c r="M81" s="70" t="s">
        <v>401</v>
      </c>
      <c r="N81" s="286"/>
      <c r="O81" s="69">
        <v>8</v>
      </c>
      <c r="P81" s="70"/>
      <c r="Q81" s="70"/>
      <c r="R81" s="71" t="str">
        <f>IF(P81="","",VLOOKUP(P81,StandbyTemp!$F$2:$G$8,2,0))</f>
        <v/>
      </c>
      <c r="S81" s="70"/>
      <c r="T81" s="66">
        <v>19</v>
      </c>
      <c r="U81" s="70"/>
      <c r="V81" s="70"/>
      <c r="W81" s="72" t="str">
        <f t="shared" si="14"/>
        <v/>
      </c>
      <c r="X81" s="72" t="str">
        <f t="shared" si="15"/>
        <v/>
      </c>
      <c r="Y81" s="73"/>
      <c r="Z81" s="70"/>
    </row>
    <row r="82" spans="1:26" ht="17.25" thickTop="1">
      <c r="A82" s="298" t="s">
        <v>21</v>
      </c>
      <c r="B82" s="74">
        <v>1</v>
      </c>
      <c r="C82" s="75" t="s">
        <v>31</v>
      </c>
      <c r="D82" s="75"/>
      <c r="E82" s="76">
        <f>IF(C82="","",VLOOKUP(C82,StandbyTemp!$J$2:$K$19,2,0))</f>
        <v>110</v>
      </c>
      <c r="F82" s="75"/>
      <c r="G82" s="75">
        <v>19</v>
      </c>
      <c r="H82" s="75"/>
      <c r="I82" s="75"/>
      <c r="J82" s="77">
        <f t="shared" si="12"/>
        <v>19</v>
      </c>
      <c r="K82" s="77">
        <f t="shared" si="13"/>
        <v>0</v>
      </c>
      <c r="L82" s="78"/>
      <c r="M82" s="75"/>
      <c r="N82" s="299" t="s">
        <v>22</v>
      </c>
      <c r="O82" s="74">
        <v>1</v>
      </c>
      <c r="P82" s="75" t="s">
        <v>123</v>
      </c>
      <c r="Q82" s="75" t="s">
        <v>252</v>
      </c>
      <c r="R82" s="76">
        <f>IF(P82="","",VLOOKUP(P82,StandbyTemp!$N$2:$O$15,2,0))</f>
        <v>130</v>
      </c>
      <c r="S82" s="75" t="s">
        <v>380</v>
      </c>
      <c r="T82" s="75">
        <v>19</v>
      </c>
      <c r="U82" s="75"/>
      <c r="V82" s="75"/>
      <c r="W82" s="77">
        <f t="shared" si="14"/>
        <v>19</v>
      </c>
      <c r="X82" s="77">
        <f t="shared" si="15"/>
        <v>0</v>
      </c>
      <c r="Y82" s="78"/>
      <c r="Z82" s="75"/>
    </row>
    <row r="83" spans="1:26">
      <c r="A83" s="282"/>
      <c r="B83" s="65">
        <v>2</v>
      </c>
      <c r="C83" s="66" t="s">
        <v>32</v>
      </c>
      <c r="D83" s="66"/>
      <c r="E83" s="66">
        <f>IF(C83="","",VLOOKUP(C83,StandbyTemp!$J$2:$K$19,2,0))</f>
        <v>140</v>
      </c>
      <c r="F83" s="66"/>
      <c r="G83" s="66">
        <v>19</v>
      </c>
      <c r="H83" s="66"/>
      <c r="I83" s="66"/>
      <c r="J83" s="67">
        <f t="shared" si="12"/>
        <v>19</v>
      </c>
      <c r="K83" s="67">
        <f t="shared" si="13"/>
        <v>0</v>
      </c>
      <c r="L83" s="68"/>
      <c r="M83" s="66"/>
      <c r="N83" s="285"/>
      <c r="O83" s="65">
        <v>2</v>
      </c>
      <c r="P83" s="66" t="s">
        <v>121</v>
      </c>
      <c r="Q83" s="66"/>
      <c r="R83" s="66">
        <f>IF(P83="","",VLOOKUP(P83,StandbyTemp!$N$2:$O$15,2,0))</f>
        <v>90</v>
      </c>
      <c r="S83" s="66"/>
      <c r="T83" s="66">
        <v>19</v>
      </c>
      <c r="U83" s="66"/>
      <c r="V83" s="66"/>
      <c r="W83" s="67">
        <f t="shared" si="14"/>
        <v>19</v>
      </c>
      <c r="X83" s="67">
        <f t="shared" si="15"/>
        <v>0</v>
      </c>
      <c r="Y83" s="68"/>
      <c r="Z83" s="66"/>
    </row>
    <row r="84" spans="1:26">
      <c r="A84" s="282"/>
      <c r="B84" s="65">
        <v>3</v>
      </c>
      <c r="C84" s="66" t="s">
        <v>33</v>
      </c>
      <c r="D84" s="66"/>
      <c r="E84" s="66">
        <f>IF(C84="","",VLOOKUP(C84,StandbyTemp!$J$2:$K$19,2,0))</f>
        <v>150</v>
      </c>
      <c r="F84" s="66"/>
      <c r="G84" s="66">
        <v>19</v>
      </c>
      <c r="H84" s="66"/>
      <c r="I84" s="66"/>
      <c r="J84" s="67">
        <f t="shared" si="12"/>
        <v>19</v>
      </c>
      <c r="K84" s="67">
        <f t="shared" si="13"/>
        <v>0</v>
      </c>
      <c r="L84" s="68"/>
      <c r="M84" s="66"/>
      <c r="N84" s="285"/>
      <c r="O84" s="65">
        <v>3</v>
      </c>
      <c r="P84" s="66" t="s">
        <v>123</v>
      </c>
      <c r="Q84" s="66" t="s">
        <v>381</v>
      </c>
      <c r="R84" s="66">
        <f>IF(P84="","",VLOOKUP(P84,StandbyTemp!$N$2:$O$15,2,0))</f>
        <v>130</v>
      </c>
      <c r="S84" s="66"/>
      <c r="T84" s="66">
        <v>19</v>
      </c>
      <c r="U84" s="66"/>
      <c r="V84" s="66"/>
      <c r="W84" s="67">
        <f t="shared" si="14"/>
        <v>19</v>
      </c>
      <c r="X84" s="67">
        <f t="shared" si="15"/>
        <v>0</v>
      </c>
      <c r="Y84" s="68"/>
      <c r="Z84" s="66"/>
    </row>
    <row r="85" spans="1:26">
      <c r="A85" s="282"/>
      <c r="B85" s="65">
        <v>4</v>
      </c>
      <c r="C85" s="66" t="s">
        <v>66</v>
      </c>
      <c r="D85" s="66"/>
      <c r="E85" s="66">
        <f>IF(C85="","",VLOOKUP(C85,StandbyTemp!$J$2:$K$19,2,0))</f>
        <v>130</v>
      </c>
      <c r="F85" s="66"/>
      <c r="G85" s="66">
        <v>19</v>
      </c>
      <c r="H85" s="66"/>
      <c r="I85" s="66"/>
      <c r="J85" s="67">
        <f t="shared" si="12"/>
        <v>19</v>
      </c>
      <c r="K85" s="67">
        <f t="shared" si="13"/>
        <v>0</v>
      </c>
      <c r="L85" s="68"/>
      <c r="M85" s="66"/>
      <c r="N85" s="285"/>
      <c r="O85" s="65">
        <v>4</v>
      </c>
      <c r="P85" s="66" t="s">
        <v>123</v>
      </c>
      <c r="Q85" s="66" t="s">
        <v>382</v>
      </c>
      <c r="R85" s="66">
        <f>IF(P85="","",VLOOKUP(P85,StandbyTemp!$N$2:$O$15,2,0))</f>
        <v>130</v>
      </c>
      <c r="S85" s="66"/>
      <c r="T85" s="66">
        <v>19</v>
      </c>
      <c r="U85" s="66"/>
      <c r="V85" s="66"/>
      <c r="W85" s="67">
        <f t="shared" si="14"/>
        <v>19</v>
      </c>
      <c r="X85" s="67">
        <f t="shared" si="15"/>
        <v>0</v>
      </c>
      <c r="Y85" s="68"/>
      <c r="Z85" s="66"/>
    </row>
    <row r="86" spans="1:26">
      <c r="A86" s="282"/>
      <c r="B86" s="65">
        <v>5</v>
      </c>
      <c r="C86" s="66" t="s">
        <v>57</v>
      </c>
      <c r="D86" s="66"/>
      <c r="E86" s="66">
        <f>IF(C86="","",VLOOKUP(C86,StandbyTemp!$J$2:$K$19,2,0))</f>
        <v>140</v>
      </c>
      <c r="F86" s="66"/>
      <c r="G86" s="66">
        <v>19</v>
      </c>
      <c r="H86" s="66"/>
      <c r="I86" s="66"/>
      <c r="J86" s="67">
        <f t="shared" si="12"/>
        <v>19</v>
      </c>
      <c r="K86" s="67">
        <f t="shared" si="13"/>
        <v>0</v>
      </c>
      <c r="L86" s="68"/>
      <c r="M86" s="66"/>
      <c r="N86" s="285"/>
      <c r="O86" s="65">
        <v>5</v>
      </c>
      <c r="P86" s="66" t="s">
        <v>247</v>
      </c>
      <c r="Q86" s="66" t="s">
        <v>374</v>
      </c>
      <c r="R86" s="66">
        <f>IF(P86="","",VLOOKUP(P86,StandbyTemp!$N$2:$O$15,2,0))</f>
        <v>130</v>
      </c>
      <c r="S86" s="66">
        <v>190430</v>
      </c>
      <c r="T86" s="66">
        <v>19</v>
      </c>
      <c r="U86" s="66"/>
      <c r="V86" s="66"/>
      <c r="W86" s="67">
        <f t="shared" si="14"/>
        <v>19</v>
      </c>
      <c r="X86" s="67">
        <f t="shared" si="15"/>
        <v>0</v>
      </c>
      <c r="Y86" s="68"/>
      <c r="Z86" s="66"/>
    </row>
    <row r="87" spans="1:26">
      <c r="A87" s="282"/>
      <c r="B87" s="65">
        <v>6</v>
      </c>
      <c r="C87" s="66" t="s">
        <v>115</v>
      </c>
      <c r="D87" s="66"/>
      <c r="E87" s="66">
        <f>IF(C87="","",VLOOKUP(C87,StandbyTemp!$J$2:$K$19,2,0))</f>
        <v>130</v>
      </c>
      <c r="F87" s="66"/>
      <c r="G87" s="66">
        <v>19</v>
      </c>
      <c r="H87" s="66"/>
      <c r="I87" s="66"/>
      <c r="J87" s="67">
        <f t="shared" si="12"/>
        <v>19</v>
      </c>
      <c r="K87" s="67">
        <f t="shared" si="13"/>
        <v>0</v>
      </c>
      <c r="L87" s="68"/>
      <c r="M87" s="66"/>
      <c r="N87" s="285"/>
      <c r="O87" s="65">
        <v>6</v>
      </c>
      <c r="P87" s="66" t="s">
        <v>405</v>
      </c>
      <c r="Q87" s="66" t="s">
        <v>406</v>
      </c>
      <c r="R87" s="66">
        <f>IF(P87="","",VLOOKUP(P87,StandbyTemp!$N$2:$O$15,2,0))</f>
        <v>130</v>
      </c>
      <c r="S87" s="66">
        <v>200325</v>
      </c>
      <c r="T87" s="66">
        <v>19</v>
      </c>
      <c r="U87" s="66"/>
      <c r="V87" s="66">
        <v>1.4</v>
      </c>
      <c r="W87" s="67">
        <f t="shared" si="14"/>
        <v>20.399999999999999</v>
      </c>
      <c r="X87" s="67">
        <f t="shared" si="15"/>
        <v>1.3999999999999986</v>
      </c>
      <c r="Y87" s="68"/>
      <c r="Z87" s="66" t="s">
        <v>401</v>
      </c>
    </row>
    <row r="88" spans="1:26">
      <c r="A88" s="282"/>
      <c r="B88" s="65">
        <v>7</v>
      </c>
      <c r="C88" s="66" t="s">
        <v>135</v>
      </c>
      <c r="D88" s="66"/>
      <c r="E88" s="66">
        <f>IF(C88="","",VLOOKUP(C88,StandbyTemp!$J$2:$K$19,2,0))</f>
        <v>110</v>
      </c>
      <c r="F88" s="66"/>
      <c r="G88" s="66">
        <v>19</v>
      </c>
      <c r="H88" s="66"/>
      <c r="I88" s="66"/>
      <c r="J88" s="67">
        <f t="shared" si="12"/>
        <v>19</v>
      </c>
      <c r="K88" s="67">
        <f t="shared" si="13"/>
        <v>0</v>
      </c>
      <c r="L88" s="68"/>
      <c r="M88" s="66"/>
      <c r="N88" s="285"/>
      <c r="O88" s="65">
        <v>7</v>
      </c>
      <c r="P88" s="66" t="s">
        <v>405</v>
      </c>
      <c r="Q88" s="66" t="s">
        <v>409</v>
      </c>
      <c r="R88" s="66">
        <f>IF(P88="","",VLOOKUP(P88,StandbyTemp!$N$2:$O$15,2,0))</f>
        <v>130</v>
      </c>
      <c r="S88" s="66">
        <v>200325</v>
      </c>
      <c r="T88" s="66">
        <v>19</v>
      </c>
      <c r="U88" s="66"/>
      <c r="V88" s="66">
        <v>1.25</v>
      </c>
      <c r="W88" s="67">
        <f t="shared" si="14"/>
        <v>20.25</v>
      </c>
      <c r="X88" s="67">
        <f t="shared" si="15"/>
        <v>1.25</v>
      </c>
      <c r="Y88" s="68"/>
      <c r="Z88" s="66" t="s">
        <v>401</v>
      </c>
    </row>
    <row r="89" spans="1:26" ht="17.25" thickBot="1">
      <c r="A89" s="283"/>
      <c r="B89" s="69">
        <v>8</v>
      </c>
      <c r="C89" s="70" t="s">
        <v>51</v>
      </c>
      <c r="D89" s="70"/>
      <c r="E89" s="66">
        <f>IF(C89="","",VLOOKUP(C89,StandbyTemp!$J$2:$K$19,2,0))</f>
        <v>140</v>
      </c>
      <c r="F89" s="70"/>
      <c r="G89" s="66">
        <v>19</v>
      </c>
      <c r="H89" s="70"/>
      <c r="I89" s="70"/>
      <c r="J89" s="72">
        <f t="shared" si="12"/>
        <v>19</v>
      </c>
      <c r="K89" s="72">
        <f t="shared" si="13"/>
        <v>0</v>
      </c>
      <c r="L89" s="73"/>
      <c r="M89" s="70"/>
      <c r="N89" s="286"/>
      <c r="O89" s="69">
        <v>8</v>
      </c>
      <c r="P89" s="70"/>
      <c r="Q89" s="70"/>
      <c r="R89" s="66" t="str">
        <f>IF(P89="","",VLOOKUP(P89,StandbyTemp!$N$2:$O$15,2,0))</f>
        <v/>
      </c>
      <c r="S89" s="70"/>
      <c r="T89" s="70"/>
      <c r="U89" s="70"/>
      <c r="V89" s="70"/>
      <c r="W89" s="72" t="str">
        <f t="shared" si="14"/>
        <v/>
      </c>
      <c r="X89" s="72" t="str">
        <f t="shared" si="15"/>
        <v/>
      </c>
      <c r="Y89" s="73"/>
      <c r="Z89" s="70"/>
    </row>
    <row r="90" spans="1:26" ht="17.25" thickTop="1">
      <c r="A90" s="272" t="s">
        <v>24</v>
      </c>
      <c r="B90" s="79">
        <v>1</v>
      </c>
      <c r="C90" s="80"/>
      <c r="D90" s="80"/>
      <c r="E90" s="80"/>
      <c r="F90" s="80"/>
      <c r="G90" s="80"/>
      <c r="H90" s="80"/>
      <c r="I90" s="80"/>
      <c r="J90" s="77" t="str">
        <f>IF(C90="","",IF(I90&lt;&gt;"",I90+#REF!,H90+#REF!))</f>
        <v/>
      </c>
      <c r="K90" s="77"/>
      <c r="L90" s="81"/>
      <c r="M90" s="82"/>
      <c r="N90" s="255" t="s">
        <v>25</v>
      </c>
      <c r="O90" s="74">
        <v>1</v>
      </c>
      <c r="P90" s="80"/>
      <c r="Q90" s="80"/>
      <c r="R90" s="80"/>
      <c r="S90" s="80"/>
      <c r="T90" s="80"/>
      <c r="U90" s="80"/>
      <c r="V90" s="80"/>
      <c r="W90" s="77" t="str">
        <f>IF(Q90="","",IF(U90&lt;&gt;"",U90+V90,#REF!+V90))</f>
        <v/>
      </c>
      <c r="X90" s="77" t="str">
        <f>IF(R90="","",IF(V90&lt;&gt;"",V90+W90,U90+W90))</f>
        <v/>
      </c>
      <c r="Y90" s="78"/>
      <c r="Z90" s="75"/>
    </row>
    <row r="91" spans="1:26">
      <c r="A91" s="253"/>
      <c r="B91" s="83">
        <v>2</v>
      </c>
      <c r="C91" s="84"/>
      <c r="D91" s="84"/>
      <c r="E91" s="84"/>
      <c r="F91" s="84"/>
      <c r="G91" s="84"/>
      <c r="H91" s="84"/>
      <c r="I91" s="84"/>
      <c r="J91" s="67" t="str">
        <f>IF(C91="","",IF(I91&lt;&gt;"",I91+#REF!,H91+#REF!))</f>
        <v/>
      </c>
      <c r="K91" s="67" t="str">
        <f>IF(C91="","",J91-H91)</f>
        <v/>
      </c>
      <c r="L91" s="85"/>
      <c r="M91" s="86"/>
      <c r="N91" s="256"/>
      <c r="O91" s="65">
        <v>2</v>
      </c>
      <c r="P91" s="84"/>
      <c r="Q91" s="84"/>
      <c r="R91" s="84"/>
      <c r="S91" s="84"/>
      <c r="T91" s="84"/>
      <c r="U91" s="84"/>
      <c r="V91" s="84"/>
      <c r="W91" s="67" t="str">
        <f>IF(Q91="","",IF(U91&lt;&gt;"",U91+V91,#REF!+V91))</f>
        <v/>
      </c>
      <c r="X91" s="67" t="str">
        <f>IF(R91="","",IF(V91&lt;&gt;"",V91+W91,U91+W91))</f>
        <v/>
      </c>
      <c r="Y91" s="68"/>
      <c r="Z91" s="66"/>
    </row>
    <row r="92" spans="1:26">
      <c r="A92" s="253"/>
      <c r="B92" s="83">
        <v>3</v>
      </c>
      <c r="C92" s="84"/>
      <c r="D92" s="84"/>
      <c r="E92" s="84"/>
      <c r="F92" s="84"/>
      <c r="G92" s="84"/>
      <c r="H92" s="84"/>
      <c r="I92" s="84"/>
      <c r="J92" s="67" t="str">
        <f>IF(C92="","",IF(I92&lt;&gt;"",I92+#REF!,H92+#REF!))</f>
        <v/>
      </c>
      <c r="K92" s="67" t="str">
        <f>IF(C92="","",J92-H92)</f>
        <v/>
      </c>
      <c r="L92" s="85"/>
      <c r="M92" s="86"/>
      <c r="N92" s="256"/>
      <c r="O92" s="65">
        <v>3</v>
      </c>
      <c r="P92" s="84"/>
      <c r="Q92" s="84"/>
      <c r="R92" s="84"/>
      <c r="S92" s="84"/>
      <c r="T92" s="84"/>
      <c r="U92" s="84"/>
      <c r="V92" s="84"/>
      <c r="W92" s="67" t="str">
        <f>IF(Q92="","",IF(U92&lt;&gt;"",U92+V92,#REF!+V92))</f>
        <v/>
      </c>
      <c r="X92" s="67" t="str">
        <f>IF(R92="","",IF(V92&lt;&gt;"",V92+W92,U92+W92))</f>
        <v/>
      </c>
      <c r="Y92" s="68"/>
      <c r="Z92" s="66"/>
    </row>
    <row r="93" spans="1:26">
      <c r="A93" s="253"/>
      <c r="B93" s="83">
        <v>4</v>
      </c>
      <c r="C93" s="84"/>
      <c r="D93" s="84"/>
      <c r="E93" s="84"/>
      <c r="F93" s="84"/>
      <c r="G93" s="84"/>
      <c r="H93" s="84"/>
      <c r="I93" s="84"/>
      <c r="J93" s="67" t="str">
        <f>IF(C93="","",IF(I93&lt;&gt;"",I93+#REF!,H93+#REF!))</f>
        <v/>
      </c>
      <c r="K93" s="67" t="str">
        <f>IF(C93="","",J93-H93)</f>
        <v/>
      </c>
      <c r="L93" s="85"/>
      <c r="M93" s="86"/>
      <c r="N93" s="256"/>
      <c r="O93" s="65">
        <v>4</v>
      </c>
      <c r="P93" s="84"/>
      <c r="Q93" s="84"/>
      <c r="R93" s="84"/>
      <c r="S93" s="84"/>
      <c r="T93" s="84"/>
      <c r="U93" s="84"/>
      <c r="V93" s="84"/>
      <c r="W93" s="67" t="str">
        <f>IF(Q93="","",IF(U93&lt;&gt;"",U93+V93,#REF!+V93))</f>
        <v/>
      </c>
      <c r="X93" s="67" t="str">
        <f>IF(R93="","",IF(V93&lt;&gt;"",V93+W93,U93+W93))</f>
        <v/>
      </c>
      <c r="Y93" s="68"/>
      <c r="Z93" s="66"/>
    </row>
    <row r="94" spans="1:26" ht="17.25" thickBot="1">
      <c r="A94" s="254"/>
      <c r="B94" s="87">
        <v>5</v>
      </c>
      <c r="C94" s="88"/>
      <c r="D94" s="88"/>
      <c r="E94" s="88"/>
      <c r="F94" s="88"/>
      <c r="G94" s="88"/>
      <c r="H94" s="88"/>
      <c r="I94" s="88"/>
      <c r="J94" s="89" t="str">
        <f>IF(C94="","",IF(I94&lt;&gt;"",I94+#REF!,H94+#REF!))</f>
        <v/>
      </c>
      <c r="K94" s="89" t="str">
        <f>IF(C94="","",J94-H94)</f>
        <v/>
      </c>
      <c r="L94" s="90"/>
      <c r="M94" s="91"/>
      <c r="N94" s="257"/>
      <c r="O94" s="92">
        <v>5</v>
      </c>
      <c r="P94" s="88"/>
      <c r="Q94" s="88"/>
      <c r="R94" s="88"/>
      <c r="S94" s="88"/>
      <c r="T94" s="88"/>
      <c r="U94" s="88"/>
      <c r="V94" s="88"/>
      <c r="W94" s="89" t="str">
        <f>IF(Q94="","",IF(U94&lt;&gt;"",U94+V94,#REF!+V94))</f>
        <v/>
      </c>
      <c r="X94" s="89" t="str">
        <f>IF(R94="","",IF(V94&lt;&gt;"",V94+W94,U94+W94))</f>
        <v/>
      </c>
      <c r="Y94" s="93"/>
      <c r="Z94" s="71"/>
    </row>
    <row r="95" spans="1:26" ht="21" thickTop="1">
      <c r="A95" s="61" t="s">
        <v>0</v>
      </c>
      <c r="B95" s="287">
        <v>43919</v>
      </c>
      <c r="C95" s="288"/>
      <c r="D95" s="288"/>
      <c r="E95" s="288"/>
      <c r="F95" s="288"/>
      <c r="G95" s="288"/>
      <c r="H95" s="288"/>
      <c r="I95" s="289" t="s">
        <v>1</v>
      </c>
      <c r="J95" s="289"/>
      <c r="K95" s="289"/>
      <c r="L95" s="297" t="s">
        <v>407</v>
      </c>
      <c r="M95" s="291"/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295"/>
    </row>
    <row r="96" spans="1:26" ht="33">
      <c r="A96" s="62" t="s">
        <v>2</v>
      </c>
      <c r="B96" s="63" t="s">
        <v>3</v>
      </c>
      <c r="C96" s="63" t="s">
        <v>4</v>
      </c>
      <c r="D96" s="63" t="s">
        <v>251</v>
      </c>
      <c r="E96" s="64" t="s">
        <v>257</v>
      </c>
      <c r="F96" s="63" t="s">
        <v>5</v>
      </c>
      <c r="G96" s="63" t="s">
        <v>6</v>
      </c>
      <c r="H96" s="63" t="s">
        <v>7</v>
      </c>
      <c r="I96" s="63" t="s">
        <v>8</v>
      </c>
      <c r="J96" s="63" t="s">
        <v>9</v>
      </c>
      <c r="K96" s="64" t="s">
        <v>10</v>
      </c>
      <c r="L96" s="64" t="s">
        <v>269</v>
      </c>
      <c r="M96" s="63" t="s">
        <v>383</v>
      </c>
      <c r="N96" s="63" t="s">
        <v>2</v>
      </c>
      <c r="O96" s="63" t="s">
        <v>3</v>
      </c>
      <c r="P96" s="63" t="s">
        <v>4</v>
      </c>
      <c r="Q96" s="63" t="s">
        <v>251</v>
      </c>
      <c r="R96" s="64" t="s">
        <v>257</v>
      </c>
      <c r="S96" s="63" t="s">
        <v>5</v>
      </c>
      <c r="T96" s="63" t="s">
        <v>6</v>
      </c>
      <c r="U96" s="63" t="s">
        <v>7</v>
      </c>
      <c r="V96" s="63" t="s">
        <v>8</v>
      </c>
      <c r="W96" s="63" t="s">
        <v>9</v>
      </c>
      <c r="X96" s="64" t="s">
        <v>10</v>
      </c>
      <c r="Y96" s="64" t="s">
        <v>269</v>
      </c>
      <c r="Z96" s="63" t="s">
        <v>383</v>
      </c>
    </row>
    <row r="97" spans="1:26">
      <c r="A97" s="282" t="s">
        <v>13</v>
      </c>
      <c r="B97" s="65">
        <v>1</v>
      </c>
      <c r="C97" s="66" t="s">
        <v>437</v>
      </c>
      <c r="D97" s="66"/>
      <c r="E97" s="66">
        <v>160</v>
      </c>
      <c r="F97" s="66"/>
      <c r="G97" s="66">
        <v>19</v>
      </c>
      <c r="H97" s="66">
        <v>22.35</v>
      </c>
      <c r="I97" s="66"/>
      <c r="J97" s="67">
        <f t="shared" ref="J97:J112" si="16">IF(C97="","",IF(H97&lt;&gt;"",H97+I97,G97+I97))</f>
        <v>22.35</v>
      </c>
      <c r="K97" s="67">
        <f t="shared" ref="K97:K112" si="17">IF(C97="","",J97-G97)</f>
        <v>3.3500000000000014</v>
      </c>
      <c r="L97" s="68"/>
      <c r="M97" s="66" t="s">
        <v>422</v>
      </c>
      <c r="N97" s="285" t="s">
        <v>23</v>
      </c>
      <c r="O97" s="65">
        <v>1</v>
      </c>
      <c r="P97" s="66" t="s">
        <v>364</v>
      </c>
      <c r="Q97" s="66" t="s">
        <v>252</v>
      </c>
      <c r="R97" s="66">
        <v>80</v>
      </c>
      <c r="S97" s="66" t="s">
        <v>194</v>
      </c>
      <c r="T97" s="66">
        <v>19</v>
      </c>
      <c r="U97" s="66"/>
      <c r="V97" s="66"/>
      <c r="W97" s="67">
        <f t="shared" ref="W97:W112" si="18">IF(P97="","",IF(U97&lt;&gt;"",U97+V97,T97+V97))</f>
        <v>19</v>
      </c>
      <c r="X97" s="67">
        <f t="shared" ref="X97:X112" si="19">IF(P97="","",W97-T97)</f>
        <v>0</v>
      </c>
      <c r="Y97" s="68"/>
      <c r="Z97" s="66" t="s">
        <v>422</v>
      </c>
    </row>
    <row r="98" spans="1:26">
      <c r="A98" s="282"/>
      <c r="B98" s="65">
        <v>2</v>
      </c>
      <c r="C98" s="66" t="s">
        <v>437</v>
      </c>
      <c r="D98" s="66"/>
      <c r="E98" s="66">
        <v>160</v>
      </c>
      <c r="F98" s="66"/>
      <c r="G98" s="66">
        <v>19</v>
      </c>
      <c r="H98" s="66">
        <v>20.39</v>
      </c>
      <c r="I98" s="66"/>
      <c r="J98" s="67">
        <f t="shared" si="16"/>
        <v>20.39</v>
      </c>
      <c r="K98" s="67">
        <f t="shared" si="17"/>
        <v>1.3900000000000006</v>
      </c>
      <c r="L98" s="68"/>
      <c r="M98" s="66" t="s">
        <v>422</v>
      </c>
      <c r="N98" s="285"/>
      <c r="O98" s="65">
        <v>2</v>
      </c>
      <c r="P98" s="66" t="s">
        <v>364</v>
      </c>
      <c r="Q98" s="66" t="s">
        <v>252</v>
      </c>
      <c r="R98" s="66">
        <v>80</v>
      </c>
      <c r="S98" s="66" t="s">
        <v>194</v>
      </c>
      <c r="T98" s="66">
        <v>19</v>
      </c>
      <c r="U98" s="66"/>
      <c r="V98" s="66"/>
      <c r="W98" s="67">
        <f t="shared" si="18"/>
        <v>19</v>
      </c>
      <c r="X98" s="67">
        <f t="shared" si="19"/>
        <v>0</v>
      </c>
      <c r="Y98" s="68"/>
      <c r="Z98" s="66" t="s">
        <v>422</v>
      </c>
    </row>
    <row r="99" spans="1:26">
      <c r="A99" s="282"/>
      <c r="B99" s="65">
        <v>3</v>
      </c>
      <c r="C99" s="66" t="s">
        <v>410</v>
      </c>
      <c r="D99" s="66"/>
      <c r="E99" s="66">
        <v>140</v>
      </c>
      <c r="F99" s="66"/>
      <c r="G99" s="66">
        <v>19</v>
      </c>
      <c r="H99" s="66">
        <v>20.43</v>
      </c>
      <c r="I99" s="66"/>
      <c r="J99" s="67">
        <f t="shared" si="16"/>
        <v>20.43</v>
      </c>
      <c r="K99" s="67">
        <f t="shared" si="17"/>
        <v>1.4299999999999997</v>
      </c>
      <c r="L99" s="68"/>
      <c r="M99" s="66" t="s">
        <v>422</v>
      </c>
      <c r="N99" s="285"/>
      <c r="O99" s="65">
        <v>3</v>
      </c>
      <c r="P99" s="66" t="s">
        <v>364</v>
      </c>
      <c r="Q99" s="66" t="s">
        <v>253</v>
      </c>
      <c r="R99" s="66">
        <v>80</v>
      </c>
      <c r="S99" s="66"/>
      <c r="T99" s="66">
        <v>19</v>
      </c>
      <c r="U99" s="66"/>
      <c r="V99" s="66"/>
      <c r="W99" s="67">
        <f t="shared" si="18"/>
        <v>19</v>
      </c>
      <c r="X99" s="67">
        <f t="shared" si="19"/>
        <v>0</v>
      </c>
      <c r="Y99" s="68"/>
      <c r="Z99" s="66" t="s">
        <v>422</v>
      </c>
    </row>
    <row r="100" spans="1:26">
      <c r="A100" s="282"/>
      <c r="B100" s="65">
        <v>4</v>
      </c>
      <c r="C100" s="66" t="s">
        <v>17</v>
      </c>
      <c r="D100" s="66"/>
      <c r="E100" s="66">
        <v>100</v>
      </c>
      <c r="F100" s="66"/>
      <c r="G100" s="66">
        <v>19</v>
      </c>
      <c r="H100" s="66">
        <v>20.93</v>
      </c>
      <c r="I100" s="66"/>
      <c r="J100" s="67">
        <f t="shared" si="16"/>
        <v>20.93</v>
      </c>
      <c r="K100" s="67">
        <f t="shared" si="17"/>
        <v>1.9299999999999997</v>
      </c>
      <c r="L100" s="68"/>
      <c r="M100" s="66"/>
      <c r="N100" s="285"/>
      <c r="O100" s="65">
        <v>4</v>
      </c>
      <c r="P100" s="66" t="s">
        <v>411</v>
      </c>
      <c r="Q100" s="66"/>
      <c r="R100" s="66">
        <v>110</v>
      </c>
      <c r="S100" s="66"/>
      <c r="T100" s="66">
        <v>19</v>
      </c>
      <c r="U100" s="66"/>
      <c r="V100" s="66"/>
      <c r="W100" s="67">
        <f t="shared" si="18"/>
        <v>19</v>
      </c>
      <c r="X100" s="67">
        <f t="shared" si="19"/>
        <v>0</v>
      </c>
      <c r="Y100" s="68"/>
      <c r="Z100" s="66"/>
    </row>
    <row r="101" spans="1:26">
      <c r="A101" s="282"/>
      <c r="B101" s="65">
        <v>5</v>
      </c>
      <c r="C101" s="66" t="s">
        <v>100</v>
      </c>
      <c r="D101" s="66"/>
      <c r="E101" s="66">
        <v>80</v>
      </c>
      <c r="F101" s="66"/>
      <c r="G101" s="66">
        <v>19</v>
      </c>
      <c r="H101" s="66"/>
      <c r="I101" s="66"/>
      <c r="J101" s="67">
        <f t="shared" si="16"/>
        <v>19</v>
      </c>
      <c r="K101" s="67">
        <f t="shared" si="17"/>
        <v>0</v>
      </c>
      <c r="L101" s="68"/>
      <c r="M101" s="66"/>
      <c r="N101" s="285"/>
      <c r="O101" s="65">
        <v>5</v>
      </c>
      <c r="P101" s="66" t="s">
        <v>364</v>
      </c>
      <c r="Q101" s="66" t="s">
        <v>254</v>
      </c>
      <c r="R101" s="66">
        <v>80</v>
      </c>
      <c r="S101" s="66" t="s">
        <v>195</v>
      </c>
      <c r="T101" s="66">
        <v>19</v>
      </c>
      <c r="U101" s="66"/>
      <c r="V101" s="66"/>
      <c r="W101" s="67">
        <f t="shared" si="18"/>
        <v>19</v>
      </c>
      <c r="X101" s="67">
        <f t="shared" si="19"/>
        <v>0</v>
      </c>
      <c r="Y101" s="68"/>
      <c r="Z101" s="66" t="s">
        <v>422</v>
      </c>
    </row>
    <row r="102" spans="1:26">
      <c r="A102" s="282"/>
      <c r="B102" s="65">
        <v>6</v>
      </c>
      <c r="C102" s="66" t="s">
        <v>412</v>
      </c>
      <c r="D102" s="66"/>
      <c r="E102" s="66">
        <v>80</v>
      </c>
      <c r="F102" s="66"/>
      <c r="G102" s="66">
        <v>19</v>
      </c>
      <c r="H102" s="66">
        <v>20.079999999999998</v>
      </c>
      <c r="I102" s="66"/>
      <c r="J102" s="67">
        <f t="shared" si="16"/>
        <v>20.079999999999998</v>
      </c>
      <c r="K102" s="67">
        <f t="shared" si="17"/>
        <v>1.0799999999999983</v>
      </c>
      <c r="L102" s="68"/>
      <c r="M102" s="66"/>
      <c r="N102" s="285"/>
      <c r="O102" s="65">
        <v>6</v>
      </c>
      <c r="P102" s="66" t="s">
        <v>364</v>
      </c>
      <c r="Q102" s="66" t="s">
        <v>255</v>
      </c>
      <c r="R102" s="66">
        <v>80</v>
      </c>
      <c r="S102" s="66" t="s">
        <v>196</v>
      </c>
      <c r="T102" s="66">
        <v>19</v>
      </c>
      <c r="U102" s="66"/>
      <c r="V102" s="66"/>
      <c r="W102" s="67">
        <f t="shared" si="18"/>
        <v>19</v>
      </c>
      <c r="X102" s="67">
        <f t="shared" si="19"/>
        <v>0</v>
      </c>
      <c r="Y102" s="68"/>
      <c r="Z102" s="66" t="s">
        <v>422</v>
      </c>
    </row>
    <row r="103" spans="1:26">
      <c r="A103" s="282"/>
      <c r="B103" s="65">
        <v>7</v>
      </c>
      <c r="C103" s="66" t="s">
        <v>413</v>
      </c>
      <c r="D103" s="66"/>
      <c r="E103" s="66">
        <v>90</v>
      </c>
      <c r="F103" s="66"/>
      <c r="G103" s="66">
        <v>19</v>
      </c>
      <c r="H103" s="66">
        <v>20.399999999999999</v>
      </c>
      <c r="I103" s="66"/>
      <c r="J103" s="67">
        <f t="shared" si="16"/>
        <v>20.399999999999999</v>
      </c>
      <c r="K103" s="67">
        <f t="shared" si="17"/>
        <v>1.3999999999999986</v>
      </c>
      <c r="L103" s="68"/>
      <c r="M103" s="66" t="s">
        <v>422</v>
      </c>
      <c r="N103" s="285"/>
      <c r="O103" s="65">
        <v>7</v>
      </c>
      <c r="P103" s="66" t="s">
        <v>109</v>
      </c>
      <c r="Q103" s="66"/>
      <c r="R103" s="66">
        <v>80</v>
      </c>
      <c r="S103" s="66"/>
      <c r="T103" s="66">
        <v>19</v>
      </c>
      <c r="U103" s="66">
        <v>20.149999999999999</v>
      </c>
      <c r="V103" s="66"/>
      <c r="W103" s="67">
        <f t="shared" si="18"/>
        <v>20.149999999999999</v>
      </c>
      <c r="X103" s="67">
        <f t="shared" si="19"/>
        <v>1.1499999999999986</v>
      </c>
      <c r="Y103" s="68"/>
      <c r="Z103" s="66"/>
    </row>
    <row r="104" spans="1:26" ht="17.25" thickBot="1">
      <c r="A104" s="283"/>
      <c r="B104" s="69">
        <v>8</v>
      </c>
      <c r="C104" s="70" t="s">
        <v>414</v>
      </c>
      <c r="D104" s="70"/>
      <c r="E104" s="71">
        <v>80</v>
      </c>
      <c r="F104" s="70"/>
      <c r="G104" s="66">
        <v>19</v>
      </c>
      <c r="H104" s="70">
        <v>21.36</v>
      </c>
      <c r="I104" s="70"/>
      <c r="J104" s="72">
        <f t="shared" si="16"/>
        <v>21.36</v>
      </c>
      <c r="K104" s="72">
        <f t="shared" si="17"/>
        <v>2.3599999999999994</v>
      </c>
      <c r="L104" s="73"/>
      <c r="M104" s="70" t="s">
        <v>422</v>
      </c>
      <c r="N104" s="286"/>
      <c r="O104" s="69">
        <v>8</v>
      </c>
      <c r="P104" s="70" t="s">
        <v>364</v>
      </c>
      <c r="Q104" s="70" t="s">
        <v>256</v>
      </c>
      <c r="R104" s="71">
        <v>80</v>
      </c>
      <c r="S104" s="70" t="s">
        <v>197</v>
      </c>
      <c r="T104" s="66">
        <v>19</v>
      </c>
      <c r="U104" s="70"/>
      <c r="V104" s="70"/>
      <c r="W104" s="72">
        <f t="shared" si="18"/>
        <v>19</v>
      </c>
      <c r="X104" s="72">
        <f t="shared" si="19"/>
        <v>0</v>
      </c>
      <c r="Y104" s="73"/>
      <c r="Z104" s="70" t="s">
        <v>422</v>
      </c>
    </row>
    <row r="105" spans="1:26" ht="17.25" thickTop="1">
      <c r="A105" s="298" t="s">
        <v>21</v>
      </c>
      <c r="B105" s="74">
        <v>1</v>
      </c>
      <c r="C105" s="75" t="s">
        <v>31</v>
      </c>
      <c r="D105" s="75"/>
      <c r="E105" s="76">
        <v>120</v>
      </c>
      <c r="F105" s="75"/>
      <c r="G105" s="75">
        <v>19</v>
      </c>
      <c r="H105" s="75"/>
      <c r="I105" s="75"/>
      <c r="J105" s="77">
        <f t="shared" si="16"/>
        <v>19</v>
      </c>
      <c r="K105" s="77">
        <f t="shared" si="17"/>
        <v>0</v>
      </c>
      <c r="L105" s="78"/>
      <c r="M105" s="75"/>
      <c r="N105" s="299" t="s">
        <v>22</v>
      </c>
      <c r="O105" s="74">
        <v>1</v>
      </c>
      <c r="P105" s="75" t="s">
        <v>123</v>
      </c>
      <c r="Q105" s="75" t="s">
        <v>252</v>
      </c>
      <c r="R105" s="76">
        <v>130</v>
      </c>
      <c r="S105" s="75" t="s">
        <v>380</v>
      </c>
      <c r="T105" s="75">
        <v>19</v>
      </c>
      <c r="U105" s="75"/>
      <c r="V105" s="75"/>
      <c r="W105" s="77">
        <f t="shared" si="18"/>
        <v>19</v>
      </c>
      <c r="X105" s="77">
        <f t="shared" si="19"/>
        <v>0</v>
      </c>
      <c r="Y105" s="78"/>
      <c r="Z105" s="75"/>
    </row>
    <row r="106" spans="1:26">
      <c r="A106" s="282"/>
      <c r="B106" s="65">
        <v>2</v>
      </c>
      <c r="C106" s="66" t="s">
        <v>32</v>
      </c>
      <c r="D106" s="66"/>
      <c r="E106" s="66">
        <v>120</v>
      </c>
      <c r="F106" s="66"/>
      <c r="G106" s="66">
        <v>19</v>
      </c>
      <c r="H106" s="66"/>
      <c r="I106" s="66"/>
      <c r="J106" s="67">
        <f t="shared" si="16"/>
        <v>19</v>
      </c>
      <c r="K106" s="67">
        <f t="shared" si="17"/>
        <v>0</v>
      </c>
      <c r="L106" s="68"/>
      <c r="M106" s="66"/>
      <c r="N106" s="285"/>
      <c r="O106" s="65">
        <v>2</v>
      </c>
      <c r="P106" s="66" t="s">
        <v>121</v>
      </c>
      <c r="Q106" s="66"/>
      <c r="R106" s="66">
        <v>90</v>
      </c>
      <c r="S106" s="66"/>
      <c r="T106" s="66">
        <v>19</v>
      </c>
      <c r="U106" s="66"/>
      <c r="V106" s="66"/>
      <c r="W106" s="67">
        <f t="shared" si="18"/>
        <v>19</v>
      </c>
      <c r="X106" s="67">
        <f t="shared" si="19"/>
        <v>0</v>
      </c>
      <c r="Y106" s="68"/>
      <c r="Z106" s="66"/>
    </row>
    <row r="107" spans="1:26">
      <c r="A107" s="282"/>
      <c r="B107" s="65">
        <v>3</v>
      </c>
      <c r="C107" s="66" t="s">
        <v>33</v>
      </c>
      <c r="D107" s="66"/>
      <c r="E107" s="66">
        <v>150</v>
      </c>
      <c r="F107" s="66"/>
      <c r="G107" s="66">
        <v>19</v>
      </c>
      <c r="H107" s="66">
        <v>19</v>
      </c>
      <c r="I107" s="66">
        <v>0.85</v>
      </c>
      <c r="J107" s="67">
        <f t="shared" si="16"/>
        <v>19.850000000000001</v>
      </c>
      <c r="K107" s="67">
        <f t="shared" si="17"/>
        <v>0.85000000000000142</v>
      </c>
      <c r="L107" s="68"/>
      <c r="M107" s="66"/>
      <c r="N107" s="285"/>
      <c r="O107" s="65">
        <v>3</v>
      </c>
      <c r="P107" s="66" t="s">
        <v>123</v>
      </c>
      <c r="Q107" s="66" t="s">
        <v>415</v>
      </c>
      <c r="R107" s="66">
        <v>130</v>
      </c>
      <c r="S107" s="66"/>
      <c r="T107" s="66">
        <v>19</v>
      </c>
      <c r="U107" s="66"/>
      <c r="V107" s="66"/>
      <c r="W107" s="67">
        <f t="shared" si="18"/>
        <v>19</v>
      </c>
      <c r="X107" s="67">
        <f t="shared" si="19"/>
        <v>0</v>
      </c>
      <c r="Y107" s="68"/>
      <c r="Z107" s="66" t="s">
        <v>422</v>
      </c>
    </row>
    <row r="108" spans="1:26">
      <c r="A108" s="282"/>
      <c r="B108" s="65">
        <v>4</v>
      </c>
      <c r="C108" s="66" t="s">
        <v>66</v>
      </c>
      <c r="D108" s="66"/>
      <c r="E108" s="66">
        <v>140</v>
      </c>
      <c r="F108" s="66"/>
      <c r="G108" s="66">
        <v>19</v>
      </c>
      <c r="H108" s="66">
        <v>18.68</v>
      </c>
      <c r="I108" s="66">
        <v>0.85</v>
      </c>
      <c r="J108" s="67">
        <f t="shared" si="16"/>
        <v>19.53</v>
      </c>
      <c r="K108" s="67">
        <f t="shared" si="17"/>
        <v>0.53000000000000114</v>
      </c>
      <c r="L108" s="68"/>
      <c r="M108" s="66"/>
      <c r="N108" s="285"/>
      <c r="O108" s="65">
        <v>4</v>
      </c>
      <c r="P108" s="66" t="s">
        <v>123</v>
      </c>
      <c r="Q108" s="66" t="s">
        <v>416</v>
      </c>
      <c r="R108" s="66">
        <v>130</v>
      </c>
      <c r="S108" s="66"/>
      <c r="T108" s="66">
        <v>19</v>
      </c>
      <c r="U108" s="66"/>
      <c r="V108" s="66"/>
      <c r="W108" s="67">
        <f t="shared" si="18"/>
        <v>19</v>
      </c>
      <c r="X108" s="67">
        <f t="shared" si="19"/>
        <v>0</v>
      </c>
      <c r="Y108" s="68"/>
      <c r="Z108" s="66" t="s">
        <v>422</v>
      </c>
    </row>
    <row r="109" spans="1:26">
      <c r="A109" s="282"/>
      <c r="B109" s="65">
        <v>5</v>
      </c>
      <c r="C109" s="66" t="s">
        <v>57</v>
      </c>
      <c r="D109" s="66"/>
      <c r="E109" s="66">
        <v>140</v>
      </c>
      <c r="F109" s="66"/>
      <c r="G109" s="66">
        <v>19</v>
      </c>
      <c r="H109" s="66"/>
      <c r="I109" s="66"/>
      <c r="J109" s="67">
        <f t="shared" si="16"/>
        <v>19</v>
      </c>
      <c r="K109" s="67">
        <f t="shared" si="17"/>
        <v>0</v>
      </c>
      <c r="L109" s="68"/>
      <c r="M109" s="66"/>
      <c r="N109" s="285"/>
      <c r="O109" s="65">
        <v>5</v>
      </c>
      <c r="P109" s="66" t="s">
        <v>417</v>
      </c>
      <c r="Q109" s="66" t="s">
        <v>254</v>
      </c>
      <c r="R109" s="66">
        <v>130</v>
      </c>
      <c r="S109" s="66" t="s">
        <v>418</v>
      </c>
      <c r="T109" s="66">
        <v>19</v>
      </c>
      <c r="U109" s="66"/>
      <c r="V109" s="66"/>
      <c r="W109" s="67">
        <f t="shared" si="18"/>
        <v>19</v>
      </c>
      <c r="X109" s="67">
        <f t="shared" si="19"/>
        <v>0</v>
      </c>
      <c r="Y109" s="68"/>
      <c r="Z109" s="66" t="s">
        <v>422</v>
      </c>
    </row>
    <row r="110" spans="1:26">
      <c r="A110" s="282"/>
      <c r="B110" s="65">
        <v>6</v>
      </c>
      <c r="C110" s="66" t="s">
        <v>419</v>
      </c>
      <c r="D110" s="66"/>
      <c r="E110" s="66">
        <v>130</v>
      </c>
      <c r="F110" s="66"/>
      <c r="G110" s="66">
        <v>19</v>
      </c>
      <c r="H110" s="66">
        <v>21.84</v>
      </c>
      <c r="I110" s="66"/>
      <c r="J110" s="67">
        <f t="shared" si="16"/>
        <v>21.84</v>
      </c>
      <c r="K110" s="67">
        <f t="shared" si="17"/>
        <v>2.84</v>
      </c>
      <c r="L110" s="68"/>
      <c r="M110" s="66"/>
      <c r="N110" s="285"/>
      <c r="O110" s="65">
        <v>6</v>
      </c>
      <c r="P110" s="66" t="s">
        <v>417</v>
      </c>
      <c r="Q110" s="66" t="s">
        <v>255</v>
      </c>
      <c r="R110" s="66">
        <v>130</v>
      </c>
      <c r="S110" s="66" t="s">
        <v>420</v>
      </c>
      <c r="T110" s="66">
        <v>19</v>
      </c>
      <c r="U110" s="66"/>
      <c r="V110" s="66"/>
      <c r="W110" s="67">
        <f t="shared" si="18"/>
        <v>19</v>
      </c>
      <c r="X110" s="67">
        <f t="shared" si="19"/>
        <v>0</v>
      </c>
      <c r="Y110" s="68"/>
      <c r="Z110" s="66" t="s">
        <v>422</v>
      </c>
    </row>
    <row r="111" spans="1:26">
      <c r="A111" s="282"/>
      <c r="B111" s="65">
        <v>7</v>
      </c>
      <c r="C111" s="66" t="s">
        <v>135</v>
      </c>
      <c r="D111" s="66"/>
      <c r="E111" s="66">
        <v>100</v>
      </c>
      <c r="F111" s="66"/>
      <c r="G111" s="66">
        <v>19</v>
      </c>
      <c r="H111" s="66"/>
      <c r="I111" s="66"/>
      <c r="J111" s="67">
        <f t="shared" si="16"/>
        <v>19</v>
      </c>
      <c r="K111" s="67">
        <f t="shared" si="17"/>
        <v>0</v>
      </c>
      <c r="L111" s="68"/>
      <c r="M111" s="66"/>
      <c r="N111" s="285"/>
      <c r="O111" s="65">
        <v>7</v>
      </c>
      <c r="P111" s="66" t="s">
        <v>423</v>
      </c>
      <c r="Q111" s="66"/>
      <c r="R111" s="66">
        <v>130</v>
      </c>
      <c r="S111" s="66"/>
      <c r="T111" s="66">
        <v>19</v>
      </c>
      <c r="U111" s="66"/>
      <c r="V111" s="66"/>
      <c r="W111" s="67">
        <f t="shared" si="18"/>
        <v>19</v>
      </c>
      <c r="X111" s="67">
        <f t="shared" si="19"/>
        <v>0</v>
      </c>
      <c r="Y111" s="68"/>
      <c r="Z111" s="66"/>
    </row>
    <row r="112" spans="1:26" ht="17.25" thickBot="1">
      <c r="A112" s="283"/>
      <c r="B112" s="69">
        <v>8</v>
      </c>
      <c r="C112" s="70" t="s">
        <v>51</v>
      </c>
      <c r="D112" s="70"/>
      <c r="E112" s="66">
        <v>140</v>
      </c>
      <c r="F112" s="70"/>
      <c r="G112" s="66">
        <v>19</v>
      </c>
      <c r="H112" s="70"/>
      <c r="I112" s="70"/>
      <c r="J112" s="72">
        <f t="shared" si="16"/>
        <v>19</v>
      </c>
      <c r="K112" s="72">
        <f t="shared" si="17"/>
        <v>0</v>
      </c>
      <c r="L112" s="73"/>
      <c r="M112" s="70"/>
      <c r="N112" s="286"/>
      <c r="O112" s="69">
        <v>8</v>
      </c>
      <c r="P112" s="70" t="s">
        <v>417</v>
      </c>
      <c r="Q112" s="66" t="s">
        <v>256</v>
      </c>
      <c r="R112" s="66">
        <v>130</v>
      </c>
      <c r="S112" s="66" t="s">
        <v>421</v>
      </c>
      <c r="T112" s="70">
        <v>19</v>
      </c>
      <c r="U112" s="70"/>
      <c r="V112" s="70"/>
      <c r="W112" s="72">
        <f t="shared" si="18"/>
        <v>19</v>
      </c>
      <c r="X112" s="72">
        <f t="shared" si="19"/>
        <v>0</v>
      </c>
      <c r="Y112" s="73"/>
      <c r="Z112" s="70" t="s">
        <v>422</v>
      </c>
    </row>
    <row r="113" spans="1:26" ht="17.25" thickTop="1">
      <c r="A113" s="272" t="s">
        <v>24</v>
      </c>
      <c r="B113" s="79">
        <v>1</v>
      </c>
      <c r="C113" s="80"/>
      <c r="D113" s="80"/>
      <c r="E113" s="80"/>
      <c r="F113" s="80"/>
      <c r="G113" s="80"/>
      <c r="H113" s="80"/>
      <c r="I113" s="80"/>
      <c r="J113" s="77" t="str">
        <f>IF(C113="","",IF(I113&lt;&gt;"",I113+#REF!,H113+#REF!))</f>
        <v/>
      </c>
      <c r="K113" s="77"/>
      <c r="L113" s="81"/>
      <c r="M113" s="82"/>
      <c r="N113" s="255" t="s">
        <v>25</v>
      </c>
      <c r="O113" s="74">
        <v>1</v>
      </c>
      <c r="P113" s="80"/>
      <c r="Q113" s="80"/>
      <c r="R113" s="80"/>
      <c r="S113" s="80"/>
      <c r="T113" s="80"/>
      <c r="U113" s="80"/>
      <c r="V113" s="80"/>
      <c r="W113" s="77" t="str">
        <f>IF(Q113="","",IF(U113&lt;&gt;"",U113+V113,#REF!+V113))</f>
        <v/>
      </c>
      <c r="X113" s="77" t="str">
        <f>IF(R113="","",IF(V113&lt;&gt;"",V113+W113,U113+W113))</f>
        <v/>
      </c>
      <c r="Y113" s="78"/>
      <c r="Z113" s="75"/>
    </row>
    <row r="114" spans="1:26">
      <c r="A114" s="253"/>
      <c r="B114" s="83">
        <v>2</v>
      </c>
      <c r="C114" s="84"/>
      <c r="D114" s="84"/>
      <c r="E114" s="84"/>
      <c r="F114" s="84"/>
      <c r="G114" s="84"/>
      <c r="H114" s="84"/>
      <c r="I114" s="84"/>
      <c r="J114" s="67" t="str">
        <f>IF(C114="","",IF(I114&lt;&gt;"",I114+#REF!,H114+#REF!))</f>
        <v/>
      </c>
      <c r="K114" s="67" t="str">
        <f>IF(C114="","",J114-H114)</f>
        <v/>
      </c>
      <c r="L114" s="85"/>
      <c r="M114" s="86"/>
      <c r="N114" s="256"/>
      <c r="O114" s="65">
        <v>2</v>
      </c>
      <c r="P114" s="84"/>
      <c r="Q114" s="84"/>
      <c r="R114" s="84"/>
      <c r="S114" s="84"/>
      <c r="T114" s="84"/>
      <c r="U114" s="84"/>
      <c r="V114" s="84"/>
      <c r="W114" s="67" t="str">
        <f>IF(Q114="","",IF(U114&lt;&gt;"",U114+V114,#REF!+V114))</f>
        <v/>
      </c>
      <c r="X114" s="67" t="str">
        <f>IF(R114="","",IF(V114&lt;&gt;"",V114+W114,U114+W114))</f>
        <v/>
      </c>
      <c r="Y114" s="68"/>
      <c r="Z114" s="66"/>
    </row>
    <row r="115" spans="1:26">
      <c r="A115" s="253"/>
      <c r="B115" s="83">
        <v>3</v>
      </c>
      <c r="C115" s="84"/>
      <c r="D115" s="84"/>
      <c r="E115" s="84"/>
      <c r="F115" s="84"/>
      <c r="G115" s="84"/>
      <c r="H115" s="84"/>
      <c r="I115" s="84"/>
      <c r="J115" s="67" t="str">
        <f>IF(C115="","",IF(I115&lt;&gt;"",I115+#REF!,H115+#REF!))</f>
        <v/>
      </c>
      <c r="K115" s="67" t="str">
        <f>IF(C115="","",J115-H115)</f>
        <v/>
      </c>
      <c r="L115" s="85"/>
      <c r="M115" s="86"/>
      <c r="N115" s="256"/>
      <c r="O115" s="65">
        <v>3</v>
      </c>
      <c r="P115" s="84"/>
      <c r="Q115" s="84"/>
      <c r="R115" s="84"/>
      <c r="S115" s="84"/>
      <c r="T115" s="84"/>
      <c r="U115" s="84"/>
      <c r="V115" s="84"/>
      <c r="W115" s="67" t="str">
        <f>IF(Q115="","",IF(U115&lt;&gt;"",U115+V115,#REF!+V115))</f>
        <v/>
      </c>
      <c r="X115" s="67" t="str">
        <f>IF(R115="","",IF(V115&lt;&gt;"",V115+W115,U115+W115))</f>
        <v/>
      </c>
      <c r="Y115" s="68"/>
      <c r="Z115" s="66"/>
    </row>
    <row r="116" spans="1:26">
      <c r="A116" s="253"/>
      <c r="B116" s="83">
        <v>4</v>
      </c>
      <c r="C116" s="84"/>
      <c r="D116" s="84"/>
      <c r="E116" s="84"/>
      <c r="F116" s="84"/>
      <c r="G116" s="84"/>
      <c r="H116" s="84"/>
      <c r="I116" s="84"/>
      <c r="J116" s="67" t="str">
        <f>IF(C116="","",IF(I116&lt;&gt;"",I116+#REF!,H116+#REF!))</f>
        <v/>
      </c>
      <c r="K116" s="67" t="str">
        <f>IF(C116="","",J116-H116)</f>
        <v/>
      </c>
      <c r="L116" s="85"/>
      <c r="M116" s="86"/>
      <c r="N116" s="256"/>
      <c r="O116" s="65">
        <v>4</v>
      </c>
      <c r="P116" s="84"/>
      <c r="Q116" s="84"/>
      <c r="R116" s="84"/>
      <c r="S116" s="84"/>
      <c r="T116" s="84"/>
      <c r="U116" s="84"/>
      <c r="V116" s="84"/>
      <c r="W116" s="67" t="str">
        <f>IF(Q116="","",IF(U116&lt;&gt;"",U116+V116,#REF!+V116))</f>
        <v/>
      </c>
      <c r="X116" s="67" t="str">
        <f>IF(R116="","",IF(V116&lt;&gt;"",V116+W116,U116+W116))</f>
        <v/>
      </c>
      <c r="Y116" s="68"/>
      <c r="Z116" s="66"/>
    </row>
    <row r="117" spans="1:26" ht="17.25" thickBot="1">
      <c r="A117" s="254"/>
      <c r="B117" s="87">
        <v>5</v>
      </c>
      <c r="C117" s="88"/>
      <c r="D117" s="88"/>
      <c r="E117" s="88"/>
      <c r="F117" s="88"/>
      <c r="G117" s="88"/>
      <c r="H117" s="88"/>
      <c r="I117" s="88"/>
      <c r="J117" s="89" t="str">
        <f>IF(C117="","",IF(I117&lt;&gt;"",I117+#REF!,H117+#REF!))</f>
        <v/>
      </c>
      <c r="K117" s="89" t="str">
        <f>IF(C117="","",J117-H117)</f>
        <v/>
      </c>
      <c r="L117" s="90"/>
      <c r="M117" s="91"/>
      <c r="N117" s="257"/>
      <c r="O117" s="92">
        <v>5</v>
      </c>
      <c r="P117" s="88"/>
      <c r="Q117" s="88"/>
      <c r="R117" s="88"/>
      <c r="S117" s="88"/>
      <c r="T117" s="88"/>
      <c r="U117" s="88"/>
      <c r="V117" s="88"/>
      <c r="W117" s="89" t="str">
        <f>IF(Q117="","",IF(U117&lt;&gt;"",U117+V117,#REF!+V117))</f>
        <v/>
      </c>
      <c r="X117" s="89" t="str">
        <f>IF(R117="","",IF(V117&lt;&gt;"",V117+W117,U117+W117))</f>
        <v/>
      </c>
      <c r="Y117" s="93"/>
      <c r="Z117" s="71"/>
    </row>
    <row r="118" spans="1:26" ht="21" thickTop="1">
      <c r="A118" s="61" t="s">
        <v>0</v>
      </c>
      <c r="B118" s="287">
        <v>43922</v>
      </c>
      <c r="C118" s="288"/>
      <c r="D118" s="288"/>
      <c r="E118" s="288"/>
      <c r="F118" s="288"/>
      <c r="G118" s="288"/>
      <c r="H118" s="288"/>
      <c r="I118" s="289" t="s">
        <v>1</v>
      </c>
      <c r="J118" s="289"/>
      <c r="K118" s="289"/>
      <c r="L118" s="297" t="s">
        <v>457</v>
      </c>
      <c r="M118" s="291"/>
      <c r="N118" s="291"/>
      <c r="O118" s="291"/>
      <c r="P118" s="291"/>
      <c r="Q118" s="291"/>
      <c r="R118" s="291"/>
      <c r="S118" s="291"/>
      <c r="T118" s="291"/>
      <c r="U118" s="291"/>
      <c r="V118" s="291"/>
      <c r="W118" s="291"/>
      <c r="X118" s="291"/>
      <c r="Y118" s="291"/>
      <c r="Z118" s="295"/>
    </row>
    <row r="119" spans="1:26" ht="33">
      <c r="A119" s="62" t="s">
        <v>2</v>
      </c>
      <c r="B119" s="63" t="s">
        <v>3</v>
      </c>
      <c r="C119" s="63" t="s">
        <v>4</v>
      </c>
      <c r="D119" s="63" t="s">
        <v>251</v>
      </c>
      <c r="E119" s="64" t="s">
        <v>257</v>
      </c>
      <c r="F119" s="63" t="s">
        <v>5</v>
      </c>
      <c r="G119" s="63" t="s">
        <v>6</v>
      </c>
      <c r="H119" s="63" t="s">
        <v>7</v>
      </c>
      <c r="I119" s="63" t="s">
        <v>8</v>
      </c>
      <c r="J119" s="63" t="s">
        <v>9</v>
      </c>
      <c r="K119" s="64" t="s">
        <v>10</v>
      </c>
      <c r="L119" s="64" t="s">
        <v>269</v>
      </c>
      <c r="M119" s="63" t="s">
        <v>383</v>
      </c>
      <c r="N119" s="63" t="s">
        <v>2</v>
      </c>
      <c r="O119" s="63" t="s">
        <v>3</v>
      </c>
      <c r="P119" s="63" t="s">
        <v>4</v>
      </c>
      <c r="Q119" s="63" t="s">
        <v>251</v>
      </c>
      <c r="R119" s="64" t="s">
        <v>257</v>
      </c>
      <c r="S119" s="63" t="s">
        <v>5</v>
      </c>
      <c r="T119" s="63" t="s">
        <v>6</v>
      </c>
      <c r="U119" s="63" t="s">
        <v>7</v>
      </c>
      <c r="V119" s="63" t="s">
        <v>8</v>
      </c>
      <c r="W119" s="63" t="s">
        <v>9</v>
      </c>
      <c r="X119" s="64" t="s">
        <v>10</v>
      </c>
      <c r="Y119" s="64" t="s">
        <v>269</v>
      </c>
      <c r="Z119" s="63" t="s">
        <v>383</v>
      </c>
    </row>
    <row r="120" spans="1:26">
      <c r="A120" s="282" t="s">
        <v>13</v>
      </c>
      <c r="B120" s="65">
        <v>1</v>
      </c>
      <c r="C120" s="66" t="s">
        <v>16</v>
      </c>
      <c r="D120" s="66" t="s">
        <v>438</v>
      </c>
      <c r="E120" s="66">
        <f>IF(C120="","",VLOOKUP(C120,StandbyTemp!$B$2:$C$18,2,0))</f>
        <v>160</v>
      </c>
      <c r="F120" s="66" t="s">
        <v>460</v>
      </c>
      <c r="G120" s="66">
        <v>12.94</v>
      </c>
      <c r="H120" s="66"/>
      <c r="I120" s="66">
        <v>3</v>
      </c>
      <c r="J120" s="67">
        <f t="shared" ref="J120:J135" si="20">IF(C120="","",IF(H120&lt;&gt;"",H120+I120,G120+I120))</f>
        <v>15.94</v>
      </c>
      <c r="K120" s="67">
        <f t="shared" ref="K120:K135" si="21">IF(C120="","",J120-G120)</f>
        <v>3</v>
      </c>
      <c r="L120" s="68"/>
      <c r="M120" s="66" t="s">
        <v>448</v>
      </c>
      <c r="N120" s="285" t="s">
        <v>23</v>
      </c>
      <c r="O120" s="65">
        <v>1</v>
      </c>
      <c r="P120" s="66" t="s">
        <v>364</v>
      </c>
      <c r="Q120" s="66" t="s">
        <v>252</v>
      </c>
      <c r="R120" s="66">
        <f>IF(P120="","",VLOOKUP(P120,StandbyTemp!$F$2:$G$8,2,0))</f>
        <v>80</v>
      </c>
      <c r="S120" s="66" t="s">
        <v>194</v>
      </c>
      <c r="T120" s="66">
        <v>19</v>
      </c>
      <c r="U120" s="66"/>
      <c r="V120" s="66"/>
      <c r="W120" s="67">
        <f t="shared" ref="W120:W135" si="22">IF(P120="","",IF(U120&lt;&gt;"",U120+V120,T120+V120))</f>
        <v>19</v>
      </c>
      <c r="X120" s="67">
        <f t="shared" ref="X120:X135" si="23">IF(P120="","",W120-T120)</f>
        <v>0</v>
      </c>
      <c r="Y120" s="68"/>
      <c r="Z120" s="66"/>
    </row>
    <row r="121" spans="1:26">
      <c r="A121" s="282"/>
      <c r="B121" s="65">
        <v>2</v>
      </c>
      <c r="C121" s="66" t="s">
        <v>16</v>
      </c>
      <c r="D121" s="66" t="s">
        <v>439</v>
      </c>
      <c r="E121" s="66">
        <f>IF(C121="","",VLOOKUP(C121,StandbyTemp!$B$2:$C$18,2,0))</f>
        <v>160</v>
      </c>
      <c r="F121" s="66" t="s">
        <v>461</v>
      </c>
      <c r="G121" s="66">
        <v>19</v>
      </c>
      <c r="H121" s="66"/>
      <c r="I121" s="66">
        <v>3</v>
      </c>
      <c r="J121" s="67">
        <f t="shared" si="20"/>
        <v>22</v>
      </c>
      <c r="K121" s="67">
        <f t="shared" si="21"/>
        <v>3</v>
      </c>
      <c r="L121" s="68"/>
      <c r="M121" s="66" t="s">
        <v>449</v>
      </c>
      <c r="N121" s="285"/>
      <c r="O121" s="65">
        <v>2</v>
      </c>
      <c r="P121" s="66" t="s">
        <v>364</v>
      </c>
      <c r="Q121" s="66" t="s">
        <v>252</v>
      </c>
      <c r="R121" s="66">
        <f>IF(P121="","",VLOOKUP(P121,StandbyTemp!$F$2:$G$8,2,0))</f>
        <v>80</v>
      </c>
      <c r="S121" s="66" t="s">
        <v>194</v>
      </c>
      <c r="T121" s="66">
        <v>19</v>
      </c>
      <c r="U121" s="66"/>
      <c r="V121" s="66"/>
      <c r="W121" s="67">
        <f t="shared" si="22"/>
        <v>19</v>
      </c>
      <c r="X121" s="67">
        <f t="shared" si="23"/>
        <v>0</v>
      </c>
      <c r="Y121" s="68"/>
      <c r="Z121" s="66"/>
    </row>
    <row r="122" spans="1:26">
      <c r="A122" s="282"/>
      <c r="B122" s="65">
        <v>3</v>
      </c>
      <c r="C122" s="66" t="s">
        <v>410</v>
      </c>
      <c r="D122" s="66"/>
      <c r="E122" s="66">
        <f>IF(C122="","",VLOOKUP(C122,StandbyTemp!$B$2:$C$18,2,0))</f>
        <v>140</v>
      </c>
      <c r="F122" s="66"/>
      <c r="G122" s="66">
        <v>19</v>
      </c>
      <c r="H122" s="66">
        <v>20.6</v>
      </c>
      <c r="I122" s="66"/>
      <c r="J122" s="67">
        <f t="shared" si="20"/>
        <v>20.6</v>
      </c>
      <c r="K122" s="67">
        <f t="shared" si="21"/>
        <v>1.6000000000000014</v>
      </c>
      <c r="L122" s="68"/>
      <c r="M122" s="66"/>
      <c r="N122" s="285"/>
      <c r="O122" s="65">
        <v>3</v>
      </c>
      <c r="P122" s="66" t="s">
        <v>364</v>
      </c>
      <c r="Q122" s="66" t="s">
        <v>253</v>
      </c>
      <c r="R122" s="66">
        <f>IF(P122="","",VLOOKUP(P122,StandbyTemp!$F$2:$G$8,2,0))</f>
        <v>80</v>
      </c>
      <c r="S122" s="66"/>
      <c r="T122" s="66">
        <v>19</v>
      </c>
      <c r="U122" s="66"/>
      <c r="V122" s="66"/>
      <c r="W122" s="67">
        <f t="shared" si="22"/>
        <v>19</v>
      </c>
      <c r="X122" s="67">
        <f t="shared" si="23"/>
        <v>0</v>
      </c>
      <c r="Y122" s="68"/>
      <c r="Z122" s="66"/>
    </row>
    <row r="123" spans="1:26">
      <c r="A123" s="282"/>
      <c r="B123" s="65">
        <v>4</v>
      </c>
      <c r="C123" s="66" t="s">
        <v>17</v>
      </c>
      <c r="D123" s="66"/>
      <c r="E123" s="66">
        <f>IF(C123="","",VLOOKUP(C123,StandbyTemp!$B$2:$C$18,2,0))</f>
        <v>100</v>
      </c>
      <c r="F123" s="66"/>
      <c r="G123" s="66">
        <v>19</v>
      </c>
      <c r="H123" s="66">
        <v>21.9</v>
      </c>
      <c r="I123" s="66"/>
      <c r="J123" s="67">
        <f t="shared" si="20"/>
        <v>21.9</v>
      </c>
      <c r="K123" s="67">
        <f t="shared" si="21"/>
        <v>2.8999999999999986</v>
      </c>
      <c r="L123" s="68"/>
      <c r="M123" s="66"/>
      <c r="N123" s="285"/>
      <c r="O123" s="65">
        <v>4</v>
      </c>
      <c r="P123" s="66" t="s">
        <v>411</v>
      </c>
      <c r="Q123" s="66"/>
      <c r="R123" s="66">
        <f>IF(P123="","",VLOOKUP(P123,StandbyTemp!$F$2:$G$8,2,0))</f>
        <v>110</v>
      </c>
      <c r="S123" s="66"/>
      <c r="T123" s="66">
        <v>19</v>
      </c>
      <c r="U123" s="66"/>
      <c r="V123" s="66"/>
      <c r="W123" s="67">
        <f t="shared" si="22"/>
        <v>19</v>
      </c>
      <c r="X123" s="67">
        <f t="shared" si="23"/>
        <v>0</v>
      </c>
      <c r="Y123" s="68"/>
      <c r="Z123" s="66"/>
    </row>
    <row r="124" spans="1:26">
      <c r="A124" s="282"/>
      <c r="B124" s="65">
        <v>5</v>
      </c>
      <c r="C124" s="66" t="s">
        <v>441</v>
      </c>
      <c r="D124" s="66"/>
      <c r="E124" s="66">
        <f>IF(C124="","",VLOOKUP(C124,StandbyTemp!$B$2:$C$18,2,0))</f>
        <v>160</v>
      </c>
      <c r="F124" s="66"/>
      <c r="G124" s="66">
        <v>19</v>
      </c>
      <c r="H124" s="66">
        <v>20.399999999999999</v>
      </c>
      <c r="I124" s="66"/>
      <c r="J124" s="67">
        <f t="shared" si="20"/>
        <v>20.399999999999999</v>
      </c>
      <c r="K124" s="67">
        <f t="shared" si="21"/>
        <v>1.3999999999999986</v>
      </c>
      <c r="L124" s="68"/>
      <c r="M124" s="66" t="s">
        <v>448</v>
      </c>
      <c r="N124" s="285"/>
      <c r="O124" s="65">
        <v>5</v>
      </c>
      <c r="P124" s="66" t="s">
        <v>364</v>
      </c>
      <c r="Q124" s="66" t="s">
        <v>254</v>
      </c>
      <c r="R124" s="66">
        <f>IF(P124="","",VLOOKUP(P124,StandbyTemp!$F$2:$G$8,2,0))</f>
        <v>80</v>
      </c>
      <c r="S124" s="66" t="s">
        <v>195</v>
      </c>
      <c r="T124" s="66">
        <v>19</v>
      </c>
      <c r="U124" s="66"/>
      <c r="V124" s="66"/>
      <c r="W124" s="67">
        <f t="shared" si="22"/>
        <v>19</v>
      </c>
      <c r="X124" s="67">
        <f t="shared" si="23"/>
        <v>0</v>
      </c>
      <c r="Y124" s="68"/>
      <c r="Z124" s="66"/>
    </row>
    <row r="125" spans="1:26">
      <c r="A125" s="282"/>
      <c r="B125" s="65">
        <v>6</v>
      </c>
      <c r="C125" s="66" t="s">
        <v>442</v>
      </c>
      <c r="D125" s="66"/>
      <c r="E125" s="66">
        <f>IF(C125="","",VLOOKUP(C125,StandbyTemp!$B$2:$C$18,2,0))</f>
        <v>160</v>
      </c>
      <c r="F125" s="66"/>
      <c r="G125" s="66">
        <v>19</v>
      </c>
      <c r="H125" s="66">
        <v>19.3</v>
      </c>
      <c r="I125" s="66"/>
      <c r="J125" s="67">
        <f t="shared" si="20"/>
        <v>19.3</v>
      </c>
      <c r="K125" s="67">
        <f t="shared" si="21"/>
        <v>0.30000000000000071</v>
      </c>
      <c r="L125" s="68"/>
      <c r="M125" s="66" t="s">
        <v>449</v>
      </c>
      <c r="N125" s="285"/>
      <c r="O125" s="65">
        <v>6</v>
      </c>
      <c r="P125" s="66" t="s">
        <v>364</v>
      </c>
      <c r="Q125" s="66" t="s">
        <v>255</v>
      </c>
      <c r="R125" s="66">
        <f>IF(P125="","",VLOOKUP(P125,StandbyTemp!$F$2:$G$8,2,0))</f>
        <v>80</v>
      </c>
      <c r="S125" s="66" t="s">
        <v>196</v>
      </c>
      <c r="T125" s="66">
        <v>19</v>
      </c>
      <c r="U125" s="66"/>
      <c r="V125" s="66"/>
      <c r="W125" s="67">
        <f t="shared" si="22"/>
        <v>19</v>
      </c>
      <c r="X125" s="67">
        <f t="shared" si="23"/>
        <v>0</v>
      </c>
      <c r="Y125" s="68"/>
      <c r="Z125" s="66"/>
    </row>
    <row r="126" spans="1:26">
      <c r="A126" s="282"/>
      <c r="B126" s="65">
        <v>7</v>
      </c>
      <c r="C126" s="66" t="s">
        <v>16</v>
      </c>
      <c r="D126" s="66" t="s">
        <v>438</v>
      </c>
      <c r="E126" s="66">
        <f>IF(C126="","",VLOOKUP(C126,StandbyTemp!$B$2:$C$18,2,0))</f>
        <v>160</v>
      </c>
      <c r="F126" s="66" t="s">
        <v>440</v>
      </c>
      <c r="G126" s="66">
        <v>13</v>
      </c>
      <c r="H126" s="66"/>
      <c r="I126" s="66">
        <v>3.16</v>
      </c>
      <c r="J126" s="67">
        <f t="shared" si="20"/>
        <v>16.16</v>
      </c>
      <c r="K126" s="67">
        <f t="shared" si="21"/>
        <v>3.16</v>
      </c>
      <c r="L126" s="68"/>
      <c r="M126" s="66" t="s">
        <v>450</v>
      </c>
      <c r="N126" s="285"/>
      <c r="O126" s="65">
        <v>7</v>
      </c>
      <c r="P126" s="66" t="s">
        <v>109</v>
      </c>
      <c r="Q126" s="66"/>
      <c r="R126" s="66">
        <f>IF(P126="","",VLOOKUP(P126,StandbyTemp!$F$2:$G$8,2,0))</f>
        <v>90</v>
      </c>
      <c r="S126" s="66"/>
      <c r="T126" s="66">
        <v>19</v>
      </c>
      <c r="U126" s="66"/>
      <c r="V126" s="66"/>
      <c r="W126" s="67">
        <f t="shared" si="22"/>
        <v>19</v>
      </c>
      <c r="X126" s="67">
        <f t="shared" si="23"/>
        <v>0</v>
      </c>
      <c r="Y126" s="68"/>
      <c r="Z126" s="66"/>
    </row>
    <row r="127" spans="1:26" ht="17.25" thickBot="1">
      <c r="A127" s="283"/>
      <c r="B127" s="69">
        <v>8</v>
      </c>
      <c r="C127" s="66" t="s">
        <v>16</v>
      </c>
      <c r="D127" s="70" t="s">
        <v>459</v>
      </c>
      <c r="E127" s="66">
        <f>IF(C127="","",VLOOKUP(C127,StandbyTemp!$B$2:$C$18,2,0))</f>
        <v>160</v>
      </c>
      <c r="F127" s="70" t="s">
        <v>440</v>
      </c>
      <c r="G127" s="66">
        <v>19</v>
      </c>
      <c r="H127" s="70"/>
      <c r="I127" s="70">
        <v>3.18</v>
      </c>
      <c r="J127" s="72">
        <f t="shared" si="20"/>
        <v>22.18</v>
      </c>
      <c r="K127" s="72">
        <f t="shared" si="21"/>
        <v>3.1799999999999997</v>
      </c>
      <c r="L127" s="73"/>
      <c r="M127" s="70" t="s">
        <v>450</v>
      </c>
      <c r="N127" s="286"/>
      <c r="O127" s="69">
        <v>8</v>
      </c>
      <c r="P127" s="70" t="s">
        <v>364</v>
      </c>
      <c r="Q127" s="70" t="s">
        <v>256</v>
      </c>
      <c r="R127" s="66">
        <f>IF(P127="","",VLOOKUP(P127,StandbyTemp!$F$2:$G$8,2,0))</f>
        <v>80</v>
      </c>
      <c r="S127" s="70" t="s">
        <v>197</v>
      </c>
      <c r="T127" s="66">
        <v>19</v>
      </c>
      <c r="U127" s="70"/>
      <c r="V127" s="70"/>
      <c r="W127" s="72">
        <f t="shared" si="22"/>
        <v>19</v>
      </c>
      <c r="X127" s="72">
        <f t="shared" si="23"/>
        <v>0</v>
      </c>
      <c r="Y127" s="73"/>
      <c r="Z127" s="70"/>
    </row>
    <row r="128" spans="1:26" ht="17.25" thickTop="1">
      <c r="A128" s="298" t="s">
        <v>21</v>
      </c>
      <c r="B128" s="74">
        <v>1</v>
      </c>
      <c r="C128" s="75" t="s">
        <v>31</v>
      </c>
      <c r="D128" s="75"/>
      <c r="E128" s="76">
        <f>IF(C128="","",VLOOKUP(C128,StandbyTemp!$J$2:$K$19,2,0))</f>
        <v>110</v>
      </c>
      <c r="F128" s="75"/>
      <c r="G128" s="75">
        <v>19</v>
      </c>
      <c r="H128" s="75"/>
      <c r="I128" s="75"/>
      <c r="J128" s="77">
        <f t="shared" si="20"/>
        <v>19</v>
      </c>
      <c r="K128" s="77">
        <f t="shared" si="21"/>
        <v>0</v>
      </c>
      <c r="L128" s="78"/>
      <c r="M128" s="75"/>
      <c r="N128" s="299" t="s">
        <v>22</v>
      </c>
      <c r="O128" s="74">
        <v>1</v>
      </c>
      <c r="P128" s="75" t="s">
        <v>123</v>
      </c>
      <c r="Q128" s="75" t="s">
        <v>252</v>
      </c>
      <c r="R128" s="76">
        <f>IF(P128="","",VLOOKUP(P128,StandbyTemp!$N$2:$O$20,2,0))</f>
        <v>130</v>
      </c>
      <c r="S128" s="75" t="s">
        <v>380</v>
      </c>
      <c r="T128" s="75">
        <v>19</v>
      </c>
      <c r="U128" s="75">
        <v>22.5</v>
      </c>
      <c r="V128" s="75"/>
      <c r="W128" s="77">
        <f t="shared" si="22"/>
        <v>22.5</v>
      </c>
      <c r="X128" s="77">
        <f t="shared" si="23"/>
        <v>3.5</v>
      </c>
      <c r="Y128" s="78"/>
      <c r="Z128" s="75"/>
    </row>
    <row r="129" spans="1:26">
      <c r="A129" s="282"/>
      <c r="B129" s="65">
        <v>2</v>
      </c>
      <c r="C129" s="66" t="s">
        <v>32</v>
      </c>
      <c r="D129" s="66"/>
      <c r="E129" s="76">
        <f>IF(C129="","",VLOOKUP(C129,StandbyTemp!$J$2:$K$19,2,0))</f>
        <v>140</v>
      </c>
      <c r="F129" s="66"/>
      <c r="G129" s="66">
        <v>19</v>
      </c>
      <c r="H129" s="66"/>
      <c r="I129" s="66"/>
      <c r="J129" s="67">
        <f t="shared" si="20"/>
        <v>19</v>
      </c>
      <c r="K129" s="67">
        <f t="shared" si="21"/>
        <v>0</v>
      </c>
      <c r="L129" s="68"/>
      <c r="M129" s="66"/>
      <c r="N129" s="285"/>
      <c r="O129" s="65">
        <v>2</v>
      </c>
      <c r="P129" s="66" t="s">
        <v>121</v>
      </c>
      <c r="Q129" s="66"/>
      <c r="R129" s="76">
        <f>IF(P129="","",VLOOKUP(P129,StandbyTemp!$N$2:$O$20,2,0))</f>
        <v>90</v>
      </c>
      <c r="S129" s="66"/>
      <c r="T129" s="66">
        <v>19</v>
      </c>
      <c r="U129" s="66">
        <v>19.899999999999999</v>
      </c>
      <c r="V129" s="66"/>
      <c r="W129" s="67">
        <f t="shared" si="22"/>
        <v>19.899999999999999</v>
      </c>
      <c r="X129" s="67">
        <f t="shared" si="23"/>
        <v>0.89999999999999858</v>
      </c>
      <c r="Y129" s="68"/>
      <c r="Z129" s="66"/>
    </row>
    <row r="130" spans="1:26">
      <c r="A130" s="282"/>
      <c r="B130" s="65">
        <v>3</v>
      </c>
      <c r="C130" s="66" t="s">
        <v>33</v>
      </c>
      <c r="D130" s="66"/>
      <c r="E130" s="76">
        <f>IF(C130="","",VLOOKUP(C130,StandbyTemp!$J$2:$K$19,2,0))</f>
        <v>150</v>
      </c>
      <c r="F130" s="66"/>
      <c r="G130" s="66">
        <v>19</v>
      </c>
      <c r="H130" s="66"/>
      <c r="I130" s="66">
        <v>2.75</v>
      </c>
      <c r="J130" s="67">
        <f t="shared" si="20"/>
        <v>21.75</v>
      </c>
      <c r="K130" s="67">
        <f t="shared" si="21"/>
        <v>2.75</v>
      </c>
      <c r="L130" s="68"/>
      <c r="M130" s="66"/>
      <c r="N130" s="285"/>
      <c r="O130" s="65">
        <v>3</v>
      </c>
      <c r="P130" s="66" t="s">
        <v>462</v>
      </c>
      <c r="Q130" s="66" t="s">
        <v>447</v>
      </c>
      <c r="R130" s="76">
        <f>IF(P130="","",VLOOKUP(P130,StandbyTemp!$N$2:$O$20,2,0))</f>
        <v>140</v>
      </c>
      <c r="S130" s="66"/>
      <c r="T130" s="66">
        <v>19</v>
      </c>
      <c r="U130" s="66"/>
      <c r="V130" s="66">
        <v>0.64</v>
      </c>
      <c r="W130" s="67">
        <f t="shared" si="22"/>
        <v>19.64</v>
      </c>
      <c r="X130" s="67">
        <f t="shared" si="23"/>
        <v>0.64000000000000057</v>
      </c>
      <c r="Y130" s="68" t="s">
        <v>446</v>
      </c>
      <c r="Z130" s="66" t="s">
        <v>449</v>
      </c>
    </row>
    <row r="131" spans="1:26">
      <c r="A131" s="282"/>
      <c r="B131" s="65">
        <v>4</v>
      </c>
      <c r="C131" s="66" t="s">
        <v>66</v>
      </c>
      <c r="D131" s="66"/>
      <c r="E131" s="76">
        <f>IF(C131="","",VLOOKUP(C131,StandbyTemp!$J$2:$K$19,2,0))</f>
        <v>130</v>
      </c>
      <c r="F131" s="66"/>
      <c r="G131" s="66">
        <v>19</v>
      </c>
      <c r="H131" s="66"/>
      <c r="I131" s="66"/>
      <c r="J131" s="67">
        <f t="shared" si="20"/>
        <v>19</v>
      </c>
      <c r="K131" s="67">
        <f t="shared" si="21"/>
        <v>0</v>
      </c>
      <c r="L131" s="68"/>
      <c r="M131" s="66"/>
      <c r="N131" s="285"/>
      <c r="O131" s="65">
        <v>4</v>
      </c>
      <c r="P131" s="66" t="s">
        <v>453</v>
      </c>
      <c r="Q131" s="66" t="s">
        <v>454</v>
      </c>
      <c r="R131" s="76">
        <f>IF(P131="","",VLOOKUP(P131,StandbyTemp!$N$2:$O$20,2,0))</f>
        <v>130</v>
      </c>
      <c r="S131" s="66"/>
      <c r="T131" s="66">
        <v>19</v>
      </c>
      <c r="U131" s="66"/>
      <c r="V131" s="66"/>
      <c r="W131" s="67">
        <f t="shared" si="22"/>
        <v>19</v>
      </c>
      <c r="X131" s="67">
        <f t="shared" si="23"/>
        <v>0</v>
      </c>
      <c r="Y131" s="68"/>
      <c r="Z131" s="66"/>
    </row>
    <row r="132" spans="1:26">
      <c r="A132" s="282"/>
      <c r="B132" s="65">
        <v>5</v>
      </c>
      <c r="C132" s="66" t="s">
        <v>57</v>
      </c>
      <c r="D132" s="66"/>
      <c r="E132" s="76">
        <f>IF(C132="","",VLOOKUP(C132,StandbyTemp!$J$2:$K$19,2,0))</f>
        <v>140</v>
      </c>
      <c r="F132" s="66"/>
      <c r="G132" s="66">
        <v>19</v>
      </c>
      <c r="H132" s="66">
        <v>19.600000000000001</v>
      </c>
      <c r="I132" s="66"/>
      <c r="J132" s="67">
        <f t="shared" si="20"/>
        <v>19.600000000000001</v>
      </c>
      <c r="K132" s="67">
        <f t="shared" si="21"/>
        <v>0.60000000000000142</v>
      </c>
      <c r="L132" s="68"/>
      <c r="M132" s="66"/>
      <c r="N132" s="285"/>
      <c r="O132" s="65">
        <v>5</v>
      </c>
      <c r="P132" s="66" t="s">
        <v>443</v>
      </c>
      <c r="Q132" s="66" t="s">
        <v>447</v>
      </c>
      <c r="R132" s="76">
        <f>IF(P132="","",VLOOKUP(P132,StandbyTemp!$N$2:$O$20,2,0))</f>
        <v>130</v>
      </c>
      <c r="S132" s="66" t="s">
        <v>418</v>
      </c>
      <c r="T132" s="66">
        <v>19</v>
      </c>
      <c r="U132" s="66"/>
      <c r="V132" s="66">
        <v>0.37</v>
      </c>
      <c r="W132" s="67">
        <f t="shared" si="22"/>
        <v>19.37</v>
      </c>
      <c r="X132" s="67">
        <f t="shared" si="23"/>
        <v>0.37000000000000099</v>
      </c>
      <c r="Y132" s="68" t="s">
        <v>446</v>
      </c>
      <c r="Z132" s="66" t="s">
        <v>449</v>
      </c>
    </row>
    <row r="133" spans="1:26">
      <c r="A133" s="282"/>
      <c r="B133" s="65">
        <v>6</v>
      </c>
      <c r="C133" s="66" t="s">
        <v>419</v>
      </c>
      <c r="D133" s="66"/>
      <c r="E133" s="76">
        <f>IF(C133="","",VLOOKUP(C133,StandbyTemp!$J$2:$K$19,2,0))</f>
        <v>130</v>
      </c>
      <c r="F133" s="66"/>
      <c r="G133" s="66">
        <v>19</v>
      </c>
      <c r="H133" s="66"/>
      <c r="I133" s="66"/>
      <c r="J133" s="67">
        <f t="shared" si="20"/>
        <v>19</v>
      </c>
      <c r="K133" s="67">
        <f t="shared" si="21"/>
        <v>0</v>
      </c>
      <c r="L133" s="68"/>
      <c r="M133" s="66"/>
      <c r="N133" s="285"/>
      <c r="O133" s="65">
        <v>6</v>
      </c>
      <c r="P133" s="66" t="s">
        <v>443</v>
      </c>
      <c r="Q133" s="66" t="s">
        <v>447</v>
      </c>
      <c r="R133" s="76">
        <f>IF(P133="","",VLOOKUP(P133,StandbyTemp!$N$2:$O$20,2,0))</f>
        <v>130</v>
      </c>
      <c r="S133" s="66" t="s">
        <v>420</v>
      </c>
      <c r="T133" s="66">
        <v>19</v>
      </c>
      <c r="U133" s="66"/>
      <c r="V133" s="66">
        <v>0.5</v>
      </c>
      <c r="W133" s="67">
        <f t="shared" si="22"/>
        <v>19.5</v>
      </c>
      <c r="X133" s="67">
        <f t="shared" si="23"/>
        <v>0.5</v>
      </c>
      <c r="Y133" s="68" t="s">
        <v>446</v>
      </c>
      <c r="Z133" s="66" t="s">
        <v>449</v>
      </c>
    </row>
    <row r="134" spans="1:26">
      <c r="A134" s="282"/>
      <c r="B134" s="65">
        <v>7</v>
      </c>
      <c r="C134" s="66" t="s">
        <v>135</v>
      </c>
      <c r="D134" s="66"/>
      <c r="E134" s="76">
        <f>IF(C134="","",VLOOKUP(C134,StandbyTemp!$J$2:$K$19,2,0))</f>
        <v>110</v>
      </c>
      <c r="F134" s="66"/>
      <c r="G134" s="66">
        <v>19</v>
      </c>
      <c r="H134" s="66"/>
      <c r="I134" s="66"/>
      <c r="J134" s="67">
        <f t="shared" si="20"/>
        <v>19</v>
      </c>
      <c r="K134" s="67">
        <f t="shared" si="21"/>
        <v>0</v>
      </c>
      <c r="L134" s="68"/>
      <c r="M134" s="66"/>
      <c r="N134" s="285"/>
      <c r="O134" s="65">
        <v>7</v>
      </c>
      <c r="P134" s="66" t="s">
        <v>443</v>
      </c>
      <c r="Q134" s="66" t="s">
        <v>447</v>
      </c>
      <c r="R134" s="76">
        <f>IF(P134="","",VLOOKUP(P134,StandbyTemp!$N$2:$O$20,2,0))</f>
        <v>130</v>
      </c>
      <c r="S134" s="66"/>
      <c r="T134" s="66">
        <v>19</v>
      </c>
      <c r="U134" s="66"/>
      <c r="V134" s="66">
        <v>0.6</v>
      </c>
      <c r="W134" s="67">
        <f t="shared" si="22"/>
        <v>19.600000000000001</v>
      </c>
      <c r="X134" s="67">
        <f t="shared" si="23"/>
        <v>0.60000000000000142</v>
      </c>
      <c r="Y134" s="68" t="s">
        <v>456</v>
      </c>
      <c r="Z134" s="66" t="s">
        <v>455</v>
      </c>
    </row>
    <row r="135" spans="1:26" ht="17.25" thickBot="1">
      <c r="A135" s="283"/>
      <c r="B135" s="69">
        <v>8</v>
      </c>
      <c r="C135" s="70" t="s">
        <v>51</v>
      </c>
      <c r="D135" s="70"/>
      <c r="E135" s="76">
        <f>IF(C135="","",VLOOKUP(C135,StandbyTemp!$J$2:$K$19,2,0))</f>
        <v>140</v>
      </c>
      <c r="F135" s="70"/>
      <c r="G135" s="66">
        <v>19</v>
      </c>
      <c r="H135" s="70">
        <v>21.3</v>
      </c>
      <c r="I135" s="70"/>
      <c r="J135" s="72">
        <f t="shared" si="20"/>
        <v>21.3</v>
      </c>
      <c r="K135" s="72">
        <f t="shared" si="21"/>
        <v>2.3000000000000007</v>
      </c>
      <c r="L135" s="73"/>
      <c r="M135" s="70"/>
      <c r="N135" s="286"/>
      <c r="O135" s="69">
        <v>8</v>
      </c>
      <c r="P135" s="70"/>
      <c r="Q135" s="66"/>
      <c r="R135" s="76" t="str">
        <f>IF(P135="","",VLOOKUP(P135,StandbyTemp!$N$2:$O$20,2,0))</f>
        <v/>
      </c>
      <c r="S135" s="66"/>
      <c r="T135" s="70">
        <v>19</v>
      </c>
      <c r="U135" s="70"/>
      <c r="V135" s="70"/>
      <c r="W135" s="72" t="str">
        <f t="shared" si="22"/>
        <v/>
      </c>
      <c r="X135" s="72" t="str">
        <f t="shared" si="23"/>
        <v/>
      </c>
      <c r="Y135" s="73"/>
      <c r="Z135" s="70"/>
    </row>
    <row r="136" spans="1:26" ht="17.25" thickTop="1">
      <c r="A136" s="272" t="s">
        <v>24</v>
      </c>
      <c r="B136" s="79">
        <v>1</v>
      </c>
      <c r="C136" s="80"/>
      <c r="D136" s="80"/>
      <c r="E136" s="80"/>
      <c r="F136" s="80"/>
      <c r="G136" s="80"/>
      <c r="H136" s="80"/>
      <c r="I136" s="80"/>
      <c r="J136" s="77" t="str">
        <f>IF(C136="","",IF(I136&lt;&gt;"",I136+#REF!,H136+#REF!))</f>
        <v/>
      </c>
      <c r="K136" s="77"/>
      <c r="L136" s="81"/>
      <c r="M136" s="82"/>
      <c r="N136" s="255" t="s">
        <v>25</v>
      </c>
      <c r="O136" s="74">
        <v>1</v>
      </c>
      <c r="P136" s="80"/>
      <c r="Q136" s="80"/>
      <c r="R136" s="80"/>
      <c r="S136" s="80"/>
      <c r="T136" s="80"/>
      <c r="U136" s="80"/>
      <c r="V136" s="80"/>
      <c r="W136" s="77" t="str">
        <f>IF(Q136="","",IF(U136&lt;&gt;"",U136+V136,#REF!+V136))</f>
        <v/>
      </c>
      <c r="X136" s="77" t="str">
        <f>IF(R136="","",IF(V136&lt;&gt;"",V136+W136,U136+W136))</f>
        <v/>
      </c>
      <c r="Y136" s="78"/>
      <c r="Z136" s="75"/>
    </row>
    <row r="137" spans="1:26">
      <c r="A137" s="253"/>
      <c r="B137" s="83">
        <v>2</v>
      </c>
      <c r="C137" s="84"/>
      <c r="D137" s="84"/>
      <c r="E137" s="84"/>
      <c r="F137" s="84"/>
      <c r="G137" s="84"/>
      <c r="H137" s="84"/>
      <c r="I137" s="84"/>
      <c r="J137" s="67" t="str">
        <f>IF(C137="","",IF(I137&lt;&gt;"",I137+#REF!,H137+#REF!))</f>
        <v/>
      </c>
      <c r="K137" s="67" t="str">
        <f>IF(C137="","",J137-H137)</f>
        <v/>
      </c>
      <c r="L137" s="85"/>
      <c r="M137" s="86"/>
      <c r="N137" s="256"/>
      <c r="O137" s="65">
        <v>2</v>
      </c>
      <c r="P137" s="84"/>
      <c r="Q137" s="84"/>
      <c r="R137" s="84"/>
      <c r="S137" s="84"/>
      <c r="T137" s="84"/>
      <c r="U137" s="84"/>
      <c r="V137" s="84"/>
      <c r="W137" s="67" t="str">
        <f>IF(Q137="","",IF(U137&lt;&gt;"",U137+V137,#REF!+V137))</f>
        <v/>
      </c>
      <c r="X137" s="67" t="str">
        <f>IF(R137="","",IF(V137&lt;&gt;"",V137+W137,U137+W137))</f>
        <v/>
      </c>
      <c r="Y137" s="68"/>
      <c r="Z137" s="66"/>
    </row>
    <row r="138" spans="1:26">
      <c r="A138" s="253"/>
      <c r="B138" s="83">
        <v>3</v>
      </c>
      <c r="C138" s="84"/>
      <c r="D138" s="84"/>
      <c r="E138" s="84"/>
      <c r="F138" s="84"/>
      <c r="G138" s="84"/>
      <c r="H138" s="84"/>
      <c r="I138" s="84"/>
      <c r="J138" s="67" t="str">
        <f>IF(C138="","",IF(I138&lt;&gt;"",I138+#REF!,H138+#REF!))</f>
        <v/>
      </c>
      <c r="K138" s="67" t="str">
        <f>IF(C138="","",J138-H138)</f>
        <v/>
      </c>
      <c r="L138" s="85"/>
      <c r="M138" s="86"/>
      <c r="N138" s="256"/>
      <c r="O138" s="65">
        <v>3</v>
      </c>
      <c r="P138" s="84"/>
      <c r="Q138" s="84"/>
      <c r="R138" s="84"/>
      <c r="S138" s="84"/>
      <c r="T138" s="84"/>
      <c r="U138" s="84"/>
      <c r="V138" s="84"/>
      <c r="W138" s="67" t="str">
        <f>IF(Q138="","",IF(U138&lt;&gt;"",U138+V138,#REF!+V138))</f>
        <v/>
      </c>
      <c r="X138" s="67" t="str">
        <f>IF(R138="","",IF(V138&lt;&gt;"",V138+W138,U138+W138))</f>
        <v/>
      </c>
      <c r="Y138" s="68"/>
      <c r="Z138" s="66"/>
    </row>
    <row r="139" spans="1:26">
      <c r="A139" s="253"/>
      <c r="B139" s="83">
        <v>4</v>
      </c>
      <c r="C139" s="84"/>
      <c r="D139" s="84"/>
      <c r="E139" s="84"/>
      <c r="F139" s="84"/>
      <c r="G139" s="84"/>
      <c r="H139" s="84"/>
      <c r="I139" s="84"/>
      <c r="J139" s="67" t="str">
        <f>IF(C139="","",IF(I139&lt;&gt;"",I139+#REF!,H139+#REF!))</f>
        <v/>
      </c>
      <c r="K139" s="67" t="str">
        <f>IF(C139="","",J139-H139)</f>
        <v/>
      </c>
      <c r="L139" s="85"/>
      <c r="M139" s="86"/>
      <c r="N139" s="256"/>
      <c r="O139" s="65">
        <v>4</v>
      </c>
      <c r="P139" s="84"/>
      <c r="Q139" s="84"/>
      <c r="R139" s="84"/>
      <c r="S139" s="84"/>
      <c r="T139" s="84"/>
      <c r="U139" s="84"/>
      <c r="V139" s="84"/>
      <c r="W139" s="67" t="str">
        <f>IF(Q139="","",IF(U139&lt;&gt;"",U139+V139,#REF!+V139))</f>
        <v/>
      </c>
      <c r="X139" s="67" t="str">
        <f>IF(R139="","",IF(V139&lt;&gt;"",V139+W139,U139+W139))</f>
        <v/>
      </c>
      <c r="Y139" s="68"/>
      <c r="Z139" s="66"/>
    </row>
    <row r="140" spans="1:26" ht="17.25" thickBot="1">
      <c r="A140" s="254"/>
      <c r="B140" s="87">
        <v>5</v>
      </c>
      <c r="C140" s="88"/>
      <c r="D140" s="88"/>
      <c r="E140" s="88"/>
      <c r="F140" s="88"/>
      <c r="G140" s="88"/>
      <c r="H140" s="88"/>
      <c r="I140" s="88"/>
      <c r="J140" s="89" t="str">
        <f>IF(C140="","",IF(I140&lt;&gt;"",I140+#REF!,H140+#REF!))</f>
        <v/>
      </c>
      <c r="K140" s="89" t="str">
        <f>IF(C140="","",J140-H140)</f>
        <v/>
      </c>
      <c r="L140" s="90"/>
      <c r="M140" s="91"/>
      <c r="N140" s="257"/>
      <c r="O140" s="92">
        <v>5</v>
      </c>
      <c r="P140" s="88"/>
      <c r="Q140" s="88"/>
      <c r="R140" s="88"/>
      <c r="S140" s="88"/>
      <c r="T140" s="88"/>
      <c r="U140" s="88"/>
      <c r="V140" s="88"/>
      <c r="W140" s="89" t="str">
        <f>IF(Q140="","",IF(U140&lt;&gt;"",U140+V140,#REF!+V140))</f>
        <v/>
      </c>
      <c r="X140" s="89" t="str">
        <f>IF(R140="","",IF(V140&lt;&gt;"",V140+W140,U140+W140))</f>
        <v/>
      </c>
      <c r="Y140" s="93"/>
      <c r="Z140" s="71"/>
    </row>
    <row r="141" spans="1:26" ht="21" thickTop="1">
      <c r="A141" s="61" t="s">
        <v>0</v>
      </c>
      <c r="B141" s="287">
        <v>43923</v>
      </c>
      <c r="C141" s="288"/>
      <c r="D141" s="288"/>
      <c r="E141" s="288"/>
      <c r="F141" s="288"/>
      <c r="G141" s="288"/>
      <c r="H141" s="288"/>
      <c r="I141" s="289" t="s">
        <v>1</v>
      </c>
      <c r="J141" s="289"/>
      <c r="K141" s="289"/>
      <c r="L141" s="297" t="s">
        <v>458</v>
      </c>
      <c r="M141" s="291"/>
      <c r="N141" s="291"/>
      <c r="O141" s="291"/>
      <c r="P141" s="291"/>
      <c r="Q141" s="291"/>
      <c r="R141" s="291"/>
      <c r="S141" s="291"/>
      <c r="T141" s="291"/>
      <c r="U141" s="291"/>
      <c r="V141" s="291"/>
      <c r="W141" s="291"/>
      <c r="X141" s="291"/>
      <c r="Y141" s="291"/>
      <c r="Z141" s="295"/>
    </row>
    <row r="142" spans="1:26" ht="33">
      <c r="A142" s="62" t="s">
        <v>2</v>
      </c>
      <c r="B142" s="63" t="s">
        <v>3</v>
      </c>
      <c r="C142" s="63" t="s">
        <v>4</v>
      </c>
      <c r="D142" s="63" t="s">
        <v>251</v>
      </c>
      <c r="E142" s="64" t="s">
        <v>257</v>
      </c>
      <c r="F142" s="63" t="s">
        <v>5</v>
      </c>
      <c r="G142" s="63" t="s">
        <v>6</v>
      </c>
      <c r="H142" s="63" t="s">
        <v>7</v>
      </c>
      <c r="I142" s="63" t="s">
        <v>8</v>
      </c>
      <c r="J142" s="63" t="s">
        <v>9</v>
      </c>
      <c r="K142" s="64" t="s">
        <v>10</v>
      </c>
      <c r="L142" s="64" t="s">
        <v>269</v>
      </c>
      <c r="M142" s="63" t="s">
        <v>383</v>
      </c>
      <c r="N142" s="63" t="s">
        <v>2</v>
      </c>
      <c r="O142" s="63" t="s">
        <v>3</v>
      </c>
      <c r="P142" s="63" t="s">
        <v>4</v>
      </c>
      <c r="Q142" s="63" t="s">
        <v>251</v>
      </c>
      <c r="R142" s="64" t="s">
        <v>257</v>
      </c>
      <c r="S142" s="63" t="s">
        <v>5</v>
      </c>
      <c r="T142" s="63" t="s">
        <v>6</v>
      </c>
      <c r="U142" s="63" t="s">
        <v>7</v>
      </c>
      <c r="V142" s="63" t="s">
        <v>8</v>
      </c>
      <c r="W142" s="63" t="s">
        <v>9</v>
      </c>
      <c r="X142" s="64" t="s">
        <v>10</v>
      </c>
      <c r="Y142" s="64" t="s">
        <v>269</v>
      </c>
      <c r="Z142" s="63" t="s">
        <v>383</v>
      </c>
    </row>
    <row r="143" spans="1:26">
      <c r="A143" s="282" t="s">
        <v>13</v>
      </c>
      <c r="B143" s="65">
        <v>1</v>
      </c>
      <c r="C143" s="66" t="s">
        <v>53</v>
      </c>
      <c r="D143" s="66"/>
      <c r="E143" s="66">
        <f>IF(C143="","",VLOOKUP(C143,StandbyTemp!$B$2:$C$18,2,0))</f>
        <v>150</v>
      </c>
      <c r="F143" s="66"/>
      <c r="G143" s="66">
        <v>19</v>
      </c>
      <c r="H143" s="66">
        <v>21.3</v>
      </c>
      <c r="I143" s="66"/>
      <c r="J143" s="67">
        <f t="shared" ref="J143:J158" si="24">IF(C143="","",IF(H143&lt;&gt;"",H143+I143,G143+I143))</f>
        <v>21.3</v>
      </c>
      <c r="K143" s="67">
        <f t="shared" ref="K143:K158" si="25">IF(C143="","",J143-G143)</f>
        <v>2.3000000000000007</v>
      </c>
      <c r="L143" s="68"/>
      <c r="M143" s="66" t="s">
        <v>465</v>
      </c>
      <c r="N143" s="285" t="s">
        <v>23</v>
      </c>
      <c r="O143" s="65">
        <v>1</v>
      </c>
      <c r="P143" s="66" t="s">
        <v>364</v>
      </c>
      <c r="Q143" s="66" t="s">
        <v>252</v>
      </c>
      <c r="R143" s="66">
        <f>IF(P143="","",VLOOKUP(P143,StandbyTemp!$F$2:$G$8,2,0))</f>
        <v>80</v>
      </c>
      <c r="S143" s="66" t="s">
        <v>194</v>
      </c>
      <c r="T143" s="66">
        <v>19</v>
      </c>
      <c r="U143" s="66"/>
      <c r="V143" s="66"/>
      <c r="W143" s="67">
        <f t="shared" ref="W143:W158" si="26">IF(P143="","",IF(U143&lt;&gt;"",U143+V143,T143+V143))</f>
        <v>19</v>
      </c>
      <c r="X143" s="67">
        <f t="shared" ref="X143:X158" si="27">IF(P143="","",W143-T143)</f>
        <v>0</v>
      </c>
      <c r="Y143" s="68"/>
      <c r="Z143" s="66"/>
    </row>
    <row r="144" spans="1:26">
      <c r="A144" s="282"/>
      <c r="B144" s="65">
        <v>2</v>
      </c>
      <c r="C144" s="66" t="s">
        <v>451</v>
      </c>
      <c r="D144" s="66"/>
      <c r="E144" s="66">
        <f>IF(C144="","",VLOOKUP(C144,StandbyTemp!$B$2:$C$18,2,0))</f>
        <v>90</v>
      </c>
      <c r="F144" s="66"/>
      <c r="G144" s="66">
        <v>19</v>
      </c>
      <c r="H144" s="66"/>
      <c r="I144" s="66">
        <v>2.5</v>
      </c>
      <c r="J144" s="67">
        <f t="shared" si="24"/>
        <v>21.5</v>
      </c>
      <c r="K144" s="67">
        <f t="shared" si="25"/>
        <v>2.5</v>
      </c>
      <c r="L144" s="68"/>
      <c r="M144" s="66" t="s">
        <v>465</v>
      </c>
      <c r="N144" s="285"/>
      <c r="O144" s="65">
        <v>2</v>
      </c>
      <c r="P144" s="66" t="s">
        <v>364</v>
      </c>
      <c r="Q144" s="66" t="s">
        <v>252</v>
      </c>
      <c r="R144" s="66">
        <f>IF(P144="","",VLOOKUP(P144,StandbyTemp!$F$2:$G$8,2,0))</f>
        <v>80</v>
      </c>
      <c r="S144" s="66" t="s">
        <v>194</v>
      </c>
      <c r="T144" s="66">
        <v>19</v>
      </c>
      <c r="U144" s="66"/>
      <c r="V144" s="66"/>
      <c r="W144" s="67">
        <f t="shared" si="26"/>
        <v>19</v>
      </c>
      <c r="X144" s="67">
        <f t="shared" si="27"/>
        <v>0</v>
      </c>
      <c r="Y144" s="68"/>
      <c r="Z144" s="66"/>
    </row>
    <row r="145" spans="1:26">
      <c r="A145" s="282"/>
      <c r="B145" s="65">
        <v>3</v>
      </c>
      <c r="C145" s="66" t="s">
        <v>452</v>
      </c>
      <c r="D145" s="66"/>
      <c r="E145" s="66">
        <f>IF(C145="","",VLOOKUP(C145,StandbyTemp!$B$2:$C$18,2,0))</f>
        <v>90</v>
      </c>
      <c r="F145" s="66"/>
      <c r="G145" s="66">
        <v>19</v>
      </c>
      <c r="H145" s="66">
        <v>20.399999999999999</v>
      </c>
      <c r="I145" s="66"/>
      <c r="J145" s="67">
        <f t="shared" si="24"/>
        <v>20.399999999999999</v>
      </c>
      <c r="K145" s="67">
        <f t="shared" si="25"/>
        <v>1.3999999999999986</v>
      </c>
      <c r="L145" s="68"/>
      <c r="M145" s="66" t="s">
        <v>465</v>
      </c>
      <c r="N145" s="285"/>
      <c r="O145" s="65">
        <v>3</v>
      </c>
      <c r="P145" s="66" t="s">
        <v>364</v>
      </c>
      <c r="Q145" s="66" t="s">
        <v>253</v>
      </c>
      <c r="R145" s="66">
        <f>IF(P145="","",VLOOKUP(P145,StandbyTemp!$F$2:$G$8,2,0))</f>
        <v>80</v>
      </c>
      <c r="S145" s="66"/>
      <c r="T145" s="66">
        <v>19</v>
      </c>
      <c r="U145" s="66"/>
      <c r="V145" s="66"/>
      <c r="W145" s="67">
        <f t="shared" si="26"/>
        <v>19</v>
      </c>
      <c r="X145" s="67">
        <f t="shared" si="27"/>
        <v>0</v>
      </c>
      <c r="Y145" s="68"/>
      <c r="Z145" s="66"/>
    </row>
    <row r="146" spans="1:26">
      <c r="A146" s="282"/>
      <c r="B146" s="65">
        <v>4</v>
      </c>
      <c r="C146" s="66" t="s">
        <v>63</v>
      </c>
      <c r="D146" s="66"/>
      <c r="E146" s="66">
        <f>IF(C146="","",VLOOKUP(C146,StandbyTemp!$B$2:$C$18,2,0))</f>
        <v>130</v>
      </c>
      <c r="F146" s="66"/>
      <c r="G146" s="66">
        <v>19</v>
      </c>
      <c r="H146" s="66">
        <v>19.2</v>
      </c>
      <c r="I146" s="66">
        <v>2.1</v>
      </c>
      <c r="J146" s="67">
        <f t="shared" si="24"/>
        <v>21.3</v>
      </c>
      <c r="K146" s="67">
        <f t="shared" si="25"/>
        <v>2.3000000000000007</v>
      </c>
      <c r="L146" s="68" t="s">
        <v>477</v>
      </c>
      <c r="M146" s="66" t="s">
        <v>464</v>
      </c>
      <c r="N146" s="285"/>
      <c r="O146" s="65">
        <v>4</v>
      </c>
      <c r="P146" s="66" t="s">
        <v>411</v>
      </c>
      <c r="Q146" s="66"/>
      <c r="R146" s="66">
        <f>IF(P146="","",VLOOKUP(P146,StandbyTemp!$F$2:$G$8,2,0))</f>
        <v>110</v>
      </c>
      <c r="S146" s="66"/>
      <c r="T146" s="66">
        <v>19</v>
      </c>
      <c r="U146" s="66"/>
      <c r="V146" s="66"/>
      <c r="W146" s="67">
        <f t="shared" si="26"/>
        <v>19</v>
      </c>
      <c r="X146" s="67">
        <f t="shared" si="27"/>
        <v>0</v>
      </c>
      <c r="Y146" s="68"/>
      <c r="Z146" s="66"/>
    </row>
    <row r="147" spans="1:26">
      <c r="A147" s="282"/>
      <c r="B147" s="65">
        <v>5</v>
      </c>
      <c r="C147" s="66" t="s">
        <v>100</v>
      </c>
      <c r="D147" s="66"/>
      <c r="E147" s="66">
        <f>IF(C147="","",VLOOKUP(C147,StandbyTemp!$B$2:$C$18,2,0))</f>
        <v>80</v>
      </c>
      <c r="F147" s="66"/>
      <c r="G147" s="66">
        <v>19</v>
      </c>
      <c r="H147" s="66">
        <v>19.899999999999999</v>
      </c>
      <c r="I147" s="66"/>
      <c r="J147" s="67">
        <f t="shared" si="24"/>
        <v>19.899999999999999</v>
      </c>
      <c r="K147" s="67">
        <f t="shared" si="25"/>
        <v>0.89999999999999858</v>
      </c>
      <c r="L147" s="68"/>
      <c r="M147" s="66" t="s">
        <v>465</v>
      </c>
      <c r="N147" s="285"/>
      <c r="O147" s="65">
        <v>5</v>
      </c>
      <c r="P147" s="66" t="s">
        <v>364</v>
      </c>
      <c r="Q147" s="66" t="s">
        <v>254</v>
      </c>
      <c r="R147" s="66">
        <f>IF(P147="","",VLOOKUP(P147,StandbyTemp!$F$2:$G$8,2,0))</f>
        <v>80</v>
      </c>
      <c r="S147" s="66" t="s">
        <v>195</v>
      </c>
      <c r="T147" s="66">
        <v>19</v>
      </c>
      <c r="U147" s="66"/>
      <c r="V147" s="66"/>
      <c r="W147" s="67">
        <f t="shared" si="26"/>
        <v>19</v>
      </c>
      <c r="X147" s="67">
        <f t="shared" si="27"/>
        <v>0</v>
      </c>
      <c r="Y147" s="68"/>
      <c r="Z147" s="66"/>
    </row>
    <row r="148" spans="1:26">
      <c r="A148" s="282"/>
      <c r="B148" s="65">
        <v>6</v>
      </c>
      <c r="C148" s="66" t="s">
        <v>463</v>
      </c>
      <c r="D148" s="66"/>
      <c r="E148" s="66">
        <f>IF(C148="","",VLOOKUP(C148,StandbyTemp!$B$2:$C$18,2,0))</f>
        <v>170</v>
      </c>
      <c r="F148" s="66"/>
      <c r="G148" s="66">
        <v>19</v>
      </c>
      <c r="H148" s="66">
        <v>21.2</v>
      </c>
      <c r="I148" s="66"/>
      <c r="J148" s="67">
        <f t="shared" si="24"/>
        <v>21.2</v>
      </c>
      <c r="K148" s="67">
        <f t="shared" si="25"/>
        <v>2.1999999999999993</v>
      </c>
      <c r="L148" s="68"/>
      <c r="M148" s="66" t="s">
        <v>465</v>
      </c>
      <c r="N148" s="285"/>
      <c r="O148" s="65">
        <v>6</v>
      </c>
      <c r="P148" s="66" t="s">
        <v>364</v>
      </c>
      <c r="Q148" s="66" t="s">
        <v>255</v>
      </c>
      <c r="R148" s="66">
        <f>IF(P148="","",VLOOKUP(P148,StandbyTemp!$F$2:$G$8,2,0))</f>
        <v>80</v>
      </c>
      <c r="S148" s="66" t="s">
        <v>196</v>
      </c>
      <c r="T148" s="66">
        <v>19</v>
      </c>
      <c r="U148" s="66"/>
      <c r="V148" s="66"/>
      <c r="W148" s="67">
        <f t="shared" si="26"/>
        <v>19</v>
      </c>
      <c r="X148" s="67">
        <f t="shared" si="27"/>
        <v>0</v>
      </c>
      <c r="Y148" s="68"/>
      <c r="Z148" s="66"/>
    </row>
    <row r="149" spans="1:26">
      <c r="A149" s="282"/>
      <c r="B149" s="65">
        <v>7</v>
      </c>
      <c r="C149" s="66" t="s">
        <v>16</v>
      </c>
      <c r="D149" s="66" t="s">
        <v>471</v>
      </c>
      <c r="E149" s="66">
        <f>IF(C149="","",VLOOKUP(C149,StandbyTemp!$B$2:$C$18,2,0))</f>
        <v>160</v>
      </c>
      <c r="F149" s="66" t="s">
        <v>470</v>
      </c>
      <c r="G149" s="66">
        <v>19</v>
      </c>
      <c r="H149" s="66"/>
      <c r="I149" s="66">
        <v>3.18</v>
      </c>
      <c r="J149" s="67">
        <f t="shared" si="24"/>
        <v>22.18</v>
      </c>
      <c r="K149" s="67">
        <f t="shared" si="25"/>
        <v>3.1799999999999997</v>
      </c>
      <c r="L149" s="68"/>
      <c r="M149" s="66" t="s">
        <v>465</v>
      </c>
      <c r="N149" s="285"/>
      <c r="O149" s="65">
        <v>7</v>
      </c>
      <c r="P149" s="66" t="s">
        <v>109</v>
      </c>
      <c r="Q149" s="66"/>
      <c r="R149" s="66">
        <f>IF(P149="","",VLOOKUP(P149,StandbyTemp!$F$2:$G$8,2,0))</f>
        <v>90</v>
      </c>
      <c r="S149" s="66"/>
      <c r="T149" s="66">
        <v>19</v>
      </c>
      <c r="U149" s="66"/>
      <c r="V149" s="66"/>
      <c r="W149" s="67">
        <f t="shared" si="26"/>
        <v>19</v>
      </c>
      <c r="X149" s="67">
        <f t="shared" si="27"/>
        <v>0</v>
      </c>
      <c r="Y149" s="68"/>
      <c r="Z149" s="66"/>
    </row>
    <row r="150" spans="1:26" ht="17.25" thickBot="1">
      <c r="A150" s="283"/>
      <c r="B150" s="69">
        <v>8</v>
      </c>
      <c r="C150" s="66" t="s">
        <v>16</v>
      </c>
      <c r="D150" s="70" t="s">
        <v>472</v>
      </c>
      <c r="E150" s="71">
        <f>IF(C150="","",VLOOKUP(C150,StandbyTemp!$B$2:$C$18,2,0))</f>
        <v>160</v>
      </c>
      <c r="F150" s="70" t="s">
        <v>473</v>
      </c>
      <c r="G150" s="66">
        <v>19</v>
      </c>
      <c r="H150" s="70"/>
      <c r="I150" s="70">
        <v>3.15</v>
      </c>
      <c r="J150" s="72">
        <f t="shared" si="24"/>
        <v>22.15</v>
      </c>
      <c r="K150" s="72">
        <f t="shared" si="25"/>
        <v>3.1499999999999986</v>
      </c>
      <c r="L150" s="73"/>
      <c r="M150" s="70" t="s">
        <v>465</v>
      </c>
      <c r="N150" s="286"/>
      <c r="O150" s="69">
        <v>8</v>
      </c>
      <c r="P150" s="70" t="s">
        <v>364</v>
      </c>
      <c r="Q150" s="70" t="s">
        <v>256</v>
      </c>
      <c r="R150" s="71">
        <f>IF(P150="","",VLOOKUP(P150,StandbyTemp!$F$2:$G$8,2,0))</f>
        <v>80</v>
      </c>
      <c r="S150" s="70" t="s">
        <v>197</v>
      </c>
      <c r="T150" s="66">
        <v>19</v>
      </c>
      <c r="U150" s="70"/>
      <c r="V150" s="70"/>
      <c r="W150" s="72">
        <f t="shared" si="26"/>
        <v>19</v>
      </c>
      <c r="X150" s="72">
        <f t="shared" si="27"/>
        <v>0</v>
      </c>
      <c r="Y150" s="73"/>
      <c r="Z150" s="70"/>
    </row>
    <row r="151" spans="1:26" ht="17.25" thickTop="1">
      <c r="A151" s="298" t="s">
        <v>21</v>
      </c>
      <c r="B151" s="74">
        <v>1</v>
      </c>
      <c r="C151" s="75" t="s">
        <v>31</v>
      </c>
      <c r="D151" s="75"/>
      <c r="E151" s="76">
        <f>IF(C151="","",VLOOKUP(C151,StandbyTemp!$J$2:$K$19,2,0))</f>
        <v>110</v>
      </c>
      <c r="F151" s="75"/>
      <c r="G151" s="75">
        <v>19</v>
      </c>
      <c r="H151" s="75"/>
      <c r="I151" s="75"/>
      <c r="J151" s="77">
        <f t="shared" si="24"/>
        <v>19</v>
      </c>
      <c r="K151" s="77">
        <f t="shared" si="25"/>
        <v>0</v>
      </c>
      <c r="L151" s="78"/>
      <c r="M151" s="75"/>
      <c r="N151" s="299" t="s">
        <v>22</v>
      </c>
      <c r="O151" s="74">
        <v>1</v>
      </c>
      <c r="P151" s="75" t="s">
        <v>474</v>
      </c>
      <c r="Q151" s="75" t="s">
        <v>479</v>
      </c>
      <c r="R151" s="76">
        <f>IF(P151="","",VLOOKUP(P151,StandbyTemp!$N$2:$O$20,2,0))</f>
        <v>140</v>
      </c>
      <c r="S151" s="75">
        <v>191107</v>
      </c>
      <c r="T151" s="75">
        <v>19</v>
      </c>
      <c r="U151" s="75"/>
      <c r="V151" s="75">
        <v>3</v>
      </c>
      <c r="W151" s="77">
        <f t="shared" si="26"/>
        <v>22</v>
      </c>
      <c r="X151" s="77">
        <f t="shared" si="27"/>
        <v>3</v>
      </c>
      <c r="Y151" s="78" t="s">
        <v>445</v>
      </c>
      <c r="Z151" s="75" t="s">
        <v>475</v>
      </c>
    </row>
    <row r="152" spans="1:26">
      <c r="A152" s="282"/>
      <c r="B152" s="65">
        <v>2</v>
      </c>
      <c r="C152" s="66" t="s">
        <v>32</v>
      </c>
      <c r="D152" s="66"/>
      <c r="E152" s="76">
        <f>IF(C152="","",VLOOKUP(C152,StandbyTemp!$J$2:$K$19,2,0))</f>
        <v>140</v>
      </c>
      <c r="F152" s="66"/>
      <c r="G152" s="66">
        <v>19</v>
      </c>
      <c r="H152" s="66"/>
      <c r="I152" s="66"/>
      <c r="J152" s="67">
        <f t="shared" si="24"/>
        <v>19</v>
      </c>
      <c r="K152" s="67">
        <f t="shared" si="25"/>
        <v>0</v>
      </c>
      <c r="L152" s="68"/>
      <c r="M152" s="66"/>
      <c r="N152" s="285"/>
      <c r="O152" s="65">
        <v>2</v>
      </c>
      <c r="P152" s="66" t="s">
        <v>121</v>
      </c>
      <c r="Q152" s="66"/>
      <c r="R152" s="76">
        <f>IF(P152="","",VLOOKUP(P152,StandbyTemp!$N$2:$O$20,2,0))</f>
        <v>90</v>
      </c>
      <c r="S152" s="66"/>
      <c r="T152" s="66">
        <v>19</v>
      </c>
      <c r="U152" s="66"/>
      <c r="V152" s="66">
        <v>1</v>
      </c>
      <c r="W152" s="67">
        <f t="shared" si="26"/>
        <v>20</v>
      </c>
      <c r="X152" s="67">
        <f t="shared" si="27"/>
        <v>1</v>
      </c>
      <c r="Y152" s="68"/>
      <c r="Z152" s="66"/>
    </row>
    <row r="153" spans="1:26">
      <c r="A153" s="282"/>
      <c r="B153" s="65">
        <v>3</v>
      </c>
      <c r="C153" s="66" t="s">
        <v>33</v>
      </c>
      <c r="D153" s="66"/>
      <c r="E153" s="76">
        <f>IF(C153="","",VLOOKUP(C153,StandbyTemp!$J$2:$K$19,2,0))</f>
        <v>150</v>
      </c>
      <c r="F153" s="66"/>
      <c r="G153" s="66">
        <v>19</v>
      </c>
      <c r="H153" s="66"/>
      <c r="I153" s="66"/>
      <c r="J153" s="67">
        <f t="shared" si="24"/>
        <v>19</v>
      </c>
      <c r="K153" s="67">
        <f t="shared" si="25"/>
        <v>0</v>
      </c>
      <c r="L153" s="68"/>
      <c r="M153" s="66"/>
      <c r="N153" s="285"/>
      <c r="O153" s="65">
        <v>3</v>
      </c>
      <c r="P153" s="66" t="s">
        <v>444</v>
      </c>
      <c r="Q153" s="94" t="s">
        <v>480</v>
      </c>
      <c r="R153" s="76">
        <f>IF(P153="","",VLOOKUP(P153,StandbyTemp!$N$2:$O$20,2,0))</f>
        <v>140</v>
      </c>
      <c r="S153" s="66" t="s">
        <v>467</v>
      </c>
      <c r="T153" s="66">
        <v>19</v>
      </c>
      <c r="U153" s="66"/>
      <c r="V153" s="66">
        <v>1.6</v>
      </c>
      <c r="W153" s="67">
        <f t="shared" si="26"/>
        <v>20.6</v>
      </c>
      <c r="X153" s="67">
        <f t="shared" si="27"/>
        <v>1.6000000000000014</v>
      </c>
      <c r="Y153" s="68" t="s">
        <v>446</v>
      </c>
      <c r="Z153" s="66" t="s">
        <v>469</v>
      </c>
    </row>
    <row r="154" spans="1:26">
      <c r="A154" s="282"/>
      <c r="B154" s="65">
        <v>4</v>
      </c>
      <c r="C154" s="66" t="s">
        <v>66</v>
      </c>
      <c r="D154" s="66"/>
      <c r="E154" s="76">
        <f>IF(C154="","",VLOOKUP(C154,StandbyTemp!$J$2:$K$19,2,0))</f>
        <v>130</v>
      </c>
      <c r="F154" s="66"/>
      <c r="G154" s="66">
        <v>19</v>
      </c>
      <c r="H154" s="66"/>
      <c r="I154" s="66"/>
      <c r="J154" s="67">
        <f t="shared" si="24"/>
        <v>19</v>
      </c>
      <c r="K154" s="67">
        <f t="shared" si="25"/>
        <v>0</v>
      </c>
      <c r="L154" s="68"/>
      <c r="M154" s="66"/>
      <c r="N154" s="285"/>
      <c r="O154" s="65">
        <v>4</v>
      </c>
      <c r="P154" s="66" t="s">
        <v>466</v>
      </c>
      <c r="Q154" s="95" t="s">
        <v>481</v>
      </c>
      <c r="R154" s="76">
        <f>IF(P154="","",VLOOKUP(P154,StandbyTemp!$N$2:$O$20,2,0))</f>
        <v>140</v>
      </c>
      <c r="S154" s="66">
        <v>200217</v>
      </c>
      <c r="T154" s="66">
        <v>19</v>
      </c>
      <c r="U154" s="66"/>
      <c r="V154" s="66">
        <v>1.7</v>
      </c>
      <c r="W154" s="67">
        <f>IF(P154="","",IF(U154&lt;&gt;"",U154+V154,T154+V154))</f>
        <v>20.7</v>
      </c>
      <c r="X154" s="67">
        <f>IF(P154="","",W154-T154)</f>
        <v>1.6999999999999993</v>
      </c>
      <c r="Y154" s="68" t="s">
        <v>445</v>
      </c>
      <c r="Z154" s="66" t="s">
        <v>469</v>
      </c>
    </row>
    <row r="155" spans="1:26">
      <c r="A155" s="282"/>
      <c r="B155" s="65">
        <v>5</v>
      </c>
      <c r="C155" s="66" t="s">
        <v>57</v>
      </c>
      <c r="D155" s="66"/>
      <c r="E155" s="76">
        <f>IF(C155="","",VLOOKUP(C155,StandbyTemp!$J$2:$K$19,2,0))</f>
        <v>140</v>
      </c>
      <c r="F155" s="66"/>
      <c r="G155" s="66">
        <v>19</v>
      </c>
      <c r="H155" s="66"/>
      <c r="I155" s="66"/>
      <c r="J155" s="67">
        <f t="shared" si="24"/>
        <v>19</v>
      </c>
      <c r="K155" s="67">
        <f t="shared" si="25"/>
        <v>0</v>
      </c>
      <c r="L155" s="68"/>
      <c r="M155" s="66"/>
      <c r="N155" s="285"/>
      <c r="O155" s="65">
        <v>5</v>
      </c>
      <c r="P155" s="66" t="s">
        <v>443</v>
      </c>
      <c r="Q155" s="95" t="s">
        <v>482</v>
      </c>
      <c r="R155" s="76">
        <f>IF(P155="","",VLOOKUP(P155,StandbyTemp!$N$2:$O$20,2,0))</f>
        <v>130</v>
      </c>
      <c r="S155" s="66" t="s">
        <v>468</v>
      </c>
      <c r="T155" s="66">
        <v>19</v>
      </c>
      <c r="U155" s="66"/>
      <c r="V155" s="66">
        <v>1.4</v>
      </c>
      <c r="W155" s="67">
        <f>IF(P155="","",IF(U155&lt;&gt;"",U155+V155,T155+V155))</f>
        <v>20.399999999999999</v>
      </c>
      <c r="X155" s="67">
        <f>IF(P155="","",W155-T155)</f>
        <v>1.3999999999999986</v>
      </c>
      <c r="Y155" s="68" t="s">
        <v>478</v>
      </c>
      <c r="Z155" s="66" t="s">
        <v>469</v>
      </c>
    </row>
    <row r="156" spans="1:26">
      <c r="A156" s="282"/>
      <c r="B156" s="65">
        <v>6</v>
      </c>
      <c r="C156" s="66" t="s">
        <v>419</v>
      </c>
      <c r="D156" s="66"/>
      <c r="E156" s="76">
        <f>IF(C156="","",VLOOKUP(C156,StandbyTemp!$J$2:$K$19,2,0))</f>
        <v>130</v>
      </c>
      <c r="F156" s="66"/>
      <c r="G156" s="66">
        <v>19</v>
      </c>
      <c r="H156" s="66"/>
      <c r="I156" s="66"/>
      <c r="J156" s="67">
        <f t="shared" si="24"/>
        <v>19</v>
      </c>
      <c r="K156" s="67">
        <f t="shared" si="25"/>
        <v>0</v>
      </c>
      <c r="L156" s="68"/>
      <c r="M156" s="66"/>
      <c r="N156" s="285"/>
      <c r="O156" s="65">
        <v>6</v>
      </c>
      <c r="P156" s="66" t="s">
        <v>443</v>
      </c>
      <c r="Q156" s="95" t="s">
        <v>483</v>
      </c>
      <c r="R156" s="76">
        <f>IF(P156="","",VLOOKUP(P156,StandbyTemp!$N$2:$O$20,2,0))</f>
        <v>130</v>
      </c>
      <c r="S156" s="66">
        <v>191030</v>
      </c>
      <c r="T156" s="66">
        <v>19</v>
      </c>
      <c r="U156" s="66"/>
      <c r="V156" s="66">
        <v>1.6</v>
      </c>
      <c r="W156" s="67">
        <f>IF(P156="","",IF(U156&lt;&gt;"",U156+V156,T156+V156))</f>
        <v>20.6</v>
      </c>
      <c r="X156" s="67">
        <f>IF(P156="","",W156-T156)</f>
        <v>1.6000000000000014</v>
      </c>
      <c r="Y156" s="68" t="s">
        <v>478</v>
      </c>
      <c r="Z156" s="66" t="s">
        <v>469</v>
      </c>
    </row>
    <row r="157" spans="1:26">
      <c r="A157" s="282"/>
      <c r="B157" s="65">
        <v>7</v>
      </c>
      <c r="C157" s="66" t="s">
        <v>135</v>
      </c>
      <c r="D157" s="66"/>
      <c r="E157" s="76">
        <f>IF(C157="","",VLOOKUP(C157,StandbyTemp!$J$2:$K$19,2,0))</f>
        <v>110</v>
      </c>
      <c r="F157" s="66"/>
      <c r="G157" s="66">
        <v>19</v>
      </c>
      <c r="H157" s="66"/>
      <c r="I157" s="66"/>
      <c r="J157" s="67">
        <f t="shared" si="24"/>
        <v>19</v>
      </c>
      <c r="K157" s="67">
        <f t="shared" si="25"/>
        <v>0</v>
      </c>
      <c r="L157" s="68"/>
      <c r="M157" s="66"/>
      <c r="N157" s="285"/>
      <c r="O157" s="65">
        <v>7</v>
      </c>
      <c r="P157" s="66" t="s">
        <v>443</v>
      </c>
      <c r="Q157" s="96">
        <v>-1E-3</v>
      </c>
      <c r="R157" s="76">
        <f>IF(P157="","",VLOOKUP(P157,StandbyTemp!$N$2:$O$20,2,0))</f>
        <v>130</v>
      </c>
      <c r="S157" s="66">
        <v>191202</v>
      </c>
      <c r="T157" s="66">
        <v>19</v>
      </c>
      <c r="U157" s="66"/>
      <c r="V157" s="66">
        <v>1.64</v>
      </c>
      <c r="W157" s="67">
        <f>IF(P157="","",IF(U157&lt;&gt;"",U157+V157,T157+V157))</f>
        <v>20.64</v>
      </c>
      <c r="X157" s="67">
        <f>IF(P157="","",W157-T157)</f>
        <v>1.6400000000000006</v>
      </c>
      <c r="Y157" s="68" t="s">
        <v>446</v>
      </c>
      <c r="Z157" s="66" t="s">
        <v>469</v>
      </c>
    </row>
    <row r="158" spans="1:26" ht="17.25" thickBot="1">
      <c r="A158" s="283"/>
      <c r="B158" s="69">
        <v>8</v>
      </c>
      <c r="C158" s="70" t="s">
        <v>51</v>
      </c>
      <c r="D158" s="70"/>
      <c r="E158" s="76">
        <f>IF(C158="","",VLOOKUP(C158,StandbyTemp!$J$2:$K$19,2,0))</f>
        <v>140</v>
      </c>
      <c r="F158" s="70"/>
      <c r="G158" s="66">
        <v>19</v>
      </c>
      <c r="H158" s="70"/>
      <c r="I158" s="70"/>
      <c r="J158" s="72">
        <f t="shared" si="24"/>
        <v>19</v>
      </c>
      <c r="K158" s="72">
        <f t="shared" si="25"/>
        <v>0</v>
      </c>
      <c r="L158" s="73"/>
      <c r="M158" s="70"/>
      <c r="N158" s="286"/>
      <c r="O158" s="69">
        <v>8</v>
      </c>
      <c r="P158" s="70" t="s">
        <v>476</v>
      </c>
      <c r="Q158" s="66" t="s">
        <v>479</v>
      </c>
      <c r="R158" s="76">
        <f>IF(P158="","",VLOOKUP(P158,StandbyTemp!$N$2:$O$20,2,0))</f>
        <v>130</v>
      </c>
      <c r="S158" s="66">
        <v>190618</v>
      </c>
      <c r="T158" s="70">
        <v>19</v>
      </c>
      <c r="U158" s="70">
        <v>19.399999999999999</v>
      </c>
      <c r="V158" s="70">
        <v>2.4300000000000002</v>
      </c>
      <c r="W158" s="72">
        <f t="shared" si="26"/>
        <v>21.83</v>
      </c>
      <c r="X158" s="72">
        <f t="shared" si="27"/>
        <v>2.8299999999999983</v>
      </c>
      <c r="Y158" s="73" t="s">
        <v>445</v>
      </c>
      <c r="Z158" s="70" t="s">
        <v>475</v>
      </c>
    </row>
    <row r="159" spans="1:26" ht="17.25" thickTop="1">
      <c r="A159" s="272" t="s">
        <v>24</v>
      </c>
      <c r="B159" s="79">
        <v>1</v>
      </c>
      <c r="C159" s="80"/>
      <c r="D159" s="80"/>
      <c r="E159" s="80"/>
      <c r="F159" s="80"/>
      <c r="G159" s="80"/>
      <c r="H159" s="80"/>
      <c r="I159" s="80"/>
      <c r="J159" s="77" t="str">
        <f>IF(C159="","",IF(I159&lt;&gt;"",I159+#REF!,H159+#REF!))</f>
        <v/>
      </c>
      <c r="K159" s="77"/>
      <c r="L159" s="81"/>
      <c r="M159" s="82"/>
      <c r="N159" s="255" t="s">
        <v>25</v>
      </c>
      <c r="O159" s="74">
        <v>1</v>
      </c>
      <c r="P159" s="80"/>
      <c r="Q159" s="80"/>
      <c r="R159" s="80"/>
      <c r="S159" s="80"/>
      <c r="T159" s="80"/>
      <c r="U159" s="80"/>
      <c r="V159" s="80"/>
      <c r="W159" s="77" t="str">
        <f>IF(Q159="","",IF(U159&lt;&gt;"",U159+V159,#REF!+V159))</f>
        <v/>
      </c>
      <c r="X159" s="77" t="str">
        <f>IF(R159="","",IF(V159&lt;&gt;"",V159+W159,U159+W159))</f>
        <v/>
      </c>
      <c r="Y159" s="78"/>
      <c r="Z159" s="75"/>
    </row>
    <row r="160" spans="1:26">
      <c r="A160" s="253"/>
      <c r="B160" s="83">
        <v>2</v>
      </c>
      <c r="C160" s="84"/>
      <c r="D160" s="84"/>
      <c r="E160" s="84"/>
      <c r="F160" s="84"/>
      <c r="G160" s="84"/>
      <c r="H160" s="84"/>
      <c r="I160" s="84"/>
      <c r="J160" s="67" t="str">
        <f>IF(C160="","",IF(I160&lt;&gt;"",I160+#REF!,H160+#REF!))</f>
        <v/>
      </c>
      <c r="K160" s="67" t="str">
        <f>IF(C160="","",J160-H160)</f>
        <v/>
      </c>
      <c r="L160" s="85"/>
      <c r="M160" s="86"/>
      <c r="N160" s="256"/>
      <c r="O160" s="65">
        <v>2</v>
      </c>
      <c r="P160" s="84"/>
      <c r="Q160" s="84"/>
      <c r="R160" s="84"/>
      <c r="S160" s="84"/>
      <c r="T160" s="84"/>
      <c r="U160" s="84"/>
      <c r="V160" s="84"/>
      <c r="W160" s="67" t="str">
        <f>IF(Q160="","",IF(U160&lt;&gt;"",U160+V160,#REF!+V160))</f>
        <v/>
      </c>
      <c r="X160" s="67" t="str">
        <f>IF(R160="","",IF(V160&lt;&gt;"",V160+W160,U160+W160))</f>
        <v/>
      </c>
      <c r="Y160" s="68"/>
      <c r="Z160" s="66"/>
    </row>
    <row r="161" spans="1:26">
      <c r="A161" s="253"/>
      <c r="B161" s="83">
        <v>3</v>
      </c>
      <c r="C161" s="84"/>
      <c r="D161" s="84"/>
      <c r="E161" s="84"/>
      <c r="F161" s="84"/>
      <c r="G161" s="84"/>
      <c r="H161" s="84"/>
      <c r="I161" s="84"/>
      <c r="J161" s="67" t="str">
        <f>IF(C161="","",IF(I161&lt;&gt;"",I161+#REF!,H161+#REF!))</f>
        <v/>
      </c>
      <c r="K161" s="67" t="str">
        <f>IF(C161="","",J161-H161)</f>
        <v/>
      </c>
      <c r="L161" s="85"/>
      <c r="M161" s="86"/>
      <c r="N161" s="256"/>
      <c r="O161" s="65">
        <v>3</v>
      </c>
      <c r="P161" s="84"/>
      <c r="Q161" s="84"/>
      <c r="R161" s="84"/>
      <c r="S161" s="84"/>
      <c r="T161" s="84"/>
      <c r="U161" s="84"/>
      <c r="V161" s="84"/>
      <c r="W161" s="67" t="str">
        <f>IF(Q161="","",IF(U161&lt;&gt;"",U161+V161,#REF!+V161))</f>
        <v/>
      </c>
      <c r="X161" s="67" t="str">
        <f>IF(R161="","",IF(V161&lt;&gt;"",V161+W161,U161+W161))</f>
        <v/>
      </c>
      <c r="Y161" s="68"/>
      <c r="Z161" s="66"/>
    </row>
    <row r="162" spans="1:26">
      <c r="A162" s="253"/>
      <c r="B162" s="83">
        <v>4</v>
      </c>
      <c r="C162" s="84"/>
      <c r="D162" s="84"/>
      <c r="E162" s="84"/>
      <c r="F162" s="84"/>
      <c r="G162" s="84"/>
      <c r="H162" s="84"/>
      <c r="I162" s="84"/>
      <c r="J162" s="67" t="str">
        <f>IF(C162="","",IF(I162&lt;&gt;"",I162+#REF!,H162+#REF!))</f>
        <v/>
      </c>
      <c r="K162" s="67" t="str">
        <f>IF(C162="","",J162-H162)</f>
        <v/>
      </c>
      <c r="L162" s="85"/>
      <c r="M162" s="86"/>
      <c r="N162" s="256"/>
      <c r="O162" s="65">
        <v>4</v>
      </c>
      <c r="P162" s="84"/>
      <c r="Q162" s="84"/>
      <c r="R162" s="84"/>
      <c r="S162" s="84"/>
      <c r="T162" s="84"/>
      <c r="U162" s="84"/>
      <c r="V162" s="84"/>
      <c r="W162" s="67" t="str">
        <f>IF(Q162="","",IF(U162&lt;&gt;"",U162+V162,#REF!+V162))</f>
        <v/>
      </c>
      <c r="X162" s="67" t="str">
        <f>IF(R162="","",IF(V162&lt;&gt;"",V162+W162,U162+W162))</f>
        <v/>
      </c>
      <c r="Y162" s="68"/>
      <c r="Z162" s="66"/>
    </row>
    <row r="163" spans="1:26" ht="17.25" thickBot="1">
      <c r="A163" s="254"/>
      <c r="B163" s="87">
        <v>5</v>
      </c>
      <c r="C163" s="88"/>
      <c r="D163" s="88"/>
      <c r="E163" s="88"/>
      <c r="F163" s="88"/>
      <c r="G163" s="88"/>
      <c r="H163" s="88"/>
      <c r="I163" s="88"/>
      <c r="J163" s="89" t="str">
        <f>IF(C163="","",IF(I163&lt;&gt;"",I163+#REF!,H163+#REF!))</f>
        <v/>
      </c>
      <c r="K163" s="89" t="str">
        <f>IF(C163="","",J163-H163)</f>
        <v/>
      </c>
      <c r="L163" s="90"/>
      <c r="M163" s="91"/>
      <c r="N163" s="257"/>
      <c r="O163" s="92">
        <v>5</v>
      </c>
      <c r="P163" s="88"/>
      <c r="Q163" s="88"/>
      <c r="R163" s="88"/>
      <c r="S163" s="88"/>
      <c r="T163" s="88"/>
      <c r="U163" s="88"/>
      <c r="V163" s="88"/>
      <c r="W163" s="89" t="str">
        <f>IF(Q163="","",IF(U163&lt;&gt;"",U163+V163,#REF!+V163))</f>
        <v/>
      </c>
      <c r="X163" s="89" t="str">
        <f>IF(R163="","",IF(V163&lt;&gt;"",V163+W163,U163+W163))</f>
        <v/>
      </c>
      <c r="Y163" s="93"/>
      <c r="Z163" s="71"/>
    </row>
    <row r="164" spans="1:26" ht="21" thickTop="1">
      <c r="A164" s="61" t="s">
        <v>0</v>
      </c>
      <c r="B164" s="287" t="s">
        <v>484</v>
      </c>
      <c r="C164" s="288"/>
      <c r="D164" s="288"/>
      <c r="E164" s="288"/>
      <c r="F164" s="288"/>
      <c r="G164" s="288"/>
      <c r="H164" s="288"/>
      <c r="I164" s="289" t="s">
        <v>1</v>
      </c>
      <c r="J164" s="289"/>
      <c r="K164" s="289"/>
      <c r="L164" s="297" t="s">
        <v>458</v>
      </c>
      <c r="M164" s="291"/>
      <c r="N164" s="291"/>
      <c r="O164" s="291"/>
      <c r="P164" s="291"/>
      <c r="Q164" s="291"/>
      <c r="R164" s="291"/>
      <c r="S164" s="291"/>
      <c r="T164" s="291"/>
      <c r="U164" s="291"/>
      <c r="V164" s="291"/>
      <c r="W164" s="291"/>
      <c r="X164" s="291"/>
      <c r="Y164" s="291"/>
      <c r="Z164" s="295"/>
    </row>
    <row r="165" spans="1:26" ht="33">
      <c r="A165" s="62" t="s">
        <v>2</v>
      </c>
      <c r="B165" s="63" t="s">
        <v>3</v>
      </c>
      <c r="C165" s="63" t="s">
        <v>4</v>
      </c>
      <c r="D165" s="63" t="s">
        <v>251</v>
      </c>
      <c r="E165" s="64" t="s">
        <v>257</v>
      </c>
      <c r="F165" s="63" t="s">
        <v>5</v>
      </c>
      <c r="G165" s="63" t="s">
        <v>6</v>
      </c>
      <c r="H165" s="63" t="s">
        <v>7</v>
      </c>
      <c r="I165" s="63" t="s">
        <v>8</v>
      </c>
      <c r="J165" s="63" t="s">
        <v>9</v>
      </c>
      <c r="K165" s="64" t="s">
        <v>10</v>
      </c>
      <c r="L165" s="64" t="s">
        <v>269</v>
      </c>
      <c r="M165" s="63" t="s">
        <v>383</v>
      </c>
      <c r="N165" s="63" t="s">
        <v>2</v>
      </c>
      <c r="O165" s="63" t="s">
        <v>3</v>
      </c>
      <c r="P165" s="63" t="s">
        <v>4</v>
      </c>
      <c r="Q165" s="63" t="s">
        <v>251</v>
      </c>
      <c r="R165" s="64" t="s">
        <v>257</v>
      </c>
      <c r="S165" s="63" t="s">
        <v>5</v>
      </c>
      <c r="T165" s="63" t="s">
        <v>6</v>
      </c>
      <c r="U165" s="63" t="s">
        <v>7</v>
      </c>
      <c r="V165" s="63" t="s">
        <v>8</v>
      </c>
      <c r="W165" s="63" t="s">
        <v>9</v>
      </c>
      <c r="X165" s="64" t="s">
        <v>10</v>
      </c>
      <c r="Y165" s="64" t="s">
        <v>269</v>
      </c>
      <c r="Z165" s="63" t="s">
        <v>383</v>
      </c>
    </row>
    <row r="166" spans="1:26">
      <c r="A166" s="282" t="s">
        <v>13</v>
      </c>
      <c r="B166" s="65">
        <v>1</v>
      </c>
      <c r="C166" s="66" t="s">
        <v>53</v>
      </c>
      <c r="D166" s="66"/>
      <c r="E166" s="66">
        <f>IF(C166="","",VLOOKUP(C166,StandbyTemp!$B$2:$C$18,2,0))</f>
        <v>150</v>
      </c>
      <c r="F166" s="66"/>
      <c r="G166" s="66">
        <v>19</v>
      </c>
      <c r="H166" s="66"/>
      <c r="I166" s="66"/>
      <c r="J166" s="67">
        <f t="shared" ref="J166:J181" si="28">IF(C166="","",IF(H166&lt;&gt;"",H166+I166,G166+I166))</f>
        <v>19</v>
      </c>
      <c r="K166" s="67">
        <f t="shared" ref="K166:K181" si="29">IF(C166="","",J166-G166)</f>
        <v>0</v>
      </c>
      <c r="L166" s="68"/>
      <c r="M166" s="66"/>
      <c r="N166" s="285" t="s">
        <v>23</v>
      </c>
      <c r="O166" s="65">
        <v>1</v>
      </c>
      <c r="P166" s="66" t="s">
        <v>364</v>
      </c>
      <c r="Q166" s="66" t="s">
        <v>252</v>
      </c>
      <c r="R166" s="66">
        <f>IF(P166="","",VLOOKUP(P166,StandbyTemp!$F$2:$G$8,2,0))</f>
        <v>80</v>
      </c>
      <c r="S166" s="66" t="s">
        <v>194</v>
      </c>
      <c r="T166" s="66">
        <v>19</v>
      </c>
      <c r="U166" s="66"/>
      <c r="V166" s="66"/>
      <c r="W166" s="67">
        <f t="shared" ref="W166:W176" si="30">IF(P166="","",IF(U166&lt;&gt;"",U166+V166,T166+V166))</f>
        <v>19</v>
      </c>
      <c r="X166" s="67">
        <f t="shared" ref="X166:X176" si="31">IF(P166="","",W166-T166)</f>
        <v>0</v>
      </c>
      <c r="Y166" s="68"/>
      <c r="Z166" s="66"/>
    </row>
    <row r="167" spans="1:26">
      <c r="A167" s="282"/>
      <c r="B167" s="65">
        <v>2</v>
      </c>
      <c r="C167" s="66" t="s">
        <v>54</v>
      </c>
      <c r="D167" s="66"/>
      <c r="E167" s="66">
        <f>IF(C167="","",VLOOKUP(C167,StandbyTemp!$B$2:$C$18,2,0))</f>
        <v>90</v>
      </c>
      <c r="F167" s="66"/>
      <c r="G167" s="66">
        <v>19</v>
      </c>
      <c r="H167" s="66"/>
      <c r="I167" s="66"/>
      <c r="J167" s="67">
        <f t="shared" si="28"/>
        <v>19</v>
      </c>
      <c r="K167" s="67">
        <f t="shared" si="29"/>
        <v>0</v>
      </c>
      <c r="L167" s="68"/>
      <c r="M167" s="66"/>
      <c r="N167" s="285"/>
      <c r="O167" s="65">
        <v>2</v>
      </c>
      <c r="P167" s="66" t="s">
        <v>364</v>
      </c>
      <c r="Q167" s="66" t="s">
        <v>252</v>
      </c>
      <c r="R167" s="66">
        <f>IF(P167="","",VLOOKUP(P167,StandbyTemp!$F$2:$G$8,2,0))</f>
        <v>80</v>
      </c>
      <c r="S167" s="66" t="s">
        <v>194</v>
      </c>
      <c r="T167" s="66">
        <v>19</v>
      </c>
      <c r="U167" s="66"/>
      <c r="V167" s="66"/>
      <c r="W167" s="67">
        <f t="shared" si="30"/>
        <v>19</v>
      </c>
      <c r="X167" s="67">
        <f t="shared" si="31"/>
        <v>0</v>
      </c>
      <c r="Y167" s="68"/>
      <c r="Z167" s="66"/>
    </row>
    <row r="168" spans="1:26">
      <c r="A168" s="282"/>
      <c r="B168" s="65">
        <v>3</v>
      </c>
      <c r="C168" s="66" t="s">
        <v>55</v>
      </c>
      <c r="D168" s="66"/>
      <c r="E168" s="66">
        <f>IF(C168="","",VLOOKUP(C168,StandbyTemp!$B$2:$C$18,2,0))</f>
        <v>90</v>
      </c>
      <c r="F168" s="66"/>
      <c r="G168" s="66">
        <v>19</v>
      </c>
      <c r="H168" s="66"/>
      <c r="I168" s="66"/>
      <c r="J168" s="67">
        <f t="shared" si="28"/>
        <v>19</v>
      </c>
      <c r="K168" s="67">
        <f t="shared" si="29"/>
        <v>0</v>
      </c>
      <c r="L168" s="68"/>
      <c r="M168" s="66"/>
      <c r="N168" s="285"/>
      <c r="O168" s="65">
        <v>3</v>
      </c>
      <c r="P168" s="66" t="s">
        <v>364</v>
      </c>
      <c r="Q168" s="66" t="s">
        <v>253</v>
      </c>
      <c r="R168" s="66">
        <f>IF(P168="","",VLOOKUP(P168,StandbyTemp!$F$2:$G$8,2,0))</f>
        <v>80</v>
      </c>
      <c r="S168" s="66"/>
      <c r="T168" s="66">
        <v>19</v>
      </c>
      <c r="U168" s="66"/>
      <c r="V168" s="66"/>
      <c r="W168" s="67">
        <f t="shared" si="30"/>
        <v>19</v>
      </c>
      <c r="X168" s="67">
        <f t="shared" si="31"/>
        <v>0</v>
      </c>
      <c r="Y168" s="68"/>
      <c r="Z168" s="66"/>
    </row>
    <row r="169" spans="1:26">
      <c r="A169" s="282"/>
      <c r="B169" s="65">
        <v>4</v>
      </c>
      <c r="C169" s="66" t="s">
        <v>63</v>
      </c>
      <c r="D169" s="66"/>
      <c r="E169" s="66">
        <f>IF(C169="","",VLOOKUP(C169,StandbyTemp!$B$2:$C$18,2,0))</f>
        <v>130</v>
      </c>
      <c r="F169" s="66"/>
      <c r="G169" s="66">
        <v>19</v>
      </c>
      <c r="H169" s="66"/>
      <c r="I169" s="66"/>
      <c r="J169" s="67">
        <f t="shared" si="28"/>
        <v>19</v>
      </c>
      <c r="K169" s="67">
        <f t="shared" si="29"/>
        <v>0</v>
      </c>
      <c r="L169" s="68"/>
      <c r="M169" s="66"/>
      <c r="N169" s="285"/>
      <c r="O169" s="65">
        <v>4</v>
      </c>
      <c r="P169" s="66" t="s">
        <v>411</v>
      </c>
      <c r="Q169" s="66"/>
      <c r="R169" s="66">
        <f>IF(P169="","",VLOOKUP(P169,StandbyTemp!$F$2:$G$8,2,0))</f>
        <v>110</v>
      </c>
      <c r="S169" s="66"/>
      <c r="T169" s="66">
        <v>19</v>
      </c>
      <c r="U169" s="66"/>
      <c r="V169" s="66"/>
      <c r="W169" s="67">
        <f t="shared" si="30"/>
        <v>19</v>
      </c>
      <c r="X169" s="67">
        <f t="shared" si="31"/>
        <v>0</v>
      </c>
      <c r="Y169" s="68"/>
      <c r="Z169" s="66"/>
    </row>
    <row r="170" spans="1:26">
      <c r="A170" s="282"/>
      <c r="B170" s="65">
        <v>5</v>
      </c>
      <c r="C170" s="66" t="s">
        <v>100</v>
      </c>
      <c r="D170" s="66"/>
      <c r="E170" s="66">
        <f>IF(C170="","",VLOOKUP(C170,StandbyTemp!$B$2:$C$18,2,0))</f>
        <v>80</v>
      </c>
      <c r="F170" s="66"/>
      <c r="G170" s="66">
        <v>19</v>
      </c>
      <c r="H170" s="66"/>
      <c r="I170" s="66"/>
      <c r="J170" s="67">
        <f t="shared" si="28"/>
        <v>19</v>
      </c>
      <c r="K170" s="67">
        <f t="shared" si="29"/>
        <v>0</v>
      </c>
      <c r="L170" s="68"/>
      <c r="M170" s="66"/>
      <c r="N170" s="285"/>
      <c r="O170" s="65">
        <v>5</v>
      </c>
      <c r="P170" s="66" t="s">
        <v>364</v>
      </c>
      <c r="Q170" s="66" t="s">
        <v>254</v>
      </c>
      <c r="R170" s="66">
        <f>IF(P170="","",VLOOKUP(P170,StandbyTemp!$F$2:$G$8,2,0))</f>
        <v>80</v>
      </c>
      <c r="S170" s="66" t="s">
        <v>195</v>
      </c>
      <c r="T170" s="66">
        <v>19</v>
      </c>
      <c r="U170" s="66"/>
      <c r="V170" s="66"/>
      <c r="W170" s="67">
        <f t="shared" si="30"/>
        <v>19</v>
      </c>
      <c r="X170" s="67">
        <f t="shared" si="31"/>
        <v>0</v>
      </c>
      <c r="Y170" s="68"/>
      <c r="Z170" s="66"/>
    </row>
    <row r="171" spans="1:26">
      <c r="A171" s="282"/>
      <c r="B171" s="65">
        <v>6</v>
      </c>
      <c r="C171" s="66" t="s">
        <v>77</v>
      </c>
      <c r="D171" s="66"/>
      <c r="E171" s="66">
        <f>IF(C171="","",VLOOKUP(C171,StandbyTemp!$B$2:$C$18,2,0))</f>
        <v>170</v>
      </c>
      <c r="F171" s="66"/>
      <c r="G171" s="66">
        <v>19</v>
      </c>
      <c r="H171" s="66"/>
      <c r="I171" s="66"/>
      <c r="J171" s="67">
        <f t="shared" si="28"/>
        <v>19</v>
      </c>
      <c r="K171" s="67">
        <f t="shared" si="29"/>
        <v>0</v>
      </c>
      <c r="L171" s="68"/>
      <c r="M171" s="66"/>
      <c r="N171" s="285"/>
      <c r="O171" s="65">
        <v>6</v>
      </c>
      <c r="P171" s="66" t="s">
        <v>364</v>
      </c>
      <c r="Q171" s="66" t="s">
        <v>255</v>
      </c>
      <c r="R171" s="66">
        <f>IF(P171="","",VLOOKUP(P171,StandbyTemp!$F$2:$G$8,2,0))</f>
        <v>80</v>
      </c>
      <c r="S171" s="66" t="s">
        <v>196</v>
      </c>
      <c r="T171" s="66">
        <v>19</v>
      </c>
      <c r="U171" s="66"/>
      <c r="V171" s="66"/>
      <c r="W171" s="67">
        <f t="shared" si="30"/>
        <v>19</v>
      </c>
      <c r="X171" s="67">
        <f t="shared" si="31"/>
        <v>0</v>
      </c>
      <c r="Y171" s="68"/>
      <c r="Z171" s="66"/>
    </row>
    <row r="172" spans="1:26">
      <c r="A172" s="282"/>
      <c r="B172" s="65">
        <v>7</v>
      </c>
      <c r="C172" s="66" t="s">
        <v>16</v>
      </c>
      <c r="D172" s="66" t="s">
        <v>471</v>
      </c>
      <c r="E172" s="66">
        <f>IF(C172="","",VLOOKUP(C172,StandbyTemp!$B$2:$C$18,2,0))</f>
        <v>160</v>
      </c>
      <c r="F172" s="66" t="s">
        <v>252</v>
      </c>
      <c r="G172" s="66">
        <v>19</v>
      </c>
      <c r="H172" s="66"/>
      <c r="I172" s="66"/>
      <c r="J172" s="67">
        <f t="shared" si="28"/>
        <v>19</v>
      </c>
      <c r="K172" s="67">
        <f t="shared" si="29"/>
        <v>0</v>
      </c>
      <c r="L172" s="68"/>
      <c r="M172" s="66"/>
      <c r="N172" s="285"/>
      <c r="O172" s="65">
        <v>7</v>
      </c>
      <c r="P172" s="66" t="s">
        <v>109</v>
      </c>
      <c r="Q172" s="66"/>
      <c r="R172" s="66">
        <f>IF(P172="","",VLOOKUP(P172,StandbyTemp!$F$2:$G$8,2,0))</f>
        <v>90</v>
      </c>
      <c r="S172" s="66"/>
      <c r="T172" s="66">
        <v>19</v>
      </c>
      <c r="U172" s="66"/>
      <c r="V172" s="66"/>
      <c r="W172" s="67">
        <f t="shared" si="30"/>
        <v>19</v>
      </c>
      <c r="X172" s="67">
        <f t="shared" si="31"/>
        <v>0</v>
      </c>
      <c r="Y172" s="68"/>
      <c r="Z172" s="66"/>
    </row>
    <row r="173" spans="1:26" ht="17.25" thickBot="1">
      <c r="A173" s="283"/>
      <c r="B173" s="69">
        <v>8</v>
      </c>
      <c r="C173" s="66" t="s">
        <v>16</v>
      </c>
      <c r="D173" s="70" t="s">
        <v>472</v>
      </c>
      <c r="E173" s="71">
        <f>IF(C173="","",VLOOKUP(C173,StandbyTemp!$B$2:$C$18,2,0))</f>
        <v>160</v>
      </c>
      <c r="F173" s="70" t="s">
        <v>252</v>
      </c>
      <c r="G173" s="66">
        <v>19</v>
      </c>
      <c r="H173" s="70"/>
      <c r="I173" s="70"/>
      <c r="J173" s="72">
        <f t="shared" si="28"/>
        <v>19</v>
      </c>
      <c r="K173" s="72">
        <f t="shared" si="29"/>
        <v>0</v>
      </c>
      <c r="L173" s="73"/>
      <c r="M173" s="70"/>
      <c r="N173" s="286"/>
      <c r="O173" s="69">
        <v>8</v>
      </c>
      <c r="P173" s="70" t="s">
        <v>364</v>
      </c>
      <c r="Q173" s="70" t="s">
        <v>256</v>
      </c>
      <c r="R173" s="71">
        <f>IF(P173="","",VLOOKUP(P173,StandbyTemp!$F$2:$G$8,2,0))</f>
        <v>80</v>
      </c>
      <c r="S173" s="70" t="s">
        <v>197</v>
      </c>
      <c r="T173" s="66">
        <v>19</v>
      </c>
      <c r="U173" s="70"/>
      <c r="V173" s="70"/>
      <c r="W173" s="72">
        <f t="shared" si="30"/>
        <v>19</v>
      </c>
      <c r="X173" s="72">
        <f t="shared" si="31"/>
        <v>0</v>
      </c>
      <c r="Y173" s="73"/>
      <c r="Z173" s="70"/>
    </row>
    <row r="174" spans="1:26" ht="17.25" thickTop="1">
      <c r="A174" s="298" t="s">
        <v>21</v>
      </c>
      <c r="B174" s="74">
        <v>1</v>
      </c>
      <c r="C174" s="75" t="s">
        <v>31</v>
      </c>
      <c r="D174" s="75"/>
      <c r="E174" s="76">
        <f>IF(C174="","",VLOOKUP(C174,StandbyTemp!$J$2:$K$19,2,0))</f>
        <v>110</v>
      </c>
      <c r="F174" s="75"/>
      <c r="G174" s="75">
        <v>19</v>
      </c>
      <c r="H174" s="75"/>
      <c r="I174" s="75"/>
      <c r="J174" s="77">
        <f t="shared" si="28"/>
        <v>19</v>
      </c>
      <c r="K174" s="77">
        <f t="shared" si="29"/>
        <v>0</v>
      </c>
      <c r="L174" s="78"/>
      <c r="M174" s="75"/>
      <c r="N174" s="299" t="s">
        <v>22</v>
      </c>
      <c r="O174" s="74">
        <v>1</v>
      </c>
      <c r="P174" s="75" t="s">
        <v>349</v>
      </c>
      <c r="Q174" s="75" t="s">
        <v>479</v>
      </c>
      <c r="R174" s="76">
        <f>IF(P174="","",VLOOKUP(P174,StandbyTemp!$N$2:$O$20,2,0))</f>
        <v>140</v>
      </c>
      <c r="S174" s="75">
        <v>191107</v>
      </c>
      <c r="T174" s="75">
        <v>19</v>
      </c>
      <c r="U174" s="75"/>
      <c r="V174" s="75"/>
      <c r="W174" s="77">
        <f t="shared" si="30"/>
        <v>19</v>
      </c>
      <c r="X174" s="77">
        <f t="shared" si="31"/>
        <v>0</v>
      </c>
      <c r="Y174" s="78"/>
      <c r="Z174" s="75"/>
    </row>
    <row r="175" spans="1:26">
      <c r="A175" s="282"/>
      <c r="B175" s="65">
        <v>2</v>
      </c>
      <c r="C175" s="66" t="s">
        <v>32</v>
      </c>
      <c r="D175" s="66"/>
      <c r="E175" s="76">
        <f>IF(C175="","",VLOOKUP(C175,StandbyTemp!$J$2:$K$19,2,0))</f>
        <v>140</v>
      </c>
      <c r="F175" s="66"/>
      <c r="G175" s="66">
        <v>19</v>
      </c>
      <c r="H175" s="66"/>
      <c r="I175" s="66"/>
      <c r="J175" s="67">
        <f t="shared" si="28"/>
        <v>19</v>
      </c>
      <c r="K175" s="67">
        <f t="shared" si="29"/>
        <v>0</v>
      </c>
      <c r="L175" s="68"/>
      <c r="M175" s="66"/>
      <c r="N175" s="285"/>
      <c r="O175" s="65">
        <v>2</v>
      </c>
      <c r="P175" s="66" t="s">
        <v>121</v>
      </c>
      <c r="Q175" s="66"/>
      <c r="R175" s="76">
        <f>IF(P175="","",VLOOKUP(P175,StandbyTemp!$N$2:$O$20,2,0))</f>
        <v>90</v>
      </c>
      <c r="S175" s="66"/>
      <c r="T175" s="66">
        <v>19</v>
      </c>
      <c r="U175" s="66"/>
      <c r="V175" s="66"/>
      <c r="W175" s="67">
        <f t="shared" si="30"/>
        <v>19</v>
      </c>
      <c r="X175" s="67">
        <f t="shared" si="31"/>
        <v>0</v>
      </c>
      <c r="Y175" s="68"/>
      <c r="Z175" s="66"/>
    </row>
    <row r="176" spans="1:26">
      <c r="A176" s="282"/>
      <c r="B176" s="65">
        <v>3</v>
      </c>
      <c r="C176" s="66" t="s">
        <v>33</v>
      </c>
      <c r="D176" s="66"/>
      <c r="E176" s="76">
        <f>IF(C176="","",VLOOKUP(C176,StandbyTemp!$J$2:$K$19,2,0))</f>
        <v>150</v>
      </c>
      <c r="F176" s="66"/>
      <c r="G176" s="66">
        <v>19</v>
      </c>
      <c r="H176" s="66"/>
      <c r="I176" s="66"/>
      <c r="J176" s="67">
        <f t="shared" si="28"/>
        <v>19</v>
      </c>
      <c r="K176" s="67">
        <f t="shared" si="29"/>
        <v>0</v>
      </c>
      <c r="L176" s="68"/>
      <c r="M176" s="66"/>
      <c r="N176" s="285"/>
      <c r="O176" s="65">
        <v>3</v>
      </c>
      <c r="P176" s="66" t="s">
        <v>485</v>
      </c>
      <c r="Q176" s="97" t="s">
        <v>486</v>
      </c>
      <c r="R176" s="76">
        <f>IF(P176="","",VLOOKUP(P176,StandbyTemp!$N$2:$O$20,2,0))</f>
        <v>140</v>
      </c>
      <c r="S176" s="97">
        <v>200203</v>
      </c>
      <c r="T176" s="66">
        <v>19</v>
      </c>
      <c r="U176" s="66"/>
      <c r="V176" s="66">
        <v>3.4</v>
      </c>
      <c r="W176" s="67">
        <f t="shared" si="30"/>
        <v>22.4</v>
      </c>
      <c r="X176" s="67">
        <f t="shared" si="31"/>
        <v>3.3999999999999986</v>
      </c>
      <c r="Y176" s="68"/>
      <c r="Z176" s="66" t="s">
        <v>487</v>
      </c>
    </row>
    <row r="177" spans="1:26">
      <c r="A177" s="282"/>
      <c r="B177" s="65">
        <v>4</v>
      </c>
      <c r="C177" s="66" t="s">
        <v>66</v>
      </c>
      <c r="D177" s="66"/>
      <c r="E177" s="76">
        <f>IF(C177="","",VLOOKUP(C177,StandbyTemp!$J$2:$K$19,2,0))</f>
        <v>130</v>
      </c>
      <c r="F177" s="66"/>
      <c r="G177" s="66">
        <v>19</v>
      </c>
      <c r="H177" s="66"/>
      <c r="I177" s="66"/>
      <c r="J177" s="67">
        <f t="shared" si="28"/>
        <v>19</v>
      </c>
      <c r="K177" s="67">
        <f t="shared" si="29"/>
        <v>0</v>
      </c>
      <c r="L177" s="68"/>
      <c r="M177" s="66"/>
      <c r="N177" s="285"/>
      <c r="O177" s="65">
        <v>4</v>
      </c>
      <c r="P177" s="66"/>
      <c r="Q177" s="95"/>
      <c r="R177" s="76" t="str">
        <f>IF(P177="","",VLOOKUP(P177,StandbyTemp!$N$2:$O$20,2,0))</f>
        <v/>
      </c>
      <c r="S177" s="66"/>
      <c r="T177" s="66">
        <v>19</v>
      </c>
      <c r="U177" s="66"/>
      <c r="V177" s="66"/>
      <c r="W177" s="67" t="str">
        <f>IF(P177="","",IF(U177&lt;&gt;"",U177+V177,T177+V177))</f>
        <v/>
      </c>
      <c r="X177" s="67" t="str">
        <f>IF(P177="","",W177-T177)</f>
        <v/>
      </c>
      <c r="Y177" s="68"/>
      <c r="Z177" s="66"/>
    </row>
    <row r="178" spans="1:26">
      <c r="A178" s="282"/>
      <c r="B178" s="65">
        <v>5</v>
      </c>
      <c r="C178" s="66" t="s">
        <v>57</v>
      </c>
      <c r="D178" s="66"/>
      <c r="E178" s="76">
        <f>IF(C178="","",VLOOKUP(C178,StandbyTemp!$J$2:$K$19,2,0))</f>
        <v>140</v>
      </c>
      <c r="F178" s="66"/>
      <c r="G178" s="66">
        <v>19</v>
      </c>
      <c r="H178" s="66"/>
      <c r="I178" s="66"/>
      <c r="J178" s="67">
        <f t="shared" si="28"/>
        <v>19</v>
      </c>
      <c r="K178" s="67">
        <f t="shared" si="29"/>
        <v>0</v>
      </c>
      <c r="L178" s="68"/>
      <c r="M178" s="66"/>
      <c r="N178" s="285"/>
      <c r="O178" s="65">
        <v>5</v>
      </c>
      <c r="P178" s="66" t="s">
        <v>244</v>
      </c>
      <c r="Q178" s="95" t="s">
        <v>482</v>
      </c>
      <c r="R178" s="76">
        <f>IF(P178="","",VLOOKUP(P178,StandbyTemp!$N$2:$O$20,2,0))</f>
        <v>130</v>
      </c>
      <c r="S178" s="66" t="s">
        <v>468</v>
      </c>
      <c r="T178" s="66">
        <v>19</v>
      </c>
      <c r="U178" s="66"/>
      <c r="V178" s="66"/>
      <c r="W178" s="67">
        <f>IF(P178="","",IF(U178&lt;&gt;"",U178+V178,T178+V178))</f>
        <v>19</v>
      </c>
      <c r="X178" s="67">
        <f>IF(P178="","",W178-T178)</f>
        <v>0</v>
      </c>
      <c r="Y178" s="68"/>
      <c r="Z178" s="66"/>
    </row>
    <row r="179" spans="1:26">
      <c r="A179" s="282"/>
      <c r="B179" s="65">
        <v>6</v>
      </c>
      <c r="C179" s="66" t="s">
        <v>419</v>
      </c>
      <c r="D179" s="66"/>
      <c r="E179" s="76">
        <f>IF(C179="","",VLOOKUP(C179,StandbyTemp!$J$2:$K$19,2,0))</f>
        <v>130</v>
      </c>
      <c r="F179" s="66"/>
      <c r="G179" s="66">
        <v>19</v>
      </c>
      <c r="H179" s="66"/>
      <c r="I179" s="66"/>
      <c r="J179" s="67">
        <f t="shared" si="28"/>
        <v>19</v>
      </c>
      <c r="K179" s="67">
        <f t="shared" si="29"/>
        <v>0</v>
      </c>
      <c r="L179" s="68"/>
      <c r="M179" s="66"/>
      <c r="N179" s="285"/>
      <c r="O179" s="65">
        <v>6</v>
      </c>
      <c r="P179" s="66" t="s">
        <v>244</v>
      </c>
      <c r="Q179" s="95" t="s">
        <v>483</v>
      </c>
      <c r="R179" s="76">
        <f>IF(P179="","",VLOOKUP(P179,StandbyTemp!$N$2:$O$20,2,0))</f>
        <v>130</v>
      </c>
      <c r="S179" s="66">
        <v>191030</v>
      </c>
      <c r="T179" s="66">
        <v>19</v>
      </c>
      <c r="U179" s="66"/>
      <c r="V179" s="66"/>
      <c r="W179" s="67">
        <f>IF(P179="","",IF(U179&lt;&gt;"",U179+V179,T179+V179))</f>
        <v>19</v>
      </c>
      <c r="X179" s="67">
        <f>IF(P179="","",W179-T179)</f>
        <v>0</v>
      </c>
      <c r="Y179" s="68"/>
      <c r="Z179" s="66"/>
    </row>
    <row r="180" spans="1:26">
      <c r="A180" s="282"/>
      <c r="B180" s="65">
        <v>7</v>
      </c>
      <c r="C180" s="66" t="s">
        <v>135</v>
      </c>
      <c r="D180" s="66"/>
      <c r="E180" s="76">
        <f>IF(C180="","",VLOOKUP(C180,StandbyTemp!$J$2:$K$19,2,0))</f>
        <v>110</v>
      </c>
      <c r="F180" s="66"/>
      <c r="G180" s="66">
        <v>19</v>
      </c>
      <c r="H180" s="66"/>
      <c r="I180" s="66"/>
      <c r="J180" s="67">
        <f t="shared" si="28"/>
        <v>19</v>
      </c>
      <c r="K180" s="67">
        <f t="shared" si="29"/>
        <v>0</v>
      </c>
      <c r="L180" s="68"/>
      <c r="M180" s="66"/>
      <c r="N180" s="285"/>
      <c r="O180" s="65">
        <v>7</v>
      </c>
      <c r="P180" s="66" t="s">
        <v>244</v>
      </c>
      <c r="Q180" s="96">
        <v>-1E-3</v>
      </c>
      <c r="R180" s="76">
        <f>IF(P180="","",VLOOKUP(P180,StandbyTemp!$N$2:$O$20,2,0))</f>
        <v>130</v>
      </c>
      <c r="S180" s="66">
        <v>191202</v>
      </c>
      <c r="T180" s="66">
        <v>19</v>
      </c>
      <c r="U180" s="66"/>
      <c r="V180" s="66"/>
      <c r="W180" s="67">
        <f>IF(P180="","",IF(U180&lt;&gt;"",U180+V180,T180+V180))</f>
        <v>19</v>
      </c>
      <c r="X180" s="67">
        <f>IF(P180="","",W180-T180)</f>
        <v>0</v>
      </c>
      <c r="Y180" s="68"/>
      <c r="Z180" s="66"/>
    </row>
    <row r="181" spans="1:26" ht="17.25" thickBot="1">
      <c r="A181" s="283"/>
      <c r="B181" s="69">
        <v>8</v>
      </c>
      <c r="C181" s="70" t="s">
        <v>51</v>
      </c>
      <c r="D181" s="70"/>
      <c r="E181" s="76">
        <f>IF(C181="","",VLOOKUP(C181,StandbyTemp!$J$2:$K$19,2,0))</f>
        <v>140</v>
      </c>
      <c r="F181" s="70"/>
      <c r="G181" s="66">
        <v>19</v>
      </c>
      <c r="H181" s="70"/>
      <c r="I181" s="70"/>
      <c r="J181" s="72">
        <f t="shared" si="28"/>
        <v>19</v>
      </c>
      <c r="K181" s="72">
        <f t="shared" si="29"/>
        <v>0</v>
      </c>
      <c r="L181" s="73"/>
      <c r="M181" s="70"/>
      <c r="N181" s="286"/>
      <c r="O181" s="69">
        <v>8</v>
      </c>
      <c r="P181" s="70" t="s">
        <v>244</v>
      </c>
      <c r="Q181" s="66" t="s">
        <v>479</v>
      </c>
      <c r="R181" s="76">
        <f>IF(P181="","",VLOOKUP(P181,StandbyTemp!$N$2:$O$20,2,0))</f>
        <v>130</v>
      </c>
      <c r="S181" s="66">
        <v>190618</v>
      </c>
      <c r="T181" s="70">
        <v>19</v>
      </c>
      <c r="U181" s="70"/>
      <c r="V181" s="70"/>
      <c r="W181" s="72">
        <f t="shared" ref="W181" si="32">IF(P181="","",IF(U181&lt;&gt;"",U181+V181,T181+V181))</f>
        <v>19</v>
      </c>
      <c r="X181" s="72">
        <f t="shared" ref="X181" si="33">IF(P181="","",W181-T181)</f>
        <v>0</v>
      </c>
      <c r="Y181" s="73"/>
      <c r="Z181" s="70"/>
    </row>
    <row r="182" spans="1:26" ht="17.25" thickTop="1">
      <c r="A182" s="272" t="s">
        <v>24</v>
      </c>
      <c r="B182" s="79">
        <v>1</v>
      </c>
      <c r="C182" s="80"/>
      <c r="D182" s="80"/>
      <c r="E182" s="80"/>
      <c r="F182" s="80"/>
      <c r="G182" s="80"/>
      <c r="H182" s="80"/>
      <c r="I182" s="80"/>
      <c r="J182" s="77" t="str">
        <f>IF(C182="","",IF(I182&lt;&gt;"",I182+#REF!,H182+#REF!))</f>
        <v/>
      </c>
      <c r="K182" s="77"/>
      <c r="L182" s="81"/>
      <c r="M182" s="82"/>
      <c r="N182" s="255" t="s">
        <v>25</v>
      </c>
      <c r="O182" s="74">
        <v>1</v>
      </c>
      <c r="P182" s="80"/>
      <c r="Q182" s="80"/>
      <c r="R182" s="80"/>
      <c r="S182" s="80"/>
      <c r="T182" s="80"/>
      <c r="U182" s="80"/>
      <c r="V182" s="80"/>
      <c r="W182" s="77" t="str">
        <f>IF(Q182="","",IF(U182&lt;&gt;"",U182+V182,#REF!+V182))</f>
        <v/>
      </c>
      <c r="X182" s="77" t="str">
        <f>IF(R182="","",IF(V182&lt;&gt;"",V182+W182,U182+W182))</f>
        <v/>
      </c>
      <c r="Y182" s="78"/>
      <c r="Z182" s="75"/>
    </row>
    <row r="183" spans="1:26">
      <c r="A183" s="253"/>
      <c r="B183" s="83">
        <v>2</v>
      </c>
      <c r="C183" s="84"/>
      <c r="D183" s="84"/>
      <c r="E183" s="84"/>
      <c r="F183" s="84"/>
      <c r="G183" s="84"/>
      <c r="H183" s="84"/>
      <c r="I183" s="84"/>
      <c r="J183" s="67" t="str">
        <f>IF(C183="","",IF(I183&lt;&gt;"",I183+#REF!,H183+#REF!))</f>
        <v/>
      </c>
      <c r="K183" s="67" t="str">
        <f>IF(C183="","",J183-H183)</f>
        <v/>
      </c>
      <c r="L183" s="85"/>
      <c r="M183" s="86"/>
      <c r="N183" s="256"/>
      <c r="O183" s="65">
        <v>2</v>
      </c>
      <c r="P183" s="84"/>
      <c r="Q183" s="84"/>
      <c r="R183" s="84"/>
      <c r="S183" s="84"/>
      <c r="T183" s="84"/>
      <c r="U183" s="84"/>
      <c r="V183" s="84"/>
      <c r="W183" s="67" t="str">
        <f>IF(Q183="","",IF(U183&lt;&gt;"",U183+V183,#REF!+V183))</f>
        <v/>
      </c>
      <c r="X183" s="67" t="str">
        <f>IF(R183="","",IF(V183&lt;&gt;"",V183+W183,U183+W183))</f>
        <v/>
      </c>
      <c r="Y183" s="68"/>
      <c r="Z183" s="66"/>
    </row>
    <row r="184" spans="1:26">
      <c r="A184" s="253"/>
      <c r="B184" s="83">
        <v>3</v>
      </c>
      <c r="C184" s="84"/>
      <c r="D184" s="84"/>
      <c r="E184" s="84"/>
      <c r="F184" s="84"/>
      <c r="G184" s="84"/>
      <c r="H184" s="84"/>
      <c r="I184" s="84"/>
      <c r="J184" s="67" t="str">
        <f>IF(C184="","",IF(I184&lt;&gt;"",I184+#REF!,H184+#REF!))</f>
        <v/>
      </c>
      <c r="K184" s="67" t="str">
        <f>IF(C184="","",J184-H184)</f>
        <v/>
      </c>
      <c r="L184" s="85"/>
      <c r="M184" s="86"/>
      <c r="N184" s="256"/>
      <c r="O184" s="65">
        <v>3</v>
      </c>
      <c r="P184" s="84"/>
      <c r="Q184" s="84"/>
      <c r="R184" s="84"/>
      <c r="S184" s="84"/>
      <c r="T184" s="84"/>
      <c r="U184" s="84"/>
      <c r="V184" s="84"/>
      <c r="W184" s="67" t="str">
        <f>IF(Q184="","",IF(U184&lt;&gt;"",U184+V184,#REF!+V184))</f>
        <v/>
      </c>
      <c r="X184" s="67" t="str">
        <f>IF(R184="","",IF(V184&lt;&gt;"",V184+W184,U184+W184))</f>
        <v/>
      </c>
      <c r="Y184" s="68"/>
      <c r="Z184" s="66"/>
    </row>
    <row r="185" spans="1:26">
      <c r="A185" s="253"/>
      <c r="B185" s="83">
        <v>4</v>
      </c>
      <c r="C185" s="84"/>
      <c r="D185" s="84"/>
      <c r="E185" s="84"/>
      <c r="F185" s="84"/>
      <c r="G185" s="84"/>
      <c r="H185" s="84"/>
      <c r="I185" s="84"/>
      <c r="J185" s="67" t="str">
        <f>IF(C185="","",IF(I185&lt;&gt;"",I185+#REF!,H185+#REF!))</f>
        <v/>
      </c>
      <c r="K185" s="67" t="str">
        <f>IF(C185="","",J185-H185)</f>
        <v/>
      </c>
      <c r="L185" s="85"/>
      <c r="M185" s="86"/>
      <c r="N185" s="256"/>
      <c r="O185" s="65">
        <v>4</v>
      </c>
      <c r="P185" s="84"/>
      <c r="Q185" s="84"/>
      <c r="R185" s="84"/>
      <c r="S185" s="84"/>
      <c r="T185" s="84"/>
      <c r="U185" s="84"/>
      <c r="V185" s="84"/>
      <c r="W185" s="67" t="str">
        <f>IF(Q185="","",IF(U185&lt;&gt;"",U185+V185,#REF!+V185))</f>
        <v/>
      </c>
      <c r="X185" s="67" t="str">
        <f>IF(R185="","",IF(V185&lt;&gt;"",V185+W185,U185+W185))</f>
        <v/>
      </c>
      <c r="Y185" s="68"/>
      <c r="Z185" s="66"/>
    </row>
    <row r="186" spans="1:26" ht="17.25" thickBot="1">
      <c r="A186" s="254"/>
      <c r="B186" s="87">
        <v>5</v>
      </c>
      <c r="C186" s="88"/>
      <c r="D186" s="88"/>
      <c r="E186" s="88"/>
      <c r="F186" s="88"/>
      <c r="G186" s="88"/>
      <c r="H186" s="88"/>
      <c r="I186" s="88"/>
      <c r="J186" s="89" t="str">
        <f>IF(C186="","",IF(I186&lt;&gt;"",I186+#REF!,H186+#REF!))</f>
        <v/>
      </c>
      <c r="K186" s="89" t="str">
        <f>IF(C186="","",J186-H186)</f>
        <v/>
      </c>
      <c r="L186" s="90"/>
      <c r="M186" s="91"/>
      <c r="N186" s="257"/>
      <c r="O186" s="92">
        <v>5</v>
      </c>
      <c r="P186" s="88"/>
      <c r="Q186" s="88"/>
      <c r="R186" s="88"/>
      <c r="S186" s="88"/>
      <c r="T186" s="88"/>
      <c r="U186" s="88"/>
      <c r="V186" s="88"/>
      <c r="W186" s="89" t="str">
        <f>IF(Q186="","",IF(U186&lt;&gt;"",U186+V186,#REF!+V186))</f>
        <v/>
      </c>
      <c r="X186" s="89" t="str">
        <f>IF(R186="","",IF(V186&lt;&gt;"",V186+W186,U186+W186))</f>
        <v/>
      </c>
      <c r="Y186" s="93"/>
      <c r="Z186" s="71"/>
    </row>
    <row r="187" spans="1:26" ht="21" thickTop="1">
      <c r="A187" s="61" t="s">
        <v>0</v>
      </c>
      <c r="B187" s="287">
        <v>43924</v>
      </c>
      <c r="C187" s="288"/>
      <c r="D187" s="288"/>
      <c r="E187" s="288"/>
      <c r="F187" s="288"/>
      <c r="G187" s="288"/>
      <c r="H187" s="288"/>
      <c r="I187" s="289" t="s">
        <v>1</v>
      </c>
      <c r="J187" s="289"/>
      <c r="K187" s="289"/>
      <c r="L187" s="297" t="s">
        <v>458</v>
      </c>
      <c r="M187" s="291"/>
      <c r="N187" s="291"/>
      <c r="O187" s="291"/>
      <c r="P187" s="291"/>
      <c r="Q187" s="291"/>
      <c r="R187" s="291"/>
      <c r="S187" s="291"/>
      <c r="T187" s="291"/>
      <c r="U187" s="291"/>
      <c r="V187" s="291"/>
      <c r="W187" s="291"/>
      <c r="X187" s="291"/>
      <c r="Y187" s="291"/>
      <c r="Z187" s="295"/>
    </row>
    <row r="188" spans="1:26" ht="33">
      <c r="A188" s="62" t="s">
        <v>2</v>
      </c>
      <c r="B188" s="63" t="s">
        <v>3</v>
      </c>
      <c r="C188" s="63" t="s">
        <v>4</v>
      </c>
      <c r="D188" s="63" t="s">
        <v>251</v>
      </c>
      <c r="E188" s="64" t="s">
        <v>257</v>
      </c>
      <c r="F188" s="63" t="s">
        <v>5</v>
      </c>
      <c r="G188" s="63" t="s">
        <v>6</v>
      </c>
      <c r="H188" s="63" t="s">
        <v>7</v>
      </c>
      <c r="I188" s="63" t="s">
        <v>8</v>
      </c>
      <c r="J188" s="63" t="s">
        <v>9</v>
      </c>
      <c r="K188" s="64" t="s">
        <v>10</v>
      </c>
      <c r="L188" s="64" t="s">
        <v>269</v>
      </c>
      <c r="M188" s="63" t="s">
        <v>383</v>
      </c>
      <c r="N188" s="63" t="s">
        <v>2</v>
      </c>
      <c r="O188" s="63" t="s">
        <v>3</v>
      </c>
      <c r="P188" s="63" t="s">
        <v>4</v>
      </c>
      <c r="Q188" s="63" t="s">
        <v>251</v>
      </c>
      <c r="R188" s="64" t="s">
        <v>257</v>
      </c>
      <c r="S188" s="63" t="s">
        <v>5</v>
      </c>
      <c r="T188" s="63" t="s">
        <v>6</v>
      </c>
      <c r="U188" s="63" t="s">
        <v>7</v>
      </c>
      <c r="V188" s="63" t="s">
        <v>8</v>
      </c>
      <c r="W188" s="63" t="s">
        <v>9</v>
      </c>
      <c r="X188" s="64" t="s">
        <v>10</v>
      </c>
      <c r="Y188" s="64" t="s">
        <v>269</v>
      </c>
      <c r="Z188" s="63" t="s">
        <v>383</v>
      </c>
    </row>
    <row r="189" spans="1:26">
      <c r="A189" s="282" t="s">
        <v>13</v>
      </c>
      <c r="B189" s="65">
        <v>1</v>
      </c>
      <c r="C189" s="66" t="s">
        <v>53</v>
      </c>
      <c r="D189" s="66"/>
      <c r="E189" s="66">
        <f>IF(C189="","",VLOOKUP(C189,StandbyTemp!$B$2:$C$18,2,0))</f>
        <v>150</v>
      </c>
      <c r="F189" s="66"/>
      <c r="G189" s="66">
        <v>19</v>
      </c>
      <c r="H189" s="66"/>
      <c r="I189" s="66"/>
      <c r="J189" s="67">
        <f t="shared" ref="J189:J204" si="34">IF(C189="","",IF(H189&lt;&gt;"",H189+I189,G189+I189))</f>
        <v>19</v>
      </c>
      <c r="K189" s="67">
        <f t="shared" ref="K189:K204" si="35">IF(C189="","",J189-G189)</f>
        <v>0</v>
      </c>
      <c r="L189" s="68"/>
      <c r="M189" s="66"/>
      <c r="N189" s="285" t="s">
        <v>23</v>
      </c>
      <c r="O189" s="65">
        <v>1</v>
      </c>
      <c r="P189" s="66"/>
      <c r="Q189" s="66"/>
      <c r="R189" s="66" t="str">
        <f>IF(P189="","",VLOOKUP(P189,StandbyTemp!$F$2:$G$8,2,0))</f>
        <v/>
      </c>
      <c r="S189" s="66"/>
      <c r="T189" s="66">
        <v>19</v>
      </c>
      <c r="U189" s="66"/>
      <c r="V189" s="66"/>
      <c r="W189" s="67" t="str">
        <f t="shared" ref="W189:W199" si="36">IF(P189="","",IF(U189&lt;&gt;"",U189+V189,T189+V189))</f>
        <v/>
      </c>
      <c r="X189" s="67" t="str">
        <f t="shared" ref="X189:X199" si="37">IF(P189="","",W189-T189)</f>
        <v/>
      </c>
      <c r="Y189" s="68"/>
      <c r="Z189" s="66"/>
    </row>
    <row r="190" spans="1:26">
      <c r="A190" s="282"/>
      <c r="B190" s="65">
        <v>2</v>
      </c>
      <c r="C190" s="66" t="s">
        <v>54</v>
      </c>
      <c r="D190" s="66"/>
      <c r="E190" s="66">
        <f>IF(C190="","",VLOOKUP(C190,StandbyTemp!$B$2:$C$18,2,0))</f>
        <v>90</v>
      </c>
      <c r="F190" s="66"/>
      <c r="G190" s="66">
        <v>19</v>
      </c>
      <c r="H190" s="66"/>
      <c r="I190" s="66"/>
      <c r="J190" s="67">
        <f t="shared" si="34"/>
        <v>19</v>
      </c>
      <c r="K190" s="67">
        <f t="shared" si="35"/>
        <v>0</v>
      </c>
      <c r="L190" s="68"/>
      <c r="M190" s="66"/>
      <c r="N190" s="285"/>
      <c r="O190" s="65">
        <v>2</v>
      </c>
      <c r="P190" s="66" t="s">
        <v>488</v>
      </c>
      <c r="Q190" s="66" t="s">
        <v>503</v>
      </c>
      <c r="R190" s="66">
        <f>IF(P190="","",VLOOKUP(P190,StandbyTemp!$F$2:$G$8,2,0))</f>
        <v>70</v>
      </c>
      <c r="S190" s="66"/>
      <c r="T190" s="66">
        <v>19</v>
      </c>
      <c r="U190" s="66">
        <v>21.06</v>
      </c>
      <c r="V190" s="66"/>
      <c r="W190" s="67">
        <f t="shared" si="36"/>
        <v>21.06</v>
      </c>
      <c r="X190" s="67">
        <f t="shared" si="37"/>
        <v>2.0599999999999987</v>
      </c>
      <c r="Y190" s="68"/>
      <c r="Z190" s="66"/>
    </row>
    <row r="191" spans="1:26">
      <c r="A191" s="282"/>
      <c r="B191" s="65">
        <v>3</v>
      </c>
      <c r="C191" s="66" t="s">
        <v>55</v>
      </c>
      <c r="D191" s="66"/>
      <c r="E191" s="66">
        <f>IF(C191="","",VLOOKUP(C191,StandbyTemp!$B$2:$C$18,2,0))</f>
        <v>90</v>
      </c>
      <c r="F191" s="66"/>
      <c r="G191" s="66">
        <v>19</v>
      </c>
      <c r="H191" s="66"/>
      <c r="I191" s="66"/>
      <c r="J191" s="67">
        <f t="shared" si="34"/>
        <v>19</v>
      </c>
      <c r="K191" s="67">
        <f t="shared" si="35"/>
        <v>0</v>
      </c>
      <c r="L191" s="68"/>
      <c r="M191" s="66"/>
      <c r="N191" s="285"/>
      <c r="O191" s="65">
        <v>3</v>
      </c>
      <c r="P191" s="66" t="s">
        <v>489</v>
      </c>
      <c r="Q191" s="66" t="s">
        <v>503</v>
      </c>
      <c r="R191" s="66">
        <f>IF(P191="","",VLOOKUP(P191,StandbyTemp!$F$2:$G$8,2,0))</f>
        <v>60</v>
      </c>
      <c r="S191" s="66"/>
      <c r="T191" s="66">
        <v>19</v>
      </c>
      <c r="U191" s="66">
        <v>20.170000000000002</v>
      </c>
      <c r="V191" s="66"/>
      <c r="W191" s="67">
        <f t="shared" si="36"/>
        <v>20.170000000000002</v>
      </c>
      <c r="X191" s="67">
        <f t="shared" si="37"/>
        <v>1.1700000000000017</v>
      </c>
      <c r="Y191" s="68"/>
      <c r="Z191" s="66"/>
    </row>
    <row r="192" spans="1:26">
      <c r="A192" s="282"/>
      <c r="B192" s="65">
        <v>4</v>
      </c>
      <c r="C192" s="66" t="s">
        <v>63</v>
      </c>
      <c r="D192" s="66"/>
      <c r="E192" s="66">
        <f>IF(C192="","",VLOOKUP(C192,StandbyTemp!$B$2:$C$18,2,0))</f>
        <v>130</v>
      </c>
      <c r="F192" s="66"/>
      <c r="G192" s="66">
        <v>19</v>
      </c>
      <c r="H192" s="66"/>
      <c r="I192" s="66"/>
      <c r="J192" s="67">
        <f t="shared" si="34"/>
        <v>19</v>
      </c>
      <c r="K192" s="67">
        <f t="shared" si="35"/>
        <v>0</v>
      </c>
      <c r="L192" s="68"/>
      <c r="M192" s="66"/>
      <c r="N192" s="285"/>
      <c r="O192" s="65">
        <v>4</v>
      </c>
      <c r="P192" s="66" t="s">
        <v>490</v>
      </c>
      <c r="Q192" s="66" t="s">
        <v>503</v>
      </c>
      <c r="R192" s="66">
        <f>IF(P192="","",VLOOKUP(P192,StandbyTemp!$F$2:$G$8,2,0))</f>
        <v>110</v>
      </c>
      <c r="S192" s="66"/>
      <c r="T192" s="66">
        <v>19</v>
      </c>
      <c r="U192" s="66"/>
      <c r="V192" s="66"/>
      <c r="W192" s="67">
        <f t="shared" si="36"/>
        <v>19</v>
      </c>
      <c r="X192" s="67">
        <f t="shared" si="37"/>
        <v>0</v>
      </c>
      <c r="Y192" s="68"/>
      <c r="Z192" s="66"/>
    </row>
    <row r="193" spans="1:26">
      <c r="A193" s="282"/>
      <c r="B193" s="65">
        <v>5</v>
      </c>
      <c r="C193" s="66" t="s">
        <v>100</v>
      </c>
      <c r="D193" s="66"/>
      <c r="E193" s="66">
        <f>IF(C193="","",VLOOKUP(C193,StandbyTemp!$B$2:$C$18,2,0))</f>
        <v>80</v>
      </c>
      <c r="F193" s="66"/>
      <c r="G193" s="66">
        <v>19</v>
      </c>
      <c r="H193" s="66"/>
      <c r="I193" s="66"/>
      <c r="J193" s="67">
        <f t="shared" si="34"/>
        <v>19</v>
      </c>
      <c r="K193" s="67">
        <f t="shared" si="35"/>
        <v>0</v>
      </c>
      <c r="L193" s="68"/>
      <c r="M193" s="66"/>
      <c r="N193" s="285"/>
      <c r="O193" s="65">
        <v>5</v>
      </c>
      <c r="P193" s="66" t="s">
        <v>491</v>
      </c>
      <c r="Q193" s="66" t="s">
        <v>503</v>
      </c>
      <c r="R193" s="66">
        <f>IF(P193="","",VLOOKUP(P193,StandbyTemp!$F$2:$G$8,2,0))</f>
        <v>140</v>
      </c>
      <c r="S193" s="66"/>
      <c r="T193" s="66">
        <v>19</v>
      </c>
      <c r="U193" s="66">
        <v>20.45</v>
      </c>
      <c r="V193" s="66"/>
      <c r="W193" s="67">
        <f t="shared" si="36"/>
        <v>20.45</v>
      </c>
      <c r="X193" s="67">
        <f t="shared" si="37"/>
        <v>1.4499999999999993</v>
      </c>
      <c r="Y193" s="68"/>
      <c r="Z193" s="66"/>
    </row>
    <row r="194" spans="1:26">
      <c r="A194" s="282"/>
      <c r="B194" s="65">
        <v>6</v>
      </c>
      <c r="C194" s="66" t="s">
        <v>56</v>
      </c>
      <c r="D194" s="66"/>
      <c r="E194" s="66">
        <f>IF(C194="","",VLOOKUP(C194,StandbyTemp!$B$2:$C$18,2,0))</f>
        <v>170</v>
      </c>
      <c r="F194" s="66"/>
      <c r="G194" s="66">
        <v>19</v>
      </c>
      <c r="H194" s="66"/>
      <c r="I194" s="66"/>
      <c r="J194" s="67">
        <f t="shared" si="34"/>
        <v>19</v>
      </c>
      <c r="K194" s="67">
        <f t="shared" si="35"/>
        <v>0</v>
      </c>
      <c r="L194" s="68"/>
      <c r="M194" s="66"/>
      <c r="N194" s="285"/>
      <c r="O194" s="65">
        <v>6</v>
      </c>
      <c r="P194" s="66" t="s">
        <v>492</v>
      </c>
      <c r="Q194" s="66" t="s">
        <v>503</v>
      </c>
      <c r="R194" s="66">
        <f>IF(P194="","",VLOOKUP(P194,StandbyTemp!$F$2:$G$8,2,0))</f>
        <v>120</v>
      </c>
      <c r="S194" s="66"/>
      <c r="T194" s="66">
        <v>19</v>
      </c>
      <c r="U194" s="66">
        <v>20.059999999999999</v>
      </c>
      <c r="V194" s="66"/>
      <c r="W194" s="67">
        <f t="shared" si="36"/>
        <v>20.059999999999999</v>
      </c>
      <c r="X194" s="67">
        <f t="shared" si="37"/>
        <v>1.0599999999999987</v>
      </c>
      <c r="Y194" s="68"/>
      <c r="Z194" s="66"/>
    </row>
    <row r="195" spans="1:26">
      <c r="A195" s="282"/>
      <c r="B195" s="65">
        <v>7</v>
      </c>
      <c r="C195" s="66" t="s">
        <v>16</v>
      </c>
      <c r="D195" s="66" t="s">
        <v>471</v>
      </c>
      <c r="E195" s="66">
        <f>IF(C195="","",VLOOKUP(C195,StandbyTemp!$B$2:$C$18,2,0))</f>
        <v>160</v>
      </c>
      <c r="F195" s="66" t="s">
        <v>252</v>
      </c>
      <c r="G195" s="66">
        <v>19</v>
      </c>
      <c r="H195" s="66"/>
      <c r="I195" s="66"/>
      <c r="J195" s="67">
        <f t="shared" si="34"/>
        <v>19</v>
      </c>
      <c r="K195" s="67">
        <f t="shared" si="35"/>
        <v>0</v>
      </c>
      <c r="L195" s="68"/>
      <c r="M195" s="66"/>
      <c r="N195" s="285"/>
      <c r="O195" s="65">
        <v>7</v>
      </c>
      <c r="P195" s="66" t="s">
        <v>493</v>
      </c>
      <c r="Q195" s="66" t="s">
        <v>503</v>
      </c>
      <c r="R195" s="66">
        <f>IF(P195="","",VLOOKUP(P195,StandbyTemp!$F$2:$G$8,2,0))</f>
        <v>90</v>
      </c>
      <c r="S195" s="66"/>
      <c r="T195" s="66">
        <v>19</v>
      </c>
      <c r="U195" s="66">
        <v>19.63</v>
      </c>
      <c r="V195" s="66">
        <v>0.37</v>
      </c>
      <c r="W195" s="67">
        <f t="shared" si="36"/>
        <v>20</v>
      </c>
      <c r="X195" s="67">
        <f t="shared" si="37"/>
        <v>1</v>
      </c>
      <c r="Y195" s="68"/>
      <c r="Z195" s="66"/>
    </row>
    <row r="196" spans="1:26" ht="17.25" thickBot="1">
      <c r="A196" s="283"/>
      <c r="B196" s="69">
        <v>8</v>
      </c>
      <c r="C196" s="66" t="s">
        <v>16</v>
      </c>
      <c r="D196" s="70" t="s">
        <v>472</v>
      </c>
      <c r="E196" s="71">
        <f>IF(C196="","",VLOOKUP(C196,StandbyTemp!$B$2:$C$18,2,0))</f>
        <v>160</v>
      </c>
      <c r="F196" s="70" t="s">
        <v>252</v>
      </c>
      <c r="G196" s="66">
        <v>19</v>
      </c>
      <c r="H196" s="70"/>
      <c r="I196" s="70"/>
      <c r="J196" s="72">
        <f t="shared" si="34"/>
        <v>19</v>
      </c>
      <c r="K196" s="72">
        <f t="shared" si="35"/>
        <v>0</v>
      </c>
      <c r="L196" s="73" t="s">
        <v>514</v>
      </c>
      <c r="M196" s="70"/>
      <c r="N196" s="286"/>
      <c r="O196" s="69">
        <v>8</v>
      </c>
      <c r="P196" s="70"/>
      <c r="Q196" s="70"/>
      <c r="R196" s="71" t="str">
        <f>IF(P196="","",VLOOKUP(P196,StandbyTemp!$F$2:$G$8,2,0))</f>
        <v/>
      </c>
      <c r="S196" s="70"/>
      <c r="T196" s="66">
        <v>19</v>
      </c>
      <c r="U196" s="70"/>
      <c r="V196" s="70"/>
      <c r="W196" s="72" t="str">
        <f t="shared" si="36"/>
        <v/>
      </c>
      <c r="X196" s="72" t="str">
        <f t="shared" si="37"/>
        <v/>
      </c>
      <c r="Y196" s="73"/>
      <c r="Z196" s="70"/>
    </row>
    <row r="197" spans="1:26" ht="17.25" thickTop="1">
      <c r="A197" s="298" t="s">
        <v>21</v>
      </c>
      <c r="B197" s="74">
        <v>1</v>
      </c>
      <c r="C197" s="75" t="s">
        <v>494</v>
      </c>
      <c r="D197" s="75" t="s">
        <v>506</v>
      </c>
      <c r="E197" s="76">
        <f>IF(C197="","",VLOOKUP(C197,StandbyTemp!$J$2:$K$19,2,0))</f>
        <v>140</v>
      </c>
      <c r="F197" s="75" t="s">
        <v>498</v>
      </c>
      <c r="G197" s="75">
        <v>19</v>
      </c>
      <c r="H197" s="75"/>
      <c r="I197" s="75">
        <v>1.51</v>
      </c>
      <c r="J197" s="77">
        <f t="shared" si="34"/>
        <v>20.51</v>
      </c>
      <c r="K197" s="77">
        <f t="shared" si="35"/>
        <v>1.5100000000000016</v>
      </c>
      <c r="L197" s="78" t="s">
        <v>514</v>
      </c>
      <c r="M197" s="75"/>
      <c r="N197" s="299" t="s">
        <v>22</v>
      </c>
      <c r="O197" s="74">
        <v>1</v>
      </c>
      <c r="P197" s="75" t="s">
        <v>507</v>
      </c>
      <c r="Q197" s="75" t="s">
        <v>503</v>
      </c>
      <c r="R197" s="76">
        <f>IF(P197="","",VLOOKUP(P197,StandbyTemp!$N$2:$O$20,2,0))</f>
        <v>130</v>
      </c>
      <c r="S197" s="75">
        <v>190618</v>
      </c>
      <c r="T197" s="75">
        <v>19</v>
      </c>
      <c r="U197" s="75">
        <v>21.35</v>
      </c>
      <c r="V197" s="75"/>
      <c r="W197" s="77">
        <f t="shared" si="36"/>
        <v>21.35</v>
      </c>
      <c r="X197" s="77">
        <f t="shared" si="37"/>
        <v>2.3500000000000014</v>
      </c>
      <c r="Y197" s="78"/>
      <c r="Z197" s="75"/>
    </row>
    <row r="198" spans="1:26">
      <c r="A198" s="282"/>
      <c r="B198" s="65">
        <v>2</v>
      </c>
      <c r="C198" s="66" t="s">
        <v>494</v>
      </c>
      <c r="D198" s="66" t="s">
        <v>500</v>
      </c>
      <c r="E198" s="76">
        <f>IF(C198="","",VLOOKUP(C198,StandbyTemp!$J$2:$K$19,2,0))</f>
        <v>140</v>
      </c>
      <c r="F198" s="66" t="s">
        <v>499</v>
      </c>
      <c r="G198" s="66">
        <v>19</v>
      </c>
      <c r="H198" s="66">
        <v>19.73</v>
      </c>
      <c r="I198" s="66"/>
      <c r="J198" s="67">
        <f t="shared" si="34"/>
        <v>19.73</v>
      </c>
      <c r="K198" s="67">
        <f t="shared" si="35"/>
        <v>0.73000000000000043</v>
      </c>
      <c r="L198" s="68"/>
      <c r="M198" s="66"/>
      <c r="N198" s="285"/>
      <c r="O198" s="65">
        <v>2</v>
      </c>
      <c r="P198" s="66" t="s">
        <v>508</v>
      </c>
      <c r="Q198" s="66"/>
      <c r="R198" s="76">
        <f>IF(P198="","",VLOOKUP(P198,StandbyTemp!$N$2:$O$20,2,0))</f>
        <v>90</v>
      </c>
      <c r="S198" s="66"/>
      <c r="T198" s="66">
        <v>19</v>
      </c>
      <c r="U198" s="66"/>
      <c r="V198" s="66"/>
      <c r="W198" s="67">
        <f t="shared" si="36"/>
        <v>19</v>
      </c>
      <c r="X198" s="67">
        <f t="shared" si="37"/>
        <v>0</v>
      </c>
      <c r="Y198" s="68"/>
      <c r="Z198" s="66"/>
    </row>
    <row r="199" spans="1:26">
      <c r="A199" s="282"/>
      <c r="B199" s="65">
        <v>3</v>
      </c>
      <c r="C199" s="66" t="s">
        <v>495</v>
      </c>
      <c r="D199" s="66"/>
      <c r="E199" s="76">
        <f>IF(C199="","",VLOOKUP(C199,StandbyTemp!$J$2:$K$19,2,0))</f>
        <v>150</v>
      </c>
      <c r="F199" s="66"/>
      <c r="G199" s="66">
        <v>19</v>
      </c>
      <c r="H199" s="66"/>
      <c r="I199" s="66"/>
      <c r="J199" s="67">
        <f t="shared" si="34"/>
        <v>19</v>
      </c>
      <c r="K199" s="67">
        <f t="shared" si="35"/>
        <v>0</v>
      </c>
      <c r="L199" s="68"/>
      <c r="M199" s="66"/>
      <c r="N199" s="285"/>
      <c r="O199" s="65">
        <v>3</v>
      </c>
      <c r="P199" s="66" t="s">
        <v>507</v>
      </c>
      <c r="Q199" s="97" t="s">
        <v>513</v>
      </c>
      <c r="R199" s="76">
        <f>IF(P199="","",VLOOKUP(P199,StandbyTemp!$N$2:$O$20,2,0))</f>
        <v>130</v>
      </c>
      <c r="S199" s="97" t="s">
        <v>511</v>
      </c>
      <c r="T199" s="66">
        <v>19</v>
      </c>
      <c r="U199" s="66">
        <v>20.13</v>
      </c>
      <c r="V199" s="66"/>
      <c r="W199" s="67">
        <f t="shared" si="36"/>
        <v>20.13</v>
      </c>
      <c r="X199" s="67">
        <f t="shared" si="37"/>
        <v>1.129999999999999</v>
      </c>
      <c r="Y199" s="68"/>
      <c r="Z199" s="66"/>
    </row>
    <row r="200" spans="1:26">
      <c r="A200" s="282"/>
      <c r="B200" s="65">
        <v>4</v>
      </c>
      <c r="C200" s="66" t="s">
        <v>494</v>
      </c>
      <c r="D200" s="66" t="s">
        <v>505</v>
      </c>
      <c r="E200" s="76">
        <f>IF(C200="","",VLOOKUP(C200,StandbyTemp!$J$2:$K$19,2,0))</f>
        <v>140</v>
      </c>
      <c r="F200" s="66" t="s">
        <v>501</v>
      </c>
      <c r="G200" s="66">
        <v>19</v>
      </c>
      <c r="H200" s="66"/>
      <c r="I200" s="66">
        <v>1.36</v>
      </c>
      <c r="J200" s="67">
        <f t="shared" si="34"/>
        <v>20.36</v>
      </c>
      <c r="K200" s="67">
        <f t="shared" si="35"/>
        <v>1.3599999999999994</v>
      </c>
      <c r="L200" s="68" t="s">
        <v>514</v>
      </c>
      <c r="M200" s="66"/>
      <c r="N200" s="285"/>
      <c r="O200" s="65">
        <v>4</v>
      </c>
      <c r="P200" s="66" t="s">
        <v>509</v>
      </c>
      <c r="Q200" s="95" t="s">
        <v>513</v>
      </c>
      <c r="R200" s="76">
        <f>IF(P200="","",VLOOKUP(P200,StandbyTemp!$N$2:$O$20,2,0))</f>
        <v>140</v>
      </c>
      <c r="S200" s="66" t="s">
        <v>512</v>
      </c>
      <c r="T200" s="66">
        <v>19</v>
      </c>
      <c r="U200" s="66">
        <v>19</v>
      </c>
      <c r="V200" s="66">
        <v>2.4500000000000002</v>
      </c>
      <c r="W200" s="67">
        <f>IF(P200="","",IF(U200&lt;&gt;"",U200+V200,T200+V200))</f>
        <v>21.45</v>
      </c>
      <c r="X200" s="67">
        <f>IF(P200="","",W200-T200)</f>
        <v>2.4499999999999993</v>
      </c>
      <c r="Y200" s="68"/>
      <c r="Z200" s="66"/>
    </row>
    <row r="201" spans="1:26">
      <c r="A201" s="282"/>
      <c r="B201" s="65">
        <v>5</v>
      </c>
      <c r="C201" s="66" t="s">
        <v>496</v>
      </c>
      <c r="D201" s="66" t="s">
        <v>503</v>
      </c>
      <c r="E201" s="76">
        <f>IF(C201="","",VLOOKUP(C201,StandbyTemp!$J$2:$K$19,2,0))</f>
        <v>140</v>
      </c>
      <c r="F201" s="66"/>
      <c r="G201" s="66">
        <v>19</v>
      </c>
      <c r="H201" s="66"/>
      <c r="I201" s="66">
        <v>1.1200000000000001</v>
      </c>
      <c r="J201" s="67">
        <f t="shared" si="34"/>
        <v>20.12</v>
      </c>
      <c r="K201" s="67">
        <f t="shared" si="35"/>
        <v>1.120000000000001</v>
      </c>
      <c r="L201" s="68"/>
      <c r="M201" s="66"/>
      <c r="N201" s="285"/>
      <c r="O201" s="65">
        <v>5</v>
      </c>
      <c r="P201" s="66" t="s">
        <v>510</v>
      </c>
      <c r="Q201" s="95" t="s">
        <v>503</v>
      </c>
      <c r="R201" s="76">
        <f>IF(P201="","",VLOOKUP(P201,StandbyTemp!$N$2:$O$20,2,0))</f>
        <v>130</v>
      </c>
      <c r="S201" s="66">
        <v>200325</v>
      </c>
      <c r="T201" s="66">
        <v>19</v>
      </c>
      <c r="U201" s="66">
        <v>19.45</v>
      </c>
      <c r="V201" s="66"/>
      <c r="W201" s="67">
        <f>IF(P201="","",IF(U201&lt;&gt;"",U201+V201,T201+V201))</f>
        <v>19.45</v>
      </c>
      <c r="X201" s="67">
        <f>IF(P201="","",W201-T201)</f>
        <v>0.44999999999999929</v>
      </c>
      <c r="Y201" s="68"/>
      <c r="Z201" s="66"/>
    </row>
    <row r="202" spans="1:26">
      <c r="A202" s="282"/>
      <c r="B202" s="65">
        <v>6</v>
      </c>
      <c r="C202" s="66" t="s">
        <v>494</v>
      </c>
      <c r="D202" s="66" t="s">
        <v>504</v>
      </c>
      <c r="E202" s="76">
        <f>IF(C202="","",VLOOKUP(C202,StandbyTemp!$J$2:$K$19,2,0))</f>
        <v>140</v>
      </c>
      <c r="F202" s="66" t="s">
        <v>502</v>
      </c>
      <c r="G202" s="66">
        <v>19</v>
      </c>
      <c r="H202" s="66"/>
      <c r="I202" s="66">
        <v>1.44</v>
      </c>
      <c r="J202" s="67">
        <f t="shared" si="34"/>
        <v>20.440000000000001</v>
      </c>
      <c r="K202" s="67">
        <f t="shared" si="35"/>
        <v>1.4400000000000013</v>
      </c>
      <c r="L202" s="68" t="s">
        <v>514</v>
      </c>
      <c r="M202" s="66"/>
      <c r="N202" s="285"/>
      <c r="O202" s="65">
        <v>6</v>
      </c>
      <c r="P202" s="66" t="s">
        <v>510</v>
      </c>
      <c r="Q202" s="95" t="s">
        <v>506</v>
      </c>
      <c r="R202" s="76">
        <f>IF(P202="","",VLOOKUP(P202,StandbyTemp!$N$2:$O$20,2,0))</f>
        <v>130</v>
      </c>
      <c r="S202" s="66">
        <v>200131</v>
      </c>
      <c r="T202" s="66">
        <v>19</v>
      </c>
      <c r="U202" s="66">
        <v>19.649999999999999</v>
      </c>
      <c r="V202" s="66"/>
      <c r="W202" s="67">
        <f>IF(P202="","",IF(U202&lt;&gt;"",U202+V202,T202+V202))</f>
        <v>19.649999999999999</v>
      </c>
      <c r="X202" s="67">
        <f>IF(P202="","",W202-T202)</f>
        <v>0.64999999999999858</v>
      </c>
      <c r="Y202" s="68"/>
      <c r="Z202" s="66"/>
    </row>
    <row r="203" spans="1:26">
      <c r="A203" s="282"/>
      <c r="B203" s="65">
        <v>7</v>
      </c>
      <c r="C203" s="66" t="s">
        <v>497</v>
      </c>
      <c r="D203" s="66" t="s">
        <v>503</v>
      </c>
      <c r="E203" s="76">
        <f>IF(C203="","",VLOOKUP(C203,StandbyTemp!$J$2:$K$19,2,0))</f>
        <v>100</v>
      </c>
      <c r="F203" s="66"/>
      <c r="G203" s="66">
        <v>19</v>
      </c>
      <c r="H203" s="66"/>
      <c r="I203" s="66">
        <v>1.52</v>
      </c>
      <c r="J203" s="67">
        <f t="shared" si="34"/>
        <v>20.52</v>
      </c>
      <c r="K203" s="67">
        <f t="shared" si="35"/>
        <v>1.5199999999999996</v>
      </c>
      <c r="L203" s="68"/>
      <c r="M203" s="66"/>
      <c r="N203" s="285"/>
      <c r="O203" s="65">
        <v>7</v>
      </c>
      <c r="P203" s="66" t="s">
        <v>510</v>
      </c>
      <c r="Q203" s="96" t="s">
        <v>505</v>
      </c>
      <c r="R203" s="76">
        <f>IF(P203="","",VLOOKUP(P203,StandbyTemp!$N$2:$O$20,2,0))</f>
        <v>130</v>
      </c>
      <c r="S203" s="66">
        <v>200228</v>
      </c>
      <c r="T203" s="66">
        <v>19</v>
      </c>
      <c r="U203" s="66">
        <v>20.32</v>
      </c>
      <c r="V203" s="66"/>
      <c r="W203" s="67">
        <f>IF(P203="","",IF(U203&lt;&gt;"",U203+V203,T203+V203))</f>
        <v>20.32</v>
      </c>
      <c r="X203" s="67">
        <f>IF(P203="","",W203-T203)</f>
        <v>1.3200000000000003</v>
      </c>
      <c r="Y203" s="68"/>
      <c r="Z203" s="66"/>
    </row>
    <row r="204" spans="1:26" ht="17.25" thickBot="1">
      <c r="A204" s="283"/>
      <c r="B204" s="69">
        <v>8</v>
      </c>
      <c r="C204" s="70"/>
      <c r="D204" s="70"/>
      <c r="E204" s="76" t="str">
        <f>IF(C204="","",VLOOKUP(C204,StandbyTemp!$J$2:$K$19,2,0))</f>
        <v/>
      </c>
      <c r="F204" s="70"/>
      <c r="G204" s="66">
        <v>19</v>
      </c>
      <c r="H204" s="70"/>
      <c r="I204" s="70"/>
      <c r="J204" s="72" t="str">
        <f t="shared" si="34"/>
        <v/>
      </c>
      <c r="K204" s="72" t="str">
        <f t="shared" si="35"/>
        <v/>
      </c>
      <c r="L204" s="73"/>
      <c r="M204" s="70"/>
      <c r="N204" s="286"/>
      <c r="O204" s="69">
        <v>8</v>
      </c>
      <c r="P204" s="70" t="s">
        <v>509</v>
      </c>
      <c r="Q204" s="66" t="s">
        <v>503</v>
      </c>
      <c r="R204" s="76">
        <f>IF(P204="","",VLOOKUP(P204,StandbyTemp!$N$2:$O$20,2,0))</f>
        <v>140</v>
      </c>
      <c r="S204" s="66">
        <v>191107</v>
      </c>
      <c r="T204" s="70">
        <v>19</v>
      </c>
      <c r="U204" s="70">
        <v>20.7</v>
      </c>
      <c r="V204" s="70">
        <v>1.25</v>
      </c>
      <c r="W204" s="72">
        <f t="shared" ref="W204" si="38">IF(P204="","",IF(U204&lt;&gt;"",U204+V204,T204+V204))</f>
        <v>21.95</v>
      </c>
      <c r="X204" s="72">
        <f t="shared" ref="X204" si="39">IF(P204="","",W204-T204)</f>
        <v>2.9499999999999993</v>
      </c>
      <c r="Y204" s="73" t="s">
        <v>514</v>
      </c>
      <c r="Z204" s="70"/>
    </row>
    <row r="205" spans="1:26" ht="17.25" thickTop="1">
      <c r="A205" s="272" t="s">
        <v>24</v>
      </c>
      <c r="B205" s="79">
        <v>1</v>
      </c>
      <c r="C205" s="80"/>
      <c r="D205" s="80"/>
      <c r="E205" s="80"/>
      <c r="F205" s="80"/>
      <c r="G205" s="80"/>
      <c r="H205" s="80"/>
      <c r="I205" s="80"/>
      <c r="J205" s="77" t="str">
        <f>IF(C205="","",IF(I205&lt;&gt;"",I205+#REF!,H205+#REF!))</f>
        <v/>
      </c>
      <c r="K205" s="77"/>
      <c r="L205" s="81"/>
      <c r="M205" s="82"/>
      <c r="N205" s="255" t="s">
        <v>25</v>
      </c>
      <c r="O205" s="74">
        <v>1</v>
      </c>
      <c r="P205" s="80"/>
      <c r="Q205" s="80"/>
      <c r="R205" s="80"/>
      <c r="S205" s="80"/>
      <c r="T205" s="80"/>
      <c r="U205" s="80"/>
      <c r="V205" s="80"/>
      <c r="W205" s="77" t="str">
        <f>IF(Q205="","",IF(U205&lt;&gt;"",U205+V205,#REF!+V205))</f>
        <v/>
      </c>
      <c r="X205" s="77" t="str">
        <f>IF(R205="","",IF(V205&lt;&gt;"",V205+W205,U205+W205))</f>
        <v/>
      </c>
      <c r="Y205" s="78"/>
      <c r="Z205" s="75"/>
    </row>
    <row r="206" spans="1:26">
      <c r="A206" s="253"/>
      <c r="B206" s="83">
        <v>2</v>
      </c>
      <c r="C206" s="84"/>
      <c r="D206" s="84"/>
      <c r="E206" s="84"/>
      <c r="F206" s="84"/>
      <c r="G206" s="84"/>
      <c r="H206" s="84"/>
      <c r="I206" s="84"/>
      <c r="J206" s="67" t="str">
        <f>IF(C206="","",IF(I206&lt;&gt;"",I206+#REF!,H206+#REF!))</f>
        <v/>
      </c>
      <c r="K206" s="67" t="str">
        <f>IF(C206="","",J206-H206)</f>
        <v/>
      </c>
      <c r="L206" s="85"/>
      <c r="M206" s="86"/>
      <c r="N206" s="256"/>
      <c r="O206" s="65">
        <v>2</v>
      </c>
      <c r="P206" s="84"/>
      <c r="Q206" s="84"/>
      <c r="R206" s="84"/>
      <c r="S206" s="84"/>
      <c r="T206" s="84"/>
      <c r="U206" s="84"/>
      <c r="V206" s="84"/>
      <c r="W206" s="67" t="str">
        <f>IF(Q206="","",IF(U206&lt;&gt;"",U206+V206,#REF!+V206))</f>
        <v/>
      </c>
      <c r="X206" s="67" t="str">
        <f>IF(R206="","",IF(V206&lt;&gt;"",V206+W206,U206+W206))</f>
        <v/>
      </c>
      <c r="Y206" s="68"/>
      <c r="Z206" s="66"/>
    </row>
    <row r="207" spans="1:26">
      <c r="A207" s="253"/>
      <c r="B207" s="83">
        <v>3</v>
      </c>
      <c r="C207" s="84"/>
      <c r="D207" s="84"/>
      <c r="E207" s="84"/>
      <c r="F207" s="84"/>
      <c r="G207" s="84"/>
      <c r="H207" s="84"/>
      <c r="I207" s="84"/>
      <c r="J207" s="67" t="str">
        <f>IF(C207="","",IF(I207&lt;&gt;"",I207+#REF!,H207+#REF!))</f>
        <v/>
      </c>
      <c r="K207" s="67" t="str">
        <f>IF(C207="","",J207-H207)</f>
        <v/>
      </c>
      <c r="L207" s="85"/>
      <c r="M207" s="86"/>
      <c r="N207" s="256"/>
      <c r="O207" s="65">
        <v>3</v>
      </c>
      <c r="P207" s="84"/>
      <c r="Q207" s="84"/>
      <c r="R207" s="84"/>
      <c r="S207" s="84"/>
      <c r="T207" s="84"/>
      <c r="U207" s="84"/>
      <c r="V207" s="84"/>
      <c r="W207" s="67" t="str">
        <f>IF(Q207="","",IF(U207&lt;&gt;"",U207+V207,#REF!+V207))</f>
        <v/>
      </c>
      <c r="X207" s="67" t="str">
        <f>IF(R207="","",IF(V207&lt;&gt;"",V207+W207,U207+W207))</f>
        <v/>
      </c>
      <c r="Y207" s="68"/>
      <c r="Z207" s="66"/>
    </row>
    <row r="208" spans="1:26">
      <c r="A208" s="253"/>
      <c r="B208" s="83">
        <v>4</v>
      </c>
      <c r="C208" s="84"/>
      <c r="D208" s="84"/>
      <c r="E208" s="84"/>
      <c r="F208" s="84"/>
      <c r="G208" s="84"/>
      <c r="H208" s="84"/>
      <c r="I208" s="84"/>
      <c r="J208" s="67" t="str">
        <f>IF(C208="","",IF(I208&lt;&gt;"",I208+#REF!,H208+#REF!))</f>
        <v/>
      </c>
      <c r="K208" s="67" t="str">
        <f>IF(C208="","",J208-H208)</f>
        <v/>
      </c>
      <c r="L208" s="85"/>
      <c r="M208" s="86"/>
      <c r="N208" s="256"/>
      <c r="O208" s="65">
        <v>4</v>
      </c>
      <c r="P208" s="84"/>
      <c r="Q208" s="84"/>
      <c r="R208" s="84"/>
      <c r="S208" s="84"/>
      <c r="T208" s="84"/>
      <c r="U208" s="84"/>
      <c r="V208" s="84"/>
      <c r="W208" s="67" t="str">
        <f>IF(Q208="","",IF(U208&lt;&gt;"",U208+V208,#REF!+V208))</f>
        <v/>
      </c>
      <c r="X208" s="67" t="str">
        <f>IF(R208="","",IF(V208&lt;&gt;"",V208+W208,U208+W208))</f>
        <v/>
      </c>
      <c r="Y208" s="68"/>
      <c r="Z208" s="66"/>
    </row>
    <row r="209" spans="1:26" ht="17.25" thickBot="1">
      <c r="A209" s="254"/>
      <c r="B209" s="87">
        <v>5</v>
      </c>
      <c r="C209" s="88"/>
      <c r="D209" s="88"/>
      <c r="E209" s="88"/>
      <c r="F209" s="88"/>
      <c r="G209" s="88"/>
      <c r="H209" s="88"/>
      <c r="I209" s="88"/>
      <c r="J209" s="89" t="str">
        <f>IF(C209="","",IF(I209&lt;&gt;"",I209+#REF!,H209+#REF!))</f>
        <v/>
      </c>
      <c r="K209" s="89" t="str">
        <f>IF(C209="","",J209-H209)</f>
        <v/>
      </c>
      <c r="L209" s="90"/>
      <c r="M209" s="91"/>
      <c r="N209" s="257"/>
      <c r="O209" s="92">
        <v>5</v>
      </c>
      <c r="P209" s="88"/>
      <c r="Q209" s="88"/>
      <c r="R209" s="88"/>
      <c r="S209" s="88"/>
      <c r="T209" s="88"/>
      <c r="U209" s="88"/>
      <c r="V209" s="88"/>
      <c r="W209" s="89" t="str">
        <f>IF(Q209="","",IF(U209&lt;&gt;"",U209+V209,#REF!+V209))</f>
        <v/>
      </c>
      <c r="X209" s="89" t="str">
        <f>IF(R209="","",IF(V209&lt;&gt;"",V209+W209,U209+W209))</f>
        <v/>
      </c>
      <c r="Y209" s="93"/>
      <c r="Z209" s="71"/>
    </row>
    <row r="210" spans="1:26" ht="21" thickTop="1">
      <c r="A210" s="61" t="s">
        <v>0</v>
      </c>
      <c r="B210" s="287">
        <v>43927</v>
      </c>
      <c r="C210" s="288"/>
      <c r="D210" s="288"/>
      <c r="E210" s="288"/>
      <c r="F210" s="288"/>
      <c r="G210" s="288"/>
      <c r="H210" s="288"/>
      <c r="I210" s="289" t="s">
        <v>1</v>
      </c>
      <c r="J210" s="289"/>
      <c r="K210" s="289"/>
      <c r="L210" s="297" t="s">
        <v>515</v>
      </c>
      <c r="M210" s="291"/>
      <c r="N210" s="291"/>
      <c r="O210" s="291"/>
      <c r="P210" s="291"/>
      <c r="Q210" s="291"/>
      <c r="R210" s="291"/>
      <c r="S210" s="291"/>
      <c r="T210" s="291"/>
      <c r="U210" s="291"/>
      <c r="V210" s="291"/>
      <c r="W210" s="291"/>
      <c r="X210" s="291"/>
      <c r="Y210" s="291"/>
      <c r="Z210" s="295"/>
    </row>
    <row r="211" spans="1:26" ht="33">
      <c r="A211" s="62" t="s">
        <v>2</v>
      </c>
      <c r="B211" s="63" t="s">
        <v>3</v>
      </c>
      <c r="C211" s="63" t="s">
        <v>4</v>
      </c>
      <c r="D211" s="63" t="s">
        <v>251</v>
      </c>
      <c r="E211" s="64" t="s">
        <v>257</v>
      </c>
      <c r="F211" s="63" t="s">
        <v>5</v>
      </c>
      <c r="G211" s="63" t="s">
        <v>6</v>
      </c>
      <c r="H211" s="63" t="s">
        <v>7</v>
      </c>
      <c r="I211" s="63" t="s">
        <v>8</v>
      </c>
      <c r="J211" s="63" t="s">
        <v>9</v>
      </c>
      <c r="K211" s="64" t="s">
        <v>10</v>
      </c>
      <c r="L211" s="64" t="s">
        <v>269</v>
      </c>
      <c r="M211" s="63" t="s">
        <v>383</v>
      </c>
      <c r="N211" s="63" t="s">
        <v>2</v>
      </c>
      <c r="O211" s="63" t="s">
        <v>3</v>
      </c>
      <c r="P211" s="63" t="s">
        <v>4</v>
      </c>
      <c r="Q211" s="63" t="s">
        <v>251</v>
      </c>
      <c r="R211" s="64" t="s">
        <v>257</v>
      </c>
      <c r="S211" s="63" t="s">
        <v>5</v>
      </c>
      <c r="T211" s="63" t="s">
        <v>6</v>
      </c>
      <c r="U211" s="63" t="s">
        <v>7</v>
      </c>
      <c r="V211" s="63" t="s">
        <v>8</v>
      </c>
      <c r="W211" s="63" t="s">
        <v>9</v>
      </c>
      <c r="X211" s="64" t="s">
        <v>10</v>
      </c>
      <c r="Y211" s="64" t="s">
        <v>269</v>
      </c>
      <c r="Z211" s="63" t="s">
        <v>383</v>
      </c>
    </row>
    <row r="212" spans="1:26">
      <c r="A212" s="282" t="s">
        <v>13</v>
      </c>
      <c r="B212" s="65">
        <v>1</v>
      </c>
      <c r="C212" s="66" t="s">
        <v>53</v>
      </c>
      <c r="D212" s="66"/>
      <c r="E212" s="66">
        <f>IF(C212="","",VLOOKUP(C212,StandbyTemp!$B$2:$C$18,2,0))</f>
        <v>150</v>
      </c>
      <c r="F212" s="66"/>
      <c r="G212" s="66">
        <v>19</v>
      </c>
      <c r="H212" s="66">
        <v>20.399999999999999</v>
      </c>
      <c r="I212" s="66">
        <v>2.8</v>
      </c>
      <c r="J212" s="67">
        <f t="shared" ref="J212:J227" si="40">IF(C212="","",IF(H212&lt;&gt;"",H212+I212,G212+I212))</f>
        <v>23.2</v>
      </c>
      <c r="K212" s="67">
        <f t="shared" ref="K212:K227" si="41">IF(C212="","",J212-G212)</f>
        <v>4.1999999999999993</v>
      </c>
      <c r="L212" s="68"/>
      <c r="M212" s="66"/>
      <c r="N212" s="285" t="s">
        <v>23</v>
      </c>
      <c r="O212" s="65">
        <v>1</v>
      </c>
      <c r="P212" s="66"/>
      <c r="Q212" s="66"/>
      <c r="R212" s="66" t="str">
        <f>IF(P212="","",VLOOKUP(P212,StandbyTemp!$F$2:$G$8,2,0))</f>
        <v/>
      </c>
      <c r="S212" s="66"/>
      <c r="T212" s="66">
        <v>19</v>
      </c>
      <c r="U212" s="66"/>
      <c r="V212" s="66"/>
      <c r="W212" s="67" t="str">
        <f t="shared" ref="W212:W222" si="42">IF(P212="","",IF(U212&lt;&gt;"",U212+V212,T212+V212))</f>
        <v/>
      </c>
      <c r="X212" s="67" t="str">
        <f t="shared" ref="X212:X222" si="43">IF(P212="","",W212-T212)</f>
        <v/>
      </c>
      <c r="Y212" s="68"/>
      <c r="Z212" s="66"/>
    </row>
    <row r="213" spans="1:26">
      <c r="A213" s="282"/>
      <c r="B213" s="65">
        <v>2</v>
      </c>
      <c r="C213" s="66" t="s">
        <v>522</v>
      </c>
      <c r="D213" s="66"/>
      <c r="E213" s="66">
        <f>IF(C213="","",VLOOKUP(C213,StandbyTemp!$B$2:$C$18,2,0))</f>
        <v>160</v>
      </c>
      <c r="F213" s="66"/>
      <c r="G213" s="66">
        <v>19</v>
      </c>
      <c r="H213" s="66">
        <v>20.2</v>
      </c>
      <c r="I213" s="66"/>
      <c r="J213" s="67">
        <f t="shared" si="40"/>
        <v>20.2</v>
      </c>
      <c r="K213" s="67">
        <f t="shared" si="41"/>
        <v>1.1999999999999993</v>
      </c>
      <c r="L213" s="68"/>
      <c r="M213" s="66" t="s">
        <v>523</v>
      </c>
      <c r="N213" s="285"/>
      <c r="O213" s="65">
        <v>2</v>
      </c>
      <c r="P213" s="66" t="s">
        <v>488</v>
      </c>
      <c r="Q213" s="66" t="s">
        <v>503</v>
      </c>
      <c r="R213" s="66">
        <f>IF(P213="","",VLOOKUP(P213,StandbyTemp!$F$2:$G$8,2,0))</f>
        <v>70</v>
      </c>
      <c r="S213" s="66"/>
      <c r="T213" s="66">
        <v>19</v>
      </c>
      <c r="U213" s="66"/>
      <c r="V213" s="66"/>
      <c r="W213" s="67">
        <f t="shared" si="42"/>
        <v>19</v>
      </c>
      <c r="X213" s="67">
        <f t="shared" si="43"/>
        <v>0</v>
      </c>
      <c r="Y213" s="68"/>
      <c r="Z213" s="66"/>
    </row>
    <row r="214" spans="1:26">
      <c r="A214" s="282"/>
      <c r="B214" s="65">
        <v>3</v>
      </c>
      <c r="C214" s="66" t="s">
        <v>516</v>
      </c>
      <c r="D214" s="66"/>
      <c r="E214" s="66">
        <f>IF(C214="","",VLOOKUP(C214,StandbyTemp!$B$2:$C$18,2,0))</f>
        <v>160</v>
      </c>
      <c r="F214" s="66"/>
      <c r="G214" s="66">
        <v>19</v>
      </c>
      <c r="H214" s="66"/>
      <c r="I214" s="66">
        <v>2</v>
      </c>
      <c r="J214" s="67">
        <f t="shared" si="40"/>
        <v>21</v>
      </c>
      <c r="K214" s="67">
        <f t="shared" si="41"/>
        <v>2</v>
      </c>
      <c r="L214" s="68"/>
      <c r="M214" s="66" t="s">
        <v>523</v>
      </c>
      <c r="N214" s="285"/>
      <c r="O214" s="65">
        <v>3</v>
      </c>
      <c r="P214" s="66" t="s">
        <v>489</v>
      </c>
      <c r="Q214" s="66" t="s">
        <v>503</v>
      </c>
      <c r="R214" s="66">
        <f>IF(P214="","",VLOOKUP(P214,StandbyTemp!$F$2:$G$8,2,0))</f>
        <v>60</v>
      </c>
      <c r="S214" s="66"/>
      <c r="T214" s="66">
        <v>19</v>
      </c>
      <c r="U214" s="66"/>
      <c r="V214" s="66"/>
      <c r="W214" s="67">
        <f t="shared" si="42"/>
        <v>19</v>
      </c>
      <c r="X214" s="67">
        <f t="shared" si="43"/>
        <v>0</v>
      </c>
      <c r="Y214" s="68"/>
      <c r="Z214" s="66"/>
    </row>
    <row r="215" spans="1:26">
      <c r="A215" s="282"/>
      <c r="B215" s="65">
        <v>4</v>
      </c>
      <c r="C215" s="66" t="s">
        <v>517</v>
      </c>
      <c r="D215" s="66"/>
      <c r="E215" s="66">
        <f>IF(C215="","",VLOOKUP(C215,StandbyTemp!$B$2:$C$18,2,0))</f>
        <v>100</v>
      </c>
      <c r="F215" s="66"/>
      <c r="G215" s="66">
        <v>19</v>
      </c>
      <c r="H215" s="66">
        <v>21.8</v>
      </c>
      <c r="I215" s="66"/>
      <c r="J215" s="67">
        <f t="shared" si="40"/>
        <v>21.8</v>
      </c>
      <c r="K215" s="67">
        <f t="shared" si="41"/>
        <v>2.8000000000000007</v>
      </c>
      <c r="L215" s="68"/>
      <c r="M215" s="66" t="s">
        <v>523</v>
      </c>
      <c r="N215" s="285"/>
      <c r="O215" s="65">
        <v>4</v>
      </c>
      <c r="P215" s="66" t="s">
        <v>490</v>
      </c>
      <c r="Q215" s="66" t="s">
        <v>503</v>
      </c>
      <c r="R215" s="66">
        <f>IF(P215="","",VLOOKUP(P215,StandbyTemp!$F$2:$G$8,2,0))</f>
        <v>110</v>
      </c>
      <c r="S215" s="66"/>
      <c r="T215" s="66">
        <v>19</v>
      </c>
      <c r="U215" s="66"/>
      <c r="V215" s="66"/>
      <c r="W215" s="67">
        <f t="shared" si="42"/>
        <v>19</v>
      </c>
      <c r="X215" s="67">
        <f t="shared" si="43"/>
        <v>0</v>
      </c>
      <c r="Y215" s="68"/>
      <c r="Z215" s="66"/>
    </row>
    <row r="216" spans="1:26">
      <c r="A216" s="282"/>
      <c r="B216" s="65">
        <v>5</v>
      </c>
      <c r="C216" s="66" t="s">
        <v>100</v>
      </c>
      <c r="D216" s="66"/>
      <c r="E216" s="66">
        <f>IF(C216="","",VLOOKUP(C216,StandbyTemp!$B$2:$C$18,2,0))</f>
        <v>80</v>
      </c>
      <c r="F216" s="66"/>
      <c r="G216" s="66">
        <v>19</v>
      </c>
      <c r="H216" s="66"/>
      <c r="I216" s="66"/>
      <c r="J216" s="67">
        <f t="shared" si="40"/>
        <v>19</v>
      </c>
      <c r="K216" s="67">
        <f t="shared" si="41"/>
        <v>0</v>
      </c>
      <c r="L216" s="68"/>
      <c r="M216" s="66"/>
      <c r="N216" s="285"/>
      <c r="O216" s="65">
        <v>5</v>
      </c>
      <c r="P216" s="66" t="s">
        <v>491</v>
      </c>
      <c r="Q216" s="66" t="s">
        <v>503</v>
      </c>
      <c r="R216" s="66">
        <f>IF(P216="","",VLOOKUP(P216,StandbyTemp!$F$2:$G$8,2,0))</f>
        <v>140</v>
      </c>
      <c r="S216" s="66"/>
      <c r="T216" s="66">
        <v>19</v>
      </c>
      <c r="U216" s="66"/>
      <c r="V216" s="66"/>
      <c r="W216" s="67">
        <f t="shared" si="42"/>
        <v>19</v>
      </c>
      <c r="X216" s="67">
        <f t="shared" si="43"/>
        <v>0</v>
      </c>
      <c r="Y216" s="68"/>
      <c r="Z216" s="66"/>
    </row>
    <row r="217" spans="1:26">
      <c r="A217" s="282"/>
      <c r="B217" s="65">
        <v>6</v>
      </c>
      <c r="C217" s="66" t="s">
        <v>518</v>
      </c>
      <c r="D217" s="66"/>
      <c r="E217" s="66">
        <f>IF(C217="","",VLOOKUP(C217,StandbyTemp!$B$2:$C$18,2,0))</f>
        <v>170</v>
      </c>
      <c r="F217" s="66"/>
      <c r="G217" s="66">
        <v>19</v>
      </c>
      <c r="H217" s="66">
        <v>21</v>
      </c>
      <c r="I217" s="66"/>
      <c r="J217" s="67">
        <f t="shared" si="40"/>
        <v>21</v>
      </c>
      <c r="K217" s="67">
        <f t="shared" si="41"/>
        <v>2</v>
      </c>
      <c r="L217" s="68"/>
      <c r="M217" s="66"/>
      <c r="N217" s="285"/>
      <c r="O217" s="65">
        <v>6</v>
      </c>
      <c r="P217" s="66" t="s">
        <v>492</v>
      </c>
      <c r="Q217" s="66" t="s">
        <v>503</v>
      </c>
      <c r="R217" s="66">
        <f>IF(P217="","",VLOOKUP(P217,StandbyTemp!$F$2:$G$8,2,0))</f>
        <v>120</v>
      </c>
      <c r="S217" s="66"/>
      <c r="T217" s="66">
        <v>19</v>
      </c>
      <c r="U217" s="66"/>
      <c r="V217" s="66"/>
      <c r="W217" s="67">
        <f t="shared" si="42"/>
        <v>19</v>
      </c>
      <c r="X217" s="67">
        <f t="shared" si="43"/>
        <v>0</v>
      </c>
      <c r="Y217" s="68"/>
      <c r="Z217" s="66"/>
    </row>
    <row r="218" spans="1:26">
      <c r="A218" s="282"/>
      <c r="B218" s="65">
        <v>7</v>
      </c>
      <c r="C218" s="66" t="s">
        <v>519</v>
      </c>
      <c r="D218" s="66"/>
      <c r="E218" s="66">
        <f>IF(C218="","",VLOOKUP(C218,StandbyTemp!$B$2:$C$18,2,0))</f>
        <v>130</v>
      </c>
      <c r="F218" s="66"/>
      <c r="G218" s="66">
        <v>19</v>
      </c>
      <c r="H218" s="66">
        <v>20.5</v>
      </c>
      <c r="I218" s="66"/>
      <c r="J218" s="67">
        <f t="shared" si="40"/>
        <v>20.5</v>
      </c>
      <c r="K218" s="67">
        <f t="shared" si="41"/>
        <v>1.5</v>
      </c>
      <c r="L218" s="68"/>
      <c r="M218" s="66" t="s">
        <v>523</v>
      </c>
      <c r="N218" s="285"/>
      <c r="O218" s="65">
        <v>7</v>
      </c>
      <c r="P218" s="66" t="s">
        <v>493</v>
      </c>
      <c r="Q218" s="66" t="s">
        <v>503</v>
      </c>
      <c r="R218" s="66">
        <f>IF(P218="","",VLOOKUP(P218,StandbyTemp!$F$2:$G$8,2,0))</f>
        <v>90</v>
      </c>
      <c r="S218" s="66"/>
      <c r="T218" s="66">
        <v>19</v>
      </c>
      <c r="U218" s="66"/>
      <c r="V218" s="66"/>
      <c r="W218" s="67">
        <f t="shared" si="42"/>
        <v>19</v>
      </c>
      <c r="X218" s="67">
        <f t="shared" si="43"/>
        <v>0</v>
      </c>
      <c r="Y218" s="68"/>
      <c r="Z218" s="66"/>
    </row>
    <row r="219" spans="1:26" ht="17.25" thickBot="1">
      <c r="A219" s="283"/>
      <c r="B219" s="69">
        <v>8</v>
      </c>
      <c r="C219" s="66" t="s">
        <v>520</v>
      </c>
      <c r="D219" s="70"/>
      <c r="E219" s="71">
        <f>IF(C219="","",VLOOKUP(C219,StandbyTemp!$B$2:$C$18,2,0))</f>
        <v>70</v>
      </c>
      <c r="F219" s="70"/>
      <c r="G219" s="66">
        <v>19</v>
      </c>
      <c r="H219" s="70">
        <v>21.5</v>
      </c>
      <c r="I219" s="70"/>
      <c r="J219" s="72">
        <f t="shared" si="40"/>
        <v>21.5</v>
      </c>
      <c r="K219" s="72">
        <f t="shared" si="41"/>
        <v>2.5</v>
      </c>
      <c r="L219" s="73"/>
      <c r="M219" s="70" t="s">
        <v>523</v>
      </c>
      <c r="N219" s="286"/>
      <c r="O219" s="69">
        <v>8</v>
      </c>
      <c r="P219" s="70"/>
      <c r="Q219" s="70"/>
      <c r="R219" s="71" t="str">
        <f>IF(P219="","",VLOOKUP(P219,StandbyTemp!$F$2:$G$8,2,0))</f>
        <v/>
      </c>
      <c r="S219" s="70"/>
      <c r="T219" s="66">
        <v>19</v>
      </c>
      <c r="U219" s="70"/>
      <c r="V219" s="70"/>
      <c r="W219" s="72" t="str">
        <f t="shared" si="42"/>
        <v/>
      </c>
      <c r="X219" s="72" t="str">
        <f t="shared" si="43"/>
        <v/>
      </c>
      <c r="Y219" s="73"/>
      <c r="Z219" s="70"/>
    </row>
    <row r="220" spans="1:26" ht="17.25" thickTop="1">
      <c r="A220" s="298" t="s">
        <v>21</v>
      </c>
      <c r="B220" s="74">
        <v>1</v>
      </c>
      <c r="C220" s="75" t="s">
        <v>32</v>
      </c>
      <c r="D220" s="75" t="s">
        <v>506</v>
      </c>
      <c r="E220" s="76">
        <f>IF(C220="","",VLOOKUP(C220,StandbyTemp!$J$2:$K$19,2,0))</f>
        <v>140</v>
      </c>
      <c r="F220" s="75" t="s">
        <v>498</v>
      </c>
      <c r="G220" s="75">
        <v>19</v>
      </c>
      <c r="H220" s="75"/>
      <c r="I220" s="75"/>
      <c r="J220" s="77">
        <f t="shared" si="40"/>
        <v>19</v>
      </c>
      <c r="K220" s="77">
        <f t="shared" si="41"/>
        <v>0</v>
      </c>
      <c r="L220" s="78"/>
      <c r="M220" s="75"/>
      <c r="N220" s="299" t="s">
        <v>22</v>
      </c>
      <c r="O220" s="74">
        <v>1</v>
      </c>
      <c r="P220" s="75" t="s">
        <v>507</v>
      </c>
      <c r="Q220" s="75" t="s">
        <v>503</v>
      </c>
      <c r="R220" s="76">
        <f>IF(P220="","",VLOOKUP(P220,StandbyTemp!$N$2:$O$20,2,0))</f>
        <v>130</v>
      </c>
      <c r="S220" s="75">
        <v>190618</v>
      </c>
      <c r="T220" s="75">
        <v>19</v>
      </c>
      <c r="U220" s="75"/>
      <c r="V220" s="75"/>
      <c r="W220" s="77">
        <f t="shared" si="42"/>
        <v>19</v>
      </c>
      <c r="X220" s="77">
        <f t="shared" si="43"/>
        <v>0</v>
      </c>
      <c r="Y220" s="78" t="s">
        <v>521</v>
      </c>
      <c r="Z220" s="75"/>
    </row>
    <row r="221" spans="1:26">
      <c r="A221" s="282"/>
      <c r="B221" s="65">
        <v>2</v>
      </c>
      <c r="C221" s="66" t="s">
        <v>32</v>
      </c>
      <c r="D221" s="66" t="s">
        <v>500</v>
      </c>
      <c r="E221" s="76">
        <f>IF(C221="","",VLOOKUP(C221,StandbyTemp!$J$2:$K$19,2,0))</f>
        <v>140</v>
      </c>
      <c r="F221" s="66" t="s">
        <v>499</v>
      </c>
      <c r="G221" s="66">
        <v>19</v>
      </c>
      <c r="H221" s="66"/>
      <c r="I221" s="66"/>
      <c r="J221" s="67">
        <f t="shared" si="40"/>
        <v>19</v>
      </c>
      <c r="K221" s="67">
        <f t="shared" si="41"/>
        <v>0</v>
      </c>
      <c r="L221" s="68"/>
      <c r="M221" s="66"/>
      <c r="N221" s="285"/>
      <c r="O221" s="65">
        <v>2</v>
      </c>
      <c r="P221" s="66" t="s">
        <v>508</v>
      </c>
      <c r="Q221" s="66"/>
      <c r="R221" s="76">
        <f>IF(P221="","",VLOOKUP(P221,StandbyTemp!$N$2:$O$20,2,0))</f>
        <v>90</v>
      </c>
      <c r="S221" s="66"/>
      <c r="T221" s="66">
        <v>19</v>
      </c>
      <c r="U221" s="66"/>
      <c r="V221" s="66"/>
      <c r="W221" s="67">
        <f t="shared" si="42"/>
        <v>19</v>
      </c>
      <c r="X221" s="67">
        <f t="shared" si="43"/>
        <v>0</v>
      </c>
      <c r="Y221" s="68"/>
      <c r="Z221" s="66"/>
    </row>
    <row r="222" spans="1:26">
      <c r="A222" s="282"/>
      <c r="B222" s="65">
        <v>3</v>
      </c>
      <c r="C222" s="66" t="s">
        <v>495</v>
      </c>
      <c r="D222" s="66"/>
      <c r="E222" s="76">
        <f>IF(C222="","",VLOOKUP(C222,StandbyTemp!$J$2:$K$19,2,0))</f>
        <v>150</v>
      </c>
      <c r="F222" s="66"/>
      <c r="G222" s="66">
        <v>19</v>
      </c>
      <c r="H222" s="66"/>
      <c r="I222" s="66"/>
      <c r="J222" s="67">
        <f t="shared" si="40"/>
        <v>19</v>
      </c>
      <c r="K222" s="67">
        <f t="shared" si="41"/>
        <v>0</v>
      </c>
      <c r="L222" s="68"/>
      <c r="M222" s="66"/>
      <c r="N222" s="285"/>
      <c r="O222" s="65">
        <v>3</v>
      </c>
      <c r="P222" s="66" t="s">
        <v>507</v>
      </c>
      <c r="Q222" s="97" t="s">
        <v>513</v>
      </c>
      <c r="R222" s="76">
        <f>IF(P222="","",VLOOKUP(P222,StandbyTemp!$N$2:$O$20,2,0))</f>
        <v>130</v>
      </c>
      <c r="S222" s="97" t="s">
        <v>511</v>
      </c>
      <c r="T222" s="66">
        <v>19</v>
      </c>
      <c r="U222" s="66"/>
      <c r="V222" s="66"/>
      <c r="W222" s="67">
        <f t="shared" si="42"/>
        <v>19</v>
      </c>
      <c r="X222" s="67">
        <f t="shared" si="43"/>
        <v>0</v>
      </c>
      <c r="Y222" s="68" t="s">
        <v>521</v>
      </c>
      <c r="Z222" s="66"/>
    </row>
    <row r="223" spans="1:26">
      <c r="A223" s="282"/>
      <c r="B223" s="65">
        <v>4</v>
      </c>
      <c r="C223" s="66" t="s">
        <v>32</v>
      </c>
      <c r="D223" s="66" t="s">
        <v>505</v>
      </c>
      <c r="E223" s="76">
        <f>IF(C223="","",VLOOKUP(C223,StandbyTemp!$J$2:$K$19,2,0))</f>
        <v>140</v>
      </c>
      <c r="F223" s="66" t="s">
        <v>501</v>
      </c>
      <c r="G223" s="66">
        <v>19</v>
      </c>
      <c r="H223" s="66"/>
      <c r="I223" s="66"/>
      <c r="J223" s="67">
        <f t="shared" si="40"/>
        <v>19</v>
      </c>
      <c r="K223" s="67">
        <f t="shared" si="41"/>
        <v>0</v>
      </c>
      <c r="L223" s="68"/>
      <c r="M223" s="66"/>
      <c r="N223" s="285"/>
      <c r="O223" s="65">
        <v>4</v>
      </c>
      <c r="P223" s="66" t="s">
        <v>509</v>
      </c>
      <c r="Q223" s="95" t="s">
        <v>513</v>
      </c>
      <c r="R223" s="76">
        <f>IF(P223="","",VLOOKUP(P223,StandbyTemp!$N$2:$O$20,2,0))</f>
        <v>140</v>
      </c>
      <c r="S223" s="66" t="s">
        <v>562</v>
      </c>
      <c r="T223" s="66">
        <v>19</v>
      </c>
      <c r="U223" s="66"/>
      <c r="V223" s="66"/>
      <c r="W223" s="67">
        <f>IF(P223="","",IF(U223&lt;&gt;"",U223+V223,T223+V223))</f>
        <v>19</v>
      </c>
      <c r="X223" s="67">
        <f>IF(P223="","",W223-T223)</f>
        <v>0</v>
      </c>
      <c r="Y223" s="68" t="s">
        <v>521</v>
      </c>
      <c r="Z223" s="66"/>
    </row>
    <row r="224" spans="1:26">
      <c r="A224" s="282"/>
      <c r="B224" s="65">
        <v>5</v>
      </c>
      <c r="C224" s="66" t="s">
        <v>496</v>
      </c>
      <c r="D224" s="66" t="s">
        <v>503</v>
      </c>
      <c r="E224" s="76">
        <f>IF(C224="","",VLOOKUP(C224,StandbyTemp!$J$2:$K$19,2,0))</f>
        <v>140</v>
      </c>
      <c r="F224" s="66"/>
      <c r="G224" s="66">
        <v>19</v>
      </c>
      <c r="H224" s="66"/>
      <c r="I224" s="66"/>
      <c r="J224" s="67">
        <f t="shared" si="40"/>
        <v>19</v>
      </c>
      <c r="K224" s="67">
        <f t="shared" si="41"/>
        <v>0</v>
      </c>
      <c r="L224" s="68"/>
      <c r="M224" s="66"/>
      <c r="N224" s="285"/>
      <c r="O224" s="65">
        <v>5</v>
      </c>
      <c r="P224" s="66" t="s">
        <v>361</v>
      </c>
      <c r="Q224" s="95" t="s">
        <v>503</v>
      </c>
      <c r="R224" s="76">
        <f>IF(P224="","",VLOOKUP(P224,StandbyTemp!$N$2:$O$20,2,0))</f>
        <v>130</v>
      </c>
      <c r="S224" s="66">
        <v>200325</v>
      </c>
      <c r="T224" s="66">
        <v>19</v>
      </c>
      <c r="U224" s="66"/>
      <c r="V224" s="66"/>
      <c r="W224" s="67">
        <f>IF(P224="","",IF(U224&lt;&gt;"",U224+V224,T224+V224))</f>
        <v>19</v>
      </c>
      <c r="X224" s="67">
        <f>IF(P224="","",W224-T224)</f>
        <v>0</v>
      </c>
      <c r="Y224" s="68"/>
      <c r="Z224" s="66"/>
    </row>
    <row r="225" spans="1:26">
      <c r="A225" s="282"/>
      <c r="B225" s="65">
        <v>6</v>
      </c>
      <c r="C225" s="66" t="s">
        <v>32</v>
      </c>
      <c r="D225" s="66" t="s">
        <v>504</v>
      </c>
      <c r="E225" s="76">
        <f>IF(C225="","",VLOOKUP(C225,StandbyTemp!$J$2:$K$19,2,0))</f>
        <v>140</v>
      </c>
      <c r="F225" s="66" t="s">
        <v>502</v>
      </c>
      <c r="G225" s="66">
        <v>19</v>
      </c>
      <c r="H225" s="66"/>
      <c r="I225" s="66"/>
      <c r="J225" s="67">
        <f t="shared" si="40"/>
        <v>19</v>
      </c>
      <c r="K225" s="67">
        <f t="shared" si="41"/>
        <v>0</v>
      </c>
      <c r="L225" s="68"/>
      <c r="M225" s="66"/>
      <c r="N225" s="285"/>
      <c r="O225" s="65">
        <v>6</v>
      </c>
      <c r="P225" s="66" t="s">
        <v>361</v>
      </c>
      <c r="Q225" s="95" t="s">
        <v>506</v>
      </c>
      <c r="R225" s="76">
        <f>IF(P225="","",VLOOKUP(P225,StandbyTemp!$N$2:$O$20,2,0))</f>
        <v>130</v>
      </c>
      <c r="S225" s="66">
        <v>200131</v>
      </c>
      <c r="T225" s="66">
        <v>19</v>
      </c>
      <c r="U225" s="66"/>
      <c r="V225" s="66"/>
      <c r="W225" s="67">
        <f>IF(P225="","",IF(U225&lt;&gt;"",U225+V225,T225+V225))</f>
        <v>19</v>
      </c>
      <c r="X225" s="67">
        <f>IF(P225="","",W225-T225)</f>
        <v>0</v>
      </c>
      <c r="Y225" s="68"/>
      <c r="Z225" s="66"/>
    </row>
    <row r="226" spans="1:26">
      <c r="A226" s="282"/>
      <c r="B226" s="65">
        <v>7</v>
      </c>
      <c r="C226" s="66" t="s">
        <v>497</v>
      </c>
      <c r="D226" s="66" t="s">
        <v>503</v>
      </c>
      <c r="E226" s="76">
        <f>IF(C226="","",VLOOKUP(C226,StandbyTemp!$J$2:$K$19,2,0))</f>
        <v>100</v>
      </c>
      <c r="F226" s="66"/>
      <c r="G226" s="66">
        <v>19</v>
      </c>
      <c r="H226" s="66"/>
      <c r="I226" s="66"/>
      <c r="J226" s="67">
        <f t="shared" si="40"/>
        <v>19</v>
      </c>
      <c r="K226" s="67">
        <f t="shared" si="41"/>
        <v>0</v>
      </c>
      <c r="L226" s="68" t="s">
        <v>521</v>
      </c>
      <c r="M226" s="66"/>
      <c r="N226" s="285"/>
      <c r="O226" s="65">
        <v>7</v>
      </c>
      <c r="P226" s="66" t="s">
        <v>361</v>
      </c>
      <c r="Q226" s="96" t="s">
        <v>505</v>
      </c>
      <c r="R226" s="76">
        <f>IF(P226="","",VLOOKUP(P226,StandbyTemp!$N$2:$O$20,2,0))</f>
        <v>130</v>
      </c>
      <c r="S226" s="66">
        <v>200228</v>
      </c>
      <c r="T226" s="66">
        <v>19</v>
      </c>
      <c r="U226" s="66"/>
      <c r="V226" s="66"/>
      <c r="W226" s="67">
        <f>IF(P226="","",IF(U226&lt;&gt;"",U226+V226,T226+V226))</f>
        <v>19</v>
      </c>
      <c r="X226" s="67">
        <f>IF(P226="","",W226-T226)</f>
        <v>0</v>
      </c>
      <c r="Y226" s="68"/>
      <c r="Z226" s="66"/>
    </row>
    <row r="227" spans="1:26" ht="17.25" thickBot="1">
      <c r="A227" s="283"/>
      <c r="B227" s="69">
        <v>8</v>
      </c>
      <c r="C227" s="70"/>
      <c r="D227" s="70"/>
      <c r="E227" s="76" t="str">
        <f>IF(C227="","",VLOOKUP(C227,StandbyTemp!$J$2:$K$19,2,0))</f>
        <v/>
      </c>
      <c r="F227" s="70"/>
      <c r="G227" s="66">
        <v>19</v>
      </c>
      <c r="H227" s="70"/>
      <c r="I227" s="70"/>
      <c r="J227" s="72" t="str">
        <f t="shared" si="40"/>
        <v/>
      </c>
      <c r="K227" s="72" t="str">
        <f t="shared" si="41"/>
        <v/>
      </c>
      <c r="L227" s="73"/>
      <c r="M227" s="70"/>
      <c r="N227" s="286"/>
      <c r="O227" s="69">
        <v>8</v>
      </c>
      <c r="P227" s="70" t="s">
        <v>509</v>
      </c>
      <c r="Q227" s="66" t="s">
        <v>503</v>
      </c>
      <c r="R227" s="76">
        <f>IF(P227="","",VLOOKUP(P227,StandbyTemp!$N$2:$O$20,2,0))</f>
        <v>140</v>
      </c>
      <c r="S227" s="66">
        <v>191107</v>
      </c>
      <c r="T227" s="70">
        <v>19</v>
      </c>
      <c r="U227" s="70"/>
      <c r="V227" s="70"/>
      <c r="W227" s="72">
        <f t="shared" ref="W227" si="44">IF(P227="","",IF(U227&lt;&gt;"",U227+V227,T227+V227))</f>
        <v>19</v>
      </c>
      <c r="X227" s="72">
        <f t="shared" ref="X227" si="45">IF(P227="","",W227-T227)</f>
        <v>0</v>
      </c>
      <c r="Y227" s="73" t="s">
        <v>521</v>
      </c>
      <c r="Z227" s="70"/>
    </row>
    <row r="228" spans="1:26" ht="17.25" thickTop="1">
      <c r="A228" s="272" t="s">
        <v>24</v>
      </c>
      <c r="B228" s="79">
        <v>1</v>
      </c>
      <c r="C228" s="80"/>
      <c r="D228" s="80"/>
      <c r="E228" s="80"/>
      <c r="F228" s="80"/>
      <c r="G228" s="80"/>
      <c r="H228" s="80"/>
      <c r="I228" s="80"/>
      <c r="J228" s="77" t="str">
        <f>IF(C228="","",IF(I228&lt;&gt;"",I228+#REF!,H228+#REF!))</f>
        <v/>
      </c>
      <c r="K228" s="77"/>
      <c r="L228" s="81"/>
      <c r="M228" s="82"/>
      <c r="N228" s="255" t="s">
        <v>25</v>
      </c>
      <c r="O228" s="74">
        <v>1</v>
      </c>
      <c r="P228" s="80"/>
      <c r="Q228" s="80"/>
      <c r="R228" s="80"/>
      <c r="S228" s="80"/>
      <c r="T228" s="80"/>
      <c r="U228" s="80"/>
      <c r="V228" s="80"/>
      <c r="W228" s="77" t="str">
        <f>IF(Q228="","",IF(U228&lt;&gt;"",U228+V228,#REF!+V228))</f>
        <v/>
      </c>
      <c r="X228" s="77" t="str">
        <f>IF(R228="","",IF(V228&lt;&gt;"",V228+W228,U228+W228))</f>
        <v/>
      </c>
      <c r="Y228" s="78"/>
      <c r="Z228" s="75"/>
    </row>
    <row r="229" spans="1:26">
      <c r="A229" s="253"/>
      <c r="B229" s="83">
        <v>2</v>
      </c>
      <c r="C229" s="84"/>
      <c r="D229" s="84"/>
      <c r="E229" s="84"/>
      <c r="F229" s="84"/>
      <c r="G229" s="84"/>
      <c r="H229" s="84"/>
      <c r="I229" s="84"/>
      <c r="J229" s="67" t="str">
        <f>IF(C229="","",IF(I229&lt;&gt;"",I229+#REF!,H229+#REF!))</f>
        <v/>
      </c>
      <c r="K229" s="67" t="str">
        <f>IF(C229="","",J229-H229)</f>
        <v/>
      </c>
      <c r="L229" s="85"/>
      <c r="M229" s="86"/>
      <c r="N229" s="256"/>
      <c r="O229" s="65">
        <v>2</v>
      </c>
      <c r="P229" s="84"/>
      <c r="Q229" s="84"/>
      <c r="R229" s="84"/>
      <c r="S229" s="84"/>
      <c r="T229" s="84"/>
      <c r="U229" s="84"/>
      <c r="V229" s="84"/>
      <c r="W229" s="67" t="str">
        <f>IF(Q229="","",IF(U229&lt;&gt;"",U229+V229,#REF!+V229))</f>
        <v/>
      </c>
      <c r="X229" s="67" t="str">
        <f>IF(R229="","",IF(V229&lt;&gt;"",V229+W229,U229+W229))</f>
        <v/>
      </c>
      <c r="Y229" s="68"/>
      <c r="Z229" s="66"/>
    </row>
    <row r="230" spans="1:26">
      <c r="A230" s="253"/>
      <c r="B230" s="83">
        <v>3</v>
      </c>
      <c r="C230" s="84"/>
      <c r="D230" s="84"/>
      <c r="E230" s="84"/>
      <c r="F230" s="84"/>
      <c r="G230" s="84"/>
      <c r="H230" s="84"/>
      <c r="I230" s="84"/>
      <c r="J230" s="67" t="str">
        <f>IF(C230="","",IF(I230&lt;&gt;"",I230+#REF!,H230+#REF!))</f>
        <v/>
      </c>
      <c r="K230" s="67" t="str">
        <f>IF(C230="","",J230-H230)</f>
        <v/>
      </c>
      <c r="L230" s="85"/>
      <c r="M230" s="86"/>
      <c r="N230" s="256"/>
      <c r="O230" s="65">
        <v>3</v>
      </c>
      <c r="P230" s="84"/>
      <c r="Q230" s="84"/>
      <c r="R230" s="84"/>
      <c r="S230" s="84"/>
      <c r="T230" s="84"/>
      <c r="U230" s="84"/>
      <c r="V230" s="84"/>
      <c r="W230" s="67" t="str">
        <f>IF(Q230="","",IF(U230&lt;&gt;"",U230+V230,#REF!+V230))</f>
        <v/>
      </c>
      <c r="X230" s="67" t="str">
        <f>IF(R230="","",IF(V230&lt;&gt;"",V230+W230,U230+W230))</f>
        <v/>
      </c>
      <c r="Y230" s="68"/>
      <c r="Z230" s="66"/>
    </row>
    <row r="231" spans="1:26">
      <c r="A231" s="253"/>
      <c r="B231" s="83">
        <v>4</v>
      </c>
      <c r="C231" s="84"/>
      <c r="D231" s="84"/>
      <c r="E231" s="84"/>
      <c r="F231" s="84"/>
      <c r="G231" s="84"/>
      <c r="H231" s="84"/>
      <c r="I231" s="84"/>
      <c r="J231" s="67" t="str">
        <f>IF(C231="","",IF(I231&lt;&gt;"",I231+#REF!,H231+#REF!))</f>
        <v/>
      </c>
      <c r="K231" s="67" t="str">
        <f>IF(C231="","",J231-H231)</f>
        <v/>
      </c>
      <c r="L231" s="85"/>
      <c r="M231" s="86"/>
      <c r="N231" s="256"/>
      <c r="O231" s="65">
        <v>4</v>
      </c>
      <c r="P231" s="84"/>
      <c r="Q231" s="84"/>
      <c r="R231" s="84"/>
      <c r="S231" s="84"/>
      <c r="T231" s="84"/>
      <c r="U231" s="84"/>
      <c r="V231" s="84"/>
      <c r="W231" s="67" t="str">
        <f>IF(Q231="","",IF(U231&lt;&gt;"",U231+V231,#REF!+V231))</f>
        <v/>
      </c>
      <c r="X231" s="67" t="str">
        <f>IF(R231="","",IF(V231&lt;&gt;"",V231+W231,U231+W231))</f>
        <v/>
      </c>
      <c r="Y231" s="68"/>
      <c r="Z231" s="66"/>
    </row>
    <row r="232" spans="1:26" ht="17.25" thickBot="1">
      <c r="A232" s="254"/>
      <c r="B232" s="87">
        <v>5</v>
      </c>
      <c r="C232" s="88"/>
      <c r="D232" s="88"/>
      <c r="E232" s="88"/>
      <c r="F232" s="88"/>
      <c r="G232" s="88"/>
      <c r="H232" s="88"/>
      <c r="I232" s="88"/>
      <c r="J232" s="89" t="str">
        <f>IF(C232="","",IF(I232&lt;&gt;"",I232+#REF!,H232+#REF!))</f>
        <v/>
      </c>
      <c r="K232" s="89" t="str">
        <f>IF(C232="","",J232-H232)</f>
        <v/>
      </c>
      <c r="L232" s="90"/>
      <c r="M232" s="91"/>
      <c r="N232" s="257"/>
      <c r="O232" s="92">
        <v>5</v>
      </c>
      <c r="P232" s="88"/>
      <c r="Q232" s="88"/>
      <c r="R232" s="88"/>
      <c r="S232" s="88"/>
      <c r="T232" s="88"/>
      <c r="U232" s="88"/>
      <c r="V232" s="88"/>
      <c r="W232" s="89" t="str">
        <f>IF(Q232="","",IF(U232&lt;&gt;"",U232+V232,#REF!+V232))</f>
        <v/>
      </c>
      <c r="X232" s="89" t="str">
        <f>IF(R232="","",IF(V232&lt;&gt;"",V232+W232,U232+W232))</f>
        <v/>
      </c>
      <c r="Y232" s="93"/>
      <c r="Z232" s="71"/>
    </row>
    <row r="233" spans="1:26" ht="21" thickTop="1">
      <c r="A233" s="61" t="s">
        <v>0</v>
      </c>
      <c r="B233" s="287">
        <v>43928</v>
      </c>
      <c r="C233" s="288"/>
      <c r="D233" s="288"/>
      <c r="E233" s="288"/>
      <c r="F233" s="288"/>
      <c r="G233" s="288"/>
      <c r="H233" s="288"/>
      <c r="I233" s="289" t="s">
        <v>1</v>
      </c>
      <c r="J233" s="289"/>
      <c r="K233" s="289"/>
      <c r="L233" s="297" t="s">
        <v>524</v>
      </c>
      <c r="M233" s="291"/>
      <c r="N233" s="291"/>
      <c r="O233" s="291"/>
      <c r="P233" s="291"/>
      <c r="Q233" s="291"/>
      <c r="R233" s="291"/>
      <c r="S233" s="291"/>
      <c r="T233" s="291"/>
      <c r="U233" s="291"/>
      <c r="V233" s="291"/>
      <c r="W233" s="291"/>
      <c r="X233" s="291"/>
      <c r="Y233" s="291"/>
      <c r="Z233" s="295"/>
    </row>
    <row r="234" spans="1:26" ht="33">
      <c r="A234" s="62" t="s">
        <v>2</v>
      </c>
      <c r="B234" s="63" t="s">
        <v>3</v>
      </c>
      <c r="C234" s="63" t="s">
        <v>4</v>
      </c>
      <c r="D234" s="63" t="s">
        <v>251</v>
      </c>
      <c r="E234" s="64" t="s">
        <v>257</v>
      </c>
      <c r="F234" s="63" t="s">
        <v>5</v>
      </c>
      <c r="G234" s="63" t="s">
        <v>6</v>
      </c>
      <c r="H234" s="63" t="s">
        <v>7</v>
      </c>
      <c r="I234" s="63" t="s">
        <v>8</v>
      </c>
      <c r="J234" s="63" t="s">
        <v>9</v>
      </c>
      <c r="K234" s="64" t="s">
        <v>10</v>
      </c>
      <c r="L234" s="64" t="s">
        <v>269</v>
      </c>
      <c r="M234" s="63" t="s">
        <v>383</v>
      </c>
      <c r="N234" s="63" t="s">
        <v>2</v>
      </c>
      <c r="O234" s="63" t="s">
        <v>3</v>
      </c>
      <c r="P234" s="63" t="s">
        <v>4</v>
      </c>
      <c r="Q234" s="63" t="s">
        <v>251</v>
      </c>
      <c r="R234" s="64" t="s">
        <v>257</v>
      </c>
      <c r="S234" s="63" t="s">
        <v>5</v>
      </c>
      <c r="T234" s="63" t="s">
        <v>6</v>
      </c>
      <c r="U234" s="63" t="s">
        <v>7</v>
      </c>
      <c r="V234" s="63" t="s">
        <v>8</v>
      </c>
      <c r="W234" s="63" t="s">
        <v>9</v>
      </c>
      <c r="X234" s="64" t="s">
        <v>10</v>
      </c>
      <c r="Y234" s="64" t="s">
        <v>269</v>
      </c>
      <c r="Z234" s="63" t="s">
        <v>383</v>
      </c>
    </row>
    <row r="235" spans="1:26">
      <c r="A235" s="282" t="s">
        <v>13</v>
      </c>
      <c r="B235" s="65">
        <v>1</v>
      </c>
      <c r="C235" s="66" t="s">
        <v>53</v>
      </c>
      <c r="D235" s="66"/>
      <c r="E235" s="66">
        <f>IF(C235="","",VLOOKUP(C235,StandbyTemp!$B$2:$C$18,2,0))</f>
        <v>150</v>
      </c>
      <c r="F235" s="66"/>
      <c r="G235" s="66">
        <v>19</v>
      </c>
      <c r="H235" s="66"/>
      <c r="I235" s="66"/>
      <c r="J235" s="67">
        <f t="shared" ref="J235:J250" si="46">IF(C235="","",IF(H235&lt;&gt;"",H235+I235,G235+I235))</f>
        <v>19</v>
      </c>
      <c r="K235" s="67">
        <f t="shared" ref="K235:K250" si="47">IF(C235="","",J235-G235)</f>
        <v>0</v>
      </c>
      <c r="L235" s="68"/>
      <c r="M235" s="66"/>
      <c r="N235" s="285" t="s">
        <v>23</v>
      </c>
      <c r="O235" s="65">
        <v>1</v>
      </c>
      <c r="P235" s="66" t="s">
        <v>549</v>
      </c>
      <c r="Q235" s="66" t="s">
        <v>550</v>
      </c>
      <c r="R235" s="66">
        <f>IF(P235="","",VLOOKUP(P235,StandbyTemp!$F$2:$G$8,2,0))</f>
        <v>80</v>
      </c>
      <c r="S235" s="66" t="s">
        <v>194</v>
      </c>
      <c r="T235" s="66">
        <v>19</v>
      </c>
      <c r="U235" s="66"/>
      <c r="V235" s="66">
        <v>3.14</v>
      </c>
      <c r="W235" s="67">
        <f t="shared" ref="W235:W245" si="48">IF(P235="","",IF(U235&lt;&gt;"",U235+V235,T235+V235))</f>
        <v>22.14</v>
      </c>
      <c r="X235" s="67">
        <f t="shared" ref="X235:X245" si="49">IF(P235="","",W235-T235)</f>
        <v>3.1400000000000006</v>
      </c>
      <c r="Y235" s="68"/>
      <c r="Z235" s="66" t="s">
        <v>548</v>
      </c>
    </row>
    <row r="236" spans="1:26">
      <c r="A236" s="282"/>
      <c r="B236" s="65">
        <v>2</v>
      </c>
      <c r="C236" s="66" t="s">
        <v>547</v>
      </c>
      <c r="D236" s="66"/>
      <c r="E236" s="66">
        <f>IF(C236="","",VLOOKUP(C236,StandbyTemp!$B$2:$C$18,2,0))</f>
        <v>160</v>
      </c>
      <c r="F236" s="66"/>
      <c r="G236" s="66">
        <v>19</v>
      </c>
      <c r="H236" s="66">
        <v>20.69</v>
      </c>
      <c r="I236" s="66"/>
      <c r="J236" s="67">
        <f t="shared" si="46"/>
        <v>20.69</v>
      </c>
      <c r="K236" s="67">
        <f t="shared" si="47"/>
        <v>1.6900000000000013</v>
      </c>
      <c r="L236" s="68"/>
      <c r="M236" s="66" t="s">
        <v>548</v>
      </c>
      <c r="N236" s="285"/>
      <c r="O236" s="65">
        <v>2</v>
      </c>
      <c r="P236" s="66" t="s">
        <v>549</v>
      </c>
      <c r="Q236" s="66" t="s">
        <v>551</v>
      </c>
      <c r="R236" s="66">
        <f>IF(P236="","",VLOOKUP(P236,StandbyTemp!$F$2:$G$8,2,0))</f>
        <v>80</v>
      </c>
      <c r="S236" s="66" t="s">
        <v>553</v>
      </c>
      <c r="T236" s="66">
        <v>19</v>
      </c>
      <c r="U236" s="66"/>
      <c r="V236" s="66">
        <v>2</v>
      </c>
      <c r="W236" s="67">
        <f t="shared" si="48"/>
        <v>21</v>
      </c>
      <c r="X236" s="67">
        <f t="shared" si="49"/>
        <v>2</v>
      </c>
      <c r="Y236" s="68"/>
      <c r="Z236" s="66" t="s">
        <v>548</v>
      </c>
    </row>
    <row r="237" spans="1:26">
      <c r="A237" s="282"/>
      <c r="B237" s="65">
        <v>3</v>
      </c>
      <c r="C237" s="66" t="s">
        <v>14</v>
      </c>
      <c r="D237" s="66"/>
      <c r="E237" s="66">
        <f>IF(C237="","",VLOOKUP(C237,StandbyTemp!$B$2:$C$18,2,0))</f>
        <v>140</v>
      </c>
      <c r="F237" s="66"/>
      <c r="G237" s="66">
        <v>19</v>
      </c>
      <c r="H237" s="66">
        <v>20.399999999999999</v>
      </c>
      <c r="I237" s="66">
        <v>2.25</v>
      </c>
      <c r="J237" s="67">
        <f t="shared" si="46"/>
        <v>22.65</v>
      </c>
      <c r="K237" s="67">
        <f t="shared" si="47"/>
        <v>3.6499999999999986</v>
      </c>
      <c r="L237" s="68"/>
      <c r="M237" s="66" t="s">
        <v>548</v>
      </c>
      <c r="N237" s="285"/>
      <c r="O237" s="65">
        <v>3</v>
      </c>
      <c r="P237" s="66" t="s">
        <v>525</v>
      </c>
      <c r="Q237" s="66" t="s">
        <v>552</v>
      </c>
      <c r="R237" s="66">
        <f>IF(P237="","",VLOOKUP(P237,StandbyTemp!$F$2:$G$8,2,0))</f>
        <v>80</v>
      </c>
      <c r="S237" s="66" t="s">
        <v>553</v>
      </c>
      <c r="T237" s="66">
        <v>19</v>
      </c>
      <c r="U237" s="66"/>
      <c r="V237" s="66">
        <v>1.9</v>
      </c>
      <c r="W237" s="67">
        <f t="shared" si="48"/>
        <v>20.9</v>
      </c>
      <c r="X237" s="67">
        <f t="shared" si="49"/>
        <v>1.8999999999999986</v>
      </c>
      <c r="Y237" s="68"/>
      <c r="Z237" s="66" t="s">
        <v>548</v>
      </c>
    </row>
    <row r="238" spans="1:26">
      <c r="A238" s="282"/>
      <c r="B238" s="65">
        <v>4</v>
      </c>
      <c r="C238" s="66" t="s">
        <v>17</v>
      </c>
      <c r="D238" s="66"/>
      <c r="E238" s="66">
        <f>IF(C238="","",VLOOKUP(C238,StandbyTemp!$B$2:$C$18,2,0))</f>
        <v>100</v>
      </c>
      <c r="F238" s="66"/>
      <c r="G238" s="66">
        <v>19</v>
      </c>
      <c r="H238" s="66"/>
      <c r="I238" s="66"/>
      <c r="J238" s="67">
        <f t="shared" si="46"/>
        <v>19</v>
      </c>
      <c r="K238" s="67">
        <f t="shared" si="47"/>
        <v>0</v>
      </c>
      <c r="L238" s="68"/>
      <c r="M238" s="66"/>
      <c r="N238" s="285"/>
      <c r="O238" s="65">
        <v>4</v>
      </c>
      <c r="P238" s="66" t="s">
        <v>28</v>
      </c>
      <c r="Q238" s="66" t="s">
        <v>503</v>
      </c>
      <c r="R238" s="66">
        <f>IF(P238="","",VLOOKUP(P238,StandbyTemp!$F$2:$G$8,2,0))</f>
        <v>110</v>
      </c>
      <c r="S238" s="66"/>
      <c r="T238" s="66">
        <v>19</v>
      </c>
      <c r="U238" s="66">
        <v>20.100000000000001</v>
      </c>
      <c r="V238" s="66"/>
      <c r="W238" s="67">
        <f t="shared" si="48"/>
        <v>20.100000000000001</v>
      </c>
      <c r="X238" s="67">
        <f t="shared" si="49"/>
        <v>1.1000000000000014</v>
      </c>
      <c r="Y238" s="68"/>
      <c r="Z238" s="66"/>
    </row>
    <row r="239" spans="1:26">
      <c r="A239" s="282"/>
      <c r="B239" s="65">
        <v>5</v>
      </c>
      <c r="C239" s="66" t="s">
        <v>100</v>
      </c>
      <c r="D239" s="66"/>
      <c r="E239" s="66">
        <f>IF(C239="","",VLOOKUP(C239,StandbyTemp!$B$2:$C$18,2,0))</f>
        <v>80</v>
      </c>
      <c r="F239" s="66"/>
      <c r="G239" s="66">
        <v>19</v>
      </c>
      <c r="H239" s="66"/>
      <c r="I239" s="66"/>
      <c r="J239" s="67">
        <f t="shared" si="46"/>
        <v>19</v>
      </c>
      <c r="K239" s="67">
        <f t="shared" si="47"/>
        <v>0</v>
      </c>
      <c r="L239" s="68"/>
      <c r="M239" s="66"/>
      <c r="N239" s="285"/>
      <c r="O239" s="65">
        <v>5</v>
      </c>
      <c r="P239" s="66" t="s">
        <v>29</v>
      </c>
      <c r="Q239" s="66" t="s">
        <v>503</v>
      </c>
      <c r="R239" s="66">
        <f>IF(P239="","",VLOOKUP(P239,StandbyTemp!$F$2:$G$8,2,0))</f>
        <v>140</v>
      </c>
      <c r="S239" s="66"/>
      <c r="T239" s="66">
        <v>19</v>
      </c>
      <c r="U239" s="66"/>
      <c r="V239" s="66"/>
      <c r="W239" s="67">
        <f t="shared" si="48"/>
        <v>19</v>
      </c>
      <c r="X239" s="67">
        <f t="shared" si="49"/>
        <v>0</v>
      </c>
      <c r="Y239" s="68"/>
      <c r="Z239" s="66"/>
    </row>
    <row r="240" spans="1:26">
      <c r="A240" s="282"/>
      <c r="B240" s="65">
        <v>6</v>
      </c>
      <c r="C240" s="66" t="s">
        <v>546</v>
      </c>
      <c r="D240" s="66"/>
      <c r="E240" s="66">
        <f>IF(C240="","",VLOOKUP(C240,StandbyTemp!$B$2:$C$18,2,0))</f>
        <v>110</v>
      </c>
      <c r="F240" s="66"/>
      <c r="G240" s="66">
        <v>19</v>
      </c>
      <c r="H240" s="66">
        <v>20.9</v>
      </c>
      <c r="I240" s="66">
        <v>1.4</v>
      </c>
      <c r="J240" s="67">
        <f t="shared" si="46"/>
        <v>22.299999999999997</v>
      </c>
      <c r="K240" s="67">
        <f t="shared" si="47"/>
        <v>3.2999999999999972</v>
      </c>
      <c r="L240" s="68"/>
      <c r="M240" s="66" t="s">
        <v>548</v>
      </c>
      <c r="N240" s="285"/>
      <c r="O240" s="65">
        <v>6</v>
      </c>
      <c r="P240" s="66" t="s">
        <v>259</v>
      </c>
      <c r="Q240" s="66" t="s">
        <v>503</v>
      </c>
      <c r="R240" s="66">
        <f>IF(P240="","",VLOOKUP(P240,StandbyTemp!$F$2:$G$8,2,0))</f>
        <v>120</v>
      </c>
      <c r="S240" s="66"/>
      <c r="T240" s="66">
        <v>19</v>
      </c>
      <c r="U240" s="66"/>
      <c r="V240" s="66"/>
      <c r="W240" s="67">
        <f t="shared" si="48"/>
        <v>19</v>
      </c>
      <c r="X240" s="67">
        <f t="shared" si="49"/>
        <v>0</v>
      </c>
      <c r="Y240" s="68"/>
      <c r="Z240" s="66"/>
    </row>
    <row r="241" spans="1:26">
      <c r="A241" s="282"/>
      <c r="B241" s="65">
        <v>7</v>
      </c>
      <c r="C241" s="66" t="s">
        <v>56</v>
      </c>
      <c r="D241" s="66"/>
      <c r="E241" s="66">
        <f>IF(C241="","",VLOOKUP(C241,StandbyTemp!$B$2:$C$18,2,0))</f>
        <v>170</v>
      </c>
      <c r="F241" s="66"/>
      <c r="G241" s="66">
        <v>19</v>
      </c>
      <c r="H241" s="66">
        <v>20.9</v>
      </c>
      <c r="I241" s="66">
        <v>2.6</v>
      </c>
      <c r="J241" s="67">
        <f t="shared" si="46"/>
        <v>23.5</v>
      </c>
      <c r="K241" s="67">
        <f t="shared" si="47"/>
        <v>4.5</v>
      </c>
      <c r="L241" s="68"/>
      <c r="M241" s="66" t="s">
        <v>548</v>
      </c>
      <c r="N241" s="285"/>
      <c r="O241" s="65">
        <v>7</v>
      </c>
      <c r="P241" s="66" t="s">
        <v>230</v>
      </c>
      <c r="Q241" s="66" t="s">
        <v>503</v>
      </c>
      <c r="R241" s="66">
        <f>IF(P241="","",VLOOKUP(P241,StandbyTemp!$F$2:$G$8,2,0))</f>
        <v>90</v>
      </c>
      <c r="S241" s="66"/>
      <c r="T241" s="66">
        <v>19</v>
      </c>
      <c r="U241" s="66">
        <v>20</v>
      </c>
      <c r="V241" s="66"/>
      <c r="W241" s="67">
        <f t="shared" si="48"/>
        <v>20</v>
      </c>
      <c r="X241" s="67">
        <f t="shared" si="49"/>
        <v>1</v>
      </c>
      <c r="Y241" s="68"/>
      <c r="Z241" s="66"/>
    </row>
    <row r="242" spans="1:26" ht="17.25" thickBot="1">
      <c r="A242" s="283"/>
      <c r="B242" s="69">
        <v>8</v>
      </c>
      <c r="C242" s="66" t="s">
        <v>63</v>
      </c>
      <c r="D242" s="70"/>
      <c r="E242" s="71">
        <f>IF(C242="","",VLOOKUP(C242,StandbyTemp!$B$2:$C$18,2,0))</f>
        <v>130</v>
      </c>
      <c r="F242" s="70"/>
      <c r="G242" s="66">
        <v>19</v>
      </c>
      <c r="H242" s="70">
        <v>20</v>
      </c>
      <c r="I242" s="70">
        <v>3.1</v>
      </c>
      <c r="J242" s="72">
        <f t="shared" si="46"/>
        <v>23.1</v>
      </c>
      <c r="K242" s="72">
        <f t="shared" si="47"/>
        <v>4.1000000000000014</v>
      </c>
      <c r="L242" s="73"/>
      <c r="M242" s="70" t="s">
        <v>548</v>
      </c>
      <c r="N242" s="286"/>
      <c r="O242" s="69">
        <v>8</v>
      </c>
      <c r="P242" s="70" t="s">
        <v>563</v>
      </c>
      <c r="Q242" s="70"/>
      <c r="R242" s="71">
        <f>IF(P242="","",VLOOKUP(P242,StandbyTemp!$F$2:$G$8,2,0))</f>
        <v>70</v>
      </c>
      <c r="S242" s="70"/>
      <c r="T242" s="66">
        <v>19</v>
      </c>
      <c r="U242" s="70">
        <v>20.3</v>
      </c>
      <c r="V242" s="70"/>
      <c r="W242" s="72">
        <f t="shared" si="48"/>
        <v>20.3</v>
      </c>
      <c r="X242" s="72">
        <f t="shared" si="49"/>
        <v>1.3000000000000007</v>
      </c>
      <c r="Y242" s="73"/>
      <c r="Z242" s="70"/>
    </row>
    <row r="243" spans="1:26" ht="17.25" thickTop="1">
      <c r="A243" s="298" t="s">
        <v>21</v>
      </c>
      <c r="B243" s="74">
        <v>1</v>
      </c>
      <c r="C243" s="75" t="s">
        <v>554</v>
      </c>
      <c r="D243" s="75"/>
      <c r="E243" s="76">
        <f>IF(C243="","",VLOOKUP(C243,StandbyTemp!$J$2:$K$19,2,0))</f>
        <v>110</v>
      </c>
      <c r="F243" s="75"/>
      <c r="G243" s="75">
        <v>19</v>
      </c>
      <c r="H243" s="75">
        <v>19.8</v>
      </c>
      <c r="I243" s="75">
        <v>1.8</v>
      </c>
      <c r="J243" s="77">
        <f t="shared" si="46"/>
        <v>21.6</v>
      </c>
      <c r="K243" s="77">
        <f t="shared" si="47"/>
        <v>2.6000000000000014</v>
      </c>
      <c r="L243" s="78"/>
      <c r="M243" s="75" t="s">
        <v>548</v>
      </c>
      <c r="N243" s="299" t="s">
        <v>22</v>
      </c>
      <c r="O243" s="74">
        <v>1</v>
      </c>
      <c r="P243" s="75" t="s">
        <v>244</v>
      </c>
      <c r="Q243" s="75" t="s">
        <v>503</v>
      </c>
      <c r="R243" s="76">
        <f>IF(P243="","",VLOOKUP(P243,StandbyTemp!$N$2:$O$20,2,0))</f>
        <v>130</v>
      </c>
      <c r="S243" s="75">
        <v>190618</v>
      </c>
      <c r="T243" s="75">
        <v>19</v>
      </c>
      <c r="U243" s="75">
        <v>21</v>
      </c>
      <c r="V243" s="75"/>
      <c r="W243" s="77">
        <f t="shared" si="48"/>
        <v>21</v>
      </c>
      <c r="X243" s="77">
        <f t="shared" si="49"/>
        <v>2</v>
      </c>
      <c r="Y243" s="78"/>
      <c r="Z243" s="75"/>
    </row>
    <row r="244" spans="1:26">
      <c r="A244" s="282"/>
      <c r="B244" s="65">
        <v>2</v>
      </c>
      <c r="C244" s="66" t="s">
        <v>32</v>
      </c>
      <c r="D244" s="66" t="s">
        <v>252</v>
      </c>
      <c r="E244" s="76">
        <f>IF(C244="","",VLOOKUP(C244,StandbyTemp!$J$2:$K$19,2,0))</f>
        <v>140</v>
      </c>
      <c r="F244" s="66" t="s">
        <v>499</v>
      </c>
      <c r="G244" s="66">
        <v>19</v>
      </c>
      <c r="H244" s="66"/>
      <c r="I244" s="66"/>
      <c r="J244" s="67">
        <f t="shared" si="46"/>
        <v>19</v>
      </c>
      <c r="K244" s="67">
        <f t="shared" si="47"/>
        <v>0</v>
      </c>
      <c r="L244" s="68"/>
      <c r="M244" s="66"/>
      <c r="N244" s="285"/>
      <c r="O244" s="65">
        <v>2</v>
      </c>
      <c r="P244" s="66" t="s">
        <v>190</v>
      </c>
      <c r="Q244" s="66"/>
      <c r="R244" s="76">
        <f>IF(P244="","",VLOOKUP(P244,StandbyTemp!$N$2:$O$20,2,0))</f>
        <v>90</v>
      </c>
      <c r="S244" s="66"/>
      <c r="T244" s="66">
        <v>19</v>
      </c>
      <c r="U244" s="66">
        <v>20.399999999999999</v>
      </c>
      <c r="V244" s="66"/>
      <c r="W244" s="67">
        <f t="shared" si="48"/>
        <v>20.399999999999999</v>
      </c>
      <c r="X244" s="67">
        <f t="shared" si="49"/>
        <v>1.3999999999999986</v>
      </c>
      <c r="Y244" s="68"/>
      <c r="Z244" s="66"/>
    </row>
    <row r="245" spans="1:26">
      <c r="A245" s="282"/>
      <c r="B245" s="65">
        <v>3</v>
      </c>
      <c r="C245" s="66" t="s">
        <v>33</v>
      </c>
      <c r="D245" s="66"/>
      <c r="E245" s="76">
        <f>IF(C245="","",VLOOKUP(C245,StandbyTemp!$J$2:$K$19,2,0))</f>
        <v>150</v>
      </c>
      <c r="F245" s="66"/>
      <c r="G245" s="66">
        <v>19</v>
      </c>
      <c r="H245" s="66">
        <v>20.8</v>
      </c>
      <c r="I245" s="66"/>
      <c r="J245" s="67">
        <f t="shared" si="46"/>
        <v>20.8</v>
      </c>
      <c r="K245" s="67">
        <f t="shared" si="47"/>
        <v>1.8000000000000007</v>
      </c>
      <c r="L245" s="68"/>
      <c r="M245" s="66"/>
      <c r="N245" s="285"/>
      <c r="O245" s="65">
        <v>3</v>
      </c>
      <c r="P245" s="66" t="s">
        <v>244</v>
      </c>
      <c r="Q245" s="97" t="s">
        <v>559</v>
      </c>
      <c r="R245" s="76">
        <f>IF(P245="","",VLOOKUP(P245,StandbyTemp!$N$2:$O$20,2,0))</f>
        <v>130</v>
      </c>
      <c r="S245" s="97">
        <v>191202</v>
      </c>
      <c r="T245" s="66">
        <v>19</v>
      </c>
      <c r="U245" s="66"/>
      <c r="V245" s="66">
        <v>0.52</v>
      </c>
      <c r="W245" s="67">
        <f t="shared" si="48"/>
        <v>19.52</v>
      </c>
      <c r="X245" s="67">
        <f t="shared" si="49"/>
        <v>0.51999999999999957</v>
      </c>
      <c r="Y245" s="68"/>
      <c r="Z245" s="66" t="s">
        <v>548</v>
      </c>
    </row>
    <row r="246" spans="1:26">
      <c r="A246" s="282"/>
      <c r="B246" s="65">
        <v>4</v>
      </c>
      <c r="C246" s="66" t="s">
        <v>32</v>
      </c>
      <c r="D246" s="66" t="s">
        <v>255</v>
      </c>
      <c r="E246" s="76">
        <f>IF(C246="","",VLOOKUP(C246,StandbyTemp!$J$2:$K$19,2,0))</f>
        <v>140</v>
      </c>
      <c r="F246" s="66" t="s">
        <v>501</v>
      </c>
      <c r="G246" s="66">
        <v>19</v>
      </c>
      <c r="H246" s="66"/>
      <c r="I246" s="66"/>
      <c r="J246" s="67">
        <f t="shared" si="46"/>
        <v>19</v>
      </c>
      <c r="K246" s="67">
        <f t="shared" si="47"/>
        <v>0</v>
      </c>
      <c r="L246" s="68"/>
      <c r="M246" s="66"/>
      <c r="N246" s="285"/>
      <c r="O246" s="65">
        <v>4</v>
      </c>
      <c r="P246" s="66" t="s">
        <v>349</v>
      </c>
      <c r="Q246" s="95" t="s">
        <v>513</v>
      </c>
      <c r="R246" s="76">
        <f>IF(P246="","",VLOOKUP(P246,StandbyTemp!$N$2:$O$20,2,0))</f>
        <v>140</v>
      </c>
      <c r="S246" s="66" t="s">
        <v>561</v>
      </c>
      <c r="T246" s="66">
        <v>19</v>
      </c>
      <c r="U246" s="66">
        <v>20.2</v>
      </c>
      <c r="V246" s="66">
        <v>0.5</v>
      </c>
      <c r="W246" s="67">
        <f>IF(P246="","",IF(U246&lt;&gt;"",U246+V246,T246+V246))</f>
        <v>20.7</v>
      </c>
      <c r="X246" s="67">
        <f>IF(P246="","",W246-T246)</f>
        <v>1.6999999999999993</v>
      </c>
      <c r="Y246" s="68"/>
      <c r="Z246" s="66"/>
    </row>
    <row r="247" spans="1:26">
      <c r="A247" s="282"/>
      <c r="B247" s="65">
        <v>5</v>
      </c>
      <c r="C247" s="66" t="s">
        <v>57</v>
      </c>
      <c r="D247" s="66" t="s">
        <v>503</v>
      </c>
      <c r="E247" s="76">
        <f>IF(C247="","",VLOOKUP(C247,StandbyTemp!$J$2:$K$19,2,0))</f>
        <v>140</v>
      </c>
      <c r="F247" s="66"/>
      <c r="G247" s="66">
        <v>19</v>
      </c>
      <c r="H247" s="66">
        <v>20.100000000000001</v>
      </c>
      <c r="I247" s="66"/>
      <c r="J247" s="67">
        <f t="shared" si="46"/>
        <v>20.100000000000001</v>
      </c>
      <c r="K247" s="67">
        <f t="shared" si="47"/>
        <v>1.1000000000000014</v>
      </c>
      <c r="L247" s="68"/>
      <c r="M247" s="66"/>
      <c r="N247" s="285"/>
      <c r="O247" s="65">
        <v>5</v>
      </c>
      <c r="P247" s="66" t="s">
        <v>556</v>
      </c>
      <c r="Q247" s="95" t="s">
        <v>557</v>
      </c>
      <c r="R247" s="76">
        <f>IF(P247="","",VLOOKUP(P247,StandbyTemp!$N$2:$O$20,2,0))</f>
        <v>130</v>
      </c>
      <c r="S247" s="66">
        <v>191030</v>
      </c>
      <c r="T247" s="66">
        <v>19</v>
      </c>
      <c r="U247" s="66"/>
      <c r="V247" s="66">
        <v>1.6</v>
      </c>
      <c r="W247" s="67">
        <f>IF(P247="","",IF(U247&lt;&gt;"",U247+V247,T247+V247))</f>
        <v>20.6</v>
      </c>
      <c r="X247" s="67">
        <f>IF(P247="","",W247-T247)</f>
        <v>1.6000000000000014</v>
      </c>
      <c r="Y247" s="68"/>
      <c r="Z247" s="66" t="s">
        <v>548</v>
      </c>
    </row>
    <row r="248" spans="1:26">
      <c r="A248" s="282"/>
      <c r="B248" s="65">
        <v>6</v>
      </c>
      <c r="C248" s="66" t="s">
        <v>32</v>
      </c>
      <c r="D248" s="66" t="s">
        <v>256</v>
      </c>
      <c r="E248" s="76">
        <f>IF(C248="","",VLOOKUP(C248,StandbyTemp!$J$2:$K$19,2,0))</f>
        <v>140</v>
      </c>
      <c r="F248" s="66" t="s">
        <v>502</v>
      </c>
      <c r="G248" s="66">
        <v>19</v>
      </c>
      <c r="H248" s="66"/>
      <c r="I248" s="66"/>
      <c r="J248" s="67">
        <f t="shared" si="46"/>
        <v>19</v>
      </c>
      <c r="K248" s="67">
        <f t="shared" si="47"/>
        <v>0</v>
      </c>
      <c r="L248" s="68"/>
      <c r="M248" s="66"/>
      <c r="N248" s="285"/>
      <c r="O248" s="65">
        <v>6</v>
      </c>
      <c r="P248" s="66" t="s">
        <v>556</v>
      </c>
      <c r="Q248" s="95" t="s">
        <v>564</v>
      </c>
      <c r="R248" s="76">
        <f>IF(P248="","",VLOOKUP(P248,StandbyTemp!$N$2:$O$20,2,0))</f>
        <v>130</v>
      </c>
      <c r="S248" s="66" t="s">
        <v>560</v>
      </c>
      <c r="T248" s="66">
        <v>19</v>
      </c>
      <c r="U248" s="66"/>
      <c r="V248" s="66">
        <v>2</v>
      </c>
      <c r="W248" s="67">
        <f>IF(P248="","",IF(U248&lt;&gt;"",U248+V248,T248+V248))</f>
        <v>21</v>
      </c>
      <c r="X248" s="67">
        <f>IF(P248="","",W248-T248)</f>
        <v>2</v>
      </c>
      <c r="Y248" s="68"/>
      <c r="Z248" s="66" t="s">
        <v>548</v>
      </c>
    </row>
    <row r="249" spans="1:26">
      <c r="A249" s="282"/>
      <c r="B249" s="65">
        <v>7</v>
      </c>
      <c r="C249" s="66" t="s">
        <v>234</v>
      </c>
      <c r="D249" s="66" t="s">
        <v>503</v>
      </c>
      <c r="E249" s="76">
        <f>IF(C249="","",VLOOKUP(C249,StandbyTemp!$J$2:$K$19,2,0))</f>
        <v>100</v>
      </c>
      <c r="F249" s="66"/>
      <c r="G249" s="66">
        <v>19</v>
      </c>
      <c r="H249" s="66"/>
      <c r="I249" s="66"/>
      <c r="J249" s="67">
        <f t="shared" si="46"/>
        <v>19</v>
      </c>
      <c r="K249" s="67">
        <f t="shared" si="47"/>
        <v>0</v>
      </c>
      <c r="L249" s="68"/>
      <c r="M249" s="66"/>
      <c r="N249" s="285"/>
      <c r="O249" s="65">
        <v>7</v>
      </c>
      <c r="P249" s="66"/>
      <c r="Q249" s="96"/>
      <c r="R249" s="76" t="str">
        <f>IF(P249="","",VLOOKUP(P249,StandbyTemp!$N$2:$O$20,2,0))</f>
        <v/>
      </c>
      <c r="S249" s="66"/>
      <c r="T249" s="66">
        <v>19</v>
      </c>
      <c r="U249" s="66"/>
      <c r="V249" s="66"/>
      <c r="W249" s="67" t="str">
        <f>IF(P249="","",IF(U249&lt;&gt;"",U249+V249,T249+V249))</f>
        <v/>
      </c>
      <c r="X249" s="67" t="str">
        <f>IF(P249="","",W249-T249)</f>
        <v/>
      </c>
      <c r="Y249" s="68"/>
      <c r="Z249" s="66" t="s">
        <v>558</v>
      </c>
    </row>
    <row r="250" spans="1:26" ht="17.25" thickBot="1">
      <c r="A250" s="283"/>
      <c r="B250" s="69">
        <v>8</v>
      </c>
      <c r="C250" s="70" t="s">
        <v>555</v>
      </c>
      <c r="D250" s="70"/>
      <c r="E250" s="76">
        <f>IF(C250="","",VLOOKUP(C250,StandbyTemp!$J$2:$K$19,2,0))</f>
        <v>140</v>
      </c>
      <c r="F250" s="70"/>
      <c r="G250" s="66">
        <v>19</v>
      </c>
      <c r="H250" s="70">
        <v>20.8</v>
      </c>
      <c r="I250" s="70"/>
      <c r="J250" s="72">
        <f t="shared" si="46"/>
        <v>20.8</v>
      </c>
      <c r="K250" s="72">
        <f t="shared" si="47"/>
        <v>1.8000000000000007</v>
      </c>
      <c r="L250" s="73"/>
      <c r="M250" s="70" t="s">
        <v>548</v>
      </c>
      <c r="N250" s="286"/>
      <c r="O250" s="69">
        <v>8</v>
      </c>
      <c r="P250" s="70" t="s">
        <v>349</v>
      </c>
      <c r="Q250" s="66" t="s">
        <v>503</v>
      </c>
      <c r="R250" s="76">
        <f>IF(P250="","",VLOOKUP(P250,StandbyTemp!$N$2:$O$20,2,0))</f>
        <v>140</v>
      </c>
      <c r="S250" s="66">
        <v>191107</v>
      </c>
      <c r="T250" s="70">
        <v>19</v>
      </c>
      <c r="U250" s="70">
        <v>21.3</v>
      </c>
      <c r="V250" s="70"/>
      <c r="W250" s="72">
        <f t="shared" ref="W250" si="50">IF(P250="","",IF(U250&lt;&gt;"",U250+V250,T250+V250))</f>
        <v>21.3</v>
      </c>
      <c r="X250" s="72">
        <f t="shared" ref="X250" si="51">IF(P250="","",W250-T250)</f>
        <v>2.3000000000000007</v>
      </c>
      <c r="Y250" s="73"/>
      <c r="Z250" s="70"/>
    </row>
    <row r="251" spans="1:26" ht="17.25" thickTop="1">
      <c r="A251" s="272" t="s">
        <v>24</v>
      </c>
      <c r="B251" s="79">
        <v>1</v>
      </c>
      <c r="C251" s="80"/>
      <c r="D251" s="80"/>
      <c r="E251" s="80"/>
      <c r="F251" s="80"/>
      <c r="G251" s="80"/>
      <c r="H251" s="80"/>
      <c r="I251" s="80"/>
      <c r="J251" s="77" t="str">
        <f>IF(C251="","",IF(I251&lt;&gt;"",I251+#REF!,H251+#REF!))</f>
        <v/>
      </c>
      <c r="K251" s="77"/>
      <c r="L251" s="81"/>
      <c r="M251" s="82"/>
      <c r="N251" s="255" t="s">
        <v>25</v>
      </c>
      <c r="O251" s="74">
        <v>1</v>
      </c>
      <c r="P251" s="80"/>
      <c r="Q251" s="80"/>
      <c r="R251" s="80"/>
      <c r="S251" s="80"/>
      <c r="T251" s="80"/>
      <c r="U251" s="80"/>
      <c r="V251" s="80"/>
      <c r="W251" s="77" t="str">
        <f>IF(Q251="","",IF(U251&lt;&gt;"",U251+V251,#REF!+V251))</f>
        <v/>
      </c>
      <c r="X251" s="77" t="str">
        <f>IF(R251="","",IF(V251&lt;&gt;"",V251+W251,U251+W251))</f>
        <v/>
      </c>
      <c r="Y251" s="78"/>
      <c r="Z251" s="75"/>
    </row>
    <row r="252" spans="1:26">
      <c r="A252" s="253"/>
      <c r="B252" s="83">
        <v>2</v>
      </c>
      <c r="C252" s="84"/>
      <c r="D252" s="84"/>
      <c r="E252" s="84"/>
      <c r="F252" s="84"/>
      <c r="G252" s="84"/>
      <c r="H252" s="84"/>
      <c r="I252" s="84"/>
      <c r="J252" s="67" t="str">
        <f>IF(C252="","",IF(I252&lt;&gt;"",I252+#REF!,H252+#REF!))</f>
        <v/>
      </c>
      <c r="K252" s="67" t="str">
        <f>IF(C252="","",J252-H252)</f>
        <v/>
      </c>
      <c r="L252" s="85"/>
      <c r="M252" s="86"/>
      <c r="N252" s="256"/>
      <c r="O252" s="65">
        <v>2</v>
      </c>
      <c r="P252" s="84"/>
      <c r="Q252" s="84"/>
      <c r="R252" s="84"/>
      <c r="S252" s="84"/>
      <c r="T252" s="84"/>
      <c r="U252" s="84"/>
      <c r="V252" s="84"/>
      <c r="W252" s="67" t="str">
        <f>IF(Q252="","",IF(U252&lt;&gt;"",U252+V252,#REF!+V252))</f>
        <v/>
      </c>
      <c r="X252" s="67" t="str">
        <f>IF(R252="","",IF(V252&lt;&gt;"",V252+W252,U252+W252))</f>
        <v/>
      </c>
      <c r="Y252" s="68"/>
      <c r="Z252" s="66"/>
    </row>
    <row r="253" spans="1:26">
      <c r="A253" s="253"/>
      <c r="B253" s="83">
        <v>3</v>
      </c>
      <c r="C253" s="84"/>
      <c r="D253" s="84"/>
      <c r="E253" s="84"/>
      <c r="F253" s="84"/>
      <c r="G253" s="84"/>
      <c r="H253" s="84"/>
      <c r="I253" s="84"/>
      <c r="J253" s="67" t="str">
        <f>IF(C253="","",IF(I253&lt;&gt;"",I253+#REF!,H253+#REF!))</f>
        <v/>
      </c>
      <c r="K253" s="67" t="str">
        <f>IF(C253="","",J253-H253)</f>
        <v/>
      </c>
      <c r="L253" s="85"/>
      <c r="M253" s="86"/>
      <c r="N253" s="256"/>
      <c r="O253" s="65">
        <v>3</v>
      </c>
      <c r="P253" s="84"/>
      <c r="Q253" s="84"/>
      <c r="R253" s="84"/>
      <c r="S253" s="84"/>
      <c r="T253" s="84"/>
      <c r="U253" s="84"/>
      <c r="V253" s="84"/>
      <c r="W253" s="67" t="str">
        <f>IF(Q253="","",IF(U253&lt;&gt;"",U253+V253,#REF!+V253))</f>
        <v/>
      </c>
      <c r="X253" s="67" t="str">
        <f>IF(R253="","",IF(V253&lt;&gt;"",V253+W253,U253+W253))</f>
        <v/>
      </c>
      <c r="Y253" s="68"/>
      <c r="Z253" s="66"/>
    </row>
    <row r="254" spans="1:26">
      <c r="A254" s="253"/>
      <c r="B254" s="83">
        <v>4</v>
      </c>
      <c r="C254" s="84"/>
      <c r="D254" s="84"/>
      <c r="E254" s="84"/>
      <c r="F254" s="84"/>
      <c r="G254" s="84"/>
      <c r="H254" s="84"/>
      <c r="I254" s="84"/>
      <c r="J254" s="67" t="str">
        <f>IF(C254="","",IF(I254&lt;&gt;"",I254+#REF!,H254+#REF!))</f>
        <v/>
      </c>
      <c r="K254" s="67" t="str">
        <f>IF(C254="","",J254-H254)</f>
        <v/>
      </c>
      <c r="L254" s="85"/>
      <c r="M254" s="86"/>
      <c r="N254" s="256"/>
      <c r="O254" s="65">
        <v>4</v>
      </c>
      <c r="P254" s="84"/>
      <c r="Q254" s="84"/>
      <c r="R254" s="84"/>
      <c r="S254" s="84"/>
      <c r="T254" s="84"/>
      <c r="U254" s="84"/>
      <c r="V254" s="84"/>
      <c r="W254" s="67" t="str">
        <f>IF(Q254="","",IF(U254&lt;&gt;"",U254+V254,#REF!+V254))</f>
        <v/>
      </c>
      <c r="X254" s="67" t="str">
        <f>IF(R254="","",IF(V254&lt;&gt;"",V254+W254,U254+W254))</f>
        <v/>
      </c>
      <c r="Y254" s="68"/>
      <c r="Z254" s="66"/>
    </row>
    <row r="255" spans="1:26" ht="17.25" thickBot="1">
      <c r="A255" s="254"/>
      <c r="B255" s="87">
        <v>5</v>
      </c>
      <c r="C255" s="88"/>
      <c r="D255" s="88"/>
      <c r="E255" s="88"/>
      <c r="F255" s="88"/>
      <c r="G255" s="88"/>
      <c r="H255" s="88"/>
      <c r="I255" s="88"/>
      <c r="J255" s="89" t="str">
        <f>IF(C255="","",IF(I255&lt;&gt;"",I255+#REF!,H255+#REF!))</f>
        <v/>
      </c>
      <c r="K255" s="89" t="str">
        <f>IF(C255="","",J255-H255)</f>
        <v/>
      </c>
      <c r="L255" s="90"/>
      <c r="M255" s="91"/>
      <c r="N255" s="257"/>
      <c r="O255" s="92">
        <v>5</v>
      </c>
      <c r="P255" s="88"/>
      <c r="Q255" s="88"/>
      <c r="R255" s="88"/>
      <c r="S255" s="88"/>
      <c r="T255" s="88"/>
      <c r="U255" s="88"/>
      <c r="V255" s="88"/>
      <c r="W255" s="89" t="str">
        <f>IF(Q255="","",IF(U255&lt;&gt;"",U255+V255,#REF!+V255))</f>
        <v/>
      </c>
      <c r="X255" s="89" t="str">
        <f>IF(R255="","",IF(V255&lt;&gt;"",V255+W255,U255+W255))</f>
        <v/>
      </c>
      <c r="Y255" s="93"/>
      <c r="Z255" s="71"/>
    </row>
    <row r="256" spans="1:26" ht="21" thickTop="1">
      <c r="A256" s="61" t="s">
        <v>0</v>
      </c>
      <c r="B256" s="287">
        <v>43930</v>
      </c>
      <c r="C256" s="288"/>
      <c r="D256" s="288"/>
      <c r="E256" s="288"/>
      <c r="F256" s="288"/>
      <c r="G256" s="288"/>
      <c r="H256" s="288"/>
      <c r="I256" s="289" t="s">
        <v>1</v>
      </c>
      <c r="J256" s="289"/>
      <c r="K256" s="289"/>
      <c r="L256" s="297" t="s">
        <v>587</v>
      </c>
      <c r="M256" s="291"/>
      <c r="N256" s="291"/>
      <c r="O256" s="291"/>
      <c r="P256" s="291"/>
      <c r="Q256" s="291"/>
      <c r="R256" s="291"/>
      <c r="S256" s="291"/>
      <c r="T256" s="291"/>
      <c r="U256" s="291"/>
      <c r="V256" s="291"/>
      <c r="W256" s="291"/>
      <c r="X256" s="291"/>
      <c r="Y256" s="291"/>
      <c r="Z256" s="295"/>
    </row>
    <row r="257" spans="1:26" ht="33">
      <c r="A257" s="62" t="s">
        <v>2</v>
      </c>
      <c r="B257" s="63" t="s">
        <v>3</v>
      </c>
      <c r="C257" s="63" t="s">
        <v>4</v>
      </c>
      <c r="D257" s="63" t="s">
        <v>251</v>
      </c>
      <c r="E257" s="64" t="s">
        <v>257</v>
      </c>
      <c r="F257" s="63" t="s">
        <v>5</v>
      </c>
      <c r="G257" s="63" t="s">
        <v>6</v>
      </c>
      <c r="H257" s="63" t="s">
        <v>7</v>
      </c>
      <c r="I257" s="63" t="s">
        <v>8</v>
      </c>
      <c r="J257" s="63" t="s">
        <v>9</v>
      </c>
      <c r="K257" s="64" t="s">
        <v>10</v>
      </c>
      <c r="L257" s="64" t="s">
        <v>269</v>
      </c>
      <c r="M257" s="63" t="s">
        <v>383</v>
      </c>
      <c r="N257" s="63" t="s">
        <v>2</v>
      </c>
      <c r="O257" s="63" t="s">
        <v>3</v>
      </c>
      <c r="P257" s="63" t="s">
        <v>4</v>
      </c>
      <c r="Q257" s="63" t="s">
        <v>251</v>
      </c>
      <c r="R257" s="64" t="s">
        <v>257</v>
      </c>
      <c r="S257" s="63" t="s">
        <v>5</v>
      </c>
      <c r="T257" s="63" t="s">
        <v>6</v>
      </c>
      <c r="U257" s="63" t="s">
        <v>7</v>
      </c>
      <c r="V257" s="63" t="s">
        <v>8</v>
      </c>
      <c r="W257" s="63" t="s">
        <v>9</v>
      </c>
      <c r="X257" s="64" t="s">
        <v>10</v>
      </c>
      <c r="Y257" s="64" t="s">
        <v>269</v>
      </c>
      <c r="Z257" s="63" t="s">
        <v>383</v>
      </c>
    </row>
    <row r="258" spans="1:26">
      <c r="A258" s="282" t="s">
        <v>13</v>
      </c>
      <c r="B258" s="65">
        <v>1</v>
      </c>
      <c r="C258" s="66" t="s">
        <v>14</v>
      </c>
      <c r="D258" s="66" t="s">
        <v>571</v>
      </c>
      <c r="E258" s="66">
        <f>IF(C258="","",VLOOKUP(C258,StandbyTemp!$B$2:$C$18,2,0))</f>
        <v>140</v>
      </c>
      <c r="F258" s="66" t="s">
        <v>568</v>
      </c>
      <c r="G258" s="66">
        <v>19</v>
      </c>
      <c r="H258" s="66"/>
      <c r="I258" s="66">
        <v>21</v>
      </c>
      <c r="J258" s="67">
        <f t="shared" ref="J258:J273" si="52">IF(C258="","",IF(H258&lt;&gt;"",H258+I258,G258+I258))</f>
        <v>40</v>
      </c>
      <c r="K258" s="67">
        <f t="shared" ref="K258:K273" si="53">IF(C258="","",J258-G258)</f>
        <v>21</v>
      </c>
      <c r="L258" s="68"/>
      <c r="M258" s="66"/>
      <c r="N258" s="285" t="s">
        <v>23</v>
      </c>
      <c r="O258" s="65">
        <v>1</v>
      </c>
      <c r="P258" s="66"/>
      <c r="Q258" s="66"/>
      <c r="R258" s="66" t="str">
        <f>IF(P258="","",VLOOKUP(P258,StandbyTemp!$F$2:$G$8,2,0))</f>
        <v/>
      </c>
      <c r="S258" s="66"/>
      <c r="T258" s="66">
        <v>19</v>
      </c>
      <c r="U258" s="66"/>
      <c r="V258" s="66"/>
      <c r="W258" s="67" t="str">
        <f t="shared" ref="W258:W268" si="54">IF(P258="","",IF(U258&lt;&gt;"",U258+V258,T258+V258))</f>
        <v/>
      </c>
      <c r="X258" s="67" t="str">
        <f t="shared" ref="X258:X268" si="55">IF(P258="","",W258-T258)</f>
        <v/>
      </c>
      <c r="Y258" s="68"/>
      <c r="Z258" s="66"/>
    </row>
    <row r="259" spans="1:26">
      <c r="A259" s="282"/>
      <c r="B259" s="65">
        <v>2</v>
      </c>
      <c r="C259" s="66" t="s">
        <v>16</v>
      </c>
      <c r="D259" s="66"/>
      <c r="E259" s="66">
        <f>IF(C259="","",VLOOKUP(C259,StandbyTemp!$B$2:$C$18,2,0))</f>
        <v>160</v>
      </c>
      <c r="F259" s="66"/>
      <c r="G259" s="66">
        <v>19</v>
      </c>
      <c r="H259" s="66"/>
      <c r="I259" s="66"/>
      <c r="J259" s="67">
        <f t="shared" si="52"/>
        <v>19</v>
      </c>
      <c r="K259" s="67">
        <f t="shared" si="53"/>
        <v>0</v>
      </c>
      <c r="L259" s="68"/>
      <c r="M259" s="66"/>
      <c r="N259" s="285"/>
      <c r="O259" s="65">
        <v>2</v>
      </c>
      <c r="P259" s="66" t="s">
        <v>588</v>
      </c>
      <c r="Q259" s="66"/>
      <c r="R259" s="66">
        <f>IF(P259="","",VLOOKUP(P259,StandbyTemp!$F$2:$G$8,2,0))</f>
        <v>70</v>
      </c>
      <c r="S259" s="66"/>
      <c r="T259" s="66">
        <v>19</v>
      </c>
      <c r="U259" s="66">
        <v>20</v>
      </c>
      <c r="V259" s="66">
        <v>2</v>
      </c>
      <c r="W259" s="67">
        <f t="shared" si="54"/>
        <v>22</v>
      </c>
      <c r="X259" s="67">
        <f t="shared" si="55"/>
        <v>3</v>
      </c>
      <c r="Y259" s="68"/>
      <c r="Z259" s="66"/>
    </row>
    <row r="260" spans="1:26">
      <c r="A260" s="282"/>
      <c r="B260" s="65">
        <v>3</v>
      </c>
      <c r="C260" s="66" t="s">
        <v>14</v>
      </c>
      <c r="D260" s="66" t="s">
        <v>565</v>
      </c>
      <c r="E260" s="66">
        <f>IF(C260="","",VLOOKUP(C260,StandbyTemp!$B$2:$C$18,2,0))</f>
        <v>140</v>
      </c>
      <c r="F260" s="66"/>
      <c r="G260" s="66">
        <v>19</v>
      </c>
      <c r="H260" s="66">
        <v>22.51</v>
      </c>
      <c r="I260" s="66"/>
      <c r="J260" s="67">
        <f t="shared" si="52"/>
        <v>22.51</v>
      </c>
      <c r="K260" s="67">
        <f t="shared" si="53"/>
        <v>3.5100000000000016</v>
      </c>
      <c r="L260" s="68"/>
      <c r="M260" s="66"/>
      <c r="N260" s="285"/>
      <c r="O260" s="65">
        <v>3</v>
      </c>
      <c r="P260" s="66"/>
      <c r="Q260" s="66"/>
      <c r="R260" s="66" t="str">
        <f>IF(P260="","",VLOOKUP(P260,StandbyTemp!$F$2:$G$8,2,0))</f>
        <v/>
      </c>
      <c r="S260" s="66"/>
      <c r="T260" s="66">
        <v>19</v>
      </c>
      <c r="U260" s="66"/>
      <c r="V260" s="66"/>
      <c r="W260" s="67" t="str">
        <f t="shared" si="54"/>
        <v/>
      </c>
      <c r="X260" s="67" t="str">
        <f t="shared" si="55"/>
        <v/>
      </c>
      <c r="Y260" s="68"/>
      <c r="Z260" s="66"/>
    </row>
    <row r="261" spans="1:26">
      <c r="A261" s="282"/>
      <c r="B261" s="65">
        <v>4</v>
      </c>
      <c r="C261" s="66" t="s">
        <v>17</v>
      </c>
      <c r="D261" s="66"/>
      <c r="E261" s="66">
        <f>IF(C261="","",VLOOKUP(C261,StandbyTemp!$B$2:$C$18,2,0))</f>
        <v>100</v>
      </c>
      <c r="F261" s="66"/>
      <c r="G261" s="66">
        <v>19</v>
      </c>
      <c r="H261" s="66">
        <v>20.96</v>
      </c>
      <c r="I261" s="66">
        <v>1.65</v>
      </c>
      <c r="J261" s="67">
        <f t="shared" si="52"/>
        <v>22.61</v>
      </c>
      <c r="K261" s="67">
        <f t="shared" si="53"/>
        <v>3.6099999999999994</v>
      </c>
      <c r="L261" s="68"/>
      <c r="M261" s="66"/>
      <c r="N261" s="285"/>
      <c r="O261" s="65">
        <v>4</v>
      </c>
      <c r="P261" s="66" t="s">
        <v>28</v>
      </c>
      <c r="Q261" s="66"/>
      <c r="R261" s="66">
        <f>IF(P261="","",VLOOKUP(P261,StandbyTemp!$F$2:$G$8,2,0))</f>
        <v>110</v>
      </c>
      <c r="S261" s="66"/>
      <c r="T261" s="66">
        <v>19</v>
      </c>
      <c r="U261" s="66"/>
      <c r="V261" s="66"/>
      <c r="W261" s="67">
        <f t="shared" si="54"/>
        <v>19</v>
      </c>
      <c r="X261" s="67">
        <f t="shared" si="55"/>
        <v>0</v>
      </c>
      <c r="Y261" s="68"/>
      <c r="Z261" s="66"/>
    </row>
    <row r="262" spans="1:26">
      <c r="A262" s="282"/>
      <c r="B262" s="65">
        <v>5</v>
      </c>
      <c r="C262" s="66" t="s">
        <v>61</v>
      </c>
      <c r="D262" s="66"/>
      <c r="E262" s="66">
        <f>IF(C262="","",VLOOKUP(C262,StandbyTemp!$B$2:$C$18,2,0))</f>
        <v>160</v>
      </c>
      <c r="F262" s="66"/>
      <c r="G262" s="66">
        <v>19</v>
      </c>
      <c r="H262" s="66">
        <v>20.2</v>
      </c>
      <c r="I262" s="66">
        <v>1.06</v>
      </c>
      <c r="J262" s="67">
        <f t="shared" si="52"/>
        <v>21.259999999999998</v>
      </c>
      <c r="K262" s="67">
        <f t="shared" si="53"/>
        <v>2.259999999999998</v>
      </c>
      <c r="L262" s="68"/>
      <c r="M262" s="66"/>
      <c r="N262" s="285"/>
      <c r="O262" s="65">
        <v>5</v>
      </c>
      <c r="P262" s="66" t="s">
        <v>29</v>
      </c>
      <c r="Q262" s="66"/>
      <c r="R262" s="66">
        <f>IF(P262="","",VLOOKUP(P262,StandbyTemp!$F$2:$G$8,2,0))</f>
        <v>140</v>
      </c>
      <c r="S262" s="66"/>
      <c r="T262" s="66">
        <v>19</v>
      </c>
      <c r="U262" s="66"/>
      <c r="V262" s="66"/>
      <c r="W262" s="67">
        <f t="shared" si="54"/>
        <v>19</v>
      </c>
      <c r="X262" s="67">
        <f t="shared" si="55"/>
        <v>0</v>
      </c>
      <c r="Y262" s="68"/>
      <c r="Z262" s="66"/>
    </row>
    <row r="263" spans="1:26">
      <c r="A263" s="282"/>
      <c r="B263" s="65">
        <v>6</v>
      </c>
      <c r="C263" s="66" t="s">
        <v>14</v>
      </c>
      <c r="D263" s="66" t="s">
        <v>571</v>
      </c>
      <c r="E263" s="66">
        <f>IF(C263="","",VLOOKUP(C263,StandbyTemp!$B$2:$C$18,2,0))</f>
        <v>140</v>
      </c>
      <c r="F263" s="66" t="s">
        <v>569</v>
      </c>
      <c r="G263" s="66">
        <v>19</v>
      </c>
      <c r="H263" s="66"/>
      <c r="I263" s="66">
        <v>2.11</v>
      </c>
      <c r="J263" s="67">
        <f t="shared" si="52"/>
        <v>21.11</v>
      </c>
      <c r="K263" s="67">
        <f t="shared" si="53"/>
        <v>2.1099999999999994</v>
      </c>
      <c r="L263" s="68"/>
      <c r="M263" s="66"/>
      <c r="N263" s="285"/>
      <c r="O263" s="65">
        <v>6</v>
      </c>
      <c r="P263" s="66" t="s">
        <v>108</v>
      </c>
      <c r="Q263" s="66"/>
      <c r="R263" s="66">
        <f>IF(P263="","",VLOOKUP(P263,StandbyTemp!$F$2:$G$8,2,0))</f>
        <v>120</v>
      </c>
      <c r="S263" s="66"/>
      <c r="T263" s="66">
        <v>19</v>
      </c>
      <c r="U263" s="66"/>
      <c r="V263" s="66"/>
      <c r="W263" s="67">
        <f t="shared" si="54"/>
        <v>19</v>
      </c>
      <c r="X263" s="67">
        <f t="shared" si="55"/>
        <v>0</v>
      </c>
      <c r="Y263" s="68"/>
      <c r="Z263" s="66"/>
    </row>
    <row r="264" spans="1:26">
      <c r="A264" s="282"/>
      <c r="B264" s="65">
        <v>7</v>
      </c>
      <c r="C264" s="66" t="s">
        <v>14</v>
      </c>
      <c r="D264" s="66" t="s">
        <v>571</v>
      </c>
      <c r="E264" s="66">
        <f>IF(C264="","",VLOOKUP(C264,StandbyTemp!$B$2:$C$18,2,0))</f>
        <v>140</v>
      </c>
      <c r="F264" s="66" t="s">
        <v>570</v>
      </c>
      <c r="G264" s="66">
        <v>19</v>
      </c>
      <c r="H264" s="66"/>
      <c r="I264" s="66">
        <v>2.0699999999999998</v>
      </c>
      <c r="J264" s="67">
        <f t="shared" si="52"/>
        <v>21.07</v>
      </c>
      <c r="K264" s="67">
        <f t="shared" si="53"/>
        <v>2.0700000000000003</v>
      </c>
      <c r="L264" s="68"/>
      <c r="M264" s="66"/>
      <c r="N264" s="285"/>
      <c r="O264" s="65">
        <v>7</v>
      </c>
      <c r="P264" s="66" t="s">
        <v>109</v>
      </c>
      <c r="Q264" s="66"/>
      <c r="R264" s="66">
        <f>IF(P264="","",VLOOKUP(P264,StandbyTemp!$F$2:$G$8,2,0))</f>
        <v>90</v>
      </c>
      <c r="S264" s="66"/>
      <c r="T264" s="66">
        <v>19</v>
      </c>
      <c r="U264" s="66"/>
      <c r="V264" s="66"/>
      <c r="W264" s="67">
        <f t="shared" si="54"/>
        <v>19</v>
      </c>
      <c r="X264" s="67">
        <f t="shared" si="55"/>
        <v>0</v>
      </c>
      <c r="Y264" s="68"/>
      <c r="Z264" s="66"/>
    </row>
    <row r="265" spans="1:26" ht="17.25" thickBot="1">
      <c r="A265" s="283"/>
      <c r="B265" s="69">
        <v>8</v>
      </c>
      <c r="C265" s="66" t="s">
        <v>20</v>
      </c>
      <c r="D265" s="70"/>
      <c r="E265" s="71">
        <f>IF(C265="","",VLOOKUP(C265,StandbyTemp!$B$2:$C$18,2,0))</f>
        <v>110</v>
      </c>
      <c r="F265" s="70"/>
      <c r="G265" s="66">
        <v>19</v>
      </c>
      <c r="H265" s="70">
        <v>21.86</v>
      </c>
      <c r="I265" s="70"/>
      <c r="J265" s="72">
        <f t="shared" si="52"/>
        <v>21.86</v>
      </c>
      <c r="K265" s="72">
        <f t="shared" si="53"/>
        <v>2.8599999999999994</v>
      </c>
      <c r="L265" s="73"/>
      <c r="M265" s="70"/>
      <c r="N265" s="286"/>
      <c r="O265" s="69">
        <v>8</v>
      </c>
      <c r="P265" s="70"/>
      <c r="Q265" s="70"/>
      <c r="R265" s="71" t="str">
        <f>IF(P265="","",VLOOKUP(P265,StandbyTemp!$F$2:$G$8,2,0))</f>
        <v/>
      </c>
      <c r="S265" s="70"/>
      <c r="T265" s="66">
        <v>19</v>
      </c>
      <c r="U265" s="70"/>
      <c r="V265" s="70"/>
      <c r="W265" s="72" t="str">
        <f t="shared" si="54"/>
        <v/>
      </c>
      <c r="X265" s="72" t="str">
        <f t="shared" si="55"/>
        <v/>
      </c>
      <c r="Y265" s="73"/>
      <c r="Z265" s="70"/>
    </row>
    <row r="266" spans="1:26" ht="17.25" thickTop="1">
      <c r="A266" s="298" t="s">
        <v>21</v>
      </c>
      <c r="B266" s="74">
        <v>1</v>
      </c>
      <c r="C266" s="75" t="s">
        <v>31</v>
      </c>
      <c r="D266" s="75"/>
      <c r="E266" s="76">
        <f>IF(C266="","",VLOOKUP(C266,StandbyTemp!$J$2:$K$19,2,0))</f>
        <v>110</v>
      </c>
      <c r="F266" s="75"/>
      <c r="G266" s="75">
        <v>19</v>
      </c>
      <c r="H266" s="75"/>
      <c r="I266" s="75"/>
      <c r="J266" s="77">
        <f t="shared" si="52"/>
        <v>19</v>
      </c>
      <c r="K266" s="77">
        <f t="shared" si="53"/>
        <v>0</v>
      </c>
      <c r="L266" s="78"/>
      <c r="M266" s="75"/>
      <c r="N266" s="299" t="s">
        <v>22</v>
      </c>
      <c r="O266" s="74">
        <v>1</v>
      </c>
      <c r="P266" s="75" t="s">
        <v>572</v>
      </c>
      <c r="Q266" s="75" t="s">
        <v>573</v>
      </c>
      <c r="R266" s="76"/>
      <c r="S266" s="75" t="s">
        <v>574</v>
      </c>
      <c r="T266" s="75">
        <v>19</v>
      </c>
      <c r="U266" s="75"/>
      <c r="V266" s="75">
        <v>3</v>
      </c>
      <c r="W266" s="77">
        <f t="shared" si="54"/>
        <v>22</v>
      </c>
      <c r="X266" s="77">
        <f t="shared" si="55"/>
        <v>3</v>
      </c>
      <c r="Y266" s="78" t="s">
        <v>589</v>
      </c>
      <c r="Z266" s="75"/>
    </row>
    <row r="267" spans="1:26">
      <c r="A267" s="282"/>
      <c r="B267" s="65">
        <v>2</v>
      </c>
      <c r="C267" s="66" t="s">
        <v>32</v>
      </c>
      <c r="D267" s="66" t="s">
        <v>252</v>
      </c>
      <c r="E267" s="76">
        <f>IF(C267="","",VLOOKUP(C267,StandbyTemp!$J$2:$K$19,2,0))</f>
        <v>140</v>
      </c>
      <c r="F267" s="66" t="s">
        <v>499</v>
      </c>
      <c r="G267" s="66">
        <v>19</v>
      </c>
      <c r="H267" s="66"/>
      <c r="I267" s="66"/>
      <c r="J267" s="67">
        <f t="shared" si="52"/>
        <v>19</v>
      </c>
      <c r="K267" s="67">
        <f t="shared" si="53"/>
        <v>0</v>
      </c>
      <c r="L267" s="68"/>
      <c r="M267" s="66"/>
      <c r="N267" s="285"/>
      <c r="O267" s="65">
        <v>2</v>
      </c>
      <c r="P267" s="66" t="s">
        <v>575</v>
      </c>
      <c r="Q267" s="66" t="s">
        <v>577</v>
      </c>
      <c r="R267" s="76">
        <f>IF(P267="","",VLOOKUP(P267,StandbyTemp!$N$2:$O$20,2,0))</f>
        <v>110</v>
      </c>
      <c r="S267" s="66" t="s">
        <v>578</v>
      </c>
      <c r="T267" s="66">
        <v>19</v>
      </c>
      <c r="U267" s="66"/>
      <c r="V267" s="66">
        <v>2.27</v>
      </c>
      <c r="W267" s="67">
        <f t="shared" si="54"/>
        <v>21.27</v>
      </c>
      <c r="X267" s="67">
        <f t="shared" si="55"/>
        <v>2.2699999999999996</v>
      </c>
      <c r="Y267" s="68"/>
      <c r="Z267" s="66"/>
    </row>
    <row r="268" spans="1:26">
      <c r="A268" s="282"/>
      <c r="B268" s="65">
        <v>3</v>
      </c>
      <c r="C268" s="66" t="s">
        <v>33</v>
      </c>
      <c r="D268" s="66"/>
      <c r="E268" s="76">
        <f>IF(C268="","",VLOOKUP(C268,StandbyTemp!$J$2:$K$19,2,0))</f>
        <v>150</v>
      </c>
      <c r="F268" s="66"/>
      <c r="G268" s="66">
        <v>19</v>
      </c>
      <c r="H268" s="66"/>
      <c r="I268" s="66"/>
      <c r="J268" s="67">
        <f t="shared" si="52"/>
        <v>19</v>
      </c>
      <c r="K268" s="67">
        <f t="shared" si="53"/>
        <v>0</v>
      </c>
      <c r="L268" s="68"/>
      <c r="M268" s="66"/>
      <c r="N268" s="285"/>
      <c r="O268" s="65">
        <v>3</v>
      </c>
      <c r="P268" s="66" t="s">
        <v>576</v>
      </c>
      <c r="Q268" s="97" t="s">
        <v>579</v>
      </c>
      <c r="R268" s="76">
        <f>IF(P268="","",VLOOKUP(P268,StandbyTemp!$N$2:$O$20,2,0))</f>
        <v>110</v>
      </c>
      <c r="S268" s="97" t="s">
        <v>580</v>
      </c>
      <c r="T268" s="66">
        <v>19</v>
      </c>
      <c r="U268" s="66"/>
      <c r="V268" s="66">
        <v>1.68</v>
      </c>
      <c r="W268" s="67">
        <f t="shared" si="54"/>
        <v>20.68</v>
      </c>
      <c r="X268" s="67">
        <f t="shared" si="55"/>
        <v>1.6799999999999997</v>
      </c>
      <c r="Y268" s="68"/>
      <c r="Z268" s="66"/>
    </row>
    <row r="269" spans="1:26">
      <c r="A269" s="282"/>
      <c r="B269" s="65">
        <v>4</v>
      </c>
      <c r="C269" s="66" t="s">
        <v>32</v>
      </c>
      <c r="D269" s="66" t="s">
        <v>255</v>
      </c>
      <c r="E269" s="76">
        <f>IF(C269="","",VLOOKUP(C269,StandbyTemp!$J$2:$K$19,2,0))</f>
        <v>140</v>
      </c>
      <c r="F269" s="66" t="s">
        <v>501</v>
      </c>
      <c r="G269" s="66">
        <v>19</v>
      </c>
      <c r="H269" s="66"/>
      <c r="I269" s="66"/>
      <c r="J269" s="67">
        <f t="shared" si="52"/>
        <v>19</v>
      </c>
      <c r="K269" s="67">
        <f t="shared" si="53"/>
        <v>0</v>
      </c>
      <c r="L269" s="68"/>
      <c r="M269" s="66"/>
      <c r="N269" s="285"/>
      <c r="O269" s="65">
        <v>4</v>
      </c>
      <c r="P269" s="66" t="s">
        <v>581</v>
      </c>
      <c r="Q269" s="95" t="s">
        <v>585</v>
      </c>
      <c r="R269" s="76" t="e">
        <f>IF(P269="","",VLOOKUP(P269,StandbyTemp!$N$2:$O$20,2,0))</f>
        <v>#N/A</v>
      </c>
      <c r="S269" s="66" t="s">
        <v>582</v>
      </c>
      <c r="T269" s="66">
        <v>19</v>
      </c>
      <c r="U269" s="66"/>
      <c r="V269" s="66">
        <v>2.2799999999999998</v>
      </c>
      <c r="W269" s="67">
        <f>IF(P269="","",IF(U269&lt;&gt;"",U269+V269,T269+V269))</f>
        <v>21.28</v>
      </c>
      <c r="X269" s="67">
        <f>IF(P269="","",W269-T269)</f>
        <v>2.2800000000000011</v>
      </c>
      <c r="Y269" s="68" t="s">
        <v>589</v>
      </c>
      <c r="Z269" s="66"/>
    </row>
    <row r="270" spans="1:26">
      <c r="A270" s="282"/>
      <c r="B270" s="65">
        <v>5</v>
      </c>
      <c r="C270" s="66" t="s">
        <v>57</v>
      </c>
      <c r="D270" s="66" t="s">
        <v>503</v>
      </c>
      <c r="E270" s="76">
        <f>IF(C270="","",VLOOKUP(C270,StandbyTemp!$J$2:$K$19,2,0))</f>
        <v>140</v>
      </c>
      <c r="F270" s="66"/>
      <c r="G270" s="66">
        <v>19</v>
      </c>
      <c r="H270" s="66"/>
      <c r="I270" s="66"/>
      <c r="J270" s="67">
        <f t="shared" si="52"/>
        <v>19</v>
      </c>
      <c r="K270" s="67">
        <f t="shared" si="53"/>
        <v>0</v>
      </c>
      <c r="L270" s="68"/>
      <c r="M270" s="66"/>
      <c r="N270" s="285"/>
      <c r="O270" s="65">
        <v>5</v>
      </c>
      <c r="P270" s="66" t="s">
        <v>583</v>
      </c>
      <c r="Q270" s="95" t="s">
        <v>586</v>
      </c>
      <c r="R270" s="76" t="e">
        <f>IF(P270="","",VLOOKUP(P270,StandbyTemp!$N$2:$O$20,2,0))</f>
        <v>#N/A</v>
      </c>
      <c r="S270" s="66" t="s">
        <v>584</v>
      </c>
      <c r="T270" s="66">
        <v>19</v>
      </c>
      <c r="U270" s="66"/>
      <c r="V270" s="66">
        <v>2.09</v>
      </c>
      <c r="W270" s="67">
        <f>IF(P270="","",IF(U270&lt;&gt;"",U270+V270,T270+V270))</f>
        <v>21.09</v>
      </c>
      <c r="X270" s="67">
        <f>IF(P270="","",W270-T270)</f>
        <v>2.09</v>
      </c>
      <c r="Y270" s="68" t="s">
        <v>445</v>
      </c>
      <c r="Z270" s="66"/>
    </row>
    <row r="271" spans="1:26">
      <c r="A271" s="282"/>
      <c r="B271" s="65">
        <v>6</v>
      </c>
      <c r="C271" s="66" t="s">
        <v>32</v>
      </c>
      <c r="D271" s="66" t="s">
        <v>256</v>
      </c>
      <c r="E271" s="76">
        <f>IF(C271="","",VLOOKUP(C271,StandbyTemp!$J$2:$K$19,2,0))</f>
        <v>140</v>
      </c>
      <c r="F271" s="66" t="s">
        <v>502</v>
      </c>
      <c r="G271" s="66">
        <v>19</v>
      </c>
      <c r="H271" s="66"/>
      <c r="I271" s="66"/>
      <c r="J271" s="67">
        <f t="shared" si="52"/>
        <v>19</v>
      </c>
      <c r="K271" s="67">
        <f t="shared" si="53"/>
        <v>0</v>
      </c>
      <c r="L271" s="68"/>
      <c r="M271" s="66"/>
      <c r="N271" s="285"/>
      <c r="O271" s="65">
        <v>6</v>
      </c>
      <c r="P271" s="66"/>
      <c r="Q271" s="95"/>
      <c r="R271" s="76" t="str">
        <f>IF(P271="","",VLOOKUP(P271,StandbyTemp!$N$2:$O$20,2,0))</f>
        <v/>
      </c>
      <c r="S271" s="66"/>
      <c r="T271" s="66">
        <v>19</v>
      </c>
      <c r="U271" s="66"/>
      <c r="V271" s="66"/>
      <c r="W271" s="67" t="str">
        <f>IF(P271="","",IF(U271&lt;&gt;"",U271+V271,T271+V271))</f>
        <v/>
      </c>
      <c r="X271" s="67" t="str">
        <f>IF(P271="","",W271-T271)</f>
        <v/>
      </c>
      <c r="Y271" s="68"/>
      <c r="Z271" s="66"/>
    </row>
    <row r="272" spans="1:26">
      <c r="A272" s="282"/>
      <c r="B272" s="65">
        <v>7</v>
      </c>
      <c r="C272" s="66" t="s">
        <v>234</v>
      </c>
      <c r="D272" s="66" t="s">
        <v>503</v>
      </c>
      <c r="E272" s="76">
        <f>IF(C272="","",VLOOKUP(C272,StandbyTemp!$J$2:$K$19,2,0))</f>
        <v>100</v>
      </c>
      <c r="F272" s="66"/>
      <c r="G272" s="66">
        <v>19</v>
      </c>
      <c r="H272" s="66"/>
      <c r="I272" s="66"/>
      <c r="J272" s="67">
        <f t="shared" si="52"/>
        <v>19</v>
      </c>
      <c r="K272" s="67">
        <f t="shared" si="53"/>
        <v>0</v>
      </c>
      <c r="L272" s="68"/>
      <c r="M272" s="66"/>
      <c r="N272" s="285"/>
      <c r="O272" s="65">
        <v>7</v>
      </c>
      <c r="P272" s="66"/>
      <c r="Q272" s="96"/>
      <c r="R272" s="76" t="str">
        <f>IF(P272="","",VLOOKUP(P272,StandbyTemp!$N$2:$O$20,2,0))</f>
        <v/>
      </c>
      <c r="S272" s="66"/>
      <c r="T272" s="66">
        <v>19</v>
      </c>
      <c r="U272" s="66"/>
      <c r="V272" s="66"/>
      <c r="W272" s="67" t="str">
        <f>IF(P272="","",IF(U272&lt;&gt;"",U272+V272,T272+V272))</f>
        <v/>
      </c>
      <c r="X272" s="67" t="str">
        <f>IF(P272="","",W272-T272)</f>
        <v/>
      </c>
      <c r="Y272" s="68"/>
      <c r="Z272" s="66"/>
    </row>
    <row r="273" spans="1:26" ht="17.25" thickBot="1">
      <c r="A273" s="283"/>
      <c r="B273" s="69">
        <v>8</v>
      </c>
      <c r="C273" s="70" t="s">
        <v>37</v>
      </c>
      <c r="D273" s="70"/>
      <c r="E273" s="76">
        <f>IF(C273="","",VLOOKUP(C273,StandbyTemp!$J$2:$K$19,2,0))</f>
        <v>90</v>
      </c>
      <c r="F273" s="70"/>
      <c r="G273" s="66">
        <v>19</v>
      </c>
      <c r="H273" s="70"/>
      <c r="I273" s="70">
        <v>1</v>
      </c>
      <c r="J273" s="72">
        <f t="shared" si="52"/>
        <v>20</v>
      </c>
      <c r="K273" s="72">
        <f t="shared" si="53"/>
        <v>1</v>
      </c>
      <c r="L273" s="73"/>
      <c r="M273" s="70" t="s">
        <v>566</v>
      </c>
      <c r="N273" s="286"/>
      <c r="O273" s="69">
        <v>8</v>
      </c>
      <c r="P273" s="70" t="s">
        <v>567</v>
      </c>
      <c r="Q273" s="66" t="s">
        <v>565</v>
      </c>
      <c r="R273" s="76">
        <f>IF(P273="","",VLOOKUP(P273,StandbyTemp!$N$2:$O$20,2,0))</f>
        <v>150</v>
      </c>
      <c r="S273" s="66"/>
      <c r="T273" s="70">
        <v>19</v>
      </c>
      <c r="U273" s="70"/>
      <c r="V273" s="70">
        <v>2</v>
      </c>
      <c r="W273" s="72">
        <f t="shared" ref="W273" si="56">IF(P273="","",IF(U273&lt;&gt;"",U273+V273,T273+V273))</f>
        <v>21</v>
      </c>
      <c r="X273" s="72">
        <f t="shared" ref="X273" si="57">IF(P273="","",W273-T273)</f>
        <v>2</v>
      </c>
      <c r="Y273" s="73"/>
      <c r="Z273" s="70"/>
    </row>
    <row r="274" spans="1:26" ht="17.25" thickTop="1">
      <c r="A274" s="272" t="s">
        <v>24</v>
      </c>
      <c r="B274" s="79">
        <v>1</v>
      </c>
      <c r="C274" s="80"/>
      <c r="D274" s="80"/>
      <c r="E274" s="80"/>
      <c r="F274" s="80"/>
      <c r="G274" s="80"/>
      <c r="H274" s="80"/>
      <c r="I274" s="80"/>
      <c r="J274" s="77" t="str">
        <f>IF(C274="","",IF(I274&lt;&gt;"",I274+#REF!,H274+#REF!))</f>
        <v/>
      </c>
      <c r="K274" s="77"/>
      <c r="L274" s="81"/>
      <c r="M274" s="82"/>
      <c r="N274" s="255" t="s">
        <v>25</v>
      </c>
      <c r="O274" s="74">
        <v>1</v>
      </c>
      <c r="P274" s="80"/>
      <c r="Q274" s="80"/>
      <c r="R274" s="80"/>
      <c r="S274" s="80"/>
      <c r="T274" s="80"/>
      <c r="U274" s="80"/>
      <c r="V274" s="80"/>
      <c r="W274" s="77" t="str">
        <f>IF(Q274="","",IF(U274&lt;&gt;"",U274+V274,#REF!+V274))</f>
        <v/>
      </c>
      <c r="X274" s="77" t="str">
        <f>IF(R274="","",IF(V274&lt;&gt;"",V274+W274,U274+W274))</f>
        <v/>
      </c>
      <c r="Y274" s="78"/>
      <c r="Z274" s="75"/>
    </row>
    <row r="275" spans="1:26">
      <c r="A275" s="253"/>
      <c r="B275" s="83">
        <v>2</v>
      </c>
      <c r="C275" s="84"/>
      <c r="D275" s="84"/>
      <c r="E275" s="84"/>
      <c r="F275" s="84"/>
      <c r="G275" s="84"/>
      <c r="H275" s="84"/>
      <c r="I275" s="84"/>
      <c r="J275" s="67" t="str">
        <f>IF(C275="","",IF(I275&lt;&gt;"",I275+#REF!,H275+#REF!))</f>
        <v/>
      </c>
      <c r="K275" s="67" t="str">
        <f>IF(C275="","",J275-H275)</f>
        <v/>
      </c>
      <c r="L275" s="85"/>
      <c r="M275" s="86"/>
      <c r="N275" s="256"/>
      <c r="O275" s="65">
        <v>2</v>
      </c>
      <c r="P275" s="84"/>
      <c r="Q275" s="84"/>
      <c r="R275" s="84"/>
      <c r="S275" s="84"/>
      <c r="T275" s="84"/>
      <c r="U275" s="84"/>
      <c r="V275" s="84"/>
      <c r="W275" s="67" t="str">
        <f>IF(Q275="","",IF(U275&lt;&gt;"",U275+V275,#REF!+V275))</f>
        <v/>
      </c>
      <c r="X275" s="67" t="str">
        <f>IF(R275="","",IF(V275&lt;&gt;"",V275+W275,U275+W275))</f>
        <v/>
      </c>
      <c r="Y275" s="68"/>
      <c r="Z275" s="66"/>
    </row>
    <row r="276" spans="1:26">
      <c r="A276" s="253"/>
      <c r="B276" s="83">
        <v>3</v>
      </c>
      <c r="C276" s="84"/>
      <c r="D276" s="84"/>
      <c r="E276" s="84"/>
      <c r="F276" s="84"/>
      <c r="G276" s="84"/>
      <c r="H276" s="84"/>
      <c r="I276" s="84"/>
      <c r="J276" s="67" t="str">
        <f>IF(C276="","",IF(I276&lt;&gt;"",I276+#REF!,H276+#REF!))</f>
        <v/>
      </c>
      <c r="K276" s="67" t="str">
        <f>IF(C276="","",J276-H276)</f>
        <v/>
      </c>
      <c r="L276" s="85"/>
      <c r="M276" s="86"/>
      <c r="N276" s="256"/>
      <c r="O276" s="65">
        <v>3</v>
      </c>
      <c r="P276" s="84"/>
      <c r="Q276" s="84"/>
      <c r="R276" s="84"/>
      <c r="S276" s="84"/>
      <c r="T276" s="84"/>
      <c r="U276" s="84"/>
      <c r="V276" s="84"/>
      <c r="W276" s="67" t="str">
        <f>IF(Q276="","",IF(U276&lt;&gt;"",U276+V276,#REF!+V276))</f>
        <v/>
      </c>
      <c r="X276" s="67" t="str">
        <f>IF(R276="","",IF(V276&lt;&gt;"",V276+W276,U276+W276))</f>
        <v/>
      </c>
      <c r="Y276" s="68"/>
      <c r="Z276" s="66"/>
    </row>
    <row r="277" spans="1:26">
      <c r="A277" s="253"/>
      <c r="B277" s="83">
        <v>4</v>
      </c>
      <c r="C277" s="84"/>
      <c r="D277" s="84"/>
      <c r="E277" s="84"/>
      <c r="F277" s="84"/>
      <c r="G277" s="84"/>
      <c r="H277" s="84"/>
      <c r="I277" s="84"/>
      <c r="J277" s="67" t="str">
        <f>IF(C277="","",IF(I277&lt;&gt;"",I277+#REF!,H277+#REF!))</f>
        <v/>
      </c>
      <c r="K277" s="67" t="str">
        <f>IF(C277="","",J277-H277)</f>
        <v/>
      </c>
      <c r="L277" s="85"/>
      <c r="M277" s="86"/>
      <c r="N277" s="256"/>
      <c r="O277" s="65">
        <v>4</v>
      </c>
      <c r="P277" s="84"/>
      <c r="Q277" s="84"/>
      <c r="R277" s="84"/>
      <c r="S277" s="84"/>
      <c r="T277" s="84"/>
      <c r="U277" s="84"/>
      <c r="V277" s="84"/>
      <c r="W277" s="67" t="str">
        <f>IF(Q277="","",IF(U277&lt;&gt;"",U277+V277,#REF!+V277))</f>
        <v/>
      </c>
      <c r="X277" s="67" t="str">
        <f>IF(R277="","",IF(V277&lt;&gt;"",V277+W277,U277+W277))</f>
        <v/>
      </c>
      <c r="Y277" s="68"/>
      <c r="Z277" s="66"/>
    </row>
    <row r="278" spans="1:26" ht="17.25" thickBot="1">
      <c r="A278" s="254"/>
      <c r="B278" s="87">
        <v>5</v>
      </c>
      <c r="C278" s="88"/>
      <c r="D278" s="88"/>
      <c r="E278" s="88"/>
      <c r="F278" s="88"/>
      <c r="G278" s="88"/>
      <c r="H278" s="88"/>
      <c r="I278" s="88"/>
      <c r="J278" s="89" t="str">
        <f>IF(C278="","",IF(I278&lt;&gt;"",I278+#REF!,H278+#REF!))</f>
        <v/>
      </c>
      <c r="K278" s="89" t="str">
        <f>IF(C278="","",J278-H278)</f>
        <v/>
      </c>
      <c r="L278" s="90"/>
      <c r="M278" s="91"/>
      <c r="N278" s="257"/>
      <c r="O278" s="92">
        <v>5</v>
      </c>
      <c r="P278" s="88"/>
      <c r="Q278" s="88"/>
      <c r="R278" s="88"/>
      <c r="S278" s="88"/>
      <c r="T278" s="88"/>
      <c r="U278" s="88"/>
      <c r="V278" s="88"/>
      <c r="W278" s="89" t="str">
        <f>IF(Q278="","",IF(U278&lt;&gt;"",U278+V278,#REF!+V278))</f>
        <v/>
      </c>
      <c r="X278" s="89" t="str">
        <f>IF(R278="","",IF(V278&lt;&gt;"",V278+W278,U278+W278))</f>
        <v/>
      </c>
      <c r="Y278" s="93"/>
      <c r="Z278" s="71"/>
    </row>
    <row r="279" spans="1:26" ht="21" thickTop="1">
      <c r="A279" s="61" t="s">
        <v>0</v>
      </c>
      <c r="B279" s="287">
        <v>43933</v>
      </c>
      <c r="C279" s="288"/>
      <c r="D279" s="288"/>
      <c r="E279" s="288"/>
      <c r="F279" s="288"/>
      <c r="G279" s="288"/>
      <c r="H279" s="288"/>
      <c r="I279" s="289" t="s">
        <v>1</v>
      </c>
      <c r="J279" s="289"/>
      <c r="K279" s="289"/>
      <c r="L279" s="297" t="s">
        <v>587</v>
      </c>
      <c r="M279" s="291"/>
      <c r="N279" s="291"/>
      <c r="O279" s="291"/>
      <c r="P279" s="291"/>
      <c r="Q279" s="291"/>
      <c r="R279" s="291"/>
      <c r="S279" s="291"/>
      <c r="T279" s="291"/>
      <c r="U279" s="291"/>
      <c r="V279" s="291"/>
      <c r="W279" s="291"/>
      <c r="X279" s="291"/>
      <c r="Y279" s="291"/>
      <c r="Z279" s="295"/>
    </row>
    <row r="280" spans="1:26" ht="33">
      <c r="A280" s="62" t="s">
        <v>2</v>
      </c>
      <c r="B280" s="63" t="s">
        <v>3</v>
      </c>
      <c r="C280" s="63" t="s">
        <v>4</v>
      </c>
      <c r="D280" s="63" t="s">
        <v>251</v>
      </c>
      <c r="E280" s="64" t="s">
        <v>257</v>
      </c>
      <c r="F280" s="63" t="s">
        <v>5</v>
      </c>
      <c r="G280" s="63" t="s">
        <v>6</v>
      </c>
      <c r="H280" s="63" t="s">
        <v>7</v>
      </c>
      <c r="I280" s="63" t="s">
        <v>8</v>
      </c>
      <c r="J280" s="63" t="s">
        <v>9</v>
      </c>
      <c r="K280" s="64" t="s">
        <v>10</v>
      </c>
      <c r="L280" s="64" t="s">
        <v>269</v>
      </c>
      <c r="M280" s="63" t="s">
        <v>383</v>
      </c>
      <c r="N280" s="63" t="s">
        <v>2</v>
      </c>
      <c r="O280" s="63" t="s">
        <v>3</v>
      </c>
      <c r="P280" s="63" t="s">
        <v>4</v>
      </c>
      <c r="Q280" s="63" t="s">
        <v>251</v>
      </c>
      <c r="R280" s="64" t="s">
        <v>257</v>
      </c>
      <c r="S280" s="63" t="s">
        <v>5</v>
      </c>
      <c r="T280" s="63" t="s">
        <v>6</v>
      </c>
      <c r="U280" s="63" t="s">
        <v>7</v>
      </c>
      <c r="V280" s="63" t="s">
        <v>8</v>
      </c>
      <c r="W280" s="63" t="s">
        <v>9</v>
      </c>
      <c r="X280" s="64" t="s">
        <v>10</v>
      </c>
      <c r="Y280" s="64" t="s">
        <v>269</v>
      </c>
      <c r="Z280" s="63" t="s">
        <v>383</v>
      </c>
    </row>
    <row r="281" spans="1:26">
      <c r="A281" s="282" t="s">
        <v>13</v>
      </c>
      <c r="B281" s="65">
        <v>1</v>
      </c>
      <c r="C281" s="66" t="s">
        <v>14</v>
      </c>
      <c r="D281" s="66" t="s">
        <v>571</v>
      </c>
      <c r="E281" s="66">
        <f>IF(C281="","",VLOOKUP(C281,StandbyTemp!$B$2:$C$18,2,0))</f>
        <v>140</v>
      </c>
      <c r="F281" s="66" t="s">
        <v>568</v>
      </c>
      <c r="G281" s="66">
        <v>19</v>
      </c>
      <c r="H281" s="66"/>
      <c r="I281" s="66"/>
      <c r="J281" s="67">
        <f t="shared" ref="J281:J296" si="58">IF(C281="","",IF(H281&lt;&gt;"",H281+I281,G281+I281))</f>
        <v>19</v>
      </c>
      <c r="K281" s="67">
        <f t="shared" ref="K281:K296" si="59">IF(C281="","",J281-G281)</f>
        <v>0</v>
      </c>
      <c r="L281" s="68"/>
      <c r="M281" s="66"/>
      <c r="N281" s="285" t="s">
        <v>23</v>
      </c>
      <c r="O281" s="65">
        <v>1</v>
      </c>
      <c r="P281" s="66"/>
      <c r="Q281" s="66"/>
      <c r="R281" s="66" t="str">
        <f>IF(P281="","",VLOOKUP(P281,StandbyTemp!$F$2:$G$8,2,0))</f>
        <v/>
      </c>
      <c r="S281" s="66"/>
      <c r="T281" s="66">
        <v>19</v>
      </c>
      <c r="U281" s="66"/>
      <c r="V281" s="66"/>
      <c r="W281" s="67" t="str">
        <f t="shared" ref="W281:W291" si="60">IF(P281="","",IF(U281&lt;&gt;"",U281+V281,T281+V281))</f>
        <v/>
      </c>
      <c r="X281" s="67" t="str">
        <f t="shared" ref="X281:X291" si="61">IF(P281="","",W281-T281)</f>
        <v/>
      </c>
      <c r="Y281" s="68"/>
      <c r="Z281" s="66"/>
    </row>
    <row r="282" spans="1:26">
      <c r="A282" s="282"/>
      <c r="B282" s="65">
        <v>2</v>
      </c>
      <c r="C282" s="66" t="s">
        <v>16</v>
      </c>
      <c r="D282" s="66"/>
      <c r="E282" s="66">
        <f>IF(C282="","",VLOOKUP(C282,StandbyTemp!$B$2:$C$18,2,0))</f>
        <v>160</v>
      </c>
      <c r="F282" s="66"/>
      <c r="G282" s="66">
        <v>19</v>
      </c>
      <c r="H282" s="66"/>
      <c r="I282" s="66"/>
      <c r="J282" s="67">
        <f t="shared" si="58"/>
        <v>19</v>
      </c>
      <c r="K282" s="67">
        <f t="shared" si="59"/>
        <v>0</v>
      </c>
      <c r="L282" s="68"/>
      <c r="M282" s="66"/>
      <c r="N282" s="285"/>
      <c r="O282" s="65">
        <v>2</v>
      </c>
      <c r="P282" s="66" t="s">
        <v>26</v>
      </c>
      <c r="Q282" s="66"/>
      <c r="R282" s="66">
        <f>IF(P282="","",VLOOKUP(P282,StandbyTemp!$F$2:$G$8,2,0))</f>
        <v>70</v>
      </c>
      <c r="S282" s="66"/>
      <c r="T282" s="66">
        <v>19</v>
      </c>
      <c r="U282" s="66"/>
      <c r="V282" s="66"/>
      <c r="W282" s="67">
        <f t="shared" si="60"/>
        <v>19</v>
      </c>
      <c r="X282" s="67">
        <f t="shared" si="61"/>
        <v>0</v>
      </c>
      <c r="Y282" s="68"/>
      <c r="Z282" s="66"/>
    </row>
    <row r="283" spans="1:26">
      <c r="A283" s="282"/>
      <c r="B283" s="65">
        <v>3</v>
      </c>
      <c r="C283" s="66" t="s">
        <v>14</v>
      </c>
      <c r="D283" s="66" t="s">
        <v>252</v>
      </c>
      <c r="E283" s="66">
        <f>IF(C283="","",VLOOKUP(C283,StandbyTemp!$B$2:$C$18,2,0))</f>
        <v>140</v>
      </c>
      <c r="F283" s="66"/>
      <c r="G283" s="66">
        <v>19</v>
      </c>
      <c r="H283" s="66"/>
      <c r="I283" s="66"/>
      <c r="J283" s="67">
        <f t="shared" si="58"/>
        <v>19</v>
      </c>
      <c r="K283" s="67">
        <f t="shared" si="59"/>
        <v>0</v>
      </c>
      <c r="L283" s="68"/>
      <c r="M283" s="66"/>
      <c r="N283" s="285"/>
      <c r="O283" s="65">
        <v>3</v>
      </c>
      <c r="P283" s="66"/>
      <c r="Q283" s="66"/>
      <c r="R283" s="66" t="str">
        <f>IF(P283="","",VLOOKUP(P283,StandbyTemp!$F$2:$G$8,2,0))</f>
        <v/>
      </c>
      <c r="S283" s="66"/>
      <c r="T283" s="66">
        <v>19</v>
      </c>
      <c r="U283" s="66"/>
      <c r="V283" s="66"/>
      <c r="W283" s="67" t="str">
        <f t="shared" si="60"/>
        <v/>
      </c>
      <c r="X283" s="67" t="str">
        <f t="shared" si="61"/>
        <v/>
      </c>
      <c r="Y283" s="68"/>
      <c r="Z283" s="66"/>
    </row>
    <row r="284" spans="1:26">
      <c r="A284" s="282"/>
      <c r="B284" s="65">
        <v>4</v>
      </c>
      <c r="C284" s="66" t="s">
        <v>17</v>
      </c>
      <c r="D284" s="66"/>
      <c r="E284" s="66">
        <f>IF(C284="","",VLOOKUP(C284,StandbyTemp!$B$2:$C$18,2,0))</f>
        <v>100</v>
      </c>
      <c r="F284" s="66"/>
      <c r="G284" s="66">
        <v>19</v>
      </c>
      <c r="H284" s="66"/>
      <c r="I284" s="66"/>
      <c r="J284" s="67">
        <f t="shared" si="58"/>
        <v>19</v>
      </c>
      <c r="K284" s="67">
        <f t="shared" si="59"/>
        <v>0</v>
      </c>
      <c r="L284" s="68"/>
      <c r="M284" s="66"/>
      <c r="N284" s="285"/>
      <c r="O284" s="65">
        <v>4</v>
      </c>
      <c r="P284" s="66" t="s">
        <v>28</v>
      </c>
      <c r="Q284" s="66"/>
      <c r="R284" s="66">
        <f>IF(P284="","",VLOOKUP(P284,StandbyTemp!$F$2:$G$8,2,0))</f>
        <v>110</v>
      </c>
      <c r="S284" s="66"/>
      <c r="T284" s="66">
        <v>19</v>
      </c>
      <c r="U284" s="66"/>
      <c r="V284" s="66"/>
      <c r="W284" s="67">
        <f t="shared" si="60"/>
        <v>19</v>
      </c>
      <c r="X284" s="67">
        <f t="shared" si="61"/>
        <v>0</v>
      </c>
      <c r="Y284" s="68"/>
      <c r="Z284" s="66"/>
    </row>
    <row r="285" spans="1:26">
      <c r="A285" s="282"/>
      <c r="B285" s="65">
        <v>5</v>
      </c>
      <c r="C285" s="66" t="s">
        <v>61</v>
      </c>
      <c r="D285" s="66"/>
      <c r="E285" s="66">
        <f>IF(C285="","",VLOOKUP(C285,StandbyTemp!$B$2:$C$18,2,0))</f>
        <v>160</v>
      </c>
      <c r="F285" s="66"/>
      <c r="G285" s="66">
        <v>19</v>
      </c>
      <c r="H285" s="66"/>
      <c r="I285" s="66"/>
      <c r="J285" s="67">
        <f t="shared" si="58"/>
        <v>19</v>
      </c>
      <c r="K285" s="67">
        <f t="shared" si="59"/>
        <v>0</v>
      </c>
      <c r="L285" s="68"/>
      <c r="M285" s="66"/>
      <c r="N285" s="285"/>
      <c r="O285" s="65">
        <v>5</v>
      </c>
      <c r="P285" s="66" t="s">
        <v>29</v>
      </c>
      <c r="Q285" s="66"/>
      <c r="R285" s="66">
        <f>IF(P285="","",VLOOKUP(P285,StandbyTemp!$F$2:$G$8,2,0))</f>
        <v>140</v>
      </c>
      <c r="S285" s="66"/>
      <c r="T285" s="66">
        <v>19</v>
      </c>
      <c r="U285" s="66"/>
      <c r="V285" s="66"/>
      <c r="W285" s="67">
        <f t="shared" si="60"/>
        <v>19</v>
      </c>
      <c r="X285" s="67">
        <f t="shared" si="61"/>
        <v>0</v>
      </c>
      <c r="Y285" s="68"/>
      <c r="Z285" s="66"/>
    </row>
    <row r="286" spans="1:26">
      <c r="A286" s="282"/>
      <c r="B286" s="65">
        <v>6</v>
      </c>
      <c r="C286" s="66" t="s">
        <v>14</v>
      </c>
      <c r="D286" s="66" t="s">
        <v>571</v>
      </c>
      <c r="E286" s="66">
        <f>IF(C286="","",VLOOKUP(C286,StandbyTemp!$B$2:$C$18,2,0))</f>
        <v>140</v>
      </c>
      <c r="F286" s="66" t="s">
        <v>569</v>
      </c>
      <c r="G286" s="66">
        <v>19</v>
      </c>
      <c r="H286" s="66"/>
      <c r="I286" s="66"/>
      <c r="J286" s="67">
        <f t="shared" si="58"/>
        <v>19</v>
      </c>
      <c r="K286" s="67">
        <f t="shared" si="59"/>
        <v>0</v>
      </c>
      <c r="L286" s="68"/>
      <c r="M286" s="66"/>
      <c r="N286" s="285"/>
      <c r="O286" s="65">
        <v>6</v>
      </c>
      <c r="P286" s="66" t="s">
        <v>108</v>
      </c>
      <c r="Q286" s="66"/>
      <c r="R286" s="66">
        <f>IF(P286="","",VLOOKUP(P286,StandbyTemp!$F$2:$G$8,2,0))</f>
        <v>120</v>
      </c>
      <c r="S286" s="66"/>
      <c r="T286" s="66">
        <v>19</v>
      </c>
      <c r="U286" s="66"/>
      <c r="V286" s="66"/>
      <c r="W286" s="67">
        <f t="shared" si="60"/>
        <v>19</v>
      </c>
      <c r="X286" s="67">
        <f t="shared" si="61"/>
        <v>0</v>
      </c>
      <c r="Y286" s="68"/>
      <c r="Z286" s="66"/>
    </row>
    <row r="287" spans="1:26">
      <c r="A287" s="282"/>
      <c r="B287" s="65">
        <v>7</v>
      </c>
      <c r="C287" s="66" t="s">
        <v>14</v>
      </c>
      <c r="D287" s="66" t="s">
        <v>571</v>
      </c>
      <c r="E287" s="66">
        <f>IF(C287="","",VLOOKUP(C287,StandbyTemp!$B$2:$C$18,2,0))</f>
        <v>140</v>
      </c>
      <c r="F287" s="66" t="s">
        <v>570</v>
      </c>
      <c r="G287" s="66">
        <v>19</v>
      </c>
      <c r="H287" s="66"/>
      <c r="I287" s="66"/>
      <c r="J287" s="67">
        <f t="shared" si="58"/>
        <v>19</v>
      </c>
      <c r="K287" s="67">
        <f t="shared" si="59"/>
        <v>0</v>
      </c>
      <c r="L287" s="68"/>
      <c r="M287" s="66"/>
      <c r="N287" s="285"/>
      <c r="O287" s="65">
        <v>7</v>
      </c>
      <c r="P287" s="66" t="s">
        <v>109</v>
      </c>
      <c r="Q287" s="66"/>
      <c r="R287" s="66">
        <f>IF(P287="","",VLOOKUP(P287,StandbyTemp!$F$2:$G$8,2,0))</f>
        <v>90</v>
      </c>
      <c r="S287" s="66"/>
      <c r="T287" s="66">
        <v>19</v>
      </c>
      <c r="U287" s="66"/>
      <c r="V287" s="66"/>
      <c r="W287" s="67">
        <f t="shared" si="60"/>
        <v>19</v>
      </c>
      <c r="X287" s="67">
        <f t="shared" si="61"/>
        <v>0</v>
      </c>
      <c r="Y287" s="68"/>
      <c r="Z287" s="66"/>
    </row>
    <row r="288" spans="1:26" ht="17.25" thickBot="1">
      <c r="A288" s="294"/>
      <c r="B288" s="98">
        <v>8</v>
      </c>
      <c r="C288" s="99" t="s">
        <v>20</v>
      </c>
      <c r="D288" s="99"/>
      <c r="E288" s="99">
        <f>IF(C288="","",VLOOKUP(C288,StandbyTemp!$B$2:$C$18,2,0))</f>
        <v>110</v>
      </c>
      <c r="F288" s="99"/>
      <c r="G288" s="99">
        <v>19</v>
      </c>
      <c r="H288" s="99"/>
      <c r="I288" s="99"/>
      <c r="J288" s="100">
        <f t="shared" si="58"/>
        <v>19</v>
      </c>
      <c r="K288" s="100">
        <f t="shared" si="59"/>
        <v>0</v>
      </c>
      <c r="L288" s="101"/>
      <c r="M288" s="99"/>
      <c r="N288" s="296"/>
      <c r="O288" s="98">
        <v>8</v>
      </c>
      <c r="P288" s="99"/>
      <c r="Q288" s="99"/>
      <c r="R288" s="99" t="str">
        <f>IF(P288="","",VLOOKUP(P288,StandbyTemp!$F$2:$G$8,2,0))</f>
        <v/>
      </c>
      <c r="S288" s="99"/>
      <c r="T288" s="99">
        <v>19</v>
      </c>
      <c r="U288" s="99"/>
      <c r="V288" s="99"/>
      <c r="W288" s="100" t="str">
        <f t="shared" si="60"/>
        <v/>
      </c>
      <c r="X288" s="100" t="str">
        <f t="shared" si="61"/>
        <v/>
      </c>
      <c r="Y288" s="101"/>
      <c r="Z288" s="99"/>
    </row>
    <row r="289" spans="1:26">
      <c r="A289" s="281" t="s">
        <v>21</v>
      </c>
      <c r="B289" s="102">
        <v>1</v>
      </c>
      <c r="C289" s="76" t="s">
        <v>31</v>
      </c>
      <c r="D289" s="76"/>
      <c r="E289" s="76">
        <f>IF(C289="","",VLOOKUP(C289,StandbyTemp!$J$2:$K$19,2,0))</f>
        <v>110</v>
      </c>
      <c r="F289" s="76"/>
      <c r="G289" s="76">
        <v>19</v>
      </c>
      <c r="H289" s="76"/>
      <c r="I289" s="76"/>
      <c r="J289" s="103">
        <f t="shared" si="58"/>
        <v>19</v>
      </c>
      <c r="K289" s="103">
        <f t="shared" si="59"/>
        <v>0</v>
      </c>
      <c r="L289" s="104"/>
      <c r="M289" s="76"/>
      <c r="N289" s="284" t="s">
        <v>22</v>
      </c>
      <c r="O289" s="102">
        <v>1</v>
      </c>
      <c r="P289" s="66" t="s">
        <v>40</v>
      </c>
      <c r="Q289" s="105" t="s">
        <v>592</v>
      </c>
      <c r="R289" s="76">
        <f>IF(P289="","",VLOOKUP(P289,StandbyTemp!$N$2:$O$20,2,0))</f>
        <v>110</v>
      </c>
      <c r="S289" s="105" t="s">
        <v>593</v>
      </c>
      <c r="T289" s="76">
        <v>19</v>
      </c>
      <c r="U289" s="76"/>
      <c r="V289" s="76"/>
      <c r="W289" s="103">
        <f t="shared" si="60"/>
        <v>19</v>
      </c>
      <c r="X289" s="103">
        <f t="shared" si="61"/>
        <v>0</v>
      </c>
      <c r="Y289" s="104"/>
      <c r="Z289" s="76"/>
    </row>
    <row r="290" spans="1:26">
      <c r="A290" s="282"/>
      <c r="B290" s="65">
        <v>2</v>
      </c>
      <c r="C290" s="66" t="s">
        <v>32</v>
      </c>
      <c r="D290" s="66" t="s">
        <v>252</v>
      </c>
      <c r="E290" s="76">
        <f>IF(C290="","",VLOOKUP(C290,StandbyTemp!$J$2:$K$19,2,0))</f>
        <v>140</v>
      </c>
      <c r="F290" s="66" t="s">
        <v>499</v>
      </c>
      <c r="G290" s="66">
        <v>19</v>
      </c>
      <c r="H290" s="66"/>
      <c r="I290" s="66"/>
      <c r="J290" s="67">
        <f t="shared" si="58"/>
        <v>19</v>
      </c>
      <c r="K290" s="67">
        <f t="shared" si="59"/>
        <v>0</v>
      </c>
      <c r="L290" s="68"/>
      <c r="M290" s="66"/>
      <c r="N290" s="285"/>
      <c r="O290" s="65">
        <v>2</v>
      </c>
      <c r="P290" s="66" t="s">
        <v>591</v>
      </c>
      <c r="Q290" s="66" t="s">
        <v>252</v>
      </c>
      <c r="R290" s="76">
        <f>IF(P290="","",VLOOKUP(P290,StandbyTemp!$N$2:$O$20,2,0))</f>
        <v>110</v>
      </c>
      <c r="S290" s="66" t="s">
        <v>590</v>
      </c>
      <c r="T290" s="66">
        <v>19</v>
      </c>
      <c r="U290" s="66"/>
      <c r="V290" s="66">
        <v>2.4</v>
      </c>
      <c r="W290" s="67">
        <f t="shared" si="60"/>
        <v>21.4</v>
      </c>
      <c r="X290" s="67">
        <f t="shared" si="61"/>
        <v>2.3999999999999986</v>
      </c>
      <c r="Y290" s="68"/>
      <c r="Z290" s="66"/>
    </row>
    <row r="291" spans="1:26">
      <c r="A291" s="282"/>
      <c r="B291" s="65">
        <v>3</v>
      </c>
      <c r="C291" s="66" t="s">
        <v>33</v>
      </c>
      <c r="D291" s="66"/>
      <c r="E291" s="76">
        <f>IF(C291="","",VLOOKUP(C291,StandbyTemp!$J$2:$K$19,2,0))</f>
        <v>150</v>
      </c>
      <c r="F291" s="66"/>
      <c r="G291" s="66">
        <v>19</v>
      </c>
      <c r="H291" s="66"/>
      <c r="I291" s="66"/>
      <c r="J291" s="67">
        <f t="shared" si="58"/>
        <v>19</v>
      </c>
      <c r="K291" s="67">
        <f t="shared" si="59"/>
        <v>0</v>
      </c>
      <c r="L291" s="68"/>
      <c r="M291" s="66"/>
      <c r="N291" s="285"/>
      <c r="O291" s="65">
        <v>3</v>
      </c>
      <c r="P291" s="66" t="s">
        <v>594</v>
      </c>
      <c r="Q291" s="97"/>
      <c r="R291" s="76">
        <f>IF(P291="","",VLOOKUP(P291,StandbyTemp!$N$2:$O$20,2,0))</f>
        <v>140</v>
      </c>
      <c r="S291" s="97"/>
      <c r="T291" s="66">
        <v>19</v>
      </c>
      <c r="U291" s="66"/>
      <c r="V291" s="66">
        <v>0.83</v>
      </c>
      <c r="W291" s="67">
        <f t="shared" si="60"/>
        <v>19.829999999999998</v>
      </c>
      <c r="X291" s="67">
        <f t="shared" si="61"/>
        <v>0.82999999999999829</v>
      </c>
      <c r="Y291" s="68"/>
      <c r="Z291" s="66"/>
    </row>
    <row r="292" spans="1:26">
      <c r="A292" s="282"/>
      <c r="B292" s="65">
        <v>4</v>
      </c>
      <c r="C292" s="66" t="s">
        <v>32</v>
      </c>
      <c r="D292" s="66" t="s">
        <v>255</v>
      </c>
      <c r="E292" s="76">
        <f>IF(C292="","",VLOOKUP(C292,StandbyTemp!$J$2:$K$19,2,0))</f>
        <v>140</v>
      </c>
      <c r="F292" s="66" t="s">
        <v>501</v>
      </c>
      <c r="G292" s="66">
        <v>19</v>
      </c>
      <c r="H292" s="66"/>
      <c r="I292" s="66"/>
      <c r="J292" s="67">
        <f t="shared" si="58"/>
        <v>19</v>
      </c>
      <c r="K292" s="67">
        <f t="shared" si="59"/>
        <v>0</v>
      </c>
      <c r="L292" s="68"/>
      <c r="M292" s="66"/>
      <c r="N292" s="285"/>
      <c r="O292" s="65">
        <v>4</v>
      </c>
      <c r="P292" s="66" t="s">
        <v>162</v>
      </c>
      <c r="Q292" s="95" t="s">
        <v>503</v>
      </c>
      <c r="R292" s="76" t="e">
        <f>IF(P292="","",VLOOKUP(P292,StandbyTemp!$N$2:$O$20,2,0))</f>
        <v>#N/A</v>
      </c>
      <c r="S292" s="66" t="s">
        <v>582</v>
      </c>
      <c r="T292" s="66">
        <v>19</v>
      </c>
      <c r="U292" s="66"/>
      <c r="V292" s="66"/>
      <c r="W292" s="67">
        <f>IF(P292="","",IF(U292&lt;&gt;"",U292+V292,T292+V292))</f>
        <v>19</v>
      </c>
      <c r="X292" s="67">
        <f>IF(P292="","",W292-T292)</f>
        <v>0</v>
      </c>
      <c r="Y292" s="68" t="s">
        <v>445</v>
      </c>
      <c r="Z292" s="66"/>
    </row>
    <row r="293" spans="1:26">
      <c r="A293" s="282"/>
      <c r="B293" s="65">
        <v>5</v>
      </c>
      <c r="C293" s="66" t="s">
        <v>57</v>
      </c>
      <c r="D293" s="66" t="s">
        <v>503</v>
      </c>
      <c r="E293" s="76">
        <f>IF(C293="","",VLOOKUP(C293,StandbyTemp!$J$2:$K$19,2,0))</f>
        <v>140</v>
      </c>
      <c r="F293" s="66"/>
      <c r="G293" s="66">
        <v>19</v>
      </c>
      <c r="H293" s="66"/>
      <c r="I293" s="66"/>
      <c r="J293" s="67">
        <f t="shared" si="58"/>
        <v>19</v>
      </c>
      <c r="K293" s="67">
        <f t="shared" si="59"/>
        <v>0</v>
      </c>
      <c r="L293" s="68"/>
      <c r="M293" s="66"/>
      <c r="N293" s="285"/>
      <c r="O293" s="65">
        <v>5</v>
      </c>
      <c r="P293" s="66" t="s">
        <v>583</v>
      </c>
      <c r="Q293" s="95" t="s">
        <v>573</v>
      </c>
      <c r="R293" s="76" t="e">
        <f>IF(P293="","",VLOOKUP(P293,StandbyTemp!$N$2:$O$20,2,0))</f>
        <v>#N/A</v>
      </c>
      <c r="S293" s="66" t="s">
        <v>584</v>
      </c>
      <c r="T293" s="66">
        <v>19</v>
      </c>
      <c r="U293" s="66"/>
      <c r="V293" s="66"/>
      <c r="W293" s="67">
        <f>IF(P293="","",IF(U293&lt;&gt;"",U293+V293,T293+V293))</f>
        <v>19</v>
      </c>
      <c r="X293" s="67">
        <f>IF(P293="","",W293-T293)</f>
        <v>0</v>
      </c>
      <c r="Y293" s="68" t="s">
        <v>445</v>
      </c>
      <c r="Z293" s="66"/>
    </row>
    <row r="294" spans="1:26">
      <c r="A294" s="282"/>
      <c r="B294" s="65">
        <v>6</v>
      </c>
      <c r="C294" s="66" t="s">
        <v>32</v>
      </c>
      <c r="D294" s="66" t="s">
        <v>256</v>
      </c>
      <c r="E294" s="76">
        <f>IF(C294="","",VLOOKUP(C294,StandbyTemp!$J$2:$K$19,2,0))</f>
        <v>140</v>
      </c>
      <c r="F294" s="66" t="s">
        <v>502</v>
      </c>
      <c r="G294" s="66">
        <v>19</v>
      </c>
      <c r="H294" s="66"/>
      <c r="I294" s="66"/>
      <c r="J294" s="67">
        <f t="shared" si="58"/>
        <v>19</v>
      </c>
      <c r="K294" s="67">
        <f t="shared" si="59"/>
        <v>0</v>
      </c>
      <c r="L294" s="68"/>
      <c r="M294" s="66"/>
      <c r="N294" s="285"/>
      <c r="O294" s="65">
        <v>6</v>
      </c>
      <c r="P294" s="66"/>
      <c r="Q294" s="95"/>
      <c r="R294" s="76" t="str">
        <f>IF(P294="","",VLOOKUP(P294,StandbyTemp!$N$2:$O$20,2,0))</f>
        <v/>
      </c>
      <c r="S294" s="66"/>
      <c r="T294" s="66">
        <v>19</v>
      </c>
      <c r="U294" s="66"/>
      <c r="V294" s="66"/>
      <c r="W294" s="67" t="str">
        <f>IF(P294="","",IF(U294&lt;&gt;"",U294+V294,T294+V294))</f>
        <v/>
      </c>
      <c r="X294" s="67" t="str">
        <f>IF(P294="","",W294-T294)</f>
        <v/>
      </c>
      <c r="Y294" s="68"/>
      <c r="Z294" s="66"/>
    </row>
    <row r="295" spans="1:26">
      <c r="A295" s="282"/>
      <c r="B295" s="65">
        <v>7</v>
      </c>
      <c r="C295" s="66" t="s">
        <v>234</v>
      </c>
      <c r="D295" s="66" t="s">
        <v>503</v>
      </c>
      <c r="E295" s="76">
        <f>IF(C295="","",VLOOKUP(C295,StandbyTemp!$J$2:$K$19,2,0))</f>
        <v>100</v>
      </c>
      <c r="F295" s="66"/>
      <c r="G295" s="66">
        <v>19</v>
      </c>
      <c r="H295" s="66"/>
      <c r="I295" s="66"/>
      <c r="J295" s="67">
        <f t="shared" si="58"/>
        <v>19</v>
      </c>
      <c r="K295" s="67">
        <f t="shared" si="59"/>
        <v>0</v>
      </c>
      <c r="L295" s="68"/>
      <c r="M295" s="66"/>
      <c r="N295" s="285"/>
      <c r="O295" s="65">
        <v>7</v>
      </c>
      <c r="P295" s="66"/>
      <c r="Q295" s="96"/>
      <c r="R295" s="76" t="str">
        <f>IF(P295="","",VLOOKUP(P295,StandbyTemp!$N$2:$O$20,2,0))</f>
        <v/>
      </c>
      <c r="S295" s="66"/>
      <c r="T295" s="66">
        <v>19</v>
      </c>
      <c r="U295" s="66"/>
      <c r="V295" s="66"/>
      <c r="W295" s="67" t="str">
        <f>IF(P295="","",IF(U295&lt;&gt;"",U295+V295,T295+V295))</f>
        <v/>
      </c>
      <c r="X295" s="67" t="str">
        <f>IF(P295="","",W295-T295)</f>
        <v/>
      </c>
      <c r="Y295" s="68"/>
      <c r="Z295" s="66"/>
    </row>
    <row r="296" spans="1:26" ht="17.25" thickBot="1">
      <c r="A296" s="283"/>
      <c r="B296" s="69">
        <v>8</v>
      </c>
      <c r="C296" s="70" t="s">
        <v>37</v>
      </c>
      <c r="D296" s="70"/>
      <c r="E296" s="76">
        <f>IF(C296="","",VLOOKUP(C296,StandbyTemp!$J$2:$K$19,2,0))</f>
        <v>90</v>
      </c>
      <c r="F296" s="70"/>
      <c r="G296" s="66">
        <v>19</v>
      </c>
      <c r="H296" s="70"/>
      <c r="I296" s="70"/>
      <c r="J296" s="72">
        <f t="shared" si="58"/>
        <v>19</v>
      </c>
      <c r="K296" s="72">
        <f t="shared" si="59"/>
        <v>0</v>
      </c>
      <c r="L296" s="73"/>
      <c r="M296" s="70"/>
      <c r="N296" s="286"/>
      <c r="O296" s="69">
        <v>8</v>
      </c>
      <c r="P296" s="70" t="s">
        <v>42</v>
      </c>
      <c r="Q296" s="66" t="s">
        <v>252</v>
      </c>
      <c r="R296" s="76">
        <f>IF(P296="","",VLOOKUP(P296,StandbyTemp!$N$2:$O$20,2,0))</f>
        <v>150</v>
      </c>
      <c r="S296" s="66"/>
      <c r="T296" s="70">
        <v>19</v>
      </c>
      <c r="U296" s="70"/>
      <c r="V296" s="70">
        <v>2.57</v>
      </c>
      <c r="W296" s="72">
        <f t="shared" ref="W296" si="62">IF(P296="","",IF(U296&lt;&gt;"",U296+V296,T296+V296))</f>
        <v>21.57</v>
      </c>
      <c r="X296" s="72">
        <f t="shared" ref="X296" si="63">IF(P296="","",W296-T296)</f>
        <v>2.5700000000000003</v>
      </c>
      <c r="Y296" s="73"/>
      <c r="Z296" s="70"/>
    </row>
    <row r="297" spans="1:26" ht="17.25" thickTop="1">
      <c r="A297" s="272" t="s">
        <v>24</v>
      </c>
      <c r="B297" s="79">
        <v>1</v>
      </c>
      <c r="C297" s="80"/>
      <c r="D297" s="80"/>
      <c r="E297" s="80"/>
      <c r="F297" s="80"/>
      <c r="G297" s="80"/>
      <c r="H297" s="80"/>
      <c r="I297" s="80"/>
      <c r="J297" s="77" t="str">
        <f>IF(C297="","",IF(I297&lt;&gt;"",I297+#REF!,H297+#REF!))</f>
        <v/>
      </c>
      <c r="K297" s="77"/>
      <c r="L297" s="81"/>
      <c r="M297" s="82"/>
      <c r="N297" s="255" t="s">
        <v>25</v>
      </c>
      <c r="O297" s="74">
        <v>1</v>
      </c>
      <c r="P297" s="80"/>
      <c r="Q297" s="80"/>
      <c r="R297" s="80"/>
      <c r="S297" s="80"/>
      <c r="T297" s="80"/>
      <c r="U297" s="80"/>
      <c r="V297" s="80"/>
      <c r="W297" s="77" t="str">
        <f>IF(Q297="","",IF(U297&lt;&gt;"",U297+V297,#REF!+V297))</f>
        <v/>
      </c>
      <c r="X297" s="77" t="str">
        <f>IF(R297="","",IF(V297&lt;&gt;"",V297+W297,U297+W297))</f>
        <v/>
      </c>
      <c r="Y297" s="78"/>
      <c r="Z297" s="75"/>
    </row>
    <row r="298" spans="1:26">
      <c r="A298" s="253"/>
      <c r="B298" s="83">
        <v>2</v>
      </c>
      <c r="C298" s="84"/>
      <c r="D298" s="84"/>
      <c r="E298" s="84"/>
      <c r="F298" s="84"/>
      <c r="G298" s="84"/>
      <c r="H298" s="84"/>
      <c r="I298" s="84"/>
      <c r="J298" s="67" t="str">
        <f>IF(C298="","",IF(I298&lt;&gt;"",I298+#REF!,H298+#REF!))</f>
        <v/>
      </c>
      <c r="K298" s="67" t="str">
        <f>IF(C298="","",J298-H298)</f>
        <v/>
      </c>
      <c r="L298" s="85"/>
      <c r="M298" s="86"/>
      <c r="N298" s="256"/>
      <c r="O298" s="65">
        <v>2</v>
      </c>
      <c r="P298" s="84"/>
      <c r="Q298" s="84"/>
      <c r="R298" s="84"/>
      <c r="S298" s="84"/>
      <c r="T298" s="84"/>
      <c r="U298" s="84"/>
      <c r="V298" s="84"/>
      <c r="W298" s="67" t="str">
        <f>IF(Q298="","",IF(U298&lt;&gt;"",U298+V298,#REF!+V298))</f>
        <v/>
      </c>
      <c r="X298" s="67" t="str">
        <f>IF(R298="","",IF(V298&lt;&gt;"",V298+W298,U298+W298))</f>
        <v/>
      </c>
      <c r="Y298" s="68"/>
      <c r="Z298" s="66"/>
    </row>
    <row r="299" spans="1:26">
      <c r="A299" s="253"/>
      <c r="B299" s="83">
        <v>3</v>
      </c>
      <c r="C299" s="84"/>
      <c r="D299" s="84"/>
      <c r="E299" s="84"/>
      <c r="F299" s="84"/>
      <c r="G299" s="84"/>
      <c r="H299" s="84"/>
      <c r="I299" s="84"/>
      <c r="J299" s="67" t="str">
        <f>IF(C299="","",IF(I299&lt;&gt;"",I299+#REF!,H299+#REF!))</f>
        <v/>
      </c>
      <c r="K299" s="67" t="str">
        <f>IF(C299="","",J299-H299)</f>
        <v/>
      </c>
      <c r="L299" s="85"/>
      <c r="M299" s="86"/>
      <c r="N299" s="256"/>
      <c r="O299" s="65">
        <v>3</v>
      </c>
      <c r="P299" s="84"/>
      <c r="Q299" s="84"/>
      <c r="R299" s="84"/>
      <c r="S299" s="84"/>
      <c r="T299" s="84"/>
      <c r="U299" s="84"/>
      <c r="V299" s="84"/>
      <c r="W299" s="67" t="str">
        <f>IF(Q299="","",IF(U299&lt;&gt;"",U299+V299,#REF!+V299))</f>
        <v/>
      </c>
      <c r="X299" s="67" t="str">
        <f>IF(R299="","",IF(V299&lt;&gt;"",V299+W299,U299+W299))</f>
        <v/>
      </c>
      <c r="Y299" s="68"/>
      <c r="Z299" s="66"/>
    </row>
    <row r="300" spans="1:26">
      <c r="A300" s="253"/>
      <c r="B300" s="83">
        <v>4</v>
      </c>
      <c r="C300" s="84"/>
      <c r="D300" s="84"/>
      <c r="E300" s="84"/>
      <c r="F300" s="84"/>
      <c r="G300" s="84"/>
      <c r="H300" s="84"/>
      <c r="I300" s="84"/>
      <c r="J300" s="67" t="str">
        <f>IF(C300="","",IF(I300&lt;&gt;"",I300+#REF!,H300+#REF!))</f>
        <v/>
      </c>
      <c r="K300" s="67" t="str">
        <f>IF(C300="","",J300-H300)</f>
        <v/>
      </c>
      <c r="L300" s="85"/>
      <c r="M300" s="86"/>
      <c r="N300" s="256"/>
      <c r="O300" s="65">
        <v>4</v>
      </c>
      <c r="P300" s="84"/>
      <c r="Q300" s="84"/>
      <c r="R300" s="84"/>
      <c r="S300" s="84"/>
      <c r="T300" s="84"/>
      <c r="U300" s="84"/>
      <c r="V300" s="84"/>
      <c r="W300" s="67" t="str">
        <f>IF(Q300="","",IF(U300&lt;&gt;"",U300+V300,#REF!+V300))</f>
        <v/>
      </c>
      <c r="X300" s="67" t="str">
        <f>IF(R300="","",IF(V300&lt;&gt;"",V300+W300,U300+W300))</f>
        <v/>
      </c>
      <c r="Y300" s="68"/>
      <c r="Z300" s="66"/>
    </row>
    <row r="301" spans="1:26" ht="17.25" thickBot="1">
      <c r="A301" s="254"/>
      <c r="B301" s="87">
        <v>5</v>
      </c>
      <c r="C301" s="88"/>
      <c r="D301" s="88"/>
      <c r="E301" s="88"/>
      <c r="F301" s="88"/>
      <c r="G301" s="88"/>
      <c r="H301" s="88"/>
      <c r="I301" s="88"/>
      <c r="J301" s="89" t="str">
        <f>IF(C301="","",IF(I301&lt;&gt;"",I301+#REF!,H301+#REF!))</f>
        <v/>
      </c>
      <c r="K301" s="89" t="str">
        <f>IF(C301="","",J301-H301)</f>
        <v/>
      </c>
      <c r="L301" s="90"/>
      <c r="M301" s="91"/>
      <c r="N301" s="257"/>
      <c r="O301" s="92">
        <v>5</v>
      </c>
      <c r="P301" s="88"/>
      <c r="Q301" s="88"/>
      <c r="R301" s="88"/>
      <c r="S301" s="88"/>
      <c r="T301" s="88"/>
      <c r="U301" s="88"/>
      <c r="V301" s="88"/>
      <c r="W301" s="89" t="str">
        <f>IF(Q301="","",IF(U301&lt;&gt;"",U301+V301,#REF!+V301))</f>
        <v/>
      </c>
      <c r="X301" s="89" t="str">
        <f>IF(R301="","",IF(V301&lt;&gt;"",V301+W301,U301+W301))</f>
        <v/>
      </c>
      <c r="Y301" s="93"/>
      <c r="Z301" s="71"/>
    </row>
    <row r="302" spans="1:26" ht="21" thickTop="1">
      <c r="A302" s="61" t="s">
        <v>0</v>
      </c>
      <c r="B302" s="287">
        <v>43934</v>
      </c>
      <c r="C302" s="288"/>
      <c r="D302" s="288"/>
      <c r="E302" s="288"/>
      <c r="F302" s="288"/>
      <c r="G302" s="288"/>
      <c r="H302" s="288"/>
      <c r="I302" s="289" t="s">
        <v>1</v>
      </c>
      <c r="J302" s="289"/>
      <c r="K302" s="289"/>
      <c r="L302" s="297" t="s">
        <v>595</v>
      </c>
      <c r="M302" s="291"/>
      <c r="N302" s="291"/>
      <c r="O302" s="291"/>
      <c r="P302" s="291"/>
      <c r="Q302" s="291"/>
      <c r="R302" s="291"/>
      <c r="S302" s="291"/>
      <c r="T302" s="291"/>
      <c r="U302" s="291"/>
      <c r="V302" s="291"/>
      <c r="W302" s="291"/>
      <c r="X302" s="291"/>
      <c r="Y302" s="291"/>
      <c r="Z302" s="295"/>
    </row>
    <row r="303" spans="1:26" ht="33">
      <c r="A303" s="62" t="s">
        <v>2</v>
      </c>
      <c r="B303" s="63" t="s">
        <v>3</v>
      </c>
      <c r="C303" s="63" t="s">
        <v>4</v>
      </c>
      <c r="D303" s="63" t="s">
        <v>251</v>
      </c>
      <c r="E303" s="64" t="s">
        <v>257</v>
      </c>
      <c r="F303" s="63" t="s">
        <v>5</v>
      </c>
      <c r="G303" s="63" t="s">
        <v>6</v>
      </c>
      <c r="H303" s="63" t="s">
        <v>7</v>
      </c>
      <c r="I303" s="63" t="s">
        <v>8</v>
      </c>
      <c r="J303" s="63" t="s">
        <v>9</v>
      </c>
      <c r="K303" s="64" t="s">
        <v>10</v>
      </c>
      <c r="L303" s="64" t="s">
        <v>269</v>
      </c>
      <c r="M303" s="63" t="s">
        <v>383</v>
      </c>
      <c r="N303" s="63" t="s">
        <v>2</v>
      </c>
      <c r="O303" s="63" t="s">
        <v>3</v>
      </c>
      <c r="P303" s="63" t="s">
        <v>4</v>
      </c>
      <c r="Q303" s="63" t="s">
        <v>251</v>
      </c>
      <c r="R303" s="64" t="s">
        <v>257</v>
      </c>
      <c r="S303" s="63" t="s">
        <v>5</v>
      </c>
      <c r="T303" s="63" t="s">
        <v>6</v>
      </c>
      <c r="U303" s="63" t="s">
        <v>7</v>
      </c>
      <c r="V303" s="63" t="s">
        <v>8</v>
      </c>
      <c r="W303" s="63" t="s">
        <v>9</v>
      </c>
      <c r="X303" s="64" t="s">
        <v>10</v>
      </c>
      <c r="Y303" s="64" t="s">
        <v>269</v>
      </c>
      <c r="Z303" s="63" t="s">
        <v>383</v>
      </c>
    </row>
    <row r="304" spans="1:26">
      <c r="A304" s="282" t="s">
        <v>13</v>
      </c>
      <c r="B304" s="65">
        <v>1</v>
      </c>
      <c r="C304" s="66" t="s">
        <v>605</v>
      </c>
      <c r="D304" s="66"/>
      <c r="E304" s="66">
        <f>IF(C304="","",VLOOKUP(C304,StandbyTemp!$B$2:$C$18,2,0))</f>
        <v>150</v>
      </c>
      <c r="F304" s="66"/>
      <c r="G304" s="66">
        <v>19</v>
      </c>
      <c r="H304" s="66">
        <v>21.73</v>
      </c>
      <c r="I304" s="66"/>
      <c r="J304" s="67">
        <f t="shared" ref="J304:J319" si="64">IF(C304="","",IF(H304&lt;&gt;"",H304+I304,G304+I304))</f>
        <v>21.73</v>
      </c>
      <c r="K304" s="67">
        <f t="shared" ref="K304:K319" si="65">IF(C304="","",J304-G304)</f>
        <v>2.7300000000000004</v>
      </c>
      <c r="L304" s="68"/>
      <c r="M304" s="66"/>
      <c r="N304" s="285" t="s">
        <v>23</v>
      </c>
      <c r="O304" s="65">
        <v>1</v>
      </c>
      <c r="P304" s="66"/>
      <c r="Q304" s="66"/>
      <c r="R304" s="66" t="str">
        <f>IF(P304="","",VLOOKUP(P304,StandbyTemp!$F$2:$G$8,2,0))</f>
        <v/>
      </c>
      <c r="S304" s="66"/>
      <c r="T304" s="66">
        <v>19</v>
      </c>
      <c r="U304" s="66"/>
      <c r="V304" s="66"/>
      <c r="W304" s="67" t="str">
        <f t="shared" ref="W304:W314" si="66">IF(P304="","",IF(U304&lt;&gt;"",U304+V304,T304+V304))</f>
        <v/>
      </c>
      <c r="X304" s="67" t="str">
        <f t="shared" ref="X304:X314" si="67">IF(P304="","",W304-T304)</f>
        <v/>
      </c>
      <c r="Y304" s="68"/>
      <c r="Z304" s="66"/>
    </row>
    <row r="305" spans="1:26">
      <c r="A305" s="282"/>
      <c r="B305" s="65">
        <v>2</v>
      </c>
      <c r="C305" s="66" t="s">
        <v>608</v>
      </c>
      <c r="D305" s="66"/>
      <c r="E305" s="66">
        <f>IF(C305="","",VLOOKUP(C305,StandbyTemp!$B$2:$C$18,2,0))</f>
        <v>90</v>
      </c>
      <c r="F305" s="66"/>
      <c r="G305" s="66">
        <v>19</v>
      </c>
      <c r="H305" s="66">
        <v>21.36</v>
      </c>
      <c r="I305" s="66"/>
      <c r="J305" s="67">
        <f t="shared" si="64"/>
        <v>21.36</v>
      </c>
      <c r="K305" s="67">
        <f t="shared" si="65"/>
        <v>2.3599999999999994</v>
      </c>
      <c r="L305" s="68"/>
      <c r="M305" s="66"/>
      <c r="N305" s="285"/>
      <c r="O305" s="65">
        <v>2</v>
      </c>
      <c r="P305" s="66" t="s">
        <v>26</v>
      </c>
      <c r="Q305" s="66"/>
      <c r="R305" s="66">
        <f>IF(P305="","",VLOOKUP(P305,StandbyTemp!$F$2:$G$8,2,0))</f>
        <v>70</v>
      </c>
      <c r="S305" s="66"/>
      <c r="T305" s="66">
        <v>19</v>
      </c>
      <c r="U305" s="66"/>
      <c r="V305" s="66"/>
      <c r="W305" s="67">
        <f t="shared" si="66"/>
        <v>19</v>
      </c>
      <c r="X305" s="67">
        <f t="shared" si="67"/>
        <v>0</v>
      </c>
      <c r="Y305" s="68"/>
      <c r="Z305" s="66"/>
    </row>
    <row r="306" spans="1:26">
      <c r="A306" s="282"/>
      <c r="B306" s="65">
        <v>3</v>
      </c>
      <c r="C306" s="66" t="s">
        <v>16</v>
      </c>
      <c r="D306" s="66"/>
      <c r="E306" s="66">
        <f>IF(C306="","",VLOOKUP(C306,StandbyTemp!$B$2:$C$18,2,0))</f>
        <v>160</v>
      </c>
      <c r="F306" s="66"/>
      <c r="G306" s="66">
        <v>19</v>
      </c>
      <c r="H306" s="66">
        <v>20.100000000000001</v>
      </c>
      <c r="I306" s="66"/>
      <c r="J306" s="67">
        <f t="shared" si="64"/>
        <v>20.100000000000001</v>
      </c>
      <c r="K306" s="67">
        <f t="shared" si="65"/>
        <v>1.1000000000000014</v>
      </c>
      <c r="L306" s="68"/>
      <c r="M306" s="66"/>
      <c r="N306" s="285"/>
      <c r="O306" s="65">
        <v>3</v>
      </c>
      <c r="P306" s="66"/>
      <c r="Q306" s="66"/>
      <c r="R306" s="66" t="str">
        <f>IF(P306="","",VLOOKUP(P306,StandbyTemp!$F$2:$G$8,2,0))</f>
        <v/>
      </c>
      <c r="S306" s="66"/>
      <c r="T306" s="66">
        <v>19</v>
      </c>
      <c r="U306" s="66"/>
      <c r="V306" s="66"/>
      <c r="W306" s="67" t="str">
        <f t="shared" si="66"/>
        <v/>
      </c>
      <c r="X306" s="67" t="str">
        <f t="shared" si="67"/>
        <v/>
      </c>
      <c r="Y306" s="68"/>
      <c r="Z306" s="66"/>
    </row>
    <row r="307" spans="1:26">
      <c r="A307" s="282"/>
      <c r="B307" s="65">
        <v>4</v>
      </c>
      <c r="C307" s="66" t="s">
        <v>63</v>
      </c>
      <c r="D307" s="66"/>
      <c r="E307" s="66">
        <f>IF(C307="","",VLOOKUP(C307,StandbyTemp!$B$2:$C$18,2,0))</f>
        <v>130</v>
      </c>
      <c r="F307" s="66"/>
      <c r="G307" s="66">
        <v>19</v>
      </c>
      <c r="H307" s="66">
        <v>22.3</v>
      </c>
      <c r="I307" s="66"/>
      <c r="J307" s="67">
        <f t="shared" si="64"/>
        <v>22.3</v>
      </c>
      <c r="K307" s="67">
        <f t="shared" si="65"/>
        <v>3.3000000000000007</v>
      </c>
      <c r="L307" s="68"/>
      <c r="M307" s="66"/>
      <c r="N307" s="285"/>
      <c r="O307" s="65">
        <v>4</v>
      </c>
      <c r="P307" s="66" t="s">
        <v>28</v>
      </c>
      <c r="Q307" s="66"/>
      <c r="R307" s="66">
        <f>IF(P307="","",VLOOKUP(P307,StandbyTemp!$F$2:$G$8,2,0))</f>
        <v>110</v>
      </c>
      <c r="S307" s="66"/>
      <c r="T307" s="66">
        <v>19</v>
      </c>
      <c r="U307" s="66"/>
      <c r="V307" s="66"/>
      <c r="W307" s="67">
        <f t="shared" si="66"/>
        <v>19</v>
      </c>
      <c r="X307" s="67">
        <f t="shared" si="67"/>
        <v>0</v>
      </c>
      <c r="Y307" s="68"/>
      <c r="Z307" s="66"/>
    </row>
    <row r="308" spans="1:26">
      <c r="A308" s="282"/>
      <c r="B308" s="65">
        <v>5</v>
      </c>
      <c r="C308" s="76" t="s">
        <v>606</v>
      </c>
      <c r="D308" s="66"/>
      <c r="E308" s="66">
        <f>IF(C308="","",VLOOKUP(C308,StandbyTemp!$B$2:$C$18,2,0))</f>
        <v>80</v>
      </c>
      <c r="F308" s="66"/>
      <c r="G308" s="66">
        <v>19</v>
      </c>
      <c r="H308" s="66">
        <v>19.7</v>
      </c>
      <c r="I308" s="66"/>
      <c r="J308" s="67">
        <f t="shared" si="64"/>
        <v>19.7</v>
      </c>
      <c r="K308" s="67">
        <f t="shared" si="65"/>
        <v>0.69999999999999929</v>
      </c>
      <c r="L308" s="68"/>
      <c r="M308" s="66"/>
      <c r="N308" s="285"/>
      <c r="O308" s="65">
        <v>5</v>
      </c>
      <c r="P308" s="66" t="s">
        <v>29</v>
      </c>
      <c r="Q308" s="66"/>
      <c r="R308" s="66">
        <f>IF(P308="","",VLOOKUP(P308,StandbyTemp!$F$2:$G$8,2,0))</f>
        <v>140</v>
      </c>
      <c r="S308" s="66"/>
      <c r="T308" s="66">
        <v>19</v>
      </c>
      <c r="U308" s="66"/>
      <c r="V308" s="66"/>
      <c r="W308" s="67">
        <f t="shared" si="66"/>
        <v>19</v>
      </c>
      <c r="X308" s="67">
        <f t="shared" si="67"/>
        <v>0</v>
      </c>
      <c r="Y308" s="68"/>
      <c r="Z308" s="66"/>
    </row>
    <row r="309" spans="1:26">
      <c r="A309" s="282"/>
      <c r="B309" s="65">
        <v>6</v>
      </c>
      <c r="C309" s="66" t="s">
        <v>611</v>
      </c>
      <c r="D309" s="66"/>
      <c r="E309" s="66">
        <f>IF(C309="","",VLOOKUP(C309,StandbyTemp!$B$2:$C$18,2,0))</f>
        <v>90</v>
      </c>
      <c r="F309" s="66"/>
      <c r="G309" s="66">
        <v>19</v>
      </c>
      <c r="H309" s="66">
        <v>20.2</v>
      </c>
      <c r="I309" s="66"/>
      <c r="J309" s="67">
        <f t="shared" si="64"/>
        <v>20.2</v>
      </c>
      <c r="K309" s="67">
        <f t="shared" si="65"/>
        <v>1.1999999999999993</v>
      </c>
      <c r="L309" s="68"/>
      <c r="M309" s="66"/>
      <c r="N309" s="285"/>
      <c r="O309" s="65">
        <v>6</v>
      </c>
      <c r="P309" s="66" t="s">
        <v>108</v>
      </c>
      <c r="Q309" s="66"/>
      <c r="R309" s="66">
        <f>IF(P309="","",VLOOKUP(P309,StandbyTemp!$F$2:$G$8,2,0))</f>
        <v>120</v>
      </c>
      <c r="S309" s="66"/>
      <c r="T309" s="66">
        <v>19</v>
      </c>
      <c r="U309" s="66"/>
      <c r="V309" s="66"/>
      <c r="W309" s="67">
        <f t="shared" si="66"/>
        <v>19</v>
      </c>
      <c r="X309" s="67">
        <f t="shared" si="67"/>
        <v>0</v>
      </c>
      <c r="Y309" s="68"/>
      <c r="Z309" s="66"/>
    </row>
    <row r="310" spans="1:26">
      <c r="A310" s="282"/>
      <c r="B310" s="65">
        <v>7</v>
      </c>
      <c r="C310" s="66" t="s">
        <v>607</v>
      </c>
      <c r="D310" s="66"/>
      <c r="E310" s="66">
        <f>IF(C310="","",VLOOKUP(C310,StandbyTemp!$B$2:$C$18,2,0))</f>
        <v>170</v>
      </c>
      <c r="F310" s="66"/>
      <c r="G310" s="66">
        <v>19</v>
      </c>
      <c r="H310" s="66">
        <v>23.1</v>
      </c>
      <c r="I310" s="66"/>
      <c r="J310" s="67">
        <f t="shared" si="64"/>
        <v>23.1</v>
      </c>
      <c r="K310" s="67">
        <f t="shared" si="65"/>
        <v>4.1000000000000014</v>
      </c>
      <c r="L310" s="68"/>
      <c r="M310" s="66"/>
      <c r="N310" s="285"/>
      <c r="O310" s="65">
        <v>7</v>
      </c>
      <c r="P310" s="66" t="s">
        <v>109</v>
      </c>
      <c r="Q310" s="66"/>
      <c r="R310" s="66">
        <f>IF(P310="","",VLOOKUP(P310,StandbyTemp!$F$2:$G$8,2,0))</f>
        <v>90</v>
      </c>
      <c r="S310" s="66"/>
      <c r="T310" s="66">
        <v>19</v>
      </c>
      <c r="U310" s="66"/>
      <c r="V310" s="66"/>
      <c r="W310" s="67">
        <f t="shared" si="66"/>
        <v>19</v>
      </c>
      <c r="X310" s="67">
        <f t="shared" si="67"/>
        <v>0</v>
      </c>
      <c r="Y310" s="68"/>
      <c r="Z310" s="66"/>
    </row>
    <row r="311" spans="1:26" ht="17.25" thickBot="1">
      <c r="A311" s="294"/>
      <c r="B311" s="98">
        <v>8</v>
      </c>
      <c r="C311" s="99" t="s">
        <v>20</v>
      </c>
      <c r="D311" s="99"/>
      <c r="E311" s="99">
        <f>IF(C311="","",VLOOKUP(C311,StandbyTemp!$B$2:$C$18,2,0))</f>
        <v>110</v>
      </c>
      <c r="F311" s="99"/>
      <c r="G311" s="99">
        <v>19</v>
      </c>
      <c r="H311" s="99">
        <v>21.3</v>
      </c>
      <c r="I311" s="99"/>
      <c r="J311" s="100">
        <f t="shared" si="64"/>
        <v>21.3</v>
      </c>
      <c r="K311" s="100">
        <f t="shared" si="65"/>
        <v>2.3000000000000007</v>
      </c>
      <c r="L311" s="101"/>
      <c r="M311" s="99"/>
      <c r="N311" s="296"/>
      <c r="O311" s="98">
        <v>8</v>
      </c>
      <c r="P311" s="99"/>
      <c r="Q311" s="99"/>
      <c r="R311" s="99" t="str">
        <f>IF(P311="","",VLOOKUP(P311,StandbyTemp!$F$2:$G$8,2,0))</f>
        <v/>
      </c>
      <c r="S311" s="99"/>
      <c r="T311" s="99">
        <v>19</v>
      </c>
      <c r="U311" s="99"/>
      <c r="V311" s="99"/>
      <c r="W311" s="100" t="str">
        <f t="shared" si="66"/>
        <v/>
      </c>
      <c r="X311" s="100" t="str">
        <f t="shared" si="67"/>
        <v/>
      </c>
      <c r="Y311" s="101"/>
      <c r="Z311" s="99"/>
    </row>
    <row r="312" spans="1:26">
      <c r="A312" s="281" t="s">
        <v>21</v>
      </c>
      <c r="B312" s="102">
        <v>1</v>
      </c>
      <c r="C312" s="76" t="s">
        <v>31</v>
      </c>
      <c r="D312" s="76"/>
      <c r="E312" s="76">
        <f>IF(C312="","",VLOOKUP(C312,StandbyTemp!$J$2:$K$19,2,0))</f>
        <v>110</v>
      </c>
      <c r="F312" s="76"/>
      <c r="G312" s="76">
        <v>19</v>
      </c>
      <c r="H312" s="76"/>
      <c r="I312" s="76"/>
      <c r="J312" s="103">
        <f t="shared" si="64"/>
        <v>19</v>
      </c>
      <c r="K312" s="103">
        <f t="shared" si="65"/>
        <v>0</v>
      </c>
      <c r="L312" s="104"/>
      <c r="M312" s="76"/>
      <c r="N312" s="284" t="s">
        <v>22</v>
      </c>
      <c r="O312" s="102">
        <v>1</v>
      </c>
      <c r="P312" s="66" t="s">
        <v>596</v>
      </c>
      <c r="Q312" s="105" t="s">
        <v>597</v>
      </c>
      <c r="R312" s="76">
        <f>IF(P312="","",VLOOKUP(P312,StandbyTemp!$N$2:$O$20,2,0))</f>
        <v>130</v>
      </c>
      <c r="S312" s="105">
        <v>190618</v>
      </c>
      <c r="T312" s="76">
        <v>19</v>
      </c>
      <c r="U312" s="76">
        <v>20.6</v>
      </c>
      <c r="V312" s="76">
        <v>1.1000000000000001</v>
      </c>
      <c r="W312" s="103">
        <f t="shared" si="66"/>
        <v>21.700000000000003</v>
      </c>
      <c r="X312" s="103">
        <f t="shared" si="67"/>
        <v>2.7000000000000028</v>
      </c>
      <c r="Y312" s="104"/>
      <c r="Z312" s="76" t="s">
        <v>604</v>
      </c>
    </row>
    <row r="313" spans="1:26">
      <c r="A313" s="282"/>
      <c r="B313" s="65">
        <v>2</v>
      </c>
      <c r="C313" s="66" t="s">
        <v>32</v>
      </c>
      <c r="D313" s="66" t="s">
        <v>252</v>
      </c>
      <c r="E313" s="76">
        <f>IF(C313="","",VLOOKUP(C313,StandbyTemp!$J$2:$K$19,2,0))</f>
        <v>140</v>
      </c>
      <c r="F313" s="66" t="s">
        <v>499</v>
      </c>
      <c r="G313" s="66">
        <v>19</v>
      </c>
      <c r="H313" s="66">
        <v>19.399999999999999</v>
      </c>
      <c r="I313" s="66"/>
      <c r="J313" s="67">
        <f t="shared" si="64"/>
        <v>19.399999999999999</v>
      </c>
      <c r="K313" s="67">
        <f t="shared" si="65"/>
        <v>0.39999999999999858</v>
      </c>
      <c r="L313" s="68"/>
      <c r="M313" s="66"/>
      <c r="N313" s="285"/>
      <c r="O313" s="65">
        <v>2</v>
      </c>
      <c r="P313" s="66" t="s">
        <v>600</v>
      </c>
      <c r="Q313" s="66"/>
      <c r="R313" s="76">
        <f>IF(P313="","",VLOOKUP(P313,StandbyTemp!$N$2:$O$20,2,0))</f>
        <v>90</v>
      </c>
      <c r="S313" s="66"/>
      <c r="T313" s="66">
        <v>19</v>
      </c>
      <c r="U313" s="66">
        <v>20.100000000000001</v>
      </c>
      <c r="V313" s="66"/>
      <c r="W313" s="67">
        <f t="shared" si="66"/>
        <v>20.100000000000001</v>
      </c>
      <c r="X313" s="67">
        <f t="shared" si="67"/>
        <v>1.1000000000000014</v>
      </c>
      <c r="Y313" s="68"/>
      <c r="Z313" s="66" t="s">
        <v>604</v>
      </c>
    </row>
    <row r="314" spans="1:26">
      <c r="A314" s="282"/>
      <c r="B314" s="65">
        <v>3</v>
      </c>
      <c r="C314" s="66" t="s">
        <v>33</v>
      </c>
      <c r="D314" s="66"/>
      <c r="E314" s="76">
        <f>IF(C314="","",VLOOKUP(C314,StandbyTemp!$J$2:$K$19,2,0))</f>
        <v>150</v>
      </c>
      <c r="F314" s="66"/>
      <c r="G314" s="66">
        <v>19</v>
      </c>
      <c r="H314" s="66">
        <v>20.3</v>
      </c>
      <c r="I314" s="66"/>
      <c r="J314" s="67">
        <f t="shared" si="64"/>
        <v>20.3</v>
      </c>
      <c r="K314" s="67">
        <f t="shared" si="65"/>
        <v>1.3000000000000007</v>
      </c>
      <c r="L314" s="68"/>
      <c r="M314" s="66"/>
      <c r="N314" s="285"/>
      <c r="O314" s="65">
        <v>3</v>
      </c>
      <c r="P314" s="66" t="s">
        <v>598</v>
      </c>
      <c r="Q314" s="97" t="s">
        <v>613</v>
      </c>
      <c r="R314" s="76">
        <f>IF(P314="","",VLOOKUP(P314,StandbyTemp!$N$2:$O$20,2,0))</f>
        <v>140</v>
      </c>
      <c r="S314" s="97">
        <v>200203</v>
      </c>
      <c r="T314" s="66">
        <v>19</v>
      </c>
      <c r="U314" s="66">
        <v>20.9</v>
      </c>
      <c r="V314" s="66"/>
      <c r="W314" s="67">
        <f t="shared" si="66"/>
        <v>20.9</v>
      </c>
      <c r="X314" s="67">
        <f t="shared" si="67"/>
        <v>1.8999999999999986</v>
      </c>
      <c r="Y314" s="68"/>
      <c r="Z314" s="66" t="s">
        <v>604</v>
      </c>
    </row>
    <row r="315" spans="1:26">
      <c r="A315" s="282"/>
      <c r="B315" s="65">
        <v>4</v>
      </c>
      <c r="C315" s="66"/>
      <c r="D315" s="66"/>
      <c r="E315" s="76" t="str">
        <f>IF(C315="","",VLOOKUP(C315,StandbyTemp!$J$2:$K$19,2,0))</f>
        <v/>
      </c>
      <c r="F315" s="66"/>
      <c r="G315" s="66">
        <v>19</v>
      </c>
      <c r="H315" s="66"/>
      <c r="I315" s="66"/>
      <c r="J315" s="67" t="str">
        <f t="shared" si="64"/>
        <v/>
      </c>
      <c r="K315" s="67" t="str">
        <f t="shared" si="65"/>
        <v/>
      </c>
      <c r="L315" s="68"/>
      <c r="M315" s="66"/>
      <c r="N315" s="285"/>
      <c r="O315" s="65">
        <v>4</v>
      </c>
      <c r="P315" s="66" t="s">
        <v>596</v>
      </c>
      <c r="Q315" s="95" t="s">
        <v>601</v>
      </c>
      <c r="R315" s="76">
        <f>IF(P315="","",VLOOKUP(P315,StandbyTemp!$N$2:$O$20,2,0))</f>
        <v>130</v>
      </c>
      <c r="S315" s="95" t="s">
        <v>599</v>
      </c>
      <c r="T315" s="66">
        <v>19</v>
      </c>
      <c r="U315" s="66">
        <v>19.899999999999999</v>
      </c>
      <c r="V315" s="66"/>
      <c r="W315" s="67">
        <f>IF(P315="","",IF(U315&lt;&gt;"",U315+V315,T315+V315))</f>
        <v>19.899999999999999</v>
      </c>
      <c r="X315" s="67">
        <f>IF(P315="","",W315-T315)</f>
        <v>0.89999999999999858</v>
      </c>
      <c r="Y315" s="68"/>
      <c r="Z315" s="66" t="s">
        <v>604</v>
      </c>
    </row>
    <row r="316" spans="1:26">
      <c r="A316" s="282"/>
      <c r="B316" s="65">
        <v>5</v>
      </c>
      <c r="C316" s="66" t="s">
        <v>57</v>
      </c>
      <c r="D316" s="66" t="s">
        <v>503</v>
      </c>
      <c r="E316" s="76">
        <f>IF(C316="","",VLOOKUP(C316,StandbyTemp!$J$2:$K$19,2,0))</f>
        <v>140</v>
      </c>
      <c r="F316" s="66"/>
      <c r="G316" s="66">
        <v>19</v>
      </c>
      <c r="H316" s="66">
        <v>19.7</v>
      </c>
      <c r="I316" s="66">
        <v>2</v>
      </c>
      <c r="J316" s="67">
        <f t="shared" si="64"/>
        <v>21.7</v>
      </c>
      <c r="K316" s="67">
        <f t="shared" si="65"/>
        <v>2.6999999999999993</v>
      </c>
      <c r="L316" s="68"/>
      <c r="M316" s="66"/>
      <c r="N316" s="285"/>
      <c r="O316" s="65">
        <v>5</v>
      </c>
      <c r="P316" s="66" t="s">
        <v>602</v>
      </c>
      <c r="Q316" s="95" t="s">
        <v>597</v>
      </c>
      <c r="R316" s="76">
        <f>IF(P316="","",VLOOKUP(P316,StandbyTemp!$N$2:$O$20,2,0))</f>
        <v>130</v>
      </c>
      <c r="S316" s="66">
        <v>200325</v>
      </c>
      <c r="T316" s="66">
        <v>19</v>
      </c>
      <c r="U316" s="66">
        <v>16.600000000000001</v>
      </c>
      <c r="V316" s="66"/>
      <c r="W316" s="67">
        <f>IF(P316="","",IF(U316&lt;&gt;"",U316+V316,T316+V316))</f>
        <v>16.600000000000001</v>
      </c>
      <c r="X316" s="67">
        <f>IF(P316="","",W316-T316)</f>
        <v>-2.3999999999999986</v>
      </c>
      <c r="Y316" s="68"/>
      <c r="Z316" s="66" t="s">
        <v>604</v>
      </c>
    </row>
    <row r="317" spans="1:26">
      <c r="A317" s="282"/>
      <c r="B317" s="65">
        <v>6</v>
      </c>
      <c r="C317" s="66" t="s">
        <v>609</v>
      </c>
      <c r="D317" s="66"/>
      <c r="E317" s="76">
        <f>IF(C317="","",VLOOKUP(C317,StandbyTemp!$J$2:$K$19,2,0))</f>
        <v>130</v>
      </c>
      <c r="F317" s="66"/>
      <c r="G317" s="66">
        <v>19</v>
      </c>
      <c r="H317" s="66">
        <v>21.4</v>
      </c>
      <c r="I317" s="66"/>
      <c r="J317" s="67">
        <f t="shared" si="64"/>
        <v>21.4</v>
      </c>
      <c r="K317" s="67">
        <f t="shared" si="65"/>
        <v>2.3999999999999986</v>
      </c>
      <c r="L317" s="68"/>
      <c r="M317" s="66" t="s">
        <v>610</v>
      </c>
      <c r="N317" s="285"/>
      <c r="O317" s="65">
        <v>6</v>
      </c>
      <c r="P317" s="66" t="s">
        <v>602</v>
      </c>
      <c r="Q317" s="95" t="s">
        <v>603</v>
      </c>
      <c r="R317" s="76">
        <f>IF(P317="","",VLOOKUP(P317,StandbyTemp!$N$2:$O$20,2,0))</f>
        <v>130</v>
      </c>
      <c r="S317" s="66">
        <v>200218</v>
      </c>
      <c r="T317" s="66">
        <v>19</v>
      </c>
      <c r="U317" s="66">
        <v>20.100000000000001</v>
      </c>
      <c r="V317" s="66"/>
      <c r="W317" s="67">
        <f>IF(P317="","",IF(U317&lt;&gt;"",U317+V317,T317+V317))</f>
        <v>20.100000000000001</v>
      </c>
      <c r="X317" s="67">
        <f>IF(P317="","",W317-T317)</f>
        <v>1.1000000000000014</v>
      </c>
      <c r="Y317" s="68"/>
      <c r="Z317" s="66" t="s">
        <v>604</v>
      </c>
    </row>
    <row r="318" spans="1:26">
      <c r="A318" s="282"/>
      <c r="B318" s="65">
        <v>7</v>
      </c>
      <c r="C318" s="66" t="s">
        <v>234</v>
      </c>
      <c r="D318" s="66" t="s">
        <v>503</v>
      </c>
      <c r="E318" s="76">
        <f>IF(C318="","",VLOOKUP(C318,StandbyTemp!$J$2:$K$19,2,0))</f>
        <v>100</v>
      </c>
      <c r="F318" s="66"/>
      <c r="G318" s="66">
        <v>19</v>
      </c>
      <c r="H318" s="66">
        <v>19</v>
      </c>
      <c r="I318" s="66">
        <v>2.8</v>
      </c>
      <c r="J318" s="67">
        <f t="shared" si="64"/>
        <v>21.8</v>
      </c>
      <c r="K318" s="67">
        <f t="shared" si="65"/>
        <v>2.8000000000000007</v>
      </c>
      <c r="L318" s="68"/>
      <c r="M318" s="66"/>
      <c r="N318" s="285"/>
      <c r="O318" s="65">
        <v>7</v>
      </c>
      <c r="P318" s="66" t="s">
        <v>598</v>
      </c>
      <c r="Q318" s="96" t="s">
        <v>256</v>
      </c>
      <c r="R318" s="76">
        <f>IF(P318="","",VLOOKUP(P318,StandbyTemp!$N$2:$O$20,2,0))</f>
        <v>140</v>
      </c>
      <c r="S318" s="66" t="s">
        <v>612</v>
      </c>
      <c r="T318" s="66">
        <v>19</v>
      </c>
      <c r="U318" s="66">
        <v>19</v>
      </c>
      <c r="V318" s="66">
        <v>2.5</v>
      </c>
      <c r="W318" s="67">
        <f>IF(P318="","",IF(U318&lt;&gt;"",U318+V318,T318+V318))</f>
        <v>21.5</v>
      </c>
      <c r="X318" s="67">
        <f>IF(P318="","",W318-T318)</f>
        <v>2.5</v>
      </c>
      <c r="Y318" s="68"/>
      <c r="Z318" s="66" t="s">
        <v>604</v>
      </c>
    </row>
    <row r="319" spans="1:26" ht="17.25" thickBot="1">
      <c r="A319" s="283"/>
      <c r="B319" s="69">
        <v>8</v>
      </c>
      <c r="C319" s="70" t="s">
        <v>37</v>
      </c>
      <c r="D319" s="70"/>
      <c r="E319" s="76">
        <f>IF(C319="","",VLOOKUP(C319,StandbyTemp!$J$2:$K$19,2,0))</f>
        <v>90</v>
      </c>
      <c r="F319" s="70"/>
      <c r="G319" s="66">
        <v>19</v>
      </c>
      <c r="H319" s="70"/>
      <c r="I319" s="70"/>
      <c r="J319" s="72">
        <f t="shared" si="64"/>
        <v>19</v>
      </c>
      <c r="K319" s="72">
        <f t="shared" si="65"/>
        <v>0</v>
      </c>
      <c r="L319" s="73"/>
      <c r="M319" s="70"/>
      <c r="N319" s="286"/>
      <c r="O319" s="69">
        <v>8</v>
      </c>
      <c r="P319" s="70" t="s">
        <v>349</v>
      </c>
      <c r="Q319" s="66" t="s">
        <v>252</v>
      </c>
      <c r="R319" s="76">
        <f>IF(P319="","",VLOOKUP(P319,StandbyTemp!$N$2:$O$20,2,0))</f>
        <v>140</v>
      </c>
      <c r="S319" s="66">
        <v>191107</v>
      </c>
      <c r="T319" s="70">
        <v>19</v>
      </c>
      <c r="U319" s="70"/>
      <c r="V319" s="70">
        <v>3.4</v>
      </c>
      <c r="W319" s="72">
        <f t="shared" ref="W319" si="68">IF(P319="","",IF(U319&lt;&gt;"",U319+V319,T319+V319))</f>
        <v>22.4</v>
      </c>
      <c r="X319" s="72">
        <f t="shared" ref="X319" si="69">IF(P319="","",W319-T319)</f>
        <v>3.3999999999999986</v>
      </c>
      <c r="Y319" s="73"/>
      <c r="Z319" s="70" t="s">
        <v>604</v>
      </c>
    </row>
    <row r="320" spans="1:26" ht="17.25" thickTop="1">
      <c r="A320" s="272" t="s">
        <v>24</v>
      </c>
      <c r="B320" s="79">
        <v>1</v>
      </c>
      <c r="C320" s="80"/>
      <c r="D320" s="80"/>
      <c r="E320" s="80"/>
      <c r="F320" s="80"/>
      <c r="G320" s="80"/>
      <c r="H320" s="80"/>
      <c r="I320" s="80"/>
      <c r="J320" s="77" t="str">
        <f>IF(C320="","",IF(I320&lt;&gt;"",I320+#REF!,H320+#REF!))</f>
        <v/>
      </c>
      <c r="K320" s="77"/>
      <c r="L320" s="81"/>
      <c r="M320" s="82"/>
      <c r="N320" s="255" t="s">
        <v>25</v>
      </c>
      <c r="O320" s="74">
        <v>1</v>
      </c>
      <c r="P320" s="80"/>
      <c r="Q320" s="80"/>
      <c r="R320" s="80"/>
      <c r="S320" s="80"/>
      <c r="T320" s="80"/>
      <c r="U320" s="80"/>
      <c r="V320" s="80"/>
      <c r="W320" s="77" t="str">
        <f>IF(Q320="","",IF(U320&lt;&gt;"",U320+V320,#REF!+V320))</f>
        <v/>
      </c>
      <c r="X320" s="77" t="str">
        <f>IF(R320="","",IF(V320&lt;&gt;"",V320+W320,U320+W320))</f>
        <v/>
      </c>
      <c r="Y320" s="78"/>
      <c r="Z320" s="75"/>
    </row>
    <row r="321" spans="1:26">
      <c r="A321" s="253"/>
      <c r="B321" s="83">
        <v>2</v>
      </c>
      <c r="C321" s="84" t="s">
        <v>640</v>
      </c>
      <c r="D321" s="84"/>
      <c r="E321" s="84"/>
      <c r="F321" s="84"/>
      <c r="G321" s="84"/>
      <c r="H321" s="84"/>
      <c r="I321" s="84">
        <v>10</v>
      </c>
      <c r="J321" s="67" t="e">
        <f>IF(C321="","",IF(I321&lt;&gt;"",I321+#REF!,H321+#REF!))</f>
        <v>#REF!</v>
      </c>
      <c r="K321" s="67" t="e">
        <f>IF(C321="","",J321-H321)</f>
        <v>#REF!</v>
      </c>
      <c r="L321" s="85"/>
      <c r="M321" s="86"/>
      <c r="N321" s="256"/>
      <c r="O321" s="65">
        <v>2</v>
      </c>
      <c r="P321" s="84"/>
      <c r="Q321" s="84"/>
      <c r="R321" s="84"/>
      <c r="S321" s="84"/>
      <c r="T321" s="84"/>
      <c r="U321" s="84"/>
      <c r="V321" s="84"/>
      <c r="W321" s="67" t="str">
        <f>IF(Q321="","",IF(U321&lt;&gt;"",U321+V321,#REF!+V321))</f>
        <v/>
      </c>
      <c r="X321" s="67" t="str">
        <f>IF(R321="","",IF(V321&lt;&gt;"",V321+W321,U321+W321))</f>
        <v/>
      </c>
      <c r="Y321" s="68"/>
      <c r="Z321" s="66"/>
    </row>
    <row r="322" spans="1:26">
      <c r="A322" s="253"/>
      <c r="B322" s="83">
        <v>3</v>
      </c>
      <c r="C322" s="84"/>
      <c r="D322" s="84"/>
      <c r="E322" s="84"/>
      <c r="F322" s="84"/>
      <c r="G322" s="84"/>
      <c r="H322" s="84"/>
      <c r="I322" s="84"/>
      <c r="J322" s="67" t="str">
        <f>IF(C322="","",IF(I322&lt;&gt;"",I322+#REF!,H322+#REF!))</f>
        <v/>
      </c>
      <c r="K322" s="67" t="str">
        <f>IF(C322="","",J322-H322)</f>
        <v/>
      </c>
      <c r="L322" s="85"/>
      <c r="M322" s="86"/>
      <c r="N322" s="256"/>
      <c r="O322" s="65">
        <v>3</v>
      </c>
      <c r="P322" s="84"/>
      <c r="Q322" s="84"/>
      <c r="R322" s="84"/>
      <c r="S322" s="84"/>
      <c r="T322" s="84"/>
      <c r="U322" s="84"/>
      <c r="V322" s="84"/>
      <c r="W322" s="67" t="str">
        <f>IF(Q322="","",IF(U322&lt;&gt;"",U322+V322,#REF!+V322))</f>
        <v/>
      </c>
      <c r="X322" s="67" t="str">
        <f>IF(R322="","",IF(V322&lt;&gt;"",V322+W322,U322+W322))</f>
        <v/>
      </c>
      <c r="Y322" s="68"/>
      <c r="Z322" s="66"/>
    </row>
    <row r="323" spans="1:26">
      <c r="A323" s="253"/>
      <c r="B323" s="83">
        <v>4</v>
      </c>
      <c r="C323" s="84"/>
      <c r="D323" s="84"/>
      <c r="E323" s="84"/>
      <c r="F323" s="84"/>
      <c r="G323" s="84"/>
      <c r="H323" s="84"/>
      <c r="I323" s="84"/>
      <c r="J323" s="67" t="str">
        <f>IF(C323="","",IF(I323&lt;&gt;"",I323+#REF!,H323+#REF!))</f>
        <v/>
      </c>
      <c r="K323" s="67" t="str">
        <f>IF(C323="","",J323-H323)</f>
        <v/>
      </c>
      <c r="L323" s="85"/>
      <c r="M323" s="86"/>
      <c r="N323" s="256"/>
      <c r="O323" s="65">
        <v>4</v>
      </c>
      <c r="P323" s="84"/>
      <c r="Q323" s="84"/>
      <c r="R323" s="84"/>
      <c r="S323" s="84"/>
      <c r="T323" s="84"/>
      <c r="U323" s="84"/>
      <c r="V323" s="84"/>
      <c r="W323" s="67" t="str">
        <f>IF(Q323="","",IF(U323&lt;&gt;"",U323+V323,#REF!+V323))</f>
        <v/>
      </c>
      <c r="X323" s="67" t="str">
        <f>IF(R323="","",IF(V323&lt;&gt;"",V323+W323,U323+W323))</f>
        <v/>
      </c>
      <c r="Y323" s="68"/>
      <c r="Z323" s="66"/>
    </row>
    <row r="324" spans="1:26" ht="17.25" thickBot="1">
      <c r="A324" s="254"/>
      <c r="B324" s="87">
        <v>5</v>
      </c>
      <c r="C324" s="88"/>
      <c r="D324" s="88"/>
      <c r="E324" s="88"/>
      <c r="F324" s="88"/>
      <c r="G324" s="88"/>
      <c r="H324" s="88"/>
      <c r="I324" s="88"/>
      <c r="J324" s="89" t="str">
        <f>IF(C324="","",IF(I324&lt;&gt;"",I324+#REF!,H324+#REF!))</f>
        <v/>
      </c>
      <c r="K324" s="89" t="str">
        <f>IF(C324="","",J324-H324)</f>
        <v/>
      </c>
      <c r="L324" s="90"/>
      <c r="M324" s="91"/>
      <c r="N324" s="257"/>
      <c r="O324" s="92">
        <v>5</v>
      </c>
      <c r="P324" s="88"/>
      <c r="Q324" s="88"/>
      <c r="R324" s="88"/>
      <c r="S324" s="88"/>
      <c r="T324" s="88"/>
      <c r="U324" s="88"/>
      <c r="V324" s="88"/>
      <c r="W324" s="89" t="str">
        <f>IF(Q324="","",IF(U324&lt;&gt;"",U324+V324,#REF!+V324))</f>
        <v/>
      </c>
      <c r="X324" s="89" t="str">
        <f>IF(R324="","",IF(V324&lt;&gt;"",V324+W324,U324+W324))</f>
        <v/>
      </c>
      <c r="Y324" s="93"/>
      <c r="Z324" s="71"/>
    </row>
    <row r="325" spans="1:26" ht="21" thickTop="1">
      <c r="A325" s="61" t="s">
        <v>0</v>
      </c>
      <c r="B325" s="287">
        <v>43936</v>
      </c>
      <c r="C325" s="288"/>
      <c r="D325" s="288"/>
      <c r="E325" s="288"/>
      <c r="F325" s="288"/>
      <c r="G325" s="288"/>
      <c r="H325" s="288"/>
      <c r="I325" s="289" t="s">
        <v>1</v>
      </c>
      <c r="J325" s="289"/>
      <c r="K325" s="289"/>
      <c r="L325" s="297" t="s">
        <v>614</v>
      </c>
      <c r="M325" s="291"/>
      <c r="N325" s="291"/>
      <c r="O325" s="291"/>
      <c r="P325" s="291"/>
      <c r="Q325" s="291"/>
      <c r="R325" s="291"/>
      <c r="S325" s="291"/>
      <c r="T325" s="291"/>
      <c r="U325" s="291"/>
      <c r="V325" s="291"/>
      <c r="W325" s="291"/>
      <c r="X325" s="291"/>
      <c r="Y325" s="291"/>
      <c r="Z325" s="295"/>
    </row>
    <row r="326" spans="1:26" ht="33">
      <c r="A326" s="62" t="s">
        <v>2</v>
      </c>
      <c r="B326" s="63" t="s">
        <v>3</v>
      </c>
      <c r="C326" s="63" t="s">
        <v>4</v>
      </c>
      <c r="D326" s="63" t="s">
        <v>251</v>
      </c>
      <c r="E326" s="64" t="s">
        <v>257</v>
      </c>
      <c r="F326" s="63" t="s">
        <v>5</v>
      </c>
      <c r="G326" s="63" t="s">
        <v>6</v>
      </c>
      <c r="H326" s="63" t="s">
        <v>7</v>
      </c>
      <c r="I326" s="63" t="s">
        <v>8</v>
      </c>
      <c r="J326" s="63" t="s">
        <v>9</v>
      </c>
      <c r="K326" s="64" t="s">
        <v>10</v>
      </c>
      <c r="L326" s="64" t="s">
        <v>269</v>
      </c>
      <c r="M326" s="63" t="s">
        <v>383</v>
      </c>
      <c r="N326" s="63" t="s">
        <v>2</v>
      </c>
      <c r="O326" s="63" t="s">
        <v>3</v>
      </c>
      <c r="P326" s="63" t="s">
        <v>4</v>
      </c>
      <c r="Q326" s="63" t="s">
        <v>251</v>
      </c>
      <c r="R326" s="64" t="s">
        <v>257</v>
      </c>
      <c r="S326" s="63" t="s">
        <v>5</v>
      </c>
      <c r="T326" s="63" t="s">
        <v>6</v>
      </c>
      <c r="U326" s="63" t="s">
        <v>7</v>
      </c>
      <c r="V326" s="63" t="s">
        <v>8</v>
      </c>
      <c r="W326" s="63" t="s">
        <v>9</v>
      </c>
      <c r="X326" s="64" t="s">
        <v>10</v>
      </c>
      <c r="Y326" s="64" t="s">
        <v>269</v>
      </c>
      <c r="Z326" s="63" t="s">
        <v>383</v>
      </c>
    </row>
    <row r="327" spans="1:26">
      <c r="A327" s="282" t="s">
        <v>13</v>
      </c>
      <c r="B327" s="65">
        <v>1</v>
      </c>
      <c r="C327" s="66" t="s">
        <v>619</v>
      </c>
      <c r="D327" s="66" t="s">
        <v>620</v>
      </c>
      <c r="E327" s="66">
        <f>IF(C327="","",VLOOKUP(C327,StandbyTemp!$B$2:$C$18,2,0))</f>
        <v>140</v>
      </c>
      <c r="F327" s="66"/>
      <c r="G327" s="66">
        <v>19</v>
      </c>
      <c r="H327" s="66">
        <v>22</v>
      </c>
      <c r="I327" s="66"/>
      <c r="J327" s="67">
        <f t="shared" ref="J327:J342" si="70">IF(C327="","",IF(H327&lt;&gt;"",H327+I327,G327+I327))</f>
        <v>22</v>
      </c>
      <c r="K327" s="67">
        <f t="shared" ref="K327:K342" si="71">IF(C327="","",J327-G327)</f>
        <v>3</v>
      </c>
      <c r="L327" s="68"/>
      <c r="M327" s="66" t="s">
        <v>615</v>
      </c>
      <c r="N327" s="285" t="s">
        <v>23</v>
      </c>
      <c r="O327" s="65">
        <v>1</v>
      </c>
      <c r="P327" s="66" t="s">
        <v>625</v>
      </c>
      <c r="Q327" s="66" t="s">
        <v>626</v>
      </c>
      <c r="R327" s="66">
        <f>IF(P327="","",VLOOKUP(P327,StandbyTemp!$F$2:$G$8,2,0))</f>
        <v>80</v>
      </c>
      <c r="S327" s="66" t="s">
        <v>641</v>
      </c>
      <c r="T327" s="66">
        <v>19</v>
      </c>
      <c r="U327" s="66">
        <v>20.7</v>
      </c>
      <c r="V327" s="66">
        <v>2.2999999999999998</v>
      </c>
      <c r="W327" s="67">
        <f t="shared" ref="W327:W337" si="72">IF(P327="","",IF(U327&lt;&gt;"",U327+V327,T327+V327))</f>
        <v>23</v>
      </c>
      <c r="X327" s="67">
        <f t="shared" ref="X327:X337" si="73">IF(P327="","",W327-T327)</f>
        <v>4</v>
      </c>
      <c r="Y327" s="68"/>
      <c r="Z327" s="66" t="s">
        <v>615</v>
      </c>
    </row>
    <row r="328" spans="1:26">
      <c r="A328" s="282"/>
      <c r="B328" s="65">
        <v>2</v>
      </c>
      <c r="C328" s="66" t="s">
        <v>617</v>
      </c>
      <c r="D328" s="66"/>
      <c r="E328" s="66">
        <f>IF(C328="","",VLOOKUP(C328,StandbyTemp!$B$2:$C$18,2,0))</f>
        <v>160</v>
      </c>
      <c r="F328" s="66"/>
      <c r="G328" s="66">
        <v>19</v>
      </c>
      <c r="H328" s="66">
        <v>20.9</v>
      </c>
      <c r="I328" s="66"/>
      <c r="J328" s="67">
        <f t="shared" si="70"/>
        <v>20.9</v>
      </c>
      <c r="K328" s="67">
        <f t="shared" si="71"/>
        <v>1.8999999999999986</v>
      </c>
      <c r="L328" s="68"/>
      <c r="M328" s="66" t="s">
        <v>615</v>
      </c>
      <c r="N328" s="285"/>
      <c r="O328" s="65">
        <v>2</v>
      </c>
      <c r="P328" s="66" t="s">
        <v>26</v>
      </c>
      <c r="Q328" s="66"/>
      <c r="R328" s="66">
        <f>IF(P328="","",VLOOKUP(P328,StandbyTemp!$F$2:$G$8,2,0))</f>
        <v>70</v>
      </c>
      <c r="S328" s="66"/>
      <c r="T328" s="66">
        <v>19</v>
      </c>
      <c r="U328" s="66"/>
      <c r="V328" s="66"/>
      <c r="W328" s="67">
        <f t="shared" si="72"/>
        <v>19</v>
      </c>
      <c r="X328" s="67">
        <f t="shared" si="73"/>
        <v>0</v>
      </c>
      <c r="Y328" s="68"/>
      <c r="Z328" s="66"/>
    </row>
    <row r="329" spans="1:26">
      <c r="A329" s="282"/>
      <c r="B329" s="65">
        <v>3</v>
      </c>
      <c r="C329" s="66" t="s">
        <v>16</v>
      </c>
      <c r="D329" s="66"/>
      <c r="E329" s="66">
        <f>IF(C329="","",VLOOKUP(C329,StandbyTemp!$B$2:$C$18,2,0))</f>
        <v>160</v>
      </c>
      <c r="F329" s="66"/>
      <c r="G329" s="66">
        <v>19</v>
      </c>
      <c r="H329" s="66"/>
      <c r="I329" s="66"/>
      <c r="J329" s="67">
        <f t="shared" si="70"/>
        <v>19</v>
      </c>
      <c r="K329" s="67">
        <f t="shared" si="71"/>
        <v>0</v>
      </c>
      <c r="L329" s="68"/>
      <c r="M329" s="66"/>
      <c r="N329" s="285"/>
      <c r="O329" s="65">
        <v>3</v>
      </c>
      <c r="P329" s="66" t="s">
        <v>625</v>
      </c>
      <c r="Q329" s="66" t="s">
        <v>627</v>
      </c>
      <c r="R329" s="66">
        <f>IF(P329="","",VLOOKUP(P329,StandbyTemp!$F$2:$G$8,2,0))</f>
        <v>80</v>
      </c>
      <c r="S329" s="66"/>
      <c r="T329" s="66">
        <v>19</v>
      </c>
      <c r="U329" s="66"/>
      <c r="V329" s="66">
        <v>1.6</v>
      </c>
      <c r="W329" s="67">
        <f t="shared" si="72"/>
        <v>20.6</v>
      </c>
      <c r="X329" s="67">
        <f t="shared" si="73"/>
        <v>1.6000000000000014</v>
      </c>
      <c r="Y329" s="68"/>
      <c r="Z329" s="66" t="s">
        <v>615</v>
      </c>
    </row>
    <row r="330" spans="1:26">
      <c r="A330" s="282"/>
      <c r="B330" s="65">
        <v>4</v>
      </c>
      <c r="C330" s="66" t="s">
        <v>618</v>
      </c>
      <c r="D330" s="66"/>
      <c r="E330" s="66">
        <f>IF(C330="","",VLOOKUP(C330,StandbyTemp!$B$2:$C$18,2,0))</f>
        <v>100</v>
      </c>
      <c r="F330" s="66"/>
      <c r="G330" s="66">
        <v>19</v>
      </c>
      <c r="H330" s="66">
        <v>22.3</v>
      </c>
      <c r="I330" s="66"/>
      <c r="J330" s="67">
        <f t="shared" si="70"/>
        <v>22.3</v>
      </c>
      <c r="K330" s="67">
        <f t="shared" si="71"/>
        <v>3.3000000000000007</v>
      </c>
      <c r="L330" s="68"/>
      <c r="M330" s="66" t="s">
        <v>615</v>
      </c>
      <c r="N330" s="285"/>
      <c r="O330" s="65">
        <v>4</v>
      </c>
      <c r="P330" s="66" t="s">
        <v>28</v>
      </c>
      <c r="Q330" s="66"/>
      <c r="R330" s="66">
        <f>IF(P330="","",VLOOKUP(P330,StandbyTemp!$F$2:$G$8,2,0))</f>
        <v>110</v>
      </c>
      <c r="S330" s="66"/>
      <c r="T330" s="66">
        <v>19</v>
      </c>
      <c r="U330" s="66"/>
      <c r="V330" s="66"/>
      <c r="W330" s="67">
        <f t="shared" si="72"/>
        <v>19</v>
      </c>
      <c r="X330" s="67">
        <f t="shared" si="73"/>
        <v>0</v>
      </c>
      <c r="Y330" s="68"/>
      <c r="Z330" s="66"/>
    </row>
    <row r="331" spans="1:26">
      <c r="A331" s="282"/>
      <c r="B331" s="65">
        <v>5</v>
      </c>
      <c r="C331" s="76" t="s">
        <v>100</v>
      </c>
      <c r="D331" s="66"/>
      <c r="E331" s="66">
        <f>IF(C331="","",VLOOKUP(C331,StandbyTemp!$B$2:$C$18,2,0))</f>
        <v>80</v>
      </c>
      <c r="F331" s="66"/>
      <c r="G331" s="66">
        <v>19</v>
      </c>
      <c r="H331" s="66"/>
      <c r="I331" s="66"/>
      <c r="J331" s="67">
        <f t="shared" si="70"/>
        <v>19</v>
      </c>
      <c r="K331" s="67">
        <f t="shared" si="71"/>
        <v>0</v>
      </c>
      <c r="L331" s="68"/>
      <c r="M331" s="66"/>
      <c r="N331" s="285"/>
      <c r="O331" s="65">
        <v>5</v>
      </c>
      <c r="P331" s="66" t="s">
        <v>29</v>
      </c>
      <c r="Q331" s="66"/>
      <c r="R331" s="66">
        <f>IF(P331="","",VLOOKUP(P331,StandbyTemp!$F$2:$G$8,2,0))</f>
        <v>140</v>
      </c>
      <c r="S331" s="66"/>
      <c r="T331" s="66">
        <v>19</v>
      </c>
      <c r="U331" s="66"/>
      <c r="V331" s="66"/>
      <c r="W331" s="67">
        <f t="shared" si="72"/>
        <v>19</v>
      </c>
      <c r="X331" s="67">
        <f t="shared" si="73"/>
        <v>0</v>
      </c>
      <c r="Y331" s="68"/>
      <c r="Z331" s="66"/>
    </row>
    <row r="332" spans="1:26">
      <c r="A332" s="282"/>
      <c r="B332" s="65">
        <v>6</v>
      </c>
      <c r="C332" s="66" t="s">
        <v>622</v>
      </c>
      <c r="D332" s="66"/>
      <c r="E332" s="66">
        <f>IF(C332="","",VLOOKUP(C332,StandbyTemp!$B$2:$C$18,2,0))</f>
        <v>110</v>
      </c>
      <c r="F332" s="66"/>
      <c r="G332" s="66">
        <v>19</v>
      </c>
      <c r="H332" s="66">
        <v>21.6</v>
      </c>
      <c r="I332" s="66"/>
      <c r="J332" s="67">
        <f t="shared" si="70"/>
        <v>21.6</v>
      </c>
      <c r="K332" s="67">
        <f t="shared" si="71"/>
        <v>2.6000000000000014</v>
      </c>
      <c r="L332" s="68"/>
      <c r="M332" s="66" t="s">
        <v>616</v>
      </c>
      <c r="N332" s="285"/>
      <c r="O332" s="65">
        <v>6</v>
      </c>
      <c r="P332" s="66" t="s">
        <v>108</v>
      </c>
      <c r="Q332" s="66"/>
      <c r="R332" s="66">
        <f>IF(P332="","",VLOOKUP(P332,StandbyTemp!$F$2:$G$8,2,0))</f>
        <v>120</v>
      </c>
      <c r="S332" s="66"/>
      <c r="T332" s="66">
        <v>19</v>
      </c>
      <c r="U332" s="66"/>
      <c r="V332" s="66"/>
      <c r="W332" s="67">
        <f t="shared" si="72"/>
        <v>19</v>
      </c>
      <c r="X332" s="67">
        <f t="shared" si="73"/>
        <v>0</v>
      </c>
      <c r="Y332" s="68"/>
      <c r="Z332" s="66"/>
    </row>
    <row r="333" spans="1:26">
      <c r="A333" s="282"/>
      <c r="B333" s="65">
        <v>7</v>
      </c>
      <c r="C333" s="66" t="s">
        <v>619</v>
      </c>
      <c r="D333" s="66" t="s">
        <v>621</v>
      </c>
      <c r="E333" s="66">
        <f>IF(C333="","",VLOOKUP(C333,StandbyTemp!$B$2:$C$18,2,0))</f>
        <v>140</v>
      </c>
      <c r="F333" s="66"/>
      <c r="G333" s="66">
        <v>19</v>
      </c>
      <c r="H333" s="66"/>
      <c r="I333" s="66">
        <v>1.7</v>
      </c>
      <c r="J333" s="67">
        <f t="shared" si="70"/>
        <v>20.7</v>
      </c>
      <c r="K333" s="67">
        <f t="shared" si="71"/>
        <v>1.6999999999999993</v>
      </c>
      <c r="L333" s="68"/>
      <c r="M333" s="66" t="s">
        <v>615</v>
      </c>
      <c r="N333" s="285"/>
      <c r="O333" s="65">
        <v>7</v>
      </c>
      <c r="P333" s="66" t="s">
        <v>109</v>
      </c>
      <c r="Q333" s="66"/>
      <c r="R333" s="66">
        <f>IF(P333="","",VLOOKUP(P333,StandbyTemp!$F$2:$G$8,2,0))</f>
        <v>90</v>
      </c>
      <c r="S333" s="66"/>
      <c r="T333" s="66">
        <v>19</v>
      </c>
      <c r="U333" s="66"/>
      <c r="V333" s="66"/>
      <c r="W333" s="67">
        <f t="shared" si="72"/>
        <v>19</v>
      </c>
      <c r="X333" s="67">
        <f t="shared" si="73"/>
        <v>0</v>
      </c>
      <c r="Y333" s="68"/>
      <c r="Z333" s="66"/>
    </row>
    <row r="334" spans="1:26" ht="17.25" thickBot="1">
      <c r="A334" s="294"/>
      <c r="B334" s="98">
        <v>8</v>
      </c>
      <c r="C334" s="99" t="s">
        <v>20</v>
      </c>
      <c r="D334" s="99"/>
      <c r="E334" s="99">
        <f>IF(C334="","",VLOOKUP(C334,StandbyTemp!$B$2:$C$18,2,0))</f>
        <v>110</v>
      </c>
      <c r="F334" s="99"/>
      <c r="G334" s="99">
        <v>19</v>
      </c>
      <c r="H334" s="99"/>
      <c r="I334" s="99"/>
      <c r="J334" s="100">
        <f t="shared" si="70"/>
        <v>19</v>
      </c>
      <c r="K334" s="100">
        <f t="shared" si="71"/>
        <v>0</v>
      </c>
      <c r="L334" s="101"/>
      <c r="M334" s="99"/>
      <c r="N334" s="296"/>
      <c r="O334" s="98">
        <v>8</v>
      </c>
      <c r="P334" s="99" t="s">
        <v>625</v>
      </c>
      <c r="Q334" s="99" t="s">
        <v>628</v>
      </c>
      <c r="R334" s="99">
        <f>IF(P334="","",VLOOKUP(P334,StandbyTemp!$F$2:$G$8,2,0))</f>
        <v>80</v>
      </c>
      <c r="S334" s="99"/>
      <c r="T334" s="99">
        <v>19</v>
      </c>
      <c r="U334" s="99"/>
      <c r="V334" s="99">
        <v>1.4</v>
      </c>
      <c r="W334" s="100">
        <f t="shared" si="72"/>
        <v>20.399999999999999</v>
      </c>
      <c r="X334" s="100">
        <f t="shared" si="73"/>
        <v>1.3999999999999986</v>
      </c>
      <c r="Y334" s="101"/>
      <c r="Z334" s="99" t="s">
        <v>615</v>
      </c>
    </row>
    <row r="335" spans="1:26">
      <c r="A335" s="281" t="s">
        <v>21</v>
      </c>
      <c r="B335" s="102">
        <v>1</v>
      </c>
      <c r="C335" s="76" t="s">
        <v>31</v>
      </c>
      <c r="D335" s="76"/>
      <c r="E335" s="76">
        <f>IF(C335="","",VLOOKUP(C335,StandbyTemp!$J$2:$K$19,2,0))</f>
        <v>110</v>
      </c>
      <c r="F335" s="76"/>
      <c r="G335" s="76">
        <v>19</v>
      </c>
      <c r="H335" s="76"/>
      <c r="I335" s="76"/>
      <c r="J335" s="103">
        <f t="shared" si="70"/>
        <v>19</v>
      </c>
      <c r="K335" s="103">
        <f t="shared" si="71"/>
        <v>0</v>
      </c>
      <c r="L335" s="104"/>
      <c r="M335" s="76"/>
      <c r="N335" s="284" t="s">
        <v>22</v>
      </c>
      <c r="O335" s="102">
        <v>1</v>
      </c>
      <c r="P335" s="76" t="s">
        <v>631</v>
      </c>
      <c r="Q335" s="105" t="s">
        <v>634</v>
      </c>
      <c r="R335" s="76">
        <f>IF(P335="","",VLOOKUP(P335,StandbyTemp!$N$2:$O$20,2,0))</f>
        <v>110</v>
      </c>
      <c r="S335" s="105" t="s">
        <v>635</v>
      </c>
      <c r="T335" s="76">
        <v>19</v>
      </c>
      <c r="U335" s="76">
        <v>19.7</v>
      </c>
      <c r="V335" s="76">
        <v>1</v>
      </c>
      <c r="W335" s="103">
        <f t="shared" si="72"/>
        <v>20.7</v>
      </c>
      <c r="X335" s="103">
        <f t="shared" si="73"/>
        <v>1.6999999999999993</v>
      </c>
      <c r="Y335" s="104"/>
      <c r="Z335" s="76" t="s">
        <v>615</v>
      </c>
    </row>
    <row r="336" spans="1:26">
      <c r="A336" s="282"/>
      <c r="B336" s="65">
        <v>2</v>
      </c>
      <c r="C336" s="66" t="s">
        <v>32</v>
      </c>
      <c r="D336" s="66" t="s">
        <v>252</v>
      </c>
      <c r="E336" s="76">
        <f>IF(C336="","",VLOOKUP(C336,StandbyTemp!$J$2:$K$19,2,0))</f>
        <v>140</v>
      </c>
      <c r="F336" s="66" t="s">
        <v>499</v>
      </c>
      <c r="G336" s="66">
        <v>19</v>
      </c>
      <c r="H336" s="66"/>
      <c r="I336" s="66"/>
      <c r="J336" s="67">
        <f t="shared" si="70"/>
        <v>19</v>
      </c>
      <c r="K336" s="67">
        <f t="shared" si="71"/>
        <v>0</v>
      </c>
      <c r="L336" s="68"/>
      <c r="M336" s="66"/>
      <c r="N336" s="285"/>
      <c r="O336" s="65">
        <v>2</v>
      </c>
      <c r="P336" s="66" t="s">
        <v>632</v>
      </c>
      <c r="Q336" s="66" t="s">
        <v>620</v>
      </c>
      <c r="R336" s="76">
        <f>IF(P336="","",VLOOKUP(P336,StandbyTemp!$N$2:$O$20,2,0))</f>
        <v>110</v>
      </c>
      <c r="S336" s="66" t="s">
        <v>633</v>
      </c>
      <c r="T336" s="66">
        <v>19</v>
      </c>
      <c r="U336" s="66"/>
      <c r="V336" s="66">
        <v>4.3</v>
      </c>
      <c r="W336" s="67">
        <f t="shared" si="72"/>
        <v>23.3</v>
      </c>
      <c r="X336" s="67">
        <f t="shared" si="73"/>
        <v>4.3000000000000007</v>
      </c>
      <c r="Y336" s="68"/>
      <c r="Z336" s="66" t="s">
        <v>615</v>
      </c>
    </row>
    <row r="337" spans="1:26">
      <c r="A337" s="282"/>
      <c r="B337" s="65">
        <v>3</v>
      </c>
      <c r="C337" s="66" t="s">
        <v>33</v>
      </c>
      <c r="D337" s="66"/>
      <c r="E337" s="76">
        <f>IF(C337="","",VLOOKUP(C337,StandbyTemp!$J$2:$K$19,2,0))</f>
        <v>150</v>
      </c>
      <c r="F337" s="66"/>
      <c r="G337" s="66">
        <v>19</v>
      </c>
      <c r="H337" s="66"/>
      <c r="I337" s="66"/>
      <c r="J337" s="67">
        <f t="shared" si="70"/>
        <v>19</v>
      </c>
      <c r="K337" s="67">
        <f t="shared" si="71"/>
        <v>0</v>
      </c>
      <c r="L337" s="68"/>
      <c r="M337" s="66"/>
      <c r="N337" s="285"/>
      <c r="O337" s="65">
        <v>3</v>
      </c>
      <c r="P337" s="66" t="s">
        <v>630</v>
      </c>
      <c r="Q337" s="97"/>
      <c r="R337" s="76">
        <f>IF(P337="","",VLOOKUP(P337,StandbyTemp!$N$2:$O$20,2,0))</f>
        <v>140</v>
      </c>
      <c r="S337" s="97"/>
      <c r="T337" s="66">
        <v>19</v>
      </c>
      <c r="U337" s="66">
        <v>19.2</v>
      </c>
      <c r="V337" s="66">
        <v>0.2</v>
      </c>
      <c r="W337" s="67">
        <f t="shared" si="72"/>
        <v>19.399999999999999</v>
      </c>
      <c r="X337" s="67">
        <f t="shared" si="73"/>
        <v>0.39999999999999858</v>
      </c>
      <c r="Y337" s="68"/>
      <c r="Z337" s="66" t="s">
        <v>615</v>
      </c>
    </row>
    <row r="338" spans="1:26">
      <c r="A338" s="282"/>
      <c r="B338" s="65">
        <v>4</v>
      </c>
      <c r="C338" s="66" t="s">
        <v>624</v>
      </c>
      <c r="D338" s="66"/>
      <c r="E338" s="76">
        <f>IF(C338="","",VLOOKUP(C338,StandbyTemp!$J$2:$K$19,2,0))</f>
        <v>140</v>
      </c>
      <c r="F338" s="66"/>
      <c r="G338" s="66">
        <v>19</v>
      </c>
      <c r="H338" s="66"/>
      <c r="I338" s="66">
        <v>1.5</v>
      </c>
      <c r="J338" s="67">
        <f t="shared" si="70"/>
        <v>20.5</v>
      </c>
      <c r="K338" s="67">
        <f t="shared" si="71"/>
        <v>1.5</v>
      </c>
      <c r="L338" s="68"/>
      <c r="M338" s="66" t="s">
        <v>623</v>
      </c>
      <c r="N338" s="285"/>
      <c r="O338" s="65">
        <v>4</v>
      </c>
      <c r="P338" s="66" t="s">
        <v>162</v>
      </c>
      <c r="Q338" s="95" t="s">
        <v>503</v>
      </c>
      <c r="R338" s="76" t="e">
        <f>IF(P338="","",VLOOKUP(P338,StandbyTemp!$N$2:$O$20,2,0))</f>
        <v>#N/A</v>
      </c>
      <c r="S338" s="95"/>
      <c r="T338" s="66">
        <v>19</v>
      </c>
      <c r="U338" s="66">
        <v>20.5</v>
      </c>
      <c r="V338" s="66"/>
      <c r="W338" s="67">
        <f>IF(P338="","",IF(U338&lt;&gt;"",U338+V338,T338+V338))</f>
        <v>20.5</v>
      </c>
      <c r="X338" s="67">
        <f>IF(P338="","",W338-T338)</f>
        <v>1.5</v>
      </c>
      <c r="Y338" s="68"/>
      <c r="Z338" s="66" t="s">
        <v>615</v>
      </c>
    </row>
    <row r="339" spans="1:26">
      <c r="A339" s="282"/>
      <c r="B339" s="65">
        <v>5</v>
      </c>
      <c r="C339" s="66" t="s">
        <v>57</v>
      </c>
      <c r="D339" s="66" t="s">
        <v>503</v>
      </c>
      <c r="E339" s="76">
        <f>IF(C339="","",VLOOKUP(C339,StandbyTemp!$J$2:$K$19,2,0))</f>
        <v>140</v>
      </c>
      <c r="F339" s="66"/>
      <c r="G339" s="66">
        <v>19</v>
      </c>
      <c r="H339" s="66"/>
      <c r="I339" s="66"/>
      <c r="J339" s="67">
        <f t="shared" si="70"/>
        <v>19</v>
      </c>
      <c r="K339" s="67">
        <f t="shared" si="71"/>
        <v>0</v>
      </c>
      <c r="L339" s="68"/>
      <c r="M339" s="66"/>
      <c r="N339" s="285"/>
      <c r="O339" s="65">
        <v>5</v>
      </c>
      <c r="P339" s="66" t="s">
        <v>583</v>
      </c>
      <c r="Q339" s="95" t="s">
        <v>573</v>
      </c>
      <c r="R339" s="76" t="e">
        <f>IF(P339="","",VLOOKUP(P339,StandbyTemp!$N$2:$O$20,2,0))</f>
        <v>#N/A</v>
      </c>
      <c r="S339" s="66"/>
      <c r="T339" s="66">
        <v>19</v>
      </c>
      <c r="U339" s="66"/>
      <c r="V339" s="66">
        <v>1.4</v>
      </c>
      <c r="W339" s="67">
        <f>IF(P339="","",IF(U339&lt;&gt;"",U339+V339,T339+V339))</f>
        <v>20.399999999999999</v>
      </c>
      <c r="X339" s="67">
        <f>IF(P339="","",W339-T339)</f>
        <v>1.3999999999999986</v>
      </c>
      <c r="Y339" s="68"/>
      <c r="Z339" s="66" t="s">
        <v>615</v>
      </c>
    </row>
    <row r="340" spans="1:26">
      <c r="A340" s="282"/>
      <c r="B340" s="65">
        <v>6</v>
      </c>
      <c r="C340" s="66" t="s">
        <v>180</v>
      </c>
      <c r="D340" s="66"/>
      <c r="E340" s="76">
        <f>IF(C340="","",VLOOKUP(C340,StandbyTemp!$J$2:$K$19,2,0))</f>
        <v>130</v>
      </c>
      <c r="F340" s="66"/>
      <c r="G340" s="66">
        <v>19</v>
      </c>
      <c r="H340" s="66"/>
      <c r="I340" s="66"/>
      <c r="J340" s="67">
        <f t="shared" si="70"/>
        <v>19</v>
      </c>
      <c r="K340" s="67">
        <f t="shared" si="71"/>
        <v>0</v>
      </c>
      <c r="L340" s="68"/>
      <c r="M340" s="66"/>
      <c r="N340" s="285"/>
      <c r="O340" s="65">
        <v>6</v>
      </c>
      <c r="P340" s="66" t="s">
        <v>629</v>
      </c>
      <c r="Q340" s="95" t="s">
        <v>639</v>
      </c>
      <c r="R340" s="76">
        <f>IF(P340="","",VLOOKUP(P340,StandbyTemp!$N$2:$O$20,2,0))</f>
        <v>150</v>
      </c>
      <c r="S340" s="66"/>
      <c r="T340" s="66">
        <v>19</v>
      </c>
      <c r="U340" s="66"/>
      <c r="V340" s="66">
        <v>4.8</v>
      </c>
      <c r="W340" s="67">
        <f>IF(P340="","",IF(U340&lt;&gt;"",U340+V340,T340+V340))</f>
        <v>23.8</v>
      </c>
      <c r="X340" s="67">
        <f>IF(P340="","",W340-T340)</f>
        <v>4.8000000000000007</v>
      </c>
      <c r="Y340" s="68" t="s">
        <v>638</v>
      </c>
      <c r="Z340" s="66" t="s">
        <v>615</v>
      </c>
    </row>
    <row r="341" spans="1:26">
      <c r="A341" s="282"/>
      <c r="B341" s="65">
        <v>7</v>
      </c>
      <c r="C341" s="66" t="s">
        <v>234</v>
      </c>
      <c r="D341" s="66" t="s">
        <v>503</v>
      </c>
      <c r="E341" s="76">
        <f>IF(C341="","",VLOOKUP(C341,StandbyTemp!$J$2:$K$19,2,0))</f>
        <v>100</v>
      </c>
      <c r="F341" s="66"/>
      <c r="G341" s="66">
        <v>19</v>
      </c>
      <c r="H341" s="66"/>
      <c r="I341" s="66"/>
      <c r="J341" s="67">
        <f t="shared" si="70"/>
        <v>19</v>
      </c>
      <c r="K341" s="67">
        <f t="shared" si="71"/>
        <v>0</v>
      </c>
      <c r="L341" s="68"/>
      <c r="M341" s="66"/>
      <c r="N341" s="285"/>
      <c r="O341" s="65">
        <v>7</v>
      </c>
      <c r="P341" s="66" t="s">
        <v>632</v>
      </c>
      <c r="Q341" s="96" t="s">
        <v>564</v>
      </c>
      <c r="R341" s="76">
        <f>IF(P341="","",VLOOKUP(P341,StandbyTemp!$N$2:$O$20,2,0))</f>
        <v>110</v>
      </c>
      <c r="S341" s="66" t="s">
        <v>636</v>
      </c>
      <c r="T341" s="66">
        <v>19</v>
      </c>
      <c r="U341" s="66"/>
      <c r="V341" s="66">
        <v>1.5</v>
      </c>
      <c r="W341" s="67">
        <f>IF(P341="","",IF(U341&lt;&gt;"",U341+V341,T341+V341))</f>
        <v>20.5</v>
      </c>
      <c r="X341" s="67">
        <f>IF(P341="","",W341-T341)</f>
        <v>1.5</v>
      </c>
      <c r="Y341" s="68"/>
      <c r="Z341" s="66" t="s">
        <v>637</v>
      </c>
    </row>
    <row r="342" spans="1:26" ht="17.25" thickBot="1">
      <c r="A342" s="283"/>
      <c r="B342" s="69">
        <v>8</v>
      </c>
      <c r="C342" s="70" t="s">
        <v>37</v>
      </c>
      <c r="D342" s="70"/>
      <c r="E342" s="76">
        <f>IF(C342="","",VLOOKUP(C342,StandbyTemp!$J$2:$K$19,2,0))</f>
        <v>90</v>
      </c>
      <c r="F342" s="70"/>
      <c r="G342" s="66">
        <v>19</v>
      </c>
      <c r="H342" s="70"/>
      <c r="I342" s="70"/>
      <c r="J342" s="72">
        <f t="shared" si="70"/>
        <v>19</v>
      </c>
      <c r="K342" s="72">
        <f t="shared" si="71"/>
        <v>0</v>
      </c>
      <c r="L342" s="73"/>
      <c r="M342" s="70"/>
      <c r="N342" s="286"/>
      <c r="O342" s="69">
        <v>8</v>
      </c>
      <c r="P342" s="70" t="s">
        <v>629</v>
      </c>
      <c r="Q342" s="66"/>
      <c r="R342" s="76">
        <f>IF(P342="","",VLOOKUP(P342,StandbyTemp!$N$2:$O$20,2,0))</f>
        <v>150</v>
      </c>
      <c r="S342" s="66"/>
      <c r="T342" s="70">
        <v>19</v>
      </c>
      <c r="U342" s="70"/>
      <c r="V342" s="70">
        <v>5.8</v>
      </c>
      <c r="W342" s="72">
        <f t="shared" ref="W342" si="74">IF(P342="","",IF(U342&lt;&gt;"",U342+V342,T342+V342))</f>
        <v>24.8</v>
      </c>
      <c r="X342" s="72">
        <f t="shared" ref="X342" si="75">IF(P342="","",W342-T342)</f>
        <v>5.8000000000000007</v>
      </c>
      <c r="Y342" s="73"/>
      <c r="Z342" s="70" t="s">
        <v>615</v>
      </c>
    </row>
    <row r="343" spans="1:26" ht="17.25" thickTop="1">
      <c r="A343" s="272" t="s">
        <v>24</v>
      </c>
      <c r="B343" s="79">
        <v>1</v>
      </c>
      <c r="C343" s="80"/>
      <c r="D343" s="80"/>
      <c r="E343" s="80"/>
      <c r="F343" s="80"/>
      <c r="G343" s="80"/>
      <c r="H343" s="80"/>
      <c r="I343" s="80"/>
      <c r="J343" s="77" t="str">
        <f>IF(C343="","",IF(I343&lt;&gt;"",I343+#REF!,H343+#REF!))</f>
        <v/>
      </c>
      <c r="K343" s="77"/>
      <c r="L343" s="81"/>
      <c r="M343" s="82"/>
      <c r="N343" s="255" t="s">
        <v>25</v>
      </c>
      <c r="O343" s="74">
        <v>1</v>
      </c>
      <c r="P343" s="80"/>
      <c r="Q343" s="80"/>
      <c r="R343" s="80"/>
      <c r="S343" s="80"/>
      <c r="T343" s="80"/>
      <c r="U343" s="80"/>
      <c r="V343" s="80"/>
      <c r="W343" s="77" t="str">
        <f>IF(Q343="","",IF(U343&lt;&gt;"",U343+V343,#REF!+V343))</f>
        <v/>
      </c>
      <c r="X343" s="77" t="str">
        <f>IF(R343="","",IF(V343&lt;&gt;"",V343+W343,U343+W343))</f>
        <v/>
      </c>
      <c r="Y343" s="78"/>
      <c r="Z343" s="75"/>
    </row>
    <row r="344" spans="1:26">
      <c r="A344" s="253"/>
      <c r="B344" s="83">
        <v>2</v>
      </c>
      <c r="C344" s="84"/>
      <c r="D344" s="84"/>
      <c r="E344" s="84"/>
      <c r="F344" s="84"/>
      <c r="G344" s="84"/>
      <c r="H344" s="84"/>
      <c r="I344" s="84"/>
      <c r="J344" s="67" t="str">
        <f>IF(C344="","",IF(I344&lt;&gt;"",I344+#REF!,H344+#REF!))</f>
        <v/>
      </c>
      <c r="K344" s="67" t="str">
        <f>IF(C344="","",J344-H344)</f>
        <v/>
      </c>
      <c r="L344" s="85"/>
      <c r="M344" s="86"/>
      <c r="N344" s="256"/>
      <c r="O344" s="65">
        <v>2</v>
      </c>
      <c r="P344" s="84"/>
      <c r="Q344" s="84"/>
      <c r="R344" s="84"/>
      <c r="S344" s="84"/>
      <c r="T344" s="84"/>
      <c r="U344" s="84"/>
      <c r="V344" s="84"/>
      <c r="W344" s="67" t="str">
        <f>IF(Q344="","",IF(U344&lt;&gt;"",U344+V344,#REF!+V344))</f>
        <v/>
      </c>
      <c r="X344" s="67" t="str">
        <f>IF(R344="","",IF(V344&lt;&gt;"",V344+W344,U344+W344))</f>
        <v/>
      </c>
      <c r="Y344" s="68"/>
      <c r="Z344" s="66"/>
    </row>
    <row r="345" spans="1:26">
      <c r="A345" s="253"/>
      <c r="B345" s="83">
        <v>3</v>
      </c>
      <c r="C345" s="84"/>
      <c r="D345" s="84"/>
      <c r="E345" s="84"/>
      <c r="F345" s="84"/>
      <c r="G345" s="84"/>
      <c r="H345" s="84"/>
      <c r="I345" s="84"/>
      <c r="J345" s="67" t="str">
        <f>IF(C345="","",IF(I345&lt;&gt;"",I345+#REF!,H345+#REF!))</f>
        <v/>
      </c>
      <c r="K345" s="67" t="str">
        <f>IF(C345="","",J345-H345)</f>
        <v/>
      </c>
      <c r="L345" s="85"/>
      <c r="M345" s="86"/>
      <c r="N345" s="256"/>
      <c r="O345" s="65">
        <v>3</v>
      </c>
      <c r="P345" s="84"/>
      <c r="Q345" s="84"/>
      <c r="R345" s="84"/>
      <c r="S345" s="84"/>
      <c r="T345" s="84"/>
      <c r="U345" s="84"/>
      <c r="V345" s="84"/>
      <c r="W345" s="67" t="str">
        <f>IF(Q345="","",IF(U345&lt;&gt;"",U345+V345,#REF!+V345))</f>
        <v/>
      </c>
      <c r="X345" s="67" t="str">
        <f>IF(R345="","",IF(V345&lt;&gt;"",V345+W345,U345+W345))</f>
        <v/>
      </c>
      <c r="Y345" s="68"/>
      <c r="Z345" s="66"/>
    </row>
    <row r="346" spans="1:26">
      <c r="A346" s="253"/>
      <c r="B346" s="83">
        <v>4</v>
      </c>
      <c r="C346" s="84"/>
      <c r="D346" s="84"/>
      <c r="E346" s="84"/>
      <c r="F346" s="84"/>
      <c r="G346" s="84"/>
      <c r="H346" s="84"/>
      <c r="I346" s="84"/>
      <c r="J346" s="67" t="str">
        <f>IF(C346="","",IF(I346&lt;&gt;"",I346+#REF!,H346+#REF!))</f>
        <v/>
      </c>
      <c r="K346" s="67" t="str">
        <f>IF(C346="","",J346-H346)</f>
        <v/>
      </c>
      <c r="L346" s="85"/>
      <c r="M346" s="86"/>
      <c r="N346" s="256"/>
      <c r="O346" s="65">
        <v>4</v>
      </c>
      <c r="P346" s="84"/>
      <c r="Q346" s="84"/>
      <c r="R346" s="84"/>
      <c r="S346" s="84"/>
      <c r="T346" s="84"/>
      <c r="U346" s="84"/>
      <c r="V346" s="84"/>
      <c r="W346" s="67" t="str">
        <f>IF(Q346="","",IF(U346&lt;&gt;"",U346+V346,#REF!+V346))</f>
        <v/>
      </c>
      <c r="X346" s="67" t="str">
        <f>IF(R346="","",IF(V346&lt;&gt;"",V346+W346,U346+W346))</f>
        <v/>
      </c>
      <c r="Y346" s="68"/>
      <c r="Z346" s="66"/>
    </row>
    <row r="347" spans="1:26" ht="17.25" thickBot="1">
      <c r="A347" s="254"/>
      <c r="B347" s="87">
        <v>5</v>
      </c>
      <c r="C347" s="88"/>
      <c r="D347" s="88"/>
      <c r="E347" s="88"/>
      <c r="F347" s="88"/>
      <c r="G347" s="88"/>
      <c r="H347" s="88"/>
      <c r="I347" s="88"/>
      <c r="J347" s="89" t="str">
        <f>IF(C347="","",IF(I347&lt;&gt;"",I347+#REF!,H347+#REF!))</f>
        <v/>
      </c>
      <c r="K347" s="89" t="str">
        <f>IF(C347="","",J347-H347)</f>
        <v/>
      </c>
      <c r="L347" s="90"/>
      <c r="M347" s="91"/>
      <c r="N347" s="257"/>
      <c r="O347" s="92">
        <v>5</v>
      </c>
      <c r="P347" s="88"/>
      <c r="Q347" s="88"/>
      <c r="R347" s="88"/>
      <c r="S347" s="88"/>
      <c r="T347" s="88"/>
      <c r="U347" s="88"/>
      <c r="V347" s="88"/>
      <c r="W347" s="89" t="str">
        <f>IF(Q347="","",IF(U347&lt;&gt;"",U347+V347,#REF!+V347))</f>
        <v/>
      </c>
      <c r="X347" s="89" t="str">
        <f>IF(R347="","",IF(V347&lt;&gt;"",V347+W347,U347+W347))</f>
        <v/>
      </c>
      <c r="Y347" s="93"/>
      <c r="Z347" s="71"/>
    </row>
    <row r="348" spans="1:26" ht="21" thickTop="1">
      <c r="A348" s="61" t="s">
        <v>0</v>
      </c>
      <c r="B348" s="287">
        <v>43937</v>
      </c>
      <c r="C348" s="288"/>
      <c r="D348" s="288"/>
      <c r="E348" s="288"/>
      <c r="F348" s="288"/>
      <c r="G348" s="288"/>
      <c r="H348" s="288"/>
      <c r="I348" s="289" t="s">
        <v>1</v>
      </c>
      <c r="J348" s="289"/>
      <c r="K348" s="289"/>
      <c r="L348" s="297" t="s">
        <v>614</v>
      </c>
      <c r="M348" s="291"/>
      <c r="N348" s="291"/>
      <c r="O348" s="291"/>
      <c r="P348" s="291"/>
      <c r="Q348" s="291"/>
      <c r="R348" s="291"/>
      <c r="S348" s="291"/>
      <c r="T348" s="291"/>
      <c r="U348" s="291"/>
      <c r="V348" s="291"/>
      <c r="W348" s="291"/>
      <c r="X348" s="291"/>
      <c r="Y348" s="291"/>
      <c r="Z348" s="295"/>
    </row>
    <row r="349" spans="1:26" ht="33">
      <c r="A349" s="62" t="s">
        <v>2</v>
      </c>
      <c r="B349" s="63" t="s">
        <v>3</v>
      </c>
      <c r="C349" s="63" t="s">
        <v>4</v>
      </c>
      <c r="D349" s="63" t="s">
        <v>251</v>
      </c>
      <c r="E349" s="64" t="s">
        <v>257</v>
      </c>
      <c r="F349" s="63" t="s">
        <v>5</v>
      </c>
      <c r="G349" s="63" t="s">
        <v>6</v>
      </c>
      <c r="H349" s="63" t="s">
        <v>7</v>
      </c>
      <c r="I349" s="63" t="s">
        <v>8</v>
      </c>
      <c r="J349" s="63" t="s">
        <v>9</v>
      </c>
      <c r="K349" s="64" t="s">
        <v>10</v>
      </c>
      <c r="L349" s="64" t="s">
        <v>269</v>
      </c>
      <c r="M349" s="63" t="s">
        <v>383</v>
      </c>
      <c r="N349" s="63" t="s">
        <v>2</v>
      </c>
      <c r="O349" s="63" t="s">
        <v>3</v>
      </c>
      <c r="P349" s="63" t="s">
        <v>4</v>
      </c>
      <c r="Q349" s="63" t="s">
        <v>251</v>
      </c>
      <c r="R349" s="64" t="s">
        <v>257</v>
      </c>
      <c r="S349" s="63" t="s">
        <v>5</v>
      </c>
      <c r="T349" s="63" t="s">
        <v>6</v>
      </c>
      <c r="U349" s="63" t="s">
        <v>7</v>
      </c>
      <c r="V349" s="63" t="s">
        <v>8</v>
      </c>
      <c r="W349" s="63" t="s">
        <v>9</v>
      </c>
      <c r="X349" s="64" t="s">
        <v>10</v>
      </c>
      <c r="Y349" s="64" t="s">
        <v>269</v>
      </c>
      <c r="Z349" s="63" t="s">
        <v>383</v>
      </c>
    </row>
    <row r="350" spans="1:26">
      <c r="A350" s="282" t="s">
        <v>13</v>
      </c>
      <c r="B350" s="65">
        <v>1</v>
      </c>
      <c r="C350" s="66" t="s">
        <v>605</v>
      </c>
      <c r="D350" s="66"/>
      <c r="E350" s="66">
        <f>IF(C350="","",VLOOKUP(C350,StandbyTemp!$B$2:$C$18,2,0))</f>
        <v>150</v>
      </c>
      <c r="F350" s="66"/>
      <c r="G350" s="66">
        <v>19</v>
      </c>
      <c r="H350" s="66">
        <v>20.329999999999998</v>
      </c>
      <c r="I350" s="66">
        <v>0.72</v>
      </c>
      <c r="J350" s="67">
        <f t="shared" ref="J350:J365" si="76">IF(C350="","",IF(H350&lt;&gt;"",H350+I350,G350+I350))</f>
        <v>21.049999999999997</v>
      </c>
      <c r="K350" s="67">
        <f t="shared" ref="K350:K365" si="77">IF(C350="","",J350-G350)</f>
        <v>2.0499999999999972</v>
      </c>
      <c r="L350" s="68"/>
      <c r="M350" s="66"/>
      <c r="N350" s="285" t="s">
        <v>23</v>
      </c>
      <c r="O350" s="65">
        <v>1</v>
      </c>
      <c r="P350" s="66" t="s">
        <v>625</v>
      </c>
      <c r="Q350" s="66" t="s">
        <v>626</v>
      </c>
      <c r="R350" s="66">
        <f>IF(P350="","",VLOOKUP(P350,StandbyTemp!$F$2:$G$8,2,0))</f>
        <v>80</v>
      </c>
      <c r="S350" s="66" t="s">
        <v>641</v>
      </c>
      <c r="T350" s="66">
        <v>19</v>
      </c>
      <c r="U350" s="66"/>
      <c r="V350" s="66"/>
      <c r="W350" s="67">
        <f t="shared" ref="W350:W360" si="78">IF(P350="","",IF(U350&lt;&gt;"",U350+V350,T350+V350))</f>
        <v>19</v>
      </c>
      <c r="X350" s="67">
        <f t="shared" ref="X350:X360" si="79">IF(P350="","",W350-T350)</f>
        <v>0</v>
      </c>
      <c r="Y350" s="68"/>
      <c r="Z350" s="66"/>
    </row>
    <row r="351" spans="1:26">
      <c r="A351" s="282"/>
      <c r="B351" s="65">
        <v>2</v>
      </c>
      <c r="C351" s="66" t="s">
        <v>608</v>
      </c>
      <c r="D351" s="66"/>
      <c r="E351" s="66">
        <f>IF(C351="","",VLOOKUP(C351,StandbyTemp!$B$2:$C$18,2,0))</f>
        <v>90</v>
      </c>
      <c r="F351" s="66"/>
      <c r="G351" s="66">
        <v>19</v>
      </c>
      <c r="H351" s="66">
        <v>21.03</v>
      </c>
      <c r="I351" s="66">
        <v>0.91</v>
      </c>
      <c r="J351" s="67">
        <f t="shared" si="76"/>
        <v>21.94</v>
      </c>
      <c r="K351" s="67">
        <f t="shared" si="77"/>
        <v>2.9400000000000013</v>
      </c>
      <c r="L351" s="68"/>
      <c r="M351" s="66"/>
      <c r="N351" s="285"/>
      <c r="O351" s="65">
        <v>2</v>
      </c>
      <c r="P351" s="66" t="s">
        <v>26</v>
      </c>
      <c r="Q351" s="66"/>
      <c r="R351" s="66">
        <f>IF(P351="","",VLOOKUP(P351,StandbyTemp!$F$2:$G$8,2,0))</f>
        <v>70</v>
      </c>
      <c r="S351" s="66"/>
      <c r="T351" s="66">
        <v>19</v>
      </c>
      <c r="U351" s="66"/>
      <c r="V351" s="66"/>
      <c r="W351" s="67">
        <f t="shared" si="78"/>
        <v>19</v>
      </c>
      <c r="X351" s="67">
        <f t="shared" si="79"/>
        <v>0</v>
      </c>
      <c r="Y351" s="68"/>
      <c r="Z351" s="66"/>
    </row>
    <row r="352" spans="1:26">
      <c r="A352" s="282"/>
      <c r="B352" s="65">
        <v>3</v>
      </c>
      <c r="C352" s="66"/>
      <c r="D352" s="66"/>
      <c r="E352" s="66" t="str">
        <f>IF(C352="","",VLOOKUP(C352,StandbyTemp!$B$2:$C$18,2,0))</f>
        <v/>
      </c>
      <c r="F352" s="66"/>
      <c r="G352" s="66">
        <v>19</v>
      </c>
      <c r="H352" s="66"/>
      <c r="I352" s="66"/>
      <c r="J352" s="67" t="str">
        <f t="shared" si="76"/>
        <v/>
      </c>
      <c r="K352" s="67" t="str">
        <f t="shared" si="77"/>
        <v/>
      </c>
      <c r="L352" s="68"/>
      <c r="M352" s="66"/>
      <c r="N352" s="285"/>
      <c r="O352" s="65">
        <v>3</v>
      </c>
      <c r="P352" s="66" t="s">
        <v>625</v>
      </c>
      <c r="Q352" s="66" t="s">
        <v>627</v>
      </c>
      <c r="R352" s="66">
        <f>IF(P352="","",VLOOKUP(P352,StandbyTemp!$F$2:$G$8,2,0))</f>
        <v>80</v>
      </c>
      <c r="S352" s="66"/>
      <c r="T352" s="66">
        <v>19</v>
      </c>
      <c r="U352" s="66"/>
      <c r="V352" s="66"/>
      <c r="W352" s="67">
        <f t="shared" si="78"/>
        <v>19</v>
      </c>
      <c r="X352" s="67">
        <f t="shared" si="79"/>
        <v>0</v>
      </c>
      <c r="Y352" s="68"/>
      <c r="Z352" s="66"/>
    </row>
    <row r="353" spans="1:26">
      <c r="A353" s="282"/>
      <c r="B353" s="65">
        <v>4</v>
      </c>
      <c r="C353" s="66" t="s">
        <v>63</v>
      </c>
      <c r="D353" s="66"/>
      <c r="E353" s="66">
        <f>IF(C353="","",VLOOKUP(C353,StandbyTemp!$B$2:$C$18,2,0))</f>
        <v>130</v>
      </c>
      <c r="F353" s="66"/>
      <c r="G353" s="66">
        <v>19</v>
      </c>
      <c r="H353" s="66">
        <v>21.23</v>
      </c>
      <c r="I353" s="66"/>
      <c r="J353" s="67">
        <f t="shared" si="76"/>
        <v>21.23</v>
      </c>
      <c r="K353" s="67">
        <f t="shared" si="77"/>
        <v>2.2300000000000004</v>
      </c>
      <c r="L353" s="68"/>
      <c r="M353" s="66"/>
      <c r="N353" s="285"/>
      <c r="O353" s="65">
        <v>4</v>
      </c>
      <c r="P353" s="66" t="s">
        <v>28</v>
      </c>
      <c r="Q353" s="66"/>
      <c r="R353" s="66">
        <f>IF(P353="","",VLOOKUP(P353,StandbyTemp!$F$2:$G$8,2,0))</f>
        <v>110</v>
      </c>
      <c r="S353" s="66"/>
      <c r="T353" s="66">
        <v>19</v>
      </c>
      <c r="U353" s="66"/>
      <c r="V353" s="66"/>
      <c r="W353" s="67">
        <f t="shared" si="78"/>
        <v>19</v>
      </c>
      <c r="X353" s="67">
        <f t="shared" si="79"/>
        <v>0</v>
      </c>
      <c r="Y353" s="68"/>
      <c r="Z353" s="66"/>
    </row>
    <row r="354" spans="1:26">
      <c r="A354" s="282"/>
      <c r="B354" s="65">
        <v>5</v>
      </c>
      <c r="C354" s="76" t="s">
        <v>606</v>
      </c>
      <c r="D354" s="66"/>
      <c r="E354" s="66">
        <f>IF(C354="","",VLOOKUP(C354,StandbyTemp!$B$2:$C$18,2,0))</f>
        <v>80</v>
      </c>
      <c r="F354" s="66"/>
      <c r="G354" s="66">
        <v>19</v>
      </c>
      <c r="H354" s="66"/>
      <c r="I354" s="66"/>
      <c r="J354" s="67">
        <f t="shared" si="76"/>
        <v>19</v>
      </c>
      <c r="K354" s="67">
        <f t="shared" si="77"/>
        <v>0</v>
      </c>
      <c r="L354" s="68"/>
      <c r="M354" s="66"/>
      <c r="N354" s="285"/>
      <c r="O354" s="65">
        <v>5</v>
      </c>
      <c r="P354" s="66" t="s">
        <v>29</v>
      </c>
      <c r="Q354" s="66"/>
      <c r="R354" s="66">
        <f>IF(P354="","",VLOOKUP(P354,StandbyTemp!$F$2:$G$8,2,0))</f>
        <v>140</v>
      </c>
      <c r="S354" s="66"/>
      <c r="T354" s="66">
        <v>19</v>
      </c>
      <c r="U354" s="66"/>
      <c r="V354" s="66"/>
      <c r="W354" s="67">
        <f t="shared" si="78"/>
        <v>19</v>
      </c>
      <c r="X354" s="67">
        <f t="shared" si="79"/>
        <v>0</v>
      </c>
      <c r="Y354" s="68"/>
      <c r="Z354" s="66"/>
    </row>
    <row r="355" spans="1:26">
      <c r="A355" s="282"/>
      <c r="B355" s="65">
        <v>6</v>
      </c>
      <c r="C355" s="66" t="s">
        <v>611</v>
      </c>
      <c r="D355" s="66"/>
      <c r="E355" s="66">
        <f>IF(C355="","",VLOOKUP(C355,StandbyTemp!$B$2:$C$18,2,0))</f>
        <v>90</v>
      </c>
      <c r="F355" s="66"/>
      <c r="G355" s="66">
        <v>19</v>
      </c>
      <c r="H355" s="66">
        <v>20.18</v>
      </c>
      <c r="I355" s="66"/>
      <c r="J355" s="67">
        <f t="shared" si="76"/>
        <v>20.18</v>
      </c>
      <c r="K355" s="67">
        <f t="shared" si="77"/>
        <v>1.1799999999999997</v>
      </c>
      <c r="L355" s="68"/>
      <c r="M355" s="66"/>
      <c r="N355" s="285"/>
      <c r="O355" s="65">
        <v>6</v>
      </c>
      <c r="P355" s="66" t="s">
        <v>108</v>
      </c>
      <c r="Q355" s="66"/>
      <c r="R355" s="66">
        <f>IF(P355="","",VLOOKUP(P355,StandbyTemp!$F$2:$G$8,2,0))</f>
        <v>120</v>
      </c>
      <c r="S355" s="66"/>
      <c r="T355" s="66">
        <v>19</v>
      </c>
      <c r="U355" s="66"/>
      <c r="V355" s="66"/>
      <c r="W355" s="67">
        <f t="shared" si="78"/>
        <v>19</v>
      </c>
      <c r="X355" s="67">
        <f t="shared" si="79"/>
        <v>0</v>
      </c>
      <c r="Y355" s="68"/>
      <c r="Z355" s="66"/>
    </row>
    <row r="356" spans="1:26">
      <c r="A356" s="282"/>
      <c r="B356" s="65">
        <v>7</v>
      </c>
      <c r="C356" s="66" t="s">
        <v>607</v>
      </c>
      <c r="D356" s="66"/>
      <c r="E356" s="66">
        <f>IF(C356="","",VLOOKUP(C356,StandbyTemp!$B$2:$C$18,2,0))</f>
        <v>170</v>
      </c>
      <c r="F356" s="66"/>
      <c r="G356" s="66">
        <v>19</v>
      </c>
      <c r="H356" s="66">
        <v>22.45</v>
      </c>
      <c r="I356" s="66"/>
      <c r="J356" s="67">
        <f t="shared" si="76"/>
        <v>22.45</v>
      </c>
      <c r="K356" s="67">
        <f t="shared" si="77"/>
        <v>3.4499999999999993</v>
      </c>
      <c r="L356" s="68"/>
      <c r="M356" s="66"/>
      <c r="N356" s="285"/>
      <c r="O356" s="65">
        <v>7</v>
      </c>
      <c r="P356" s="66" t="s">
        <v>109</v>
      </c>
      <c r="Q356" s="66"/>
      <c r="R356" s="66">
        <f>IF(P356="","",VLOOKUP(P356,StandbyTemp!$F$2:$G$8,2,0))</f>
        <v>90</v>
      </c>
      <c r="S356" s="66"/>
      <c r="T356" s="66">
        <v>19</v>
      </c>
      <c r="U356" s="66"/>
      <c r="V356" s="66"/>
      <c r="W356" s="67">
        <f t="shared" si="78"/>
        <v>19</v>
      </c>
      <c r="X356" s="67">
        <f t="shared" si="79"/>
        <v>0</v>
      </c>
      <c r="Y356" s="68"/>
      <c r="Z356" s="66"/>
    </row>
    <row r="357" spans="1:26" ht="17.25" thickBot="1">
      <c r="A357" s="294"/>
      <c r="B357" s="98">
        <v>8</v>
      </c>
      <c r="C357" s="99"/>
      <c r="D357" s="99"/>
      <c r="E357" s="99" t="str">
        <f>IF(C357="","",VLOOKUP(C357,StandbyTemp!$B$2:$C$18,2,0))</f>
        <v/>
      </c>
      <c r="F357" s="99"/>
      <c r="G357" s="99">
        <v>19</v>
      </c>
      <c r="H357" s="99"/>
      <c r="I357" s="99"/>
      <c r="J357" s="100" t="str">
        <f t="shared" si="76"/>
        <v/>
      </c>
      <c r="K357" s="100" t="str">
        <f t="shared" si="77"/>
        <v/>
      </c>
      <c r="L357" s="101"/>
      <c r="M357" s="99"/>
      <c r="N357" s="296"/>
      <c r="O357" s="98">
        <v>8</v>
      </c>
      <c r="P357" s="99" t="s">
        <v>625</v>
      </c>
      <c r="Q357" s="99" t="s">
        <v>628</v>
      </c>
      <c r="R357" s="99">
        <f>IF(P357="","",VLOOKUP(P357,StandbyTemp!$F$2:$G$8,2,0))</f>
        <v>80</v>
      </c>
      <c r="S357" s="99"/>
      <c r="T357" s="99">
        <v>19</v>
      </c>
      <c r="U357" s="99"/>
      <c r="V357" s="99"/>
      <c r="W357" s="100">
        <f t="shared" si="78"/>
        <v>19</v>
      </c>
      <c r="X357" s="100">
        <f t="shared" si="79"/>
        <v>0</v>
      </c>
      <c r="Y357" s="101"/>
      <c r="Z357" s="99"/>
    </row>
    <row r="358" spans="1:26">
      <c r="A358" s="281" t="s">
        <v>21</v>
      </c>
      <c r="B358" s="102">
        <v>1</v>
      </c>
      <c r="C358" s="76" t="s">
        <v>31</v>
      </c>
      <c r="D358" s="76"/>
      <c r="E358" s="76">
        <f>IF(C358="","",VLOOKUP(C358,StandbyTemp!$J$2:$K$19,2,0))</f>
        <v>110</v>
      </c>
      <c r="F358" s="76"/>
      <c r="G358" s="76">
        <v>19</v>
      </c>
      <c r="H358" s="76"/>
      <c r="I358" s="76"/>
      <c r="J358" s="103">
        <f t="shared" si="76"/>
        <v>19</v>
      </c>
      <c r="K358" s="103">
        <f t="shared" si="77"/>
        <v>0</v>
      </c>
      <c r="L358" s="104"/>
      <c r="M358" s="76"/>
      <c r="N358" s="284" t="s">
        <v>22</v>
      </c>
      <c r="O358" s="102">
        <v>1</v>
      </c>
      <c r="P358" s="76" t="s">
        <v>644</v>
      </c>
      <c r="Q358" s="105" t="s">
        <v>643</v>
      </c>
      <c r="R358" s="76">
        <f>IF(P358="","",VLOOKUP(P358,StandbyTemp!$N$2:$O$20,2,0))</f>
        <v>130</v>
      </c>
      <c r="S358" s="105"/>
      <c r="T358" s="76">
        <v>19</v>
      </c>
      <c r="U358" s="76">
        <v>21.5</v>
      </c>
      <c r="V358" s="76"/>
      <c r="W358" s="103">
        <f t="shared" si="78"/>
        <v>21.5</v>
      </c>
      <c r="X358" s="103">
        <f t="shared" si="79"/>
        <v>2.5</v>
      </c>
      <c r="Y358" s="104"/>
      <c r="Z358" s="76" t="s">
        <v>647</v>
      </c>
    </row>
    <row r="359" spans="1:26">
      <c r="A359" s="282"/>
      <c r="B359" s="65">
        <v>2</v>
      </c>
      <c r="C359" s="66" t="s">
        <v>32</v>
      </c>
      <c r="D359" s="66" t="s">
        <v>252</v>
      </c>
      <c r="E359" s="76">
        <f>IF(C359="","",VLOOKUP(C359,StandbyTemp!$J$2:$K$19,2,0))</f>
        <v>140</v>
      </c>
      <c r="F359" s="66" t="s">
        <v>499</v>
      </c>
      <c r="G359" s="66">
        <v>19</v>
      </c>
      <c r="H359" s="66"/>
      <c r="I359" s="66"/>
      <c r="J359" s="67">
        <f t="shared" si="76"/>
        <v>19</v>
      </c>
      <c r="K359" s="67">
        <f t="shared" si="77"/>
        <v>0</v>
      </c>
      <c r="L359" s="68"/>
      <c r="M359" s="66"/>
      <c r="N359" s="285"/>
      <c r="O359" s="65">
        <v>2</v>
      </c>
      <c r="P359" s="66" t="s">
        <v>645</v>
      </c>
      <c r="Q359" s="66"/>
      <c r="R359" s="76">
        <f>IF(P359="","",VLOOKUP(P359,StandbyTemp!$N$2:$O$20,2,0))</f>
        <v>90</v>
      </c>
      <c r="S359" s="66"/>
      <c r="T359" s="66">
        <v>19</v>
      </c>
      <c r="U359" s="66">
        <v>19.8</v>
      </c>
      <c r="V359" s="66"/>
      <c r="W359" s="67">
        <f t="shared" si="78"/>
        <v>19.8</v>
      </c>
      <c r="X359" s="67">
        <f t="shared" si="79"/>
        <v>0.80000000000000071</v>
      </c>
      <c r="Y359" s="68"/>
      <c r="Z359" s="66" t="s">
        <v>647</v>
      </c>
    </row>
    <row r="360" spans="1:26">
      <c r="A360" s="282"/>
      <c r="B360" s="65">
        <v>3</v>
      </c>
      <c r="C360" s="66" t="s">
        <v>33</v>
      </c>
      <c r="D360" s="66"/>
      <c r="E360" s="76">
        <f>IF(C360="","",VLOOKUP(C360,StandbyTemp!$J$2:$K$19,2,0))</f>
        <v>150</v>
      </c>
      <c r="F360" s="66"/>
      <c r="G360" s="66">
        <v>19</v>
      </c>
      <c r="H360" s="66"/>
      <c r="I360" s="66"/>
      <c r="J360" s="67">
        <f t="shared" si="76"/>
        <v>19</v>
      </c>
      <c r="K360" s="67">
        <f t="shared" si="77"/>
        <v>0</v>
      </c>
      <c r="L360" s="68"/>
      <c r="M360" s="66"/>
      <c r="N360" s="285"/>
      <c r="O360" s="65">
        <v>3</v>
      </c>
      <c r="P360" s="66" t="s">
        <v>646</v>
      </c>
      <c r="Q360" s="97" t="s">
        <v>651</v>
      </c>
      <c r="R360" s="76">
        <f>IF(P360="","",VLOOKUP(P360,StandbyTemp!$N$2:$O$20,2,0))</f>
        <v>140</v>
      </c>
      <c r="S360" s="97">
        <v>200217</v>
      </c>
      <c r="T360" s="66">
        <v>19</v>
      </c>
      <c r="U360" s="66">
        <v>20.5</v>
      </c>
      <c r="V360" s="66"/>
      <c r="W360" s="67">
        <f t="shared" si="78"/>
        <v>20.5</v>
      </c>
      <c r="X360" s="67">
        <f t="shared" si="79"/>
        <v>1.5</v>
      </c>
      <c r="Y360" s="68"/>
      <c r="Z360" s="66" t="s">
        <v>647</v>
      </c>
    </row>
    <row r="361" spans="1:26">
      <c r="A361" s="282"/>
      <c r="B361" s="65">
        <v>4</v>
      </c>
      <c r="C361" s="66" t="s">
        <v>51</v>
      </c>
      <c r="D361" s="66"/>
      <c r="E361" s="76">
        <f>IF(C361="","",VLOOKUP(C361,StandbyTemp!$J$2:$K$19,2,0))</f>
        <v>140</v>
      </c>
      <c r="F361" s="66"/>
      <c r="G361" s="66">
        <v>19</v>
      </c>
      <c r="H361" s="66"/>
      <c r="I361" s="66"/>
      <c r="J361" s="67">
        <f t="shared" si="76"/>
        <v>19</v>
      </c>
      <c r="K361" s="67">
        <f t="shared" si="77"/>
        <v>0</v>
      </c>
      <c r="L361" s="68"/>
      <c r="M361" s="66"/>
      <c r="N361" s="285"/>
      <c r="O361" s="65">
        <v>4</v>
      </c>
      <c r="P361" s="66" t="s">
        <v>648</v>
      </c>
      <c r="Q361" s="95" t="s">
        <v>654</v>
      </c>
      <c r="R361" s="76">
        <f>IF(P361="","",VLOOKUP(P361,StandbyTemp!$N$2:$O$20,2,0))</f>
        <v>130</v>
      </c>
      <c r="S361" s="95" t="s">
        <v>649</v>
      </c>
      <c r="T361" s="66">
        <v>19</v>
      </c>
      <c r="U361" s="66">
        <v>20.5</v>
      </c>
      <c r="V361" s="66"/>
      <c r="W361" s="67">
        <f>IF(P361="","",IF(U361&lt;&gt;"",U361+V361,T361+V361))</f>
        <v>20.5</v>
      </c>
      <c r="X361" s="67">
        <f>IF(P361="","",W361-T361)</f>
        <v>1.5</v>
      </c>
      <c r="Y361" s="68"/>
      <c r="Z361" s="66" t="s">
        <v>647</v>
      </c>
    </row>
    <row r="362" spans="1:26">
      <c r="A362" s="282"/>
      <c r="B362" s="65">
        <v>5</v>
      </c>
      <c r="C362" s="66" t="s">
        <v>57</v>
      </c>
      <c r="D362" s="66" t="s">
        <v>503</v>
      </c>
      <c r="E362" s="76">
        <f>IF(C362="","",VLOOKUP(C362,StandbyTemp!$J$2:$K$19,2,0))</f>
        <v>140</v>
      </c>
      <c r="F362" s="66"/>
      <c r="G362" s="66">
        <v>19</v>
      </c>
      <c r="H362" s="66"/>
      <c r="I362" s="66"/>
      <c r="J362" s="67">
        <f t="shared" si="76"/>
        <v>19</v>
      </c>
      <c r="K362" s="67">
        <f t="shared" si="77"/>
        <v>0</v>
      </c>
      <c r="L362" s="68"/>
      <c r="M362" s="66"/>
      <c r="N362" s="285"/>
      <c r="O362" s="65">
        <v>5</v>
      </c>
      <c r="P362" s="66" t="s">
        <v>648</v>
      </c>
      <c r="Q362" s="95" t="s">
        <v>652</v>
      </c>
      <c r="R362" s="76">
        <f>IF(P362="","",VLOOKUP(P362,StandbyTemp!$N$2:$O$20,2,0))</f>
        <v>130</v>
      </c>
      <c r="S362" s="66">
        <v>191202</v>
      </c>
      <c r="T362" s="66">
        <v>19</v>
      </c>
      <c r="U362" s="66">
        <v>19.3</v>
      </c>
      <c r="V362" s="66"/>
      <c r="W362" s="67">
        <f>IF(P362="","",IF(U362&lt;&gt;"",U362+V362,T362+V362))</f>
        <v>19.3</v>
      </c>
      <c r="X362" s="67">
        <f>IF(P362="","",W362-T362)</f>
        <v>0.30000000000000071</v>
      </c>
      <c r="Y362" s="68"/>
      <c r="Z362" s="66" t="s">
        <v>647</v>
      </c>
    </row>
    <row r="363" spans="1:26">
      <c r="A363" s="282"/>
      <c r="B363" s="65">
        <v>6</v>
      </c>
      <c r="C363" s="66" t="s">
        <v>180</v>
      </c>
      <c r="D363" s="66"/>
      <c r="E363" s="76">
        <f>IF(C363="","",VLOOKUP(C363,StandbyTemp!$J$2:$K$19,2,0))</f>
        <v>130</v>
      </c>
      <c r="F363" s="66"/>
      <c r="G363" s="66">
        <v>19</v>
      </c>
      <c r="H363" s="66"/>
      <c r="I363" s="66"/>
      <c r="J363" s="67">
        <f t="shared" si="76"/>
        <v>19</v>
      </c>
      <c r="K363" s="67">
        <f t="shared" si="77"/>
        <v>0</v>
      </c>
      <c r="L363" s="68"/>
      <c r="M363" s="66"/>
      <c r="N363" s="285"/>
      <c r="O363" s="65">
        <v>6</v>
      </c>
      <c r="P363" s="66" t="s">
        <v>648</v>
      </c>
      <c r="Q363" s="95" t="s">
        <v>653</v>
      </c>
      <c r="R363" s="76">
        <f>IF(P363="","",VLOOKUP(P363,StandbyTemp!$N$2:$O$20,2,0))</f>
        <v>130</v>
      </c>
      <c r="S363" s="66">
        <v>191030</v>
      </c>
      <c r="T363" s="66">
        <v>19</v>
      </c>
      <c r="U363" s="66">
        <v>20</v>
      </c>
      <c r="V363" s="66"/>
      <c r="W363" s="67">
        <f>IF(P363="","",IF(U363&lt;&gt;"",U363+V363,T363+V363))</f>
        <v>20</v>
      </c>
      <c r="X363" s="67">
        <f>IF(P363="","",W363-T363)</f>
        <v>1</v>
      </c>
      <c r="Y363" s="68"/>
      <c r="Z363" s="66" t="s">
        <v>647</v>
      </c>
    </row>
    <row r="364" spans="1:26">
      <c r="A364" s="282"/>
      <c r="B364" s="65">
        <v>7</v>
      </c>
      <c r="C364" s="66" t="s">
        <v>234</v>
      </c>
      <c r="D364" s="66" t="s">
        <v>503</v>
      </c>
      <c r="E364" s="76">
        <f>IF(C364="","",VLOOKUP(C364,StandbyTemp!$J$2:$K$19,2,0))</f>
        <v>100</v>
      </c>
      <c r="F364" s="66"/>
      <c r="G364" s="66">
        <v>19</v>
      </c>
      <c r="H364" s="66"/>
      <c r="I364" s="66"/>
      <c r="J364" s="67">
        <f t="shared" si="76"/>
        <v>19</v>
      </c>
      <c r="K364" s="67">
        <f t="shared" si="77"/>
        <v>0</v>
      </c>
      <c r="L364" s="68"/>
      <c r="M364" s="66"/>
      <c r="N364" s="285"/>
      <c r="O364" s="65">
        <v>7</v>
      </c>
      <c r="P364" s="66" t="s">
        <v>646</v>
      </c>
      <c r="Q364" s="106" t="s">
        <v>653</v>
      </c>
      <c r="R364" s="76">
        <f>IF(P364="","",VLOOKUP(P364,StandbyTemp!$N$2:$O$20,2,0))</f>
        <v>140</v>
      </c>
      <c r="S364" s="66" t="s">
        <v>650</v>
      </c>
      <c r="T364" s="66">
        <v>19</v>
      </c>
      <c r="U364" s="66">
        <v>20.2</v>
      </c>
      <c r="V364" s="66"/>
      <c r="W364" s="67">
        <f>IF(P364="","",IF(U364&lt;&gt;"",U364+V364,T364+V364))</f>
        <v>20.2</v>
      </c>
      <c r="X364" s="67">
        <f>IF(P364="","",W364-T364)</f>
        <v>1.1999999999999993</v>
      </c>
      <c r="Y364" s="68"/>
      <c r="Z364" s="66" t="s">
        <v>647</v>
      </c>
    </row>
    <row r="365" spans="1:26" ht="17.25" thickBot="1">
      <c r="A365" s="283"/>
      <c r="B365" s="69">
        <v>8</v>
      </c>
      <c r="C365" s="70" t="s">
        <v>37</v>
      </c>
      <c r="D365" s="70"/>
      <c r="E365" s="76">
        <f>IF(C365="","",VLOOKUP(C365,StandbyTemp!$J$2:$K$19,2,0))</f>
        <v>90</v>
      </c>
      <c r="F365" s="70"/>
      <c r="G365" s="66">
        <v>19</v>
      </c>
      <c r="H365" s="70"/>
      <c r="I365" s="70"/>
      <c r="J365" s="72">
        <f t="shared" si="76"/>
        <v>19</v>
      </c>
      <c r="K365" s="72">
        <f t="shared" si="77"/>
        <v>0</v>
      </c>
      <c r="L365" s="73"/>
      <c r="M365" s="70"/>
      <c r="N365" s="286"/>
      <c r="O365" s="69">
        <v>8</v>
      </c>
      <c r="P365" s="70" t="s">
        <v>642</v>
      </c>
      <c r="Q365" s="66" t="s">
        <v>643</v>
      </c>
      <c r="R365" s="76">
        <f>IF(P365="","",VLOOKUP(P365,StandbyTemp!$N$2:$O$20,2,0))</f>
        <v>140</v>
      </c>
      <c r="S365" s="66"/>
      <c r="T365" s="70">
        <v>19</v>
      </c>
      <c r="U365" s="70">
        <v>20.100000000000001</v>
      </c>
      <c r="V365" s="70">
        <v>2.2999999999999998</v>
      </c>
      <c r="W365" s="72">
        <f t="shared" ref="W365" si="80">IF(P365="","",IF(U365&lt;&gt;"",U365+V365,T365+V365))</f>
        <v>22.400000000000002</v>
      </c>
      <c r="X365" s="72">
        <f t="shared" ref="X365" si="81">IF(P365="","",W365-T365)</f>
        <v>3.4000000000000021</v>
      </c>
      <c r="Y365" s="73"/>
      <c r="Z365" s="70" t="s">
        <v>647</v>
      </c>
    </row>
    <row r="366" spans="1:26" ht="17.25" thickTop="1">
      <c r="A366" s="272" t="s">
        <v>24</v>
      </c>
      <c r="B366" s="79">
        <v>1</v>
      </c>
      <c r="C366" s="80"/>
      <c r="D366" s="80"/>
      <c r="E366" s="80"/>
      <c r="F366" s="80"/>
      <c r="G366" s="80"/>
      <c r="H366" s="80"/>
      <c r="I366" s="80"/>
      <c r="J366" s="77" t="str">
        <f>IF(C366="","",IF(I366&lt;&gt;"",I366+#REF!,H366+#REF!))</f>
        <v/>
      </c>
      <c r="K366" s="77"/>
      <c r="L366" s="81"/>
      <c r="M366" s="82"/>
      <c r="N366" s="255" t="s">
        <v>25</v>
      </c>
      <c r="O366" s="74">
        <v>1</v>
      </c>
      <c r="P366" s="80"/>
      <c r="Q366" s="80"/>
      <c r="R366" s="80"/>
      <c r="S366" s="80"/>
      <c r="T366" s="80"/>
      <c r="U366" s="80"/>
      <c r="V366" s="80"/>
      <c r="W366" s="77" t="str">
        <f>IF(Q366="","",IF(U366&lt;&gt;"",U366+V366,#REF!+V366))</f>
        <v/>
      </c>
      <c r="X366" s="77" t="str">
        <f>IF(R366="","",IF(V366&lt;&gt;"",V366+W366,U366+W366))</f>
        <v/>
      </c>
      <c r="Y366" s="78"/>
      <c r="Z366" s="75"/>
    </row>
    <row r="367" spans="1:26">
      <c r="A367" s="253"/>
      <c r="B367" s="83">
        <v>2</v>
      </c>
      <c r="C367" s="84"/>
      <c r="D367" s="84"/>
      <c r="E367" s="84"/>
      <c r="F367" s="84"/>
      <c r="G367" s="84"/>
      <c r="H367" s="84"/>
      <c r="I367" s="84"/>
      <c r="J367" s="67" t="str">
        <f>IF(C367="","",IF(I367&lt;&gt;"",I367+#REF!,H367+#REF!))</f>
        <v/>
      </c>
      <c r="K367" s="67" t="str">
        <f>IF(C367="","",J367-H367)</f>
        <v/>
      </c>
      <c r="L367" s="85"/>
      <c r="M367" s="86"/>
      <c r="N367" s="256"/>
      <c r="O367" s="65">
        <v>2</v>
      </c>
      <c r="P367" s="84"/>
      <c r="Q367" s="84"/>
      <c r="R367" s="84"/>
      <c r="S367" s="84"/>
      <c r="T367" s="84"/>
      <c r="U367" s="84"/>
      <c r="V367" s="84"/>
      <c r="W367" s="67" t="str">
        <f>IF(Q367="","",IF(U367&lt;&gt;"",U367+V367,#REF!+V367))</f>
        <v/>
      </c>
      <c r="X367" s="67" t="str">
        <f>IF(R367="","",IF(V367&lt;&gt;"",V367+W367,U367+W367))</f>
        <v/>
      </c>
      <c r="Y367" s="68"/>
      <c r="Z367" s="66"/>
    </row>
    <row r="368" spans="1:26">
      <c r="A368" s="253"/>
      <c r="B368" s="83">
        <v>3</v>
      </c>
      <c r="C368" s="84"/>
      <c r="D368" s="84"/>
      <c r="E368" s="84"/>
      <c r="F368" s="84"/>
      <c r="G368" s="84"/>
      <c r="H368" s="84"/>
      <c r="I368" s="84"/>
      <c r="J368" s="67" t="str">
        <f>IF(C368="","",IF(I368&lt;&gt;"",I368+#REF!,H368+#REF!))</f>
        <v/>
      </c>
      <c r="K368" s="67" t="str">
        <f>IF(C368="","",J368-H368)</f>
        <v/>
      </c>
      <c r="L368" s="85"/>
      <c r="M368" s="86"/>
      <c r="N368" s="256"/>
      <c r="O368" s="65">
        <v>3</v>
      </c>
      <c r="P368" s="84"/>
      <c r="Q368" s="84"/>
      <c r="R368" s="84"/>
      <c r="S368" s="84"/>
      <c r="T368" s="84"/>
      <c r="U368" s="84"/>
      <c r="V368" s="84"/>
      <c r="W368" s="67" t="str">
        <f>IF(Q368="","",IF(U368&lt;&gt;"",U368+V368,#REF!+V368))</f>
        <v/>
      </c>
      <c r="X368" s="67" t="str">
        <f>IF(R368="","",IF(V368&lt;&gt;"",V368+W368,U368+W368))</f>
        <v/>
      </c>
      <c r="Y368" s="68"/>
      <c r="Z368" s="66"/>
    </row>
    <row r="369" spans="1:26">
      <c r="A369" s="253"/>
      <c r="B369" s="83">
        <v>4</v>
      </c>
      <c r="C369" s="84"/>
      <c r="D369" s="84"/>
      <c r="E369" s="84"/>
      <c r="F369" s="84"/>
      <c r="G369" s="84"/>
      <c r="H369" s="84"/>
      <c r="I369" s="84"/>
      <c r="J369" s="67" t="str">
        <f>IF(C369="","",IF(I369&lt;&gt;"",I369+#REF!,H369+#REF!))</f>
        <v/>
      </c>
      <c r="K369" s="67" t="str">
        <f>IF(C369="","",J369-H369)</f>
        <v/>
      </c>
      <c r="L369" s="85"/>
      <c r="M369" s="86"/>
      <c r="N369" s="256"/>
      <c r="O369" s="65">
        <v>4</v>
      </c>
      <c r="P369" s="84"/>
      <c r="Q369" s="84"/>
      <c r="R369" s="84"/>
      <c r="S369" s="84"/>
      <c r="T369" s="84"/>
      <c r="U369" s="84"/>
      <c r="V369" s="84"/>
      <c r="W369" s="67" t="str">
        <f>IF(Q369="","",IF(U369&lt;&gt;"",U369+V369,#REF!+V369))</f>
        <v/>
      </c>
      <c r="X369" s="67" t="str">
        <f>IF(R369="","",IF(V369&lt;&gt;"",V369+W369,U369+W369))</f>
        <v/>
      </c>
      <c r="Y369" s="68"/>
      <c r="Z369" s="66"/>
    </row>
    <row r="370" spans="1:26" ht="17.25" thickBot="1">
      <c r="A370" s="254"/>
      <c r="B370" s="87">
        <v>5</v>
      </c>
      <c r="C370" s="88"/>
      <c r="D370" s="88"/>
      <c r="E370" s="88"/>
      <c r="F370" s="88"/>
      <c r="G370" s="88"/>
      <c r="H370" s="88"/>
      <c r="I370" s="88"/>
      <c r="J370" s="89" t="str">
        <f>IF(C370="","",IF(I370&lt;&gt;"",I370+#REF!,H370+#REF!))</f>
        <v/>
      </c>
      <c r="K370" s="89" t="str">
        <f>IF(C370="","",J370-H370)</f>
        <v/>
      </c>
      <c r="L370" s="90"/>
      <c r="M370" s="91"/>
      <c r="N370" s="257"/>
      <c r="O370" s="92">
        <v>5</v>
      </c>
      <c r="P370" s="88"/>
      <c r="Q370" s="88"/>
      <c r="R370" s="88"/>
      <c r="S370" s="88"/>
      <c r="T370" s="88"/>
      <c r="U370" s="88"/>
      <c r="V370" s="88"/>
      <c r="W370" s="89" t="str">
        <f>IF(Q370="","",IF(U370&lt;&gt;"",U370+V370,#REF!+V370))</f>
        <v/>
      </c>
      <c r="X370" s="89" t="str">
        <f>IF(R370="","",IF(V370&lt;&gt;"",V370+W370,U370+W370))</f>
        <v/>
      </c>
      <c r="Y370" s="93"/>
      <c r="Z370" s="71"/>
    </row>
    <row r="371" spans="1:26" ht="21" thickTop="1">
      <c r="A371" s="61" t="s">
        <v>0</v>
      </c>
      <c r="B371" s="287">
        <v>43938</v>
      </c>
      <c r="C371" s="288"/>
      <c r="D371" s="288"/>
      <c r="E371" s="288"/>
      <c r="F371" s="288"/>
      <c r="G371" s="288"/>
      <c r="H371" s="288"/>
      <c r="I371" s="289" t="s">
        <v>1</v>
      </c>
      <c r="J371" s="289"/>
      <c r="K371" s="289"/>
      <c r="L371" s="297" t="s">
        <v>614</v>
      </c>
      <c r="M371" s="291"/>
      <c r="N371" s="291"/>
      <c r="O371" s="291"/>
      <c r="P371" s="291"/>
      <c r="Q371" s="291"/>
      <c r="R371" s="291"/>
      <c r="S371" s="291"/>
      <c r="T371" s="291"/>
      <c r="U371" s="291"/>
      <c r="V371" s="291"/>
      <c r="W371" s="291"/>
      <c r="X371" s="291"/>
      <c r="Y371" s="291"/>
      <c r="Z371" s="295"/>
    </row>
    <row r="372" spans="1:26" ht="33">
      <c r="A372" s="62" t="s">
        <v>2</v>
      </c>
      <c r="B372" s="63" t="s">
        <v>3</v>
      </c>
      <c r="C372" s="63" t="s">
        <v>4</v>
      </c>
      <c r="D372" s="63" t="s">
        <v>251</v>
      </c>
      <c r="E372" s="64" t="s">
        <v>257</v>
      </c>
      <c r="F372" s="63" t="s">
        <v>5</v>
      </c>
      <c r="G372" s="63" t="s">
        <v>6</v>
      </c>
      <c r="H372" s="63" t="s">
        <v>7</v>
      </c>
      <c r="I372" s="63" t="s">
        <v>8</v>
      </c>
      <c r="J372" s="63" t="s">
        <v>9</v>
      </c>
      <c r="K372" s="64" t="s">
        <v>10</v>
      </c>
      <c r="L372" s="64" t="s">
        <v>269</v>
      </c>
      <c r="M372" s="63" t="s">
        <v>383</v>
      </c>
      <c r="N372" s="63" t="s">
        <v>2</v>
      </c>
      <c r="O372" s="63" t="s">
        <v>3</v>
      </c>
      <c r="P372" s="63" t="s">
        <v>4</v>
      </c>
      <c r="Q372" s="63" t="s">
        <v>251</v>
      </c>
      <c r="R372" s="64" t="s">
        <v>257</v>
      </c>
      <c r="S372" s="63" t="s">
        <v>5</v>
      </c>
      <c r="T372" s="63" t="s">
        <v>6</v>
      </c>
      <c r="U372" s="63" t="s">
        <v>7</v>
      </c>
      <c r="V372" s="63" t="s">
        <v>8</v>
      </c>
      <c r="W372" s="63" t="s">
        <v>9</v>
      </c>
      <c r="X372" s="64" t="s">
        <v>10</v>
      </c>
      <c r="Y372" s="64" t="s">
        <v>269</v>
      </c>
      <c r="Z372" s="63" t="s">
        <v>383</v>
      </c>
    </row>
    <row r="373" spans="1:26">
      <c r="A373" s="282" t="s">
        <v>13</v>
      </c>
      <c r="B373" s="65">
        <v>1</v>
      </c>
      <c r="C373" s="66" t="s">
        <v>605</v>
      </c>
      <c r="D373" s="66"/>
      <c r="E373" s="66">
        <f>IF(C373="","",VLOOKUP(C373,StandbyTemp!$B$2:$C$18,2,0))</f>
        <v>150</v>
      </c>
      <c r="F373" s="66"/>
      <c r="G373" s="66">
        <v>19</v>
      </c>
      <c r="H373" s="66">
        <v>19.2</v>
      </c>
      <c r="I373" s="66">
        <v>2.8</v>
      </c>
      <c r="J373" s="67">
        <f t="shared" ref="J373:J388" si="82">IF(C373="","",IF(H373&lt;&gt;"",H373+I373,G373+I373))</f>
        <v>22</v>
      </c>
      <c r="K373" s="67">
        <f t="shared" ref="K373:K388" si="83">IF(C373="","",J373-G373)</f>
        <v>3</v>
      </c>
      <c r="L373" s="68"/>
      <c r="M373" s="66"/>
      <c r="N373" s="285" t="s">
        <v>23</v>
      </c>
      <c r="O373" s="65">
        <v>1</v>
      </c>
      <c r="P373" s="66" t="s">
        <v>27</v>
      </c>
      <c r="Q373" s="66" t="s">
        <v>626</v>
      </c>
      <c r="R373" s="66">
        <f>IF(P373="","",VLOOKUP(P373,StandbyTemp!$F$2:$G$8,2,0))</f>
        <v>80</v>
      </c>
      <c r="S373" s="66" t="s">
        <v>641</v>
      </c>
      <c r="T373" s="66">
        <v>19</v>
      </c>
      <c r="U373" s="66"/>
      <c r="V373" s="66"/>
      <c r="W373" s="67">
        <f t="shared" ref="W373:W383" si="84">IF(P373="","",IF(U373&lt;&gt;"",U373+V373,T373+V373))</f>
        <v>19</v>
      </c>
      <c r="X373" s="67">
        <f t="shared" ref="X373:X383" si="85">IF(P373="","",W373-T373)</f>
        <v>0</v>
      </c>
      <c r="Y373" s="68"/>
      <c r="Z373" s="66"/>
    </row>
    <row r="374" spans="1:26">
      <c r="A374" s="282"/>
      <c r="B374" s="65">
        <v>2</v>
      </c>
      <c r="C374" s="66" t="s">
        <v>659</v>
      </c>
      <c r="D374" s="66"/>
      <c r="E374" s="66" t="e">
        <f>IF(C374="","",VLOOKUP(C374,StandbyTemp!$B$2:$C$18,2,0))</f>
        <v>#N/A</v>
      </c>
      <c r="F374" s="66"/>
      <c r="G374" s="66">
        <v>19</v>
      </c>
      <c r="H374" s="66"/>
      <c r="I374" s="66">
        <v>5</v>
      </c>
      <c r="J374" s="67">
        <f t="shared" si="82"/>
        <v>24</v>
      </c>
      <c r="K374" s="67">
        <f t="shared" si="83"/>
        <v>5</v>
      </c>
      <c r="L374" s="68"/>
      <c r="M374" s="66"/>
      <c r="N374" s="285"/>
      <c r="O374" s="65">
        <v>2</v>
      </c>
      <c r="P374" s="66" t="s">
        <v>26</v>
      </c>
      <c r="Q374" s="66"/>
      <c r="R374" s="66">
        <f>IF(P374="","",VLOOKUP(P374,StandbyTemp!$F$2:$G$8,2,0))</f>
        <v>70</v>
      </c>
      <c r="S374" s="66"/>
      <c r="T374" s="66">
        <v>19</v>
      </c>
      <c r="U374" s="66"/>
      <c r="V374" s="66"/>
      <c r="W374" s="67">
        <f t="shared" si="84"/>
        <v>19</v>
      </c>
      <c r="X374" s="67">
        <f t="shared" si="85"/>
        <v>0</v>
      </c>
      <c r="Y374" s="68"/>
      <c r="Z374" s="66"/>
    </row>
    <row r="375" spans="1:26">
      <c r="A375" s="282"/>
      <c r="B375" s="65">
        <v>3</v>
      </c>
      <c r="C375" s="66" t="s">
        <v>658</v>
      </c>
      <c r="D375" s="66"/>
      <c r="E375" s="66">
        <f>IF(C375="","",VLOOKUP(C375,StandbyTemp!$B$2:$C$18,2,0))</f>
        <v>160</v>
      </c>
      <c r="F375" s="66"/>
      <c r="G375" s="66">
        <v>19</v>
      </c>
      <c r="H375" s="66">
        <v>19.600000000000001</v>
      </c>
      <c r="I375" s="66"/>
      <c r="J375" s="67">
        <f t="shared" si="82"/>
        <v>19.600000000000001</v>
      </c>
      <c r="K375" s="67">
        <f t="shared" si="83"/>
        <v>0.60000000000000142</v>
      </c>
      <c r="L375" s="68"/>
      <c r="M375" s="66"/>
      <c r="N375" s="285"/>
      <c r="O375" s="65">
        <v>3</v>
      </c>
      <c r="P375" s="66" t="s">
        <v>27</v>
      </c>
      <c r="Q375" s="66" t="s">
        <v>627</v>
      </c>
      <c r="R375" s="66">
        <f>IF(P375="","",VLOOKUP(P375,StandbyTemp!$F$2:$G$8,2,0))</f>
        <v>80</v>
      </c>
      <c r="S375" s="66"/>
      <c r="T375" s="66">
        <v>19</v>
      </c>
      <c r="U375" s="66"/>
      <c r="V375" s="66"/>
      <c r="W375" s="67">
        <f t="shared" si="84"/>
        <v>19</v>
      </c>
      <c r="X375" s="67">
        <f t="shared" si="85"/>
        <v>0</v>
      </c>
      <c r="Y375" s="68"/>
      <c r="Z375" s="66"/>
    </row>
    <row r="376" spans="1:26">
      <c r="A376" s="282"/>
      <c r="B376" s="65">
        <v>4</v>
      </c>
      <c r="C376" s="66" t="s">
        <v>63</v>
      </c>
      <c r="D376" s="66"/>
      <c r="E376" s="66">
        <f>IF(C376="","",VLOOKUP(C376,StandbyTemp!$B$2:$C$18,2,0))</f>
        <v>130</v>
      </c>
      <c r="F376" s="66"/>
      <c r="G376" s="66">
        <v>19</v>
      </c>
      <c r="H376" s="66">
        <v>20.100000000000001</v>
      </c>
      <c r="I376" s="66"/>
      <c r="J376" s="67">
        <f t="shared" si="82"/>
        <v>20.100000000000001</v>
      </c>
      <c r="K376" s="67">
        <f t="shared" si="83"/>
        <v>1.1000000000000014</v>
      </c>
      <c r="L376" s="68"/>
      <c r="M376" s="66"/>
      <c r="N376" s="285"/>
      <c r="O376" s="65">
        <v>4</v>
      </c>
      <c r="P376" s="66" t="s">
        <v>28</v>
      </c>
      <c r="Q376" s="66"/>
      <c r="R376" s="66">
        <f>IF(P376="","",VLOOKUP(P376,StandbyTemp!$F$2:$G$8,2,0))</f>
        <v>110</v>
      </c>
      <c r="S376" s="66"/>
      <c r="T376" s="66">
        <v>19</v>
      </c>
      <c r="U376" s="66"/>
      <c r="V376" s="66"/>
      <c r="W376" s="67">
        <f t="shared" si="84"/>
        <v>19</v>
      </c>
      <c r="X376" s="67">
        <f t="shared" si="85"/>
        <v>0</v>
      </c>
      <c r="Y376" s="68"/>
      <c r="Z376" s="66"/>
    </row>
    <row r="377" spans="1:26">
      <c r="A377" s="282"/>
      <c r="B377" s="65">
        <v>5</v>
      </c>
      <c r="C377" s="76" t="s">
        <v>606</v>
      </c>
      <c r="D377" s="66"/>
      <c r="E377" s="66">
        <f>IF(C377="","",VLOOKUP(C377,StandbyTemp!$B$2:$C$18,2,0))</f>
        <v>80</v>
      </c>
      <c r="F377" s="66"/>
      <c r="G377" s="66">
        <v>19</v>
      </c>
      <c r="H377" s="66"/>
      <c r="I377" s="66"/>
      <c r="J377" s="67">
        <f t="shared" si="82"/>
        <v>19</v>
      </c>
      <c r="K377" s="67">
        <f t="shared" si="83"/>
        <v>0</v>
      </c>
      <c r="L377" s="68"/>
      <c r="M377" s="66"/>
      <c r="N377" s="285"/>
      <c r="O377" s="65">
        <v>5</v>
      </c>
      <c r="P377" s="66" t="s">
        <v>29</v>
      </c>
      <c r="Q377" s="66"/>
      <c r="R377" s="66">
        <f>IF(P377="","",VLOOKUP(P377,StandbyTemp!$F$2:$G$8,2,0))</f>
        <v>140</v>
      </c>
      <c r="S377" s="66"/>
      <c r="T377" s="66">
        <v>19</v>
      </c>
      <c r="U377" s="66"/>
      <c r="V377" s="66"/>
      <c r="W377" s="67">
        <f t="shared" si="84"/>
        <v>19</v>
      </c>
      <c r="X377" s="67">
        <f t="shared" si="85"/>
        <v>0</v>
      </c>
      <c r="Y377" s="68"/>
      <c r="Z377" s="66"/>
    </row>
    <row r="378" spans="1:26">
      <c r="A378" s="282"/>
      <c r="B378" s="65">
        <v>6</v>
      </c>
      <c r="C378" s="66" t="s">
        <v>660</v>
      </c>
      <c r="D378" s="66"/>
      <c r="E378" s="66" t="e">
        <f>IF(C378="","",VLOOKUP(C378,StandbyTemp!$B$2:$C$18,2,0))</f>
        <v>#N/A</v>
      </c>
      <c r="F378" s="66"/>
      <c r="G378" s="66">
        <v>19</v>
      </c>
      <c r="H378" s="66"/>
      <c r="I378" s="66">
        <v>5</v>
      </c>
      <c r="J378" s="67">
        <f t="shared" si="82"/>
        <v>24</v>
      </c>
      <c r="K378" s="67">
        <f t="shared" si="83"/>
        <v>5</v>
      </c>
      <c r="L378" s="68"/>
      <c r="M378" s="66"/>
      <c r="N378" s="285"/>
      <c r="O378" s="65">
        <v>6</v>
      </c>
      <c r="P378" s="66" t="s">
        <v>108</v>
      </c>
      <c r="Q378" s="66"/>
      <c r="R378" s="66">
        <f>IF(P378="","",VLOOKUP(P378,StandbyTemp!$F$2:$G$8,2,0))</f>
        <v>120</v>
      </c>
      <c r="S378" s="66"/>
      <c r="T378" s="66">
        <v>19</v>
      </c>
      <c r="U378" s="66"/>
      <c r="V378" s="66"/>
      <c r="W378" s="67">
        <f t="shared" si="84"/>
        <v>19</v>
      </c>
      <c r="X378" s="67">
        <f t="shared" si="85"/>
        <v>0</v>
      </c>
      <c r="Y378" s="68"/>
      <c r="Z378" s="66"/>
    </row>
    <row r="379" spans="1:26">
      <c r="A379" s="282"/>
      <c r="B379" s="65">
        <v>7</v>
      </c>
      <c r="C379" s="66" t="s">
        <v>607</v>
      </c>
      <c r="D379" s="66"/>
      <c r="E379" s="66">
        <f>IF(C379="","",VLOOKUP(C379,StandbyTemp!$B$2:$C$18,2,0))</f>
        <v>170</v>
      </c>
      <c r="F379" s="66"/>
      <c r="G379" s="66">
        <v>19</v>
      </c>
      <c r="H379" s="66"/>
      <c r="I379" s="66"/>
      <c r="J379" s="67">
        <f t="shared" si="82"/>
        <v>19</v>
      </c>
      <c r="K379" s="67">
        <f t="shared" si="83"/>
        <v>0</v>
      </c>
      <c r="L379" s="68"/>
      <c r="M379" s="66"/>
      <c r="N379" s="285"/>
      <c r="O379" s="65">
        <v>7</v>
      </c>
      <c r="P379" s="66" t="s">
        <v>109</v>
      </c>
      <c r="Q379" s="66"/>
      <c r="R379" s="66">
        <f>IF(P379="","",VLOOKUP(P379,StandbyTemp!$F$2:$G$8,2,0))</f>
        <v>90</v>
      </c>
      <c r="S379" s="66"/>
      <c r="T379" s="66">
        <v>19</v>
      </c>
      <c r="U379" s="66"/>
      <c r="V379" s="66"/>
      <c r="W379" s="67">
        <f t="shared" si="84"/>
        <v>19</v>
      </c>
      <c r="X379" s="67">
        <f t="shared" si="85"/>
        <v>0</v>
      </c>
      <c r="Y379" s="68"/>
      <c r="Z379" s="66"/>
    </row>
    <row r="380" spans="1:26" ht="17.25" thickBot="1">
      <c r="A380" s="294"/>
      <c r="B380" s="98">
        <v>8</v>
      </c>
      <c r="C380" s="99" t="s">
        <v>657</v>
      </c>
      <c r="D380" s="99"/>
      <c r="E380" s="99">
        <f>IF(C380="","",VLOOKUP(C380,StandbyTemp!$B$2:$C$18,2,0))</f>
        <v>110</v>
      </c>
      <c r="F380" s="99"/>
      <c r="G380" s="99">
        <v>19</v>
      </c>
      <c r="H380" s="99">
        <v>21</v>
      </c>
      <c r="I380" s="99"/>
      <c r="J380" s="100">
        <f t="shared" si="82"/>
        <v>21</v>
      </c>
      <c r="K380" s="100">
        <f t="shared" si="83"/>
        <v>2</v>
      </c>
      <c r="L380" s="101"/>
      <c r="M380" s="99"/>
      <c r="N380" s="296"/>
      <c r="O380" s="98">
        <v>8</v>
      </c>
      <c r="P380" s="99" t="s">
        <v>27</v>
      </c>
      <c r="Q380" s="99" t="s">
        <v>628</v>
      </c>
      <c r="R380" s="99">
        <f>IF(P380="","",VLOOKUP(P380,StandbyTemp!$F$2:$G$8,2,0))</f>
        <v>80</v>
      </c>
      <c r="S380" s="99"/>
      <c r="T380" s="99">
        <v>19</v>
      </c>
      <c r="U380" s="99"/>
      <c r="V380" s="99"/>
      <c r="W380" s="100">
        <f t="shared" si="84"/>
        <v>19</v>
      </c>
      <c r="X380" s="100">
        <f t="shared" si="85"/>
        <v>0</v>
      </c>
      <c r="Y380" s="101"/>
      <c r="Z380" s="99"/>
    </row>
    <row r="381" spans="1:26">
      <c r="A381" s="281" t="s">
        <v>21</v>
      </c>
      <c r="B381" s="102">
        <v>1</v>
      </c>
      <c r="C381" s="76" t="s">
        <v>31</v>
      </c>
      <c r="D381" s="76"/>
      <c r="E381" s="76">
        <f>IF(C381="","",VLOOKUP(C381,StandbyTemp!$J$2:$K$19,2,0))</f>
        <v>110</v>
      </c>
      <c r="F381" s="76"/>
      <c r="G381" s="76">
        <v>19</v>
      </c>
      <c r="H381" s="76"/>
      <c r="I381" s="76"/>
      <c r="J381" s="103">
        <f t="shared" si="82"/>
        <v>19</v>
      </c>
      <c r="K381" s="103">
        <f t="shared" si="83"/>
        <v>0</v>
      </c>
      <c r="L381" s="104"/>
      <c r="M381" s="76"/>
      <c r="N381" s="284" t="s">
        <v>22</v>
      </c>
      <c r="O381" s="102">
        <v>1</v>
      </c>
      <c r="P381" s="76" t="s">
        <v>244</v>
      </c>
      <c r="Q381" s="105" t="s">
        <v>626</v>
      </c>
      <c r="R381" s="76">
        <f>IF(P381="","",VLOOKUP(P381,StandbyTemp!$N$2:$O$20,2,0))</f>
        <v>130</v>
      </c>
      <c r="S381" s="105">
        <v>190618</v>
      </c>
      <c r="T381" s="76">
        <v>19</v>
      </c>
      <c r="U381" s="76"/>
      <c r="V381" s="76"/>
      <c r="W381" s="103">
        <f t="shared" si="84"/>
        <v>19</v>
      </c>
      <c r="X381" s="103">
        <f t="shared" si="85"/>
        <v>0</v>
      </c>
      <c r="Y381" s="104"/>
      <c r="Z381" s="76"/>
    </row>
    <row r="382" spans="1:26">
      <c r="A382" s="282"/>
      <c r="B382" s="65">
        <v>2</v>
      </c>
      <c r="C382" s="66" t="s">
        <v>32</v>
      </c>
      <c r="D382" s="66" t="s">
        <v>252</v>
      </c>
      <c r="E382" s="76">
        <f>IF(C382="","",VLOOKUP(C382,StandbyTemp!$J$2:$K$19,2,0))</f>
        <v>140</v>
      </c>
      <c r="F382" s="66" t="s">
        <v>499</v>
      </c>
      <c r="G382" s="66">
        <v>19</v>
      </c>
      <c r="H382" s="66"/>
      <c r="I382" s="66"/>
      <c r="J382" s="67">
        <f t="shared" si="82"/>
        <v>19</v>
      </c>
      <c r="K382" s="67">
        <f t="shared" si="83"/>
        <v>0</v>
      </c>
      <c r="L382" s="68"/>
      <c r="M382" s="66"/>
      <c r="N382" s="285"/>
      <c r="O382" s="65">
        <v>2</v>
      </c>
      <c r="P382" s="66" t="s">
        <v>508</v>
      </c>
      <c r="Q382" s="66"/>
      <c r="R382" s="76">
        <f>IF(P382="","",VLOOKUP(P382,StandbyTemp!$N$2:$O$20,2,0))</f>
        <v>90</v>
      </c>
      <c r="S382" s="66"/>
      <c r="T382" s="66">
        <v>19</v>
      </c>
      <c r="U382" s="66"/>
      <c r="V382" s="66"/>
      <c r="W382" s="67">
        <f t="shared" si="84"/>
        <v>19</v>
      </c>
      <c r="X382" s="67">
        <f t="shared" si="85"/>
        <v>0</v>
      </c>
      <c r="Y382" s="68"/>
      <c r="Z382" s="66"/>
    </row>
    <row r="383" spans="1:26">
      <c r="A383" s="282"/>
      <c r="B383" s="65">
        <v>3</v>
      </c>
      <c r="C383" s="66" t="s">
        <v>33</v>
      </c>
      <c r="D383" s="66"/>
      <c r="E383" s="76">
        <f>IF(C383="","",VLOOKUP(C383,StandbyTemp!$J$2:$K$19,2,0))</f>
        <v>150</v>
      </c>
      <c r="F383" s="66"/>
      <c r="G383" s="66">
        <v>19</v>
      </c>
      <c r="H383" s="66"/>
      <c r="I383" s="66"/>
      <c r="J383" s="67">
        <f t="shared" si="82"/>
        <v>19</v>
      </c>
      <c r="K383" s="67">
        <f t="shared" si="83"/>
        <v>0</v>
      </c>
      <c r="L383" s="68"/>
      <c r="M383" s="66"/>
      <c r="N383" s="285"/>
      <c r="O383" s="65">
        <v>3</v>
      </c>
      <c r="P383" s="66" t="s">
        <v>655</v>
      </c>
      <c r="Q383" s="97"/>
      <c r="R383" s="76" t="e">
        <f>IF(P383="","",VLOOKUP(P383,StandbyTemp!$N$2:$O$20,2,0))</f>
        <v>#N/A</v>
      </c>
      <c r="S383" s="97"/>
      <c r="T383" s="66">
        <v>19</v>
      </c>
      <c r="U383" s="66"/>
      <c r="V383" s="66">
        <v>2</v>
      </c>
      <c r="W383" s="67">
        <f t="shared" si="84"/>
        <v>21</v>
      </c>
      <c r="X383" s="67">
        <f t="shared" si="85"/>
        <v>2</v>
      </c>
      <c r="Y383" s="68"/>
      <c r="Z383" s="66"/>
    </row>
    <row r="384" spans="1:26">
      <c r="A384" s="282"/>
      <c r="B384" s="65">
        <v>4</v>
      </c>
      <c r="C384" s="66" t="s">
        <v>51</v>
      </c>
      <c r="D384" s="66"/>
      <c r="E384" s="76">
        <f>IF(C384="","",VLOOKUP(C384,StandbyTemp!$J$2:$K$19,2,0))</f>
        <v>140</v>
      </c>
      <c r="F384" s="66"/>
      <c r="G384" s="66">
        <v>19</v>
      </c>
      <c r="H384" s="66"/>
      <c r="I384" s="66"/>
      <c r="J384" s="67">
        <f t="shared" si="82"/>
        <v>19</v>
      </c>
      <c r="K384" s="67">
        <f t="shared" si="83"/>
        <v>0</v>
      </c>
      <c r="L384" s="68"/>
      <c r="M384" s="66"/>
      <c r="N384" s="285"/>
      <c r="O384" s="65">
        <v>4</v>
      </c>
      <c r="P384" s="66" t="s">
        <v>656</v>
      </c>
      <c r="Q384" s="95"/>
      <c r="R384" s="76" t="e">
        <f>IF(P384="","",VLOOKUP(P384,StandbyTemp!$N$2:$O$20,2,0))</f>
        <v>#N/A</v>
      </c>
      <c r="S384" s="95"/>
      <c r="T384" s="66">
        <v>19</v>
      </c>
      <c r="U384" s="66"/>
      <c r="V384" s="66">
        <v>1.5</v>
      </c>
      <c r="W384" s="67">
        <f>IF(P384="","",IF(U384&lt;&gt;"",U384+V384,T384+V384))</f>
        <v>20.5</v>
      </c>
      <c r="X384" s="67">
        <f>IF(P384="","",W384-T384)</f>
        <v>1.5</v>
      </c>
      <c r="Y384" s="68"/>
      <c r="Z384" s="66"/>
    </row>
    <row r="385" spans="1:26">
      <c r="A385" s="282"/>
      <c r="B385" s="65">
        <v>5</v>
      </c>
      <c r="C385" s="66" t="s">
        <v>57</v>
      </c>
      <c r="D385" s="66" t="s">
        <v>503</v>
      </c>
      <c r="E385" s="76">
        <f>IF(C385="","",VLOOKUP(C385,StandbyTemp!$J$2:$K$19,2,0))</f>
        <v>140</v>
      </c>
      <c r="F385" s="66"/>
      <c r="G385" s="66">
        <v>19</v>
      </c>
      <c r="H385" s="66"/>
      <c r="I385" s="66"/>
      <c r="J385" s="67">
        <f t="shared" si="82"/>
        <v>19</v>
      </c>
      <c r="K385" s="67">
        <f t="shared" si="83"/>
        <v>0</v>
      </c>
      <c r="L385" s="68"/>
      <c r="M385" s="66"/>
      <c r="N385" s="285"/>
      <c r="O385" s="65">
        <v>5</v>
      </c>
      <c r="P385" s="66" t="s">
        <v>662</v>
      </c>
      <c r="Q385" s="95" t="s">
        <v>664</v>
      </c>
      <c r="R385" s="76">
        <f>IF(P385="","",VLOOKUP(P385,StandbyTemp!$N$2:$O$20,2,0))</f>
        <v>110</v>
      </c>
      <c r="S385" s="66" t="s">
        <v>665</v>
      </c>
      <c r="T385" s="66">
        <v>19</v>
      </c>
      <c r="U385" s="66">
        <v>20.399999999999999</v>
      </c>
      <c r="V385" s="66">
        <v>2</v>
      </c>
      <c r="W385" s="67">
        <f>IF(P385="","",IF(U385&lt;&gt;"",U385+V385,T385+V385))</f>
        <v>22.4</v>
      </c>
      <c r="X385" s="67">
        <f>IF(P385="","",W385-T385)</f>
        <v>3.3999999999999986</v>
      </c>
      <c r="Y385" s="68"/>
      <c r="Z385" s="66"/>
    </row>
    <row r="386" spans="1:26">
      <c r="A386" s="282"/>
      <c r="B386" s="65">
        <v>6</v>
      </c>
      <c r="C386" s="66" t="s">
        <v>180</v>
      </c>
      <c r="D386" s="66"/>
      <c r="E386" s="76">
        <f>IF(C386="","",VLOOKUP(C386,StandbyTemp!$J$2:$K$19,2,0))</f>
        <v>130</v>
      </c>
      <c r="F386" s="66"/>
      <c r="G386" s="66">
        <v>19</v>
      </c>
      <c r="H386" s="66"/>
      <c r="I386" s="66"/>
      <c r="J386" s="67">
        <f t="shared" si="82"/>
        <v>19</v>
      </c>
      <c r="K386" s="67">
        <f t="shared" si="83"/>
        <v>0</v>
      </c>
      <c r="L386" s="68"/>
      <c r="M386" s="66"/>
      <c r="N386" s="285"/>
      <c r="O386" s="65">
        <v>6</v>
      </c>
      <c r="P386" s="66" t="s">
        <v>663</v>
      </c>
      <c r="Q386" s="95"/>
      <c r="R386" s="76">
        <f>IF(P386="","",VLOOKUP(P386,StandbyTemp!$N$2:$O$20,2,0))</f>
        <v>150</v>
      </c>
      <c r="S386" s="66"/>
      <c r="T386" s="66">
        <v>19</v>
      </c>
      <c r="U386" s="66"/>
      <c r="V386" s="66"/>
      <c r="W386" s="67">
        <f>IF(P386="","",IF(U386&lt;&gt;"",U386+V386,T386+V386))</f>
        <v>19</v>
      </c>
      <c r="X386" s="67">
        <f>IF(P386="","",W386-T386)</f>
        <v>0</v>
      </c>
      <c r="Y386" s="68"/>
      <c r="Z386" s="66"/>
    </row>
    <row r="387" spans="1:26">
      <c r="A387" s="282"/>
      <c r="B387" s="65">
        <v>7</v>
      </c>
      <c r="C387" s="66" t="s">
        <v>234</v>
      </c>
      <c r="D387" s="66" t="s">
        <v>503</v>
      </c>
      <c r="E387" s="76">
        <f>IF(C387="","",VLOOKUP(C387,StandbyTemp!$J$2:$K$19,2,0))</f>
        <v>100</v>
      </c>
      <c r="F387" s="66"/>
      <c r="G387" s="66">
        <v>19</v>
      </c>
      <c r="H387" s="66"/>
      <c r="I387" s="66"/>
      <c r="J387" s="67">
        <f t="shared" si="82"/>
        <v>19</v>
      </c>
      <c r="K387" s="67">
        <f t="shared" si="83"/>
        <v>0</v>
      </c>
      <c r="L387" s="68"/>
      <c r="M387" s="66"/>
      <c r="N387" s="285"/>
      <c r="O387" s="65">
        <v>7</v>
      </c>
      <c r="P387" s="66" t="s">
        <v>244</v>
      </c>
      <c r="Q387" s="106" t="s">
        <v>661</v>
      </c>
      <c r="R387" s="76">
        <f>IF(P387="","",VLOOKUP(P387,StandbyTemp!$N$2:$O$20,2,0))</f>
        <v>130</v>
      </c>
      <c r="S387" s="66">
        <v>191202</v>
      </c>
      <c r="T387" s="66">
        <v>19</v>
      </c>
      <c r="U387" s="66"/>
      <c r="V387" s="66"/>
      <c r="W387" s="67">
        <f>IF(P387="","",IF(U387&lt;&gt;"",U387+V387,T387+V387))</f>
        <v>19</v>
      </c>
      <c r="X387" s="67">
        <f>IF(P387="","",W387-T387)</f>
        <v>0</v>
      </c>
      <c r="Y387" s="68"/>
      <c r="Z387" s="66"/>
    </row>
    <row r="388" spans="1:26" ht="17.25" thickBot="1">
      <c r="A388" s="283"/>
      <c r="B388" s="69">
        <v>8</v>
      </c>
      <c r="C388" s="70" t="s">
        <v>37</v>
      </c>
      <c r="D388" s="70"/>
      <c r="E388" s="76">
        <f>IF(C388="","",VLOOKUP(C388,StandbyTemp!$J$2:$K$19,2,0))</f>
        <v>90</v>
      </c>
      <c r="F388" s="70"/>
      <c r="G388" s="66">
        <v>19</v>
      </c>
      <c r="H388" s="70"/>
      <c r="I388" s="70"/>
      <c r="J388" s="72">
        <f t="shared" si="82"/>
        <v>19</v>
      </c>
      <c r="K388" s="72">
        <f t="shared" si="83"/>
        <v>0</v>
      </c>
      <c r="L388" s="73"/>
      <c r="M388" s="70"/>
      <c r="N388" s="286"/>
      <c r="O388" s="69">
        <v>8</v>
      </c>
      <c r="P388" s="70" t="s">
        <v>466</v>
      </c>
      <c r="Q388" s="66" t="s">
        <v>626</v>
      </c>
      <c r="R388" s="76">
        <f>IF(P388="","",VLOOKUP(P388,StandbyTemp!$N$2:$O$20,2,0))</f>
        <v>140</v>
      </c>
      <c r="S388" s="66">
        <v>191107</v>
      </c>
      <c r="T388" s="70">
        <v>19</v>
      </c>
      <c r="U388" s="70"/>
      <c r="V388" s="70"/>
      <c r="W388" s="72">
        <f t="shared" ref="W388" si="86">IF(P388="","",IF(U388&lt;&gt;"",U388+V388,T388+V388))</f>
        <v>19</v>
      </c>
      <c r="X388" s="72">
        <f t="shared" ref="X388" si="87">IF(P388="","",W388-T388)</f>
        <v>0</v>
      </c>
      <c r="Y388" s="73"/>
      <c r="Z388" s="70"/>
    </row>
    <row r="389" spans="1:26" ht="17.25" thickTop="1">
      <c r="A389" s="272" t="s">
        <v>24</v>
      </c>
      <c r="B389" s="79">
        <v>1</v>
      </c>
      <c r="C389" s="80"/>
      <c r="D389" s="80"/>
      <c r="E389" s="80"/>
      <c r="F389" s="80"/>
      <c r="G389" s="80"/>
      <c r="H389" s="80"/>
      <c r="I389" s="80"/>
      <c r="J389" s="77" t="str">
        <f>IF(C389="","",IF(I389&lt;&gt;"",I389+#REF!,H389+#REF!))</f>
        <v/>
      </c>
      <c r="K389" s="77"/>
      <c r="L389" s="81"/>
      <c r="M389" s="82"/>
      <c r="N389" s="255" t="s">
        <v>25</v>
      </c>
      <c r="O389" s="74">
        <v>1</v>
      </c>
      <c r="P389" s="80"/>
      <c r="Q389" s="80"/>
      <c r="R389" s="80"/>
      <c r="S389" s="80"/>
      <c r="T389" s="80"/>
      <c r="U389" s="80"/>
      <c r="V389" s="80"/>
      <c r="W389" s="77" t="str">
        <f>IF(Q389="","",IF(U389&lt;&gt;"",U389+V389,#REF!+V389))</f>
        <v/>
      </c>
      <c r="X389" s="77" t="str">
        <f>IF(R389="","",IF(V389&lt;&gt;"",V389+W389,U389+W389))</f>
        <v/>
      </c>
      <c r="Y389" s="78"/>
      <c r="Z389" s="75"/>
    </row>
    <row r="390" spans="1:26">
      <c r="A390" s="253"/>
      <c r="B390" s="83">
        <v>2</v>
      </c>
      <c r="C390" s="84"/>
      <c r="D390" s="84"/>
      <c r="E390" s="84"/>
      <c r="F390" s="84"/>
      <c r="G390" s="84"/>
      <c r="H390" s="84"/>
      <c r="I390" s="84"/>
      <c r="J390" s="67" t="str">
        <f>IF(C390="","",IF(I390&lt;&gt;"",I390+#REF!,H390+#REF!))</f>
        <v/>
      </c>
      <c r="K390" s="67" t="str">
        <f>IF(C390="","",J390-H390)</f>
        <v/>
      </c>
      <c r="L390" s="85"/>
      <c r="M390" s="86"/>
      <c r="N390" s="256"/>
      <c r="O390" s="65">
        <v>2</v>
      </c>
      <c r="P390" s="84"/>
      <c r="Q390" s="84"/>
      <c r="R390" s="84"/>
      <c r="S390" s="84"/>
      <c r="T390" s="84"/>
      <c r="U390" s="84"/>
      <c r="V390" s="84"/>
      <c r="W390" s="67" t="str">
        <f>IF(Q390="","",IF(U390&lt;&gt;"",U390+V390,#REF!+V390))</f>
        <v/>
      </c>
      <c r="X390" s="67" t="str">
        <f>IF(R390="","",IF(V390&lt;&gt;"",V390+W390,U390+W390))</f>
        <v/>
      </c>
      <c r="Y390" s="68"/>
      <c r="Z390" s="66"/>
    </row>
    <row r="391" spans="1:26">
      <c r="A391" s="253"/>
      <c r="B391" s="83">
        <v>3</v>
      </c>
      <c r="C391" s="84"/>
      <c r="D391" s="84"/>
      <c r="E391" s="84"/>
      <c r="F391" s="84"/>
      <c r="G391" s="84"/>
      <c r="H391" s="84"/>
      <c r="I391" s="84"/>
      <c r="J391" s="67" t="str">
        <f>IF(C391="","",IF(I391&lt;&gt;"",I391+#REF!,H391+#REF!))</f>
        <v/>
      </c>
      <c r="K391" s="67" t="str">
        <f>IF(C391="","",J391-H391)</f>
        <v/>
      </c>
      <c r="L391" s="85"/>
      <c r="M391" s="86"/>
      <c r="N391" s="256"/>
      <c r="O391" s="65">
        <v>3</v>
      </c>
      <c r="P391" s="84"/>
      <c r="Q391" s="84"/>
      <c r="R391" s="84"/>
      <c r="S391" s="84"/>
      <c r="T391" s="84"/>
      <c r="U391" s="84"/>
      <c r="V391" s="84"/>
      <c r="W391" s="67" t="str">
        <f>IF(Q391="","",IF(U391&lt;&gt;"",U391+V391,#REF!+V391))</f>
        <v/>
      </c>
      <c r="X391" s="67" t="str">
        <f>IF(R391="","",IF(V391&lt;&gt;"",V391+W391,U391+W391))</f>
        <v/>
      </c>
      <c r="Y391" s="68"/>
      <c r="Z391" s="66"/>
    </row>
    <row r="392" spans="1:26">
      <c r="A392" s="253"/>
      <c r="B392" s="83">
        <v>4</v>
      </c>
      <c r="C392" s="84"/>
      <c r="D392" s="84"/>
      <c r="E392" s="84"/>
      <c r="F392" s="84"/>
      <c r="G392" s="84"/>
      <c r="H392" s="84"/>
      <c r="I392" s="84"/>
      <c r="J392" s="67" t="str">
        <f>IF(C392="","",IF(I392&lt;&gt;"",I392+#REF!,H392+#REF!))</f>
        <v/>
      </c>
      <c r="K392" s="67" t="str">
        <f>IF(C392="","",J392-H392)</f>
        <v/>
      </c>
      <c r="L392" s="85"/>
      <c r="M392" s="86"/>
      <c r="N392" s="256"/>
      <c r="O392" s="65">
        <v>4</v>
      </c>
      <c r="P392" s="84"/>
      <c r="Q392" s="84"/>
      <c r="R392" s="84"/>
      <c r="S392" s="84"/>
      <c r="T392" s="84"/>
      <c r="U392" s="84"/>
      <c r="V392" s="84"/>
      <c r="W392" s="67" t="str">
        <f>IF(Q392="","",IF(U392&lt;&gt;"",U392+V392,#REF!+V392))</f>
        <v/>
      </c>
      <c r="X392" s="67" t="str">
        <f>IF(R392="","",IF(V392&lt;&gt;"",V392+W392,U392+W392))</f>
        <v/>
      </c>
      <c r="Y392" s="68"/>
      <c r="Z392" s="66"/>
    </row>
    <row r="393" spans="1:26" ht="17.25" thickBot="1">
      <c r="A393" s="254"/>
      <c r="B393" s="87">
        <v>5</v>
      </c>
      <c r="C393" s="88"/>
      <c r="D393" s="88"/>
      <c r="E393" s="88"/>
      <c r="F393" s="88"/>
      <c r="G393" s="88"/>
      <c r="H393" s="88"/>
      <c r="I393" s="88"/>
      <c r="J393" s="89" t="str">
        <f>IF(C393="","",IF(I393&lt;&gt;"",I393+#REF!,H393+#REF!))</f>
        <v/>
      </c>
      <c r="K393" s="89" t="str">
        <f>IF(C393="","",J393-H393)</f>
        <v/>
      </c>
      <c r="L393" s="90"/>
      <c r="M393" s="91"/>
      <c r="N393" s="257"/>
      <c r="O393" s="92">
        <v>5</v>
      </c>
      <c r="P393" s="88"/>
      <c r="Q393" s="88"/>
      <c r="R393" s="88"/>
      <c r="S393" s="88"/>
      <c r="T393" s="88"/>
      <c r="U393" s="88"/>
      <c r="V393" s="88"/>
      <c r="W393" s="89" t="str">
        <f>IF(Q393="","",IF(U393&lt;&gt;"",U393+V393,#REF!+V393))</f>
        <v/>
      </c>
      <c r="X393" s="89" t="str">
        <f>IF(R393="","",IF(V393&lt;&gt;"",V393+W393,U393+W393))</f>
        <v/>
      </c>
      <c r="Y393" s="93"/>
      <c r="Z393" s="71"/>
    </row>
    <row r="394" spans="1:26" ht="21" thickTop="1">
      <c r="A394" s="61" t="s">
        <v>0</v>
      </c>
      <c r="B394" s="287" t="s">
        <v>666</v>
      </c>
      <c r="C394" s="288"/>
      <c r="D394" s="288"/>
      <c r="E394" s="288"/>
      <c r="F394" s="288"/>
      <c r="G394" s="288"/>
      <c r="H394" s="288"/>
      <c r="I394" s="289" t="s">
        <v>1</v>
      </c>
      <c r="J394" s="289"/>
      <c r="K394" s="289"/>
      <c r="L394" s="297" t="s">
        <v>614</v>
      </c>
      <c r="M394" s="291"/>
      <c r="N394" s="291"/>
      <c r="O394" s="291"/>
      <c r="P394" s="291"/>
      <c r="Q394" s="291"/>
      <c r="R394" s="291"/>
      <c r="S394" s="291"/>
      <c r="T394" s="291"/>
      <c r="U394" s="291"/>
      <c r="V394" s="291"/>
      <c r="W394" s="291"/>
      <c r="X394" s="291"/>
      <c r="Y394" s="291"/>
      <c r="Z394" s="295"/>
    </row>
    <row r="395" spans="1:26" ht="33">
      <c r="A395" s="62" t="s">
        <v>2</v>
      </c>
      <c r="B395" s="63" t="s">
        <v>3</v>
      </c>
      <c r="C395" s="63" t="s">
        <v>4</v>
      </c>
      <c r="D395" s="63" t="s">
        <v>251</v>
      </c>
      <c r="E395" s="64" t="s">
        <v>257</v>
      </c>
      <c r="F395" s="63" t="s">
        <v>5</v>
      </c>
      <c r="G395" s="63" t="s">
        <v>6</v>
      </c>
      <c r="H395" s="63" t="s">
        <v>7</v>
      </c>
      <c r="I395" s="63" t="s">
        <v>8</v>
      </c>
      <c r="J395" s="63" t="s">
        <v>9</v>
      </c>
      <c r="K395" s="64" t="s">
        <v>10</v>
      </c>
      <c r="L395" s="64" t="s">
        <v>269</v>
      </c>
      <c r="M395" s="63" t="s">
        <v>383</v>
      </c>
      <c r="N395" s="63" t="s">
        <v>2</v>
      </c>
      <c r="O395" s="63" t="s">
        <v>3</v>
      </c>
      <c r="P395" s="63" t="s">
        <v>4</v>
      </c>
      <c r="Q395" s="63" t="s">
        <v>251</v>
      </c>
      <c r="R395" s="64" t="s">
        <v>257</v>
      </c>
      <c r="S395" s="63" t="s">
        <v>5</v>
      </c>
      <c r="T395" s="63" t="s">
        <v>6</v>
      </c>
      <c r="U395" s="63" t="s">
        <v>7</v>
      </c>
      <c r="V395" s="63" t="s">
        <v>8</v>
      </c>
      <c r="W395" s="63" t="s">
        <v>9</v>
      </c>
      <c r="X395" s="64" t="s">
        <v>10</v>
      </c>
      <c r="Y395" s="64" t="s">
        <v>269</v>
      </c>
      <c r="Z395" s="63" t="s">
        <v>383</v>
      </c>
    </row>
    <row r="396" spans="1:26">
      <c r="A396" s="282" t="s">
        <v>13</v>
      </c>
      <c r="B396" s="65">
        <v>1</v>
      </c>
      <c r="C396" s="66" t="s">
        <v>53</v>
      </c>
      <c r="D396" s="66"/>
      <c r="E396" s="66">
        <f>IF(C396="","",VLOOKUP(C396,StandbyTemp!$B$2:$C$18,2,0))</f>
        <v>150</v>
      </c>
      <c r="F396" s="66"/>
      <c r="G396" s="66">
        <v>19</v>
      </c>
      <c r="H396" s="66"/>
      <c r="I396" s="66"/>
      <c r="J396" s="67">
        <f t="shared" ref="J396:J411" si="88">IF(C396="","",IF(H396&lt;&gt;"",H396+I396,G396+I396))</f>
        <v>19</v>
      </c>
      <c r="K396" s="67">
        <f t="shared" ref="K396:K411" si="89">IF(C396="","",J396-G396)</f>
        <v>0</v>
      </c>
      <c r="L396" s="68"/>
      <c r="M396" s="66"/>
      <c r="N396" s="285" t="s">
        <v>23</v>
      </c>
      <c r="O396" s="65">
        <v>1</v>
      </c>
      <c r="P396" s="66" t="s">
        <v>27</v>
      </c>
      <c r="Q396" s="66" t="s">
        <v>626</v>
      </c>
      <c r="R396" s="66">
        <f>IF(P396="","",VLOOKUP(P396,StandbyTemp!$F$2:$G$8,2,0))</f>
        <v>80</v>
      </c>
      <c r="S396" s="66" t="s">
        <v>641</v>
      </c>
      <c r="T396" s="66">
        <v>19</v>
      </c>
      <c r="U396" s="66"/>
      <c r="V396" s="66"/>
      <c r="W396" s="67">
        <f t="shared" ref="W396:W406" si="90">IF(P396="","",IF(U396&lt;&gt;"",U396+V396,T396+V396))</f>
        <v>19</v>
      </c>
      <c r="X396" s="67">
        <f t="shared" ref="X396:X406" si="91">IF(P396="","",W396-T396)</f>
        <v>0</v>
      </c>
      <c r="Y396" s="68"/>
      <c r="Z396" s="66"/>
    </row>
    <row r="397" spans="1:26">
      <c r="A397" s="282"/>
      <c r="B397" s="65">
        <v>2</v>
      </c>
      <c r="C397" s="66" t="s">
        <v>667</v>
      </c>
      <c r="D397" s="66"/>
      <c r="E397" s="66">
        <f>IF(C397="","",VLOOKUP(C397,StandbyTemp!$B$2:$C$18,2,0))</f>
        <v>160</v>
      </c>
      <c r="F397" s="66"/>
      <c r="G397" s="66">
        <v>19</v>
      </c>
      <c r="H397" s="66"/>
      <c r="I397" s="66"/>
      <c r="J397" s="67">
        <f>IF(C397="","",IF(H397&lt;&gt;"",H397+I397,G397+I397))</f>
        <v>19</v>
      </c>
      <c r="K397" s="67">
        <f>IF(C397="","",J397-G397)</f>
        <v>0</v>
      </c>
      <c r="L397" s="68"/>
      <c r="M397" s="66"/>
      <c r="N397" s="285"/>
      <c r="O397" s="65">
        <v>2</v>
      </c>
      <c r="P397" s="66" t="s">
        <v>26</v>
      </c>
      <c r="Q397" s="66"/>
      <c r="R397" s="66">
        <f>IF(P397="","",VLOOKUP(P397,StandbyTemp!$F$2:$G$8,2,0))</f>
        <v>70</v>
      </c>
      <c r="S397" s="66"/>
      <c r="T397" s="66">
        <v>19</v>
      </c>
      <c r="U397" s="66"/>
      <c r="V397" s="66"/>
      <c r="W397" s="67">
        <f t="shared" si="90"/>
        <v>19</v>
      </c>
      <c r="X397" s="67">
        <f t="shared" si="91"/>
        <v>0</v>
      </c>
      <c r="Y397" s="68"/>
      <c r="Z397" s="66"/>
    </row>
    <row r="398" spans="1:26">
      <c r="A398" s="282"/>
      <c r="B398" s="65">
        <v>3</v>
      </c>
      <c r="C398" s="66" t="s">
        <v>14</v>
      </c>
      <c r="D398" s="66"/>
      <c r="E398" s="66">
        <f>IF(C398="","",VLOOKUP(C398,StandbyTemp!$B$2:$C$18,2,0))</f>
        <v>140</v>
      </c>
      <c r="F398" s="66"/>
      <c r="G398" s="66">
        <v>19</v>
      </c>
      <c r="H398" s="66"/>
      <c r="I398" s="66"/>
      <c r="J398" s="67">
        <f>IF(C398="","",IF(H398&lt;&gt;"",H398+I398,G398+I398))</f>
        <v>19</v>
      </c>
      <c r="K398" s="67">
        <f>IF(C398="","",J398-G398)</f>
        <v>0</v>
      </c>
      <c r="L398" s="68"/>
      <c r="M398" s="66"/>
      <c r="N398" s="285"/>
      <c r="O398" s="65">
        <v>3</v>
      </c>
      <c r="P398" s="66" t="s">
        <v>27</v>
      </c>
      <c r="Q398" s="66" t="s">
        <v>627</v>
      </c>
      <c r="R398" s="66">
        <f>IF(P398="","",VLOOKUP(P398,StandbyTemp!$F$2:$G$8,2,0))</f>
        <v>80</v>
      </c>
      <c r="S398" s="66"/>
      <c r="T398" s="66">
        <v>19</v>
      </c>
      <c r="U398" s="66"/>
      <c r="V398" s="66"/>
      <c r="W398" s="67">
        <f t="shared" si="90"/>
        <v>19</v>
      </c>
      <c r="X398" s="67">
        <f t="shared" si="91"/>
        <v>0</v>
      </c>
      <c r="Y398" s="68"/>
      <c r="Z398" s="66"/>
    </row>
    <row r="399" spans="1:26">
      <c r="A399" s="282"/>
      <c r="B399" s="65">
        <v>4</v>
      </c>
      <c r="C399" s="66" t="s">
        <v>63</v>
      </c>
      <c r="D399" s="66"/>
      <c r="E399" s="66">
        <f>IF(C399="","",VLOOKUP(C399,StandbyTemp!$B$2:$C$18,2,0))</f>
        <v>130</v>
      </c>
      <c r="F399" s="66"/>
      <c r="G399" s="66">
        <v>19</v>
      </c>
      <c r="H399" s="66"/>
      <c r="I399" s="66"/>
      <c r="J399" s="67">
        <f t="shared" si="88"/>
        <v>19</v>
      </c>
      <c r="K399" s="67">
        <f t="shared" si="89"/>
        <v>0</v>
      </c>
      <c r="L399" s="68"/>
      <c r="M399" s="66"/>
      <c r="N399" s="285"/>
      <c r="O399" s="65">
        <v>4</v>
      </c>
      <c r="P399" s="66" t="s">
        <v>28</v>
      </c>
      <c r="Q399" s="66"/>
      <c r="R399" s="66">
        <f>IF(P399="","",VLOOKUP(P399,StandbyTemp!$F$2:$G$8,2,0))</f>
        <v>110</v>
      </c>
      <c r="S399" s="66"/>
      <c r="T399" s="66">
        <v>19</v>
      </c>
      <c r="U399" s="66"/>
      <c r="V399" s="66"/>
      <c r="W399" s="67">
        <f t="shared" si="90"/>
        <v>19</v>
      </c>
      <c r="X399" s="67">
        <f t="shared" si="91"/>
        <v>0</v>
      </c>
      <c r="Y399" s="68"/>
      <c r="Z399" s="66"/>
    </row>
    <row r="400" spans="1:26">
      <c r="A400" s="282"/>
      <c r="B400" s="65">
        <v>5</v>
      </c>
      <c r="C400" s="76" t="s">
        <v>100</v>
      </c>
      <c r="D400" s="66"/>
      <c r="E400" s="66">
        <f>IF(C400="","",VLOOKUP(C400,StandbyTemp!$B$2:$C$18,2,0))</f>
        <v>80</v>
      </c>
      <c r="F400" s="66"/>
      <c r="G400" s="66">
        <v>19</v>
      </c>
      <c r="H400" s="66"/>
      <c r="I400" s="66"/>
      <c r="J400" s="67">
        <f t="shared" si="88"/>
        <v>19</v>
      </c>
      <c r="K400" s="67">
        <f t="shared" si="89"/>
        <v>0</v>
      </c>
      <c r="L400" s="68"/>
      <c r="M400" s="66"/>
      <c r="N400" s="285"/>
      <c r="O400" s="65">
        <v>5</v>
      </c>
      <c r="P400" s="66" t="s">
        <v>29</v>
      </c>
      <c r="Q400" s="66"/>
      <c r="R400" s="66">
        <f>IF(P400="","",VLOOKUP(P400,StandbyTemp!$F$2:$G$8,2,0))</f>
        <v>140</v>
      </c>
      <c r="S400" s="66"/>
      <c r="T400" s="66">
        <v>19</v>
      </c>
      <c r="U400" s="66"/>
      <c r="V400" s="66"/>
      <c r="W400" s="67">
        <f t="shared" si="90"/>
        <v>19</v>
      </c>
      <c r="X400" s="67">
        <f t="shared" si="91"/>
        <v>0</v>
      </c>
      <c r="Y400" s="68"/>
      <c r="Z400" s="66"/>
    </row>
    <row r="401" spans="1:26">
      <c r="A401" s="282"/>
      <c r="B401" s="65">
        <v>6</v>
      </c>
      <c r="C401" s="66" t="s">
        <v>49</v>
      </c>
      <c r="D401" s="66"/>
      <c r="E401" s="66">
        <f>IF(C401="","",VLOOKUP(C401,StandbyTemp!$B$2:$C$18,2,0))</f>
        <v>110</v>
      </c>
      <c r="F401" s="66"/>
      <c r="G401" s="66">
        <v>19</v>
      </c>
      <c r="H401" s="66"/>
      <c r="I401" s="66"/>
      <c r="J401" s="67">
        <f t="shared" si="88"/>
        <v>19</v>
      </c>
      <c r="K401" s="67">
        <f t="shared" si="89"/>
        <v>0</v>
      </c>
      <c r="L401" s="68"/>
      <c r="M401" s="66"/>
      <c r="N401" s="285"/>
      <c r="O401" s="65">
        <v>6</v>
      </c>
      <c r="P401" s="66" t="s">
        <v>108</v>
      </c>
      <c r="Q401" s="66"/>
      <c r="R401" s="66">
        <f>IF(P401="","",VLOOKUP(P401,StandbyTemp!$F$2:$G$8,2,0))</f>
        <v>120</v>
      </c>
      <c r="S401" s="66"/>
      <c r="T401" s="66">
        <v>19</v>
      </c>
      <c r="U401" s="66"/>
      <c r="V401" s="66"/>
      <c r="W401" s="67">
        <f t="shared" si="90"/>
        <v>19</v>
      </c>
      <c r="X401" s="67">
        <f t="shared" si="91"/>
        <v>0</v>
      </c>
      <c r="Y401" s="68"/>
      <c r="Z401" s="66"/>
    </row>
    <row r="402" spans="1:26">
      <c r="A402" s="282"/>
      <c r="B402" s="65">
        <v>7</v>
      </c>
      <c r="C402" s="66" t="s">
        <v>56</v>
      </c>
      <c r="D402" s="66"/>
      <c r="E402" s="66">
        <f>IF(C402="","",VLOOKUP(C402,StandbyTemp!$B$2:$C$18,2,0))</f>
        <v>170</v>
      </c>
      <c r="F402" s="66"/>
      <c r="G402" s="66">
        <v>19</v>
      </c>
      <c r="H402" s="66"/>
      <c r="I402" s="66"/>
      <c r="J402" s="67">
        <f t="shared" si="88"/>
        <v>19</v>
      </c>
      <c r="K402" s="67">
        <f t="shared" si="89"/>
        <v>0</v>
      </c>
      <c r="L402" s="68"/>
      <c r="M402" s="66"/>
      <c r="N402" s="285"/>
      <c r="O402" s="65">
        <v>7</v>
      </c>
      <c r="P402" s="66" t="s">
        <v>109</v>
      </c>
      <c r="Q402" s="66"/>
      <c r="R402" s="66">
        <f>IF(P402="","",VLOOKUP(P402,StandbyTemp!$F$2:$G$8,2,0))</f>
        <v>90</v>
      </c>
      <c r="S402" s="66"/>
      <c r="T402" s="66">
        <v>19</v>
      </c>
      <c r="U402" s="66"/>
      <c r="V402" s="66"/>
      <c r="W402" s="67">
        <f t="shared" si="90"/>
        <v>19</v>
      </c>
      <c r="X402" s="67">
        <f t="shared" si="91"/>
        <v>0</v>
      </c>
      <c r="Y402" s="68"/>
      <c r="Z402" s="66"/>
    </row>
    <row r="403" spans="1:26" ht="17.25" thickBot="1">
      <c r="A403" s="294"/>
      <c r="B403" s="98">
        <v>8</v>
      </c>
      <c r="C403" s="99" t="s">
        <v>20</v>
      </c>
      <c r="D403" s="99"/>
      <c r="E403" s="99">
        <f>IF(C403="","",VLOOKUP(C403,StandbyTemp!$B$2:$C$18,2,0))</f>
        <v>110</v>
      </c>
      <c r="F403" s="99"/>
      <c r="G403" s="99">
        <v>19</v>
      </c>
      <c r="H403" s="99"/>
      <c r="I403" s="99"/>
      <c r="J403" s="100">
        <f t="shared" si="88"/>
        <v>19</v>
      </c>
      <c r="K403" s="100">
        <f t="shared" si="89"/>
        <v>0</v>
      </c>
      <c r="L403" s="101"/>
      <c r="M403" s="99"/>
      <c r="N403" s="296"/>
      <c r="O403" s="98">
        <v>8</v>
      </c>
      <c r="P403" s="99" t="s">
        <v>27</v>
      </c>
      <c r="Q403" s="99" t="s">
        <v>628</v>
      </c>
      <c r="R403" s="99">
        <f>IF(P403="","",VLOOKUP(P403,StandbyTemp!$F$2:$G$8,2,0))</f>
        <v>80</v>
      </c>
      <c r="S403" s="99"/>
      <c r="T403" s="99">
        <v>19</v>
      </c>
      <c r="U403" s="99"/>
      <c r="V403" s="99"/>
      <c r="W403" s="100">
        <f t="shared" si="90"/>
        <v>19</v>
      </c>
      <c r="X403" s="100">
        <f t="shared" si="91"/>
        <v>0</v>
      </c>
      <c r="Y403" s="101"/>
      <c r="Z403" s="99"/>
    </row>
    <row r="404" spans="1:26">
      <c r="A404" s="281" t="s">
        <v>21</v>
      </c>
      <c r="B404" s="102">
        <v>1</v>
      </c>
      <c r="C404" s="76" t="s">
        <v>31</v>
      </c>
      <c r="D404" s="76"/>
      <c r="E404" s="76">
        <f>IF(C404="","",VLOOKUP(C404,StandbyTemp!$J$2:$K$19,2,0))</f>
        <v>110</v>
      </c>
      <c r="F404" s="76"/>
      <c r="G404" s="76">
        <v>19</v>
      </c>
      <c r="H404" s="76"/>
      <c r="I404" s="76"/>
      <c r="J404" s="103">
        <f t="shared" si="88"/>
        <v>19</v>
      </c>
      <c r="K404" s="103">
        <f t="shared" si="89"/>
        <v>0</v>
      </c>
      <c r="L404" s="104"/>
      <c r="M404" s="76"/>
      <c r="N404" s="284" t="s">
        <v>22</v>
      </c>
      <c r="O404" s="102">
        <v>1</v>
      </c>
      <c r="P404" s="76" t="s">
        <v>244</v>
      </c>
      <c r="Q404" s="105" t="s">
        <v>626</v>
      </c>
      <c r="R404" s="76">
        <f>IF(P404="","",VLOOKUP(P404,StandbyTemp!$N$2:$O$20,2,0))</f>
        <v>130</v>
      </c>
      <c r="S404" s="105">
        <v>190618</v>
      </c>
      <c r="T404" s="76">
        <v>19</v>
      </c>
      <c r="U404" s="76"/>
      <c r="V404" s="76"/>
      <c r="W404" s="103">
        <f t="shared" si="90"/>
        <v>19</v>
      </c>
      <c r="X404" s="103">
        <f t="shared" si="91"/>
        <v>0</v>
      </c>
      <c r="Y404" s="104"/>
      <c r="Z404" s="76"/>
    </row>
    <row r="405" spans="1:26">
      <c r="A405" s="282"/>
      <c r="B405" s="65">
        <v>2</v>
      </c>
      <c r="C405" s="66" t="s">
        <v>32</v>
      </c>
      <c r="D405" s="66" t="s">
        <v>252</v>
      </c>
      <c r="E405" s="76">
        <f>IF(C405="","",VLOOKUP(C405,StandbyTemp!$J$2:$K$19,2,0))</f>
        <v>140</v>
      </c>
      <c r="F405" s="66" t="s">
        <v>499</v>
      </c>
      <c r="G405" s="66">
        <v>19</v>
      </c>
      <c r="H405" s="66"/>
      <c r="I405" s="66"/>
      <c r="J405" s="67">
        <f t="shared" si="88"/>
        <v>19</v>
      </c>
      <c r="K405" s="67">
        <f t="shared" si="89"/>
        <v>0</v>
      </c>
      <c r="L405" s="68"/>
      <c r="M405" s="66"/>
      <c r="N405" s="285"/>
      <c r="O405" s="65">
        <v>2</v>
      </c>
      <c r="P405" s="66" t="s">
        <v>121</v>
      </c>
      <c r="Q405" s="66"/>
      <c r="R405" s="76">
        <f>IF(P405="","",VLOOKUP(P405,StandbyTemp!$N$2:$O$20,2,0))</f>
        <v>90</v>
      </c>
      <c r="S405" s="66"/>
      <c r="T405" s="66">
        <v>19</v>
      </c>
      <c r="U405" s="66"/>
      <c r="V405" s="66"/>
      <c r="W405" s="67">
        <f t="shared" si="90"/>
        <v>19</v>
      </c>
      <c r="X405" s="67">
        <f t="shared" si="91"/>
        <v>0</v>
      </c>
      <c r="Y405" s="68"/>
      <c r="Z405" s="66"/>
    </row>
    <row r="406" spans="1:26">
      <c r="A406" s="282"/>
      <c r="B406" s="65">
        <v>3</v>
      </c>
      <c r="C406" s="66" t="s">
        <v>33</v>
      </c>
      <c r="D406" s="66"/>
      <c r="E406" s="76">
        <f>IF(C406="","",VLOOKUP(C406,StandbyTemp!$J$2:$K$19,2,0))</f>
        <v>150</v>
      </c>
      <c r="F406" s="66"/>
      <c r="G406" s="66">
        <v>19</v>
      </c>
      <c r="H406" s="66"/>
      <c r="I406" s="66"/>
      <c r="J406" s="67">
        <f t="shared" si="88"/>
        <v>19</v>
      </c>
      <c r="K406" s="67">
        <f t="shared" si="89"/>
        <v>0</v>
      </c>
      <c r="L406" s="68"/>
      <c r="M406" s="66"/>
      <c r="N406" s="285"/>
      <c r="O406" s="65">
        <v>3</v>
      </c>
      <c r="P406" s="66" t="s">
        <v>655</v>
      </c>
      <c r="Q406" s="97"/>
      <c r="R406" s="76" t="e">
        <f>IF(P406="","",VLOOKUP(P406,StandbyTemp!$N$2:$O$20,2,0))</f>
        <v>#N/A</v>
      </c>
      <c r="S406" s="97"/>
      <c r="T406" s="66">
        <v>19</v>
      </c>
      <c r="U406" s="66"/>
      <c r="V406" s="66"/>
      <c r="W406" s="67">
        <f t="shared" si="90"/>
        <v>19</v>
      </c>
      <c r="X406" s="67">
        <f t="shared" si="91"/>
        <v>0</v>
      </c>
      <c r="Y406" s="68"/>
      <c r="Z406" s="66"/>
    </row>
    <row r="407" spans="1:26">
      <c r="A407" s="282"/>
      <c r="B407" s="65">
        <v>4</v>
      </c>
      <c r="C407" s="66" t="s">
        <v>51</v>
      </c>
      <c r="D407" s="66"/>
      <c r="E407" s="76">
        <f>IF(C407="","",VLOOKUP(C407,StandbyTemp!$J$2:$K$19,2,0))</f>
        <v>140</v>
      </c>
      <c r="F407" s="66"/>
      <c r="G407" s="66">
        <v>19</v>
      </c>
      <c r="H407" s="66"/>
      <c r="I407" s="66"/>
      <c r="J407" s="67">
        <f t="shared" si="88"/>
        <v>19</v>
      </c>
      <c r="K407" s="67">
        <f t="shared" si="89"/>
        <v>0</v>
      </c>
      <c r="L407" s="68"/>
      <c r="M407" s="66"/>
      <c r="N407" s="285"/>
      <c r="O407" s="65">
        <v>4</v>
      </c>
      <c r="P407" s="66" t="s">
        <v>656</v>
      </c>
      <c r="Q407" s="95"/>
      <c r="R407" s="76" t="e">
        <f>IF(P407="","",VLOOKUP(P407,StandbyTemp!$N$2:$O$20,2,0))</f>
        <v>#N/A</v>
      </c>
      <c r="S407" s="95"/>
      <c r="T407" s="66">
        <v>19</v>
      </c>
      <c r="U407" s="66"/>
      <c r="V407" s="66"/>
      <c r="W407" s="67">
        <f>IF(P407="","",IF(U407&lt;&gt;"",U407+V407,T407+V407))</f>
        <v>19</v>
      </c>
      <c r="X407" s="67">
        <f>IF(P407="","",W407-T407)</f>
        <v>0</v>
      </c>
      <c r="Y407" s="68"/>
      <c r="Z407" s="66"/>
    </row>
    <row r="408" spans="1:26">
      <c r="A408" s="282"/>
      <c r="B408" s="65">
        <v>5</v>
      </c>
      <c r="C408" s="66" t="s">
        <v>57</v>
      </c>
      <c r="D408" s="66" t="s">
        <v>503</v>
      </c>
      <c r="E408" s="76">
        <f>IF(C408="","",VLOOKUP(C408,StandbyTemp!$J$2:$K$19,2,0))</f>
        <v>140</v>
      </c>
      <c r="F408" s="66"/>
      <c r="G408" s="66">
        <v>19</v>
      </c>
      <c r="H408" s="66"/>
      <c r="I408" s="66"/>
      <c r="J408" s="67">
        <f t="shared" si="88"/>
        <v>19</v>
      </c>
      <c r="K408" s="67">
        <f t="shared" si="89"/>
        <v>0</v>
      </c>
      <c r="L408" s="68"/>
      <c r="M408" s="66"/>
      <c r="N408" s="285"/>
      <c r="O408" s="65">
        <v>5</v>
      </c>
      <c r="P408" s="66" t="s">
        <v>40</v>
      </c>
      <c r="Q408" s="95" t="s">
        <v>252</v>
      </c>
      <c r="R408" s="76">
        <f>IF(P408="","",VLOOKUP(P408,StandbyTemp!$N$2:$O$20,2,0))</f>
        <v>110</v>
      </c>
      <c r="S408" s="66" t="s">
        <v>167</v>
      </c>
      <c r="T408" s="66">
        <v>19</v>
      </c>
      <c r="U408" s="66"/>
      <c r="V408" s="66"/>
      <c r="W408" s="67">
        <f>IF(P408="","",IF(U408&lt;&gt;"",U408+V408,T408+V408))</f>
        <v>19</v>
      </c>
      <c r="X408" s="67">
        <f>IF(P408="","",W408-T408)</f>
        <v>0</v>
      </c>
      <c r="Y408" s="68"/>
      <c r="Z408" s="66"/>
    </row>
    <row r="409" spans="1:26">
      <c r="A409" s="282"/>
      <c r="B409" s="65">
        <v>6</v>
      </c>
      <c r="C409" s="66" t="s">
        <v>180</v>
      </c>
      <c r="D409" s="66"/>
      <c r="E409" s="76">
        <f>IF(C409="","",VLOOKUP(C409,StandbyTemp!$J$2:$K$19,2,0))</f>
        <v>130</v>
      </c>
      <c r="F409" s="66"/>
      <c r="G409" s="66">
        <v>19</v>
      </c>
      <c r="H409" s="66"/>
      <c r="I409" s="66"/>
      <c r="J409" s="67">
        <f t="shared" si="88"/>
        <v>19</v>
      </c>
      <c r="K409" s="67">
        <f t="shared" si="89"/>
        <v>0</v>
      </c>
      <c r="L409" s="68"/>
      <c r="M409" s="66"/>
      <c r="N409" s="285"/>
      <c r="O409" s="65">
        <v>6</v>
      </c>
      <c r="P409" s="66" t="s">
        <v>42</v>
      </c>
      <c r="Q409" s="95"/>
      <c r="R409" s="76">
        <f>IF(P409="","",VLOOKUP(P409,StandbyTemp!$N$2:$O$20,2,0))</f>
        <v>150</v>
      </c>
      <c r="S409" s="66"/>
      <c r="T409" s="66">
        <v>19</v>
      </c>
      <c r="U409" s="66"/>
      <c r="V409" s="66"/>
      <c r="W409" s="67">
        <f>IF(P409="","",IF(U409&lt;&gt;"",U409+V409,T409+V409))</f>
        <v>19</v>
      </c>
      <c r="X409" s="67">
        <f>IF(P409="","",W409-T409)</f>
        <v>0</v>
      </c>
      <c r="Y409" s="68"/>
      <c r="Z409" s="66"/>
    </row>
    <row r="410" spans="1:26">
      <c r="A410" s="282"/>
      <c r="B410" s="65">
        <v>7</v>
      </c>
      <c r="C410" s="66" t="s">
        <v>234</v>
      </c>
      <c r="D410" s="66" t="s">
        <v>503</v>
      </c>
      <c r="E410" s="76">
        <f>IF(C410="","",VLOOKUP(C410,StandbyTemp!$J$2:$K$19,2,0))</f>
        <v>100</v>
      </c>
      <c r="F410" s="66"/>
      <c r="G410" s="66">
        <v>19</v>
      </c>
      <c r="H410" s="66"/>
      <c r="I410" s="66"/>
      <c r="J410" s="67">
        <f t="shared" si="88"/>
        <v>19</v>
      </c>
      <c r="K410" s="67">
        <f t="shared" si="89"/>
        <v>0</v>
      </c>
      <c r="L410" s="68"/>
      <c r="M410" s="66"/>
      <c r="N410" s="285"/>
      <c r="O410" s="65">
        <v>7</v>
      </c>
      <c r="P410" s="66" t="s">
        <v>244</v>
      </c>
      <c r="Q410" s="106" t="s">
        <v>652</v>
      </c>
      <c r="R410" s="76">
        <f>IF(P410="","",VLOOKUP(P410,StandbyTemp!$N$2:$O$20,2,0))</f>
        <v>130</v>
      </c>
      <c r="S410" s="66">
        <v>191202</v>
      </c>
      <c r="T410" s="66">
        <v>19</v>
      </c>
      <c r="U410" s="66"/>
      <c r="V410" s="66"/>
      <c r="W410" s="67">
        <f>IF(P410="","",IF(U410&lt;&gt;"",U410+V410,T410+V410))</f>
        <v>19</v>
      </c>
      <c r="X410" s="67">
        <f>IF(P410="","",W410-T410)</f>
        <v>0</v>
      </c>
      <c r="Y410" s="68"/>
      <c r="Z410" s="66"/>
    </row>
    <row r="411" spans="1:26" ht="17.25" thickBot="1">
      <c r="A411" s="283"/>
      <c r="B411" s="69">
        <v>8</v>
      </c>
      <c r="C411" s="70" t="s">
        <v>37</v>
      </c>
      <c r="D411" s="70"/>
      <c r="E411" s="76">
        <f>IF(C411="","",VLOOKUP(C411,StandbyTemp!$J$2:$K$19,2,0))</f>
        <v>90</v>
      </c>
      <c r="F411" s="70"/>
      <c r="G411" s="66">
        <v>19</v>
      </c>
      <c r="H411" s="70"/>
      <c r="I411" s="70"/>
      <c r="J411" s="72">
        <f t="shared" si="88"/>
        <v>19</v>
      </c>
      <c r="K411" s="72">
        <f t="shared" si="89"/>
        <v>0</v>
      </c>
      <c r="L411" s="73"/>
      <c r="M411" s="70"/>
      <c r="N411" s="286"/>
      <c r="O411" s="69">
        <v>8</v>
      </c>
      <c r="P411" s="70" t="s">
        <v>349</v>
      </c>
      <c r="Q411" s="66" t="s">
        <v>626</v>
      </c>
      <c r="R411" s="76">
        <f>IF(P411="","",VLOOKUP(P411,StandbyTemp!$N$2:$O$20,2,0))</f>
        <v>140</v>
      </c>
      <c r="S411" s="66">
        <v>191107</v>
      </c>
      <c r="T411" s="70">
        <v>19</v>
      </c>
      <c r="U411" s="70"/>
      <c r="V411" s="70"/>
      <c r="W411" s="72">
        <f t="shared" ref="W411" si="92">IF(P411="","",IF(U411&lt;&gt;"",U411+V411,T411+V411))</f>
        <v>19</v>
      </c>
      <c r="X411" s="72">
        <f t="shared" ref="X411" si="93">IF(P411="","",W411-T411)</f>
        <v>0</v>
      </c>
      <c r="Y411" s="73"/>
      <c r="Z411" s="70"/>
    </row>
    <row r="412" spans="1:26" ht="17.25" thickTop="1">
      <c r="A412" s="272" t="s">
        <v>24</v>
      </c>
      <c r="B412" s="79">
        <v>1</v>
      </c>
      <c r="C412" s="80"/>
      <c r="D412" s="80"/>
      <c r="E412" s="80"/>
      <c r="F412" s="80"/>
      <c r="G412" s="80"/>
      <c r="H412" s="80"/>
      <c r="I412" s="80"/>
      <c r="J412" s="77" t="str">
        <f>IF(C412="","",IF(I412&lt;&gt;"",I412+#REF!,H412+#REF!))</f>
        <v/>
      </c>
      <c r="K412" s="77"/>
      <c r="L412" s="81"/>
      <c r="M412" s="82"/>
      <c r="N412" s="255" t="s">
        <v>25</v>
      </c>
      <c r="O412" s="74">
        <v>1</v>
      </c>
      <c r="P412" s="80"/>
      <c r="Q412" s="80"/>
      <c r="R412" s="80"/>
      <c r="S412" s="80"/>
      <c r="T412" s="80"/>
      <c r="U412" s="80"/>
      <c r="V412" s="80"/>
      <c r="W412" s="77" t="str">
        <f>IF(Q412="","",IF(U412&lt;&gt;"",U412+V412,#REF!+V412))</f>
        <v/>
      </c>
      <c r="X412" s="77" t="str">
        <f>IF(R412="","",IF(V412&lt;&gt;"",V412+W412,U412+W412))</f>
        <v/>
      </c>
      <c r="Y412" s="78"/>
      <c r="Z412" s="75"/>
    </row>
    <row r="413" spans="1:26">
      <c r="A413" s="253"/>
      <c r="B413" s="83">
        <v>2</v>
      </c>
      <c r="C413" s="84"/>
      <c r="D413" s="84"/>
      <c r="E413" s="84"/>
      <c r="F413" s="84"/>
      <c r="G413" s="84"/>
      <c r="H413" s="84"/>
      <c r="I413" s="84"/>
      <c r="J413" s="67" t="str">
        <f>IF(C413="","",IF(I413&lt;&gt;"",I413+#REF!,H413+#REF!))</f>
        <v/>
      </c>
      <c r="K413" s="67" t="str">
        <f>IF(C413="","",J413-H413)</f>
        <v/>
      </c>
      <c r="L413" s="85"/>
      <c r="M413" s="86"/>
      <c r="N413" s="256"/>
      <c r="O413" s="65">
        <v>2</v>
      </c>
      <c r="P413" s="84"/>
      <c r="Q413" s="84"/>
      <c r="R413" s="84"/>
      <c r="S413" s="84"/>
      <c r="T413" s="84"/>
      <c r="U413" s="84"/>
      <c r="V413" s="84"/>
      <c r="W413" s="67" t="str">
        <f>IF(Q413="","",IF(U413&lt;&gt;"",U413+V413,#REF!+V413))</f>
        <v/>
      </c>
      <c r="X413" s="67" t="str">
        <f>IF(R413="","",IF(V413&lt;&gt;"",V413+W413,U413+W413))</f>
        <v/>
      </c>
      <c r="Y413" s="68"/>
      <c r="Z413" s="66"/>
    </row>
    <row r="414" spans="1:26">
      <c r="A414" s="253"/>
      <c r="B414" s="83">
        <v>3</v>
      </c>
      <c r="C414" s="84"/>
      <c r="D414" s="84"/>
      <c r="E414" s="84"/>
      <c r="F414" s="84"/>
      <c r="G414" s="84"/>
      <c r="H414" s="84"/>
      <c r="I414" s="84"/>
      <c r="J414" s="67" t="str">
        <f>IF(C414="","",IF(I414&lt;&gt;"",I414+#REF!,H414+#REF!))</f>
        <v/>
      </c>
      <c r="K414" s="67" t="str">
        <f>IF(C414="","",J414-H414)</f>
        <v/>
      </c>
      <c r="L414" s="85"/>
      <c r="M414" s="86"/>
      <c r="N414" s="256"/>
      <c r="O414" s="65">
        <v>3</v>
      </c>
      <c r="P414" s="84"/>
      <c r="Q414" s="84"/>
      <c r="R414" s="84"/>
      <c r="S414" s="84"/>
      <c r="T414" s="84"/>
      <c r="U414" s="84"/>
      <c r="V414" s="84"/>
      <c r="W414" s="67" t="str">
        <f>IF(Q414="","",IF(U414&lt;&gt;"",U414+V414,#REF!+V414))</f>
        <v/>
      </c>
      <c r="X414" s="67" t="str">
        <f>IF(R414="","",IF(V414&lt;&gt;"",V414+W414,U414+W414))</f>
        <v/>
      </c>
      <c r="Y414" s="68"/>
      <c r="Z414" s="66"/>
    </row>
    <row r="415" spans="1:26">
      <c r="A415" s="253"/>
      <c r="B415" s="83">
        <v>4</v>
      </c>
      <c r="C415" s="84"/>
      <c r="D415" s="84"/>
      <c r="E415" s="84"/>
      <c r="F415" s="84"/>
      <c r="G415" s="84"/>
      <c r="H415" s="84"/>
      <c r="I415" s="84"/>
      <c r="J415" s="67" t="str">
        <f>IF(C415="","",IF(I415&lt;&gt;"",I415+#REF!,H415+#REF!))</f>
        <v/>
      </c>
      <c r="K415" s="67" t="str">
        <f>IF(C415="","",J415-H415)</f>
        <v/>
      </c>
      <c r="L415" s="85"/>
      <c r="M415" s="86"/>
      <c r="N415" s="256"/>
      <c r="O415" s="65">
        <v>4</v>
      </c>
      <c r="P415" s="84"/>
      <c r="Q415" s="84"/>
      <c r="R415" s="84"/>
      <c r="S415" s="84"/>
      <c r="T415" s="84"/>
      <c r="U415" s="84"/>
      <c r="V415" s="84"/>
      <c r="W415" s="67" t="str">
        <f>IF(Q415="","",IF(U415&lt;&gt;"",U415+V415,#REF!+V415))</f>
        <v/>
      </c>
      <c r="X415" s="67" t="str">
        <f>IF(R415="","",IF(V415&lt;&gt;"",V415+W415,U415+W415))</f>
        <v/>
      </c>
      <c r="Y415" s="68"/>
      <c r="Z415" s="66"/>
    </row>
    <row r="416" spans="1:26" ht="17.25" thickBot="1">
      <c r="A416" s="254"/>
      <c r="B416" s="87">
        <v>5</v>
      </c>
      <c r="C416" s="88"/>
      <c r="D416" s="88"/>
      <c r="E416" s="88"/>
      <c r="F416" s="88"/>
      <c r="G416" s="88"/>
      <c r="H416" s="88"/>
      <c r="I416" s="88"/>
      <c r="J416" s="89" t="str">
        <f>IF(C416="","",IF(I416&lt;&gt;"",I416+#REF!,H416+#REF!))</f>
        <v/>
      </c>
      <c r="K416" s="89" t="str">
        <f>IF(C416="","",J416-H416)</f>
        <v/>
      </c>
      <c r="L416" s="90"/>
      <c r="M416" s="91"/>
      <c r="N416" s="257"/>
      <c r="O416" s="92">
        <v>5</v>
      </c>
      <c r="P416" s="88"/>
      <c r="Q416" s="88"/>
      <c r="R416" s="88"/>
      <c r="S416" s="88"/>
      <c r="T416" s="88"/>
      <c r="U416" s="88"/>
      <c r="V416" s="88"/>
      <c r="W416" s="89" t="str">
        <f>IF(Q416="","",IF(U416&lt;&gt;"",U416+V416,#REF!+V416))</f>
        <v/>
      </c>
      <c r="X416" s="89" t="str">
        <f>IF(R416="","",IF(V416&lt;&gt;"",V416+W416,U416+W416))</f>
        <v/>
      </c>
      <c r="Y416" s="93"/>
      <c r="Z416" s="71"/>
    </row>
    <row r="417" spans="1:29" ht="21" thickTop="1">
      <c r="A417" s="61" t="s">
        <v>0</v>
      </c>
      <c r="B417" s="287">
        <v>43942</v>
      </c>
      <c r="C417" s="288"/>
      <c r="D417" s="288"/>
      <c r="E417" s="288"/>
      <c r="F417" s="288"/>
      <c r="G417" s="288"/>
      <c r="H417" s="288"/>
      <c r="I417" s="289" t="s">
        <v>1</v>
      </c>
      <c r="J417" s="289"/>
      <c r="K417" s="289"/>
      <c r="L417" s="290">
        <v>911958323668</v>
      </c>
      <c r="M417" s="291"/>
      <c r="N417" s="291"/>
      <c r="O417" s="291"/>
      <c r="P417" s="291"/>
      <c r="Q417" s="291"/>
      <c r="R417" s="291"/>
      <c r="S417" s="291"/>
      <c r="T417" s="291"/>
      <c r="U417" s="291"/>
      <c r="V417" s="291"/>
      <c r="W417" s="291"/>
      <c r="X417" s="291"/>
      <c r="Y417" s="291"/>
      <c r="Z417" s="295"/>
    </row>
    <row r="418" spans="1:29" ht="33">
      <c r="A418" s="62" t="s">
        <v>2</v>
      </c>
      <c r="B418" s="63" t="s">
        <v>3</v>
      </c>
      <c r="C418" s="63" t="s">
        <v>4</v>
      </c>
      <c r="D418" s="63" t="s">
        <v>251</v>
      </c>
      <c r="E418" s="64" t="s">
        <v>257</v>
      </c>
      <c r="F418" s="63" t="s">
        <v>5</v>
      </c>
      <c r="G418" s="63" t="s">
        <v>6</v>
      </c>
      <c r="H418" s="63" t="s">
        <v>7</v>
      </c>
      <c r="I418" s="63" t="s">
        <v>8</v>
      </c>
      <c r="J418" s="63" t="s">
        <v>9</v>
      </c>
      <c r="K418" s="64" t="s">
        <v>10</v>
      </c>
      <c r="L418" s="64" t="s">
        <v>269</v>
      </c>
      <c r="M418" s="63" t="s">
        <v>383</v>
      </c>
      <c r="N418" s="63" t="s">
        <v>2</v>
      </c>
      <c r="O418" s="63" t="s">
        <v>3</v>
      </c>
      <c r="P418" s="63" t="s">
        <v>4</v>
      </c>
      <c r="Q418" s="63" t="s">
        <v>251</v>
      </c>
      <c r="R418" s="64" t="s">
        <v>257</v>
      </c>
      <c r="S418" s="63" t="s">
        <v>5</v>
      </c>
      <c r="T418" s="63" t="s">
        <v>6</v>
      </c>
      <c r="U418" s="63" t="s">
        <v>7</v>
      </c>
      <c r="V418" s="63" t="s">
        <v>8</v>
      </c>
      <c r="W418" s="63" t="s">
        <v>9</v>
      </c>
      <c r="X418" s="64" t="s">
        <v>10</v>
      </c>
      <c r="Y418" s="64" t="s">
        <v>269</v>
      </c>
      <c r="Z418" s="63" t="s">
        <v>383</v>
      </c>
    </row>
    <row r="419" spans="1:29">
      <c r="A419" s="282" t="s">
        <v>13</v>
      </c>
      <c r="B419" s="65">
        <v>1</v>
      </c>
      <c r="C419" s="66" t="s">
        <v>53</v>
      </c>
      <c r="D419" s="66"/>
      <c r="E419" s="66">
        <f>IF(C419="","",VLOOKUP(C419,StandbyTemp!$B$2:$C$18,2,0))</f>
        <v>150</v>
      </c>
      <c r="F419" s="66"/>
      <c r="G419" s="66">
        <v>19</v>
      </c>
      <c r="H419" s="66">
        <v>22.02</v>
      </c>
      <c r="I419" s="66"/>
      <c r="J419" s="67">
        <f t="shared" ref="J419" si="94">IF(C419="","",IF(H419&lt;&gt;"",H419+I419,G419+I419))</f>
        <v>22.02</v>
      </c>
      <c r="K419" s="67">
        <f t="shared" ref="K419" si="95">IF(C419="","",J419-G419)</f>
        <v>3.0199999999999996</v>
      </c>
      <c r="L419" s="68"/>
      <c r="M419" s="66"/>
      <c r="N419" s="285" t="s">
        <v>23</v>
      </c>
      <c r="O419" s="65">
        <v>1</v>
      </c>
      <c r="P419" s="66" t="s">
        <v>27</v>
      </c>
      <c r="Q419" s="66" t="s">
        <v>626</v>
      </c>
      <c r="R419" s="66">
        <f>IF(P419="","",VLOOKUP(P419,StandbyTemp!$F$2:$G$8,2,0))</f>
        <v>80</v>
      </c>
      <c r="S419" s="66" t="s">
        <v>641</v>
      </c>
      <c r="T419" s="66">
        <v>19</v>
      </c>
      <c r="U419" s="66">
        <v>21.15</v>
      </c>
      <c r="V419" s="66"/>
      <c r="W419" s="67">
        <f t="shared" ref="W419:W429" si="96">IF(P419="","",IF(U419&lt;&gt;"",U419+V419,T419+V419))</f>
        <v>21.15</v>
      </c>
      <c r="X419" s="67">
        <f t="shared" ref="X419:X429" si="97">IF(P419="","",W419-T419)</f>
        <v>2.1499999999999986</v>
      </c>
      <c r="Y419" s="68"/>
      <c r="Z419" s="66"/>
      <c r="AB419" s="59" t="s">
        <v>668</v>
      </c>
    </row>
    <row r="420" spans="1:29">
      <c r="A420" s="282"/>
      <c r="B420" s="65">
        <v>2</v>
      </c>
      <c r="C420" s="66" t="s">
        <v>16</v>
      </c>
      <c r="D420" s="66"/>
      <c r="E420" s="66">
        <f>IF(C420="","",VLOOKUP(C420,StandbyTemp!$B$2:$C$18,2,0))</f>
        <v>160</v>
      </c>
      <c r="F420" s="66"/>
      <c r="G420" s="66">
        <v>19</v>
      </c>
      <c r="H420" s="66">
        <v>19.350000000000001</v>
      </c>
      <c r="I420" s="66">
        <v>1.07</v>
      </c>
      <c r="J420" s="67">
        <f>IF(C420="","",IF(H420&lt;&gt;"",H420+I420,G420+I420))</f>
        <v>20.420000000000002</v>
      </c>
      <c r="K420" s="67">
        <f>IF(C420="","",J420-G420)</f>
        <v>1.4200000000000017</v>
      </c>
      <c r="L420" s="68"/>
      <c r="M420" s="66"/>
      <c r="N420" s="285"/>
      <c r="O420" s="65">
        <v>2</v>
      </c>
      <c r="P420" s="66" t="s">
        <v>26</v>
      </c>
      <c r="Q420" s="66"/>
      <c r="R420" s="66">
        <f>IF(P420="","",VLOOKUP(P420,StandbyTemp!$F$2:$G$8,2,0))</f>
        <v>70</v>
      </c>
      <c r="S420" s="66"/>
      <c r="T420" s="66">
        <v>19</v>
      </c>
      <c r="U420" s="66"/>
      <c r="V420" s="66"/>
      <c r="W420" s="67">
        <f t="shared" si="96"/>
        <v>19</v>
      </c>
      <c r="X420" s="67">
        <f t="shared" si="97"/>
        <v>0</v>
      </c>
      <c r="Y420" s="68"/>
      <c r="Z420" s="66"/>
      <c r="AB420" s="59" t="s">
        <v>669</v>
      </c>
    </row>
    <row r="421" spans="1:29">
      <c r="A421" s="282"/>
      <c r="B421" s="65">
        <v>3</v>
      </c>
      <c r="C421" s="66" t="s">
        <v>14</v>
      </c>
      <c r="D421" s="66"/>
      <c r="E421" s="66">
        <f>IF(C421="","",VLOOKUP(C421,StandbyTemp!$B$2:$C$18,2,0))</f>
        <v>140</v>
      </c>
      <c r="F421" s="66"/>
      <c r="G421" s="66">
        <v>19</v>
      </c>
      <c r="H421" s="66"/>
      <c r="I421" s="66">
        <v>1.29</v>
      </c>
      <c r="J421" s="67">
        <f>IF(C421="","",IF(H421&lt;&gt;"",H421+I421,G421+I421))</f>
        <v>20.29</v>
      </c>
      <c r="K421" s="67">
        <f>IF(C421="","",J421-G421)</f>
        <v>1.2899999999999991</v>
      </c>
      <c r="L421" s="68"/>
      <c r="M421" s="66"/>
      <c r="N421" s="285"/>
      <c r="O421" s="65">
        <v>3</v>
      </c>
      <c r="P421" s="66" t="s">
        <v>27</v>
      </c>
      <c r="Q421" s="66" t="s">
        <v>627</v>
      </c>
      <c r="R421" s="66">
        <f>IF(P421="","",VLOOKUP(P421,StandbyTemp!$F$2:$G$8,2,0))</f>
        <v>80</v>
      </c>
      <c r="S421" s="66"/>
      <c r="T421" s="66">
        <v>19</v>
      </c>
      <c r="U421" s="66">
        <v>18.95</v>
      </c>
      <c r="V421" s="66"/>
      <c r="W421" s="67">
        <f t="shared" si="96"/>
        <v>18.95</v>
      </c>
      <c r="X421" s="67">
        <f t="shared" si="97"/>
        <v>-5.0000000000000711E-2</v>
      </c>
      <c r="Y421" s="68"/>
      <c r="Z421" s="66"/>
      <c r="AB421" s="59" t="s">
        <v>670</v>
      </c>
    </row>
    <row r="422" spans="1:29">
      <c r="A422" s="282"/>
      <c r="B422" s="65">
        <v>4</v>
      </c>
      <c r="C422" s="66" t="s">
        <v>63</v>
      </c>
      <c r="D422" s="66"/>
      <c r="E422" s="66">
        <f>IF(C422="","",VLOOKUP(C422,StandbyTemp!$B$2:$C$18,2,0))</f>
        <v>130</v>
      </c>
      <c r="F422" s="66"/>
      <c r="G422" s="66">
        <v>19</v>
      </c>
      <c r="H422" s="66">
        <v>20.14</v>
      </c>
      <c r="I422" s="66"/>
      <c r="J422" s="67">
        <f t="shared" ref="J422:J434" si="98">IF(C422="","",IF(H422&lt;&gt;"",H422+I422,G422+I422))</f>
        <v>20.14</v>
      </c>
      <c r="K422" s="67">
        <f t="shared" ref="K422:K434" si="99">IF(C422="","",J422-G422)</f>
        <v>1.1400000000000006</v>
      </c>
      <c r="L422" s="68"/>
      <c r="M422" s="66"/>
      <c r="N422" s="285"/>
      <c r="O422" s="65">
        <v>4</v>
      </c>
      <c r="P422" s="66" t="s">
        <v>28</v>
      </c>
      <c r="Q422" s="66"/>
      <c r="R422" s="66">
        <f>IF(P422="","",VLOOKUP(P422,StandbyTemp!$F$2:$G$8,2,0))</f>
        <v>110</v>
      </c>
      <c r="S422" s="66"/>
      <c r="T422" s="66">
        <v>19</v>
      </c>
      <c r="U422" s="66">
        <v>19.84</v>
      </c>
      <c r="V422" s="66"/>
      <c r="W422" s="67">
        <f t="shared" si="96"/>
        <v>19.84</v>
      </c>
      <c r="X422" s="67">
        <f t="shared" si="97"/>
        <v>0.83999999999999986</v>
      </c>
      <c r="Y422" s="68"/>
      <c r="Z422" s="66"/>
      <c r="AB422" s="107" t="s">
        <v>671</v>
      </c>
    </row>
    <row r="423" spans="1:29">
      <c r="A423" s="282"/>
      <c r="B423" s="65">
        <v>5</v>
      </c>
      <c r="C423" s="76" t="s">
        <v>100</v>
      </c>
      <c r="D423" s="66"/>
      <c r="E423" s="66">
        <f>IF(C423="","",VLOOKUP(C423,StandbyTemp!$B$2:$C$18,2,0))</f>
        <v>80</v>
      </c>
      <c r="F423" s="66"/>
      <c r="G423" s="66">
        <v>19</v>
      </c>
      <c r="H423" s="66">
        <v>19.61</v>
      </c>
      <c r="I423" s="66"/>
      <c r="J423" s="67">
        <f t="shared" si="98"/>
        <v>19.61</v>
      </c>
      <c r="K423" s="67">
        <f t="shared" si="99"/>
        <v>0.60999999999999943</v>
      </c>
      <c r="L423" s="68"/>
      <c r="M423" s="66"/>
      <c r="N423" s="285"/>
      <c r="O423" s="65">
        <v>5</v>
      </c>
      <c r="P423" s="66" t="s">
        <v>29</v>
      </c>
      <c r="Q423" s="66"/>
      <c r="R423" s="66">
        <f>IF(P423="","",VLOOKUP(P423,StandbyTemp!$F$2:$G$8,2,0))</f>
        <v>140</v>
      </c>
      <c r="S423" s="66"/>
      <c r="T423" s="66">
        <v>19</v>
      </c>
      <c r="U423" s="66"/>
      <c r="V423" s="66"/>
      <c r="W423" s="67">
        <f t="shared" si="96"/>
        <v>19</v>
      </c>
      <c r="X423" s="67">
        <f t="shared" si="97"/>
        <v>0</v>
      </c>
      <c r="Y423" s="68"/>
      <c r="Z423" s="66"/>
      <c r="AB423" s="107" t="s">
        <v>672</v>
      </c>
    </row>
    <row r="424" spans="1:29">
      <c r="A424" s="282"/>
      <c r="B424" s="65">
        <v>6</v>
      </c>
      <c r="C424" s="66" t="s">
        <v>49</v>
      </c>
      <c r="D424" s="66"/>
      <c r="E424" s="66">
        <f>IF(C424="","",VLOOKUP(C424,StandbyTemp!$B$2:$C$18,2,0))</f>
        <v>110</v>
      </c>
      <c r="F424" s="66"/>
      <c r="G424" s="66">
        <v>19</v>
      </c>
      <c r="H424" s="66">
        <v>22.28</v>
      </c>
      <c r="I424" s="66"/>
      <c r="J424" s="67">
        <f t="shared" si="98"/>
        <v>22.28</v>
      </c>
      <c r="K424" s="67">
        <f t="shared" si="99"/>
        <v>3.2800000000000011</v>
      </c>
      <c r="L424" s="68"/>
      <c r="M424" s="66"/>
      <c r="N424" s="285"/>
      <c r="O424" s="65">
        <v>6</v>
      </c>
      <c r="P424" s="66" t="s">
        <v>108</v>
      </c>
      <c r="Q424" s="66"/>
      <c r="R424" s="66">
        <f>IF(P424="","",VLOOKUP(P424,StandbyTemp!$F$2:$G$8,2,0))</f>
        <v>120</v>
      </c>
      <c r="S424" s="66"/>
      <c r="T424" s="66">
        <v>19</v>
      </c>
      <c r="U424" s="66"/>
      <c r="V424" s="66"/>
      <c r="W424" s="67">
        <f t="shared" si="96"/>
        <v>19</v>
      </c>
      <c r="X424" s="67">
        <f t="shared" si="97"/>
        <v>0</v>
      </c>
      <c r="Y424" s="68"/>
      <c r="Z424" s="66"/>
      <c r="AB424" s="59" t="s">
        <v>673</v>
      </c>
      <c r="AC424" s="59" t="s">
        <v>677</v>
      </c>
    </row>
    <row r="425" spans="1:29">
      <c r="A425" s="282"/>
      <c r="B425" s="65">
        <v>7</v>
      </c>
      <c r="C425" s="66" t="s">
        <v>56</v>
      </c>
      <c r="D425" s="66"/>
      <c r="E425" s="66">
        <f>IF(C425="","",VLOOKUP(C425,StandbyTemp!$B$2:$C$18,2,0))</f>
        <v>170</v>
      </c>
      <c r="F425" s="66"/>
      <c r="G425" s="66">
        <v>19</v>
      </c>
      <c r="H425" s="66">
        <v>21.92</v>
      </c>
      <c r="I425" s="66"/>
      <c r="J425" s="67">
        <f t="shared" si="98"/>
        <v>21.92</v>
      </c>
      <c r="K425" s="67">
        <f t="shared" si="99"/>
        <v>2.9200000000000017</v>
      </c>
      <c r="L425" s="68"/>
      <c r="M425" s="66"/>
      <c r="N425" s="285"/>
      <c r="O425" s="65">
        <v>7</v>
      </c>
      <c r="P425" s="66" t="s">
        <v>109</v>
      </c>
      <c r="Q425" s="66"/>
      <c r="R425" s="66">
        <f>IF(P425="","",VLOOKUP(P425,StandbyTemp!$F$2:$G$8,2,0))</f>
        <v>90</v>
      </c>
      <c r="S425" s="66"/>
      <c r="T425" s="66">
        <v>19</v>
      </c>
      <c r="U425" s="66">
        <v>19.28</v>
      </c>
      <c r="V425" s="66"/>
      <c r="W425" s="67">
        <f t="shared" si="96"/>
        <v>19.28</v>
      </c>
      <c r="X425" s="67">
        <f t="shared" si="97"/>
        <v>0.28000000000000114</v>
      </c>
      <c r="Y425" s="68"/>
      <c r="Z425" s="66"/>
      <c r="AB425" s="59" t="s">
        <v>674</v>
      </c>
      <c r="AC425" s="59" t="s">
        <v>679</v>
      </c>
    </row>
    <row r="426" spans="1:29" ht="17.25" thickBot="1">
      <c r="A426" s="294"/>
      <c r="B426" s="98">
        <v>8</v>
      </c>
      <c r="C426" s="99"/>
      <c r="D426" s="99"/>
      <c r="E426" s="99" t="str">
        <f>IF(C426="","",VLOOKUP(C426,StandbyTemp!$B$2:$C$18,2,0))</f>
        <v/>
      </c>
      <c r="F426" s="99"/>
      <c r="G426" s="99">
        <v>19</v>
      </c>
      <c r="H426" s="99"/>
      <c r="I426" s="99"/>
      <c r="J426" s="100" t="str">
        <f t="shared" si="98"/>
        <v/>
      </c>
      <c r="K426" s="100" t="str">
        <f t="shared" si="99"/>
        <v/>
      </c>
      <c r="L426" s="101"/>
      <c r="M426" s="99"/>
      <c r="N426" s="296"/>
      <c r="O426" s="98">
        <v>8</v>
      </c>
      <c r="P426" s="99" t="s">
        <v>27</v>
      </c>
      <c r="Q426" s="99" t="s">
        <v>628</v>
      </c>
      <c r="R426" s="99">
        <f>IF(P426="","",VLOOKUP(P426,StandbyTemp!$F$2:$G$8,2,0))</f>
        <v>80</v>
      </c>
      <c r="S426" s="99"/>
      <c r="T426" s="99">
        <v>19</v>
      </c>
      <c r="U426" s="99"/>
      <c r="V426" s="99"/>
      <c r="W426" s="100">
        <f t="shared" si="96"/>
        <v>19</v>
      </c>
      <c r="X426" s="100">
        <f t="shared" si="97"/>
        <v>0</v>
      </c>
      <c r="Y426" s="101"/>
      <c r="Z426" s="99"/>
      <c r="AB426" s="59" t="s">
        <v>675</v>
      </c>
      <c r="AC426" s="59" t="s">
        <v>678</v>
      </c>
    </row>
    <row r="427" spans="1:29">
      <c r="A427" s="281" t="s">
        <v>21</v>
      </c>
      <c r="B427" s="102">
        <v>1</v>
      </c>
      <c r="C427" s="76" t="s">
        <v>31</v>
      </c>
      <c r="D427" s="76"/>
      <c r="E427" s="76">
        <f>IF(C427="","",VLOOKUP(C427,StandbyTemp!$J$2:$K$19,2,0))</f>
        <v>110</v>
      </c>
      <c r="F427" s="76"/>
      <c r="G427" s="76">
        <v>19</v>
      </c>
      <c r="H427" s="76">
        <v>19.940000000000001</v>
      </c>
      <c r="I427" s="76"/>
      <c r="J427" s="103">
        <f t="shared" si="98"/>
        <v>19.940000000000001</v>
      </c>
      <c r="K427" s="103">
        <f t="shared" si="99"/>
        <v>0.94000000000000128</v>
      </c>
      <c r="L427" s="104"/>
      <c r="M427" s="76"/>
      <c r="N427" s="284" t="s">
        <v>22</v>
      </c>
      <c r="O427" s="102">
        <v>1</v>
      </c>
      <c r="P427" s="76" t="s">
        <v>688</v>
      </c>
      <c r="Q427" s="105" t="s">
        <v>689</v>
      </c>
      <c r="R427" s="76">
        <f>IF(P427="","",VLOOKUP(P427,StandbyTemp!$N$2:$O$20,2,0))</f>
        <v>130</v>
      </c>
      <c r="S427" s="105">
        <v>190618</v>
      </c>
      <c r="T427" s="76">
        <v>19</v>
      </c>
      <c r="U427" s="76">
        <v>21</v>
      </c>
      <c r="V427" s="76"/>
      <c r="W427" s="103">
        <f t="shared" si="96"/>
        <v>21</v>
      </c>
      <c r="X427" s="103">
        <f t="shared" si="97"/>
        <v>2</v>
      </c>
      <c r="Y427" s="104"/>
      <c r="Z427" s="76"/>
      <c r="AB427" s="107" t="s">
        <v>676</v>
      </c>
    </row>
    <row r="428" spans="1:29">
      <c r="A428" s="282"/>
      <c r="B428" s="65">
        <v>2</v>
      </c>
      <c r="C428" s="66" t="s">
        <v>32</v>
      </c>
      <c r="D428" s="66" t="s">
        <v>252</v>
      </c>
      <c r="E428" s="76">
        <f>IF(C428="","",VLOOKUP(C428,StandbyTemp!$J$2:$K$19,2,0))</f>
        <v>140</v>
      </c>
      <c r="F428" s="66" t="s">
        <v>499</v>
      </c>
      <c r="G428" s="66">
        <v>19</v>
      </c>
      <c r="H428" s="66"/>
      <c r="I428" s="66">
        <v>1.67</v>
      </c>
      <c r="J428" s="67">
        <f t="shared" si="98"/>
        <v>20.67</v>
      </c>
      <c r="K428" s="67">
        <f t="shared" si="99"/>
        <v>1.6700000000000017</v>
      </c>
      <c r="L428" s="68"/>
      <c r="M428" s="66"/>
      <c r="N428" s="285"/>
      <c r="O428" s="65">
        <v>2</v>
      </c>
      <c r="P428" s="66" t="s">
        <v>121</v>
      </c>
      <c r="Q428" s="66"/>
      <c r="R428" s="76">
        <f>IF(P428="","",VLOOKUP(P428,StandbyTemp!$N$2:$O$20,2,0))</f>
        <v>90</v>
      </c>
      <c r="S428" s="66"/>
      <c r="T428" s="66">
        <v>19</v>
      </c>
      <c r="U428" s="66">
        <v>19.5</v>
      </c>
      <c r="V428" s="66"/>
      <c r="W428" s="67">
        <f t="shared" si="96"/>
        <v>19.5</v>
      </c>
      <c r="X428" s="67">
        <f t="shared" si="97"/>
        <v>0.5</v>
      </c>
      <c r="Y428" s="68"/>
      <c r="Z428" s="66"/>
    </row>
    <row r="429" spans="1:29">
      <c r="A429" s="282"/>
      <c r="B429" s="65">
        <v>3</v>
      </c>
      <c r="C429" s="66" t="s">
        <v>33</v>
      </c>
      <c r="D429" s="66"/>
      <c r="E429" s="76">
        <f>IF(C429="","",VLOOKUP(C429,StandbyTemp!$J$2:$K$19,2,0))</f>
        <v>150</v>
      </c>
      <c r="F429" s="66"/>
      <c r="G429" s="66">
        <v>19</v>
      </c>
      <c r="H429" s="66">
        <v>19.420000000000002</v>
      </c>
      <c r="I429" s="66">
        <v>0.96</v>
      </c>
      <c r="J429" s="67">
        <f t="shared" si="98"/>
        <v>20.380000000000003</v>
      </c>
      <c r="K429" s="67">
        <f t="shared" si="99"/>
        <v>1.3800000000000026</v>
      </c>
      <c r="L429" s="68"/>
      <c r="M429" s="66"/>
      <c r="N429" s="285"/>
      <c r="O429" s="65">
        <v>3</v>
      </c>
      <c r="P429" s="66" t="s">
        <v>690</v>
      </c>
      <c r="Q429" s="97" t="s">
        <v>691</v>
      </c>
      <c r="R429" s="76">
        <f>IF(P429="","",VLOOKUP(P429,StandbyTemp!$N$2:$O$20,2,0))</f>
        <v>140</v>
      </c>
      <c r="S429" s="97">
        <v>200217</v>
      </c>
      <c r="T429" s="66">
        <v>19</v>
      </c>
      <c r="U429" s="66">
        <v>20</v>
      </c>
      <c r="V429" s="66"/>
      <c r="W429" s="67">
        <f t="shared" si="96"/>
        <v>20</v>
      </c>
      <c r="X429" s="67">
        <f t="shared" si="97"/>
        <v>1</v>
      </c>
      <c r="Y429" s="68"/>
      <c r="Z429" s="66"/>
    </row>
    <row r="430" spans="1:29">
      <c r="A430" s="282"/>
      <c r="B430" s="65">
        <v>4</v>
      </c>
      <c r="C430" s="66" t="s">
        <v>51</v>
      </c>
      <c r="D430" s="66"/>
      <c r="E430" s="76">
        <f>IF(C430="","",VLOOKUP(C430,StandbyTemp!$J$2:$K$19,2,0))</f>
        <v>140</v>
      </c>
      <c r="F430" s="66"/>
      <c r="G430" s="66">
        <v>19</v>
      </c>
      <c r="H430" s="66">
        <v>19.93</v>
      </c>
      <c r="I430" s="66">
        <v>1.72</v>
      </c>
      <c r="J430" s="67">
        <f t="shared" si="98"/>
        <v>21.65</v>
      </c>
      <c r="K430" s="67">
        <f t="shared" si="99"/>
        <v>2.6499999999999986</v>
      </c>
      <c r="L430" s="68"/>
      <c r="M430" s="66"/>
      <c r="N430" s="285"/>
      <c r="O430" s="65">
        <v>4</v>
      </c>
      <c r="P430" s="66" t="s">
        <v>692</v>
      </c>
      <c r="Q430" s="95" t="s">
        <v>693</v>
      </c>
      <c r="R430" s="76">
        <f>IF(P430="","",VLOOKUP(P430,StandbyTemp!$N$2:$O$20,2,0))</f>
        <v>150</v>
      </c>
      <c r="S430" s="95" t="s">
        <v>694</v>
      </c>
      <c r="T430" s="66">
        <v>19</v>
      </c>
      <c r="U430" s="66"/>
      <c r="V430" s="66">
        <v>4</v>
      </c>
      <c r="W430" s="67">
        <f>IF(P430="","",IF(U430&lt;&gt;"",U430+V430,T430+V430))</f>
        <v>23</v>
      </c>
      <c r="X430" s="67">
        <f>IF(P430="","",W430-T430)</f>
        <v>4</v>
      </c>
      <c r="Y430" s="68"/>
      <c r="Z430" s="66"/>
    </row>
    <row r="431" spans="1:29">
      <c r="A431" s="282"/>
      <c r="B431" s="65">
        <v>5</v>
      </c>
      <c r="C431" s="66" t="s">
        <v>57</v>
      </c>
      <c r="D431" s="66" t="s">
        <v>503</v>
      </c>
      <c r="E431" s="76">
        <f>IF(C431="","",VLOOKUP(C431,StandbyTemp!$J$2:$K$19,2,0))</f>
        <v>140</v>
      </c>
      <c r="F431" s="66"/>
      <c r="G431" s="66">
        <v>19</v>
      </c>
      <c r="H431" s="66"/>
      <c r="I431" s="66">
        <v>1.22</v>
      </c>
      <c r="J431" s="67">
        <f t="shared" si="98"/>
        <v>20.22</v>
      </c>
      <c r="K431" s="67">
        <f t="shared" si="99"/>
        <v>1.2199999999999989</v>
      </c>
      <c r="L431" s="68"/>
      <c r="M431" s="66"/>
      <c r="N431" s="285"/>
      <c r="O431" s="65">
        <v>5</v>
      </c>
      <c r="P431" s="66" t="s">
        <v>692</v>
      </c>
      <c r="Q431" s="95" t="s">
        <v>695</v>
      </c>
      <c r="R431" s="76">
        <f>IF(P431="","",VLOOKUP(P431,StandbyTemp!$N$2:$O$20,2,0))</f>
        <v>150</v>
      </c>
      <c r="S431" s="66" t="s">
        <v>696</v>
      </c>
      <c r="T431" s="66">
        <v>19</v>
      </c>
      <c r="U431" s="66"/>
      <c r="V431" s="66">
        <v>1.5</v>
      </c>
      <c r="W431" s="67">
        <f>IF(P431="","",IF(U431&lt;&gt;"",U431+V431,T431+V431))</f>
        <v>20.5</v>
      </c>
      <c r="X431" s="67">
        <f>IF(P431="","",W431-T431)</f>
        <v>1.5</v>
      </c>
      <c r="Y431" s="68"/>
      <c r="Z431" s="66"/>
    </row>
    <row r="432" spans="1:29">
      <c r="A432" s="282"/>
      <c r="B432" s="65">
        <v>6</v>
      </c>
      <c r="C432" s="66" t="s">
        <v>180</v>
      </c>
      <c r="D432" s="66"/>
      <c r="E432" s="76">
        <f>IF(C432="","",VLOOKUP(C432,StandbyTemp!$J$2:$K$19,2,0))</f>
        <v>130</v>
      </c>
      <c r="F432" s="66"/>
      <c r="G432" s="66">
        <v>19</v>
      </c>
      <c r="H432" s="66">
        <v>21.23</v>
      </c>
      <c r="I432" s="66">
        <v>1.52</v>
      </c>
      <c r="J432" s="67">
        <f t="shared" si="98"/>
        <v>22.75</v>
      </c>
      <c r="K432" s="67">
        <f t="shared" si="99"/>
        <v>3.75</v>
      </c>
      <c r="L432" s="68"/>
      <c r="M432" s="66"/>
      <c r="N432" s="285"/>
      <c r="O432" s="65">
        <v>6</v>
      </c>
      <c r="P432" s="66" t="s">
        <v>697</v>
      </c>
      <c r="Q432" s="95" t="s">
        <v>698</v>
      </c>
      <c r="R432" s="76">
        <f>IF(P432="","",VLOOKUP(P432,StandbyTemp!$N$2:$O$20,2,0))</f>
        <v>150</v>
      </c>
      <c r="S432" s="66" t="s">
        <v>699</v>
      </c>
      <c r="T432" s="66">
        <v>19</v>
      </c>
      <c r="U432" s="66"/>
      <c r="V432" s="66">
        <v>1.5</v>
      </c>
      <c r="W432" s="67">
        <f>IF(P432="","",IF(U432&lt;&gt;"",U432+V432,T432+V432))</f>
        <v>20.5</v>
      </c>
      <c r="X432" s="67">
        <f>IF(P432="","",W432-T432)</f>
        <v>1.5</v>
      </c>
      <c r="Y432" s="68"/>
      <c r="Z432" s="66"/>
    </row>
    <row r="433" spans="1:26">
      <c r="A433" s="282"/>
      <c r="B433" s="65">
        <v>7</v>
      </c>
      <c r="C433" s="66" t="s">
        <v>703</v>
      </c>
      <c r="D433" s="66"/>
      <c r="E433" s="76">
        <f>IF(C433="","",VLOOKUP(C433,StandbyTemp!$J$2:$K$19,2,0))</f>
        <v>140</v>
      </c>
      <c r="F433" s="66"/>
      <c r="G433" s="66">
        <v>19</v>
      </c>
      <c r="H433" s="66"/>
      <c r="I433" s="66">
        <v>1.56</v>
      </c>
      <c r="J433" s="67">
        <f t="shared" si="98"/>
        <v>20.56</v>
      </c>
      <c r="K433" s="67">
        <f t="shared" si="99"/>
        <v>1.5599999999999987</v>
      </c>
      <c r="L433" s="68"/>
      <c r="M433" s="66"/>
      <c r="N433" s="285"/>
      <c r="O433" s="65">
        <v>7</v>
      </c>
      <c r="P433" s="66" t="s">
        <v>688</v>
      </c>
      <c r="Q433" s="106" t="s">
        <v>700</v>
      </c>
      <c r="R433" s="76">
        <f>IF(P433="","",VLOOKUP(P433,StandbyTemp!$N$2:$O$20,2,0))</f>
        <v>130</v>
      </c>
      <c r="S433" s="66">
        <v>191030</v>
      </c>
      <c r="T433" s="66">
        <v>19</v>
      </c>
      <c r="U433" s="66">
        <v>20</v>
      </c>
      <c r="V433" s="66"/>
      <c r="W433" s="67">
        <f>IF(P433="","",IF(U433&lt;&gt;"",U433+V433,T433+V433))</f>
        <v>20</v>
      </c>
      <c r="X433" s="67">
        <f>IF(P433="","",W433-T433)</f>
        <v>1</v>
      </c>
      <c r="Y433" s="68"/>
      <c r="Z433" s="66"/>
    </row>
    <row r="434" spans="1:26" ht="17.25" thickBot="1">
      <c r="A434" s="283"/>
      <c r="B434" s="69">
        <v>8</v>
      </c>
      <c r="C434" s="70"/>
      <c r="D434" s="70"/>
      <c r="E434" s="76" t="str">
        <f>IF(C434="","",VLOOKUP(C434,StandbyTemp!$J$2:$K$19,2,0))</f>
        <v/>
      </c>
      <c r="F434" s="70"/>
      <c r="G434" s="66">
        <v>19</v>
      </c>
      <c r="H434" s="70"/>
      <c r="I434" s="70"/>
      <c r="J434" s="72" t="str">
        <f t="shared" si="98"/>
        <v/>
      </c>
      <c r="K434" s="72" t="str">
        <f t="shared" si="99"/>
        <v/>
      </c>
      <c r="L434" s="73"/>
      <c r="M434" s="70"/>
      <c r="N434" s="286"/>
      <c r="O434" s="69">
        <v>8</v>
      </c>
      <c r="P434" s="70" t="s">
        <v>701</v>
      </c>
      <c r="Q434" s="66" t="s">
        <v>702</v>
      </c>
      <c r="R434" s="76">
        <f>IF(P434="","",VLOOKUP(P434,StandbyTemp!$N$2:$O$20,2,0))</f>
        <v>140</v>
      </c>
      <c r="S434" s="66">
        <v>191107</v>
      </c>
      <c r="T434" s="70">
        <v>19</v>
      </c>
      <c r="U434" s="70"/>
      <c r="V434" s="70">
        <v>2.4500000000000002</v>
      </c>
      <c r="W434" s="72">
        <f t="shared" ref="W434" si="100">IF(P434="","",IF(U434&lt;&gt;"",U434+V434,T434+V434))</f>
        <v>21.45</v>
      </c>
      <c r="X434" s="72">
        <f t="shared" ref="X434" si="101">IF(P434="","",W434-T434)</f>
        <v>2.4499999999999993</v>
      </c>
      <c r="Y434" s="73"/>
      <c r="Z434" s="70"/>
    </row>
    <row r="435" spans="1:26" ht="17.25" thickTop="1">
      <c r="A435" s="272" t="s">
        <v>24</v>
      </c>
      <c r="B435" s="79">
        <v>1</v>
      </c>
      <c r="C435" s="80"/>
      <c r="D435" s="80"/>
      <c r="E435" s="80"/>
      <c r="F435" s="80"/>
      <c r="G435" s="80"/>
      <c r="H435" s="80"/>
      <c r="I435" s="80"/>
      <c r="J435" s="77" t="str">
        <f>IF(C435="","",IF(I435&lt;&gt;"",I435+#REF!,H435+#REF!))</f>
        <v/>
      </c>
      <c r="K435" s="77"/>
      <c r="L435" s="81"/>
      <c r="M435" s="82"/>
      <c r="N435" s="255" t="s">
        <v>25</v>
      </c>
      <c r="O435" s="74">
        <v>1</v>
      </c>
      <c r="P435" s="80"/>
      <c r="Q435" s="80"/>
      <c r="R435" s="80"/>
      <c r="S435" s="80"/>
      <c r="T435" s="80"/>
      <c r="U435" s="80"/>
      <c r="V435" s="80"/>
      <c r="W435" s="77" t="str">
        <f>IF(Q435="","",IF(U435&lt;&gt;"",U435+V435,#REF!+V435))</f>
        <v/>
      </c>
      <c r="X435" s="77" t="str">
        <f>IF(R435="","",IF(V435&lt;&gt;"",V435+W435,U435+W435))</f>
        <v/>
      </c>
      <c r="Y435" s="78"/>
      <c r="Z435" s="75"/>
    </row>
    <row r="436" spans="1:26">
      <c r="A436" s="253"/>
      <c r="B436" s="83">
        <v>2</v>
      </c>
      <c r="C436" s="84"/>
      <c r="D436" s="84"/>
      <c r="E436" s="84"/>
      <c r="F436" s="84"/>
      <c r="G436" s="84"/>
      <c r="H436" s="84"/>
      <c r="I436" s="84"/>
      <c r="J436" s="67" t="str">
        <f>IF(C436="","",IF(I436&lt;&gt;"",I436+#REF!,H436+#REF!))</f>
        <v/>
      </c>
      <c r="K436" s="67" t="str">
        <f>IF(C436="","",J436-H436)</f>
        <v/>
      </c>
      <c r="L436" s="85"/>
      <c r="M436" s="86"/>
      <c r="N436" s="256"/>
      <c r="O436" s="65">
        <v>2</v>
      </c>
      <c r="P436" s="84"/>
      <c r="Q436" s="84"/>
      <c r="R436" s="84"/>
      <c r="S436" s="84"/>
      <c r="T436" s="84"/>
      <c r="U436" s="84"/>
      <c r="V436" s="84"/>
      <c r="W436" s="67" t="str">
        <f>IF(Q436="","",IF(U436&lt;&gt;"",U436+V436,#REF!+V436))</f>
        <v/>
      </c>
      <c r="X436" s="67" t="str">
        <f>IF(R436="","",IF(V436&lt;&gt;"",V436+W436,U436+W436))</f>
        <v/>
      </c>
      <c r="Y436" s="68"/>
      <c r="Z436" s="66"/>
    </row>
    <row r="437" spans="1:26">
      <c r="A437" s="253"/>
      <c r="B437" s="83">
        <v>3</v>
      </c>
      <c r="C437" s="84"/>
      <c r="D437" s="84"/>
      <c r="E437" s="84"/>
      <c r="F437" s="84"/>
      <c r="G437" s="84"/>
      <c r="H437" s="84"/>
      <c r="I437" s="84"/>
      <c r="J437" s="67" t="str">
        <f>IF(C437="","",IF(I437&lt;&gt;"",I437+#REF!,H437+#REF!))</f>
        <v/>
      </c>
      <c r="K437" s="67" t="str">
        <f>IF(C437="","",J437-H437)</f>
        <v/>
      </c>
      <c r="L437" s="85"/>
      <c r="M437" s="86"/>
      <c r="N437" s="256"/>
      <c r="O437" s="65">
        <v>3</v>
      </c>
      <c r="P437" s="84"/>
      <c r="Q437" s="84"/>
      <c r="R437" s="84"/>
      <c r="S437" s="84"/>
      <c r="T437" s="84"/>
      <c r="U437" s="84"/>
      <c r="V437" s="84"/>
      <c r="W437" s="67" t="str">
        <f>IF(Q437="","",IF(U437&lt;&gt;"",U437+V437,#REF!+V437))</f>
        <v/>
      </c>
      <c r="X437" s="67" t="str">
        <f>IF(R437="","",IF(V437&lt;&gt;"",V437+W437,U437+W437))</f>
        <v/>
      </c>
      <c r="Y437" s="68"/>
      <c r="Z437" s="66"/>
    </row>
    <row r="438" spans="1:26">
      <c r="A438" s="253"/>
      <c r="B438" s="83">
        <v>4</v>
      </c>
      <c r="C438" s="84"/>
      <c r="D438" s="84"/>
      <c r="E438" s="84"/>
      <c r="F438" s="84"/>
      <c r="G438" s="84"/>
      <c r="H438" s="84"/>
      <c r="I438" s="84"/>
      <c r="J438" s="67" t="str">
        <f>IF(C438="","",IF(I438&lt;&gt;"",I438+#REF!,H438+#REF!))</f>
        <v/>
      </c>
      <c r="K438" s="67" t="str">
        <f>IF(C438="","",J438-H438)</f>
        <v/>
      </c>
      <c r="L438" s="85"/>
      <c r="M438" s="86"/>
      <c r="N438" s="256"/>
      <c r="O438" s="65">
        <v>4</v>
      </c>
      <c r="P438" s="84"/>
      <c r="Q438" s="84"/>
      <c r="R438" s="84"/>
      <c r="S438" s="84"/>
      <c r="T438" s="84"/>
      <c r="U438" s="84"/>
      <c r="V438" s="84"/>
      <c r="W438" s="67" t="str">
        <f>IF(Q438="","",IF(U438&lt;&gt;"",U438+V438,#REF!+V438))</f>
        <v/>
      </c>
      <c r="X438" s="67" t="str">
        <f>IF(R438="","",IF(V438&lt;&gt;"",V438+W438,U438+W438))</f>
        <v/>
      </c>
      <c r="Y438" s="68"/>
      <c r="Z438" s="66"/>
    </row>
    <row r="439" spans="1:26" ht="17.25" thickBot="1">
      <c r="A439" s="254"/>
      <c r="B439" s="87">
        <v>5</v>
      </c>
      <c r="C439" s="88"/>
      <c r="D439" s="88"/>
      <c r="E439" s="88"/>
      <c r="F439" s="88"/>
      <c r="G439" s="88"/>
      <c r="H439" s="88"/>
      <c r="I439" s="88"/>
      <c r="J439" s="89" t="str">
        <f>IF(C439="","",IF(I439&lt;&gt;"",I439+#REF!,H439+#REF!))</f>
        <v/>
      </c>
      <c r="K439" s="89" t="str">
        <f>IF(C439="","",J439-H439)</f>
        <v/>
      </c>
      <c r="L439" s="90"/>
      <c r="M439" s="91"/>
      <c r="N439" s="257"/>
      <c r="O439" s="92">
        <v>5</v>
      </c>
      <c r="P439" s="88"/>
      <c r="Q439" s="88"/>
      <c r="R439" s="88"/>
      <c r="S439" s="88"/>
      <c r="T439" s="88"/>
      <c r="U439" s="88"/>
      <c r="V439" s="88"/>
      <c r="W439" s="89" t="str">
        <f>IF(Q439="","",IF(U439&lt;&gt;"",U439+V439,#REF!+V439))</f>
        <v/>
      </c>
      <c r="X439" s="89" t="str">
        <f>IF(R439="","",IF(V439&lt;&gt;"",V439+W439,U439+W439))</f>
        <v/>
      </c>
      <c r="Y439" s="93"/>
      <c r="Z439" s="71"/>
    </row>
    <row r="440" spans="1:26" ht="21" thickTop="1">
      <c r="A440" s="61" t="s">
        <v>0</v>
      </c>
      <c r="B440" s="287">
        <v>43942</v>
      </c>
      <c r="C440" s="288"/>
      <c r="D440" s="288"/>
      <c r="E440" s="288"/>
      <c r="F440" s="288"/>
      <c r="G440" s="288"/>
      <c r="H440" s="288"/>
      <c r="I440" s="289" t="s">
        <v>1</v>
      </c>
      <c r="J440" s="289"/>
      <c r="K440" s="289"/>
      <c r="L440" s="290">
        <v>911958323668</v>
      </c>
      <c r="M440" s="291"/>
      <c r="N440" s="291"/>
      <c r="O440" s="291"/>
      <c r="P440" s="291"/>
      <c r="Q440" s="291"/>
      <c r="R440" s="291"/>
      <c r="S440" s="291"/>
      <c r="T440" s="291"/>
      <c r="U440" s="291"/>
      <c r="V440" s="291"/>
      <c r="W440" s="291"/>
      <c r="X440" s="291"/>
      <c r="Y440" s="291"/>
      <c r="Z440" s="295"/>
    </row>
    <row r="441" spans="1:26" ht="33">
      <c r="A441" s="62" t="s">
        <v>2</v>
      </c>
      <c r="B441" s="63" t="s">
        <v>3</v>
      </c>
      <c r="C441" s="63" t="s">
        <v>4</v>
      </c>
      <c r="D441" s="63" t="s">
        <v>251</v>
      </c>
      <c r="E441" s="64" t="s">
        <v>257</v>
      </c>
      <c r="F441" s="63" t="s">
        <v>5</v>
      </c>
      <c r="G441" s="63" t="s">
        <v>6</v>
      </c>
      <c r="H441" s="63" t="s">
        <v>7</v>
      </c>
      <c r="I441" s="63" t="s">
        <v>8</v>
      </c>
      <c r="J441" s="63" t="s">
        <v>9</v>
      </c>
      <c r="K441" s="64" t="s">
        <v>10</v>
      </c>
      <c r="L441" s="64" t="s">
        <v>269</v>
      </c>
      <c r="M441" s="63" t="s">
        <v>383</v>
      </c>
      <c r="N441" s="63" t="s">
        <v>2</v>
      </c>
      <c r="O441" s="63" t="s">
        <v>3</v>
      </c>
      <c r="P441" s="63" t="s">
        <v>4</v>
      </c>
      <c r="Q441" s="63" t="s">
        <v>251</v>
      </c>
      <c r="R441" s="64" t="s">
        <v>257</v>
      </c>
      <c r="S441" s="63" t="s">
        <v>5</v>
      </c>
      <c r="T441" s="63" t="s">
        <v>6</v>
      </c>
      <c r="U441" s="63" t="s">
        <v>7</v>
      </c>
      <c r="V441" s="63" t="s">
        <v>8</v>
      </c>
      <c r="W441" s="63" t="s">
        <v>9</v>
      </c>
      <c r="X441" s="64" t="s">
        <v>10</v>
      </c>
      <c r="Y441" s="64" t="s">
        <v>269</v>
      </c>
      <c r="Z441" s="63" t="s">
        <v>383</v>
      </c>
    </row>
    <row r="442" spans="1:26">
      <c r="A442" s="282" t="s">
        <v>13</v>
      </c>
      <c r="B442" s="65">
        <v>1</v>
      </c>
      <c r="C442" s="66" t="s">
        <v>53</v>
      </c>
      <c r="D442" s="66"/>
      <c r="E442" s="66">
        <f>IF(C442="","",VLOOKUP(C442,StandbyTemp!$B$2:$C$18,2,0))</f>
        <v>150</v>
      </c>
      <c r="F442" s="66"/>
      <c r="G442" s="66">
        <v>19</v>
      </c>
      <c r="H442" s="66"/>
      <c r="I442" s="66"/>
      <c r="J442" s="67">
        <f t="shared" ref="J442" si="102">IF(C442="","",IF(H442&lt;&gt;"",H442+I442,G442+I442))</f>
        <v>19</v>
      </c>
      <c r="K442" s="67">
        <f t="shared" ref="K442" si="103">IF(C442="","",J442-G442)</f>
        <v>0</v>
      </c>
      <c r="L442" s="68"/>
      <c r="M442" s="66"/>
      <c r="N442" s="285" t="s">
        <v>23</v>
      </c>
      <c r="O442" s="65">
        <v>1</v>
      </c>
      <c r="P442" s="66" t="s">
        <v>27</v>
      </c>
      <c r="Q442" s="66" t="s">
        <v>626</v>
      </c>
      <c r="R442" s="66">
        <f>IF(P442="","",VLOOKUP(P442,StandbyTemp!$F$2:$G$8,2,0))</f>
        <v>80</v>
      </c>
      <c r="S442" s="66" t="s">
        <v>641</v>
      </c>
      <c r="T442" s="66">
        <v>19</v>
      </c>
      <c r="U442" s="66"/>
      <c r="V442" s="66"/>
      <c r="W442" s="67">
        <f t="shared" ref="W442:W452" si="104">IF(P442="","",IF(U442&lt;&gt;"",U442+V442,T442+V442))</f>
        <v>19</v>
      </c>
      <c r="X442" s="67">
        <f t="shared" ref="X442:X452" si="105">IF(P442="","",W442-T442)</f>
        <v>0</v>
      </c>
      <c r="Y442" s="68"/>
      <c r="Z442" s="66"/>
    </row>
    <row r="443" spans="1:26">
      <c r="A443" s="282"/>
      <c r="B443" s="65">
        <v>2</v>
      </c>
      <c r="C443" s="66" t="s">
        <v>16</v>
      </c>
      <c r="D443" s="66"/>
      <c r="E443" s="66">
        <f>IF(C443="","",VLOOKUP(C443,StandbyTemp!$B$2:$C$18,2,0))</f>
        <v>160</v>
      </c>
      <c r="F443" s="66"/>
      <c r="G443" s="66">
        <v>19</v>
      </c>
      <c r="H443" s="66"/>
      <c r="I443" s="66"/>
      <c r="J443" s="67">
        <f>IF(C443="","",IF(H443&lt;&gt;"",H443+I443,G443+I443))</f>
        <v>19</v>
      </c>
      <c r="K443" s="67">
        <f>IF(C443="","",J443-G443)</f>
        <v>0</v>
      </c>
      <c r="L443" s="68"/>
      <c r="M443" s="66"/>
      <c r="N443" s="285"/>
      <c r="O443" s="65">
        <v>2</v>
      </c>
      <c r="P443" s="66" t="s">
        <v>26</v>
      </c>
      <c r="Q443" s="66"/>
      <c r="R443" s="66">
        <f>IF(P443="","",VLOOKUP(P443,StandbyTemp!$F$2:$G$8,2,0))</f>
        <v>70</v>
      </c>
      <c r="S443" s="66"/>
      <c r="T443" s="66">
        <v>19</v>
      </c>
      <c r="U443" s="66"/>
      <c r="V443" s="66"/>
      <c r="W443" s="67">
        <f t="shared" si="104"/>
        <v>19</v>
      </c>
      <c r="X443" s="67">
        <f t="shared" si="105"/>
        <v>0</v>
      </c>
      <c r="Y443" s="68"/>
      <c r="Z443" s="66"/>
    </row>
    <row r="444" spans="1:26">
      <c r="A444" s="282"/>
      <c r="B444" s="65">
        <v>3</v>
      </c>
      <c r="C444" s="66" t="s">
        <v>14</v>
      </c>
      <c r="D444" s="66"/>
      <c r="E444" s="66">
        <f>IF(C444="","",VLOOKUP(C444,StandbyTemp!$B$2:$C$18,2,0))</f>
        <v>140</v>
      </c>
      <c r="F444" s="66"/>
      <c r="G444" s="66">
        <v>19</v>
      </c>
      <c r="H444" s="66"/>
      <c r="I444" s="66"/>
      <c r="J444" s="67">
        <f>IF(C444="","",IF(H444&lt;&gt;"",H444+I444,G444+I444))</f>
        <v>19</v>
      </c>
      <c r="K444" s="67">
        <f>IF(C444="","",J444-G444)</f>
        <v>0</v>
      </c>
      <c r="L444" s="68"/>
      <c r="M444" s="66"/>
      <c r="N444" s="285"/>
      <c r="O444" s="65">
        <v>3</v>
      </c>
      <c r="P444" s="66" t="s">
        <v>27</v>
      </c>
      <c r="Q444" s="66" t="s">
        <v>627</v>
      </c>
      <c r="R444" s="66">
        <f>IF(P444="","",VLOOKUP(P444,StandbyTemp!$F$2:$G$8,2,0))</f>
        <v>80</v>
      </c>
      <c r="S444" s="66"/>
      <c r="T444" s="66">
        <v>19</v>
      </c>
      <c r="U444" s="66"/>
      <c r="V444" s="66"/>
      <c r="W444" s="67">
        <f t="shared" si="104"/>
        <v>19</v>
      </c>
      <c r="X444" s="67">
        <f t="shared" si="105"/>
        <v>0</v>
      </c>
      <c r="Y444" s="68"/>
      <c r="Z444" s="66"/>
    </row>
    <row r="445" spans="1:26">
      <c r="A445" s="282"/>
      <c r="B445" s="65">
        <v>4</v>
      </c>
      <c r="C445" s="66" t="s">
        <v>63</v>
      </c>
      <c r="D445" s="66"/>
      <c r="E445" s="66">
        <f>IF(C445="","",VLOOKUP(C445,StandbyTemp!$B$2:$C$18,2,0))</f>
        <v>130</v>
      </c>
      <c r="F445" s="66"/>
      <c r="G445" s="66">
        <v>19</v>
      </c>
      <c r="H445" s="66"/>
      <c r="I445" s="66"/>
      <c r="J445" s="67">
        <f t="shared" ref="J445:J457" si="106">IF(C445="","",IF(H445&lt;&gt;"",H445+I445,G445+I445))</f>
        <v>19</v>
      </c>
      <c r="K445" s="67">
        <f t="shared" ref="K445:K457" si="107">IF(C445="","",J445-G445)</f>
        <v>0</v>
      </c>
      <c r="L445" s="68"/>
      <c r="M445" s="66"/>
      <c r="N445" s="285"/>
      <c r="O445" s="65">
        <v>4</v>
      </c>
      <c r="P445" s="66" t="s">
        <v>28</v>
      </c>
      <c r="Q445" s="66"/>
      <c r="R445" s="66">
        <f>IF(P445="","",VLOOKUP(P445,StandbyTemp!$F$2:$G$8,2,0))</f>
        <v>110</v>
      </c>
      <c r="S445" s="66"/>
      <c r="T445" s="66">
        <v>19</v>
      </c>
      <c r="U445" s="66"/>
      <c r="V445" s="66"/>
      <c r="W445" s="67">
        <f t="shared" si="104"/>
        <v>19</v>
      </c>
      <c r="X445" s="67">
        <f t="shared" si="105"/>
        <v>0</v>
      </c>
      <c r="Y445" s="68"/>
      <c r="Z445" s="66"/>
    </row>
    <row r="446" spans="1:26">
      <c r="A446" s="282"/>
      <c r="B446" s="65">
        <v>5</v>
      </c>
      <c r="C446" s="76" t="s">
        <v>100</v>
      </c>
      <c r="D446" s="66"/>
      <c r="E446" s="66">
        <f>IF(C446="","",VLOOKUP(C446,StandbyTemp!$B$2:$C$18,2,0))</f>
        <v>80</v>
      </c>
      <c r="F446" s="66"/>
      <c r="G446" s="66">
        <v>19</v>
      </c>
      <c r="H446" s="66"/>
      <c r="I446" s="66"/>
      <c r="J446" s="67">
        <f t="shared" si="106"/>
        <v>19</v>
      </c>
      <c r="K446" s="67">
        <f t="shared" si="107"/>
        <v>0</v>
      </c>
      <c r="L446" s="68"/>
      <c r="M446" s="66"/>
      <c r="N446" s="285"/>
      <c r="O446" s="65">
        <v>5</v>
      </c>
      <c r="P446" s="66" t="s">
        <v>29</v>
      </c>
      <c r="Q446" s="66"/>
      <c r="R446" s="66">
        <f>IF(P446="","",VLOOKUP(P446,StandbyTemp!$F$2:$G$8,2,0))</f>
        <v>140</v>
      </c>
      <c r="S446" s="66"/>
      <c r="T446" s="66">
        <v>19</v>
      </c>
      <c r="U446" s="66"/>
      <c r="V446" s="66"/>
      <c r="W446" s="67">
        <f t="shared" si="104"/>
        <v>19</v>
      </c>
      <c r="X446" s="67">
        <f t="shared" si="105"/>
        <v>0</v>
      </c>
      <c r="Y446" s="68"/>
      <c r="Z446" s="66"/>
    </row>
    <row r="447" spans="1:26">
      <c r="A447" s="282"/>
      <c r="B447" s="65">
        <v>6</v>
      </c>
      <c r="C447" s="66" t="s">
        <v>49</v>
      </c>
      <c r="D447" s="66"/>
      <c r="E447" s="66">
        <f>IF(C447="","",VLOOKUP(C447,StandbyTemp!$B$2:$C$18,2,0))</f>
        <v>110</v>
      </c>
      <c r="F447" s="66"/>
      <c r="G447" s="66">
        <v>19</v>
      </c>
      <c r="H447" s="66"/>
      <c r="I447" s="66"/>
      <c r="J447" s="67">
        <f t="shared" si="106"/>
        <v>19</v>
      </c>
      <c r="K447" s="67">
        <f t="shared" si="107"/>
        <v>0</v>
      </c>
      <c r="L447" s="68"/>
      <c r="M447" s="66"/>
      <c r="N447" s="285"/>
      <c r="O447" s="65">
        <v>6</v>
      </c>
      <c r="P447" s="66" t="s">
        <v>108</v>
      </c>
      <c r="Q447" s="66"/>
      <c r="R447" s="66">
        <f>IF(P447="","",VLOOKUP(P447,StandbyTemp!$F$2:$G$8,2,0))</f>
        <v>120</v>
      </c>
      <c r="S447" s="66"/>
      <c r="T447" s="66">
        <v>19</v>
      </c>
      <c r="U447" s="66"/>
      <c r="V447" s="66"/>
      <c r="W447" s="67">
        <f t="shared" si="104"/>
        <v>19</v>
      </c>
      <c r="X447" s="67">
        <f t="shared" si="105"/>
        <v>0</v>
      </c>
      <c r="Y447" s="68"/>
      <c r="Z447" s="66"/>
    </row>
    <row r="448" spans="1:26">
      <c r="A448" s="282"/>
      <c r="B448" s="65">
        <v>7</v>
      </c>
      <c r="C448" s="66" t="s">
        <v>56</v>
      </c>
      <c r="D448" s="66"/>
      <c r="E448" s="66">
        <f>IF(C448="","",VLOOKUP(C448,StandbyTemp!$B$2:$C$18,2,0))</f>
        <v>170</v>
      </c>
      <c r="F448" s="66"/>
      <c r="G448" s="66">
        <v>19</v>
      </c>
      <c r="H448" s="66"/>
      <c r="I448" s="66"/>
      <c r="J448" s="67">
        <f t="shared" si="106"/>
        <v>19</v>
      </c>
      <c r="K448" s="67">
        <f t="shared" si="107"/>
        <v>0</v>
      </c>
      <c r="L448" s="68"/>
      <c r="M448" s="66"/>
      <c r="N448" s="285"/>
      <c r="O448" s="65">
        <v>7</v>
      </c>
      <c r="P448" s="66" t="s">
        <v>109</v>
      </c>
      <c r="Q448" s="66"/>
      <c r="R448" s="66">
        <f>IF(P448="","",VLOOKUP(P448,StandbyTemp!$F$2:$G$8,2,0))</f>
        <v>90</v>
      </c>
      <c r="S448" s="66"/>
      <c r="T448" s="66">
        <v>19</v>
      </c>
      <c r="U448" s="66"/>
      <c r="V448" s="66"/>
      <c r="W448" s="67">
        <f t="shared" si="104"/>
        <v>19</v>
      </c>
      <c r="X448" s="67">
        <f t="shared" si="105"/>
        <v>0</v>
      </c>
      <c r="Y448" s="68"/>
      <c r="Z448" s="66"/>
    </row>
    <row r="449" spans="1:26" ht="17.25" thickBot="1">
      <c r="A449" s="294"/>
      <c r="B449" s="98">
        <v>8</v>
      </c>
      <c r="C449" s="99" t="s">
        <v>704</v>
      </c>
      <c r="D449" s="99" t="s">
        <v>705</v>
      </c>
      <c r="E449" s="99" t="e">
        <f>IF(C449="","",VLOOKUP(C449,StandbyTemp!$B$2:$C$18,2,0))</f>
        <v>#N/A</v>
      </c>
      <c r="F449" s="99">
        <v>191011</v>
      </c>
      <c r="G449" s="99">
        <v>19</v>
      </c>
      <c r="H449" s="99"/>
      <c r="I449" s="99">
        <v>1.5</v>
      </c>
      <c r="J449" s="100">
        <f t="shared" si="106"/>
        <v>20.5</v>
      </c>
      <c r="K449" s="100">
        <f t="shared" si="107"/>
        <v>1.5</v>
      </c>
      <c r="L449" s="101"/>
      <c r="M449" s="99"/>
      <c r="N449" s="296"/>
      <c r="O449" s="98">
        <v>8</v>
      </c>
      <c r="P449" s="99" t="s">
        <v>27</v>
      </c>
      <c r="Q449" s="99" t="s">
        <v>628</v>
      </c>
      <c r="R449" s="99">
        <f>IF(P449="","",VLOOKUP(P449,StandbyTemp!$F$2:$G$8,2,0))</f>
        <v>80</v>
      </c>
      <c r="S449" s="99"/>
      <c r="T449" s="99">
        <v>19</v>
      </c>
      <c r="U449" s="99"/>
      <c r="V449" s="99"/>
      <c r="W449" s="100">
        <f t="shared" si="104"/>
        <v>19</v>
      </c>
      <c r="X449" s="100">
        <f t="shared" si="105"/>
        <v>0</v>
      </c>
      <c r="Y449" s="101"/>
      <c r="Z449" s="99"/>
    </row>
    <row r="450" spans="1:26">
      <c r="A450" s="281" t="s">
        <v>21</v>
      </c>
      <c r="B450" s="102">
        <v>1</v>
      </c>
      <c r="C450" s="76" t="s">
        <v>31</v>
      </c>
      <c r="D450" s="76"/>
      <c r="E450" s="76">
        <f>IF(C450="","",VLOOKUP(C450,StandbyTemp!$J$2:$K$19,2,0))</f>
        <v>110</v>
      </c>
      <c r="F450" s="76"/>
      <c r="G450" s="76">
        <v>19</v>
      </c>
      <c r="H450" s="76"/>
      <c r="I450" s="76"/>
      <c r="J450" s="103">
        <f t="shared" si="106"/>
        <v>19</v>
      </c>
      <c r="K450" s="103">
        <f t="shared" si="107"/>
        <v>0</v>
      </c>
      <c r="L450" s="104"/>
      <c r="M450" s="76"/>
      <c r="N450" s="284" t="s">
        <v>22</v>
      </c>
      <c r="O450" s="102">
        <v>1</v>
      </c>
      <c r="P450" s="76" t="s">
        <v>684</v>
      </c>
      <c r="Q450" s="105" t="s">
        <v>685</v>
      </c>
      <c r="R450" s="76">
        <f>IF(P450="","",VLOOKUP(P450,StandbyTemp!$N$2:$O$20,2,0))</f>
        <v>130</v>
      </c>
      <c r="S450" s="105">
        <v>190618</v>
      </c>
      <c r="T450" s="76">
        <v>19</v>
      </c>
      <c r="U450" s="76"/>
      <c r="V450" s="76"/>
      <c r="W450" s="103">
        <f t="shared" si="104"/>
        <v>19</v>
      </c>
      <c r="X450" s="103">
        <f t="shared" si="105"/>
        <v>0</v>
      </c>
      <c r="Y450" s="104"/>
      <c r="Z450" s="76"/>
    </row>
    <row r="451" spans="1:26">
      <c r="A451" s="282"/>
      <c r="B451" s="65">
        <v>2</v>
      </c>
      <c r="C451" s="66" t="s">
        <v>32</v>
      </c>
      <c r="D451" s="66" t="s">
        <v>252</v>
      </c>
      <c r="E451" s="76">
        <f>IF(C451="","",VLOOKUP(C451,StandbyTemp!$J$2:$K$19,2,0))</f>
        <v>140</v>
      </c>
      <c r="F451" s="66" t="s">
        <v>499</v>
      </c>
      <c r="G451" s="66">
        <v>19</v>
      </c>
      <c r="H451" s="66"/>
      <c r="I451" s="66"/>
      <c r="J451" s="67">
        <f t="shared" si="106"/>
        <v>19</v>
      </c>
      <c r="K451" s="67">
        <f t="shared" si="107"/>
        <v>0</v>
      </c>
      <c r="L451" s="68"/>
      <c r="M451" s="66"/>
      <c r="N451" s="285"/>
      <c r="O451" s="65">
        <v>2</v>
      </c>
      <c r="P451" s="66" t="s">
        <v>121</v>
      </c>
      <c r="Q451" s="66"/>
      <c r="R451" s="76">
        <f>IF(P451="","",VLOOKUP(P451,StandbyTemp!$N$2:$O$20,2,0))</f>
        <v>90</v>
      </c>
      <c r="S451" s="66"/>
      <c r="T451" s="66">
        <v>19</v>
      </c>
      <c r="U451" s="66"/>
      <c r="V451" s="66"/>
      <c r="W451" s="67">
        <f t="shared" si="104"/>
        <v>19</v>
      </c>
      <c r="X451" s="67">
        <f t="shared" si="105"/>
        <v>0</v>
      </c>
      <c r="Y451" s="68"/>
      <c r="Z451" s="66"/>
    </row>
    <row r="452" spans="1:26">
      <c r="A452" s="282"/>
      <c r="B452" s="65">
        <v>3</v>
      </c>
      <c r="C452" s="66" t="s">
        <v>33</v>
      </c>
      <c r="D452" s="66"/>
      <c r="E452" s="76">
        <f>IF(C452="","",VLOOKUP(C452,StandbyTemp!$J$2:$K$19,2,0))</f>
        <v>150</v>
      </c>
      <c r="F452" s="66"/>
      <c r="G452" s="66">
        <v>19</v>
      </c>
      <c r="H452" s="66"/>
      <c r="I452" s="66"/>
      <c r="J452" s="67">
        <f t="shared" si="106"/>
        <v>19</v>
      </c>
      <c r="K452" s="67">
        <f t="shared" si="107"/>
        <v>0</v>
      </c>
      <c r="L452" s="68"/>
      <c r="M452" s="66"/>
      <c r="N452" s="285"/>
      <c r="O452" s="65">
        <v>3</v>
      </c>
      <c r="P452" s="66" t="s">
        <v>247</v>
      </c>
      <c r="Q452" s="97" t="s">
        <v>252</v>
      </c>
      <c r="R452" s="76">
        <f>IF(P452="","",VLOOKUP(P452,StandbyTemp!$N$2:$O$20,2,0))</f>
        <v>130</v>
      </c>
      <c r="S452" s="97">
        <v>200110</v>
      </c>
      <c r="T452" s="66">
        <v>19</v>
      </c>
      <c r="U452" s="66"/>
      <c r="V452" s="66"/>
      <c r="W452" s="67">
        <f t="shared" si="104"/>
        <v>19</v>
      </c>
      <c r="X452" s="67">
        <f t="shared" si="105"/>
        <v>0</v>
      </c>
      <c r="Y452" s="68"/>
      <c r="Z452" s="66" t="s">
        <v>683</v>
      </c>
    </row>
    <row r="453" spans="1:26">
      <c r="A453" s="282"/>
      <c r="B453" s="65">
        <v>4</v>
      </c>
      <c r="C453" s="66" t="s">
        <v>51</v>
      </c>
      <c r="D453" s="66"/>
      <c r="E453" s="76">
        <f>IF(C453="","",VLOOKUP(C453,StandbyTemp!$J$2:$K$19,2,0))</f>
        <v>140</v>
      </c>
      <c r="F453" s="66"/>
      <c r="G453" s="66">
        <v>19</v>
      </c>
      <c r="H453" s="66"/>
      <c r="I453" s="66"/>
      <c r="J453" s="67">
        <f t="shared" si="106"/>
        <v>19</v>
      </c>
      <c r="K453" s="67">
        <f t="shared" si="107"/>
        <v>0</v>
      </c>
      <c r="L453" s="68"/>
      <c r="M453" s="66"/>
      <c r="N453" s="285"/>
      <c r="O453" s="65">
        <v>4</v>
      </c>
      <c r="P453" s="66" t="s">
        <v>247</v>
      </c>
      <c r="Q453" s="95" t="s">
        <v>680</v>
      </c>
      <c r="R453" s="76">
        <f>IF(P453="","",VLOOKUP(P453,StandbyTemp!$N$2:$O$20,2,0))</f>
        <v>130</v>
      </c>
      <c r="S453" s="95"/>
      <c r="T453" s="66">
        <v>19</v>
      </c>
      <c r="U453" s="66"/>
      <c r="V453" s="66"/>
      <c r="W453" s="67">
        <f>IF(P453="","",IF(U453&lt;&gt;"",U453+V453,T453+V453))</f>
        <v>19</v>
      </c>
      <c r="X453" s="67">
        <f>IF(P453="","",W453-T453)</f>
        <v>0</v>
      </c>
      <c r="Y453" s="68"/>
      <c r="Z453" s="66" t="s">
        <v>683</v>
      </c>
    </row>
    <row r="454" spans="1:26">
      <c r="A454" s="282"/>
      <c r="B454" s="65">
        <v>5</v>
      </c>
      <c r="C454" s="66" t="s">
        <v>57</v>
      </c>
      <c r="D454" s="66" t="s">
        <v>503</v>
      </c>
      <c r="E454" s="76">
        <f>IF(C454="","",VLOOKUP(C454,StandbyTemp!$J$2:$K$19,2,0))</f>
        <v>140</v>
      </c>
      <c r="F454" s="66"/>
      <c r="G454" s="66">
        <v>19</v>
      </c>
      <c r="H454" s="66"/>
      <c r="I454" s="66"/>
      <c r="J454" s="67">
        <f t="shared" si="106"/>
        <v>19</v>
      </c>
      <c r="K454" s="67">
        <f t="shared" si="107"/>
        <v>0</v>
      </c>
      <c r="L454" s="68"/>
      <c r="M454" s="66"/>
      <c r="N454" s="285"/>
      <c r="O454" s="65">
        <v>5</v>
      </c>
      <c r="P454" s="66" t="s">
        <v>681</v>
      </c>
      <c r="Q454" s="95"/>
      <c r="R454" s="76" t="e">
        <f>IF(P454="","",VLOOKUP(P454,StandbyTemp!$N$2:$O$20,2,0))</f>
        <v>#N/A</v>
      </c>
      <c r="S454" s="66"/>
      <c r="T454" s="66">
        <v>19</v>
      </c>
      <c r="U454" s="66"/>
      <c r="V454" s="66"/>
      <c r="W454" s="67">
        <f>IF(P454="","",IF(U454&lt;&gt;"",U454+V454,T454+V454))</f>
        <v>19</v>
      </c>
      <c r="X454" s="67">
        <f>IF(P454="","",W454-T454)</f>
        <v>0</v>
      </c>
      <c r="Y454" s="68"/>
      <c r="Z454" s="66" t="s">
        <v>683</v>
      </c>
    </row>
    <row r="455" spans="1:26">
      <c r="A455" s="282"/>
      <c r="B455" s="65">
        <v>6</v>
      </c>
      <c r="C455" s="66" t="s">
        <v>180</v>
      </c>
      <c r="D455" s="66"/>
      <c r="E455" s="76">
        <f>IF(C455="","",VLOOKUP(C455,StandbyTemp!$J$2:$K$19,2,0))</f>
        <v>130</v>
      </c>
      <c r="F455" s="66"/>
      <c r="G455" s="66">
        <v>19</v>
      </c>
      <c r="H455" s="66"/>
      <c r="I455" s="66"/>
      <c r="J455" s="67">
        <f t="shared" si="106"/>
        <v>19</v>
      </c>
      <c r="K455" s="67">
        <f t="shared" si="107"/>
        <v>0</v>
      </c>
      <c r="L455" s="68"/>
      <c r="M455" s="66"/>
      <c r="N455" s="285"/>
      <c r="O455" s="65">
        <v>6</v>
      </c>
      <c r="P455" s="66" t="s">
        <v>682</v>
      </c>
      <c r="Q455" s="95"/>
      <c r="R455" s="76" t="e">
        <f>IF(P455="","",VLOOKUP(P455,StandbyTemp!$N$2:$O$20,2,0))</f>
        <v>#N/A</v>
      </c>
      <c r="S455" s="66"/>
      <c r="T455" s="66">
        <v>19</v>
      </c>
      <c r="U455" s="66"/>
      <c r="V455" s="66"/>
      <c r="W455" s="67">
        <f>IF(P455="","",IF(U455&lt;&gt;"",U455+V455,T455+V455))</f>
        <v>19</v>
      </c>
      <c r="X455" s="67">
        <f>IF(P455="","",W455-T455)</f>
        <v>0</v>
      </c>
      <c r="Y455" s="68"/>
      <c r="Z455" s="66" t="s">
        <v>683</v>
      </c>
    </row>
    <row r="456" spans="1:26">
      <c r="A456" s="282"/>
      <c r="B456" s="65">
        <v>7</v>
      </c>
      <c r="C456" s="66" t="s">
        <v>703</v>
      </c>
      <c r="D456" s="66"/>
      <c r="E456" s="76">
        <f>IF(C456="","",VLOOKUP(C456,StandbyTemp!$J$2:$K$19,2,0))</f>
        <v>140</v>
      </c>
      <c r="F456" s="66"/>
      <c r="G456" s="66">
        <v>19</v>
      </c>
      <c r="H456" s="66"/>
      <c r="I456" s="66"/>
      <c r="J456" s="67">
        <f t="shared" si="106"/>
        <v>19</v>
      </c>
      <c r="K456" s="67">
        <f t="shared" si="107"/>
        <v>0</v>
      </c>
      <c r="L456" s="68"/>
      <c r="M456" s="66"/>
      <c r="N456" s="285"/>
      <c r="O456" s="65">
        <v>7</v>
      </c>
      <c r="P456" s="66"/>
      <c r="Q456" s="106"/>
      <c r="R456" s="76" t="str">
        <f>IF(P456="","",VLOOKUP(P456,StandbyTemp!$N$2:$O$20,2,0))</f>
        <v/>
      </c>
      <c r="S456" s="66">
        <v>191030</v>
      </c>
      <c r="T456" s="66">
        <v>19</v>
      </c>
      <c r="U456" s="66"/>
      <c r="V456" s="66"/>
      <c r="W456" s="67" t="str">
        <f>IF(P456="","",IF(U456&lt;&gt;"",U456+V456,T456+V456))</f>
        <v/>
      </c>
      <c r="X456" s="67" t="str">
        <f>IF(P456="","",W456-T456)</f>
        <v/>
      </c>
      <c r="Y456" s="68"/>
      <c r="Z456" s="66"/>
    </row>
    <row r="457" spans="1:26" ht="17.25" thickBot="1">
      <c r="A457" s="283"/>
      <c r="B457" s="69">
        <v>8</v>
      </c>
      <c r="C457" s="70"/>
      <c r="D457" s="70"/>
      <c r="E457" s="76" t="str">
        <f>IF(C457="","",VLOOKUP(C457,StandbyTemp!$J$2:$K$19,2,0))</f>
        <v/>
      </c>
      <c r="F457" s="70"/>
      <c r="G457" s="66">
        <v>19</v>
      </c>
      <c r="H457" s="70"/>
      <c r="I457" s="70"/>
      <c r="J457" s="72" t="str">
        <f t="shared" si="106"/>
        <v/>
      </c>
      <c r="K457" s="72" t="str">
        <f t="shared" si="107"/>
        <v/>
      </c>
      <c r="L457" s="73"/>
      <c r="M457" s="70"/>
      <c r="N457" s="286"/>
      <c r="O457" s="69">
        <v>8</v>
      </c>
      <c r="P457" s="70" t="s">
        <v>686</v>
      </c>
      <c r="Q457" s="66" t="s">
        <v>685</v>
      </c>
      <c r="R457" s="76">
        <f>IF(P457="","",VLOOKUP(P457,StandbyTemp!$N$2:$O$20,2,0))</f>
        <v>140</v>
      </c>
      <c r="S457" s="66">
        <v>191107</v>
      </c>
      <c r="T457" s="70">
        <v>19</v>
      </c>
      <c r="U457" s="70"/>
      <c r="V457" s="70"/>
      <c r="W457" s="72">
        <f t="shared" ref="W457" si="108">IF(P457="","",IF(U457&lt;&gt;"",U457+V457,T457+V457))</f>
        <v>19</v>
      </c>
      <c r="X457" s="72">
        <f t="shared" ref="X457" si="109">IF(P457="","",W457-T457)</f>
        <v>0</v>
      </c>
      <c r="Y457" s="73"/>
      <c r="Z457" s="70"/>
    </row>
    <row r="458" spans="1:26" ht="17.25" thickTop="1">
      <c r="A458" s="272" t="s">
        <v>24</v>
      </c>
      <c r="B458" s="79">
        <v>1</v>
      </c>
      <c r="C458" s="80"/>
      <c r="D458" s="80"/>
      <c r="E458" s="80"/>
      <c r="F458" s="80"/>
      <c r="G458" s="80"/>
      <c r="H458" s="80"/>
      <c r="I458" s="80"/>
      <c r="J458" s="77" t="str">
        <f>IF(C458="","",IF(I458&lt;&gt;"",I458+#REF!,H458+#REF!))</f>
        <v/>
      </c>
      <c r="K458" s="77"/>
      <c r="L458" s="81"/>
      <c r="M458" s="82"/>
      <c r="N458" s="255" t="s">
        <v>25</v>
      </c>
      <c r="O458" s="74">
        <v>1</v>
      </c>
      <c r="P458" s="80" t="s">
        <v>687</v>
      </c>
      <c r="Q458" s="80"/>
      <c r="R458" s="80"/>
      <c r="S458" s="80"/>
      <c r="T458" s="80"/>
      <c r="U458" s="80"/>
      <c r="V458" s="80"/>
      <c r="W458" s="77" t="str">
        <f>IF(Q458="","",IF(U458&lt;&gt;"",U458+V458,#REF!+V458))</f>
        <v/>
      </c>
      <c r="X458" s="77" t="str">
        <f>IF(R458="","",IF(V458&lt;&gt;"",V458+W458,U458+W458))</f>
        <v/>
      </c>
      <c r="Y458" s="78"/>
      <c r="Z458" s="75"/>
    </row>
    <row r="459" spans="1:26">
      <c r="A459" s="253"/>
      <c r="B459" s="83">
        <v>2</v>
      </c>
      <c r="C459" s="84"/>
      <c r="D459" s="84"/>
      <c r="E459" s="84"/>
      <c r="F459" s="84"/>
      <c r="G459" s="84"/>
      <c r="H459" s="84"/>
      <c r="I459" s="84"/>
      <c r="J459" s="67" t="str">
        <f>IF(C459="","",IF(I459&lt;&gt;"",I459+#REF!,H459+#REF!))</f>
        <v/>
      </c>
      <c r="K459" s="67" t="str">
        <f>IF(C459="","",J459-H459)</f>
        <v/>
      </c>
      <c r="L459" s="85"/>
      <c r="M459" s="86"/>
      <c r="N459" s="256"/>
      <c r="O459" s="65">
        <v>2</v>
      </c>
      <c r="P459" s="84"/>
      <c r="Q459" s="84"/>
      <c r="R459" s="84"/>
      <c r="S459" s="84"/>
      <c r="T459" s="84"/>
      <c r="U459" s="84"/>
      <c r="V459" s="84"/>
      <c r="W459" s="67" t="str">
        <f>IF(Q459="","",IF(U459&lt;&gt;"",U459+V459,#REF!+V459))</f>
        <v/>
      </c>
      <c r="X459" s="67" t="str">
        <f>IF(R459="","",IF(V459&lt;&gt;"",V459+W459,U459+W459))</f>
        <v/>
      </c>
      <c r="Y459" s="68"/>
      <c r="Z459" s="66"/>
    </row>
    <row r="460" spans="1:26">
      <c r="A460" s="253"/>
      <c r="B460" s="83">
        <v>3</v>
      </c>
      <c r="C460" s="84"/>
      <c r="D460" s="84"/>
      <c r="E460" s="84"/>
      <c r="F460" s="84"/>
      <c r="G460" s="84"/>
      <c r="H460" s="84"/>
      <c r="I460" s="84"/>
      <c r="J460" s="67" t="str">
        <f>IF(C460="","",IF(I460&lt;&gt;"",I460+#REF!,H460+#REF!))</f>
        <v/>
      </c>
      <c r="K460" s="67" t="str">
        <f>IF(C460="","",J460-H460)</f>
        <v/>
      </c>
      <c r="L460" s="85"/>
      <c r="M460" s="86"/>
      <c r="N460" s="256"/>
      <c r="O460" s="65">
        <v>3</v>
      </c>
      <c r="P460" s="84"/>
      <c r="Q460" s="84"/>
      <c r="R460" s="84"/>
      <c r="S460" s="84"/>
      <c r="T460" s="84"/>
      <c r="U460" s="84"/>
      <c r="V460" s="84"/>
      <c r="W460" s="67" t="str">
        <f>IF(Q460="","",IF(U460&lt;&gt;"",U460+V460,#REF!+V460))</f>
        <v/>
      </c>
      <c r="X460" s="67" t="str">
        <f>IF(R460="","",IF(V460&lt;&gt;"",V460+W460,U460+W460))</f>
        <v/>
      </c>
      <c r="Y460" s="68"/>
      <c r="Z460" s="66"/>
    </row>
    <row r="461" spans="1:26">
      <c r="A461" s="253"/>
      <c r="B461" s="83">
        <v>4</v>
      </c>
      <c r="C461" s="84"/>
      <c r="D461" s="84"/>
      <c r="E461" s="84"/>
      <c r="F461" s="84"/>
      <c r="G461" s="84"/>
      <c r="H461" s="84"/>
      <c r="I461" s="84"/>
      <c r="J461" s="67" t="str">
        <f>IF(C461="","",IF(I461&lt;&gt;"",I461+#REF!,H461+#REF!))</f>
        <v/>
      </c>
      <c r="K461" s="67" t="str">
        <f>IF(C461="","",J461-H461)</f>
        <v/>
      </c>
      <c r="L461" s="85"/>
      <c r="M461" s="86"/>
      <c r="N461" s="256"/>
      <c r="O461" s="65">
        <v>4</v>
      </c>
      <c r="P461" s="84"/>
      <c r="Q461" s="84"/>
      <c r="R461" s="84"/>
      <c r="S461" s="84"/>
      <c r="T461" s="84"/>
      <c r="U461" s="84"/>
      <c r="V461" s="84"/>
      <c r="W461" s="67" t="str">
        <f>IF(Q461="","",IF(U461&lt;&gt;"",U461+V461,#REF!+V461))</f>
        <v/>
      </c>
      <c r="X461" s="67" t="str">
        <f>IF(R461="","",IF(V461&lt;&gt;"",V461+W461,U461+W461))</f>
        <v/>
      </c>
      <c r="Y461" s="68"/>
      <c r="Z461" s="66"/>
    </row>
    <row r="462" spans="1:26" ht="17.25" thickBot="1">
      <c r="A462" s="254"/>
      <c r="B462" s="87">
        <v>5</v>
      </c>
      <c r="C462" s="88"/>
      <c r="D462" s="88"/>
      <c r="E462" s="88"/>
      <c r="F462" s="88"/>
      <c r="G462" s="88"/>
      <c r="H462" s="88"/>
      <c r="I462" s="88"/>
      <c r="J462" s="89" t="str">
        <f>IF(C462="","",IF(I462&lt;&gt;"",I462+#REF!,H462+#REF!))</f>
        <v/>
      </c>
      <c r="K462" s="89" t="str">
        <f>IF(C462="","",J462-H462)</f>
        <v/>
      </c>
      <c r="L462" s="90"/>
      <c r="M462" s="91"/>
      <c r="N462" s="257"/>
      <c r="O462" s="92">
        <v>5</v>
      </c>
      <c r="P462" s="88"/>
      <c r="Q462" s="88"/>
      <c r="R462" s="88"/>
      <c r="S462" s="88"/>
      <c r="T462" s="88"/>
      <c r="U462" s="88"/>
      <c r="V462" s="88"/>
      <c r="W462" s="89" t="str">
        <f>IF(Q462="","",IF(U462&lt;&gt;"",U462+V462,#REF!+V462))</f>
        <v/>
      </c>
      <c r="X462" s="89" t="str">
        <f>IF(R462="","",IF(V462&lt;&gt;"",V462+W462,U462+W462))</f>
        <v/>
      </c>
      <c r="Y462" s="93"/>
      <c r="Z462" s="71"/>
    </row>
    <row r="463" spans="1:26" ht="21" thickTop="1">
      <c r="A463" s="61" t="s">
        <v>0</v>
      </c>
      <c r="B463" s="287">
        <v>43944</v>
      </c>
      <c r="C463" s="288"/>
      <c r="D463" s="288"/>
      <c r="E463" s="288"/>
      <c r="F463" s="288"/>
      <c r="G463" s="288"/>
      <c r="H463" s="288"/>
      <c r="I463" s="289" t="s">
        <v>1</v>
      </c>
      <c r="J463" s="289"/>
      <c r="K463" s="289"/>
      <c r="L463" s="290">
        <v>911958323668</v>
      </c>
      <c r="M463" s="291"/>
      <c r="N463" s="291"/>
      <c r="O463" s="291"/>
      <c r="P463" s="291"/>
      <c r="Q463" s="291"/>
      <c r="R463" s="291"/>
      <c r="S463" s="291"/>
      <c r="T463" s="291"/>
      <c r="U463" s="291"/>
      <c r="V463" s="291"/>
      <c r="W463" s="291"/>
      <c r="X463" s="291"/>
      <c r="Y463" s="291"/>
      <c r="Z463" s="295"/>
    </row>
    <row r="464" spans="1:26" ht="33">
      <c r="A464" s="62" t="s">
        <v>2</v>
      </c>
      <c r="B464" s="63" t="s">
        <v>3</v>
      </c>
      <c r="C464" s="63" t="s">
        <v>4</v>
      </c>
      <c r="D464" s="63" t="s">
        <v>251</v>
      </c>
      <c r="E464" s="64" t="s">
        <v>257</v>
      </c>
      <c r="F464" s="63" t="s">
        <v>5</v>
      </c>
      <c r="G464" s="63" t="s">
        <v>6</v>
      </c>
      <c r="H464" s="63" t="s">
        <v>7</v>
      </c>
      <c r="I464" s="63" t="s">
        <v>8</v>
      </c>
      <c r="J464" s="63" t="s">
        <v>9</v>
      </c>
      <c r="K464" s="64" t="s">
        <v>10</v>
      </c>
      <c r="L464" s="64" t="s">
        <v>269</v>
      </c>
      <c r="M464" s="63" t="s">
        <v>383</v>
      </c>
      <c r="N464" s="63" t="s">
        <v>2</v>
      </c>
      <c r="O464" s="63" t="s">
        <v>3</v>
      </c>
      <c r="P464" s="63" t="s">
        <v>4</v>
      </c>
      <c r="Q464" s="63" t="s">
        <v>251</v>
      </c>
      <c r="R464" s="64" t="s">
        <v>257</v>
      </c>
      <c r="S464" s="63" t="s">
        <v>5</v>
      </c>
      <c r="T464" s="63" t="s">
        <v>6</v>
      </c>
      <c r="U464" s="63" t="s">
        <v>7</v>
      </c>
      <c r="V464" s="63" t="s">
        <v>8</v>
      </c>
      <c r="W464" s="63" t="s">
        <v>9</v>
      </c>
      <c r="X464" s="64" t="s">
        <v>10</v>
      </c>
      <c r="Y464" s="64" t="s">
        <v>269</v>
      </c>
      <c r="Z464" s="63" t="s">
        <v>383</v>
      </c>
    </row>
    <row r="465" spans="1:26">
      <c r="A465" s="282" t="s">
        <v>13</v>
      </c>
      <c r="B465" s="65">
        <v>1</v>
      </c>
      <c r="C465" s="66" t="s">
        <v>53</v>
      </c>
      <c r="D465" s="66"/>
      <c r="E465" s="66">
        <f>IF(C465="","",VLOOKUP(C465,StandbyTemp!$B$2:$C$18,2,0))</f>
        <v>150</v>
      </c>
      <c r="F465" s="66"/>
      <c r="G465" s="66">
        <v>19</v>
      </c>
      <c r="H465" s="66"/>
      <c r="I465" s="66"/>
      <c r="J465" s="67">
        <f t="shared" ref="J465" si="110">IF(C465="","",IF(H465&lt;&gt;"",H465+I465,G465+I465))</f>
        <v>19</v>
      </c>
      <c r="K465" s="67">
        <f t="shared" ref="K465" si="111">IF(C465="","",J465-G465)</f>
        <v>0</v>
      </c>
      <c r="L465" s="68"/>
      <c r="M465" s="66"/>
      <c r="N465" s="285" t="s">
        <v>23</v>
      </c>
      <c r="O465" s="65">
        <v>1</v>
      </c>
      <c r="P465" s="66" t="s">
        <v>27</v>
      </c>
      <c r="Q465" s="66" t="s">
        <v>626</v>
      </c>
      <c r="R465" s="66">
        <f>IF(P465="","",VLOOKUP(P465,StandbyTemp!$F$2:$G$8,2,0))</f>
        <v>80</v>
      </c>
      <c r="S465" s="66" t="s">
        <v>641</v>
      </c>
      <c r="T465" s="66">
        <v>19</v>
      </c>
      <c r="U465" s="66"/>
      <c r="V465" s="66"/>
      <c r="W465" s="67">
        <f t="shared" ref="W465:W475" si="112">IF(P465="","",IF(U465&lt;&gt;"",U465+V465,T465+V465))</f>
        <v>19</v>
      </c>
      <c r="X465" s="67">
        <f t="shared" ref="X465:X475" si="113">IF(P465="","",W465-T465)</f>
        <v>0</v>
      </c>
      <c r="Y465" s="68"/>
      <c r="Z465" s="66"/>
    </row>
    <row r="466" spans="1:26">
      <c r="A466" s="282"/>
      <c r="B466" s="65">
        <v>2</v>
      </c>
      <c r="C466" s="66" t="s">
        <v>16</v>
      </c>
      <c r="D466" s="66" t="s">
        <v>706</v>
      </c>
      <c r="E466" s="66">
        <f>IF(C466="","",VLOOKUP(C466,StandbyTemp!$B$2:$C$18,2,0))</f>
        <v>160</v>
      </c>
      <c r="F466" s="66"/>
      <c r="G466" s="66">
        <v>19</v>
      </c>
      <c r="H466" s="66"/>
      <c r="I466" s="66"/>
      <c r="J466" s="67">
        <f>IF(C466="","",IF(H466&lt;&gt;"",H466+I466,G466+I466))</f>
        <v>19</v>
      </c>
      <c r="K466" s="67">
        <f>IF(C466="","",J466-G466)</f>
        <v>0</v>
      </c>
      <c r="L466" s="68"/>
      <c r="M466" s="66"/>
      <c r="N466" s="285"/>
      <c r="O466" s="65">
        <v>2</v>
      </c>
      <c r="P466" s="66" t="s">
        <v>26</v>
      </c>
      <c r="Q466" s="66"/>
      <c r="R466" s="66">
        <f>IF(P466="","",VLOOKUP(P466,StandbyTemp!$F$2:$G$8,2,0))</f>
        <v>70</v>
      </c>
      <c r="S466" s="66"/>
      <c r="T466" s="66">
        <v>19</v>
      </c>
      <c r="U466" s="66"/>
      <c r="V466" s="66"/>
      <c r="W466" s="67">
        <f t="shared" si="112"/>
        <v>19</v>
      </c>
      <c r="X466" s="67">
        <f t="shared" si="113"/>
        <v>0</v>
      </c>
      <c r="Y466" s="68"/>
      <c r="Z466" s="66"/>
    </row>
    <row r="467" spans="1:26">
      <c r="A467" s="282"/>
      <c r="B467" s="65">
        <v>3</v>
      </c>
      <c r="C467" s="66" t="s">
        <v>16</v>
      </c>
      <c r="D467" s="66" t="s">
        <v>709</v>
      </c>
      <c r="E467" s="66">
        <v>160</v>
      </c>
      <c r="F467" s="66" t="s">
        <v>708</v>
      </c>
      <c r="G467" s="66">
        <v>19</v>
      </c>
      <c r="H467" s="66"/>
      <c r="I467" s="66">
        <v>1.41</v>
      </c>
      <c r="J467" s="67">
        <f>IF(C467="","",IF(H467&lt;&gt;"",H467+I467,G467+I467))</f>
        <v>20.41</v>
      </c>
      <c r="K467" s="67">
        <f>IF(C467="","",J467-G467)</f>
        <v>1.4100000000000001</v>
      </c>
      <c r="L467" s="68"/>
      <c r="M467" s="66"/>
      <c r="N467" s="285"/>
      <c r="O467" s="65">
        <v>3</v>
      </c>
      <c r="P467" s="66" t="s">
        <v>27</v>
      </c>
      <c r="Q467" s="66" t="s">
        <v>627</v>
      </c>
      <c r="R467" s="66">
        <f>IF(P467="","",VLOOKUP(P467,StandbyTemp!$F$2:$G$8,2,0))</f>
        <v>80</v>
      </c>
      <c r="S467" s="66"/>
      <c r="T467" s="66">
        <v>19</v>
      </c>
      <c r="U467" s="66"/>
      <c r="V467" s="66"/>
      <c r="W467" s="67">
        <f t="shared" si="112"/>
        <v>19</v>
      </c>
      <c r="X467" s="67">
        <f t="shared" si="113"/>
        <v>0</v>
      </c>
      <c r="Y467" s="68"/>
      <c r="Z467" s="66"/>
    </row>
    <row r="468" spans="1:26">
      <c r="A468" s="282"/>
      <c r="B468" s="65">
        <v>4</v>
      </c>
      <c r="C468" s="66" t="s">
        <v>49</v>
      </c>
      <c r="D468" s="66"/>
      <c r="E468" s="66">
        <v>80</v>
      </c>
      <c r="F468" s="66"/>
      <c r="G468" s="66">
        <v>19</v>
      </c>
      <c r="H468" s="66"/>
      <c r="I468" s="66"/>
      <c r="J468" s="67">
        <f t="shared" ref="J468:J480" si="114">IF(C468="","",IF(H468&lt;&gt;"",H468+I468,G468+I468))</f>
        <v>19</v>
      </c>
      <c r="K468" s="67">
        <f t="shared" ref="K468:K480" si="115">IF(C468="","",J468-G468)</f>
        <v>0</v>
      </c>
      <c r="L468" s="68"/>
      <c r="M468" s="66"/>
      <c r="N468" s="285"/>
      <c r="O468" s="65">
        <v>4</v>
      </c>
      <c r="P468" s="66" t="s">
        <v>28</v>
      </c>
      <c r="Q468" s="66"/>
      <c r="R468" s="66">
        <f>IF(P468="","",VLOOKUP(P468,StandbyTemp!$F$2:$G$8,2,0))</f>
        <v>110</v>
      </c>
      <c r="S468" s="66"/>
      <c r="T468" s="66">
        <v>19</v>
      </c>
      <c r="U468" s="66"/>
      <c r="V468" s="66"/>
      <c r="W468" s="67">
        <f t="shared" si="112"/>
        <v>19</v>
      </c>
      <c r="X468" s="67">
        <f t="shared" si="113"/>
        <v>0</v>
      </c>
      <c r="Y468" s="68"/>
      <c r="Z468" s="66"/>
    </row>
    <row r="469" spans="1:26">
      <c r="A469" s="282"/>
      <c r="B469" s="65">
        <v>5</v>
      </c>
      <c r="C469" s="76" t="s">
        <v>100</v>
      </c>
      <c r="D469" s="66"/>
      <c r="E469" s="66">
        <f>IF(C469="","",VLOOKUP(C469,StandbyTemp!$B$2:$C$18,2,0))</f>
        <v>80</v>
      </c>
      <c r="F469" s="66"/>
      <c r="G469" s="66">
        <v>19</v>
      </c>
      <c r="H469" s="66"/>
      <c r="I469" s="66"/>
      <c r="J469" s="67">
        <f t="shared" si="114"/>
        <v>19</v>
      </c>
      <c r="K469" s="67">
        <f t="shared" si="115"/>
        <v>0</v>
      </c>
      <c r="L469" s="68"/>
      <c r="M469" s="66"/>
      <c r="N469" s="285"/>
      <c r="O469" s="65">
        <v>5</v>
      </c>
      <c r="P469" s="66" t="s">
        <v>29</v>
      </c>
      <c r="Q469" s="66"/>
      <c r="R469" s="66">
        <f>IF(P469="","",VLOOKUP(P469,StandbyTemp!$F$2:$G$8,2,0))</f>
        <v>140</v>
      </c>
      <c r="S469" s="66"/>
      <c r="T469" s="66">
        <v>19</v>
      </c>
      <c r="U469" s="66"/>
      <c r="V469" s="66"/>
      <c r="W469" s="67">
        <f t="shared" si="112"/>
        <v>19</v>
      </c>
      <c r="X469" s="67">
        <f t="shared" si="113"/>
        <v>0</v>
      </c>
      <c r="Y469" s="68"/>
      <c r="Z469" s="66"/>
    </row>
    <row r="470" spans="1:26">
      <c r="A470" s="282"/>
      <c r="B470" s="65">
        <v>6</v>
      </c>
      <c r="C470" s="66" t="s">
        <v>16</v>
      </c>
      <c r="D470" s="66" t="s">
        <v>711</v>
      </c>
      <c r="E470" s="66">
        <f>IF(C470="","",VLOOKUP(C470,StandbyTemp!$B$2:$C$18,2,0))</f>
        <v>160</v>
      </c>
      <c r="F470" s="66" t="s">
        <v>710</v>
      </c>
      <c r="G470" s="66">
        <v>19</v>
      </c>
      <c r="H470" s="66"/>
      <c r="I470" s="66">
        <v>0.87</v>
      </c>
      <c r="J470" s="67">
        <f t="shared" si="114"/>
        <v>19.87</v>
      </c>
      <c r="K470" s="67">
        <f t="shared" si="115"/>
        <v>0.87000000000000099</v>
      </c>
      <c r="L470" s="68"/>
      <c r="M470" s="66"/>
      <c r="N470" s="285"/>
      <c r="O470" s="65">
        <v>6</v>
      </c>
      <c r="P470" s="66" t="s">
        <v>108</v>
      </c>
      <c r="Q470" s="66"/>
      <c r="R470" s="66">
        <f>IF(P470="","",VLOOKUP(P470,StandbyTemp!$F$2:$G$8,2,0))</f>
        <v>120</v>
      </c>
      <c r="S470" s="66"/>
      <c r="T470" s="66">
        <v>19</v>
      </c>
      <c r="U470" s="66"/>
      <c r="V470" s="66"/>
      <c r="W470" s="67">
        <f t="shared" si="112"/>
        <v>19</v>
      </c>
      <c r="X470" s="67">
        <f t="shared" si="113"/>
        <v>0</v>
      </c>
      <c r="Y470" s="68"/>
      <c r="Z470" s="66"/>
    </row>
    <row r="471" spans="1:26">
      <c r="A471" s="282"/>
      <c r="B471" s="65">
        <v>7</v>
      </c>
      <c r="C471" s="66" t="s">
        <v>707</v>
      </c>
      <c r="D471" s="66"/>
      <c r="E471" s="66">
        <f>IF(C471="","",VLOOKUP(C471,StandbyTemp!$B$2:$C$18,2,0))</f>
        <v>130</v>
      </c>
      <c r="F471" s="66"/>
      <c r="G471" s="66">
        <v>19</v>
      </c>
      <c r="H471" s="66"/>
      <c r="I471" s="66">
        <v>1.1299999999999999</v>
      </c>
      <c r="J471" s="67">
        <f t="shared" si="114"/>
        <v>20.13</v>
      </c>
      <c r="K471" s="67">
        <f t="shared" si="115"/>
        <v>1.129999999999999</v>
      </c>
      <c r="L471" s="68"/>
      <c r="M471" s="66"/>
      <c r="N471" s="285"/>
      <c r="O471" s="65">
        <v>7</v>
      </c>
      <c r="P471" s="66" t="s">
        <v>109</v>
      </c>
      <c r="Q471" s="66"/>
      <c r="R471" s="66">
        <f>IF(P471="","",VLOOKUP(P471,StandbyTemp!$F$2:$G$8,2,0))</f>
        <v>90</v>
      </c>
      <c r="S471" s="66"/>
      <c r="T471" s="66">
        <v>19</v>
      </c>
      <c r="U471" s="66"/>
      <c r="V471" s="66"/>
      <c r="W471" s="67">
        <f t="shared" si="112"/>
        <v>19</v>
      </c>
      <c r="X471" s="67">
        <f t="shared" si="113"/>
        <v>0</v>
      </c>
      <c r="Y471" s="68"/>
      <c r="Z471" s="66"/>
    </row>
    <row r="472" spans="1:26" ht="17.25" thickBot="1">
      <c r="A472" s="294"/>
      <c r="B472" s="98">
        <v>8</v>
      </c>
      <c r="C472" s="99" t="s">
        <v>56</v>
      </c>
      <c r="D472" s="99"/>
      <c r="E472" s="99">
        <f>IF(C472="","",VLOOKUP(C472,StandbyTemp!$B$2:$C$18,2,0))</f>
        <v>170</v>
      </c>
      <c r="F472" s="99"/>
      <c r="G472" s="99">
        <v>19</v>
      </c>
      <c r="H472" s="99"/>
      <c r="I472" s="99">
        <v>1.28</v>
      </c>
      <c r="J472" s="100">
        <f t="shared" si="114"/>
        <v>20.28</v>
      </c>
      <c r="K472" s="100">
        <f t="shared" si="115"/>
        <v>1.2800000000000011</v>
      </c>
      <c r="L472" s="101"/>
      <c r="M472" s="99"/>
      <c r="N472" s="296"/>
      <c r="O472" s="98">
        <v>8</v>
      </c>
      <c r="P472" s="99" t="s">
        <v>27</v>
      </c>
      <c r="Q472" s="99" t="s">
        <v>628</v>
      </c>
      <c r="R472" s="99">
        <f>IF(P472="","",VLOOKUP(P472,StandbyTemp!$F$2:$G$8,2,0))</f>
        <v>80</v>
      </c>
      <c r="S472" s="99"/>
      <c r="T472" s="99">
        <v>19</v>
      </c>
      <c r="U472" s="99"/>
      <c r="V472" s="99"/>
      <c r="W472" s="100">
        <f t="shared" si="112"/>
        <v>19</v>
      </c>
      <c r="X472" s="100">
        <f t="shared" si="113"/>
        <v>0</v>
      </c>
      <c r="Y472" s="101"/>
      <c r="Z472" s="99"/>
    </row>
    <row r="473" spans="1:26">
      <c r="A473" s="281" t="s">
        <v>21</v>
      </c>
      <c r="B473" s="102">
        <v>1</v>
      </c>
      <c r="C473" s="76" t="s">
        <v>31</v>
      </c>
      <c r="D473" s="76"/>
      <c r="E473" s="76">
        <f>IF(C473="","",VLOOKUP(C473,StandbyTemp!$J$2:$K$19,2,0))</f>
        <v>110</v>
      </c>
      <c r="F473" s="76"/>
      <c r="G473" s="76">
        <v>19</v>
      </c>
      <c r="H473" s="76"/>
      <c r="I473" s="76"/>
      <c r="J473" s="103">
        <f t="shared" si="114"/>
        <v>19</v>
      </c>
      <c r="K473" s="103">
        <f t="shared" si="115"/>
        <v>0</v>
      </c>
      <c r="L473" s="104"/>
      <c r="M473" s="76"/>
      <c r="N473" s="284" t="s">
        <v>22</v>
      </c>
      <c r="O473" s="102">
        <v>1</v>
      </c>
      <c r="P473" s="76" t="s">
        <v>244</v>
      </c>
      <c r="Q473" s="105" t="s">
        <v>503</v>
      </c>
      <c r="R473" s="76">
        <f>IF(P473="","",VLOOKUP(P473,StandbyTemp!$N$2:$O$20,2,0))</f>
        <v>130</v>
      </c>
      <c r="S473" s="105">
        <v>200302</v>
      </c>
      <c r="T473" s="76">
        <v>19</v>
      </c>
      <c r="U473" s="76"/>
      <c r="V473" s="76">
        <v>2.1</v>
      </c>
      <c r="W473" s="103">
        <f t="shared" si="112"/>
        <v>21.1</v>
      </c>
      <c r="X473" s="103">
        <f t="shared" si="113"/>
        <v>2.1000000000000014</v>
      </c>
      <c r="Y473" s="104" t="s">
        <v>712</v>
      </c>
      <c r="Z473" s="76"/>
    </row>
    <row r="474" spans="1:26">
      <c r="A474" s="282"/>
      <c r="B474" s="65">
        <v>2</v>
      </c>
      <c r="C474" s="66" t="s">
        <v>32</v>
      </c>
      <c r="D474" s="66" t="s">
        <v>252</v>
      </c>
      <c r="E474" s="76">
        <f>IF(C474="","",VLOOKUP(C474,StandbyTemp!$J$2:$K$19,2,0))</f>
        <v>140</v>
      </c>
      <c r="F474" s="66" t="s">
        <v>499</v>
      </c>
      <c r="G474" s="66">
        <v>19</v>
      </c>
      <c r="H474" s="66"/>
      <c r="I474" s="66"/>
      <c r="J474" s="67">
        <f t="shared" si="114"/>
        <v>19</v>
      </c>
      <c r="K474" s="67">
        <f t="shared" si="115"/>
        <v>0</v>
      </c>
      <c r="L474" s="68"/>
      <c r="M474" s="66"/>
      <c r="N474" s="285"/>
      <c r="O474" s="65">
        <v>2</v>
      </c>
      <c r="P474" s="66" t="s">
        <v>121</v>
      </c>
      <c r="Q474" s="66"/>
      <c r="R474" s="76">
        <f>IF(P474="","",VLOOKUP(P474,StandbyTemp!$N$2:$O$20,2,0))</f>
        <v>90</v>
      </c>
      <c r="S474" s="66"/>
      <c r="T474" s="66">
        <v>19</v>
      </c>
      <c r="U474" s="66"/>
      <c r="V474" s="66"/>
      <c r="W474" s="67">
        <f t="shared" si="112"/>
        <v>19</v>
      </c>
      <c r="X474" s="67">
        <f t="shared" si="113"/>
        <v>0</v>
      </c>
      <c r="Y474" s="68"/>
      <c r="Z474" s="66"/>
    </row>
    <row r="475" spans="1:26">
      <c r="A475" s="282"/>
      <c r="B475" s="65">
        <v>3</v>
      </c>
      <c r="C475" s="66" t="s">
        <v>33</v>
      </c>
      <c r="D475" s="66"/>
      <c r="E475" s="76">
        <f>IF(C475="","",VLOOKUP(C475,StandbyTemp!$J$2:$K$19,2,0))</f>
        <v>150</v>
      </c>
      <c r="F475" s="66"/>
      <c r="G475" s="66">
        <v>19</v>
      </c>
      <c r="H475" s="66"/>
      <c r="I475" s="66"/>
      <c r="J475" s="67">
        <f t="shared" si="114"/>
        <v>19</v>
      </c>
      <c r="K475" s="67">
        <f t="shared" si="115"/>
        <v>0</v>
      </c>
      <c r="L475" s="68"/>
      <c r="M475" s="66"/>
      <c r="N475" s="285"/>
      <c r="O475" s="65">
        <v>3</v>
      </c>
      <c r="P475" s="66" t="s">
        <v>247</v>
      </c>
      <c r="Q475" s="97" t="s">
        <v>252</v>
      </c>
      <c r="R475" s="76">
        <f>IF(P475="","",VLOOKUP(P475,StandbyTemp!$N$2:$O$20,2,0))</f>
        <v>130</v>
      </c>
      <c r="S475" s="97">
        <v>200110</v>
      </c>
      <c r="T475" s="66">
        <v>19</v>
      </c>
      <c r="U475" s="66"/>
      <c r="V475" s="66"/>
      <c r="W475" s="67">
        <f t="shared" si="112"/>
        <v>19</v>
      </c>
      <c r="X475" s="67">
        <f t="shared" si="113"/>
        <v>0</v>
      </c>
      <c r="Y475" s="68"/>
      <c r="Z475" s="66"/>
    </row>
    <row r="476" spans="1:26">
      <c r="A476" s="282"/>
      <c r="B476" s="65">
        <v>4</v>
      </c>
      <c r="C476" s="66" t="s">
        <v>307</v>
      </c>
      <c r="D476" s="66"/>
      <c r="E476" s="76">
        <f>IF(C476="","",VLOOKUP(C476,StandbyTemp!$J$2:$K$19,2,0))</f>
        <v>130</v>
      </c>
      <c r="F476" s="66"/>
      <c r="G476" s="66">
        <v>19</v>
      </c>
      <c r="H476" s="66"/>
      <c r="I476" s="66"/>
      <c r="J476" s="67">
        <f t="shared" si="114"/>
        <v>19</v>
      </c>
      <c r="K476" s="67">
        <f t="shared" si="115"/>
        <v>0</v>
      </c>
      <c r="L476" s="68"/>
      <c r="M476" s="66"/>
      <c r="N476" s="285"/>
      <c r="O476" s="65">
        <v>4</v>
      </c>
      <c r="P476" s="66" t="s">
        <v>247</v>
      </c>
      <c r="Q476" s="95" t="s">
        <v>680</v>
      </c>
      <c r="R476" s="76">
        <f>IF(P476="","",VLOOKUP(P476,StandbyTemp!$N$2:$O$20,2,0))</f>
        <v>130</v>
      </c>
      <c r="S476" s="95"/>
      <c r="T476" s="66">
        <v>19</v>
      </c>
      <c r="U476" s="66"/>
      <c r="V476" s="66"/>
      <c r="W476" s="67">
        <f>IF(P476="","",IF(U476&lt;&gt;"",U476+V476,T476+V476))</f>
        <v>19</v>
      </c>
      <c r="X476" s="67">
        <f>IF(P476="","",W476-T476)</f>
        <v>0</v>
      </c>
      <c r="Y476" s="68"/>
      <c r="Z476" s="66"/>
    </row>
    <row r="477" spans="1:26">
      <c r="A477" s="282"/>
      <c r="B477" s="65">
        <v>5</v>
      </c>
      <c r="C477" s="66" t="s">
        <v>57</v>
      </c>
      <c r="D477" s="66" t="s">
        <v>503</v>
      </c>
      <c r="E477" s="76">
        <f>IF(C477="","",VLOOKUP(C477,StandbyTemp!$J$2:$K$19,2,0))</f>
        <v>140</v>
      </c>
      <c r="F477" s="66"/>
      <c r="G477" s="66">
        <v>19</v>
      </c>
      <c r="H477" s="66"/>
      <c r="I477" s="66"/>
      <c r="J477" s="67">
        <f t="shared" si="114"/>
        <v>19</v>
      </c>
      <c r="K477" s="67">
        <f t="shared" si="115"/>
        <v>0</v>
      </c>
      <c r="L477" s="68"/>
      <c r="M477" s="66"/>
      <c r="N477" s="285"/>
      <c r="O477" s="65">
        <v>5</v>
      </c>
      <c r="P477" s="66" t="s">
        <v>681</v>
      </c>
      <c r="Q477" s="95"/>
      <c r="R477" s="76" t="e">
        <f>IF(P477="","",VLOOKUP(P477,StandbyTemp!$N$2:$O$20,2,0))</f>
        <v>#N/A</v>
      </c>
      <c r="S477" s="66"/>
      <c r="T477" s="66">
        <v>19</v>
      </c>
      <c r="U477" s="66"/>
      <c r="V477" s="66"/>
      <c r="W477" s="67">
        <f>IF(P477="","",IF(U477&lt;&gt;"",U477+V477,T477+V477))</f>
        <v>19</v>
      </c>
      <c r="X477" s="67">
        <f>IF(P477="","",W477-T477)</f>
        <v>0</v>
      </c>
      <c r="Y477" s="68" t="s">
        <v>712</v>
      </c>
      <c r="Z477" s="66"/>
    </row>
    <row r="478" spans="1:26">
      <c r="A478" s="282"/>
      <c r="B478" s="65">
        <v>6</v>
      </c>
      <c r="C478" s="66" t="s">
        <v>180</v>
      </c>
      <c r="D478" s="66"/>
      <c r="E478" s="76">
        <f>IF(C478="","",VLOOKUP(C478,StandbyTemp!$J$2:$K$19,2,0))</f>
        <v>130</v>
      </c>
      <c r="F478" s="66"/>
      <c r="G478" s="66">
        <v>19</v>
      </c>
      <c r="H478" s="66"/>
      <c r="I478" s="66"/>
      <c r="J478" s="67">
        <f t="shared" si="114"/>
        <v>19</v>
      </c>
      <c r="K478" s="67">
        <f t="shared" si="115"/>
        <v>0</v>
      </c>
      <c r="L478" s="68"/>
      <c r="M478" s="66"/>
      <c r="N478" s="285"/>
      <c r="O478" s="65">
        <v>6</v>
      </c>
      <c r="P478" s="66" t="s">
        <v>682</v>
      </c>
      <c r="Q478" s="95"/>
      <c r="R478" s="76" t="e">
        <f>IF(P478="","",VLOOKUP(P478,StandbyTemp!$N$2:$O$20,2,0))</f>
        <v>#N/A</v>
      </c>
      <c r="S478" s="66"/>
      <c r="T478" s="66">
        <v>19</v>
      </c>
      <c r="U478" s="66"/>
      <c r="V478" s="66"/>
      <c r="W478" s="67">
        <f>IF(P478="","",IF(U478&lt;&gt;"",U478+V478,T478+V478))</f>
        <v>19</v>
      </c>
      <c r="X478" s="67">
        <f>IF(P478="","",W478-T478)</f>
        <v>0</v>
      </c>
      <c r="Y478" s="68" t="s">
        <v>712</v>
      </c>
      <c r="Z478" s="66"/>
    </row>
    <row r="479" spans="1:26">
      <c r="A479" s="282"/>
      <c r="B479" s="65">
        <v>7</v>
      </c>
      <c r="C479" s="66" t="s">
        <v>181</v>
      </c>
      <c r="D479" s="66"/>
      <c r="E479" s="76">
        <f>IF(C479="","",VLOOKUP(C479,StandbyTemp!$J$2:$K$19,2,0))</f>
        <v>140</v>
      </c>
      <c r="F479" s="66"/>
      <c r="G479" s="66">
        <v>19</v>
      </c>
      <c r="H479" s="66"/>
      <c r="I479" s="66"/>
      <c r="J479" s="67">
        <f t="shared" si="114"/>
        <v>19</v>
      </c>
      <c r="K479" s="67">
        <f t="shared" si="115"/>
        <v>0</v>
      </c>
      <c r="L479" s="68"/>
      <c r="M479" s="85"/>
      <c r="N479" s="285"/>
      <c r="O479" s="65">
        <v>7</v>
      </c>
      <c r="P479" s="66"/>
      <c r="Q479" s="106"/>
      <c r="R479" s="76" t="str">
        <f>IF(P479="","",VLOOKUP(P479,StandbyTemp!$N$2:$O$20,2,0))</f>
        <v/>
      </c>
      <c r="S479" s="66">
        <v>191030</v>
      </c>
      <c r="T479" s="66">
        <v>19</v>
      </c>
      <c r="U479" s="66"/>
      <c r="V479" s="66"/>
      <c r="W479" s="67" t="str">
        <f>IF(P479="","",IF(U479&lt;&gt;"",U479+V479,T479+V479))</f>
        <v/>
      </c>
      <c r="X479" s="67" t="str">
        <f>IF(P479="","",W479-T479)</f>
        <v/>
      </c>
      <c r="Y479" s="68"/>
      <c r="Z479" s="66"/>
    </row>
    <row r="480" spans="1:26" ht="17.25" thickBot="1">
      <c r="A480" s="283"/>
      <c r="B480" s="69">
        <v>8</v>
      </c>
      <c r="C480" s="70" t="s">
        <v>713</v>
      </c>
      <c r="D480" s="70"/>
      <c r="E480" s="76">
        <f>IF(C480="","",VLOOKUP(C480,StandbyTemp!$J$2:$K$19,2,0))</f>
        <v>140</v>
      </c>
      <c r="F480" s="70"/>
      <c r="G480" s="66">
        <v>19</v>
      </c>
      <c r="H480" s="70"/>
      <c r="I480" s="70"/>
      <c r="J480" s="72">
        <f t="shared" si="114"/>
        <v>19</v>
      </c>
      <c r="K480" s="72">
        <f t="shared" si="115"/>
        <v>0</v>
      </c>
      <c r="L480" s="73"/>
      <c r="M480" s="70"/>
      <c r="N480" s="286"/>
      <c r="O480" s="69">
        <v>8</v>
      </c>
      <c r="P480" s="70" t="s">
        <v>349</v>
      </c>
      <c r="Q480" s="66" t="s">
        <v>503</v>
      </c>
      <c r="R480" s="76">
        <f>IF(P480="","",VLOOKUP(P480,StandbyTemp!$N$2:$O$20,2,0))</f>
        <v>140</v>
      </c>
      <c r="S480" s="66">
        <v>200318</v>
      </c>
      <c r="T480" s="70">
        <v>19</v>
      </c>
      <c r="U480" s="70"/>
      <c r="V480" s="70">
        <v>2.2999999999999998</v>
      </c>
      <c r="W480" s="72">
        <f t="shared" ref="W480" si="116">IF(P480="","",IF(U480&lt;&gt;"",U480+V480,T480+V480))</f>
        <v>21.3</v>
      </c>
      <c r="X480" s="72">
        <f t="shared" ref="X480" si="117">IF(P480="","",W480-T480)</f>
        <v>2.3000000000000007</v>
      </c>
      <c r="Y480" s="73"/>
      <c r="Z480" s="70"/>
    </row>
    <row r="481" spans="1:26" ht="17.25" thickTop="1">
      <c r="A481" s="272" t="s">
        <v>24</v>
      </c>
      <c r="B481" s="79">
        <v>1</v>
      </c>
      <c r="C481" s="80"/>
      <c r="D481" s="80"/>
      <c r="E481" s="80"/>
      <c r="F481" s="80"/>
      <c r="G481" s="80"/>
      <c r="H481" s="80"/>
      <c r="I481" s="80"/>
      <c r="J481" s="77" t="str">
        <f>IF(C481="","",IF(I481&lt;&gt;"",I481+#REF!,H481+#REF!))</f>
        <v/>
      </c>
      <c r="K481" s="77"/>
      <c r="L481" s="81"/>
      <c r="M481" s="82"/>
      <c r="N481" s="255" t="s">
        <v>25</v>
      </c>
      <c r="O481" s="74">
        <v>1</v>
      </c>
      <c r="P481" s="80">
        <v>807</v>
      </c>
      <c r="Q481" s="80"/>
      <c r="R481" s="80"/>
      <c r="S481" s="80"/>
      <c r="T481" s="80"/>
      <c r="U481" s="80"/>
      <c r="V481" s="80"/>
      <c r="W481" s="77" t="str">
        <f>IF(Q481="","",IF(U481&lt;&gt;"",U481+V481,#REF!+V481))</f>
        <v/>
      </c>
      <c r="X481" s="77" t="str">
        <f>IF(R481="","",IF(V481&lt;&gt;"",V481+W481,U481+W481))</f>
        <v/>
      </c>
      <c r="Y481" s="78"/>
      <c r="Z481" s="75"/>
    </row>
    <row r="482" spans="1:26">
      <c r="A482" s="253"/>
      <c r="B482" s="83">
        <v>2</v>
      </c>
      <c r="C482" s="84"/>
      <c r="D482" s="84"/>
      <c r="E482" s="84"/>
      <c r="F482" s="84"/>
      <c r="G482" s="84"/>
      <c r="H482" s="84"/>
      <c r="I482" s="84"/>
      <c r="J482" s="67" t="str">
        <f>IF(C482="","",IF(I482&lt;&gt;"",I482+#REF!,H482+#REF!))</f>
        <v/>
      </c>
      <c r="K482" s="67" t="str">
        <f>IF(C482="","",J482-H482)</f>
        <v/>
      </c>
      <c r="L482" s="85"/>
      <c r="M482" s="86"/>
      <c r="N482" s="256"/>
      <c r="O482" s="65">
        <v>2</v>
      </c>
      <c r="P482" s="84"/>
      <c r="Q482" s="84"/>
      <c r="R482" s="84"/>
      <c r="S482" s="84"/>
      <c r="T482" s="84"/>
      <c r="U482" s="84"/>
      <c r="V482" s="84"/>
      <c r="W482" s="67" t="str">
        <f>IF(Q482="","",IF(U482&lt;&gt;"",U482+V482,#REF!+V482))</f>
        <v/>
      </c>
      <c r="X482" s="67" t="str">
        <f>IF(R482="","",IF(V482&lt;&gt;"",V482+W482,U482+W482))</f>
        <v/>
      </c>
      <c r="Y482" s="68"/>
      <c r="Z482" s="66"/>
    </row>
    <row r="483" spans="1:26">
      <c r="A483" s="253"/>
      <c r="B483" s="83">
        <v>3</v>
      </c>
      <c r="C483" s="84"/>
      <c r="D483" s="84"/>
      <c r="E483" s="84"/>
      <c r="F483" s="84"/>
      <c r="G483" s="84"/>
      <c r="H483" s="84"/>
      <c r="I483" s="84"/>
      <c r="J483" s="67" t="str">
        <f>IF(C483="","",IF(I483&lt;&gt;"",I483+#REF!,H483+#REF!))</f>
        <v/>
      </c>
      <c r="K483" s="67" t="str">
        <f>IF(C483="","",J483-H483)</f>
        <v/>
      </c>
      <c r="L483" s="85"/>
      <c r="M483" s="86"/>
      <c r="N483" s="256"/>
      <c r="O483" s="65">
        <v>3</v>
      </c>
      <c r="P483" s="84"/>
      <c r="Q483" s="84"/>
      <c r="R483" s="84"/>
      <c r="S483" s="84"/>
      <c r="T483" s="84"/>
      <c r="U483" s="84"/>
      <c r="V483" s="84"/>
      <c r="W483" s="67" t="str">
        <f>IF(Q483="","",IF(U483&lt;&gt;"",U483+V483,#REF!+V483))</f>
        <v/>
      </c>
      <c r="X483" s="67" t="str">
        <f>IF(R483="","",IF(V483&lt;&gt;"",V483+W483,U483+W483))</f>
        <v/>
      </c>
      <c r="Y483" s="68"/>
      <c r="Z483" s="66"/>
    </row>
    <row r="484" spans="1:26">
      <c r="A484" s="253"/>
      <c r="B484" s="83">
        <v>4</v>
      </c>
      <c r="C484" s="84"/>
      <c r="D484" s="84"/>
      <c r="E484" s="84"/>
      <c r="F484" s="84"/>
      <c r="G484" s="84"/>
      <c r="H484" s="84"/>
      <c r="I484" s="84"/>
      <c r="J484" s="67" t="str">
        <f>IF(C484="","",IF(I484&lt;&gt;"",I484+#REF!,H484+#REF!))</f>
        <v/>
      </c>
      <c r="K484" s="67" t="str">
        <f>IF(C484="","",J484-H484)</f>
        <v/>
      </c>
      <c r="M484" s="86"/>
      <c r="N484" s="256"/>
      <c r="O484" s="65">
        <v>4</v>
      </c>
      <c r="P484" s="84"/>
      <c r="Q484" s="84"/>
      <c r="R484" s="84"/>
      <c r="S484" s="84"/>
      <c r="T484" s="84"/>
      <c r="U484" s="84"/>
      <c r="V484" s="84"/>
      <c r="W484" s="67" t="str">
        <f>IF(Q484="","",IF(U484&lt;&gt;"",U484+V484,#REF!+V484))</f>
        <v/>
      </c>
      <c r="X484" s="67" t="str">
        <f>IF(R484="","",IF(V484&lt;&gt;"",V484+W484,U484+W484))</f>
        <v/>
      </c>
      <c r="Y484" s="68"/>
      <c r="Z484" s="66"/>
    </row>
    <row r="485" spans="1:26" ht="17.25" thickBot="1">
      <c r="A485" s="254"/>
      <c r="B485" s="87">
        <v>5</v>
      </c>
      <c r="C485" s="88"/>
      <c r="D485" s="88"/>
      <c r="E485" s="88"/>
      <c r="F485" s="88"/>
      <c r="G485" s="88"/>
      <c r="H485" s="88"/>
      <c r="I485" s="88"/>
      <c r="J485" s="89" t="str">
        <f>IF(C485="","",IF(I485&lt;&gt;"",I485+#REF!,H485+#REF!))</f>
        <v/>
      </c>
      <c r="K485" s="89" t="str">
        <f>IF(C485="","",J485-H485)</f>
        <v/>
      </c>
      <c r="L485" s="90"/>
      <c r="M485" s="91"/>
      <c r="N485" s="257"/>
      <c r="O485" s="92">
        <v>5</v>
      </c>
      <c r="P485" s="88"/>
      <c r="Q485" s="88"/>
      <c r="R485" s="88"/>
      <c r="S485" s="88"/>
      <c r="T485" s="88"/>
      <c r="U485" s="88"/>
      <c r="V485" s="88"/>
      <c r="W485" s="89" t="str">
        <f>IF(Q485="","",IF(U485&lt;&gt;"",U485+V485,#REF!+V485))</f>
        <v/>
      </c>
      <c r="X485" s="89" t="str">
        <f>IF(R485="","",IF(V485&lt;&gt;"",V485+W485,U485+W485))</f>
        <v/>
      </c>
      <c r="Y485" s="93"/>
      <c r="Z485" s="71"/>
    </row>
    <row r="486" spans="1:26" ht="21" thickTop="1">
      <c r="A486" s="61" t="s">
        <v>0</v>
      </c>
      <c r="B486" s="287">
        <v>43944</v>
      </c>
      <c r="C486" s="288"/>
      <c r="D486" s="288"/>
      <c r="E486" s="288"/>
      <c r="F486" s="288"/>
      <c r="G486" s="288"/>
      <c r="H486" s="288"/>
      <c r="I486" s="289" t="s">
        <v>1</v>
      </c>
      <c r="J486" s="289"/>
      <c r="K486" s="289"/>
      <c r="L486" s="290">
        <v>911958323668</v>
      </c>
      <c r="M486" s="291"/>
      <c r="N486" s="291"/>
      <c r="O486" s="291"/>
      <c r="P486" s="291"/>
      <c r="Q486" s="291"/>
      <c r="R486" s="291"/>
      <c r="S486" s="291"/>
      <c r="T486" s="291"/>
      <c r="U486" s="291"/>
      <c r="V486" s="291"/>
      <c r="W486" s="291"/>
      <c r="X486" s="291"/>
      <c r="Y486" s="291"/>
      <c r="Z486" s="295"/>
    </row>
    <row r="487" spans="1:26" ht="33">
      <c r="A487" s="62" t="s">
        <v>2</v>
      </c>
      <c r="B487" s="63" t="s">
        <v>3</v>
      </c>
      <c r="C487" s="63" t="s">
        <v>4</v>
      </c>
      <c r="D487" s="63" t="s">
        <v>251</v>
      </c>
      <c r="E487" s="64" t="s">
        <v>257</v>
      </c>
      <c r="F487" s="63" t="s">
        <v>5</v>
      </c>
      <c r="G487" s="63" t="s">
        <v>6</v>
      </c>
      <c r="H487" s="63" t="s">
        <v>7</v>
      </c>
      <c r="I487" s="63" t="s">
        <v>8</v>
      </c>
      <c r="J487" s="63" t="s">
        <v>9</v>
      </c>
      <c r="K487" s="64" t="s">
        <v>10</v>
      </c>
      <c r="L487" s="64" t="s">
        <v>269</v>
      </c>
      <c r="M487" s="63" t="s">
        <v>383</v>
      </c>
      <c r="N487" s="63" t="s">
        <v>2</v>
      </c>
      <c r="O487" s="63" t="s">
        <v>3</v>
      </c>
      <c r="P487" s="63" t="s">
        <v>4</v>
      </c>
      <c r="Q487" s="63" t="s">
        <v>251</v>
      </c>
      <c r="R487" s="64" t="s">
        <v>257</v>
      </c>
      <c r="S487" s="63" t="s">
        <v>5</v>
      </c>
      <c r="T487" s="63" t="s">
        <v>6</v>
      </c>
      <c r="U487" s="63" t="s">
        <v>7</v>
      </c>
      <c r="V487" s="63" t="s">
        <v>8</v>
      </c>
      <c r="W487" s="63" t="s">
        <v>9</v>
      </c>
      <c r="X487" s="64" t="s">
        <v>10</v>
      </c>
      <c r="Y487" s="64" t="s">
        <v>269</v>
      </c>
      <c r="Z487" s="63" t="s">
        <v>383</v>
      </c>
    </row>
    <row r="488" spans="1:26">
      <c r="A488" s="282" t="s">
        <v>13</v>
      </c>
      <c r="B488" s="65">
        <v>1</v>
      </c>
      <c r="C488" s="66" t="s">
        <v>53</v>
      </c>
      <c r="D488" s="66"/>
      <c r="E488" s="66">
        <f>IF(C488="","",VLOOKUP(C488,StandbyTemp!$B$2:$C$18,2,0))</f>
        <v>150</v>
      </c>
      <c r="F488" s="66"/>
      <c r="G488" s="66">
        <v>19</v>
      </c>
      <c r="H488" s="66">
        <v>20.12</v>
      </c>
      <c r="I488" s="66">
        <v>0.5</v>
      </c>
      <c r="J488" s="67">
        <f t="shared" ref="J488" si="118">IF(C488="","",IF(H488&lt;&gt;"",H488+I488,G488+I488))</f>
        <v>20.62</v>
      </c>
      <c r="K488" s="67">
        <f t="shared" ref="K488" si="119">IF(C488="","",J488-G488)</f>
        <v>1.620000000000001</v>
      </c>
      <c r="L488" s="68"/>
      <c r="M488" s="66"/>
      <c r="N488" s="285" t="s">
        <v>23</v>
      </c>
      <c r="O488" s="65">
        <v>1</v>
      </c>
      <c r="P488" s="66" t="s">
        <v>27</v>
      </c>
      <c r="Q488" s="66" t="s">
        <v>626</v>
      </c>
      <c r="R488" s="66">
        <f>IF(P488="","",VLOOKUP(P488,StandbyTemp!$F$2:$G$8,2,0))</f>
        <v>80</v>
      </c>
      <c r="S488" s="66" t="s">
        <v>641</v>
      </c>
      <c r="T488" s="66">
        <v>19</v>
      </c>
      <c r="U488" s="66"/>
      <c r="V488" s="66"/>
      <c r="W488" s="67">
        <f t="shared" ref="W488:W498" si="120">IF(P488="","",IF(U488&lt;&gt;"",U488+V488,T488+V488))</f>
        <v>19</v>
      </c>
      <c r="X488" s="67">
        <f t="shared" ref="X488:X498" si="121">IF(P488="","",W488-T488)</f>
        <v>0</v>
      </c>
      <c r="Y488" s="68"/>
      <c r="Z488" s="66"/>
    </row>
    <row r="489" spans="1:26">
      <c r="A489" s="282"/>
      <c r="B489" s="65">
        <v>2</v>
      </c>
      <c r="C489" s="66" t="s">
        <v>16</v>
      </c>
      <c r="D489" s="66" t="s">
        <v>503</v>
      </c>
      <c r="E489" s="66">
        <f>IF(C489="","",VLOOKUP(C489,StandbyTemp!$B$2:$C$18,2,0))</f>
        <v>160</v>
      </c>
      <c r="F489" s="66"/>
      <c r="G489" s="66">
        <v>19</v>
      </c>
      <c r="H489" s="66">
        <v>20.079999999999998</v>
      </c>
      <c r="I489" s="66"/>
      <c r="J489" s="67">
        <f>IF(C489="","",IF(H489&lt;&gt;"",H489+I489,G489+I489))</f>
        <v>20.079999999999998</v>
      </c>
      <c r="K489" s="67">
        <f>IF(C489="","",J489-G489)</f>
        <v>1.0799999999999983</v>
      </c>
      <c r="L489" s="68"/>
      <c r="M489" s="66"/>
      <c r="N489" s="285"/>
      <c r="O489" s="65">
        <v>2</v>
      </c>
      <c r="P489" s="66" t="s">
        <v>26</v>
      </c>
      <c r="Q489" s="66"/>
      <c r="R489" s="66">
        <f>IF(P489="","",VLOOKUP(P489,StandbyTemp!$F$2:$G$8,2,0))</f>
        <v>70</v>
      </c>
      <c r="S489" s="66"/>
      <c r="T489" s="66">
        <v>19</v>
      </c>
      <c r="U489" s="66"/>
      <c r="V489" s="66"/>
      <c r="W489" s="67">
        <f t="shared" si="120"/>
        <v>19</v>
      </c>
      <c r="X489" s="67">
        <f t="shared" si="121"/>
        <v>0</v>
      </c>
      <c r="Y489" s="68"/>
      <c r="Z489" s="66"/>
    </row>
    <row r="490" spans="1:26">
      <c r="A490" s="282"/>
      <c r="B490" s="65">
        <v>3</v>
      </c>
      <c r="C490" s="66" t="s">
        <v>16</v>
      </c>
      <c r="D490" s="66" t="s">
        <v>724</v>
      </c>
      <c r="E490" s="66">
        <v>160</v>
      </c>
      <c r="F490" s="66" t="s">
        <v>725</v>
      </c>
      <c r="G490" s="66">
        <v>19</v>
      </c>
      <c r="H490" s="66"/>
      <c r="I490" s="66">
        <v>0.75</v>
      </c>
      <c r="J490" s="67">
        <f>IF(C490="","",IF(H490&lt;&gt;"",H490+I490,G490+I490))</f>
        <v>19.75</v>
      </c>
      <c r="K490" s="67">
        <f>IF(C490="","",J490-G490)</f>
        <v>0.75</v>
      </c>
      <c r="L490" s="68"/>
      <c r="M490" s="66"/>
      <c r="N490" s="285"/>
      <c r="O490" s="65">
        <v>3</v>
      </c>
      <c r="P490" s="66" t="s">
        <v>27</v>
      </c>
      <c r="Q490" s="66" t="s">
        <v>627</v>
      </c>
      <c r="R490" s="66">
        <f>IF(P490="","",VLOOKUP(P490,StandbyTemp!$F$2:$G$8,2,0))</f>
        <v>80</v>
      </c>
      <c r="S490" s="66"/>
      <c r="T490" s="66">
        <v>19</v>
      </c>
      <c r="U490" s="66"/>
      <c r="V490" s="66"/>
      <c r="W490" s="67">
        <f t="shared" si="120"/>
        <v>19</v>
      </c>
      <c r="X490" s="67">
        <f t="shared" si="121"/>
        <v>0</v>
      </c>
      <c r="Y490" s="68"/>
      <c r="Z490" s="66"/>
    </row>
    <row r="491" spans="1:26">
      <c r="A491" s="282"/>
      <c r="B491" s="65">
        <v>4</v>
      </c>
      <c r="C491" s="66" t="s">
        <v>49</v>
      </c>
      <c r="D491" s="66"/>
      <c r="E491" s="66">
        <v>80</v>
      </c>
      <c r="F491" s="66"/>
      <c r="G491" s="66">
        <v>19</v>
      </c>
      <c r="H491" s="66"/>
      <c r="I491" s="66"/>
      <c r="J491" s="67">
        <f t="shared" ref="J491:J503" si="122">IF(C491="","",IF(H491&lt;&gt;"",H491+I491,G491+I491))</f>
        <v>19</v>
      </c>
      <c r="K491" s="67">
        <f t="shared" ref="K491:K503" si="123">IF(C491="","",J491-G491)</f>
        <v>0</v>
      </c>
      <c r="L491" s="68"/>
      <c r="M491" s="66"/>
      <c r="N491" s="285"/>
      <c r="O491" s="65">
        <v>4</v>
      </c>
      <c r="P491" s="66" t="s">
        <v>28</v>
      </c>
      <c r="Q491" s="66"/>
      <c r="R491" s="66">
        <f>IF(P491="","",VLOOKUP(P491,StandbyTemp!$F$2:$G$8,2,0))</f>
        <v>110</v>
      </c>
      <c r="S491" s="66"/>
      <c r="T491" s="66">
        <v>19</v>
      </c>
      <c r="U491" s="66"/>
      <c r="V491" s="66"/>
      <c r="W491" s="67">
        <f t="shared" si="120"/>
        <v>19</v>
      </c>
      <c r="X491" s="67">
        <f t="shared" si="121"/>
        <v>0</v>
      </c>
      <c r="Y491" s="68"/>
      <c r="Z491" s="66"/>
    </row>
    <row r="492" spans="1:26">
      <c r="A492" s="282"/>
      <c r="B492" s="65">
        <v>5</v>
      </c>
      <c r="C492" s="76" t="s">
        <v>100</v>
      </c>
      <c r="D492" s="66"/>
      <c r="E492" s="66">
        <f>IF(C492="","",VLOOKUP(C492,StandbyTemp!$B$2:$C$18,2,0))</f>
        <v>80</v>
      </c>
      <c r="F492" s="66"/>
      <c r="G492" s="66">
        <v>19</v>
      </c>
      <c r="H492" s="66"/>
      <c r="I492" s="66"/>
      <c r="J492" s="67">
        <f t="shared" si="122"/>
        <v>19</v>
      </c>
      <c r="K492" s="67">
        <f t="shared" si="123"/>
        <v>0</v>
      </c>
      <c r="L492" s="68"/>
      <c r="M492" s="66"/>
      <c r="N492" s="285"/>
      <c r="O492" s="65">
        <v>5</v>
      </c>
      <c r="P492" s="66" t="s">
        <v>29</v>
      </c>
      <c r="Q492" s="66"/>
      <c r="R492" s="66">
        <f>IF(P492="","",VLOOKUP(P492,StandbyTemp!$F$2:$G$8,2,0))</f>
        <v>140</v>
      </c>
      <c r="S492" s="66"/>
      <c r="T492" s="66">
        <v>19</v>
      </c>
      <c r="U492" s="66"/>
      <c r="V492" s="66"/>
      <c r="W492" s="67">
        <f t="shared" si="120"/>
        <v>19</v>
      </c>
      <c r="X492" s="67">
        <f t="shared" si="121"/>
        <v>0</v>
      </c>
      <c r="Y492" s="68"/>
      <c r="Z492" s="66"/>
    </row>
    <row r="493" spans="1:26">
      <c r="A493" s="282"/>
      <c r="B493" s="65">
        <v>6</v>
      </c>
      <c r="C493" s="66" t="s">
        <v>722</v>
      </c>
      <c r="D493" s="66"/>
      <c r="E493" s="66">
        <f>IF(C493="","",VLOOKUP(C493,StandbyTemp!$B$2:$C$18,2,0))</f>
        <v>170</v>
      </c>
      <c r="F493" s="66"/>
      <c r="G493" s="66">
        <v>19</v>
      </c>
      <c r="H493" s="66">
        <v>19.809999999999999</v>
      </c>
      <c r="I493" s="66">
        <v>1.65</v>
      </c>
      <c r="J493" s="67">
        <f t="shared" si="122"/>
        <v>21.459999999999997</v>
      </c>
      <c r="K493" s="67">
        <f t="shared" si="123"/>
        <v>2.4599999999999973</v>
      </c>
      <c r="L493" s="68"/>
      <c r="M493" s="66"/>
      <c r="N493" s="285"/>
      <c r="O493" s="65">
        <v>6</v>
      </c>
      <c r="P493" s="66" t="s">
        <v>108</v>
      </c>
      <c r="Q493" s="66"/>
      <c r="R493" s="66">
        <f>IF(P493="","",VLOOKUP(P493,StandbyTemp!$F$2:$G$8,2,0))</f>
        <v>120</v>
      </c>
      <c r="S493" s="66"/>
      <c r="T493" s="66">
        <v>19</v>
      </c>
      <c r="U493" s="66"/>
      <c r="V493" s="66"/>
      <c r="W493" s="67">
        <f t="shared" si="120"/>
        <v>19</v>
      </c>
      <c r="X493" s="67">
        <f t="shared" si="121"/>
        <v>0</v>
      </c>
      <c r="Y493" s="68"/>
      <c r="Z493" s="66"/>
    </row>
    <row r="494" spans="1:26">
      <c r="A494" s="282"/>
      <c r="B494" s="65">
        <v>7</v>
      </c>
      <c r="C494" s="66" t="s">
        <v>63</v>
      </c>
      <c r="D494" s="66"/>
      <c r="E494" s="66">
        <f>IF(C494="","",VLOOKUP(C494,StandbyTemp!$B$2:$C$18,2,0))</f>
        <v>130</v>
      </c>
      <c r="F494" s="66"/>
      <c r="G494" s="66">
        <v>19</v>
      </c>
      <c r="H494" s="66">
        <v>19.68</v>
      </c>
      <c r="I494" s="66">
        <v>0.89</v>
      </c>
      <c r="J494" s="67">
        <f t="shared" si="122"/>
        <v>20.57</v>
      </c>
      <c r="K494" s="67">
        <f t="shared" si="123"/>
        <v>1.5700000000000003</v>
      </c>
      <c r="L494" s="68"/>
      <c r="M494" s="66"/>
      <c r="N494" s="285"/>
      <c r="O494" s="65">
        <v>7</v>
      </c>
      <c r="P494" s="66" t="s">
        <v>109</v>
      </c>
      <c r="Q494" s="66"/>
      <c r="R494" s="66">
        <f>IF(P494="","",VLOOKUP(P494,StandbyTemp!$F$2:$G$8,2,0))</f>
        <v>90</v>
      </c>
      <c r="S494" s="66"/>
      <c r="T494" s="66">
        <v>19</v>
      </c>
      <c r="U494" s="66"/>
      <c r="V494" s="66"/>
      <c r="W494" s="67">
        <f t="shared" si="120"/>
        <v>19</v>
      </c>
      <c r="X494" s="67">
        <f t="shared" si="121"/>
        <v>0</v>
      </c>
      <c r="Y494" s="68"/>
      <c r="Z494" s="66"/>
    </row>
    <row r="495" spans="1:26" ht="17.25" thickBot="1">
      <c r="A495" s="294"/>
      <c r="B495" s="98">
        <v>8</v>
      </c>
      <c r="C495" s="99" t="s">
        <v>723</v>
      </c>
      <c r="D495" s="99"/>
      <c r="E495" s="99">
        <f>IF(C495="","",VLOOKUP(C495,StandbyTemp!$B$2:$C$18,2,0))</f>
        <v>110</v>
      </c>
      <c r="F495" s="99"/>
      <c r="G495" s="99">
        <v>19</v>
      </c>
      <c r="H495" s="99">
        <v>20.23</v>
      </c>
      <c r="I495" s="99">
        <v>1.1499999999999999</v>
      </c>
      <c r="J495" s="100">
        <f t="shared" si="122"/>
        <v>21.38</v>
      </c>
      <c r="K495" s="100">
        <f t="shared" si="123"/>
        <v>2.379999999999999</v>
      </c>
      <c r="L495" s="101"/>
      <c r="M495" s="99"/>
      <c r="N495" s="296"/>
      <c r="O495" s="98">
        <v>8</v>
      </c>
      <c r="P495" s="99" t="s">
        <v>27</v>
      </c>
      <c r="Q495" s="99" t="s">
        <v>628</v>
      </c>
      <c r="R495" s="99">
        <f>IF(P495="","",VLOOKUP(P495,StandbyTemp!$F$2:$G$8,2,0))</f>
        <v>80</v>
      </c>
      <c r="S495" s="99"/>
      <c r="T495" s="99">
        <v>19</v>
      </c>
      <c r="U495" s="99"/>
      <c r="V495" s="99"/>
      <c r="W495" s="100">
        <f t="shared" si="120"/>
        <v>19</v>
      </c>
      <c r="X495" s="100">
        <f t="shared" si="121"/>
        <v>0</v>
      </c>
      <c r="Y495" s="101"/>
      <c r="Z495" s="99"/>
    </row>
    <row r="496" spans="1:26">
      <c r="A496" s="281" t="s">
        <v>21</v>
      </c>
      <c r="B496" s="102">
        <v>1</v>
      </c>
      <c r="C496" s="76" t="s">
        <v>31</v>
      </c>
      <c r="D496" s="76"/>
      <c r="E496" s="76">
        <f>IF(C496="","",VLOOKUP(C496,StandbyTemp!$J$2:$K$19,2,0))</f>
        <v>110</v>
      </c>
      <c r="F496" s="76"/>
      <c r="G496" s="76">
        <v>19</v>
      </c>
      <c r="H496" s="76"/>
      <c r="I496" s="76"/>
      <c r="J496" s="103">
        <f t="shared" si="122"/>
        <v>19</v>
      </c>
      <c r="K496" s="103">
        <f t="shared" si="123"/>
        <v>0</v>
      </c>
      <c r="L496" s="104"/>
      <c r="M496" s="76"/>
      <c r="N496" s="284" t="s">
        <v>22</v>
      </c>
      <c r="O496" s="102">
        <v>1</v>
      </c>
      <c r="P496" s="76" t="s">
        <v>714</v>
      </c>
      <c r="Q496" s="105" t="s">
        <v>726</v>
      </c>
      <c r="R496" s="76">
        <f>IF(P496="","",VLOOKUP(P496,StandbyTemp!$N$2:$O$20,2,0))</f>
        <v>110</v>
      </c>
      <c r="S496" s="105" t="s">
        <v>727</v>
      </c>
      <c r="T496" s="76">
        <v>19</v>
      </c>
      <c r="U496" s="76"/>
      <c r="V496" s="76"/>
      <c r="W496" s="103">
        <f t="shared" si="120"/>
        <v>19</v>
      </c>
      <c r="X496" s="103">
        <f t="shared" si="121"/>
        <v>0</v>
      </c>
      <c r="Y496" s="104"/>
      <c r="Z496" s="76"/>
    </row>
    <row r="497" spans="1:26">
      <c r="A497" s="282"/>
      <c r="B497" s="65">
        <v>2</v>
      </c>
      <c r="C497" s="66" t="s">
        <v>32</v>
      </c>
      <c r="D497" s="66" t="s">
        <v>252</v>
      </c>
      <c r="E497" s="76">
        <f>IF(C497="","",VLOOKUP(C497,StandbyTemp!$J$2:$K$19,2,0))</f>
        <v>140</v>
      </c>
      <c r="F497" s="66" t="s">
        <v>499</v>
      </c>
      <c r="G497" s="66">
        <v>19</v>
      </c>
      <c r="H497" s="66"/>
      <c r="I497" s="66"/>
      <c r="J497" s="67">
        <f t="shared" si="122"/>
        <v>19</v>
      </c>
      <c r="K497" s="67">
        <f t="shared" si="123"/>
        <v>0</v>
      </c>
      <c r="L497" s="68"/>
      <c r="M497" s="66"/>
      <c r="N497" s="285"/>
      <c r="O497" s="65">
        <v>2</v>
      </c>
      <c r="P497" s="66" t="s">
        <v>732</v>
      </c>
      <c r="Q497" s="66"/>
      <c r="R497" s="76">
        <f>IF(P497="","",VLOOKUP(P497,StandbyTemp!$N$2:$O$20,2,0))</f>
        <v>90</v>
      </c>
      <c r="S497" s="66"/>
      <c r="T497" s="66">
        <v>19</v>
      </c>
      <c r="U497" s="66"/>
      <c r="V497" s="66"/>
      <c r="W497" s="67">
        <f t="shared" si="120"/>
        <v>19</v>
      </c>
      <c r="X497" s="67">
        <f t="shared" si="121"/>
        <v>0</v>
      </c>
      <c r="Y497" s="68"/>
      <c r="Z497" s="66"/>
    </row>
    <row r="498" spans="1:26">
      <c r="A498" s="282"/>
      <c r="B498" s="65">
        <v>3</v>
      </c>
      <c r="C498" s="66" t="s">
        <v>33</v>
      </c>
      <c r="D498" s="66"/>
      <c r="E498" s="76">
        <f>IF(C498="","",VLOOKUP(C498,StandbyTemp!$J$2:$K$19,2,0))</f>
        <v>150</v>
      </c>
      <c r="F498" s="66"/>
      <c r="G498" s="66">
        <v>19</v>
      </c>
      <c r="H498" s="66"/>
      <c r="I498" s="66"/>
      <c r="J498" s="67">
        <f t="shared" si="122"/>
        <v>19</v>
      </c>
      <c r="K498" s="67">
        <f t="shared" si="123"/>
        <v>0</v>
      </c>
      <c r="L498" s="68"/>
      <c r="M498" s="66"/>
      <c r="N498" s="285"/>
      <c r="O498" s="65">
        <v>3</v>
      </c>
      <c r="P498" s="66" t="s">
        <v>717</v>
      </c>
      <c r="Q498" s="97" t="s">
        <v>718</v>
      </c>
      <c r="R498" s="76">
        <f>IF(P498="","",VLOOKUP(P498,StandbyTemp!$N$2:$O$20,2,0))</f>
        <v>150</v>
      </c>
      <c r="S498" s="97" t="s">
        <v>720</v>
      </c>
      <c r="T498" s="66">
        <v>19</v>
      </c>
      <c r="U498" s="66"/>
      <c r="V498" s="66"/>
      <c r="W498" s="67">
        <f t="shared" si="120"/>
        <v>19</v>
      </c>
      <c r="X498" s="67">
        <f t="shared" si="121"/>
        <v>0</v>
      </c>
      <c r="Y498" s="68"/>
      <c r="Z498" s="66"/>
    </row>
    <row r="499" spans="1:26">
      <c r="A499" s="282"/>
      <c r="B499" s="65">
        <v>4</v>
      </c>
      <c r="C499" s="66" t="s">
        <v>112</v>
      </c>
      <c r="D499" s="66"/>
      <c r="E499" s="76">
        <f>IF(C499="","",VLOOKUP(C499,StandbyTemp!$J$2:$K$19,2,0))</f>
        <v>130</v>
      </c>
      <c r="F499" s="66"/>
      <c r="G499" s="66">
        <v>19</v>
      </c>
      <c r="H499" s="66"/>
      <c r="I499" s="66"/>
      <c r="J499" s="67">
        <f t="shared" si="122"/>
        <v>19</v>
      </c>
      <c r="K499" s="67">
        <f t="shared" si="123"/>
        <v>0</v>
      </c>
      <c r="L499" s="68"/>
      <c r="M499" s="66"/>
      <c r="N499" s="285"/>
      <c r="O499" s="65">
        <v>4</v>
      </c>
      <c r="P499" s="66" t="s">
        <v>717</v>
      </c>
      <c r="Q499" s="95" t="s">
        <v>719</v>
      </c>
      <c r="R499" s="76">
        <f>IF(P499="","",VLOOKUP(P499,StandbyTemp!$N$2:$O$20,2,0))</f>
        <v>150</v>
      </c>
      <c r="S499" s="95" t="s">
        <v>721</v>
      </c>
      <c r="T499" s="66">
        <v>19</v>
      </c>
      <c r="U499" s="66"/>
      <c r="V499" s="66"/>
      <c r="W499" s="67">
        <f>IF(P499="","",IF(U499&lt;&gt;"",U499+V499,T499+V499))</f>
        <v>19</v>
      </c>
      <c r="X499" s="67">
        <f>IF(P499="","",W499-T499)</f>
        <v>0</v>
      </c>
      <c r="Y499" s="68"/>
      <c r="Z499" s="66"/>
    </row>
    <row r="500" spans="1:26">
      <c r="A500" s="282"/>
      <c r="B500" s="65">
        <v>5</v>
      </c>
      <c r="C500" s="66" t="s">
        <v>57</v>
      </c>
      <c r="D500" s="66" t="s">
        <v>503</v>
      </c>
      <c r="E500" s="76">
        <f>IF(C500="","",VLOOKUP(C500,StandbyTemp!$J$2:$K$19,2,0))</f>
        <v>140</v>
      </c>
      <c r="F500" s="66"/>
      <c r="G500" s="66">
        <v>19</v>
      </c>
      <c r="H500" s="66"/>
      <c r="I500" s="66"/>
      <c r="J500" s="67">
        <f t="shared" si="122"/>
        <v>19</v>
      </c>
      <c r="K500" s="67">
        <f t="shared" si="123"/>
        <v>0</v>
      </c>
      <c r="L500" s="68"/>
      <c r="M500" s="66"/>
      <c r="N500" s="285"/>
      <c r="O500" s="65">
        <v>5</v>
      </c>
      <c r="P500" s="66" t="s">
        <v>728</v>
      </c>
      <c r="Q500" s="95"/>
      <c r="R500" s="76" t="e">
        <f>IF(P500="","",VLOOKUP(P500,StandbyTemp!$N$2:$O$20,2,0))</f>
        <v>#N/A</v>
      </c>
      <c r="S500" s="66" t="s">
        <v>729</v>
      </c>
      <c r="T500" s="66">
        <v>19</v>
      </c>
      <c r="U500" s="66"/>
      <c r="V500" s="66"/>
      <c r="W500" s="67">
        <f>IF(P500="","",IF(U500&lt;&gt;"",U500+V500,T500+V500))</f>
        <v>19</v>
      </c>
      <c r="X500" s="67">
        <f>IF(P500="","",W500-T500)</f>
        <v>0</v>
      </c>
      <c r="Y500" s="68"/>
      <c r="Z500" s="66"/>
    </row>
    <row r="501" spans="1:26">
      <c r="A501" s="282"/>
      <c r="B501" s="65">
        <v>6</v>
      </c>
      <c r="C501" s="66" t="s">
        <v>180</v>
      </c>
      <c r="D501" s="66"/>
      <c r="E501" s="76">
        <f>IF(C501="","",VLOOKUP(C501,StandbyTemp!$J$2:$K$19,2,0))</f>
        <v>130</v>
      </c>
      <c r="F501" s="66"/>
      <c r="G501" s="66">
        <v>19</v>
      </c>
      <c r="H501" s="66"/>
      <c r="I501" s="66"/>
      <c r="J501" s="67">
        <f t="shared" si="122"/>
        <v>19</v>
      </c>
      <c r="K501" s="67">
        <f t="shared" si="123"/>
        <v>0</v>
      </c>
      <c r="L501" s="68"/>
      <c r="M501" s="66"/>
      <c r="N501" s="285"/>
      <c r="O501" s="65">
        <v>6</v>
      </c>
      <c r="P501" s="66" t="s">
        <v>731</v>
      </c>
      <c r="Q501" s="95" t="s">
        <v>733</v>
      </c>
      <c r="R501" s="76">
        <f>IF(P501="","",VLOOKUP(P501,StandbyTemp!$N$2:$O$20,2,0))</f>
        <v>150</v>
      </c>
      <c r="S501" s="66" t="s">
        <v>734</v>
      </c>
      <c r="T501" s="66">
        <v>19</v>
      </c>
      <c r="U501" s="66"/>
      <c r="V501" s="66"/>
      <c r="W501" s="67">
        <f>IF(P501="","",IF(U501&lt;&gt;"",U501+V501,T501+V501))</f>
        <v>19</v>
      </c>
      <c r="X501" s="67">
        <f>IF(P501="","",W501-T501)</f>
        <v>0</v>
      </c>
      <c r="Y501" s="68"/>
      <c r="Z501" s="66"/>
    </row>
    <row r="502" spans="1:26">
      <c r="A502" s="282"/>
      <c r="B502" s="65">
        <v>7</v>
      </c>
      <c r="C502" s="66" t="s">
        <v>181</v>
      </c>
      <c r="D502" s="66"/>
      <c r="E502" s="76">
        <f>IF(C502="","",VLOOKUP(C502,StandbyTemp!$J$2:$K$19,2,0))</f>
        <v>140</v>
      </c>
      <c r="F502" s="66"/>
      <c r="G502" s="66">
        <v>19</v>
      </c>
      <c r="H502" s="66"/>
      <c r="I502" s="66"/>
      <c r="J502" s="67">
        <f t="shared" si="122"/>
        <v>19</v>
      </c>
      <c r="K502" s="67">
        <f t="shared" si="123"/>
        <v>0</v>
      </c>
      <c r="L502" s="68"/>
      <c r="M502" s="85"/>
      <c r="N502" s="285"/>
      <c r="O502" s="65">
        <v>7</v>
      </c>
      <c r="P502" s="66" t="s">
        <v>716</v>
      </c>
      <c r="Q502" s="106"/>
      <c r="R502" s="76" t="e">
        <f>IF(P502="","",VLOOKUP(P502,StandbyTemp!$N$2:$O$20,2,0))</f>
        <v>#N/A</v>
      </c>
      <c r="S502" s="66" t="s">
        <v>730</v>
      </c>
      <c r="T502" s="66">
        <v>19</v>
      </c>
      <c r="U502" s="66"/>
      <c r="V502" s="66"/>
      <c r="W502" s="67">
        <f>IF(P502="","",IF(U502&lt;&gt;"",U502+V502,T502+V502))</f>
        <v>19</v>
      </c>
      <c r="X502" s="67">
        <f>IF(P502="","",W502-T502)</f>
        <v>0</v>
      </c>
      <c r="Y502" s="68"/>
      <c r="Z502" s="66"/>
    </row>
    <row r="503" spans="1:26" ht="17.25" thickBot="1">
      <c r="A503" s="283"/>
      <c r="B503" s="69">
        <v>8</v>
      </c>
      <c r="C503" s="70" t="s">
        <v>713</v>
      </c>
      <c r="D503" s="70"/>
      <c r="E503" s="76">
        <f>IF(C503="","",VLOOKUP(C503,StandbyTemp!$J$2:$K$19,2,0))</f>
        <v>140</v>
      </c>
      <c r="F503" s="70"/>
      <c r="G503" s="66">
        <v>19</v>
      </c>
      <c r="H503" s="70"/>
      <c r="I503" s="70"/>
      <c r="J503" s="72">
        <f t="shared" si="122"/>
        <v>19</v>
      </c>
      <c r="K503" s="72">
        <f t="shared" si="123"/>
        <v>0</v>
      </c>
      <c r="L503" s="73"/>
      <c r="M503" s="70"/>
      <c r="N503" s="286"/>
      <c r="O503" s="69">
        <v>8</v>
      </c>
      <c r="P503" s="70" t="s">
        <v>715</v>
      </c>
      <c r="Q503" s="66"/>
      <c r="R503" s="76">
        <f>IF(P503="","",VLOOKUP(P503,StandbyTemp!$N$2:$O$20,2,0))</f>
        <v>150</v>
      </c>
      <c r="S503" s="66"/>
      <c r="T503" s="70">
        <v>19</v>
      </c>
      <c r="U503" s="70"/>
      <c r="V503" s="70"/>
      <c r="W503" s="72">
        <f t="shared" ref="W503" si="124">IF(P503="","",IF(U503&lt;&gt;"",U503+V503,T503+V503))</f>
        <v>19</v>
      </c>
      <c r="X503" s="72">
        <f t="shared" ref="X503" si="125">IF(P503="","",W503-T503)</f>
        <v>0</v>
      </c>
      <c r="Y503" s="73"/>
      <c r="Z503" s="70"/>
    </row>
    <row r="504" spans="1:26" ht="17.25" thickTop="1">
      <c r="A504" s="272" t="s">
        <v>24</v>
      </c>
      <c r="B504" s="79">
        <v>1</v>
      </c>
      <c r="C504" s="80"/>
      <c r="D504" s="80"/>
      <c r="E504" s="80"/>
      <c r="F504" s="80"/>
      <c r="G504" s="80"/>
      <c r="H504" s="80"/>
      <c r="I504" s="80"/>
      <c r="J504" s="77" t="str">
        <f>IF(C504="","",IF(I504&lt;&gt;"",I504+#REF!,H504+#REF!))</f>
        <v/>
      </c>
      <c r="K504" s="77"/>
      <c r="L504" s="81"/>
      <c r="M504" s="82"/>
      <c r="N504" s="255" t="s">
        <v>25</v>
      </c>
      <c r="O504" s="74">
        <v>1</v>
      </c>
      <c r="P504" s="80">
        <v>807</v>
      </c>
      <c r="Q504" s="80"/>
      <c r="R504" s="80"/>
      <c r="S504" s="80"/>
      <c r="T504" s="80"/>
      <c r="U504" s="80"/>
      <c r="V504" s="80"/>
      <c r="W504" s="77" t="str">
        <f>IF(Q504="","",IF(U504&lt;&gt;"",U504+V504,#REF!+V504))</f>
        <v/>
      </c>
      <c r="X504" s="77" t="str">
        <f>IF(R504="","",IF(V504&lt;&gt;"",V504+W504,U504+W504))</f>
        <v/>
      </c>
      <c r="Y504" s="78"/>
      <c r="Z504" s="75"/>
    </row>
    <row r="505" spans="1:26">
      <c r="A505" s="253"/>
      <c r="B505" s="83">
        <v>2</v>
      </c>
      <c r="C505" s="84"/>
      <c r="D505" s="84"/>
      <c r="E505" s="84"/>
      <c r="F505" s="84"/>
      <c r="G505" s="84"/>
      <c r="H505" s="84"/>
      <c r="I505" s="84"/>
      <c r="J505" s="67" t="str">
        <f>IF(C505="","",IF(I505&lt;&gt;"",I505+#REF!,H505+#REF!))</f>
        <v/>
      </c>
      <c r="K505" s="67" t="str">
        <f>IF(C505="","",J505-H505)</f>
        <v/>
      </c>
      <c r="L505" s="85"/>
      <c r="M505" s="86"/>
      <c r="N505" s="256"/>
      <c r="O505" s="65">
        <v>2</v>
      </c>
      <c r="P505" s="84"/>
      <c r="Q505" s="84"/>
      <c r="R505" s="84"/>
      <c r="S505" s="84"/>
      <c r="T505" s="84"/>
      <c r="U505" s="84"/>
      <c r="V505" s="84"/>
      <c r="W505" s="67" t="str">
        <f>IF(Q505="","",IF(U505&lt;&gt;"",U505+V505,#REF!+V505))</f>
        <v/>
      </c>
      <c r="X505" s="67" t="str">
        <f>IF(R505="","",IF(V505&lt;&gt;"",V505+W505,U505+W505))</f>
        <v/>
      </c>
      <c r="Y505" s="68"/>
      <c r="Z505" s="66"/>
    </row>
    <row r="506" spans="1:26">
      <c r="A506" s="253"/>
      <c r="B506" s="83">
        <v>3</v>
      </c>
      <c r="C506" s="84"/>
      <c r="D506" s="84"/>
      <c r="E506" s="84"/>
      <c r="F506" s="84"/>
      <c r="G506" s="84"/>
      <c r="H506" s="84"/>
      <c r="I506" s="84"/>
      <c r="J506" s="67" t="str">
        <f>IF(C506="","",IF(I506&lt;&gt;"",I506+#REF!,H506+#REF!))</f>
        <v/>
      </c>
      <c r="K506" s="67" t="str">
        <f>IF(C506="","",J506-H506)</f>
        <v/>
      </c>
      <c r="L506" s="85"/>
      <c r="M506" s="86"/>
      <c r="N506" s="256"/>
      <c r="O506" s="65">
        <v>3</v>
      </c>
      <c r="P506" s="84"/>
      <c r="Q506" s="84"/>
      <c r="R506" s="84"/>
      <c r="S506" s="84"/>
      <c r="T506" s="84"/>
      <c r="U506" s="84"/>
      <c r="V506" s="84"/>
      <c r="W506" s="67" t="str">
        <f>IF(Q506="","",IF(U506&lt;&gt;"",U506+V506,#REF!+V506))</f>
        <v/>
      </c>
      <c r="X506" s="67" t="str">
        <f>IF(R506="","",IF(V506&lt;&gt;"",V506+W506,U506+W506))</f>
        <v/>
      </c>
      <c r="Y506" s="68"/>
      <c r="Z506" s="66"/>
    </row>
    <row r="507" spans="1:26">
      <c r="A507" s="253"/>
      <c r="B507" s="83">
        <v>4</v>
      </c>
      <c r="C507" s="84"/>
      <c r="D507" s="84"/>
      <c r="E507" s="84"/>
      <c r="F507" s="84"/>
      <c r="G507" s="84"/>
      <c r="H507" s="84"/>
      <c r="I507" s="84"/>
      <c r="J507" s="67" t="str">
        <f>IF(C507="","",IF(I507&lt;&gt;"",I507+#REF!,H507+#REF!))</f>
        <v/>
      </c>
      <c r="K507" s="67" t="str">
        <f>IF(C507="","",J507-H507)</f>
        <v/>
      </c>
      <c r="L507" s="108"/>
      <c r="M507" s="86"/>
      <c r="N507" s="256"/>
      <c r="O507" s="65">
        <v>4</v>
      </c>
      <c r="P507" s="84"/>
      <c r="Q507" s="84"/>
      <c r="R507" s="84"/>
      <c r="S507" s="84"/>
      <c r="T507" s="84"/>
      <c r="U507" s="84"/>
      <c r="V507" s="84"/>
      <c r="W507" s="67" t="str">
        <f>IF(Q507="","",IF(U507&lt;&gt;"",U507+V507,#REF!+V507))</f>
        <v/>
      </c>
      <c r="X507" s="67" t="str">
        <f>IF(R507="","",IF(V507&lt;&gt;"",V507+W507,U507+W507))</f>
        <v/>
      </c>
      <c r="Y507" s="68"/>
      <c r="Z507" s="66"/>
    </row>
    <row r="508" spans="1:26" ht="17.25" thickBot="1">
      <c r="A508" s="254"/>
      <c r="B508" s="87">
        <v>5</v>
      </c>
      <c r="C508" s="88"/>
      <c r="D508" s="88"/>
      <c r="E508" s="88"/>
      <c r="F508" s="88"/>
      <c r="G508" s="88"/>
      <c r="H508" s="88"/>
      <c r="I508" s="88"/>
      <c r="J508" s="89" t="str">
        <f>IF(C508="","",IF(I508&lt;&gt;"",I508+#REF!,H508+#REF!))</f>
        <v/>
      </c>
      <c r="K508" s="89" t="str">
        <f>IF(C508="","",J508-H508)</f>
        <v/>
      </c>
      <c r="L508" s="90"/>
      <c r="M508" s="91"/>
      <c r="N508" s="257"/>
      <c r="O508" s="92">
        <v>5</v>
      </c>
      <c r="P508" s="88"/>
      <c r="Q508" s="88"/>
      <c r="R508" s="88"/>
      <c r="S508" s="88"/>
      <c r="T508" s="88"/>
      <c r="U508" s="88"/>
      <c r="V508" s="88"/>
      <c r="W508" s="89" t="str">
        <f>IF(Q508="","",IF(U508&lt;&gt;"",U508+V508,#REF!+V508))</f>
        <v/>
      </c>
      <c r="X508" s="89" t="str">
        <f>IF(R508="","",IF(V508&lt;&gt;"",V508+W508,U508+W508))</f>
        <v/>
      </c>
      <c r="Y508" s="93"/>
      <c r="Z508" s="71"/>
    </row>
    <row r="509" spans="1:26" ht="21" thickTop="1">
      <c r="A509" s="61" t="s">
        <v>0</v>
      </c>
      <c r="B509" s="287">
        <v>43947</v>
      </c>
      <c r="C509" s="288"/>
      <c r="D509" s="288"/>
      <c r="E509" s="288"/>
      <c r="F509" s="288"/>
      <c r="G509" s="288"/>
      <c r="H509" s="288"/>
      <c r="I509" s="289" t="s">
        <v>1</v>
      </c>
      <c r="J509" s="289"/>
      <c r="K509" s="289"/>
      <c r="L509" s="290" t="s">
        <v>743</v>
      </c>
      <c r="M509" s="291"/>
      <c r="N509" s="291"/>
      <c r="O509" s="291"/>
      <c r="P509" s="291"/>
      <c r="Q509" s="291"/>
      <c r="R509" s="291"/>
      <c r="S509" s="291"/>
      <c r="T509" s="291"/>
      <c r="U509" s="291"/>
      <c r="V509" s="291"/>
      <c r="W509" s="291"/>
      <c r="X509" s="291"/>
      <c r="Y509" s="291"/>
      <c r="Z509" s="295"/>
    </row>
    <row r="510" spans="1:26" ht="33">
      <c r="A510" s="62" t="s">
        <v>2</v>
      </c>
      <c r="B510" s="63" t="s">
        <v>3</v>
      </c>
      <c r="C510" s="63" t="s">
        <v>4</v>
      </c>
      <c r="D510" s="63" t="s">
        <v>251</v>
      </c>
      <c r="E510" s="64" t="s">
        <v>257</v>
      </c>
      <c r="F510" s="63" t="s">
        <v>5</v>
      </c>
      <c r="G510" s="63" t="s">
        <v>6</v>
      </c>
      <c r="H510" s="63" t="s">
        <v>7</v>
      </c>
      <c r="I510" s="63" t="s">
        <v>8</v>
      </c>
      <c r="J510" s="63" t="s">
        <v>9</v>
      </c>
      <c r="K510" s="64" t="s">
        <v>10</v>
      </c>
      <c r="L510" s="64" t="s">
        <v>269</v>
      </c>
      <c r="M510" s="63" t="s">
        <v>383</v>
      </c>
      <c r="N510" s="63" t="s">
        <v>2</v>
      </c>
      <c r="O510" s="63" t="s">
        <v>3</v>
      </c>
      <c r="P510" s="63" t="s">
        <v>4</v>
      </c>
      <c r="Q510" s="63" t="s">
        <v>251</v>
      </c>
      <c r="R510" s="64" t="s">
        <v>257</v>
      </c>
      <c r="S510" s="63" t="s">
        <v>5</v>
      </c>
      <c r="T510" s="63" t="s">
        <v>6</v>
      </c>
      <c r="U510" s="63" t="s">
        <v>7</v>
      </c>
      <c r="V510" s="63" t="s">
        <v>8</v>
      </c>
      <c r="W510" s="63" t="s">
        <v>9</v>
      </c>
      <c r="X510" s="64" t="s">
        <v>10</v>
      </c>
      <c r="Y510" s="64" t="s">
        <v>269</v>
      </c>
      <c r="Z510" s="63" t="s">
        <v>383</v>
      </c>
    </row>
    <row r="511" spans="1:26">
      <c r="A511" s="282" t="s">
        <v>13</v>
      </c>
      <c r="B511" s="65">
        <v>1</v>
      </c>
      <c r="C511" s="66" t="s">
        <v>53</v>
      </c>
      <c r="D511" s="66"/>
      <c r="E511" s="66">
        <f>IF(C511="","",VLOOKUP(C511,StandbyTemp!$B$2:$C$18,2,0))</f>
        <v>150</v>
      </c>
      <c r="F511" s="66"/>
      <c r="G511" s="66">
        <v>19</v>
      </c>
      <c r="H511" s="66"/>
      <c r="I511" s="66"/>
      <c r="J511" s="67">
        <f t="shared" ref="J511" si="126">IF(C511="","",IF(H511&lt;&gt;"",H511+I511,G511+I511))</f>
        <v>19</v>
      </c>
      <c r="K511" s="67">
        <f t="shared" ref="K511" si="127">IF(C511="","",J511-G511)</f>
        <v>0</v>
      </c>
      <c r="L511" s="68"/>
      <c r="M511" s="66"/>
      <c r="N511" s="285" t="s">
        <v>23</v>
      </c>
      <c r="O511" s="65">
        <v>1</v>
      </c>
      <c r="P511" s="66" t="s">
        <v>27</v>
      </c>
      <c r="Q511" s="66" t="s">
        <v>626</v>
      </c>
      <c r="R511" s="66">
        <f>IF(P511="","",VLOOKUP(P511,StandbyTemp!$F$2:$G$8,2,0))</f>
        <v>80</v>
      </c>
      <c r="S511" s="66" t="s">
        <v>641</v>
      </c>
      <c r="T511" s="66">
        <v>19</v>
      </c>
      <c r="U511" s="66"/>
      <c r="V511" s="66"/>
      <c r="W511" s="67">
        <f t="shared" ref="W511:W521" si="128">IF(P511="","",IF(U511&lt;&gt;"",U511+V511,T511+V511))</f>
        <v>19</v>
      </c>
      <c r="X511" s="67">
        <f t="shared" ref="X511:X521" si="129">IF(P511="","",W511-T511)</f>
        <v>0</v>
      </c>
      <c r="Y511" s="68"/>
      <c r="Z511" s="66"/>
    </row>
    <row r="512" spans="1:26">
      <c r="A512" s="282"/>
      <c r="B512" s="65">
        <v>2</v>
      </c>
      <c r="C512" s="66" t="s">
        <v>16</v>
      </c>
      <c r="D512" s="66" t="s">
        <v>503</v>
      </c>
      <c r="E512" s="66">
        <f>IF(C512="","",VLOOKUP(C512,StandbyTemp!$B$2:$C$18,2,0))</f>
        <v>160</v>
      </c>
      <c r="F512" s="66"/>
      <c r="G512" s="66">
        <v>19</v>
      </c>
      <c r="H512" s="66"/>
      <c r="I512" s="66"/>
      <c r="J512" s="67">
        <f>IF(C512="","",IF(H512&lt;&gt;"",H512+I512,G512+I512))</f>
        <v>19</v>
      </c>
      <c r="K512" s="67">
        <f>IF(C512="","",J512-G512)</f>
        <v>0</v>
      </c>
      <c r="L512" s="68"/>
      <c r="M512" s="66"/>
      <c r="N512" s="285"/>
      <c r="O512" s="65">
        <v>2</v>
      </c>
      <c r="P512" s="66" t="s">
        <v>26</v>
      </c>
      <c r="Q512" s="66"/>
      <c r="R512" s="66">
        <f>IF(P512="","",VLOOKUP(P512,StandbyTemp!$F$2:$G$8,2,0))</f>
        <v>70</v>
      </c>
      <c r="S512" s="66"/>
      <c r="T512" s="66">
        <v>19</v>
      </c>
      <c r="U512" s="66"/>
      <c r="V512" s="66"/>
      <c r="W512" s="67">
        <f t="shared" si="128"/>
        <v>19</v>
      </c>
      <c r="X512" s="67">
        <f t="shared" si="129"/>
        <v>0</v>
      </c>
      <c r="Y512" s="68"/>
      <c r="Z512" s="66"/>
    </row>
    <row r="513" spans="1:26">
      <c r="A513" s="282"/>
      <c r="B513" s="65">
        <v>3</v>
      </c>
      <c r="C513" s="66" t="s">
        <v>735</v>
      </c>
      <c r="D513" s="66" t="s">
        <v>736</v>
      </c>
      <c r="E513" s="66">
        <v>140</v>
      </c>
      <c r="F513" s="66"/>
      <c r="G513" s="66">
        <v>19</v>
      </c>
      <c r="H513" s="66"/>
      <c r="I513" s="66">
        <v>2.08</v>
      </c>
      <c r="J513" s="67">
        <f>IF(C513="","",IF(H513&lt;&gt;"",H513+I513,G513+I513))</f>
        <v>21.08</v>
      </c>
      <c r="K513" s="67">
        <f>IF(C513="","",J513-G513)</f>
        <v>2.0799999999999983</v>
      </c>
      <c r="L513" s="68"/>
      <c r="M513" s="66"/>
      <c r="N513" s="285"/>
      <c r="O513" s="65">
        <v>3</v>
      </c>
      <c r="P513" s="66" t="s">
        <v>27</v>
      </c>
      <c r="Q513" s="66" t="s">
        <v>627</v>
      </c>
      <c r="R513" s="66">
        <f>IF(P513="","",VLOOKUP(P513,StandbyTemp!$F$2:$G$8,2,0))</f>
        <v>80</v>
      </c>
      <c r="S513" s="66"/>
      <c r="T513" s="66">
        <v>19</v>
      </c>
      <c r="U513" s="66"/>
      <c r="V513" s="66"/>
      <c r="W513" s="67">
        <f t="shared" si="128"/>
        <v>19</v>
      </c>
      <c r="X513" s="67">
        <f t="shared" si="129"/>
        <v>0</v>
      </c>
      <c r="Y513" s="68"/>
      <c r="Z513" s="66"/>
    </row>
    <row r="514" spans="1:26">
      <c r="A514" s="282"/>
      <c r="B514" s="65">
        <v>4</v>
      </c>
      <c r="C514" s="66" t="s">
        <v>49</v>
      </c>
      <c r="D514" s="66"/>
      <c r="E514" s="66">
        <v>80</v>
      </c>
      <c r="F514" s="66"/>
      <c r="G514" s="66">
        <v>19</v>
      </c>
      <c r="H514" s="66"/>
      <c r="I514" s="66"/>
      <c r="J514" s="67">
        <f t="shared" ref="J514:J526" si="130">IF(C514="","",IF(H514&lt;&gt;"",H514+I514,G514+I514))</f>
        <v>19</v>
      </c>
      <c r="K514" s="67">
        <f t="shared" ref="K514:K526" si="131">IF(C514="","",J514-G514)</f>
        <v>0</v>
      </c>
      <c r="L514" s="68"/>
      <c r="M514" s="66"/>
      <c r="N514" s="285"/>
      <c r="O514" s="65">
        <v>4</v>
      </c>
      <c r="P514" s="66" t="s">
        <v>28</v>
      </c>
      <c r="Q514" s="66"/>
      <c r="R514" s="66">
        <f>IF(P514="","",VLOOKUP(P514,StandbyTemp!$F$2:$G$8,2,0))</f>
        <v>110</v>
      </c>
      <c r="S514" s="66"/>
      <c r="T514" s="66">
        <v>19</v>
      </c>
      <c r="U514" s="66"/>
      <c r="V514" s="66"/>
      <c r="W514" s="67">
        <f t="shared" si="128"/>
        <v>19</v>
      </c>
      <c r="X514" s="67">
        <f t="shared" si="129"/>
        <v>0</v>
      </c>
      <c r="Y514" s="68"/>
      <c r="Z514" s="66"/>
    </row>
    <row r="515" spans="1:26">
      <c r="A515" s="282"/>
      <c r="B515" s="65">
        <v>5</v>
      </c>
      <c r="C515" s="76" t="s">
        <v>100</v>
      </c>
      <c r="D515" s="66"/>
      <c r="E515" s="66">
        <f>IF(C515="","",VLOOKUP(C515,StandbyTemp!$B$2:$C$18,2,0))</f>
        <v>80</v>
      </c>
      <c r="F515" s="66"/>
      <c r="G515" s="66">
        <v>19</v>
      </c>
      <c r="H515" s="66"/>
      <c r="I515" s="66"/>
      <c r="J515" s="67">
        <f t="shared" si="130"/>
        <v>19</v>
      </c>
      <c r="K515" s="67">
        <f t="shared" si="131"/>
        <v>0</v>
      </c>
      <c r="L515" s="68"/>
      <c r="M515" s="66"/>
      <c r="N515" s="285"/>
      <c r="O515" s="65">
        <v>5</v>
      </c>
      <c r="P515" s="66" t="s">
        <v>29</v>
      </c>
      <c r="Q515" s="66"/>
      <c r="R515" s="66">
        <f>IF(P515="","",VLOOKUP(P515,StandbyTemp!$F$2:$G$8,2,0))</f>
        <v>140</v>
      </c>
      <c r="S515" s="66"/>
      <c r="T515" s="66">
        <v>19</v>
      </c>
      <c r="U515" s="66"/>
      <c r="V515" s="66"/>
      <c r="W515" s="67">
        <f t="shared" si="128"/>
        <v>19</v>
      </c>
      <c r="X515" s="67">
        <f t="shared" si="129"/>
        <v>0</v>
      </c>
      <c r="Y515" s="68"/>
      <c r="Z515" s="66"/>
    </row>
    <row r="516" spans="1:26">
      <c r="A516" s="282"/>
      <c r="B516" s="65">
        <v>6</v>
      </c>
      <c r="C516" s="66" t="s">
        <v>56</v>
      </c>
      <c r="D516" s="66"/>
      <c r="E516" s="66">
        <f>IF(C516="","",VLOOKUP(C516,StandbyTemp!$B$2:$C$18,2,0))</f>
        <v>170</v>
      </c>
      <c r="F516" s="66"/>
      <c r="G516" s="66">
        <v>19</v>
      </c>
      <c r="H516" s="66"/>
      <c r="I516" s="66"/>
      <c r="J516" s="67">
        <f t="shared" si="130"/>
        <v>19</v>
      </c>
      <c r="K516" s="67">
        <f t="shared" si="131"/>
        <v>0</v>
      </c>
      <c r="L516" s="68"/>
      <c r="M516" s="66"/>
      <c r="N516" s="285"/>
      <c r="O516" s="65">
        <v>6</v>
      </c>
      <c r="P516" s="66" t="s">
        <v>108</v>
      </c>
      <c r="Q516" s="66"/>
      <c r="R516" s="66">
        <f>IF(P516="","",VLOOKUP(P516,StandbyTemp!$F$2:$G$8,2,0))</f>
        <v>120</v>
      </c>
      <c r="S516" s="66"/>
      <c r="T516" s="66">
        <v>19</v>
      </c>
      <c r="U516" s="66"/>
      <c r="V516" s="66"/>
      <c r="W516" s="67">
        <f t="shared" si="128"/>
        <v>19</v>
      </c>
      <c r="X516" s="67">
        <f t="shared" si="129"/>
        <v>0</v>
      </c>
      <c r="Y516" s="68"/>
      <c r="Z516" s="66"/>
    </row>
    <row r="517" spans="1:26">
      <c r="A517" s="282"/>
      <c r="B517" s="65">
        <v>7</v>
      </c>
      <c r="C517" s="66" t="s">
        <v>63</v>
      </c>
      <c r="D517" s="66"/>
      <c r="E517" s="66">
        <f>IF(C517="","",VLOOKUP(C517,StandbyTemp!$B$2:$C$18,2,0))</f>
        <v>130</v>
      </c>
      <c r="F517" s="66"/>
      <c r="G517" s="66">
        <v>19</v>
      </c>
      <c r="H517" s="66"/>
      <c r="I517" s="66"/>
      <c r="J517" s="67">
        <f t="shared" si="130"/>
        <v>19</v>
      </c>
      <c r="K517" s="67">
        <f t="shared" si="131"/>
        <v>0</v>
      </c>
      <c r="L517" s="68"/>
      <c r="M517" s="66"/>
      <c r="N517" s="285"/>
      <c r="O517" s="65">
        <v>7</v>
      </c>
      <c r="P517" s="66" t="s">
        <v>109</v>
      </c>
      <c r="Q517" s="66"/>
      <c r="R517" s="66">
        <f>IF(P517="","",VLOOKUP(P517,StandbyTemp!$F$2:$G$8,2,0))</f>
        <v>90</v>
      </c>
      <c r="S517" s="66"/>
      <c r="T517" s="66">
        <v>19</v>
      </c>
      <c r="U517" s="66"/>
      <c r="V517" s="66"/>
      <c r="W517" s="67">
        <f t="shared" si="128"/>
        <v>19</v>
      </c>
      <c r="X517" s="67">
        <f t="shared" si="129"/>
        <v>0</v>
      </c>
      <c r="Y517" s="68"/>
      <c r="Z517" s="66"/>
    </row>
    <row r="518" spans="1:26" ht="17.25" thickBot="1">
      <c r="A518" s="294"/>
      <c r="B518" s="98">
        <v>8</v>
      </c>
      <c r="C518" s="99" t="s">
        <v>20</v>
      </c>
      <c r="D518" s="99"/>
      <c r="E518" s="99">
        <f>IF(C518="","",VLOOKUP(C518,StandbyTemp!$B$2:$C$18,2,0))</f>
        <v>110</v>
      </c>
      <c r="F518" s="99"/>
      <c r="G518" s="99">
        <v>19</v>
      </c>
      <c r="H518" s="99"/>
      <c r="I518" s="99"/>
      <c r="J518" s="100">
        <f t="shared" si="130"/>
        <v>19</v>
      </c>
      <c r="K518" s="100">
        <f t="shared" si="131"/>
        <v>0</v>
      </c>
      <c r="L518" s="101"/>
      <c r="M518" s="99"/>
      <c r="N518" s="296"/>
      <c r="O518" s="98">
        <v>8</v>
      </c>
      <c r="P518" s="99" t="s">
        <v>27</v>
      </c>
      <c r="Q518" s="99" t="s">
        <v>628</v>
      </c>
      <c r="R518" s="99">
        <f>IF(P518="","",VLOOKUP(P518,StandbyTemp!$F$2:$G$8,2,0))</f>
        <v>80</v>
      </c>
      <c r="S518" s="99"/>
      <c r="T518" s="99">
        <v>19</v>
      </c>
      <c r="U518" s="99"/>
      <c r="V518" s="99"/>
      <c r="W518" s="100">
        <f t="shared" si="128"/>
        <v>19</v>
      </c>
      <c r="X518" s="100">
        <f t="shared" si="129"/>
        <v>0</v>
      </c>
      <c r="Y518" s="101"/>
      <c r="Z518" s="99"/>
    </row>
    <row r="519" spans="1:26">
      <c r="A519" s="281" t="s">
        <v>21</v>
      </c>
      <c r="B519" s="102">
        <v>1</v>
      </c>
      <c r="C519" s="76" t="s">
        <v>31</v>
      </c>
      <c r="D519" s="76"/>
      <c r="E519" s="76">
        <f>IF(C519="","",VLOOKUP(C519,StandbyTemp!$J$2:$K$19,2,0))</f>
        <v>110</v>
      </c>
      <c r="F519" s="76"/>
      <c r="G519" s="76">
        <v>19</v>
      </c>
      <c r="H519" s="76"/>
      <c r="I519" s="76"/>
      <c r="J519" s="103">
        <f t="shared" si="130"/>
        <v>19</v>
      </c>
      <c r="K519" s="103">
        <f t="shared" si="131"/>
        <v>0</v>
      </c>
      <c r="L519" s="104"/>
      <c r="M519" s="76"/>
      <c r="N519" s="284" t="s">
        <v>22</v>
      </c>
      <c r="O519" s="102">
        <v>1</v>
      </c>
      <c r="P519" s="76" t="s">
        <v>40</v>
      </c>
      <c r="Q519" s="105" t="s">
        <v>503</v>
      </c>
      <c r="R519" s="76">
        <f>IF(P519="","",VLOOKUP(P519,StandbyTemp!$N$2:$O$20,2,0))</f>
        <v>110</v>
      </c>
      <c r="S519" s="105" t="s">
        <v>167</v>
      </c>
      <c r="T519" s="76">
        <v>19</v>
      </c>
      <c r="U519" s="76">
        <v>19.86</v>
      </c>
      <c r="V519" s="76">
        <v>1.31</v>
      </c>
      <c r="W519" s="103">
        <f t="shared" si="128"/>
        <v>21.169999999999998</v>
      </c>
      <c r="X519" s="103">
        <f t="shared" si="129"/>
        <v>2.1699999999999982</v>
      </c>
      <c r="Y519" s="104"/>
      <c r="Z519" s="76"/>
    </row>
    <row r="520" spans="1:26">
      <c r="A520" s="282"/>
      <c r="B520" s="65">
        <v>2</v>
      </c>
      <c r="C520" s="66" t="s">
        <v>32</v>
      </c>
      <c r="D520" s="66" t="s">
        <v>252</v>
      </c>
      <c r="E520" s="76">
        <f>IF(C520="","",VLOOKUP(C520,StandbyTemp!$J$2:$K$19,2,0))</f>
        <v>140</v>
      </c>
      <c r="F520" s="66" t="s">
        <v>499</v>
      </c>
      <c r="G520" s="66">
        <v>19</v>
      </c>
      <c r="H520" s="66"/>
      <c r="I520" s="66"/>
      <c r="J520" s="67">
        <f t="shared" si="130"/>
        <v>19</v>
      </c>
      <c r="K520" s="67">
        <f t="shared" si="131"/>
        <v>0</v>
      </c>
      <c r="L520" s="68"/>
      <c r="M520" s="66"/>
      <c r="N520" s="285"/>
      <c r="O520" s="65">
        <v>2</v>
      </c>
      <c r="P520" s="66" t="s">
        <v>732</v>
      </c>
      <c r="Q520" s="66"/>
      <c r="R520" s="76">
        <f>IF(P520="","",VLOOKUP(P520,StandbyTemp!$N$2:$O$20,2,0))</f>
        <v>90</v>
      </c>
      <c r="S520" s="66"/>
      <c r="T520" s="66">
        <v>19</v>
      </c>
      <c r="U520" s="66"/>
      <c r="V520" s="66"/>
      <c r="W520" s="67">
        <f t="shared" si="128"/>
        <v>19</v>
      </c>
      <c r="X520" s="67">
        <f t="shared" si="129"/>
        <v>0</v>
      </c>
      <c r="Y520" s="68"/>
      <c r="Z520" s="66"/>
    </row>
    <row r="521" spans="1:26">
      <c r="A521" s="282"/>
      <c r="B521" s="65">
        <v>3</v>
      </c>
      <c r="C521" s="66" t="s">
        <v>33</v>
      </c>
      <c r="D521" s="66"/>
      <c r="E521" s="76">
        <f>IF(C521="","",VLOOKUP(C521,StandbyTemp!$J$2:$K$19,2,0))</f>
        <v>150</v>
      </c>
      <c r="F521" s="66"/>
      <c r="G521" s="66">
        <v>19</v>
      </c>
      <c r="H521" s="66"/>
      <c r="I521" s="66"/>
      <c r="J521" s="67">
        <f t="shared" si="130"/>
        <v>19</v>
      </c>
      <c r="K521" s="67">
        <f t="shared" si="131"/>
        <v>0</v>
      </c>
      <c r="L521" s="68"/>
      <c r="M521" s="66"/>
      <c r="N521" s="285"/>
      <c r="O521" s="65">
        <v>3</v>
      </c>
      <c r="P521" s="66" t="s">
        <v>737</v>
      </c>
      <c r="Q521" s="97" t="s">
        <v>738</v>
      </c>
      <c r="R521" s="76" t="e">
        <f>IF(P521="","",VLOOKUP(P521,StandbyTemp!$N$2:$O$20,2,0))</f>
        <v>#N/A</v>
      </c>
      <c r="S521" s="97"/>
      <c r="T521" s="66">
        <v>19</v>
      </c>
      <c r="U521" s="66">
        <v>20.03</v>
      </c>
      <c r="V521" s="66"/>
      <c r="W521" s="67">
        <f t="shared" si="128"/>
        <v>20.03</v>
      </c>
      <c r="X521" s="67">
        <f t="shared" si="129"/>
        <v>1.0300000000000011</v>
      </c>
      <c r="Y521" s="68"/>
      <c r="Z521" s="66"/>
    </row>
    <row r="522" spans="1:26">
      <c r="A522" s="282"/>
      <c r="B522" s="65">
        <v>4</v>
      </c>
      <c r="C522" s="66" t="s">
        <v>66</v>
      </c>
      <c r="D522" s="66"/>
      <c r="E522" s="76">
        <f>IF(C522="","",VLOOKUP(C522,StandbyTemp!$J$2:$K$19,2,0))</f>
        <v>130</v>
      </c>
      <c r="F522" s="66"/>
      <c r="G522" s="66">
        <v>19</v>
      </c>
      <c r="H522" s="66"/>
      <c r="I522" s="66"/>
      <c r="J522" s="67">
        <f t="shared" si="130"/>
        <v>19</v>
      </c>
      <c r="K522" s="67">
        <f t="shared" si="131"/>
        <v>0</v>
      </c>
      <c r="L522" s="68"/>
      <c r="M522" s="66"/>
      <c r="N522" s="285"/>
      <c r="O522" s="65">
        <v>4</v>
      </c>
      <c r="P522" s="66" t="s">
        <v>739</v>
      </c>
      <c r="Q522" s="95" t="s">
        <v>740</v>
      </c>
      <c r="R522" s="76">
        <f>IF(P522="","",VLOOKUP(P522,StandbyTemp!$N$2:$O$20,2,0))</f>
        <v>150</v>
      </c>
      <c r="S522" s="95" t="s">
        <v>741</v>
      </c>
      <c r="T522" s="66">
        <v>19</v>
      </c>
      <c r="U522" s="66">
        <v>20.420000000000002</v>
      </c>
      <c r="V522" s="66"/>
      <c r="W522" s="67">
        <f>IF(P522="","",IF(U522&lt;&gt;"",U522+V522,T522+V522))</f>
        <v>20.420000000000002</v>
      </c>
      <c r="X522" s="67">
        <f>IF(P522="","",W522-T522)</f>
        <v>1.4200000000000017</v>
      </c>
      <c r="Y522" s="68"/>
      <c r="Z522" s="66"/>
    </row>
    <row r="523" spans="1:26">
      <c r="A523" s="282"/>
      <c r="B523" s="65">
        <v>5</v>
      </c>
      <c r="C523" s="66" t="s">
        <v>57</v>
      </c>
      <c r="D523" s="66" t="s">
        <v>503</v>
      </c>
      <c r="E523" s="76">
        <f>IF(C523="","",VLOOKUP(C523,StandbyTemp!$J$2:$K$19,2,0))</f>
        <v>140</v>
      </c>
      <c r="F523" s="66"/>
      <c r="G523" s="66">
        <v>19</v>
      </c>
      <c r="H523" s="66"/>
      <c r="I523" s="66"/>
      <c r="J523" s="67">
        <f t="shared" si="130"/>
        <v>19</v>
      </c>
      <c r="K523" s="67">
        <f t="shared" si="131"/>
        <v>0</v>
      </c>
      <c r="L523" s="68"/>
      <c r="M523" s="66"/>
      <c r="N523" s="285"/>
      <c r="O523" s="65">
        <v>5</v>
      </c>
      <c r="P523" s="66" t="s">
        <v>656</v>
      </c>
      <c r="Q523" s="95" t="s">
        <v>736</v>
      </c>
      <c r="R523" s="76"/>
      <c r="S523" s="66"/>
      <c r="T523" s="66">
        <v>19</v>
      </c>
      <c r="U523" s="66"/>
      <c r="V523" s="66"/>
      <c r="W523" s="67">
        <f>IF(P523="","",IF(U523&lt;&gt;"",U523+V523,T523+V523))</f>
        <v>19</v>
      </c>
      <c r="X523" s="67">
        <f>IF(P523="","",W523-T523)</f>
        <v>0</v>
      </c>
      <c r="Y523" s="68"/>
      <c r="Z523" s="66"/>
    </row>
    <row r="524" spans="1:26">
      <c r="A524" s="282"/>
      <c r="B524" s="65">
        <v>6</v>
      </c>
      <c r="C524" s="66" t="s">
        <v>180</v>
      </c>
      <c r="D524" s="66"/>
      <c r="E524" s="76">
        <f>IF(C524="","",VLOOKUP(C524,StandbyTemp!$J$2:$K$19,2,0))</f>
        <v>130</v>
      </c>
      <c r="F524" s="66"/>
      <c r="G524" s="66">
        <v>19</v>
      </c>
      <c r="H524" s="66"/>
      <c r="I524" s="66"/>
      <c r="J524" s="67">
        <f t="shared" si="130"/>
        <v>19</v>
      </c>
      <c r="K524" s="67">
        <f t="shared" si="131"/>
        <v>0</v>
      </c>
      <c r="L524" s="68"/>
      <c r="M524" s="66"/>
      <c r="N524" s="285"/>
      <c r="O524" s="65">
        <v>6</v>
      </c>
      <c r="P524" s="66" t="s">
        <v>731</v>
      </c>
      <c r="Q524" s="95" t="s">
        <v>733</v>
      </c>
      <c r="R524" s="76">
        <f>IF(P524="","",VLOOKUP(P524,StandbyTemp!$N$2:$O$20,2,0))</f>
        <v>150</v>
      </c>
      <c r="S524" s="66" t="s">
        <v>734</v>
      </c>
      <c r="T524" s="66">
        <v>19</v>
      </c>
      <c r="U524" s="66"/>
      <c r="V524" s="66"/>
      <c r="W524" s="67">
        <f>IF(P524="","",IF(U524&lt;&gt;"",U524+V524,T524+V524))</f>
        <v>19</v>
      </c>
      <c r="X524" s="67">
        <f>IF(P524="","",W524-T524)</f>
        <v>0</v>
      </c>
      <c r="Y524" s="68"/>
      <c r="Z524" s="66"/>
    </row>
    <row r="525" spans="1:26">
      <c r="A525" s="282"/>
      <c r="B525" s="65">
        <v>7</v>
      </c>
      <c r="C525" s="66" t="s">
        <v>181</v>
      </c>
      <c r="D525" s="66"/>
      <c r="E525" s="76">
        <f>IF(C525="","",VLOOKUP(C525,StandbyTemp!$J$2:$K$19,2,0))</f>
        <v>140</v>
      </c>
      <c r="F525" s="66"/>
      <c r="G525" s="66">
        <v>19</v>
      </c>
      <c r="H525" s="66"/>
      <c r="I525" s="66"/>
      <c r="J525" s="67">
        <f t="shared" si="130"/>
        <v>19</v>
      </c>
      <c r="K525" s="67">
        <f t="shared" si="131"/>
        <v>0</v>
      </c>
      <c r="L525" s="68"/>
      <c r="M525" s="85"/>
      <c r="N525" s="285"/>
      <c r="O525" s="65">
        <v>7</v>
      </c>
      <c r="P525" s="66" t="s">
        <v>742</v>
      </c>
      <c r="Q525" s="106"/>
      <c r="R525" s="76"/>
      <c r="S525" s="66"/>
      <c r="T525" s="66">
        <v>19</v>
      </c>
      <c r="U525" s="66"/>
      <c r="V525" s="66"/>
      <c r="W525" s="67">
        <f>IF(P525="","",IF(U525&lt;&gt;"",U525+V525,T525+V525))</f>
        <v>19</v>
      </c>
      <c r="X525" s="67">
        <f>IF(P525="","",W525-T525)</f>
        <v>0</v>
      </c>
      <c r="Y525" s="68"/>
      <c r="Z525" s="66"/>
    </row>
    <row r="526" spans="1:26" ht="17.25" thickBot="1">
      <c r="A526" s="283"/>
      <c r="B526" s="69">
        <v>8</v>
      </c>
      <c r="C526" s="70" t="s">
        <v>713</v>
      </c>
      <c r="D526" s="70"/>
      <c r="E526" s="76">
        <f>IF(C526="","",VLOOKUP(C526,StandbyTemp!$J$2:$K$19,2,0))</f>
        <v>140</v>
      </c>
      <c r="F526" s="70"/>
      <c r="G526" s="66">
        <v>19</v>
      </c>
      <c r="H526" s="70"/>
      <c r="I526" s="70"/>
      <c r="J526" s="72">
        <f t="shared" si="130"/>
        <v>19</v>
      </c>
      <c r="K526" s="72">
        <f t="shared" si="131"/>
        <v>0</v>
      </c>
      <c r="L526" s="73"/>
      <c r="M526" s="70"/>
      <c r="N526" s="286"/>
      <c r="O526" s="69">
        <v>8</v>
      </c>
      <c r="P526" s="70" t="s">
        <v>42</v>
      </c>
      <c r="Q526" s="66"/>
      <c r="R526" s="76">
        <f>IF(P526="","",VLOOKUP(P526,StandbyTemp!$N$2:$O$20,2,0))</f>
        <v>150</v>
      </c>
      <c r="S526" s="66"/>
      <c r="T526" s="70">
        <v>19</v>
      </c>
      <c r="U526" s="70">
        <v>21.3</v>
      </c>
      <c r="V526" s="70">
        <v>1.3</v>
      </c>
      <c r="W526" s="72">
        <f t="shared" ref="W526" si="132">IF(P526="","",IF(U526&lt;&gt;"",U526+V526,T526+V526))</f>
        <v>22.6</v>
      </c>
      <c r="X526" s="72">
        <f t="shared" ref="X526" si="133">IF(P526="","",W526-T526)</f>
        <v>3.6000000000000014</v>
      </c>
      <c r="Y526" s="73"/>
      <c r="Z526" s="70"/>
    </row>
    <row r="527" spans="1:26" ht="17.25" thickTop="1">
      <c r="A527" s="272" t="s">
        <v>24</v>
      </c>
      <c r="B527" s="79">
        <v>1</v>
      </c>
      <c r="C527" s="80"/>
      <c r="D527" s="80"/>
      <c r="E527" s="80"/>
      <c r="F527" s="80"/>
      <c r="G527" s="80"/>
      <c r="H527" s="80"/>
      <c r="I527" s="80"/>
      <c r="J527" s="77" t="str">
        <f>IF(C527="","",IF(I527&lt;&gt;"",I527+#REF!,H527+#REF!))</f>
        <v/>
      </c>
      <c r="K527" s="77"/>
      <c r="L527" s="81"/>
      <c r="M527" s="82"/>
      <c r="N527" s="255" t="s">
        <v>25</v>
      </c>
      <c r="O527" s="74">
        <v>1</v>
      </c>
      <c r="P527" s="80">
        <v>807</v>
      </c>
      <c r="Q527" s="80"/>
      <c r="R527" s="80"/>
      <c r="S527" s="80"/>
      <c r="T527" s="80"/>
      <c r="U527" s="80"/>
      <c r="V527" s="80"/>
      <c r="W527" s="77" t="str">
        <f>IF(Q527="","",IF(U527&lt;&gt;"",U527+V527,#REF!+V527))</f>
        <v/>
      </c>
      <c r="X527" s="77" t="str">
        <f>IF(R527="","",IF(V527&lt;&gt;"",V527+W527,U527+W527))</f>
        <v/>
      </c>
      <c r="Y527" s="78"/>
      <c r="Z527" s="75"/>
    </row>
    <row r="528" spans="1:26">
      <c r="A528" s="253"/>
      <c r="B528" s="83">
        <v>2</v>
      </c>
      <c r="C528" s="84"/>
      <c r="D528" s="84"/>
      <c r="E528" s="84"/>
      <c r="F528" s="84"/>
      <c r="G528" s="84"/>
      <c r="H528" s="84"/>
      <c r="I528" s="84"/>
      <c r="J528" s="67" t="str">
        <f>IF(C528="","",IF(I528&lt;&gt;"",I528+#REF!,H528+#REF!))</f>
        <v/>
      </c>
      <c r="K528" s="67" t="str">
        <f>IF(C528="","",J528-H528)</f>
        <v/>
      </c>
      <c r="L528" s="85"/>
      <c r="M528" s="86"/>
      <c r="N528" s="256"/>
      <c r="O528" s="65">
        <v>2</v>
      </c>
      <c r="P528" s="84"/>
      <c r="Q528" s="84"/>
      <c r="R528" s="84"/>
      <c r="S528" s="84"/>
      <c r="T528" s="84"/>
      <c r="U528" s="84"/>
      <c r="V528" s="84"/>
      <c r="W528" s="67" t="str">
        <f>IF(Q528="","",IF(U528&lt;&gt;"",U528+V528,#REF!+V528))</f>
        <v/>
      </c>
      <c r="X528" s="67" t="str">
        <f>IF(R528="","",IF(V528&lt;&gt;"",V528+W528,U528+W528))</f>
        <v/>
      </c>
      <c r="Y528" s="68"/>
      <c r="Z528" s="66"/>
    </row>
    <row r="529" spans="1:26">
      <c r="A529" s="253"/>
      <c r="B529" s="83">
        <v>3</v>
      </c>
      <c r="C529" s="84"/>
      <c r="D529" s="84"/>
      <c r="E529" s="84"/>
      <c r="F529" s="84"/>
      <c r="G529" s="84"/>
      <c r="H529" s="84"/>
      <c r="I529" s="84"/>
      <c r="J529" s="67" t="str">
        <f>IF(C529="","",IF(I529&lt;&gt;"",I529+#REF!,H529+#REF!))</f>
        <v/>
      </c>
      <c r="K529" s="67" t="str">
        <f>IF(C529="","",J529-H529)</f>
        <v/>
      </c>
      <c r="L529" s="85"/>
      <c r="M529" s="86"/>
      <c r="N529" s="256"/>
      <c r="O529" s="65">
        <v>3</v>
      </c>
      <c r="P529" s="84"/>
      <c r="Q529" s="84"/>
      <c r="R529" s="84"/>
      <c r="S529" s="84"/>
      <c r="T529" s="84"/>
      <c r="U529" s="84"/>
      <c r="V529" s="84"/>
      <c r="W529" s="67" t="str">
        <f>IF(Q529="","",IF(U529&lt;&gt;"",U529+V529,#REF!+V529))</f>
        <v/>
      </c>
      <c r="X529" s="67" t="str">
        <f>IF(R529="","",IF(V529&lt;&gt;"",V529+W529,U529+W529))</f>
        <v/>
      </c>
      <c r="Y529" s="68"/>
      <c r="Z529" s="66"/>
    </row>
    <row r="530" spans="1:26">
      <c r="A530" s="253"/>
      <c r="B530" s="83">
        <v>4</v>
      </c>
      <c r="C530" s="84"/>
      <c r="D530" s="84"/>
      <c r="E530" s="84"/>
      <c r="F530" s="84"/>
      <c r="G530" s="84"/>
      <c r="H530" s="84"/>
      <c r="I530" s="84"/>
      <c r="J530" s="67" t="str">
        <f>IF(C530="","",IF(I530&lt;&gt;"",I530+#REF!,H530+#REF!))</f>
        <v/>
      </c>
      <c r="K530" s="67" t="str">
        <f>IF(C530="","",J530-H530)</f>
        <v/>
      </c>
      <c r="L530" s="108"/>
      <c r="M530" s="86"/>
      <c r="N530" s="256"/>
      <c r="O530" s="65">
        <v>4</v>
      </c>
      <c r="P530" s="84"/>
      <c r="Q530" s="84"/>
      <c r="R530" s="84"/>
      <c r="S530" s="84"/>
      <c r="T530" s="84"/>
      <c r="U530" s="84"/>
      <c r="V530" s="84"/>
      <c r="W530" s="67" t="str">
        <f>IF(Q530="","",IF(U530&lt;&gt;"",U530+V530,#REF!+V530))</f>
        <v/>
      </c>
      <c r="X530" s="67" t="str">
        <f>IF(R530="","",IF(V530&lt;&gt;"",V530+W530,U530+W530))</f>
        <v/>
      </c>
      <c r="Y530" s="68"/>
      <c r="Z530" s="66"/>
    </row>
    <row r="531" spans="1:26" ht="17.25" thickBot="1">
      <c r="A531" s="254"/>
      <c r="B531" s="87">
        <v>5</v>
      </c>
      <c r="C531" s="88"/>
      <c r="D531" s="88"/>
      <c r="E531" s="88"/>
      <c r="F531" s="88"/>
      <c r="G531" s="88"/>
      <c r="H531" s="88"/>
      <c r="I531" s="88"/>
      <c r="J531" s="89" t="str">
        <f>IF(C531="","",IF(I531&lt;&gt;"",I531+#REF!,H531+#REF!))</f>
        <v/>
      </c>
      <c r="K531" s="89" t="str">
        <f>IF(C531="","",J531-H531)</f>
        <v/>
      </c>
      <c r="L531" s="90"/>
      <c r="M531" s="91"/>
      <c r="N531" s="257"/>
      <c r="O531" s="92">
        <v>5</v>
      </c>
      <c r="P531" s="88"/>
      <c r="Q531" s="88"/>
      <c r="R531" s="88"/>
      <c r="S531" s="88"/>
      <c r="T531" s="88"/>
      <c r="U531" s="88"/>
      <c r="V531" s="88"/>
      <c r="W531" s="89" t="str">
        <f>IF(Q531="","",IF(U531&lt;&gt;"",U531+V531,#REF!+V531))</f>
        <v/>
      </c>
      <c r="X531" s="89" t="str">
        <f>IF(R531="","",IF(V531&lt;&gt;"",V531+W531,U531+W531))</f>
        <v/>
      </c>
      <c r="Y531" s="93"/>
      <c r="Z531" s="71"/>
    </row>
    <row r="532" spans="1:26" ht="21" thickTop="1">
      <c r="A532" s="61" t="s">
        <v>0</v>
      </c>
      <c r="B532" s="287">
        <v>43948</v>
      </c>
      <c r="C532" s="288"/>
      <c r="D532" s="288"/>
      <c r="E532" s="288"/>
      <c r="F532" s="288"/>
      <c r="G532" s="288"/>
      <c r="H532" s="288"/>
      <c r="I532" s="289" t="s">
        <v>1</v>
      </c>
      <c r="J532" s="289"/>
      <c r="K532" s="289"/>
      <c r="L532" s="290" t="s">
        <v>744</v>
      </c>
      <c r="M532" s="291"/>
      <c r="N532" s="291"/>
      <c r="O532" s="291"/>
      <c r="P532" s="291"/>
      <c r="Q532" s="291"/>
      <c r="R532" s="291"/>
      <c r="S532" s="291"/>
      <c r="T532" s="291"/>
      <c r="U532" s="291"/>
      <c r="V532" s="291"/>
      <c r="W532" s="291"/>
      <c r="X532" s="291"/>
      <c r="Y532" s="291"/>
      <c r="Z532" s="295"/>
    </row>
    <row r="533" spans="1:26" ht="33">
      <c r="A533" s="62" t="s">
        <v>2</v>
      </c>
      <c r="B533" s="63" t="s">
        <v>3</v>
      </c>
      <c r="C533" s="63" t="s">
        <v>4</v>
      </c>
      <c r="D533" s="63" t="s">
        <v>251</v>
      </c>
      <c r="E533" s="64" t="s">
        <v>257</v>
      </c>
      <c r="F533" s="63" t="s">
        <v>5</v>
      </c>
      <c r="G533" s="63" t="s">
        <v>6</v>
      </c>
      <c r="H533" s="63" t="s">
        <v>7</v>
      </c>
      <c r="I533" s="63" t="s">
        <v>8</v>
      </c>
      <c r="J533" s="63" t="s">
        <v>9</v>
      </c>
      <c r="K533" s="64" t="s">
        <v>10</v>
      </c>
      <c r="L533" s="64" t="s">
        <v>269</v>
      </c>
      <c r="M533" s="63" t="s">
        <v>383</v>
      </c>
      <c r="N533" s="63" t="s">
        <v>2</v>
      </c>
      <c r="O533" s="63" t="s">
        <v>3</v>
      </c>
      <c r="P533" s="63" t="s">
        <v>4</v>
      </c>
      <c r="Q533" s="63" t="s">
        <v>251</v>
      </c>
      <c r="R533" s="64" t="s">
        <v>257</v>
      </c>
      <c r="S533" s="63" t="s">
        <v>5</v>
      </c>
      <c r="T533" s="63" t="s">
        <v>6</v>
      </c>
      <c r="U533" s="63" t="s">
        <v>7</v>
      </c>
      <c r="V533" s="63" t="s">
        <v>8</v>
      </c>
      <c r="W533" s="63" t="s">
        <v>9</v>
      </c>
      <c r="X533" s="64" t="s">
        <v>10</v>
      </c>
      <c r="Y533" s="64" t="s">
        <v>269</v>
      </c>
      <c r="Z533" s="63" t="s">
        <v>383</v>
      </c>
    </row>
    <row r="534" spans="1:26">
      <c r="A534" s="282" t="s">
        <v>13</v>
      </c>
      <c r="B534" s="65">
        <v>1</v>
      </c>
      <c r="C534" s="66" t="s">
        <v>53</v>
      </c>
      <c r="D534" s="66"/>
      <c r="E534" s="66">
        <f>IF(C534="","",VLOOKUP(C534,StandbyTemp!$B$2:$C$18,2,0))</f>
        <v>150</v>
      </c>
      <c r="F534" s="66"/>
      <c r="G534" s="66">
        <v>19</v>
      </c>
      <c r="H534" s="66"/>
      <c r="I534" s="66"/>
      <c r="J534" s="67">
        <f t="shared" ref="J534" si="134">IF(C534="","",IF(H534&lt;&gt;"",H534+I534,G534+I534))</f>
        <v>19</v>
      </c>
      <c r="K534" s="67">
        <f t="shared" ref="K534" si="135">IF(C534="","",J534-G534)</f>
        <v>0</v>
      </c>
      <c r="L534" s="68"/>
      <c r="M534" s="66"/>
      <c r="N534" s="285" t="s">
        <v>23</v>
      </c>
      <c r="O534" s="65">
        <v>1</v>
      </c>
      <c r="P534" s="66" t="s">
        <v>27</v>
      </c>
      <c r="Q534" s="66" t="s">
        <v>626</v>
      </c>
      <c r="R534" s="66">
        <f>IF(P534="","",VLOOKUP(P534,StandbyTemp!$F$2:$G$8,2,0))</f>
        <v>80</v>
      </c>
      <c r="S534" s="66" t="s">
        <v>641</v>
      </c>
      <c r="T534" s="66">
        <v>19</v>
      </c>
      <c r="U534" s="66"/>
      <c r="V534" s="66"/>
      <c r="W534" s="67">
        <f t="shared" ref="W534:W544" si="136">IF(P534="","",IF(U534&lt;&gt;"",U534+V534,T534+V534))</f>
        <v>19</v>
      </c>
      <c r="X534" s="67">
        <f t="shared" ref="X534:X544" si="137">IF(P534="","",W534-T534)</f>
        <v>0</v>
      </c>
      <c r="Y534" s="68"/>
      <c r="Z534" s="66"/>
    </row>
    <row r="535" spans="1:26">
      <c r="A535" s="282"/>
      <c r="B535" s="65">
        <v>2</v>
      </c>
      <c r="C535" s="66" t="s">
        <v>745</v>
      </c>
      <c r="D535" s="66"/>
      <c r="E535" s="66">
        <v>80</v>
      </c>
      <c r="F535" s="66"/>
      <c r="G535" s="66">
        <v>19</v>
      </c>
      <c r="H535" s="66">
        <v>21.63</v>
      </c>
      <c r="I535" s="66">
        <v>0.53</v>
      </c>
      <c r="J535" s="67">
        <f>IF(C535="","",IF(H535&lt;&gt;"",H535+I535,G535+I535))</f>
        <v>22.16</v>
      </c>
      <c r="K535" s="67">
        <f>IF(C535="","",J535-G535)</f>
        <v>3.16</v>
      </c>
      <c r="L535" s="68"/>
      <c r="M535" s="66"/>
      <c r="N535" s="285"/>
      <c r="O535" s="65">
        <v>2</v>
      </c>
      <c r="P535" s="66" t="s">
        <v>26</v>
      </c>
      <c r="Q535" s="66"/>
      <c r="R535" s="66">
        <f>IF(P535="","",VLOOKUP(P535,StandbyTemp!$F$2:$G$8,2,0))</f>
        <v>70</v>
      </c>
      <c r="S535" s="66"/>
      <c r="T535" s="66">
        <v>19</v>
      </c>
      <c r="U535" s="66"/>
      <c r="V535" s="66"/>
      <c r="W535" s="67">
        <f t="shared" si="136"/>
        <v>19</v>
      </c>
      <c r="X535" s="67">
        <f t="shared" si="137"/>
        <v>0</v>
      </c>
      <c r="Y535" s="68"/>
      <c r="Z535" s="66"/>
    </row>
    <row r="536" spans="1:26">
      <c r="A536" s="282"/>
      <c r="B536" s="65">
        <v>3</v>
      </c>
      <c r="C536" s="66" t="s">
        <v>746</v>
      </c>
      <c r="D536" s="66"/>
      <c r="E536" s="66">
        <v>90</v>
      </c>
      <c r="F536" s="66"/>
      <c r="G536" s="66">
        <v>19</v>
      </c>
      <c r="H536" s="66">
        <v>20.05</v>
      </c>
      <c r="I536" s="66">
        <v>0.89</v>
      </c>
      <c r="J536" s="67">
        <f>IF(C536="","",IF(H536&lt;&gt;"",H536+I536,G536+I536))</f>
        <v>20.94</v>
      </c>
      <c r="K536" s="67">
        <f>IF(C536="","",J536-G536)</f>
        <v>1.9400000000000013</v>
      </c>
      <c r="L536" s="68"/>
      <c r="M536" s="66"/>
      <c r="N536" s="285"/>
      <c r="O536" s="65">
        <v>3</v>
      </c>
      <c r="P536" s="66" t="s">
        <v>27</v>
      </c>
      <c r="Q536" s="66" t="s">
        <v>627</v>
      </c>
      <c r="R536" s="66">
        <f>IF(P536="","",VLOOKUP(P536,StandbyTemp!$F$2:$G$8,2,0))</f>
        <v>80</v>
      </c>
      <c r="S536" s="66"/>
      <c r="T536" s="66">
        <v>19</v>
      </c>
      <c r="U536" s="66"/>
      <c r="V536" s="66"/>
      <c r="W536" s="67">
        <f t="shared" si="136"/>
        <v>19</v>
      </c>
      <c r="X536" s="67">
        <f t="shared" si="137"/>
        <v>0</v>
      </c>
      <c r="Y536" s="68"/>
      <c r="Z536" s="66"/>
    </row>
    <row r="537" spans="1:26">
      <c r="A537" s="282"/>
      <c r="B537" s="65">
        <v>4</v>
      </c>
      <c r="C537" s="66" t="s">
        <v>49</v>
      </c>
      <c r="D537" s="66"/>
      <c r="E537" s="66">
        <v>80</v>
      </c>
      <c r="F537" s="66"/>
      <c r="G537" s="66">
        <v>19</v>
      </c>
      <c r="H537" s="66"/>
      <c r="I537" s="66"/>
      <c r="J537" s="67">
        <f t="shared" ref="J537:J549" si="138">IF(C537="","",IF(H537&lt;&gt;"",H537+I537,G537+I537))</f>
        <v>19</v>
      </c>
      <c r="K537" s="67">
        <f t="shared" ref="K537:K549" si="139">IF(C537="","",J537-G537)</f>
        <v>0</v>
      </c>
      <c r="L537" s="68"/>
      <c r="M537" s="66"/>
      <c r="N537" s="285"/>
      <c r="O537" s="65">
        <v>4</v>
      </c>
      <c r="P537" s="66" t="s">
        <v>28</v>
      </c>
      <c r="Q537" s="66"/>
      <c r="R537" s="66">
        <f>IF(P537="","",VLOOKUP(P537,StandbyTemp!$F$2:$G$8,2,0))</f>
        <v>110</v>
      </c>
      <c r="S537" s="66"/>
      <c r="T537" s="66">
        <v>19</v>
      </c>
      <c r="U537" s="66"/>
      <c r="V537" s="66"/>
      <c r="W537" s="67">
        <f t="shared" si="136"/>
        <v>19</v>
      </c>
      <c r="X537" s="67">
        <f t="shared" si="137"/>
        <v>0</v>
      </c>
      <c r="Y537" s="68"/>
      <c r="Z537" s="66"/>
    </row>
    <row r="538" spans="1:26">
      <c r="A538" s="282"/>
      <c r="B538" s="65">
        <v>5</v>
      </c>
      <c r="C538" s="76" t="s">
        <v>100</v>
      </c>
      <c r="D538" s="66"/>
      <c r="E538" s="66">
        <f>IF(C538="","",VLOOKUP(C538,StandbyTemp!$B$2:$C$18,2,0))</f>
        <v>80</v>
      </c>
      <c r="F538" s="66"/>
      <c r="G538" s="66">
        <v>19</v>
      </c>
      <c r="H538" s="66"/>
      <c r="I538" s="66"/>
      <c r="J538" s="67">
        <f t="shared" si="138"/>
        <v>19</v>
      </c>
      <c r="K538" s="67">
        <f t="shared" si="139"/>
        <v>0</v>
      </c>
      <c r="L538" s="68"/>
      <c r="M538" s="66"/>
      <c r="N538" s="285"/>
      <c r="O538" s="65">
        <v>5</v>
      </c>
      <c r="P538" s="66" t="s">
        <v>29</v>
      </c>
      <c r="Q538" s="66"/>
      <c r="R538" s="66">
        <f>IF(P538="","",VLOOKUP(P538,StandbyTemp!$F$2:$G$8,2,0))</f>
        <v>140</v>
      </c>
      <c r="S538" s="66"/>
      <c r="T538" s="66">
        <v>19</v>
      </c>
      <c r="U538" s="66"/>
      <c r="V538" s="66"/>
      <c r="W538" s="67">
        <f t="shared" si="136"/>
        <v>19</v>
      </c>
      <c r="X538" s="67">
        <f t="shared" si="137"/>
        <v>0</v>
      </c>
      <c r="Y538" s="68"/>
      <c r="Z538" s="66"/>
    </row>
    <row r="539" spans="1:26">
      <c r="A539" s="282"/>
      <c r="B539" s="65">
        <v>6</v>
      </c>
      <c r="C539" s="66" t="s">
        <v>56</v>
      </c>
      <c r="D539" s="66"/>
      <c r="E539" s="66">
        <f>IF(C539="","",VLOOKUP(C539,StandbyTemp!$B$2:$C$18,2,0))</f>
        <v>170</v>
      </c>
      <c r="F539" s="66"/>
      <c r="G539" s="66">
        <v>19</v>
      </c>
      <c r="H539" s="66">
        <v>21.18</v>
      </c>
      <c r="I539" s="66"/>
      <c r="J539" s="67">
        <f t="shared" si="138"/>
        <v>21.18</v>
      </c>
      <c r="K539" s="67">
        <f t="shared" si="139"/>
        <v>2.1799999999999997</v>
      </c>
      <c r="L539" s="68"/>
      <c r="M539" s="66"/>
      <c r="N539" s="285"/>
      <c r="O539" s="65">
        <v>6</v>
      </c>
      <c r="P539" s="66" t="s">
        <v>108</v>
      </c>
      <c r="Q539" s="66"/>
      <c r="R539" s="66">
        <f>IF(P539="","",VLOOKUP(P539,StandbyTemp!$F$2:$G$8,2,0))</f>
        <v>120</v>
      </c>
      <c r="S539" s="66"/>
      <c r="T539" s="66">
        <v>19</v>
      </c>
      <c r="U539" s="66"/>
      <c r="V539" s="66"/>
      <c r="W539" s="67">
        <f t="shared" si="136"/>
        <v>19</v>
      </c>
      <c r="X539" s="67">
        <f t="shared" si="137"/>
        <v>0</v>
      </c>
      <c r="Y539" s="68"/>
      <c r="Z539" s="66"/>
    </row>
    <row r="540" spans="1:26">
      <c r="A540" s="282"/>
      <c r="B540" s="65">
        <v>7</v>
      </c>
      <c r="C540" s="66" t="s">
        <v>63</v>
      </c>
      <c r="D540" s="66"/>
      <c r="E540" s="66">
        <f>IF(C540="","",VLOOKUP(C540,StandbyTemp!$B$2:$C$18,2,0))</f>
        <v>130</v>
      </c>
      <c r="F540" s="66"/>
      <c r="G540" s="66">
        <v>19</v>
      </c>
      <c r="H540" s="66">
        <v>20.03</v>
      </c>
      <c r="I540" s="66"/>
      <c r="J540" s="67">
        <f t="shared" si="138"/>
        <v>20.03</v>
      </c>
      <c r="K540" s="67">
        <f t="shared" si="139"/>
        <v>1.0300000000000011</v>
      </c>
      <c r="L540" s="68"/>
      <c r="M540" s="66"/>
      <c r="N540" s="285"/>
      <c r="O540" s="65">
        <v>7</v>
      </c>
      <c r="P540" s="66" t="s">
        <v>109</v>
      </c>
      <c r="Q540" s="66"/>
      <c r="R540" s="66">
        <f>IF(P540="","",VLOOKUP(P540,StandbyTemp!$F$2:$G$8,2,0))</f>
        <v>90</v>
      </c>
      <c r="S540" s="66"/>
      <c r="T540" s="66">
        <v>19</v>
      </c>
      <c r="U540" s="66"/>
      <c r="V540" s="66"/>
      <c r="W540" s="67">
        <f t="shared" si="136"/>
        <v>19</v>
      </c>
      <c r="X540" s="67">
        <f t="shared" si="137"/>
        <v>0</v>
      </c>
      <c r="Y540" s="68"/>
      <c r="Z540" s="66"/>
    </row>
    <row r="541" spans="1:26" ht="17.25" thickBot="1">
      <c r="A541" s="294"/>
      <c r="B541" s="98">
        <v>8</v>
      </c>
      <c r="C541" s="99" t="s">
        <v>20</v>
      </c>
      <c r="D541" s="99"/>
      <c r="E541" s="99">
        <f>IF(C541="","",VLOOKUP(C541,StandbyTemp!$B$2:$C$18,2,0))</f>
        <v>110</v>
      </c>
      <c r="F541" s="99"/>
      <c r="G541" s="99">
        <v>19</v>
      </c>
      <c r="H541" s="99"/>
      <c r="I541" s="99"/>
      <c r="J541" s="100">
        <f t="shared" si="138"/>
        <v>19</v>
      </c>
      <c r="K541" s="100">
        <f t="shared" si="139"/>
        <v>0</v>
      </c>
      <c r="L541" s="101"/>
      <c r="M541" s="99"/>
      <c r="N541" s="296"/>
      <c r="O541" s="98">
        <v>8</v>
      </c>
      <c r="P541" s="99" t="s">
        <v>27</v>
      </c>
      <c r="Q541" s="99" t="s">
        <v>628</v>
      </c>
      <c r="R541" s="99">
        <f>IF(P541="","",VLOOKUP(P541,StandbyTemp!$F$2:$G$8,2,0))</f>
        <v>80</v>
      </c>
      <c r="S541" s="99"/>
      <c r="T541" s="99">
        <v>19</v>
      </c>
      <c r="U541" s="99"/>
      <c r="V541" s="99"/>
      <c r="W541" s="100">
        <f t="shared" si="136"/>
        <v>19</v>
      </c>
      <c r="X541" s="100">
        <f t="shared" si="137"/>
        <v>0</v>
      </c>
      <c r="Y541" s="101"/>
      <c r="Z541" s="99"/>
    </row>
    <row r="542" spans="1:26">
      <c r="A542" s="281" t="s">
        <v>21</v>
      </c>
      <c r="B542" s="102">
        <v>1</v>
      </c>
      <c r="C542" s="76" t="s">
        <v>31</v>
      </c>
      <c r="D542" s="76"/>
      <c r="E542" s="76">
        <f>IF(C542="","",VLOOKUP(C542,StandbyTemp!$J$2:$K$19,2,0))</f>
        <v>110</v>
      </c>
      <c r="F542" s="76"/>
      <c r="G542" s="76">
        <v>19</v>
      </c>
      <c r="H542" s="76">
        <v>19.43</v>
      </c>
      <c r="I542" s="76">
        <v>2.94</v>
      </c>
      <c r="J542" s="103">
        <f t="shared" si="138"/>
        <v>22.37</v>
      </c>
      <c r="K542" s="103">
        <f t="shared" si="139"/>
        <v>3.370000000000001</v>
      </c>
      <c r="L542" s="104"/>
      <c r="M542" s="76"/>
      <c r="N542" s="284" t="s">
        <v>22</v>
      </c>
      <c r="O542" s="102">
        <v>1</v>
      </c>
      <c r="P542" s="76" t="s">
        <v>244</v>
      </c>
      <c r="Q542" s="105" t="s">
        <v>503</v>
      </c>
      <c r="R542" s="76">
        <f>IF(P542="","",VLOOKUP(P542,StandbyTemp!$N$2:$O$20,2,0))</f>
        <v>130</v>
      </c>
      <c r="S542" s="105">
        <v>200302</v>
      </c>
      <c r="T542" s="76">
        <v>19</v>
      </c>
      <c r="U542" s="76">
        <v>20.81</v>
      </c>
      <c r="V542" s="76"/>
      <c r="W542" s="103">
        <f t="shared" si="136"/>
        <v>20.81</v>
      </c>
      <c r="X542" s="103">
        <f t="shared" si="137"/>
        <v>1.8099999999999987</v>
      </c>
      <c r="Y542" s="104"/>
      <c r="Z542" s="76"/>
    </row>
    <row r="543" spans="1:26">
      <c r="A543" s="282"/>
      <c r="B543" s="65">
        <v>2</v>
      </c>
      <c r="C543" s="66" t="s">
        <v>32</v>
      </c>
      <c r="D543" s="66" t="s">
        <v>252</v>
      </c>
      <c r="E543" s="76">
        <f>IF(C543="","",VLOOKUP(C543,StandbyTemp!$J$2:$K$19,2,0))</f>
        <v>140</v>
      </c>
      <c r="F543" s="66" t="s">
        <v>499</v>
      </c>
      <c r="G543" s="66">
        <v>19</v>
      </c>
      <c r="H543" s="66">
        <v>20.13</v>
      </c>
      <c r="I543" s="66">
        <v>0.73</v>
      </c>
      <c r="J543" s="67">
        <f t="shared" si="138"/>
        <v>20.86</v>
      </c>
      <c r="K543" s="67">
        <f t="shared" si="139"/>
        <v>1.8599999999999994</v>
      </c>
      <c r="L543" s="68"/>
      <c r="M543" s="66"/>
      <c r="N543" s="285"/>
      <c r="O543" s="65">
        <v>2</v>
      </c>
      <c r="P543" s="66" t="s">
        <v>121</v>
      </c>
      <c r="Q543" s="66"/>
      <c r="R543" s="76">
        <f>IF(P543="","",VLOOKUP(P543,StandbyTemp!$N$2:$O$20,2,0))</f>
        <v>90</v>
      </c>
      <c r="S543" s="66"/>
      <c r="T543" s="66">
        <v>19</v>
      </c>
      <c r="U543" s="66"/>
      <c r="V543" s="66"/>
      <c r="W543" s="67">
        <f t="shared" si="136"/>
        <v>19</v>
      </c>
      <c r="X543" s="67">
        <f t="shared" si="137"/>
        <v>0</v>
      </c>
      <c r="Y543" s="68"/>
      <c r="Z543" s="66"/>
    </row>
    <row r="544" spans="1:26">
      <c r="A544" s="282"/>
      <c r="B544" s="65">
        <v>3</v>
      </c>
      <c r="C544" s="66" t="s">
        <v>33</v>
      </c>
      <c r="D544" s="66"/>
      <c r="E544" s="76">
        <f>IF(C544="","",VLOOKUP(C544,StandbyTemp!$J$2:$K$19,2,0))</f>
        <v>150</v>
      </c>
      <c r="F544" s="66"/>
      <c r="G544" s="66">
        <v>19</v>
      </c>
      <c r="H544" s="66">
        <v>19.510000000000002</v>
      </c>
      <c r="I544" s="66"/>
      <c r="J544" s="67">
        <f t="shared" si="138"/>
        <v>19.510000000000002</v>
      </c>
      <c r="K544" s="67">
        <f t="shared" si="139"/>
        <v>0.51000000000000156</v>
      </c>
      <c r="L544" s="68"/>
      <c r="M544" s="66"/>
      <c r="N544" s="285"/>
      <c r="O544" s="65">
        <v>3</v>
      </c>
      <c r="P544" s="66" t="s">
        <v>247</v>
      </c>
      <c r="Q544" s="97" t="s">
        <v>252</v>
      </c>
      <c r="R544" s="76">
        <v>100</v>
      </c>
      <c r="S544" s="97">
        <v>200110</v>
      </c>
      <c r="T544" s="66">
        <v>19</v>
      </c>
      <c r="U544" s="66">
        <v>19.32</v>
      </c>
      <c r="V544" s="66">
        <v>1.05</v>
      </c>
      <c r="W544" s="67">
        <f t="shared" si="136"/>
        <v>20.37</v>
      </c>
      <c r="X544" s="67">
        <f t="shared" si="137"/>
        <v>1.370000000000001</v>
      </c>
      <c r="Y544" s="68"/>
      <c r="Z544" s="66"/>
    </row>
    <row r="545" spans="1:26">
      <c r="A545" s="282"/>
      <c r="B545" s="65">
        <v>4</v>
      </c>
      <c r="C545" s="66" t="s">
        <v>180</v>
      </c>
      <c r="D545" s="66" t="s">
        <v>748</v>
      </c>
      <c r="E545" s="76">
        <v>130</v>
      </c>
      <c r="F545" s="66" t="s">
        <v>747</v>
      </c>
      <c r="G545" s="66">
        <v>19</v>
      </c>
      <c r="H545" s="66"/>
      <c r="I545" s="66">
        <v>1.96</v>
      </c>
      <c r="J545" s="67">
        <f t="shared" si="138"/>
        <v>20.96</v>
      </c>
      <c r="K545" s="67">
        <f t="shared" si="139"/>
        <v>1.9600000000000009</v>
      </c>
      <c r="L545" s="68"/>
      <c r="M545" s="66"/>
      <c r="N545" s="285"/>
      <c r="O545" s="65">
        <v>4</v>
      </c>
      <c r="P545" s="66" t="s">
        <v>753</v>
      </c>
      <c r="Q545" s="95" t="s">
        <v>755</v>
      </c>
      <c r="R545" s="76">
        <v>100</v>
      </c>
      <c r="S545" s="95" t="s">
        <v>754</v>
      </c>
      <c r="T545" s="66">
        <v>19</v>
      </c>
      <c r="U545" s="66">
        <v>19.760000000000002</v>
      </c>
      <c r="V545" s="66"/>
      <c r="W545" s="67">
        <f>IF(P545="","",IF(U545&lt;&gt;"",U545+V545,T545+V545))</f>
        <v>19.760000000000002</v>
      </c>
      <c r="X545" s="67">
        <f>IF(P545="","",W545-T545)</f>
        <v>0.76000000000000156</v>
      </c>
      <c r="Y545" s="68"/>
      <c r="Z545" s="66"/>
    </row>
    <row r="546" spans="1:26">
      <c r="A546" s="282"/>
      <c r="B546" s="65">
        <v>5</v>
      </c>
      <c r="C546" s="66" t="s">
        <v>57</v>
      </c>
      <c r="D546" s="66" t="s">
        <v>503</v>
      </c>
      <c r="E546" s="76">
        <f>IF(C546="","",VLOOKUP(C546,StandbyTemp!$J$2:$K$19,2,0))</f>
        <v>140</v>
      </c>
      <c r="F546" s="66"/>
      <c r="G546" s="66">
        <v>19</v>
      </c>
      <c r="H546" s="66">
        <v>19.02</v>
      </c>
      <c r="I546" s="66">
        <v>1.58</v>
      </c>
      <c r="J546" s="67">
        <f t="shared" si="138"/>
        <v>20.6</v>
      </c>
      <c r="K546" s="67">
        <f t="shared" si="139"/>
        <v>1.6000000000000014</v>
      </c>
      <c r="L546" s="68"/>
      <c r="M546" s="66"/>
      <c r="N546" s="285"/>
      <c r="O546" s="65">
        <v>5</v>
      </c>
      <c r="P546" s="66" t="s">
        <v>681</v>
      </c>
      <c r="Q546" s="95"/>
      <c r="R546" s="76"/>
      <c r="S546" s="66"/>
      <c r="T546" s="66">
        <v>19</v>
      </c>
      <c r="U546" s="66">
        <v>20.57</v>
      </c>
      <c r="V546" s="66"/>
      <c r="W546" s="67">
        <f>IF(P546="","",IF(U546&lt;&gt;"",U546+V546,T546+V546))</f>
        <v>20.57</v>
      </c>
      <c r="X546" s="67">
        <f>IF(P546="","",W546-T546)</f>
        <v>1.5700000000000003</v>
      </c>
      <c r="Y546" s="68" t="s">
        <v>758</v>
      </c>
      <c r="Z546" s="66"/>
    </row>
    <row r="547" spans="1:26">
      <c r="A547" s="282"/>
      <c r="B547" s="65">
        <v>6</v>
      </c>
      <c r="C547" s="66" t="s">
        <v>180</v>
      </c>
      <c r="D547" s="66" t="s">
        <v>503</v>
      </c>
      <c r="E547" s="76">
        <f>IF(C547="","",VLOOKUP(C547,StandbyTemp!$J$2:$K$19,2,0))</f>
        <v>130</v>
      </c>
      <c r="F547" s="66"/>
      <c r="G547" s="66">
        <v>19</v>
      </c>
      <c r="H547" s="66"/>
      <c r="I547" s="66"/>
      <c r="J547" s="67">
        <f t="shared" si="138"/>
        <v>19</v>
      </c>
      <c r="K547" s="67">
        <f t="shared" si="139"/>
        <v>0</v>
      </c>
      <c r="L547" s="68"/>
      <c r="M547" s="66"/>
      <c r="N547" s="285"/>
      <c r="O547" s="65">
        <v>6</v>
      </c>
      <c r="P547" s="66" t="s">
        <v>682</v>
      </c>
      <c r="Q547" s="95"/>
      <c r="R547" s="76" t="e">
        <f>IF(P547="","",VLOOKUP(P547,StandbyTemp!$N$2:$O$20,2,0))</f>
        <v>#N/A</v>
      </c>
      <c r="S547" s="66"/>
      <c r="T547" s="66">
        <v>19</v>
      </c>
      <c r="U547" s="66">
        <v>20.36</v>
      </c>
      <c r="V547" s="66"/>
      <c r="W547" s="67">
        <f>IF(P547="","",IF(U547&lt;&gt;"",U547+V547,T547+V547))</f>
        <v>20.36</v>
      </c>
      <c r="X547" s="67">
        <f>IF(P547="","",W547-T547)</f>
        <v>1.3599999999999994</v>
      </c>
      <c r="Y547" s="68" t="s">
        <v>446</v>
      </c>
      <c r="Z547" s="66"/>
    </row>
    <row r="548" spans="1:26">
      <c r="A548" s="282"/>
      <c r="B548" s="65">
        <v>7</v>
      </c>
      <c r="C548" s="66" t="s">
        <v>180</v>
      </c>
      <c r="D548" s="66" t="s">
        <v>750</v>
      </c>
      <c r="E548" s="76">
        <v>130</v>
      </c>
      <c r="F548" s="66" t="s">
        <v>749</v>
      </c>
      <c r="G548" s="66">
        <v>19</v>
      </c>
      <c r="H548" s="66"/>
      <c r="I548" s="66">
        <v>1.53</v>
      </c>
      <c r="J548" s="67">
        <f t="shared" si="138"/>
        <v>20.53</v>
      </c>
      <c r="K548" s="67">
        <f t="shared" si="139"/>
        <v>1.5300000000000011</v>
      </c>
      <c r="L548" s="68"/>
      <c r="M548" s="85"/>
      <c r="N548" s="285"/>
      <c r="O548" s="65">
        <v>7</v>
      </c>
      <c r="P548" s="66" t="s">
        <v>756</v>
      </c>
      <c r="Q548" s="106" t="s">
        <v>757</v>
      </c>
      <c r="R548" s="76">
        <v>90</v>
      </c>
      <c r="S548" s="66">
        <v>200331</v>
      </c>
      <c r="T548" s="66">
        <v>19</v>
      </c>
      <c r="U548" s="66"/>
      <c r="V548" s="66">
        <v>0.95</v>
      </c>
      <c r="W548" s="67">
        <f>IF(P548="","",IF(U548&lt;&gt;"",U548+V548,T548+V548))</f>
        <v>19.95</v>
      </c>
      <c r="X548" s="67">
        <f>IF(P548="","",W548-T548)</f>
        <v>0.94999999999999929</v>
      </c>
      <c r="Y548" s="68"/>
      <c r="Z548" s="66"/>
    </row>
    <row r="549" spans="1:26" ht="17.25" thickBot="1">
      <c r="A549" s="283"/>
      <c r="B549" s="69">
        <v>8</v>
      </c>
      <c r="C549" s="70" t="s">
        <v>180</v>
      </c>
      <c r="D549" s="70" t="s">
        <v>751</v>
      </c>
      <c r="E549" s="76">
        <v>130</v>
      </c>
      <c r="F549" s="70" t="s">
        <v>752</v>
      </c>
      <c r="G549" s="66">
        <v>19</v>
      </c>
      <c r="H549" s="70"/>
      <c r="I549" s="70">
        <v>2.2000000000000002</v>
      </c>
      <c r="J549" s="72">
        <f t="shared" si="138"/>
        <v>21.2</v>
      </c>
      <c r="K549" s="72">
        <f t="shared" si="139"/>
        <v>2.1999999999999993</v>
      </c>
      <c r="L549" s="73"/>
      <c r="M549" s="70"/>
      <c r="N549" s="286"/>
      <c r="O549" s="69">
        <v>8</v>
      </c>
      <c r="P549" s="70" t="s">
        <v>349</v>
      </c>
      <c r="Q549" s="66" t="s">
        <v>503</v>
      </c>
      <c r="R549" s="76">
        <f>IF(P549="","",VLOOKUP(P549,StandbyTemp!$N$2:$O$20,2,0))</f>
        <v>140</v>
      </c>
      <c r="S549" s="66">
        <v>200318</v>
      </c>
      <c r="T549" s="70">
        <v>19</v>
      </c>
      <c r="U549" s="70">
        <v>20.51</v>
      </c>
      <c r="V549" s="70"/>
      <c r="W549" s="72">
        <f t="shared" ref="W549" si="140">IF(P549="","",IF(U549&lt;&gt;"",U549+V549,T549+V549))</f>
        <v>20.51</v>
      </c>
      <c r="X549" s="72">
        <f t="shared" ref="X549" si="141">IF(P549="","",W549-T549)</f>
        <v>1.5100000000000016</v>
      </c>
      <c r="Y549" s="73"/>
      <c r="Z549" s="70"/>
    </row>
    <row r="550" spans="1:26" ht="17.25" thickTop="1">
      <c r="A550" s="272" t="s">
        <v>24</v>
      </c>
      <c r="B550" s="79">
        <v>1</v>
      </c>
      <c r="C550" s="80"/>
      <c r="D550" s="80"/>
      <c r="E550" s="80"/>
      <c r="F550" s="80"/>
      <c r="G550" s="80"/>
      <c r="H550" s="80"/>
      <c r="I550" s="80"/>
      <c r="J550" s="77" t="str">
        <f>IF(C550="","",IF(I550&lt;&gt;"",I550+#REF!,H550+#REF!))</f>
        <v/>
      </c>
      <c r="K550" s="77"/>
      <c r="L550" s="81"/>
      <c r="M550" s="82"/>
      <c r="N550" s="255" t="s">
        <v>25</v>
      </c>
      <c r="O550" s="74">
        <v>1</v>
      </c>
      <c r="P550" s="80">
        <v>807</v>
      </c>
      <c r="Q550" s="80"/>
      <c r="R550" s="80"/>
      <c r="S550" s="80"/>
      <c r="T550" s="80"/>
      <c r="U550" s="80"/>
      <c r="V550" s="80"/>
      <c r="W550" s="77" t="str">
        <f>IF(Q550="","",IF(U550&lt;&gt;"",U550+V550,#REF!+V550))</f>
        <v/>
      </c>
      <c r="X550" s="77" t="str">
        <f>IF(R550="","",IF(V550&lt;&gt;"",V550+W550,U550+W550))</f>
        <v/>
      </c>
      <c r="Y550" s="78"/>
      <c r="Z550" s="75"/>
    </row>
    <row r="551" spans="1:26">
      <c r="A551" s="253"/>
      <c r="B551" s="83">
        <v>2</v>
      </c>
      <c r="C551" s="84"/>
      <c r="D551" s="84"/>
      <c r="E551" s="84"/>
      <c r="F551" s="84"/>
      <c r="G551" s="84"/>
      <c r="H551" s="84"/>
      <c r="I551" s="84"/>
      <c r="J551" s="67" t="str">
        <f>IF(C551="","",IF(I551&lt;&gt;"",I551+#REF!,H551+#REF!))</f>
        <v/>
      </c>
      <c r="K551" s="67" t="str">
        <f>IF(C551="","",J551-H551)</f>
        <v/>
      </c>
      <c r="L551" s="85"/>
      <c r="M551" s="86"/>
      <c r="N551" s="256"/>
      <c r="O551" s="65">
        <v>2</v>
      </c>
      <c r="P551" s="84"/>
      <c r="Q551" s="84"/>
      <c r="R551" s="84"/>
      <c r="S551" s="84"/>
      <c r="T551" s="84"/>
      <c r="U551" s="84"/>
      <c r="V551" s="84"/>
      <c r="W551" s="67" t="str">
        <f>IF(Q551="","",IF(U551&lt;&gt;"",U551+V551,#REF!+V551))</f>
        <v/>
      </c>
      <c r="X551" s="67" t="str">
        <f>IF(R551="","",IF(V551&lt;&gt;"",V551+W551,U551+W551))</f>
        <v/>
      </c>
      <c r="Y551" s="68"/>
      <c r="Z551" s="66"/>
    </row>
    <row r="552" spans="1:26">
      <c r="A552" s="253"/>
      <c r="B552" s="83">
        <v>3</v>
      </c>
      <c r="C552" s="84"/>
      <c r="D552" s="84"/>
      <c r="E552" s="84"/>
      <c r="F552" s="84"/>
      <c r="G552" s="84"/>
      <c r="H552" s="84"/>
      <c r="I552" s="84"/>
      <c r="J552" s="67" t="str">
        <f>IF(C552="","",IF(I552&lt;&gt;"",I552+#REF!,H552+#REF!))</f>
        <v/>
      </c>
      <c r="K552" s="67" t="str">
        <f>IF(C552="","",J552-H552)</f>
        <v/>
      </c>
      <c r="L552" s="85"/>
      <c r="M552" s="86"/>
      <c r="N552" s="256"/>
      <c r="O552" s="65">
        <v>3</v>
      </c>
      <c r="P552" s="84"/>
      <c r="Q552" s="84"/>
      <c r="R552" s="84"/>
      <c r="S552" s="84"/>
      <c r="T552" s="84"/>
      <c r="U552" s="84"/>
      <c r="V552" s="84"/>
      <c r="W552" s="67" t="str">
        <f>IF(Q552="","",IF(U552&lt;&gt;"",U552+V552,#REF!+V552))</f>
        <v/>
      </c>
      <c r="X552" s="67" t="str">
        <f>IF(R552="","",IF(V552&lt;&gt;"",V552+W552,U552+W552))</f>
        <v/>
      </c>
      <c r="Y552" s="68"/>
      <c r="Z552" s="66"/>
    </row>
    <row r="553" spans="1:26">
      <c r="A553" s="253"/>
      <c r="B553" s="83">
        <v>4</v>
      </c>
      <c r="C553" s="84"/>
      <c r="D553" s="84"/>
      <c r="E553" s="84"/>
      <c r="F553" s="84"/>
      <c r="G553" s="84"/>
      <c r="H553" s="84"/>
      <c r="I553" s="84"/>
      <c r="J553" s="67" t="str">
        <f>IF(C553="","",IF(I553&lt;&gt;"",I553+#REF!,H553+#REF!))</f>
        <v/>
      </c>
      <c r="K553" s="67" t="str">
        <f>IF(C553="","",J553-H553)</f>
        <v/>
      </c>
      <c r="L553" s="108"/>
      <c r="M553" s="86"/>
      <c r="N553" s="256"/>
      <c r="O553" s="65">
        <v>4</v>
      </c>
      <c r="P553" s="84"/>
      <c r="Q553" s="84"/>
      <c r="R553" s="84"/>
      <c r="S553" s="84"/>
      <c r="T553" s="84"/>
      <c r="U553" s="84"/>
      <c r="V553" s="84"/>
      <c r="W553" s="67" t="str">
        <f>IF(Q553="","",IF(U553&lt;&gt;"",U553+V553,#REF!+V553))</f>
        <v/>
      </c>
      <c r="X553" s="67" t="str">
        <f>IF(R553="","",IF(V553&lt;&gt;"",V553+W553,U553+W553))</f>
        <v/>
      </c>
      <c r="Y553" s="68"/>
      <c r="Z553" s="66"/>
    </row>
    <row r="554" spans="1:26" ht="17.25" thickBot="1">
      <c r="A554" s="254"/>
      <c r="B554" s="87">
        <v>5</v>
      </c>
      <c r="C554" s="88"/>
      <c r="D554" s="88"/>
      <c r="E554" s="88"/>
      <c r="F554" s="88"/>
      <c r="G554" s="88"/>
      <c r="H554" s="88"/>
      <c r="I554" s="88"/>
      <c r="J554" s="89" t="str">
        <f>IF(C554="","",IF(I554&lt;&gt;"",I554+#REF!,H554+#REF!))</f>
        <v/>
      </c>
      <c r="K554" s="89" t="str">
        <f>IF(C554="","",J554-H554)</f>
        <v/>
      </c>
      <c r="L554" s="90"/>
      <c r="M554" s="91"/>
      <c r="N554" s="257"/>
      <c r="O554" s="92">
        <v>5</v>
      </c>
      <c r="P554" s="88"/>
      <c r="Q554" s="88"/>
      <c r="R554" s="88"/>
      <c r="S554" s="88"/>
      <c r="T554" s="88"/>
      <c r="U554" s="88"/>
      <c r="V554" s="88"/>
      <c r="W554" s="89" t="str">
        <f>IF(Q554="","",IF(U554&lt;&gt;"",U554+V554,#REF!+V554))</f>
        <v/>
      </c>
      <c r="X554" s="89" t="str">
        <f>IF(R554="","",IF(V554&lt;&gt;"",V554+W554,U554+W554))</f>
        <v/>
      </c>
      <c r="Y554" s="93"/>
      <c r="Z554" s="71"/>
    </row>
    <row r="555" spans="1:26" ht="21" thickTop="1">
      <c r="A555" s="61" t="s">
        <v>0</v>
      </c>
      <c r="B555" s="287">
        <v>43949</v>
      </c>
      <c r="C555" s="288"/>
      <c r="D555" s="288"/>
      <c r="E555" s="288"/>
      <c r="F555" s="288"/>
      <c r="G555" s="288"/>
      <c r="H555" s="288"/>
      <c r="I555" s="289" t="s">
        <v>1</v>
      </c>
      <c r="J555" s="289"/>
      <c r="K555" s="289"/>
      <c r="L555" s="290" t="s">
        <v>744</v>
      </c>
      <c r="M555" s="291"/>
      <c r="N555" s="291"/>
      <c r="O555" s="291"/>
      <c r="P555" s="291"/>
      <c r="Q555" s="291"/>
      <c r="R555" s="291"/>
      <c r="S555" s="291"/>
      <c r="T555" s="291"/>
      <c r="U555" s="291"/>
      <c r="V555" s="291"/>
      <c r="W555" s="291"/>
      <c r="X555" s="291"/>
      <c r="Y555" s="291"/>
      <c r="Z555" s="295"/>
    </row>
    <row r="556" spans="1:26" ht="33">
      <c r="A556" s="62" t="s">
        <v>2</v>
      </c>
      <c r="B556" s="63" t="s">
        <v>3</v>
      </c>
      <c r="C556" s="63" t="s">
        <v>4</v>
      </c>
      <c r="D556" s="63" t="s">
        <v>251</v>
      </c>
      <c r="E556" s="64" t="s">
        <v>257</v>
      </c>
      <c r="F556" s="63" t="s">
        <v>5</v>
      </c>
      <c r="G556" s="63" t="s">
        <v>6</v>
      </c>
      <c r="H556" s="63" t="s">
        <v>7</v>
      </c>
      <c r="I556" s="63" t="s">
        <v>8</v>
      </c>
      <c r="J556" s="63" t="s">
        <v>9</v>
      </c>
      <c r="K556" s="64" t="s">
        <v>10</v>
      </c>
      <c r="L556" s="64" t="s">
        <v>269</v>
      </c>
      <c r="M556" s="63" t="s">
        <v>383</v>
      </c>
      <c r="N556" s="63" t="s">
        <v>2</v>
      </c>
      <c r="O556" s="63" t="s">
        <v>3</v>
      </c>
      <c r="P556" s="63" t="s">
        <v>4</v>
      </c>
      <c r="Q556" s="63" t="s">
        <v>251</v>
      </c>
      <c r="R556" s="64" t="s">
        <v>257</v>
      </c>
      <c r="S556" s="63" t="s">
        <v>5</v>
      </c>
      <c r="T556" s="63" t="s">
        <v>6</v>
      </c>
      <c r="U556" s="63" t="s">
        <v>7</v>
      </c>
      <c r="V556" s="63" t="s">
        <v>8</v>
      </c>
      <c r="W556" s="63" t="s">
        <v>9</v>
      </c>
      <c r="X556" s="64" t="s">
        <v>10</v>
      </c>
      <c r="Y556" s="64" t="s">
        <v>269</v>
      </c>
      <c r="Z556" s="63" t="s">
        <v>383</v>
      </c>
    </row>
    <row r="557" spans="1:26">
      <c r="A557" s="282" t="s">
        <v>13</v>
      </c>
      <c r="B557" s="65">
        <v>1</v>
      </c>
      <c r="C557" s="66" t="s">
        <v>53</v>
      </c>
      <c r="D557" s="66"/>
      <c r="E557" s="66">
        <f>IF(C557="","",VLOOKUP(C557,StandbyTemp!$B$2:$C$18,2,0))</f>
        <v>150</v>
      </c>
      <c r="F557" s="66"/>
      <c r="G557" s="66">
        <v>19</v>
      </c>
      <c r="H557" s="66"/>
      <c r="I557" s="66"/>
      <c r="J557" s="67">
        <f t="shared" ref="J557" si="142">IF(C557="","",IF(H557&lt;&gt;"",H557+I557,G557+I557))</f>
        <v>19</v>
      </c>
      <c r="K557" s="67">
        <f t="shared" ref="K557" si="143">IF(C557="","",J557-G557)</f>
        <v>0</v>
      </c>
      <c r="L557" s="68"/>
      <c r="M557" s="66"/>
      <c r="N557" s="285" t="s">
        <v>23</v>
      </c>
      <c r="O557" s="65">
        <v>1</v>
      </c>
      <c r="P557" s="66" t="s">
        <v>27</v>
      </c>
      <c r="Q557" s="66" t="s">
        <v>626</v>
      </c>
      <c r="R557" s="66">
        <f>IF(P557="","",VLOOKUP(P557,StandbyTemp!$F$2:$G$8,2,0))</f>
        <v>80</v>
      </c>
      <c r="S557" s="66" t="s">
        <v>641</v>
      </c>
      <c r="T557" s="66">
        <v>19</v>
      </c>
      <c r="U557" s="66"/>
      <c r="V557" s="66"/>
      <c r="W557" s="67">
        <f t="shared" ref="W557:W567" si="144">IF(P557="","",IF(U557&lt;&gt;"",U557+V557,T557+V557))</f>
        <v>19</v>
      </c>
      <c r="X557" s="67">
        <f t="shared" ref="X557:X567" si="145">IF(P557="","",W557-T557)</f>
        <v>0</v>
      </c>
      <c r="Y557" s="68"/>
      <c r="Z557" s="66"/>
    </row>
    <row r="558" spans="1:26">
      <c r="A558" s="282"/>
      <c r="B558" s="65">
        <v>2</v>
      </c>
      <c r="C558" s="66" t="s">
        <v>54</v>
      </c>
      <c r="D558" s="66"/>
      <c r="E558" s="66">
        <v>80</v>
      </c>
      <c r="F558" s="66"/>
      <c r="G558" s="66">
        <v>19</v>
      </c>
      <c r="H558" s="66"/>
      <c r="I558" s="66"/>
      <c r="J558" s="67">
        <f>IF(C558="","",IF(H558&lt;&gt;"",H558+I558,G558+I558))</f>
        <v>19</v>
      </c>
      <c r="K558" s="67">
        <f>IF(C558="","",J558-G558)</f>
        <v>0</v>
      </c>
      <c r="L558" s="68"/>
      <c r="M558" s="66"/>
      <c r="N558" s="285"/>
      <c r="O558" s="65">
        <v>2</v>
      </c>
      <c r="P558" s="66" t="s">
        <v>26</v>
      </c>
      <c r="Q558" s="66"/>
      <c r="R558" s="66">
        <f>IF(P558="","",VLOOKUP(P558,StandbyTemp!$F$2:$G$8,2,0))</f>
        <v>70</v>
      </c>
      <c r="S558" s="66"/>
      <c r="T558" s="66">
        <v>19</v>
      </c>
      <c r="U558" s="66"/>
      <c r="V558" s="66"/>
      <c r="W558" s="67">
        <f t="shared" si="144"/>
        <v>19</v>
      </c>
      <c r="X558" s="67">
        <f t="shared" si="145"/>
        <v>0</v>
      </c>
      <c r="Y558" s="68"/>
      <c r="Z558" s="66"/>
    </row>
    <row r="559" spans="1:26">
      <c r="A559" s="282"/>
      <c r="B559" s="65">
        <v>3</v>
      </c>
      <c r="C559" s="66" t="s">
        <v>746</v>
      </c>
      <c r="D559" s="66"/>
      <c r="E559" s="66">
        <v>90</v>
      </c>
      <c r="F559" s="66"/>
      <c r="G559" s="66">
        <v>19</v>
      </c>
      <c r="H559" s="66"/>
      <c r="I559" s="66"/>
      <c r="J559" s="67">
        <f>IF(C559="","",IF(H559&lt;&gt;"",H559+I559,G559+I559))</f>
        <v>19</v>
      </c>
      <c r="K559" s="67">
        <f>IF(C559="","",J559-G559)</f>
        <v>0</v>
      </c>
      <c r="L559" s="68"/>
      <c r="M559" s="66"/>
      <c r="N559" s="285"/>
      <c r="O559" s="65">
        <v>3</v>
      </c>
      <c r="P559" s="66" t="s">
        <v>27</v>
      </c>
      <c r="Q559" s="66" t="s">
        <v>627</v>
      </c>
      <c r="R559" s="66">
        <f>IF(P559="","",VLOOKUP(P559,StandbyTemp!$F$2:$G$8,2,0))</f>
        <v>80</v>
      </c>
      <c r="S559" s="66"/>
      <c r="T559" s="66">
        <v>19</v>
      </c>
      <c r="U559" s="66"/>
      <c r="V559" s="66"/>
      <c r="W559" s="67">
        <f t="shared" si="144"/>
        <v>19</v>
      </c>
      <c r="X559" s="67">
        <f t="shared" si="145"/>
        <v>0</v>
      </c>
      <c r="Y559" s="68"/>
      <c r="Z559" s="66"/>
    </row>
    <row r="560" spans="1:26">
      <c r="A560" s="282"/>
      <c r="B560" s="65">
        <v>4</v>
      </c>
      <c r="C560" s="66" t="s">
        <v>49</v>
      </c>
      <c r="D560" s="66"/>
      <c r="E560" s="66">
        <v>80</v>
      </c>
      <c r="F560" s="66"/>
      <c r="G560" s="66">
        <v>19</v>
      </c>
      <c r="H560" s="66"/>
      <c r="I560" s="66"/>
      <c r="J560" s="67">
        <f t="shared" ref="J560:J572" si="146">IF(C560="","",IF(H560&lt;&gt;"",H560+I560,G560+I560))</f>
        <v>19</v>
      </c>
      <c r="K560" s="67">
        <f t="shared" ref="K560:K572" si="147">IF(C560="","",J560-G560)</f>
        <v>0</v>
      </c>
      <c r="L560" s="68"/>
      <c r="M560" s="66"/>
      <c r="N560" s="285"/>
      <c r="O560" s="65">
        <v>4</v>
      </c>
      <c r="P560" s="66" t="s">
        <v>28</v>
      </c>
      <c r="Q560" s="66"/>
      <c r="R560" s="66">
        <f>IF(P560="","",VLOOKUP(P560,StandbyTemp!$F$2:$G$8,2,0))</f>
        <v>110</v>
      </c>
      <c r="S560" s="66"/>
      <c r="T560" s="66">
        <v>19</v>
      </c>
      <c r="U560" s="66"/>
      <c r="V560" s="66"/>
      <c r="W560" s="67">
        <f t="shared" si="144"/>
        <v>19</v>
      </c>
      <c r="X560" s="67">
        <f t="shared" si="145"/>
        <v>0</v>
      </c>
      <c r="Y560" s="68"/>
      <c r="Z560" s="66"/>
    </row>
    <row r="561" spans="1:26">
      <c r="A561" s="282"/>
      <c r="B561" s="65">
        <v>5</v>
      </c>
      <c r="C561" s="76" t="s">
        <v>100</v>
      </c>
      <c r="D561" s="66"/>
      <c r="E561" s="66">
        <f>IF(C561="","",VLOOKUP(C561,StandbyTemp!$B$2:$C$18,2,0))</f>
        <v>80</v>
      </c>
      <c r="F561" s="66"/>
      <c r="G561" s="66">
        <v>19</v>
      </c>
      <c r="H561" s="66"/>
      <c r="I561" s="66"/>
      <c r="J561" s="67">
        <f t="shared" si="146"/>
        <v>19</v>
      </c>
      <c r="K561" s="67">
        <f t="shared" si="147"/>
        <v>0</v>
      </c>
      <c r="L561" s="68"/>
      <c r="M561" s="66"/>
      <c r="N561" s="285"/>
      <c r="O561" s="65">
        <v>5</v>
      </c>
      <c r="P561" s="66" t="s">
        <v>29</v>
      </c>
      <c r="Q561" s="66"/>
      <c r="R561" s="66">
        <f>IF(P561="","",VLOOKUP(P561,StandbyTemp!$F$2:$G$8,2,0))</f>
        <v>140</v>
      </c>
      <c r="S561" s="66"/>
      <c r="T561" s="66">
        <v>19</v>
      </c>
      <c r="U561" s="66"/>
      <c r="V561" s="66"/>
      <c r="W561" s="67">
        <f t="shared" si="144"/>
        <v>19</v>
      </c>
      <c r="X561" s="67">
        <f t="shared" si="145"/>
        <v>0</v>
      </c>
      <c r="Y561" s="68"/>
      <c r="Z561" s="66"/>
    </row>
    <row r="562" spans="1:26">
      <c r="A562" s="282"/>
      <c r="B562" s="65">
        <v>6</v>
      </c>
      <c r="C562" s="66" t="s">
        <v>56</v>
      </c>
      <c r="D562" s="66"/>
      <c r="E562" s="66">
        <f>IF(C562="","",VLOOKUP(C562,StandbyTemp!$B$2:$C$18,2,0))</f>
        <v>170</v>
      </c>
      <c r="F562" s="66"/>
      <c r="G562" s="66">
        <v>19</v>
      </c>
      <c r="H562" s="66"/>
      <c r="I562" s="66"/>
      <c r="J562" s="67">
        <f t="shared" si="146"/>
        <v>19</v>
      </c>
      <c r="K562" s="67">
        <f t="shared" si="147"/>
        <v>0</v>
      </c>
      <c r="L562" s="68"/>
      <c r="M562" s="66"/>
      <c r="N562" s="285"/>
      <c r="O562" s="65">
        <v>6</v>
      </c>
      <c r="P562" s="66" t="s">
        <v>108</v>
      </c>
      <c r="Q562" s="66"/>
      <c r="R562" s="66">
        <f>IF(P562="","",VLOOKUP(P562,StandbyTemp!$F$2:$G$8,2,0))</f>
        <v>120</v>
      </c>
      <c r="S562" s="66"/>
      <c r="T562" s="66">
        <v>19</v>
      </c>
      <c r="U562" s="66"/>
      <c r="V562" s="66"/>
      <c r="W562" s="67">
        <f t="shared" si="144"/>
        <v>19</v>
      </c>
      <c r="X562" s="67">
        <f t="shared" si="145"/>
        <v>0</v>
      </c>
      <c r="Y562" s="68"/>
      <c r="Z562" s="66"/>
    </row>
    <row r="563" spans="1:26">
      <c r="A563" s="282"/>
      <c r="B563" s="65">
        <v>7</v>
      </c>
      <c r="C563" s="66" t="s">
        <v>63</v>
      </c>
      <c r="D563" s="66"/>
      <c r="E563" s="66">
        <f>IF(C563="","",VLOOKUP(C563,StandbyTemp!$B$2:$C$18,2,0))</f>
        <v>130</v>
      </c>
      <c r="F563" s="66"/>
      <c r="G563" s="66">
        <v>19</v>
      </c>
      <c r="H563" s="66"/>
      <c r="I563" s="66"/>
      <c r="J563" s="67">
        <f t="shared" si="146"/>
        <v>19</v>
      </c>
      <c r="K563" s="67">
        <f t="shared" si="147"/>
        <v>0</v>
      </c>
      <c r="L563" s="68"/>
      <c r="M563" s="66"/>
      <c r="N563" s="285"/>
      <c r="O563" s="65">
        <v>7</v>
      </c>
      <c r="P563" s="66" t="s">
        <v>109</v>
      </c>
      <c r="Q563" s="66"/>
      <c r="R563" s="66">
        <f>IF(P563="","",VLOOKUP(P563,StandbyTemp!$F$2:$G$8,2,0))</f>
        <v>90</v>
      </c>
      <c r="S563" s="66"/>
      <c r="T563" s="66">
        <v>19</v>
      </c>
      <c r="U563" s="66"/>
      <c r="V563" s="66"/>
      <c r="W563" s="67">
        <f t="shared" si="144"/>
        <v>19</v>
      </c>
      <c r="X563" s="67">
        <f t="shared" si="145"/>
        <v>0</v>
      </c>
      <c r="Y563" s="68"/>
      <c r="Z563" s="66"/>
    </row>
    <row r="564" spans="1:26" ht="17.25" thickBot="1">
      <c r="A564" s="294"/>
      <c r="B564" s="98">
        <v>8</v>
      </c>
      <c r="C564" s="99" t="s">
        <v>20</v>
      </c>
      <c r="D564" s="99"/>
      <c r="E564" s="99">
        <f>IF(C564="","",VLOOKUP(C564,StandbyTemp!$B$2:$C$18,2,0))</f>
        <v>110</v>
      </c>
      <c r="F564" s="99"/>
      <c r="G564" s="99">
        <v>19</v>
      </c>
      <c r="H564" s="99"/>
      <c r="I564" s="99"/>
      <c r="J564" s="100">
        <f t="shared" si="146"/>
        <v>19</v>
      </c>
      <c r="K564" s="100">
        <f t="shared" si="147"/>
        <v>0</v>
      </c>
      <c r="L564" s="101"/>
      <c r="M564" s="99"/>
      <c r="N564" s="296"/>
      <c r="O564" s="98">
        <v>8</v>
      </c>
      <c r="P564" s="99" t="s">
        <v>27</v>
      </c>
      <c r="Q564" s="99" t="s">
        <v>628</v>
      </c>
      <c r="R564" s="99">
        <f>IF(P564="","",VLOOKUP(P564,StandbyTemp!$F$2:$G$8,2,0))</f>
        <v>80</v>
      </c>
      <c r="S564" s="99"/>
      <c r="T564" s="99">
        <v>19</v>
      </c>
      <c r="U564" s="99"/>
      <c r="V564" s="99"/>
      <c r="W564" s="100">
        <f t="shared" si="144"/>
        <v>19</v>
      </c>
      <c r="X564" s="100">
        <f t="shared" si="145"/>
        <v>0</v>
      </c>
      <c r="Y564" s="101"/>
      <c r="Z564" s="99"/>
    </row>
    <row r="565" spans="1:26">
      <c r="A565" s="281" t="s">
        <v>21</v>
      </c>
      <c r="B565" s="102">
        <v>1</v>
      </c>
      <c r="C565" s="76" t="s">
        <v>31</v>
      </c>
      <c r="D565" s="76"/>
      <c r="E565" s="76">
        <f>IF(C565="","",VLOOKUP(C565,StandbyTemp!$J$2:$K$19,2,0))</f>
        <v>110</v>
      </c>
      <c r="F565" s="76"/>
      <c r="G565" s="76">
        <v>19</v>
      </c>
      <c r="H565" s="76"/>
      <c r="I565" s="76"/>
      <c r="J565" s="103">
        <f t="shared" si="146"/>
        <v>19</v>
      </c>
      <c r="K565" s="103">
        <f t="shared" si="147"/>
        <v>0</v>
      </c>
      <c r="L565" s="104"/>
      <c r="M565" s="76"/>
      <c r="N565" s="284" t="s">
        <v>22</v>
      </c>
      <c r="O565" s="102">
        <v>1</v>
      </c>
      <c r="P565" s="76" t="s">
        <v>244</v>
      </c>
      <c r="Q565" s="105" t="s">
        <v>503</v>
      </c>
      <c r="R565" s="76">
        <f>IF(P565="","",VLOOKUP(P565,StandbyTemp!$N$2:$O$20,2,0))</f>
        <v>130</v>
      </c>
      <c r="S565" s="105">
        <v>200302</v>
      </c>
      <c r="T565" s="76">
        <v>19</v>
      </c>
      <c r="U565" s="76"/>
      <c r="V565" s="76"/>
      <c r="W565" s="103">
        <f t="shared" si="144"/>
        <v>19</v>
      </c>
      <c r="X565" s="103">
        <f t="shared" si="145"/>
        <v>0</v>
      </c>
      <c r="Y565" s="104"/>
      <c r="Z565" s="76"/>
    </row>
    <row r="566" spans="1:26">
      <c r="A566" s="282"/>
      <c r="B566" s="65">
        <v>2</v>
      </c>
      <c r="C566" s="66" t="s">
        <v>32</v>
      </c>
      <c r="D566" s="66" t="s">
        <v>252</v>
      </c>
      <c r="E566" s="76">
        <f>IF(C566="","",VLOOKUP(C566,StandbyTemp!$J$2:$K$19,2,0))</f>
        <v>140</v>
      </c>
      <c r="F566" s="66" t="s">
        <v>499</v>
      </c>
      <c r="G566" s="66">
        <v>19</v>
      </c>
      <c r="H566" s="66"/>
      <c r="I566" s="66"/>
      <c r="J566" s="67">
        <f t="shared" si="146"/>
        <v>19</v>
      </c>
      <c r="K566" s="67">
        <f t="shared" si="147"/>
        <v>0</v>
      </c>
      <c r="L566" s="68"/>
      <c r="M566" s="66"/>
      <c r="N566" s="285"/>
      <c r="O566" s="65">
        <v>2</v>
      </c>
      <c r="P566" s="66" t="s">
        <v>121</v>
      </c>
      <c r="Q566" s="66"/>
      <c r="R566" s="76">
        <f>IF(P566="","",VLOOKUP(P566,StandbyTemp!$N$2:$O$20,2,0))</f>
        <v>90</v>
      </c>
      <c r="S566" s="66"/>
      <c r="T566" s="66">
        <v>19</v>
      </c>
      <c r="U566" s="66"/>
      <c r="V566" s="66"/>
      <c r="W566" s="67">
        <f t="shared" si="144"/>
        <v>19</v>
      </c>
      <c r="X566" s="67">
        <f t="shared" si="145"/>
        <v>0</v>
      </c>
      <c r="Y566" s="68"/>
      <c r="Z566" s="66"/>
    </row>
    <row r="567" spans="1:26">
      <c r="A567" s="282"/>
      <c r="B567" s="65">
        <v>3</v>
      </c>
      <c r="C567" s="66" t="s">
        <v>33</v>
      </c>
      <c r="D567" s="66"/>
      <c r="E567" s="76">
        <f>IF(C567="","",VLOOKUP(C567,StandbyTemp!$J$2:$K$19,2,0))</f>
        <v>150</v>
      </c>
      <c r="F567" s="66"/>
      <c r="G567" s="66">
        <v>19</v>
      </c>
      <c r="H567" s="66"/>
      <c r="I567" s="66"/>
      <c r="J567" s="67">
        <f t="shared" si="146"/>
        <v>19</v>
      </c>
      <c r="K567" s="67">
        <f t="shared" si="147"/>
        <v>0</v>
      </c>
      <c r="L567" s="68"/>
      <c r="M567" s="66"/>
      <c r="N567" s="285"/>
      <c r="O567" s="65">
        <v>3</v>
      </c>
      <c r="P567" s="66" t="s">
        <v>759</v>
      </c>
      <c r="Q567" s="97" t="s">
        <v>760</v>
      </c>
      <c r="R567" s="76">
        <f>IF(P567="","",VLOOKUP(P567,StandbyTemp!$N$2:$O$20,2,0))</f>
        <v>150</v>
      </c>
      <c r="S567" s="97" t="s">
        <v>761</v>
      </c>
      <c r="T567" s="66">
        <v>19</v>
      </c>
      <c r="U567" s="66"/>
      <c r="V567" s="66"/>
      <c r="W567" s="67">
        <f t="shared" si="144"/>
        <v>19</v>
      </c>
      <c r="X567" s="67">
        <f t="shared" si="145"/>
        <v>0</v>
      </c>
      <c r="Y567" s="68"/>
      <c r="Z567" s="66" t="s">
        <v>767</v>
      </c>
    </row>
    <row r="568" spans="1:26">
      <c r="A568" s="282"/>
      <c r="B568" s="65">
        <v>4</v>
      </c>
      <c r="C568" s="66" t="s">
        <v>180</v>
      </c>
      <c r="D568" s="66" t="s">
        <v>748</v>
      </c>
      <c r="E568" s="76">
        <v>130</v>
      </c>
      <c r="F568" s="66" t="s">
        <v>747</v>
      </c>
      <c r="G568" s="66">
        <v>19</v>
      </c>
      <c r="H568" s="66"/>
      <c r="I568" s="66"/>
      <c r="J568" s="67">
        <f t="shared" si="146"/>
        <v>19</v>
      </c>
      <c r="K568" s="67">
        <f t="shared" si="147"/>
        <v>0</v>
      </c>
      <c r="L568" s="68"/>
      <c r="M568" s="66"/>
      <c r="N568" s="285"/>
      <c r="O568" s="65">
        <v>4</v>
      </c>
      <c r="P568" s="66" t="s">
        <v>759</v>
      </c>
      <c r="Q568" s="95" t="s">
        <v>765</v>
      </c>
      <c r="R568" s="76">
        <f>IF(P568="","",VLOOKUP(P568,StandbyTemp!$N$2:$O$20,2,0))</f>
        <v>150</v>
      </c>
      <c r="S568" s="95" t="s">
        <v>763</v>
      </c>
      <c r="T568" s="66">
        <v>19</v>
      </c>
      <c r="U568" s="66"/>
      <c r="V568" s="66"/>
      <c r="W568" s="67">
        <f>IF(P568="","",IF(U568&lt;&gt;"",U568+V568,T568+V568))</f>
        <v>19</v>
      </c>
      <c r="X568" s="67">
        <f>IF(P568="","",W568-T568)</f>
        <v>0</v>
      </c>
      <c r="Y568" s="68"/>
      <c r="Z568" s="66" t="s">
        <v>767</v>
      </c>
    </row>
    <row r="569" spans="1:26">
      <c r="A569" s="282"/>
      <c r="B569" s="65">
        <v>5</v>
      </c>
      <c r="C569" s="66" t="s">
        <v>57</v>
      </c>
      <c r="D569" s="66" t="s">
        <v>503</v>
      </c>
      <c r="E569" s="76">
        <f>IF(C569="","",VLOOKUP(C569,StandbyTemp!$J$2:$K$19,2,0))</f>
        <v>140</v>
      </c>
      <c r="F569" s="66"/>
      <c r="G569" s="66">
        <v>19</v>
      </c>
      <c r="H569" s="66"/>
      <c r="I569" s="66"/>
      <c r="J569" s="67">
        <f t="shared" si="146"/>
        <v>19</v>
      </c>
      <c r="K569" s="67">
        <f t="shared" si="147"/>
        <v>0</v>
      </c>
      <c r="L569" s="68"/>
      <c r="M569" s="66"/>
      <c r="N569" s="285"/>
      <c r="O569" s="65">
        <v>5</v>
      </c>
      <c r="P569" s="66" t="s">
        <v>762</v>
      </c>
      <c r="Q569" s="95" t="s">
        <v>766</v>
      </c>
      <c r="R569" s="76">
        <f>IF(P569="","",VLOOKUP(P569,StandbyTemp!$N$2:$O$20,2,0))</f>
        <v>150</v>
      </c>
      <c r="S569" s="66" t="s">
        <v>764</v>
      </c>
      <c r="T569" s="66">
        <v>19</v>
      </c>
      <c r="U569" s="66"/>
      <c r="V569" s="66"/>
      <c r="W569" s="67">
        <f>IF(P569="","",IF(U569&lt;&gt;"",U569+V569,T569+V569))</f>
        <v>19</v>
      </c>
      <c r="X569" s="67">
        <f>IF(P569="","",W569-T569)</f>
        <v>0</v>
      </c>
      <c r="Y569" s="68"/>
      <c r="Z569" s="66" t="s">
        <v>767</v>
      </c>
    </row>
    <row r="570" spans="1:26">
      <c r="A570" s="282"/>
      <c r="B570" s="65">
        <v>6</v>
      </c>
      <c r="C570" s="66" t="s">
        <v>180</v>
      </c>
      <c r="D570" s="66" t="s">
        <v>503</v>
      </c>
      <c r="E570" s="76">
        <f>IF(C570="","",VLOOKUP(C570,StandbyTemp!$J$2:$K$19,2,0))</f>
        <v>130</v>
      </c>
      <c r="F570" s="66"/>
      <c r="G570" s="66">
        <v>19</v>
      </c>
      <c r="H570" s="66"/>
      <c r="I570" s="66"/>
      <c r="J570" s="67">
        <f t="shared" si="146"/>
        <v>19</v>
      </c>
      <c r="K570" s="67">
        <f t="shared" si="147"/>
        <v>0</v>
      </c>
      <c r="L570" s="68"/>
      <c r="M570" s="66"/>
      <c r="N570" s="285"/>
      <c r="O570" s="65">
        <v>6</v>
      </c>
      <c r="P570" s="66" t="s">
        <v>768</v>
      </c>
      <c r="Q570" s="95" t="s">
        <v>769</v>
      </c>
      <c r="R570" s="76">
        <f>IF(P570="","",VLOOKUP(P570,StandbyTemp!$N$2:$O$20,2,0))</f>
        <v>130</v>
      </c>
      <c r="S570" s="66">
        <v>191202</v>
      </c>
      <c r="T570" s="66">
        <v>19</v>
      </c>
      <c r="U570" s="66"/>
      <c r="V570" s="66"/>
      <c r="W570" s="67">
        <f>IF(P570="","",IF(U570&lt;&gt;"",U570+V570,T570+V570))</f>
        <v>19</v>
      </c>
      <c r="X570" s="67">
        <f>IF(P570="","",W570-T570)</f>
        <v>0</v>
      </c>
      <c r="Y570" s="68"/>
      <c r="Z570" s="66" t="s">
        <v>767</v>
      </c>
    </row>
    <row r="571" spans="1:26">
      <c r="A571" s="282"/>
      <c r="B571" s="65">
        <v>7</v>
      </c>
      <c r="C571" s="66" t="s">
        <v>180</v>
      </c>
      <c r="D571" s="66" t="s">
        <v>652</v>
      </c>
      <c r="E571" s="76">
        <v>130</v>
      </c>
      <c r="F571" s="66" t="s">
        <v>749</v>
      </c>
      <c r="G571" s="66">
        <v>19</v>
      </c>
      <c r="H571" s="66"/>
      <c r="I571" s="66"/>
      <c r="J571" s="67">
        <f t="shared" si="146"/>
        <v>19</v>
      </c>
      <c r="K571" s="67">
        <f t="shared" si="147"/>
        <v>0</v>
      </c>
      <c r="L571" s="68"/>
      <c r="M571" s="85"/>
      <c r="N571" s="285"/>
      <c r="O571" s="65">
        <v>7</v>
      </c>
      <c r="P571" s="66" t="s">
        <v>768</v>
      </c>
      <c r="Q571" s="106" t="s">
        <v>770</v>
      </c>
      <c r="R571" s="76">
        <f>IF(P571="","",VLOOKUP(P571,StandbyTemp!$N$2:$O$20,2,0))</f>
        <v>130</v>
      </c>
      <c r="S571" s="66">
        <v>191030</v>
      </c>
      <c r="T571" s="66">
        <v>19</v>
      </c>
      <c r="U571" s="66"/>
      <c r="V571" s="66"/>
      <c r="W571" s="67">
        <f>IF(P571="","",IF(U571&lt;&gt;"",U571+V571,T571+V571))</f>
        <v>19</v>
      </c>
      <c r="X571" s="67">
        <f>IF(P571="","",W571-T571)</f>
        <v>0</v>
      </c>
      <c r="Y571" s="68"/>
      <c r="Z571" s="66" t="s">
        <v>767</v>
      </c>
    </row>
    <row r="572" spans="1:26" ht="17.25" thickBot="1">
      <c r="A572" s="283"/>
      <c r="B572" s="69">
        <v>8</v>
      </c>
      <c r="C572" s="70" t="s">
        <v>180</v>
      </c>
      <c r="D572" s="70" t="s">
        <v>653</v>
      </c>
      <c r="E572" s="76">
        <v>130</v>
      </c>
      <c r="F572" s="70" t="s">
        <v>752</v>
      </c>
      <c r="G572" s="66">
        <v>19</v>
      </c>
      <c r="H572" s="70"/>
      <c r="I572" s="70"/>
      <c r="J572" s="72">
        <f t="shared" si="146"/>
        <v>19</v>
      </c>
      <c r="K572" s="72">
        <f t="shared" si="147"/>
        <v>0</v>
      </c>
      <c r="L572" s="73"/>
      <c r="M572" s="70"/>
      <c r="N572" s="286"/>
      <c r="O572" s="69">
        <v>8</v>
      </c>
      <c r="P572" s="70" t="s">
        <v>349</v>
      </c>
      <c r="Q572" s="66" t="s">
        <v>503</v>
      </c>
      <c r="R572" s="76">
        <f>IF(P572="","",VLOOKUP(P572,StandbyTemp!$N$2:$O$20,2,0))</f>
        <v>140</v>
      </c>
      <c r="S572" s="66">
        <v>200318</v>
      </c>
      <c r="T572" s="70">
        <v>19</v>
      </c>
      <c r="U572" s="70"/>
      <c r="V572" s="70"/>
      <c r="W572" s="72">
        <f t="shared" ref="W572" si="148">IF(P572="","",IF(U572&lt;&gt;"",U572+V572,T572+V572))</f>
        <v>19</v>
      </c>
      <c r="X572" s="72">
        <f t="shared" ref="X572" si="149">IF(P572="","",W572-T572)</f>
        <v>0</v>
      </c>
      <c r="Y572" s="73"/>
      <c r="Z572" s="70"/>
    </row>
    <row r="573" spans="1:26" ht="17.25" thickTop="1">
      <c r="A573" s="272" t="s">
        <v>24</v>
      </c>
      <c r="B573" s="79">
        <v>1</v>
      </c>
      <c r="C573" s="80"/>
      <c r="D573" s="80"/>
      <c r="E573" s="80"/>
      <c r="F573" s="80"/>
      <c r="G573" s="80"/>
      <c r="H573" s="80"/>
      <c r="I573" s="80"/>
      <c r="J573" s="77" t="str">
        <f>IF(C573="","",IF(I573&lt;&gt;"",I573+#REF!,H573+#REF!))</f>
        <v/>
      </c>
      <c r="K573" s="77"/>
      <c r="L573" s="81"/>
      <c r="M573" s="82"/>
      <c r="N573" s="255" t="s">
        <v>25</v>
      </c>
      <c r="O573" s="74">
        <v>1</v>
      </c>
      <c r="P573" s="80">
        <v>807</v>
      </c>
      <c r="Q573" s="80"/>
      <c r="R573" s="80"/>
      <c r="S573" s="80"/>
      <c r="T573" s="80"/>
      <c r="U573" s="80"/>
      <c r="V573" s="80"/>
      <c r="W573" s="77" t="str">
        <f>IF(Q573="","",IF(U573&lt;&gt;"",U573+V573,#REF!+V573))</f>
        <v/>
      </c>
      <c r="X573" s="77" t="str">
        <f>IF(R573="","",IF(V573&lt;&gt;"",V573+W573,U573+W573))</f>
        <v/>
      </c>
      <c r="Y573" s="78"/>
      <c r="Z573" s="75"/>
    </row>
    <row r="574" spans="1:26">
      <c r="A574" s="253"/>
      <c r="B574" s="83">
        <v>2</v>
      </c>
      <c r="C574" s="84"/>
      <c r="D574" s="84"/>
      <c r="E574" s="84"/>
      <c r="F574" s="84"/>
      <c r="G574" s="84"/>
      <c r="H574" s="84"/>
      <c r="I574" s="84"/>
      <c r="J574" s="67" t="str">
        <f>IF(C574="","",IF(I574&lt;&gt;"",I574+#REF!,H574+#REF!))</f>
        <v/>
      </c>
      <c r="K574" s="67" t="str">
        <f>IF(C574="","",J574-H574)</f>
        <v/>
      </c>
      <c r="L574" s="85"/>
      <c r="M574" s="86"/>
      <c r="N574" s="256"/>
      <c r="O574" s="65">
        <v>2</v>
      </c>
      <c r="P574" s="84"/>
      <c r="Q574" s="84"/>
      <c r="R574" s="84"/>
      <c r="S574" s="84"/>
      <c r="T574" s="84"/>
      <c r="U574" s="84"/>
      <c r="V574" s="84"/>
      <c r="W574" s="67" t="str">
        <f>IF(Q574="","",IF(U574&lt;&gt;"",U574+V574,#REF!+V574))</f>
        <v/>
      </c>
      <c r="X574" s="67" t="str">
        <f>IF(R574="","",IF(V574&lt;&gt;"",V574+W574,U574+W574))</f>
        <v/>
      </c>
      <c r="Y574" s="68"/>
      <c r="Z574" s="66"/>
    </row>
    <row r="575" spans="1:26">
      <c r="A575" s="253"/>
      <c r="B575" s="83">
        <v>3</v>
      </c>
      <c r="C575" s="84"/>
      <c r="D575" s="84"/>
      <c r="E575" s="84"/>
      <c r="F575" s="84"/>
      <c r="G575" s="84"/>
      <c r="H575" s="84"/>
      <c r="I575" s="84"/>
      <c r="J575" s="67" t="str">
        <f>IF(C575="","",IF(I575&lt;&gt;"",I575+#REF!,H575+#REF!))</f>
        <v/>
      </c>
      <c r="K575" s="67" t="str">
        <f>IF(C575="","",J575-H575)</f>
        <v/>
      </c>
      <c r="L575" s="85"/>
      <c r="M575" s="86"/>
      <c r="N575" s="256"/>
      <c r="O575" s="65">
        <v>3</v>
      </c>
      <c r="P575" s="84"/>
      <c r="Q575" s="84"/>
      <c r="R575" s="84"/>
      <c r="S575" s="84"/>
      <c r="T575" s="84"/>
      <c r="U575" s="84"/>
      <c r="V575" s="84"/>
      <c r="W575" s="67" t="str">
        <f>IF(Q575="","",IF(U575&lt;&gt;"",U575+V575,#REF!+V575))</f>
        <v/>
      </c>
      <c r="X575" s="67" t="str">
        <f>IF(R575="","",IF(V575&lt;&gt;"",V575+W575,U575+W575))</f>
        <v/>
      </c>
      <c r="Y575" s="68"/>
      <c r="Z575" s="66"/>
    </row>
    <row r="576" spans="1:26">
      <c r="A576" s="253"/>
      <c r="B576" s="83">
        <v>4</v>
      </c>
      <c r="C576" s="84"/>
      <c r="D576" s="84"/>
      <c r="E576" s="84"/>
      <c r="F576" s="84"/>
      <c r="G576" s="84"/>
      <c r="H576" s="84"/>
      <c r="I576" s="84"/>
      <c r="J576" s="67" t="str">
        <f>IF(C576="","",IF(I576&lt;&gt;"",I576+#REF!,H576+#REF!))</f>
        <v/>
      </c>
      <c r="K576" s="67" t="str">
        <f>IF(C576="","",J576-H576)</f>
        <v/>
      </c>
      <c r="L576" s="108"/>
      <c r="M576" s="86"/>
      <c r="N576" s="256"/>
      <c r="O576" s="65">
        <v>4</v>
      </c>
      <c r="P576" s="84"/>
      <c r="Q576" s="84"/>
      <c r="R576" s="84"/>
      <c r="S576" s="84"/>
      <c r="T576" s="84"/>
      <c r="U576" s="84"/>
      <c r="V576" s="84"/>
      <c r="W576" s="67" t="str">
        <f>IF(Q576="","",IF(U576&lt;&gt;"",U576+V576,#REF!+V576))</f>
        <v/>
      </c>
      <c r="X576" s="67" t="str">
        <f>IF(R576="","",IF(V576&lt;&gt;"",V576+W576,U576+W576))</f>
        <v/>
      </c>
      <c r="Y576" s="68"/>
      <c r="Z576" s="66"/>
    </row>
    <row r="577" spans="1:26" ht="17.25" thickBot="1">
      <c r="A577" s="254"/>
      <c r="B577" s="87">
        <v>5</v>
      </c>
      <c r="C577" s="88"/>
      <c r="D577" s="88"/>
      <c r="E577" s="88"/>
      <c r="F577" s="88"/>
      <c r="G577" s="88"/>
      <c r="H577" s="88"/>
      <c r="I577" s="88"/>
      <c r="J577" s="89" t="str">
        <f>IF(C577="","",IF(I577&lt;&gt;"",I577+#REF!,H577+#REF!))</f>
        <v/>
      </c>
      <c r="K577" s="89" t="str">
        <f>IF(C577="","",J577-H577)</f>
        <v/>
      </c>
      <c r="L577" s="90"/>
      <c r="M577" s="91"/>
      <c r="N577" s="257"/>
      <c r="O577" s="92">
        <v>5</v>
      </c>
      <c r="P577" s="88"/>
      <c r="Q577" s="88"/>
      <c r="R577" s="88"/>
      <c r="S577" s="88"/>
      <c r="T577" s="88"/>
      <c r="U577" s="88"/>
      <c r="V577" s="88"/>
      <c r="W577" s="89" t="str">
        <f>IF(Q577="","",IF(U577&lt;&gt;"",U577+V577,#REF!+V577))</f>
        <v/>
      </c>
      <c r="X577" s="89" t="str">
        <f>IF(R577="","",IF(V577&lt;&gt;"",V577+W577,U577+W577))</f>
        <v/>
      </c>
      <c r="Y577" s="93"/>
      <c r="Z577" s="71"/>
    </row>
    <row r="578" spans="1:26" ht="21" thickTop="1">
      <c r="A578" s="61" t="s">
        <v>0</v>
      </c>
      <c r="B578" s="287">
        <v>43951</v>
      </c>
      <c r="C578" s="288"/>
      <c r="D578" s="288"/>
      <c r="E578" s="288"/>
      <c r="F578" s="288"/>
      <c r="G578" s="288"/>
      <c r="H578" s="288"/>
      <c r="I578" s="289" t="s">
        <v>1</v>
      </c>
      <c r="J578" s="289"/>
      <c r="K578" s="289"/>
      <c r="L578" s="290" t="s">
        <v>744</v>
      </c>
      <c r="M578" s="291"/>
      <c r="N578" s="291"/>
      <c r="O578" s="291"/>
      <c r="P578" s="291"/>
      <c r="Q578" s="291"/>
      <c r="R578" s="291"/>
      <c r="S578" s="291"/>
      <c r="T578" s="291"/>
      <c r="U578" s="291"/>
      <c r="V578" s="291"/>
      <c r="W578" s="291"/>
      <c r="X578" s="291"/>
      <c r="Y578" s="291"/>
      <c r="Z578" s="295"/>
    </row>
    <row r="579" spans="1:26" ht="33">
      <c r="A579" s="62" t="s">
        <v>2</v>
      </c>
      <c r="B579" s="63" t="s">
        <v>3</v>
      </c>
      <c r="C579" s="63" t="s">
        <v>4</v>
      </c>
      <c r="D579" s="63" t="s">
        <v>251</v>
      </c>
      <c r="E579" s="64" t="s">
        <v>257</v>
      </c>
      <c r="F579" s="63" t="s">
        <v>5</v>
      </c>
      <c r="G579" s="63" t="s">
        <v>6</v>
      </c>
      <c r="H579" s="63" t="s">
        <v>7</v>
      </c>
      <c r="I579" s="63" t="s">
        <v>8</v>
      </c>
      <c r="J579" s="63" t="s">
        <v>9</v>
      </c>
      <c r="K579" s="64" t="s">
        <v>10</v>
      </c>
      <c r="L579" s="64" t="s">
        <v>269</v>
      </c>
      <c r="M579" s="63" t="s">
        <v>383</v>
      </c>
      <c r="N579" s="63" t="s">
        <v>2</v>
      </c>
      <c r="O579" s="63" t="s">
        <v>3</v>
      </c>
      <c r="P579" s="63" t="s">
        <v>4</v>
      </c>
      <c r="Q579" s="63" t="s">
        <v>251</v>
      </c>
      <c r="R579" s="64" t="s">
        <v>257</v>
      </c>
      <c r="S579" s="63" t="s">
        <v>5</v>
      </c>
      <c r="T579" s="63" t="s">
        <v>6</v>
      </c>
      <c r="U579" s="63" t="s">
        <v>7</v>
      </c>
      <c r="V579" s="63" t="s">
        <v>8</v>
      </c>
      <c r="W579" s="63" t="s">
        <v>9</v>
      </c>
      <c r="X579" s="64" t="s">
        <v>10</v>
      </c>
      <c r="Y579" s="64" t="s">
        <v>269</v>
      </c>
      <c r="Z579" s="63" t="s">
        <v>383</v>
      </c>
    </row>
    <row r="580" spans="1:26">
      <c r="A580" s="282" t="s">
        <v>13</v>
      </c>
      <c r="B580" s="65">
        <v>1</v>
      </c>
      <c r="C580" s="66" t="s">
        <v>53</v>
      </c>
      <c r="D580" s="66"/>
      <c r="E580" s="66">
        <f>IF(C580="","",VLOOKUP(C580,StandbyTemp!$B$2:$C$18,2,0))</f>
        <v>150</v>
      </c>
      <c r="F580" s="66"/>
      <c r="G580" s="66">
        <v>19</v>
      </c>
      <c r="H580" s="66"/>
      <c r="I580" s="66"/>
      <c r="J580" s="67">
        <f t="shared" ref="J580" si="150">IF(C580="","",IF(H580&lt;&gt;"",H580+I580,G580+I580))</f>
        <v>19</v>
      </c>
      <c r="K580" s="67">
        <f t="shared" ref="K580" si="151">IF(C580="","",J580-G580)</f>
        <v>0</v>
      </c>
      <c r="L580" s="68"/>
      <c r="M580" s="66"/>
      <c r="N580" s="285" t="s">
        <v>23</v>
      </c>
      <c r="O580" s="65">
        <v>1</v>
      </c>
      <c r="P580" s="66" t="s">
        <v>27</v>
      </c>
      <c r="Q580" s="66" t="s">
        <v>626</v>
      </c>
      <c r="R580" s="66">
        <f>IF(P580="","",VLOOKUP(P580,StandbyTemp!$F$2:$G$8,2,0))</f>
        <v>80</v>
      </c>
      <c r="S580" s="66" t="s">
        <v>641</v>
      </c>
      <c r="T580" s="66">
        <v>19</v>
      </c>
      <c r="U580" s="66"/>
      <c r="V580" s="66"/>
      <c r="W580" s="67">
        <f t="shared" ref="W580:W590" si="152">IF(P580="","",IF(U580&lt;&gt;"",U580+V580,T580+V580))</f>
        <v>19</v>
      </c>
      <c r="X580" s="67">
        <f t="shared" ref="X580:X590" si="153">IF(P580="","",W580-T580)</f>
        <v>0</v>
      </c>
      <c r="Y580" s="68"/>
      <c r="Z580" s="66" t="s">
        <v>775</v>
      </c>
    </row>
    <row r="581" spans="1:26">
      <c r="A581" s="282"/>
      <c r="B581" s="65">
        <v>2</v>
      </c>
      <c r="C581" s="66" t="s">
        <v>773</v>
      </c>
      <c r="D581" s="66"/>
      <c r="E581" s="66">
        <v>80</v>
      </c>
      <c r="F581" s="66"/>
      <c r="G581" s="66">
        <v>19</v>
      </c>
      <c r="H581" s="66"/>
      <c r="I581" s="66"/>
      <c r="J581" s="67">
        <f>IF(C581="","",IF(H581&lt;&gt;"",H581+I581,G581+I581))</f>
        <v>19</v>
      </c>
      <c r="K581" s="67">
        <f>IF(C581="","",J581-G581)</f>
        <v>0</v>
      </c>
      <c r="L581" s="68"/>
      <c r="M581" s="66" t="s">
        <v>771</v>
      </c>
      <c r="N581" s="285"/>
      <c r="O581" s="65">
        <v>2</v>
      </c>
      <c r="P581" s="66" t="s">
        <v>26</v>
      </c>
      <c r="Q581" s="66"/>
      <c r="R581" s="66">
        <f>IF(P581="","",VLOOKUP(P581,StandbyTemp!$F$2:$G$8,2,0))</f>
        <v>70</v>
      </c>
      <c r="S581" s="66"/>
      <c r="T581" s="66">
        <v>19</v>
      </c>
      <c r="U581" s="66"/>
      <c r="V581" s="66"/>
      <c r="W581" s="67">
        <f t="shared" si="152"/>
        <v>19</v>
      </c>
      <c r="X581" s="67">
        <f t="shared" si="153"/>
        <v>0</v>
      </c>
      <c r="Y581" s="68"/>
      <c r="Z581" s="66"/>
    </row>
    <row r="582" spans="1:26">
      <c r="A582" s="282"/>
      <c r="B582" s="65">
        <v>3</v>
      </c>
      <c r="C582" s="66" t="s">
        <v>772</v>
      </c>
      <c r="D582" s="66"/>
      <c r="E582" s="66">
        <v>90</v>
      </c>
      <c r="F582" s="66"/>
      <c r="G582" s="66">
        <v>19</v>
      </c>
      <c r="H582" s="66"/>
      <c r="I582" s="66"/>
      <c r="J582" s="67">
        <f>IF(C582="","",IF(H582&lt;&gt;"",H582+I582,G582+I582))</f>
        <v>19</v>
      </c>
      <c r="K582" s="67">
        <f>IF(C582="","",J582-G582)</f>
        <v>0</v>
      </c>
      <c r="L582" s="68"/>
      <c r="M582" s="66" t="s">
        <v>771</v>
      </c>
      <c r="N582" s="285"/>
      <c r="O582" s="65">
        <v>3</v>
      </c>
      <c r="P582" s="66" t="s">
        <v>27</v>
      </c>
      <c r="Q582" s="66" t="s">
        <v>627</v>
      </c>
      <c r="R582" s="66">
        <f>IF(P582="","",VLOOKUP(P582,StandbyTemp!$F$2:$G$8,2,0))</f>
        <v>80</v>
      </c>
      <c r="S582" s="66"/>
      <c r="T582" s="66">
        <v>19</v>
      </c>
      <c r="U582" s="66"/>
      <c r="V582" s="66"/>
      <c r="W582" s="67">
        <f t="shared" si="152"/>
        <v>19</v>
      </c>
      <c r="X582" s="67">
        <f t="shared" si="153"/>
        <v>0</v>
      </c>
      <c r="Y582" s="68"/>
      <c r="Z582" s="66"/>
    </row>
    <row r="583" spans="1:26">
      <c r="A583" s="282"/>
      <c r="B583" s="65">
        <v>4</v>
      </c>
      <c r="C583" s="66" t="s">
        <v>49</v>
      </c>
      <c r="D583" s="66" t="s">
        <v>774</v>
      </c>
      <c r="E583" s="66">
        <v>80</v>
      </c>
      <c r="F583" s="66"/>
      <c r="G583" s="66">
        <v>19</v>
      </c>
      <c r="H583" s="66"/>
      <c r="I583" s="66"/>
      <c r="J583" s="67">
        <f t="shared" ref="J583:J595" si="154">IF(C583="","",IF(H583&lt;&gt;"",H583+I583,G583+I583))</f>
        <v>19</v>
      </c>
      <c r="K583" s="67">
        <f t="shared" ref="K583:K595" si="155">IF(C583="","",J583-G583)</f>
        <v>0</v>
      </c>
      <c r="L583" s="68"/>
      <c r="M583" s="66" t="s">
        <v>771</v>
      </c>
      <c r="N583" s="285"/>
      <c r="O583" s="65">
        <v>4</v>
      </c>
      <c r="P583" s="66" t="s">
        <v>28</v>
      </c>
      <c r="Q583" s="66"/>
      <c r="R583" s="66">
        <f>IF(P583="","",VLOOKUP(P583,StandbyTemp!$F$2:$G$8,2,0))</f>
        <v>110</v>
      </c>
      <c r="S583" s="66"/>
      <c r="T583" s="66">
        <v>19</v>
      </c>
      <c r="U583" s="66"/>
      <c r="V583" s="66"/>
      <c r="W583" s="67">
        <f t="shared" si="152"/>
        <v>19</v>
      </c>
      <c r="X583" s="67">
        <f t="shared" si="153"/>
        <v>0</v>
      </c>
      <c r="Y583" s="68"/>
      <c r="Z583" s="66"/>
    </row>
    <row r="584" spans="1:26">
      <c r="A584" s="282"/>
      <c r="B584" s="65">
        <v>5</v>
      </c>
      <c r="C584" s="76" t="s">
        <v>100</v>
      </c>
      <c r="D584" s="66"/>
      <c r="E584" s="66">
        <f>IF(C584="","",VLOOKUP(C584,StandbyTemp!$B$2:$C$18,2,0))</f>
        <v>80</v>
      </c>
      <c r="F584" s="66"/>
      <c r="G584" s="66">
        <v>19</v>
      </c>
      <c r="H584" s="66"/>
      <c r="I584" s="66"/>
      <c r="J584" s="67">
        <f t="shared" si="154"/>
        <v>19</v>
      </c>
      <c r="K584" s="67">
        <f t="shared" si="155"/>
        <v>0</v>
      </c>
      <c r="L584" s="68"/>
      <c r="M584" s="66"/>
      <c r="N584" s="285"/>
      <c r="O584" s="65">
        <v>5</v>
      </c>
      <c r="P584" s="66" t="s">
        <v>29</v>
      </c>
      <c r="Q584" s="66"/>
      <c r="R584" s="66">
        <f>IF(P584="","",VLOOKUP(P584,StandbyTemp!$F$2:$G$8,2,0))</f>
        <v>140</v>
      </c>
      <c r="S584" s="66"/>
      <c r="T584" s="66">
        <v>19</v>
      </c>
      <c r="U584" s="66"/>
      <c r="V584" s="66"/>
      <c r="W584" s="67">
        <f t="shared" si="152"/>
        <v>19</v>
      </c>
      <c r="X584" s="67">
        <f t="shared" si="153"/>
        <v>0</v>
      </c>
      <c r="Y584" s="68"/>
      <c r="Z584" s="66"/>
    </row>
    <row r="585" spans="1:26">
      <c r="A585" s="282"/>
      <c r="B585" s="65">
        <v>6</v>
      </c>
      <c r="C585" s="66" t="s">
        <v>56</v>
      </c>
      <c r="D585" s="66"/>
      <c r="E585" s="66">
        <f>IF(C585="","",VLOOKUP(C585,StandbyTemp!$B$2:$C$18,2,0))</f>
        <v>170</v>
      </c>
      <c r="F585" s="66"/>
      <c r="G585" s="66">
        <v>19</v>
      </c>
      <c r="H585" s="66"/>
      <c r="I585" s="66"/>
      <c r="J585" s="67">
        <f t="shared" si="154"/>
        <v>19</v>
      </c>
      <c r="K585" s="67">
        <f t="shared" si="155"/>
        <v>0</v>
      </c>
      <c r="L585" s="68"/>
      <c r="M585" s="66"/>
      <c r="N585" s="285"/>
      <c r="O585" s="65">
        <v>6</v>
      </c>
      <c r="P585" s="66" t="s">
        <v>108</v>
      </c>
      <c r="Q585" s="66"/>
      <c r="R585" s="66">
        <f>IF(P585="","",VLOOKUP(P585,StandbyTemp!$F$2:$G$8,2,0))</f>
        <v>120</v>
      </c>
      <c r="S585" s="66"/>
      <c r="T585" s="66">
        <v>19</v>
      </c>
      <c r="U585" s="66"/>
      <c r="V585" s="66"/>
      <c r="W585" s="67">
        <f t="shared" si="152"/>
        <v>19</v>
      </c>
      <c r="X585" s="67">
        <f t="shared" si="153"/>
        <v>0</v>
      </c>
      <c r="Y585" s="68"/>
      <c r="Z585" s="66"/>
    </row>
    <row r="586" spans="1:26">
      <c r="A586" s="282"/>
      <c r="B586" s="65">
        <v>7</v>
      </c>
      <c r="C586" s="66" t="s">
        <v>63</v>
      </c>
      <c r="D586" s="66"/>
      <c r="E586" s="66">
        <f>IF(C586="","",VLOOKUP(C586,StandbyTemp!$B$2:$C$18,2,0))</f>
        <v>130</v>
      </c>
      <c r="F586" s="66"/>
      <c r="G586" s="66">
        <v>19</v>
      </c>
      <c r="H586" s="66"/>
      <c r="I586" s="66"/>
      <c r="J586" s="67">
        <f t="shared" si="154"/>
        <v>19</v>
      </c>
      <c r="K586" s="67">
        <f t="shared" si="155"/>
        <v>0</v>
      </c>
      <c r="L586" s="68"/>
      <c r="M586" s="66"/>
      <c r="N586" s="285"/>
      <c r="O586" s="65">
        <v>7</v>
      </c>
      <c r="P586" s="66" t="s">
        <v>109</v>
      </c>
      <c r="Q586" s="66"/>
      <c r="R586" s="66">
        <f>IF(P586="","",VLOOKUP(P586,StandbyTemp!$F$2:$G$8,2,0))</f>
        <v>90</v>
      </c>
      <c r="S586" s="66"/>
      <c r="T586" s="66">
        <v>19</v>
      </c>
      <c r="U586" s="66"/>
      <c r="V586" s="66"/>
      <c r="W586" s="67">
        <f t="shared" si="152"/>
        <v>19</v>
      </c>
      <c r="X586" s="67">
        <f t="shared" si="153"/>
        <v>0</v>
      </c>
      <c r="Y586" s="68"/>
      <c r="Z586" s="66"/>
    </row>
    <row r="587" spans="1:26" ht="17.25" thickBot="1">
      <c r="A587" s="294"/>
      <c r="B587" s="98">
        <v>8</v>
      </c>
      <c r="C587" s="99" t="s">
        <v>20</v>
      </c>
      <c r="D587" s="99"/>
      <c r="E587" s="99">
        <f>IF(C587="","",VLOOKUP(C587,StandbyTemp!$B$2:$C$18,2,0))</f>
        <v>110</v>
      </c>
      <c r="F587" s="99"/>
      <c r="G587" s="99">
        <v>19</v>
      </c>
      <c r="H587" s="99"/>
      <c r="I587" s="99"/>
      <c r="J587" s="100">
        <f t="shared" si="154"/>
        <v>19</v>
      </c>
      <c r="K587" s="100">
        <f t="shared" si="155"/>
        <v>0</v>
      </c>
      <c r="L587" s="101"/>
      <c r="M587" s="99"/>
      <c r="N587" s="296"/>
      <c r="O587" s="98">
        <v>8</v>
      </c>
      <c r="P587" s="99" t="s">
        <v>27</v>
      </c>
      <c r="Q587" s="99" t="s">
        <v>628</v>
      </c>
      <c r="R587" s="99">
        <f>IF(P587="","",VLOOKUP(P587,StandbyTemp!$F$2:$G$8,2,0))</f>
        <v>80</v>
      </c>
      <c r="S587" s="99"/>
      <c r="T587" s="99">
        <v>19</v>
      </c>
      <c r="U587" s="99"/>
      <c r="V587" s="99"/>
      <c r="W587" s="100">
        <f t="shared" si="152"/>
        <v>19</v>
      </c>
      <c r="X587" s="100">
        <f t="shared" si="153"/>
        <v>0</v>
      </c>
      <c r="Y587" s="101"/>
      <c r="Z587" s="99"/>
    </row>
    <row r="588" spans="1:26">
      <c r="A588" s="281" t="s">
        <v>21</v>
      </c>
      <c r="B588" s="102">
        <v>1</v>
      </c>
      <c r="C588" s="76" t="s">
        <v>31</v>
      </c>
      <c r="D588" s="76"/>
      <c r="E588" s="76">
        <f>IF(C588="","",VLOOKUP(C588,StandbyTemp!$J$2:$K$19,2,0))</f>
        <v>110</v>
      </c>
      <c r="F588" s="76"/>
      <c r="G588" s="76">
        <v>19</v>
      </c>
      <c r="H588" s="76"/>
      <c r="I588" s="76"/>
      <c r="J588" s="103">
        <f t="shared" si="154"/>
        <v>19</v>
      </c>
      <c r="K588" s="103">
        <f t="shared" si="155"/>
        <v>0</v>
      </c>
      <c r="L588" s="104"/>
      <c r="M588" s="76"/>
      <c r="N588" s="284" t="s">
        <v>22</v>
      </c>
      <c r="O588" s="102">
        <v>1</v>
      </c>
      <c r="P588" s="76" t="s">
        <v>777</v>
      </c>
      <c r="Q588" s="105" t="s">
        <v>778</v>
      </c>
      <c r="R588" s="76">
        <f>IF(P588="","",VLOOKUP(P588,StandbyTemp!$N$2:$O$20,2,0))</f>
        <v>110</v>
      </c>
      <c r="S588" s="105" t="s">
        <v>784</v>
      </c>
      <c r="T588" s="76">
        <v>19</v>
      </c>
      <c r="U588" s="76"/>
      <c r="V588" s="76"/>
      <c r="W588" s="103">
        <f t="shared" si="152"/>
        <v>19</v>
      </c>
      <c r="X588" s="103">
        <f t="shared" si="153"/>
        <v>0</v>
      </c>
      <c r="Y588" s="104"/>
      <c r="Z588" s="76" t="s">
        <v>771</v>
      </c>
    </row>
    <row r="589" spans="1:26">
      <c r="A589" s="282"/>
      <c r="B589" s="65">
        <v>2</v>
      </c>
      <c r="C589" s="66" t="s">
        <v>32</v>
      </c>
      <c r="D589" s="66" t="s">
        <v>252</v>
      </c>
      <c r="E589" s="76">
        <f>IF(C589="","",VLOOKUP(C589,StandbyTemp!$J$2:$K$19,2,0))</f>
        <v>140</v>
      </c>
      <c r="F589" s="66" t="s">
        <v>499</v>
      </c>
      <c r="G589" s="66">
        <v>19</v>
      </c>
      <c r="H589" s="66"/>
      <c r="I589" s="66"/>
      <c r="J589" s="67">
        <f t="shared" si="154"/>
        <v>19</v>
      </c>
      <c r="K589" s="67">
        <f t="shared" si="155"/>
        <v>0</v>
      </c>
      <c r="L589" s="68"/>
      <c r="M589" s="66"/>
      <c r="N589" s="285"/>
      <c r="O589" s="65">
        <v>2</v>
      </c>
      <c r="P589" s="66" t="s">
        <v>121</v>
      </c>
      <c r="Q589" s="66"/>
      <c r="R589" s="76">
        <f>IF(P589="","",VLOOKUP(P589,StandbyTemp!$N$2:$O$20,2,0))</f>
        <v>90</v>
      </c>
      <c r="S589" s="66"/>
      <c r="T589" s="66">
        <v>19</v>
      </c>
      <c r="U589" s="66"/>
      <c r="V589" s="66"/>
      <c r="W589" s="67">
        <f t="shared" si="152"/>
        <v>19</v>
      </c>
      <c r="X589" s="67">
        <f t="shared" si="153"/>
        <v>0</v>
      </c>
      <c r="Y589" s="68"/>
      <c r="Z589" s="66"/>
    </row>
    <row r="590" spans="1:26">
      <c r="A590" s="282"/>
      <c r="B590" s="65">
        <v>3</v>
      </c>
      <c r="C590" s="66" t="s">
        <v>33</v>
      </c>
      <c r="D590" s="66"/>
      <c r="E590" s="76">
        <f>IF(C590="","",VLOOKUP(C590,StandbyTemp!$J$2:$K$19,2,0))</f>
        <v>150</v>
      </c>
      <c r="F590" s="66"/>
      <c r="G590" s="66">
        <v>19</v>
      </c>
      <c r="H590" s="66"/>
      <c r="I590" s="66"/>
      <c r="J590" s="67">
        <f t="shared" si="154"/>
        <v>19</v>
      </c>
      <c r="K590" s="67">
        <f t="shared" si="155"/>
        <v>0</v>
      </c>
      <c r="L590" s="68"/>
      <c r="M590" s="66"/>
      <c r="N590" s="285"/>
      <c r="O590" s="65">
        <v>3</v>
      </c>
      <c r="P590" s="66" t="s">
        <v>776</v>
      </c>
      <c r="Q590" s="97"/>
      <c r="R590" s="76">
        <f>IF(P590="","",VLOOKUP(P590,StandbyTemp!$N$2:$O$20,2,0))</f>
        <v>140</v>
      </c>
      <c r="S590" s="97"/>
      <c r="T590" s="66">
        <v>19</v>
      </c>
      <c r="U590" s="66"/>
      <c r="V590" s="66"/>
      <c r="W590" s="67">
        <f t="shared" si="152"/>
        <v>19</v>
      </c>
      <c r="X590" s="67">
        <f t="shared" si="153"/>
        <v>0</v>
      </c>
      <c r="Y590" s="68"/>
      <c r="Z590" s="66" t="s">
        <v>771</v>
      </c>
    </row>
    <row r="591" spans="1:26">
      <c r="A591" s="282"/>
      <c r="B591" s="65">
        <v>4</v>
      </c>
      <c r="C591" s="66" t="s">
        <v>180</v>
      </c>
      <c r="D591" s="66" t="s">
        <v>748</v>
      </c>
      <c r="E591" s="76">
        <v>130</v>
      </c>
      <c r="F591" s="66" t="s">
        <v>747</v>
      </c>
      <c r="G591" s="66">
        <v>19</v>
      </c>
      <c r="H591" s="66"/>
      <c r="I591" s="66"/>
      <c r="J591" s="67">
        <f t="shared" si="154"/>
        <v>19</v>
      </c>
      <c r="K591" s="67">
        <f t="shared" si="155"/>
        <v>0</v>
      </c>
      <c r="L591" s="68"/>
      <c r="M591" s="66"/>
      <c r="N591" s="285"/>
      <c r="O591" s="65">
        <v>4</v>
      </c>
      <c r="P591" s="66" t="s">
        <v>782</v>
      </c>
      <c r="Q591" s="95" t="s">
        <v>778</v>
      </c>
      <c r="R591" s="76">
        <f>IF(P591="","",VLOOKUP(P591,StandbyTemp!$N$2:$O$20,2,0))</f>
        <v>140</v>
      </c>
      <c r="S591" s="95">
        <v>200318</v>
      </c>
      <c r="T591" s="66">
        <v>19</v>
      </c>
      <c r="U591" s="66"/>
      <c r="V591" s="66"/>
      <c r="W591" s="67">
        <f>IF(P591="","",IF(U591&lt;&gt;"",U591+V591,T591+V591))</f>
        <v>19</v>
      </c>
      <c r="X591" s="67">
        <f>IF(P591="","",W591-T591)</f>
        <v>0</v>
      </c>
      <c r="Y591" s="68"/>
      <c r="Z591" s="66" t="s">
        <v>771</v>
      </c>
    </row>
    <row r="592" spans="1:26">
      <c r="A592" s="282"/>
      <c r="B592" s="65">
        <v>5</v>
      </c>
      <c r="C592" s="66" t="s">
        <v>57</v>
      </c>
      <c r="D592" s="66" t="s">
        <v>503</v>
      </c>
      <c r="E592" s="76">
        <f>IF(C592="","",VLOOKUP(C592,StandbyTemp!$J$2:$K$19,2,0))</f>
        <v>140</v>
      </c>
      <c r="F592" s="66"/>
      <c r="G592" s="66">
        <v>19</v>
      </c>
      <c r="H592" s="66"/>
      <c r="I592" s="66"/>
      <c r="J592" s="67">
        <f t="shared" si="154"/>
        <v>19</v>
      </c>
      <c r="K592" s="67">
        <f t="shared" si="155"/>
        <v>0</v>
      </c>
      <c r="L592" s="68"/>
      <c r="M592" s="66"/>
      <c r="N592" s="285"/>
      <c r="O592" s="65">
        <v>5</v>
      </c>
      <c r="P592" s="66" t="s">
        <v>777</v>
      </c>
      <c r="Q592" s="95" t="s">
        <v>779</v>
      </c>
      <c r="R592" s="76">
        <f>IF(P592="","",VLOOKUP(P592,StandbyTemp!$N$2:$O$20,2,0))</f>
        <v>110</v>
      </c>
      <c r="S592" s="66" t="s">
        <v>786</v>
      </c>
      <c r="T592" s="66">
        <v>19</v>
      </c>
      <c r="U592" s="66"/>
      <c r="V592" s="66"/>
      <c r="W592" s="67">
        <f>IF(P592="","",IF(U592&lt;&gt;"",U592+V592,T592+V592))</f>
        <v>19</v>
      </c>
      <c r="X592" s="67">
        <f>IF(P592="","",W592-T592)</f>
        <v>0</v>
      </c>
      <c r="Y592" s="68"/>
      <c r="Z592" s="66" t="s">
        <v>771</v>
      </c>
    </row>
    <row r="593" spans="1:26">
      <c r="A593" s="282"/>
      <c r="B593" s="65">
        <v>6</v>
      </c>
      <c r="C593" s="66" t="s">
        <v>180</v>
      </c>
      <c r="D593" s="66" t="s">
        <v>503</v>
      </c>
      <c r="E593" s="76">
        <f>IF(C593="","",VLOOKUP(C593,StandbyTemp!$J$2:$K$19,2,0))</f>
        <v>130</v>
      </c>
      <c r="F593" s="66"/>
      <c r="G593" s="66">
        <v>19</v>
      </c>
      <c r="H593" s="66"/>
      <c r="I593" s="66"/>
      <c r="J593" s="67">
        <f t="shared" si="154"/>
        <v>19</v>
      </c>
      <c r="K593" s="67">
        <f t="shared" si="155"/>
        <v>0</v>
      </c>
      <c r="L593" s="68"/>
      <c r="M593" s="66"/>
      <c r="N593" s="285"/>
      <c r="O593" s="65">
        <v>6</v>
      </c>
      <c r="P593" s="66" t="s">
        <v>781</v>
      </c>
      <c r="Q593" s="95" t="s">
        <v>780</v>
      </c>
      <c r="R593" s="76">
        <f>IF(P593="","",VLOOKUP(P593,StandbyTemp!$N$2:$O$20,2,0))</f>
        <v>140</v>
      </c>
      <c r="S593" s="66" t="s">
        <v>788</v>
      </c>
      <c r="T593" s="66">
        <v>19</v>
      </c>
      <c r="U593" s="66"/>
      <c r="V593" s="66"/>
      <c r="W593" s="67">
        <f>IF(P593="","",IF(U593&lt;&gt;"",U593+V593,T593+V593))</f>
        <v>19</v>
      </c>
      <c r="X593" s="67">
        <f>IF(P593="","",W593-T593)</f>
        <v>0</v>
      </c>
      <c r="Y593" s="68"/>
      <c r="Z593" s="66" t="s">
        <v>771</v>
      </c>
    </row>
    <row r="594" spans="1:26">
      <c r="A594" s="282"/>
      <c r="B594" s="65">
        <v>7</v>
      </c>
      <c r="C594" s="66" t="s">
        <v>180</v>
      </c>
      <c r="D594" s="66" t="s">
        <v>652</v>
      </c>
      <c r="E594" s="76">
        <v>130</v>
      </c>
      <c r="F594" s="66" t="s">
        <v>749</v>
      </c>
      <c r="G594" s="66">
        <v>19</v>
      </c>
      <c r="H594" s="66"/>
      <c r="I594" s="66"/>
      <c r="J594" s="67">
        <f t="shared" si="154"/>
        <v>19</v>
      </c>
      <c r="K594" s="67">
        <f t="shared" si="155"/>
        <v>0</v>
      </c>
      <c r="L594" s="68"/>
      <c r="M594" s="85"/>
      <c r="N594" s="285"/>
      <c r="O594" s="65">
        <v>7</v>
      </c>
      <c r="P594" s="66" t="s">
        <v>631</v>
      </c>
      <c r="Q594" s="106" t="s">
        <v>780</v>
      </c>
      <c r="R594" s="76">
        <f>IF(P594="","",VLOOKUP(P594,StandbyTemp!$N$2:$O$20,2,0))</f>
        <v>110</v>
      </c>
      <c r="S594" s="66" t="s">
        <v>787</v>
      </c>
      <c r="T594" s="66">
        <v>19</v>
      </c>
      <c r="U594" s="66"/>
      <c r="V594" s="66"/>
      <c r="W594" s="67">
        <f>IF(P594="","",IF(U594&lt;&gt;"",U594+V594,T594+V594))</f>
        <v>19</v>
      </c>
      <c r="X594" s="67">
        <f>IF(P594="","",W594-T594)</f>
        <v>0</v>
      </c>
      <c r="Y594" s="68"/>
      <c r="Z594" s="66" t="s">
        <v>771</v>
      </c>
    </row>
    <row r="595" spans="1:26" ht="17.25" thickBot="1">
      <c r="A595" s="283"/>
      <c r="B595" s="69">
        <v>8</v>
      </c>
      <c r="C595" s="70" t="s">
        <v>785</v>
      </c>
      <c r="D595" s="70"/>
      <c r="E595" s="76">
        <v>130</v>
      </c>
      <c r="F595" s="70" t="s">
        <v>752</v>
      </c>
      <c r="G595" s="66">
        <v>19</v>
      </c>
      <c r="H595" s="70"/>
      <c r="I595" s="70"/>
      <c r="J595" s="72">
        <f t="shared" si="154"/>
        <v>19</v>
      </c>
      <c r="K595" s="72">
        <f t="shared" si="155"/>
        <v>0</v>
      </c>
      <c r="L595" s="73"/>
      <c r="M595" s="70" t="s">
        <v>771</v>
      </c>
      <c r="N595" s="286"/>
      <c r="O595" s="69">
        <v>8</v>
      </c>
      <c r="P595" s="70" t="s">
        <v>783</v>
      </c>
      <c r="Q595" s="66"/>
      <c r="R595" s="76">
        <f>IF(P595="","",VLOOKUP(P595,StandbyTemp!$N$2:$O$20,2,0))</f>
        <v>150</v>
      </c>
      <c r="S595" s="66"/>
      <c r="T595" s="70">
        <v>19</v>
      </c>
      <c r="U595" s="70"/>
      <c r="V595" s="70"/>
      <c r="W595" s="72">
        <f t="shared" ref="W595" si="156">IF(P595="","",IF(U595&lt;&gt;"",U595+V595,T595+V595))</f>
        <v>19</v>
      </c>
      <c r="X595" s="72">
        <f t="shared" ref="X595" si="157">IF(P595="","",W595-T595)</f>
        <v>0</v>
      </c>
      <c r="Y595" s="73"/>
      <c r="Z595" s="70" t="s">
        <v>771</v>
      </c>
    </row>
    <row r="596" spans="1:26" ht="17.25" thickTop="1">
      <c r="A596" s="272" t="s">
        <v>24</v>
      </c>
      <c r="B596" s="79">
        <v>1</v>
      </c>
      <c r="C596" s="80"/>
      <c r="D596" s="80"/>
      <c r="E596" s="80"/>
      <c r="F596" s="80"/>
      <c r="G596" s="80"/>
      <c r="H596" s="80"/>
      <c r="I596" s="80"/>
      <c r="J596" s="77" t="str">
        <f>IF(C596="","",IF(I596&lt;&gt;"",I596+#REF!,H596+#REF!))</f>
        <v/>
      </c>
      <c r="K596" s="77"/>
      <c r="L596" s="81"/>
      <c r="M596" s="82"/>
      <c r="N596" s="255" t="s">
        <v>25</v>
      </c>
      <c r="O596" s="74">
        <v>1</v>
      </c>
      <c r="P596" s="80">
        <v>807</v>
      </c>
      <c r="Q596" s="80"/>
      <c r="R596" s="80"/>
      <c r="S596" s="80"/>
      <c r="T596" s="80"/>
      <c r="U596" s="80"/>
      <c r="V596" s="80"/>
      <c r="W596" s="77" t="str">
        <f>IF(Q596="","",IF(U596&lt;&gt;"",U596+V596,#REF!+V596))</f>
        <v/>
      </c>
      <c r="X596" s="77" t="str">
        <f>IF(R596="","",IF(V596&lt;&gt;"",V596+W596,U596+W596))</f>
        <v/>
      </c>
      <c r="Y596" s="78"/>
      <c r="Z596" s="75"/>
    </row>
    <row r="597" spans="1:26">
      <c r="A597" s="253"/>
      <c r="B597" s="83">
        <v>2</v>
      </c>
      <c r="C597" s="84"/>
      <c r="D597" s="84"/>
      <c r="E597" s="84"/>
      <c r="F597" s="84"/>
      <c r="G597" s="84"/>
      <c r="H597" s="84"/>
      <c r="I597" s="84"/>
      <c r="J597" s="67" t="str">
        <f>IF(C597="","",IF(I597&lt;&gt;"",I597+#REF!,H597+#REF!))</f>
        <v/>
      </c>
      <c r="K597" s="67" t="str">
        <f>IF(C597="","",J597-H597)</f>
        <v/>
      </c>
      <c r="L597" s="85"/>
      <c r="M597" s="86"/>
      <c r="N597" s="256"/>
      <c r="O597" s="65">
        <v>2</v>
      </c>
      <c r="P597" s="84"/>
      <c r="Q597" s="84"/>
      <c r="R597" s="84"/>
      <c r="S597" s="84"/>
      <c r="T597" s="84"/>
      <c r="U597" s="84"/>
      <c r="V597" s="84"/>
      <c r="W597" s="67" t="str">
        <f>IF(Q597="","",IF(U597&lt;&gt;"",U597+V597,#REF!+V597))</f>
        <v/>
      </c>
      <c r="X597" s="67" t="str">
        <f>IF(R597="","",IF(V597&lt;&gt;"",V597+W597,U597+W597))</f>
        <v/>
      </c>
      <c r="Y597" s="68"/>
      <c r="Z597" s="66"/>
    </row>
    <row r="598" spans="1:26">
      <c r="A598" s="253"/>
      <c r="B598" s="83">
        <v>3</v>
      </c>
      <c r="C598" s="84"/>
      <c r="D598" s="84"/>
      <c r="E598" s="84"/>
      <c r="F598" s="84"/>
      <c r="G598" s="84"/>
      <c r="H598" s="84"/>
      <c r="I598" s="84"/>
      <c r="J598" s="67" t="str">
        <f>IF(C598="","",IF(I598&lt;&gt;"",I598+#REF!,H598+#REF!))</f>
        <v/>
      </c>
      <c r="K598" s="67" t="str">
        <f>IF(C598="","",J598-H598)</f>
        <v/>
      </c>
      <c r="L598" s="85"/>
      <c r="M598" s="86"/>
      <c r="N598" s="256"/>
      <c r="O598" s="65">
        <v>3</v>
      </c>
      <c r="P598" s="84"/>
      <c r="Q598" s="84"/>
      <c r="R598" s="84"/>
      <c r="S598" s="84"/>
      <c r="T598" s="84"/>
      <c r="U598" s="84"/>
      <c r="V598" s="84"/>
      <c r="W598" s="67" t="str">
        <f>IF(Q598="","",IF(U598&lt;&gt;"",U598+V598,#REF!+V598))</f>
        <v/>
      </c>
      <c r="X598" s="67" t="str">
        <f>IF(R598="","",IF(V598&lt;&gt;"",V598+W598,U598+W598))</f>
        <v/>
      </c>
      <c r="Y598" s="68"/>
      <c r="Z598" s="66"/>
    </row>
    <row r="599" spans="1:26">
      <c r="A599" s="253"/>
      <c r="B599" s="83">
        <v>4</v>
      </c>
      <c r="C599" s="84"/>
      <c r="D599" s="84"/>
      <c r="E599" s="84"/>
      <c r="F599" s="84"/>
      <c r="G599" s="84"/>
      <c r="H599" s="84"/>
      <c r="I599" s="84"/>
      <c r="J599" s="67" t="str">
        <f>IF(C599="","",IF(I599&lt;&gt;"",I599+#REF!,H599+#REF!))</f>
        <v/>
      </c>
      <c r="K599" s="67" t="str">
        <f>IF(C599="","",J599-H599)</f>
        <v/>
      </c>
      <c r="L599" s="108"/>
      <c r="M599" s="86"/>
      <c r="N599" s="256"/>
      <c r="O599" s="65">
        <v>4</v>
      </c>
      <c r="P599" s="84"/>
      <c r="Q599" s="84"/>
      <c r="R599" s="84"/>
      <c r="S599" s="84"/>
      <c r="T599" s="84"/>
      <c r="U599" s="84"/>
      <c r="V599" s="84"/>
      <c r="W599" s="67" t="str">
        <f>IF(Q599="","",IF(U599&lt;&gt;"",U599+V599,#REF!+V599))</f>
        <v/>
      </c>
      <c r="X599" s="67" t="str">
        <f>IF(R599="","",IF(V599&lt;&gt;"",V599+W599,U599+W599))</f>
        <v/>
      </c>
      <c r="Y599" s="68"/>
      <c r="Z599" s="66"/>
    </row>
    <row r="600" spans="1:26" ht="17.25" thickBot="1">
      <c r="A600" s="254"/>
      <c r="B600" s="87">
        <v>5</v>
      </c>
      <c r="C600" s="88"/>
      <c r="D600" s="88"/>
      <c r="E600" s="88"/>
      <c r="F600" s="88"/>
      <c r="G600" s="88"/>
      <c r="H600" s="88"/>
      <c r="I600" s="88"/>
      <c r="J600" s="89" t="str">
        <f>IF(C600="","",IF(I600&lt;&gt;"",I600+#REF!,H600+#REF!))</f>
        <v/>
      </c>
      <c r="K600" s="89" t="str">
        <f>IF(C600="","",J600-H600)</f>
        <v/>
      </c>
      <c r="L600" s="90"/>
      <c r="M600" s="91"/>
      <c r="N600" s="257"/>
      <c r="O600" s="92">
        <v>5</v>
      </c>
      <c r="P600" s="88"/>
      <c r="Q600" s="88"/>
      <c r="R600" s="88"/>
      <c r="S600" s="88"/>
      <c r="T600" s="88"/>
      <c r="U600" s="88"/>
      <c r="V600" s="88"/>
      <c r="W600" s="89" t="str">
        <f>IF(Q600="","",IF(U600&lt;&gt;"",U600+V600,#REF!+V600))</f>
        <v/>
      </c>
      <c r="X600" s="89" t="str">
        <f>IF(R600="","",IF(V600&lt;&gt;"",V600+W600,U600+W600))</f>
        <v/>
      </c>
      <c r="Y600" s="93"/>
      <c r="Z600" s="71"/>
    </row>
    <row r="601" spans="1:26" ht="21" thickTop="1">
      <c r="A601" s="61" t="s">
        <v>0</v>
      </c>
      <c r="B601" s="287">
        <v>43955</v>
      </c>
      <c r="C601" s="288"/>
      <c r="D601" s="288"/>
      <c r="E601" s="288"/>
      <c r="F601" s="288"/>
      <c r="G601" s="288"/>
      <c r="H601" s="288"/>
      <c r="I601" s="289" t="s">
        <v>1</v>
      </c>
      <c r="J601" s="289"/>
      <c r="K601" s="289"/>
      <c r="L601" s="290" t="s">
        <v>804</v>
      </c>
      <c r="M601" s="291"/>
      <c r="N601" s="291"/>
      <c r="O601" s="291"/>
      <c r="P601" s="291"/>
      <c r="Q601" s="291"/>
      <c r="R601" s="291"/>
      <c r="S601" s="291"/>
      <c r="T601" s="291"/>
      <c r="U601" s="291"/>
      <c r="V601" s="291"/>
      <c r="W601" s="291"/>
      <c r="X601" s="291"/>
      <c r="Y601" s="291"/>
      <c r="Z601" s="295"/>
    </row>
    <row r="602" spans="1:26" ht="33">
      <c r="A602" s="62" t="s">
        <v>2</v>
      </c>
      <c r="B602" s="63" t="s">
        <v>3</v>
      </c>
      <c r="C602" s="63" t="s">
        <v>4</v>
      </c>
      <c r="D602" s="63" t="s">
        <v>251</v>
      </c>
      <c r="E602" s="64" t="s">
        <v>257</v>
      </c>
      <c r="F602" s="63" t="s">
        <v>5</v>
      </c>
      <c r="G602" s="63" t="s">
        <v>6</v>
      </c>
      <c r="H602" s="63" t="s">
        <v>7</v>
      </c>
      <c r="I602" s="63" t="s">
        <v>8</v>
      </c>
      <c r="J602" s="63" t="s">
        <v>9</v>
      </c>
      <c r="K602" s="64" t="s">
        <v>10</v>
      </c>
      <c r="L602" s="64" t="s">
        <v>269</v>
      </c>
      <c r="M602" s="63" t="s">
        <v>383</v>
      </c>
      <c r="N602" s="63" t="s">
        <v>2</v>
      </c>
      <c r="O602" s="63" t="s">
        <v>3</v>
      </c>
      <c r="P602" s="63" t="s">
        <v>4</v>
      </c>
      <c r="Q602" s="63" t="s">
        <v>251</v>
      </c>
      <c r="R602" s="64" t="s">
        <v>257</v>
      </c>
      <c r="S602" s="63" t="s">
        <v>5</v>
      </c>
      <c r="T602" s="63" t="s">
        <v>6</v>
      </c>
      <c r="U602" s="63" t="s">
        <v>7</v>
      </c>
      <c r="V602" s="63" t="s">
        <v>8</v>
      </c>
      <c r="W602" s="63" t="s">
        <v>9</v>
      </c>
      <c r="X602" s="64" t="s">
        <v>10</v>
      </c>
      <c r="Y602" s="64" t="s">
        <v>269</v>
      </c>
      <c r="Z602" s="63" t="s">
        <v>383</v>
      </c>
    </row>
    <row r="603" spans="1:26">
      <c r="A603" s="282" t="s">
        <v>13</v>
      </c>
      <c r="B603" s="65">
        <v>1</v>
      </c>
      <c r="C603" s="66" t="s">
        <v>53</v>
      </c>
      <c r="D603" s="66"/>
      <c r="E603" s="66">
        <f>IF(C603="","",VLOOKUP(C603,StandbyTemp!$B$2:$C$18,2,0))</f>
        <v>150</v>
      </c>
      <c r="F603" s="66"/>
      <c r="G603" s="66">
        <v>19</v>
      </c>
      <c r="H603" s="66">
        <v>23.4</v>
      </c>
      <c r="I603" s="66"/>
      <c r="J603" s="67">
        <f t="shared" ref="J603" si="158">IF(C603="","",IF(H603&lt;&gt;"",H603+I603,G603+I603))</f>
        <v>23.4</v>
      </c>
      <c r="K603" s="67">
        <f t="shared" ref="K603" si="159">IF(C603="","",J603-G603)</f>
        <v>4.3999999999999986</v>
      </c>
      <c r="L603" s="68"/>
      <c r="M603" s="66"/>
      <c r="N603" s="285" t="s">
        <v>23</v>
      </c>
      <c r="O603" s="65">
        <v>1</v>
      </c>
      <c r="P603" s="66" t="s">
        <v>27</v>
      </c>
      <c r="Q603" s="66" t="s">
        <v>626</v>
      </c>
      <c r="R603" s="66">
        <f>IF(P603="","",VLOOKUP(P603,StandbyTemp!$F$2:$G$8,2,0))</f>
        <v>80</v>
      </c>
      <c r="S603" s="66" t="s">
        <v>641</v>
      </c>
      <c r="T603" s="66">
        <v>19</v>
      </c>
      <c r="U603" s="66"/>
      <c r="V603" s="66"/>
      <c r="W603" s="67">
        <f t="shared" ref="W603:W613" si="160">IF(P603="","",IF(U603&lt;&gt;"",U603+V603,T603+V603))</f>
        <v>19</v>
      </c>
      <c r="X603" s="67">
        <f t="shared" ref="X603:X613" si="161">IF(P603="","",W603-T603)</f>
        <v>0</v>
      </c>
      <c r="Y603" s="68"/>
      <c r="Z603" s="66"/>
    </row>
    <row r="604" spans="1:26">
      <c r="A604" s="282"/>
      <c r="B604" s="65">
        <v>2</v>
      </c>
      <c r="C604" s="66" t="s">
        <v>813</v>
      </c>
      <c r="D604" s="66"/>
      <c r="E604" s="66">
        <f>IF(C604="","",VLOOKUP(C604,StandbyTemp!$B$2:$C$18,2,0))</f>
        <v>90</v>
      </c>
      <c r="F604" s="66"/>
      <c r="G604" s="66">
        <v>19</v>
      </c>
      <c r="H604" s="66">
        <v>21.5</v>
      </c>
      <c r="I604" s="66"/>
      <c r="J604" s="67">
        <f>IF(C604="","",IF(H604&lt;&gt;"",H604+I604,G604+I604))</f>
        <v>21.5</v>
      </c>
      <c r="K604" s="67">
        <f>IF(C604="","",J604-G604)</f>
        <v>2.5</v>
      </c>
      <c r="L604" s="68"/>
      <c r="M604" s="66" t="s">
        <v>815</v>
      </c>
      <c r="N604" s="285"/>
      <c r="O604" s="65">
        <v>2</v>
      </c>
      <c r="P604" s="66" t="s">
        <v>26</v>
      </c>
      <c r="Q604" s="66"/>
      <c r="R604" s="66">
        <f>IF(P604="","",VLOOKUP(P604,StandbyTemp!$F$2:$G$8,2,0))</f>
        <v>70</v>
      </c>
      <c r="S604" s="66"/>
      <c r="T604" s="66">
        <v>19</v>
      </c>
      <c r="U604" s="66"/>
      <c r="V604" s="66"/>
      <c r="W604" s="67">
        <f t="shared" si="160"/>
        <v>19</v>
      </c>
      <c r="X604" s="67">
        <f t="shared" si="161"/>
        <v>0</v>
      </c>
      <c r="Y604" s="68"/>
      <c r="Z604" s="66"/>
    </row>
    <row r="605" spans="1:26">
      <c r="A605" s="282"/>
      <c r="B605" s="65">
        <v>3</v>
      </c>
      <c r="C605" s="66" t="s">
        <v>814</v>
      </c>
      <c r="D605" s="66"/>
      <c r="E605" s="66">
        <f>IF(C605="","",VLOOKUP(C605,StandbyTemp!$B$2:$C$18,2,0))</f>
        <v>160</v>
      </c>
      <c r="F605" s="66"/>
      <c r="G605" s="66">
        <v>19</v>
      </c>
      <c r="H605" s="66">
        <v>20.2</v>
      </c>
      <c r="I605" s="66"/>
      <c r="J605" s="67">
        <f>IF(C605="","",IF(H605&lt;&gt;"",H605+I605,G605+I605))</f>
        <v>20.2</v>
      </c>
      <c r="K605" s="67">
        <f>IF(C605="","",J605-G605)</f>
        <v>1.1999999999999993</v>
      </c>
      <c r="L605" s="68"/>
      <c r="M605" s="66" t="s">
        <v>796</v>
      </c>
      <c r="N605" s="285"/>
      <c r="O605" s="65">
        <v>3</v>
      </c>
      <c r="P605" s="66" t="s">
        <v>27</v>
      </c>
      <c r="Q605" s="66" t="s">
        <v>627</v>
      </c>
      <c r="R605" s="66">
        <f>IF(P605="","",VLOOKUP(P605,StandbyTemp!$F$2:$G$8,2,0))</f>
        <v>80</v>
      </c>
      <c r="S605" s="66"/>
      <c r="T605" s="66">
        <v>19</v>
      </c>
      <c r="U605" s="66"/>
      <c r="V605" s="66"/>
      <c r="W605" s="67">
        <f t="shared" si="160"/>
        <v>19</v>
      </c>
      <c r="X605" s="67">
        <f t="shared" si="161"/>
        <v>0</v>
      </c>
      <c r="Y605" s="68"/>
      <c r="Z605" s="66"/>
    </row>
    <row r="606" spans="1:26">
      <c r="A606" s="282"/>
      <c r="B606" s="65">
        <v>4</v>
      </c>
      <c r="C606" s="66" t="s">
        <v>803</v>
      </c>
      <c r="D606" s="66"/>
      <c r="E606" s="66">
        <f>IF(C606="","",VLOOKUP(C606,StandbyTemp!$B$2:$C$18,2,0))</f>
        <v>130</v>
      </c>
      <c r="F606" s="66"/>
      <c r="G606" s="66">
        <v>19</v>
      </c>
      <c r="H606" s="66">
        <v>21.8</v>
      </c>
      <c r="I606" s="66"/>
      <c r="J606" s="67">
        <f t="shared" ref="J606:J618" si="162">IF(C606="","",IF(H606&lt;&gt;"",H606+I606,G606+I606))</f>
        <v>21.8</v>
      </c>
      <c r="K606" s="67">
        <f t="shared" ref="K606:K618" si="163">IF(C606="","",J606-G606)</f>
        <v>2.8000000000000007</v>
      </c>
      <c r="L606" s="68"/>
      <c r="M606" s="66" t="s">
        <v>796</v>
      </c>
      <c r="N606" s="285"/>
      <c r="O606" s="65">
        <v>4</v>
      </c>
      <c r="P606" s="66" t="s">
        <v>28</v>
      </c>
      <c r="Q606" s="66"/>
      <c r="R606" s="66">
        <f>IF(P606="","",VLOOKUP(P606,StandbyTemp!$F$2:$G$8,2,0))</f>
        <v>110</v>
      </c>
      <c r="S606" s="66"/>
      <c r="T606" s="66">
        <v>19</v>
      </c>
      <c r="U606" s="66"/>
      <c r="V606" s="66"/>
      <c r="W606" s="67">
        <f t="shared" si="160"/>
        <v>19</v>
      </c>
      <c r="X606" s="67">
        <f t="shared" si="161"/>
        <v>0</v>
      </c>
      <c r="Y606" s="68"/>
      <c r="Z606" s="66"/>
    </row>
    <row r="607" spans="1:26">
      <c r="A607" s="282"/>
      <c r="B607" s="65">
        <v>5</v>
      </c>
      <c r="C607" s="76" t="s">
        <v>100</v>
      </c>
      <c r="D607" s="66"/>
      <c r="E607" s="66">
        <f>IF(C607="","",VLOOKUP(C607,StandbyTemp!$B$2:$C$18,2,0))</f>
        <v>80</v>
      </c>
      <c r="F607" s="66"/>
      <c r="G607" s="66">
        <v>19</v>
      </c>
      <c r="H607" s="66"/>
      <c r="I607" s="66">
        <v>1.3</v>
      </c>
      <c r="J607" s="67">
        <f t="shared" si="162"/>
        <v>20.3</v>
      </c>
      <c r="K607" s="67">
        <f t="shared" si="163"/>
        <v>1.3000000000000007</v>
      </c>
      <c r="L607" s="68"/>
      <c r="M607" s="66"/>
      <c r="N607" s="285"/>
      <c r="O607" s="65">
        <v>5</v>
      </c>
      <c r="P607" s="66" t="s">
        <v>29</v>
      </c>
      <c r="Q607" s="66"/>
      <c r="R607" s="66">
        <f>IF(P607="","",VLOOKUP(P607,StandbyTemp!$F$2:$G$8,2,0))</f>
        <v>140</v>
      </c>
      <c r="S607" s="66"/>
      <c r="T607" s="66">
        <v>19</v>
      </c>
      <c r="U607" s="66"/>
      <c r="V607" s="66"/>
      <c r="W607" s="67">
        <f t="shared" si="160"/>
        <v>19</v>
      </c>
      <c r="X607" s="67">
        <f t="shared" si="161"/>
        <v>0</v>
      </c>
      <c r="Y607" s="68"/>
      <c r="Z607" s="66"/>
    </row>
    <row r="608" spans="1:26">
      <c r="A608" s="282"/>
      <c r="B608" s="65">
        <v>6</v>
      </c>
      <c r="C608" s="66" t="s">
        <v>56</v>
      </c>
      <c r="D608" s="66"/>
      <c r="E608" s="66">
        <f>IF(C608="","",VLOOKUP(C608,StandbyTemp!$B$2:$C$18,2,0))</f>
        <v>170</v>
      </c>
      <c r="F608" s="66"/>
      <c r="G608" s="66">
        <v>19</v>
      </c>
      <c r="H608" s="66">
        <v>21.7</v>
      </c>
      <c r="I608" s="66"/>
      <c r="J608" s="67">
        <f t="shared" si="162"/>
        <v>21.7</v>
      </c>
      <c r="K608" s="67">
        <f t="shared" si="163"/>
        <v>2.6999999999999993</v>
      </c>
      <c r="L608" s="68"/>
      <c r="M608" s="66"/>
      <c r="N608" s="285"/>
      <c r="O608" s="65">
        <v>6</v>
      </c>
      <c r="P608" s="66" t="s">
        <v>108</v>
      </c>
      <c r="Q608" s="66"/>
      <c r="R608" s="66">
        <f>IF(P608="","",VLOOKUP(P608,StandbyTemp!$F$2:$G$8,2,0))</f>
        <v>120</v>
      </c>
      <c r="S608" s="66"/>
      <c r="T608" s="66">
        <v>19</v>
      </c>
      <c r="U608" s="66"/>
      <c r="V608" s="66"/>
      <c r="W608" s="67">
        <f t="shared" si="160"/>
        <v>19</v>
      </c>
      <c r="X608" s="67">
        <f t="shared" si="161"/>
        <v>0</v>
      </c>
      <c r="Y608" s="68"/>
      <c r="Z608" s="66"/>
    </row>
    <row r="609" spans="1:26">
      <c r="A609" s="282"/>
      <c r="B609" s="65">
        <v>7</v>
      </c>
      <c r="C609" s="66" t="s">
        <v>55</v>
      </c>
      <c r="D609" s="66"/>
      <c r="E609" s="66">
        <f>IF(C609="","",VLOOKUP(C609,StandbyTemp!$B$2:$C$18,2,0))</f>
        <v>90</v>
      </c>
      <c r="F609" s="66"/>
      <c r="G609" s="66">
        <v>19</v>
      </c>
      <c r="H609" s="66">
        <v>20.7</v>
      </c>
      <c r="I609" s="66"/>
      <c r="J609" s="67">
        <f t="shared" si="162"/>
        <v>20.7</v>
      </c>
      <c r="K609" s="67">
        <f t="shared" si="163"/>
        <v>1.6999999999999993</v>
      </c>
      <c r="L609" s="68"/>
      <c r="M609" s="66" t="s">
        <v>796</v>
      </c>
      <c r="N609" s="285"/>
      <c r="O609" s="65">
        <v>7</v>
      </c>
      <c r="P609" s="66" t="s">
        <v>109</v>
      </c>
      <c r="Q609" s="66"/>
      <c r="R609" s="66">
        <f>IF(P609="","",VLOOKUP(P609,StandbyTemp!$F$2:$G$8,2,0))</f>
        <v>90</v>
      </c>
      <c r="S609" s="66"/>
      <c r="T609" s="66">
        <v>19</v>
      </c>
      <c r="U609" s="66"/>
      <c r="V609" s="66"/>
      <c r="W609" s="67">
        <f t="shared" si="160"/>
        <v>19</v>
      </c>
      <c r="X609" s="67">
        <f t="shared" si="161"/>
        <v>0</v>
      </c>
      <c r="Y609" s="68"/>
      <c r="Z609" s="66"/>
    </row>
    <row r="610" spans="1:26" ht="17.25" thickBot="1">
      <c r="A610" s="294"/>
      <c r="B610" s="98">
        <v>8</v>
      </c>
      <c r="C610" s="99" t="s">
        <v>20</v>
      </c>
      <c r="D610" s="99"/>
      <c r="E610" s="66">
        <f>IF(C610="","",VLOOKUP(C610,StandbyTemp!$B$2:$C$18,2,0))</f>
        <v>110</v>
      </c>
      <c r="F610" s="99"/>
      <c r="G610" s="99">
        <v>19</v>
      </c>
      <c r="H610" s="99">
        <v>21</v>
      </c>
      <c r="I610" s="99"/>
      <c r="J610" s="100">
        <f t="shared" si="162"/>
        <v>21</v>
      </c>
      <c r="K610" s="100">
        <f t="shared" si="163"/>
        <v>2</v>
      </c>
      <c r="L610" s="101"/>
      <c r="M610" s="99"/>
      <c r="N610" s="296"/>
      <c r="O610" s="98">
        <v>8</v>
      </c>
      <c r="P610" s="99" t="s">
        <v>27</v>
      </c>
      <c r="Q610" s="99" t="s">
        <v>628</v>
      </c>
      <c r="R610" s="99">
        <f>IF(P610="","",VLOOKUP(P610,StandbyTemp!$F$2:$G$8,2,0))</f>
        <v>80</v>
      </c>
      <c r="S610" s="99"/>
      <c r="T610" s="99">
        <v>19</v>
      </c>
      <c r="U610" s="99"/>
      <c r="V610" s="99"/>
      <c r="W610" s="100">
        <f t="shared" si="160"/>
        <v>19</v>
      </c>
      <c r="X610" s="100">
        <f t="shared" si="161"/>
        <v>0</v>
      </c>
      <c r="Y610" s="101"/>
      <c r="Z610" s="99"/>
    </row>
    <row r="611" spans="1:26">
      <c r="A611" s="281" t="s">
        <v>21</v>
      </c>
      <c r="B611" s="102">
        <v>1</v>
      </c>
      <c r="C611" s="76" t="s">
        <v>31</v>
      </c>
      <c r="D611" s="76"/>
      <c r="E611" s="76">
        <f>IF(C611="","",VLOOKUP(C611,StandbyTemp!$J$2:$K$19,2,0))</f>
        <v>110</v>
      </c>
      <c r="F611" s="76"/>
      <c r="G611" s="76">
        <v>19</v>
      </c>
      <c r="H611" s="76"/>
      <c r="I611" s="76"/>
      <c r="J611" s="103">
        <f t="shared" si="162"/>
        <v>19</v>
      </c>
      <c r="K611" s="103">
        <f t="shared" si="163"/>
        <v>0</v>
      </c>
      <c r="L611" s="104"/>
      <c r="M611" s="76"/>
      <c r="N611" s="284" t="s">
        <v>22</v>
      </c>
      <c r="O611" s="102">
        <v>1</v>
      </c>
      <c r="P611" s="76" t="s">
        <v>40</v>
      </c>
      <c r="Q611" s="105" t="s">
        <v>264</v>
      </c>
      <c r="R611" s="76">
        <f>IF(P611="","",VLOOKUP(P611,StandbyTemp!$N$2:$O$20,2,0))</f>
        <v>110</v>
      </c>
      <c r="S611" s="105" t="s">
        <v>167</v>
      </c>
      <c r="T611" s="76">
        <v>19</v>
      </c>
      <c r="U611" s="76">
        <v>21.3</v>
      </c>
      <c r="V611" s="76"/>
      <c r="W611" s="103">
        <f t="shared" si="160"/>
        <v>21.3</v>
      </c>
      <c r="X611" s="103">
        <f t="shared" si="161"/>
        <v>2.3000000000000007</v>
      </c>
      <c r="Y611" s="104"/>
      <c r="Z611" s="76"/>
    </row>
    <row r="612" spans="1:26">
      <c r="A612" s="282"/>
      <c r="B612" s="65">
        <v>2</v>
      </c>
      <c r="C612" s="66" t="s">
        <v>32</v>
      </c>
      <c r="D612" s="66" t="s">
        <v>252</v>
      </c>
      <c r="E612" s="76">
        <f>IF(C612="","",VLOOKUP(C612,StandbyTemp!$J$2:$K$19,2,0))</f>
        <v>140</v>
      </c>
      <c r="F612" s="66" t="s">
        <v>499</v>
      </c>
      <c r="G612" s="66">
        <v>19</v>
      </c>
      <c r="H612" s="66"/>
      <c r="I612" s="66"/>
      <c r="J612" s="67">
        <f t="shared" si="162"/>
        <v>19</v>
      </c>
      <c r="K612" s="67">
        <f t="shared" si="163"/>
        <v>0</v>
      </c>
      <c r="L612" s="68"/>
      <c r="M612" s="66"/>
      <c r="N612" s="285"/>
      <c r="O612" s="65">
        <v>2</v>
      </c>
      <c r="P612" s="66" t="s">
        <v>121</v>
      </c>
      <c r="Q612" s="66" t="s">
        <v>799</v>
      </c>
      <c r="R612" s="76">
        <f>IF(P612="","",VLOOKUP(P612,StandbyTemp!$N$2:$O$20,2,0))</f>
        <v>90</v>
      </c>
      <c r="S612" s="66"/>
      <c r="T612" s="66">
        <v>19</v>
      </c>
      <c r="U612" s="66"/>
      <c r="V612" s="66">
        <v>1</v>
      </c>
      <c r="W612" s="67">
        <f t="shared" si="160"/>
        <v>20</v>
      </c>
      <c r="X612" s="67">
        <f t="shared" si="161"/>
        <v>1</v>
      </c>
      <c r="Y612" s="68"/>
      <c r="Z612" s="66" t="s">
        <v>798</v>
      </c>
    </row>
    <row r="613" spans="1:26">
      <c r="A613" s="282"/>
      <c r="B613" s="65">
        <v>3</v>
      </c>
      <c r="C613" s="66" t="s">
        <v>33</v>
      </c>
      <c r="D613" s="66"/>
      <c r="E613" s="76">
        <f>IF(C613="","",VLOOKUP(C613,StandbyTemp!$J$2:$K$19,2,0))</f>
        <v>150</v>
      </c>
      <c r="F613" s="66"/>
      <c r="G613" s="66">
        <v>19</v>
      </c>
      <c r="H613" s="66"/>
      <c r="I613" s="66"/>
      <c r="J613" s="67">
        <f t="shared" si="162"/>
        <v>19</v>
      </c>
      <c r="K613" s="67">
        <f t="shared" si="163"/>
        <v>0</v>
      </c>
      <c r="L613" s="68"/>
      <c r="M613" s="66"/>
      <c r="N613" s="285"/>
      <c r="O613" s="65">
        <v>3</v>
      </c>
      <c r="P613" s="66" t="s">
        <v>800</v>
      </c>
      <c r="Q613" s="97" t="s">
        <v>801</v>
      </c>
      <c r="R613" s="76" t="e">
        <f>IF(P613="","",VLOOKUP(P613,StandbyTemp!$N$2:$O$20,2,0))</f>
        <v>#N/A</v>
      </c>
      <c r="S613" s="97"/>
      <c r="T613" s="66">
        <v>19</v>
      </c>
      <c r="U613" s="66">
        <v>19.8</v>
      </c>
      <c r="V613" s="66">
        <v>1.1000000000000001</v>
      </c>
      <c r="W613" s="67">
        <f t="shared" si="160"/>
        <v>20.900000000000002</v>
      </c>
      <c r="X613" s="67">
        <f t="shared" si="161"/>
        <v>1.9000000000000021</v>
      </c>
      <c r="Y613" s="68" t="s">
        <v>819</v>
      </c>
      <c r="Z613" s="66" t="s">
        <v>796</v>
      </c>
    </row>
    <row r="614" spans="1:26">
      <c r="A614" s="282"/>
      <c r="B614" s="65">
        <v>4</v>
      </c>
      <c r="C614" s="66" t="s">
        <v>805</v>
      </c>
      <c r="D614" s="66" t="s">
        <v>806</v>
      </c>
      <c r="E614" s="76">
        <f>IF(C614="","",VLOOKUP(C614,StandbyTemp!$J$2:$K$19,2,0))</f>
        <v>140</v>
      </c>
      <c r="F614" s="66" t="s">
        <v>817</v>
      </c>
      <c r="G614" s="66">
        <v>19</v>
      </c>
      <c r="H614" s="66"/>
      <c r="I614" s="66">
        <v>1.5</v>
      </c>
      <c r="J614" s="67">
        <f t="shared" si="162"/>
        <v>20.5</v>
      </c>
      <c r="K614" s="67">
        <f t="shared" si="163"/>
        <v>1.5</v>
      </c>
      <c r="L614" s="68" t="s">
        <v>818</v>
      </c>
      <c r="M614" s="66" t="s">
        <v>796</v>
      </c>
      <c r="N614" s="285"/>
      <c r="O614" s="65">
        <v>4</v>
      </c>
      <c r="P614" s="66" t="s">
        <v>789</v>
      </c>
      <c r="Q614" s="95" t="s">
        <v>790</v>
      </c>
      <c r="R614" s="76">
        <v>140</v>
      </c>
      <c r="S614" s="95" t="s">
        <v>791</v>
      </c>
      <c r="T614" s="66">
        <v>19</v>
      </c>
      <c r="U614" s="66"/>
      <c r="V614" s="66">
        <v>2.1</v>
      </c>
      <c r="W614" s="67">
        <f>IF(P614="","",IF(U614&lt;&gt;"",U614+V614,T614+V614))</f>
        <v>21.1</v>
      </c>
      <c r="X614" s="67">
        <f>IF(P614="","",W614-T614)</f>
        <v>2.1000000000000014</v>
      </c>
      <c r="Y614" s="68"/>
      <c r="Z614" s="66" t="s">
        <v>796</v>
      </c>
    </row>
    <row r="615" spans="1:26">
      <c r="A615" s="282"/>
      <c r="B615" s="65">
        <v>5</v>
      </c>
      <c r="C615" s="66" t="s">
        <v>57</v>
      </c>
      <c r="D615" s="66" t="s">
        <v>503</v>
      </c>
      <c r="E615" s="76">
        <f>IF(C615="","",VLOOKUP(C615,StandbyTemp!$J$2:$K$19,2,0))</f>
        <v>140</v>
      </c>
      <c r="F615" s="66"/>
      <c r="G615" s="66">
        <v>19</v>
      </c>
      <c r="H615" s="66">
        <v>19.600000000000001</v>
      </c>
      <c r="I615" s="66">
        <v>2</v>
      </c>
      <c r="J615" s="67">
        <f t="shared" si="162"/>
        <v>21.6</v>
      </c>
      <c r="K615" s="67">
        <f t="shared" si="163"/>
        <v>2.6000000000000014</v>
      </c>
      <c r="L615" s="68"/>
      <c r="M615" s="66"/>
      <c r="N615" s="285"/>
      <c r="O615" s="65">
        <v>5</v>
      </c>
      <c r="P615" s="66" t="s">
        <v>802</v>
      </c>
      <c r="Q615" s="95"/>
      <c r="R615" s="76">
        <v>140</v>
      </c>
      <c r="T615" s="66">
        <v>19</v>
      </c>
      <c r="U615" s="66">
        <v>19.7</v>
      </c>
      <c r="V615" s="66"/>
      <c r="W615" s="67">
        <f>IF(P615="","",IF(U615&lt;&gt;"",U615+V615,T615+V615))</f>
        <v>19.7</v>
      </c>
      <c r="X615" s="67">
        <f>IF(P615="","",W615-T615)</f>
        <v>0.69999999999999929</v>
      </c>
      <c r="Y615" s="68" t="s">
        <v>819</v>
      </c>
      <c r="Z615" s="66" t="s">
        <v>797</v>
      </c>
    </row>
    <row r="616" spans="1:26">
      <c r="A616" s="282"/>
      <c r="B616" s="65">
        <v>6</v>
      </c>
      <c r="C616" s="66" t="s">
        <v>805</v>
      </c>
      <c r="D616" s="66" t="s">
        <v>807</v>
      </c>
      <c r="E616" s="76">
        <f>IF(C616="","",VLOOKUP(C616,StandbyTemp!$J$2:$K$19,2,0))</f>
        <v>140</v>
      </c>
      <c r="F616" s="66" t="s">
        <v>810</v>
      </c>
      <c r="G616" s="66">
        <v>19</v>
      </c>
      <c r="H616" s="66"/>
      <c r="I616" s="66">
        <v>1.1000000000000001</v>
      </c>
      <c r="J616" s="67">
        <f t="shared" si="162"/>
        <v>20.100000000000001</v>
      </c>
      <c r="K616" s="67">
        <f t="shared" si="163"/>
        <v>1.1000000000000014</v>
      </c>
      <c r="L616" s="68" t="s">
        <v>816</v>
      </c>
      <c r="M616" s="66" t="s">
        <v>796</v>
      </c>
      <c r="N616" s="285"/>
      <c r="O616" s="65">
        <v>6</v>
      </c>
      <c r="P616" s="66" t="s">
        <v>789</v>
      </c>
      <c r="Q616" s="95" t="s">
        <v>792</v>
      </c>
      <c r="R616" s="76">
        <v>140</v>
      </c>
      <c r="S616" s="66" t="s">
        <v>793</v>
      </c>
      <c r="T616" s="66">
        <v>19</v>
      </c>
      <c r="U616" s="66"/>
      <c r="V616" s="66">
        <v>1.5</v>
      </c>
      <c r="W616" s="67">
        <f>IF(P616="","",IF(U616&lt;&gt;"",U616+V616,T616+V616))</f>
        <v>20.5</v>
      </c>
      <c r="X616" s="67">
        <f>IF(P616="","",W616-T616)</f>
        <v>1.5</v>
      </c>
      <c r="Y616" s="68"/>
      <c r="Z616" s="66" t="s">
        <v>796</v>
      </c>
    </row>
    <row r="617" spans="1:26">
      <c r="A617" s="282"/>
      <c r="B617" s="65">
        <v>7</v>
      </c>
      <c r="C617" s="109" t="s">
        <v>805</v>
      </c>
      <c r="D617" s="66" t="s">
        <v>808</v>
      </c>
      <c r="E617" s="76">
        <f>IF(C617="","",VLOOKUP(C617,StandbyTemp!$J$2:$K$19,2,0))</f>
        <v>140</v>
      </c>
      <c r="F617" s="66" t="s">
        <v>811</v>
      </c>
      <c r="G617" s="66">
        <v>19</v>
      </c>
      <c r="H617" s="66"/>
      <c r="I617" s="66">
        <v>1</v>
      </c>
      <c r="J617" s="67">
        <f t="shared" si="162"/>
        <v>20</v>
      </c>
      <c r="K617" s="67">
        <f t="shared" si="163"/>
        <v>1</v>
      </c>
      <c r="L617" s="68"/>
      <c r="M617" s="66" t="s">
        <v>796</v>
      </c>
      <c r="N617" s="285"/>
      <c r="O617" s="65">
        <v>7</v>
      </c>
      <c r="P617" s="66" t="s">
        <v>789</v>
      </c>
      <c r="Q617" s="106" t="s">
        <v>794</v>
      </c>
      <c r="R617" s="76">
        <f>IF(P617="","",VLOOKUP(P617,StandbyTemp!$N$2:$O$20,2,0))</f>
        <v>150</v>
      </c>
      <c r="S617" s="66" t="s">
        <v>795</v>
      </c>
      <c r="T617" s="66">
        <v>19</v>
      </c>
      <c r="U617" s="66">
        <v>19.7</v>
      </c>
      <c r="V617" s="66"/>
      <c r="W617" s="67">
        <f>IF(P617="","",IF(U617&lt;&gt;"",U617+V617,T617+V617))</f>
        <v>19.7</v>
      </c>
      <c r="X617" s="67">
        <f>IF(P617="","",W617-T617)</f>
        <v>0.69999999999999929</v>
      </c>
      <c r="Y617" s="68" t="s">
        <v>445</v>
      </c>
      <c r="Z617" s="66" t="s">
        <v>796</v>
      </c>
    </row>
    <row r="618" spans="1:26" ht="17.25" thickBot="1">
      <c r="A618" s="283"/>
      <c r="B618" s="69">
        <v>8</v>
      </c>
      <c r="C618" s="70" t="s">
        <v>805</v>
      </c>
      <c r="D618" s="70" t="s">
        <v>809</v>
      </c>
      <c r="E618" s="76">
        <f>IF(C618="","",VLOOKUP(C618,StandbyTemp!$J$2:$K$19,2,0))</f>
        <v>140</v>
      </c>
      <c r="F618" s="70" t="s">
        <v>812</v>
      </c>
      <c r="G618" s="66">
        <v>19</v>
      </c>
      <c r="H618" s="70"/>
      <c r="I618" s="70">
        <v>1.2</v>
      </c>
      <c r="J618" s="72">
        <f t="shared" si="162"/>
        <v>20.2</v>
      </c>
      <c r="K618" s="72">
        <f t="shared" si="163"/>
        <v>1.1999999999999993</v>
      </c>
      <c r="L618" s="73" t="s">
        <v>816</v>
      </c>
      <c r="M618" s="70" t="s">
        <v>796</v>
      </c>
      <c r="N618" s="286"/>
      <c r="O618" s="69">
        <v>8</v>
      </c>
      <c r="P618" s="70" t="s">
        <v>42</v>
      </c>
      <c r="Q618" s="66"/>
      <c r="R618" s="76">
        <f>IF(P618="","",VLOOKUP(P618,StandbyTemp!$N$2:$O$20,2,0))</f>
        <v>150</v>
      </c>
      <c r="S618" s="66"/>
      <c r="T618" s="70">
        <v>19</v>
      </c>
      <c r="U618" s="70">
        <v>25</v>
      </c>
      <c r="V618" s="70"/>
      <c r="W618" s="72">
        <f t="shared" ref="W618" si="164">IF(P618="","",IF(U618&lt;&gt;"",U618+V618,T618+V618))</f>
        <v>25</v>
      </c>
      <c r="X618" s="72">
        <f t="shared" ref="X618" si="165">IF(P618="","",W618-T618)</f>
        <v>6</v>
      </c>
      <c r="Y618" s="73"/>
      <c r="Z618" s="70"/>
    </row>
    <row r="619" spans="1:26" ht="17.25" thickTop="1">
      <c r="A619" s="272" t="s">
        <v>24</v>
      </c>
      <c r="B619" s="79">
        <v>1</v>
      </c>
      <c r="C619" s="80"/>
      <c r="D619" s="80"/>
      <c r="E619" s="80"/>
      <c r="F619" s="80"/>
      <c r="G619" s="80"/>
      <c r="H619" s="80"/>
      <c r="I619" s="80"/>
      <c r="J619" s="77" t="str">
        <f>IF(C619="","",IF(I619&lt;&gt;"",I619+#REF!,H619+#REF!))</f>
        <v/>
      </c>
      <c r="K619" s="77"/>
      <c r="L619" s="81"/>
      <c r="M619" s="82"/>
      <c r="N619" s="255" t="s">
        <v>25</v>
      </c>
      <c r="O619" s="74">
        <v>1</v>
      </c>
      <c r="P619" s="80">
        <v>807</v>
      </c>
      <c r="Q619" s="80"/>
      <c r="R619" s="80"/>
      <c r="S619" s="80"/>
      <c r="T619" s="80"/>
      <c r="U619" s="80"/>
      <c r="V619" s="80"/>
      <c r="W619" s="77" t="str">
        <f>IF(Q619="","",IF(U619&lt;&gt;"",U619+V619,#REF!+V619))</f>
        <v/>
      </c>
      <c r="X619" s="77" t="str">
        <f>IF(R619="","",IF(V619&lt;&gt;"",V619+W619,U619+W619))</f>
        <v/>
      </c>
      <c r="Y619" s="78"/>
      <c r="Z619" s="75"/>
    </row>
    <row r="620" spans="1:26">
      <c r="A620" s="253"/>
      <c r="B620" s="83">
        <v>2</v>
      </c>
      <c r="C620" s="84" t="s">
        <v>820</v>
      </c>
      <c r="D620" s="84"/>
      <c r="E620" s="84"/>
      <c r="F620" s="84"/>
      <c r="G620" s="84"/>
      <c r="H620" s="84"/>
      <c r="I620" s="84">
        <v>10</v>
      </c>
      <c r="J620" s="67" t="e">
        <f>IF(C620="","",IF(I620&lt;&gt;"",I620+#REF!,H620+#REF!))</f>
        <v>#REF!</v>
      </c>
      <c r="K620" s="67" t="e">
        <f>IF(C620="","",J620-H620)</f>
        <v>#REF!</v>
      </c>
      <c r="L620" s="85"/>
      <c r="M620" s="86"/>
      <c r="N620" s="256"/>
      <c r="O620" s="65">
        <v>2</v>
      </c>
      <c r="P620" s="84"/>
      <c r="Q620" s="84"/>
      <c r="R620" s="84"/>
      <c r="S620" s="84"/>
      <c r="T620" s="84"/>
      <c r="U620" s="84"/>
      <c r="V620" s="84"/>
      <c r="W620" s="67" t="str">
        <f>IF(Q620="","",IF(U620&lt;&gt;"",U620+V620,#REF!+V620))</f>
        <v/>
      </c>
      <c r="X620" s="67" t="str">
        <f>IF(R620="","",IF(V620&lt;&gt;"",V620+W620,U620+W620))</f>
        <v/>
      </c>
      <c r="Y620" s="68"/>
      <c r="Z620" s="66"/>
    </row>
    <row r="621" spans="1:26">
      <c r="A621" s="253"/>
      <c r="B621" s="83">
        <v>3</v>
      </c>
      <c r="C621" s="84"/>
      <c r="D621" s="84"/>
      <c r="E621" s="84"/>
      <c r="F621" s="84"/>
      <c r="G621" s="84"/>
      <c r="H621" s="84"/>
      <c r="I621" s="84"/>
      <c r="J621" s="67" t="str">
        <f>IF(C621="","",IF(I621&lt;&gt;"",I621+#REF!,H621+#REF!))</f>
        <v/>
      </c>
      <c r="K621" s="67" t="str">
        <f>IF(C621="","",J621-H621)</f>
        <v/>
      </c>
      <c r="L621" s="85"/>
      <c r="M621" s="86"/>
      <c r="N621" s="256"/>
      <c r="O621" s="65">
        <v>3</v>
      </c>
      <c r="P621" s="84"/>
      <c r="Q621" s="84"/>
      <c r="R621" s="84"/>
      <c r="S621" s="84"/>
      <c r="T621" s="84"/>
      <c r="U621" s="84"/>
      <c r="V621" s="84"/>
      <c r="W621" s="67" t="str">
        <f>IF(Q621="","",IF(U621&lt;&gt;"",U621+V621,#REF!+V621))</f>
        <v/>
      </c>
      <c r="X621" s="67" t="str">
        <f>IF(R621="","",IF(V621&lt;&gt;"",V621+W621,U621+W621))</f>
        <v/>
      </c>
      <c r="Y621" s="68"/>
      <c r="Z621" s="66"/>
    </row>
    <row r="622" spans="1:26">
      <c r="A622" s="253"/>
      <c r="B622" s="83">
        <v>4</v>
      </c>
      <c r="C622" s="84"/>
      <c r="D622" s="84"/>
      <c r="E622" s="84"/>
      <c r="F622" s="84"/>
      <c r="G622" s="84"/>
      <c r="H622" s="84"/>
      <c r="I622" s="84"/>
      <c r="J622" s="67" t="str">
        <f>IF(C622="","",IF(I622&lt;&gt;"",I622+#REF!,H622+#REF!))</f>
        <v/>
      </c>
      <c r="K622" s="67" t="str">
        <f>IF(C622="","",J622-H622)</f>
        <v/>
      </c>
      <c r="L622" s="108"/>
      <c r="M622" s="86"/>
      <c r="N622" s="256"/>
      <c r="O622" s="65">
        <v>4</v>
      </c>
      <c r="P622" s="84"/>
      <c r="Q622" s="84"/>
      <c r="R622" s="84"/>
      <c r="S622" s="84"/>
      <c r="T622" s="84"/>
      <c r="U622" s="84"/>
      <c r="V622" s="84"/>
      <c r="W622" s="67" t="str">
        <f>IF(Q622="","",IF(U622&lt;&gt;"",U622+V622,#REF!+V622))</f>
        <v/>
      </c>
      <c r="X622" s="67" t="str">
        <f>IF(R622="","",IF(V622&lt;&gt;"",V622+W622,U622+W622))</f>
        <v/>
      </c>
      <c r="Y622" s="68"/>
      <c r="Z622" s="66"/>
    </row>
    <row r="623" spans="1:26" ht="17.25" thickBot="1">
      <c r="A623" s="254"/>
      <c r="B623" s="87">
        <v>5</v>
      </c>
      <c r="C623" s="88"/>
      <c r="D623" s="88"/>
      <c r="E623" s="88"/>
      <c r="F623" s="88"/>
      <c r="G623" s="88"/>
      <c r="H623" s="88"/>
      <c r="I623" s="88"/>
      <c r="J623" s="89" t="str">
        <f>IF(C623="","",IF(I623&lt;&gt;"",I623+#REF!,H623+#REF!))</f>
        <v/>
      </c>
      <c r="K623" s="89" t="str">
        <f>IF(C623="","",J623-H623)</f>
        <v/>
      </c>
      <c r="L623" s="90"/>
      <c r="M623" s="91"/>
      <c r="N623" s="257"/>
      <c r="O623" s="92">
        <v>5</v>
      </c>
      <c r="P623" s="88"/>
      <c r="Q623" s="88"/>
      <c r="R623" s="88"/>
      <c r="S623" s="88"/>
      <c r="T623" s="88"/>
      <c r="U623" s="88"/>
      <c r="V623" s="88"/>
      <c r="W623" s="89" t="str">
        <f>IF(Q623="","",IF(U623&lt;&gt;"",U623+V623,#REF!+V623))</f>
        <v/>
      </c>
      <c r="X623" s="89" t="str">
        <f>IF(R623="","",IF(V623&lt;&gt;"",V623+W623,U623+W623))</f>
        <v/>
      </c>
      <c r="Y623" s="93"/>
      <c r="Z623" s="71"/>
    </row>
    <row r="624" spans="1:26" ht="21" thickTop="1">
      <c r="A624" s="61" t="s">
        <v>0</v>
      </c>
      <c r="B624" s="287">
        <v>43955</v>
      </c>
      <c r="C624" s="288"/>
      <c r="D624" s="288"/>
      <c r="E624" s="288"/>
      <c r="F624" s="288"/>
      <c r="G624" s="288"/>
      <c r="H624" s="288"/>
      <c r="I624" s="289" t="s">
        <v>1</v>
      </c>
      <c r="J624" s="289"/>
      <c r="K624" s="289"/>
      <c r="L624" s="290" t="s">
        <v>804</v>
      </c>
      <c r="M624" s="291"/>
      <c r="N624" s="291"/>
      <c r="O624" s="291"/>
      <c r="P624" s="291"/>
      <c r="Q624" s="291"/>
      <c r="R624" s="291"/>
      <c r="S624" s="291"/>
      <c r="T624" s="291"/>
      <c r="U624" s="291"/>
      <c r="V624" s="291"/>
      <c r="W624" s="291"/>
      <c r="X624" s="291"/>
      <c r="Y624" s="291"/>
      <c r="Z624" s="295"/>
    </row>
    <row r="625" spans="1:26" ht="33">
      <c r="A625" s="62" t="s">
        <v>2</v>
      </c>
      <c r="B625" s="63" t="s">
        <v>3</v>
      </c>
      <c r="C625" s="63" t="s">
        <v>4</v>
      </c>
      <c r="D625" s="63" t="s">
        <v>251</v>
      </c>
      <c r="E625" s="64" t="s">
        <v>257</v>
      </c>
      <c r="F625" s="63" t="s">
        <v>5</v>
      </c>
      <c r="G625" s="63" t="s">
        <v>6</v>
      </c>
      <c r="H625" s="63" t="s">
        <v>7</v>
      </c>
      <c r="I625" s="63" t="s">
        <v>8</v>
      </c>
      <c r="J625" s="63" t="s">
        <v>9</v>
      </c>
      <c r="K625" s="64" t="s">
        <v>10</v>
      </c>
      <c r="L625" s="64" t="s">
        <v>269</v>
      </c>
      <c r="M625" s="63" t="s">
        <v>383</v>
      </c>
      <c r="N625" s="63" t="s">
        <v>2</v>
      </c>
      <c r="O625" s="63" t="s">
        <v>3</v>
      </c>
      <c r="P625" s="63" t="s">
        <v>4</v>
      </c>
      <c r="Q625" s="63" t="s">
        <v>251</v>
      </c>
      <c r="R625" s="64" t="s">
        <v>257</v>
      </c>
      <c r="S625" s="63" t="s">
        <v>5</v>
      </c>
      <c r="T625" s="63" t="s">
        <v>6</v>
      </c>
      <c r="U625" s="63" t="s">
        <v>7</v>
      </c>
      <c r="V625" s="63" t="s">
        <v>8</v>
      </c>
      <c r="W625" s="63" t="s">
        <v>9</v>
      </c>
      <c r="X625" s="64" t="s">
        <v>10</v>
      </c>
      <c r="Y625" s="64" t="s">
        <v>269</v>
      </c>
      <c r="Z625" s="63" t="s">
        <v>383</v>
      </c>
    </row>
    <row r="626" spans="1:26">
      <c r="A626" s="282" t="s">
        <v>13</v>
      </c>
      <c r="B626" s="65">
        <v>1</v>
      </c>
      <c r="C626" s="66" t="s">
        <v>53</v>
      </c>
      <c r="D626" s="66"/>
      <c r="E626" s="66">
        <f>IF(C626="","",VLOOKUP(C626,StandbyTemp!$B$2:$C$18,2,0))</f>
        <v>150</v>
      </c>
      <c r="F626" s="66"/>
      <c r="G626" s="66">
        <v>19</v>
      </c>
      <c r="H626" s="66"/>
      <c r="I626" s="66"/>
      <c r="J626" s="67">
        <f t="shared" ref="J626" si="166">IF(C626="","",IF(H626&lt;&gt;"",H626+I626,G626+I626))</f>
        <v>19</v>
      </c>
      <c r="K626" s="67">
        <f t="shared" ref="K626" si="167">IF(C626="","",J626-G626)</f>
        <v>0</v>
      </c>
      <c r="L626" s="68"/>
      <c r="M626" s="66"/>
      <c r="N626" s="285" t="s">
        <v>23</v>
      </c>
      <c r="O626" s="65">
        <v>1</v>
      </c>
      <c r="P626" s="66" t="s">
        <v>821</v>
      </c>
      <c r="Q626" s="66"/>
      <c r="R626" s="66" t="e">
        <f>IF(P626="","",VLOOKUP(P626,StandbyTemp!$F$2:$G$8,2,0))</f>
        <v>#N/A</v>
      </c>
      <c r="S626" s="66"/>
      <c r="T626" s="66">
        <v>19</v>
      </c>
      <c r="U626" s="66"/>
      <c r="V626" s="66"/>
      <c r="W626" s="67">
        <f t="shared" ref="W626:W636" si="168">IF(P626="","",IF(U626&lt;&gt;"",U626+V626,T626+V626))</f>
        <v>19</v>
      </c>
      <c r="X626" s="67">
        <f t="shared" ref="X626:X636" si="169">IF(P626="","",W626-T626)</f>
        <v>0</v>
      </c>
      <c r="Y626" s="68"/>
      <c r="Z626" s="66"/>
    </row>
    <row r="627" spans="1:26">
      <c r="A627" s="282"/>
      <c r="B627" s="65">
        <v>2</v>
      </c>
      <c r="C627" s="66" t="s">
        <v>813</v>
      </c>
      <c r="D627" s="66"/>
      <c r="E627" s="66">
        <f>IF(C627="","",VLOOKUP(C627,StandbyTemp!$B$2:$C$18,2,0))</f>
        <v>90</v>
      </c>
      <c r="F627" s="66"/>
      <c r="G627" s="66">
        <v>19</v>
      </c>
      <c r="H627" s="66"/>
      <c r="I627" s="66"/>
      <c r="J627" s="67">
        <f>IF(C627="","",IF(H627&lt;&gt;"",H627+I627,G627+I627))</f>
        <v>19</v>
      </c>
      <c r="K627" s="67">
        <f>IF(C627="","",J627-G627)</f>
        <v>0</v>
      </c>
      <c r="L627" s="68"/>
      <c r="M627" s="66"/>
      <c r="N627" s="285"/>
      <c r="O627" s="65">
        <v>2</v>
      </c>
      <c r="P627" s="66" t="s">
        <v>822</v>
      </c>
      <c r="Q627" s="66"/>
      <c r="R627" s="66" t="e">
        <f>IF(P627="","",VLOOKUP(P627,StandbyTemp!$F$2:$G$8,2,0))</f>
        <v>#N/A</v>
      </c>
      <c r="S627" s="66"/>
      <c r="T627" s="66">
        <v>19</v>
      </c>
      <c r="U627" s="66"/>
      <c r="V627" s="66"/>
      <c r="W627" s="67">
        <f t="shared" si="168"/>
        <v>19</v>
      </c>
      <c r="X627" s="67">
        <f t="shared" si="169"/>
        <v>0</v>
      </c>
      <c r="Y627" s="68"/>
      <c r="Z627" s="66"/>
    </row>
    <row r="628" spans="1:26">
      <c r="A628" s="282"/>
      <c r="B628" s="65">
        <v>3</v>
      </c>
      <c r="C628" s="66" t="s">
        <v>814</v>
      </c>
      <c r="D628" s="66"/>
      <c r="E628" s="66">
        <f>IF(C628="","",VLOOKUP(C628,StandbyTemp!$B$2:$C$18,2,0))</f>
        <v>160</v>
      </c>
      <c r="F628" s="66"/>
      <c r="G628" s="66">
        <v>19</v>
      </c>
      <c r="H628" s="66"/>
      <c r="I628" s="66"/>
      <c r="J628" s="67">
        <f>IF(C628="","",IF(H628&lt;&gt;"",H628+I628,G628+I628))</f>
        <v>19</v>
      </c>
      <c r="K628" s="67">
        <f>IF(C628="","",J628-G628)</f>
        <v>0</v>
      </c>
      <c r="L628" s="68"/>
      <c r="M628" s="66"/>
      <c r="N628" s="285"/>
      <c r="O628" s="65">
        <v>3</v>
      </c>
      <c r="P628" s="66" t="s">
        <v>824</v>
      </c>
      <c r="Q628" s="66"/>
      <c r="R628" s="66" t="e">
        <f>IF(P628="","",VLOOKUP(P628,StandbyTemp!$F$2:$G$8,2,0))</f>
        <v>#N/A</v>
      </c>
      <c r="S628" s="66"/>
      <c r="T628" s="66">
        <v>19</v>
      </c>
      <c r="U628" s="66"/>
      <c r="V628" s="66"/>
      <c r="W628" s="67">
        <f t="shared" si="168"/>
        <v>19</v>
      </c>
      <c r="X628" s="67">
        <f t="shared" si="169"/>
        <v>0</v>
      </c>
      <c r="Y628" s="68"/>
      <c r="Z628" s="66"/>
    </row>
    <row r="629" spans="1:26">
      <c r="A629" s="282"/>
      <c r="B629" s="65">
        <v>4</v>
      </c>
      <c r="C629" s="66" t="s">
        <v>803</v>
      </c>
      <c r="D629" s="66"/>
      <c r="E629" s="66">
        <f>IF(C629="","",VLOOKUP(C629,StandbyTemp!$B$2:$C$18,2,0))</f>
        <v>130</v>
      </c>
      <c r="F629" s="66"/>
      <c r="G629" s="66">
        <v>19</v>
      </c>
      <c r="H629" s="66"/>
      <c r="I629" s="66"/>
      <c r="J629" s="67">
        <f t="shared" ref="J629:J641" si="170">IF(C629="","",IF(H629&lt;&gt;"",H629+I629,G629+I629))</f>
        <v>19</v>
      </c>
      <c r="K629" s="67">
        <f t="shared" ref="K629:K641" si="171">IF(C629="","",J629-G629)</f>
        <v>0</v>
      </c>
      <c r="L629" s="68"/>
      <c r="M629" s="66"/>
      <c r="N629" s="285"/>
      <c r="O629" s="65">
        <v>4</v>
      </c>
      <c r="P629" s="66" t="s">
        <v>828</v>
      </c>
      <c r="Q629" s="66"/>
      <c r="R629" s="66">
        <f>IF(P629="","",VLOOKUP(P629,StandbyTemp!$F$2:$G$8,2,0))</f>
        <v>110</v>
      </c>
      <c r="S629" s="66" t="s">
        <v>827</v>
      </c>
      <c r="T629" s="66">
        <v>19</v>
      </c>
      <c r="U629" s="66"/>
      <c r="V629" s="66"/>
      <c r="W629" s="67">
        <f t="shared" si="168"/>
        <v>19</v>
      </c>
      <c r="X629" s="67">
        <f t="shared" si="169"/>
        <v>0</v>
      </c>
      <c r="Y629" s="68"/>
      <c r="Z629" s="66"/>
    </row>
    <row r="630" spans="1:26">
      <c r="A630" s="282"/>
      <c r="B630" s="65">
        <v>5</v>
      </c>
      <c r="C630" s="76" t="s">
        <v>100</v>
      </c>
      <c r="D630" s="66"/>
      <c r="E630" s="66">
        <f>IF(C630="","",VLOOKUP(C630,StandbyTemp!$B$2:$C$18,2,0))</f>
        <v>80</v>
      </c>
      <c r="F630" s="66"/>
      <c r="G630" s="66">
        <v>19</v>
      </c>
      <c r="H630" s="66"/>
      <c r="I630" s="66"/>
      <c r="J630" s="67">
        <f t="shared" si="170"/>
        <v>19</v>
      </c>
      <c r="K630" s="67">
        <f t="shared" si="171"/>
        <v>0</v>
      </c>
      <c r="L630" s="68"/>
      <c r="M630" s="66"/>
      <c r="N630" s="285"/>
      <c r="O630" s="65">
        <v>5</v>
      </c>
      <c r="P630" s="66" t="s">
        <v>823</v>
      </c>
      <c r="Q630" s="66"/>
      <c r="R630" s="66" t="e">
        <f>IF(P630="","",VLOOKUP(P630,StandbyTemp!$F$2:$G$8,2,0))</f>
        <v>#N/A</v>
      </c>
      <c r="S630" s="66"/>
      <c r="T630" s="66">
        <v>19</v>
      </c>
      <c r="U630" s="66"/>
      <c r="V630" s="66"/>
      <c r="W630" s="67">
        <f t="shared" si="168"/>
        <v>19</v>
      </c>
      <c r="X630" s="67">
        <f t="shared" si="169"/>
        <v>0</v>
      </c>
      <c r="Y630" s="68"/>
      <c r="Z630" s="66"/>
    </row>
    <row r="631" spans="1:26">
      <c r="A631" s="282"/>
      <c r="B631" s="65">
        <v>6</v>
      </c>
      <c r="C631" s="66" t="s">
        <v>56</v>
      </c>
      <c r="D631" s="66"/>
      <c r="E631" s="66">
        <f>IF(C631="","",VLOOKUP(C631,StandbyTemp!$B$2:$C$18,2,0))</f>
        <v>170</v>
      </c>
      <c r="F631" s="66"/>
      <c r="G631" s="66">
        <v>19</v>
      </c>
      <c r="H631" s="66"/>
      <c r="I631" s="66"/>
      <c r="J631" s="67">
        <f t="shared" si="170"/>
        <v>19</v>
      </c>
      <c r="K631" s="67">
        <f t="shared" si="171"/>
        <v>0</v>
      </c>
      <c r="L631" s="68"/>
      <c r="M631" s="66"/>
      <c r="N631" s="285"/>
      <c r="O631" s="65">
        <v>6</v>
      </c>
      <c r="P631" s="66" t="s">
        <v>825</v>
      </c>
      <c r="Q631" s="66" t="s">
        <v>826</v>
      </c>
      <c r="R631" s="66" t="e">
        <f>IF(P631="","",VLOOKUP(P631,StandbyTemp!$F$2:$G$8,2,0))</f>
        <v>#N/A</v>
      </c>
      <c r="S631" s="66"/>
      <c r="T631" s="66">
        <v>19</v>
      </c>
      <c r="U631" s="66"/>
      <c r="V631" s="66"/>
      <c r="W631" s="67">
        <f t="shared" si="168"/>
        <v>19</v>
      </c>
      <c r="X631" s="67">
        <f t="shared" si="169"/>
        <v>0</v>
      </c>
      <c r="Y631" s="68"/>
      <c r="Z631" s="66"/>
    </row>
    <row r="632" spans="1:26">
      <c r="A632" s="282"/>
      <c r="B632" s="65">
        <v>7</v>
      </c>
      <c r="C632" s="66" t="s">
        <v>55</v>
      </c>
      <c r="D632" s="66"/>
      <c r="E632" s="66">
        <f>IF(C632="","",VLOOKUP(C632,StandbyTemp!$B$2:$C$18,2,0))</f>
        <v>90</v>
      </c>
      <c r="F632" s="66"/>
      <c r="G632" s="66">
        <v>19</v>
      </c>
      <c r="H632" s="66"/>
      <c r="I632" s="66"/>
      <c r="J632" s="67">
        <f t="shared" si="170"/>
        <v>19</v>
      </c>
      <c r="K632" s="67">
        <f t="shared" si="171"/>
        <v>0</v>
      </c>
      <c r="L632" s="68"/>
      <c r="M632" s="66"/>
      <c r="N632" s="285"/>
      <c r="O632" s="65">
        <v>7</v>
      </c>
      <c r="P632" s="66" t="s">
        <v>829</v>
      </c>
      <c r="Q632" s="66"/>
      <c r="R632" s="66">
        <f>IF(P632="","",VLOOKUP(P632,StandbyTemp!$F$2:$G$8,2,0))</f>
        <v>90</v>
      </c>
      <c r="S632" s="66"/>
      <c r="T632" s="66">
        <v>19</v>
      </c>
      <c r="U632" s="66"/>
      <c r="V632" s="66"/>
      <c r="W632" s="67">
        <f t="shared" si="168"/>
        <v>19</v>
      </c>
      <c r="X632" s="67">
        <f t="shared" si="169"/>
        <v>0</v>
      </c>
      <c r="Y632" s="68"/>
      <c r="Z632" s="66"/>
    </row>
    <row r="633" spans="1:26" ht="17.25" thickBot="1">
      <c r="A633" s="294"/>
      <c r="B633" s="98">
        <v>8</v>
      </c>
      <c r="C633" s="99" t="s">
        <v>20</v>
      </c>
      <c r="D633" s="99"/>
      <c r="E633" s="66">
        <f>IF(C633="","",VLOOKUP(C633,StandbyTemp!$B$2:$C$18,2,0))</f>
        <v>110</v>
      </c>
      <c r="F633" s="99"/>
      <c r="G633" s="99">
        <v>19</v>
      </c>
      <c r="H633" s="99"/>
      <c r="I633" s="99"/>
      <c r="J633" s="100">
        <f t="shared" si="170"/>
        <v>19</v>
      </c>
      <c r="K633" s="100">
        <f t="shared" si="171"/>
        <v>0</v>
      </c>
      <c r="L633" s="101"/>
      <c r="M633" s="99"/>
      <c r="N633" s="296"/>
      <c r="O633" s="98">
        <v>8</v>
      </c>
      <c r="P633" s="99" t="s">
        <v>825</v>
      </c>
      <c r="Q633" s="99" t="s">
        <v>830</v>
      </c>
      <c r="R633" s="99" t="e">
        <f>IF(P633="","",VLOOKUP(P633,StandbyTemp!$F$2:$G$8,2,0))</f>
        <v>#N/A</v>
      </c>
      <c r="S633" s="99"/>
      <c r="T633" s="99">
        <v>19</v>
      </c>
      <c r="U633" s="99"/>
      <c r="V633" s="99"/>
      <c r="W633" s="100">
        <f t="shared" si="168"/>
        <v>19</v>
      </c>
      <c r="X633" s="100">
        <f t="shared" si="169"/>
        <v>0</v>
      </c>
      <c r="Y633" s="101"/>
      <c r="Z633" s="99"/>
    </row>
    <row r="634" spans="1:26">
      <c r="A634" s="281" t="s">
        <v>21</v>
      </c>
      <c r="B634" s="102">
        <v>1</v>
      </c>
      <c r="C634" s="76"/>
      <c r="D634" s="76"/>
      <c r="E634" s="76" t="str">
        <f>IF(C634="","",VLOOKUP(C634,StandbyTemp!$J$2:$K$19,2,0))</f>
        <v/>
      </c>
      <c r="F634" s="76"/>
      <c r="G634" s="76">
        <v>19</v>
      </c>
      <c r="H634" s="76"/>
      <c r="I634" s="76"/>
      <c r="J634" s="103" t="str">
        <f t="shared" si="170"/>
        <v/>
      </c>
      <c r="K634" s="103" t="str">
        <f t="shared" si="171"/>
        <v/>
      </c>
      <c r="L634" s="104"/>
      <c r="M634" s="76"/>
      <c r="N634" s="284" t="s">
        <v>22</v>
      </c>
      <c r="O634" s="102">
        <v>1</v>
      </c>
      <c r="P634" s="76" t="s">
        <v>40</v>
      </c>
      <c r="Q634" s="105" t="s">
        <v>252</v>
      </c>
      <c r="R634" s="76">
        <f>IF(P634="","",VLOOKUP(P634,StandbyTemp!$N$2:$O$20,2,0))</f>
        <v>110</v>
      </c>
      <c r="S634" s="105" t="s">
        <v>167</v>
      </c>
      <c r="T634" s="76">
        <v>19</v>
      </c>
      <c r="U634" s="76"/>
      <c r="V634" s="76"/>
      <c r="W634" s="103">
        <f t="shared" si="168"/>
        <v>19</v>
      </c>
      <c r="X634" s="103">
        <f t="shared" si="169"/>
        <v>0</v>
      </c>
      <c r="Y634" s="104"/>
      <c r="Z634" s="76"/>
    </row>
    <row r="635" spans="1:26">
      <c r="A635" s="282"/>
      <c r="B635" s="65">
        <v>2</v>
      </c>
      <c r="C635" s="66"/>
      <c r="D635" s="66"/>
      <c r="E635" s="76" t="str">
        <f>IF(C635="","",VLOOKUP(C635,StandbyTemp!$J$2:$K$19,2,0))</f>
        <v/>
      </c>
      <c r="F635" s="66"/>
      <c r="G635" s="66">
        <v>19</v>
      </c>
      <c r="H635" s="66"/>
      <c r="I635" s="66"/>
      <c r="J635" s="67" t="str">
        <f t="shared" si="170"/>
        <v/>
      </c>
      <c r="K635" s="67" t="str">
        <f t="shared" si="171"/>
        <v/>
      </c>
      <c r="L635" s="68"/>
      <c r="M635" s="66"/>
      <c r="N635" s="285"/>
      <c r="O635" s="65">
        <v>2</v>
      </c>
      <c r="P635" s="66" t="s">
        <v>121</v>
      </c>
      <c r="Q635" s="66" t="s">
        <v>799</v>
      </c>
      <c r="R635" s="76">
        <f>IF(P635="","",VLOOKUP(P635,StandbyTemp!$N$2:$O$20,2,0))</f>
        <v>90</v>
      </c>
      <c r="S635" s="66"/>
      <c r="T635" s="66">
        <v>19</v>
      </c>
      <c r="U635" s="66"/>
      <c r="V635" s="66"/>
      <c r="W635" s="67">
        <f t="shared" si="168"/>
        <v>19</v>
      </c>
      <c r="X635" s="67">
        <f t="shared" si="169"/>
        <v>0</v>
      </c>
      <c r="Y635" s="68"/>
      <c r="Z635" s="66"/>
    </row>
    <row r="636" spans="1:26">
      <c r="A636" s="282"/>
      <c r="B636" s="65">
        <v>3</v>
      </c>
      <c r="C636" s="66"/>
      <c r="D636" s="66"/>
      <c r="E636" s="76" t="str">
        <f>IF(C636="","",VLOOKUP(C636,StandbyTemp!$J$2:$K$19,2,0))</f>
        <v/>
      </c>
      <c r="F636" s="66"/>
      <c r="G636" s="66">
        <v>19</v>
      </c>
      <c r="H636" s="66"/>
      <c r="I636" s="66"/>
      <c r="J636" s="67" t="str">
        <f t="shared" si="170"/>
        <v/>
      </c>
      <c r="K636" s="67" t="str">
        <f t="shared" si="171"/>
        <v/>
      </c>
      <c r="L636" s="68"/>
      <c r="M636" s="66"/>
      <c r="N636" s="285"/>
      <c r="O636" s="65">
        <v>3</v>
      </c>
      <c r="P636" s="66" t="s">
        <v>800</v>
      </c>
      <c r="Q636" s="97" t="s">
        <v>801</v>
      </c>
      <c r="R636" s="76" t="e">
        <f>IF(P636="","",VLOOKUP(P636,StandbyTemp!$N$2:$O$20,2,0))</f>
        <v>#N/A</v>
      </c>
      <c r="S636" s="97"/>
      <c r="T636" s="66">
        <v>19</v>
      </c>
      <c r="U636" s="66"/>
      <c r="V636" s="66"/>
      <c r="W636" s="67">
        <f t="shared" si="168"/>
        <v>19</v>
      </c>
      <c r="X636" s="67">
        <f t="shared" si="169"/>
        <v>0</v>
      </c>
      <c r="Y636" s="68"/>
      <c r="Z636" s="66"/>
    </row>
    <row r="637" spans="1:26">
      <c r="A637" s="282"/>
      <c r="B637" s="65">
        <v>4</v>
      </c>
      <c r="C637" s="66"/>
      <c r="D637" s="66"/>
      <c r="E637" s="76" t="str">
        <f>IF(C637="","",VLOOKUP(C637,StandbyTemp!$J$2:$K$19,2,0))</f>
        <v/>
      </c>
      <c r="F637" s="66"/>
      <c r="G637" s="66">
        <v>19</v>
      </c>
      <c r="H637" s="66"/>
      <c r="I637" s="66"/>
      <c r="J637" s="67" t="str">
        <f t="shared" si="170"/>
        <v/>
      </c>
      <c r="K637" s="67" t="str">
        <f t="shared" si="171"/>
        <v/>
      </c>
      <c r="L637" s="68"/>
      <c r="M637" s="66"/>
      <c r="N637" s="285"/>
      <c r="O637" s="65">
        <v>4</v>
      </c>
      <c r="P637" s="66" t="s">
        <v>789</v>
      </c>
      <c r="Q637" s="95" t="s">
        <v>790</v>
      </c>
      <c r="R637" s="76">
        <v>140</v>
      </c>
      <c r="S637" s="95" t="s">
        <v>791</v>
      </c>
      <c r="T637" s="66">
        <v>19</v>
      </c>
      <c r="U637" s="66"/>
      <c r="V637" s="66"/>
      <c r="W637" s="67">
        <f>IF(P637="","",IF(U637&lt;&gt;"",U637+V637,T637+V637))</f>
        <v>19</v>
      </c>
      <c r="X637" s="67">
        <f>IF(P637="","",W637-T637)</f>
        <v>0</v>
      </c>
      <c r="Y637" s="68"/>
      <c r="Z637" s="66"/>
    </row>
    <row r="638" spans="1:26">
      <c r="A638" s="282"/>
      <c r="B638" s="65">
        <v>5</v>
      </c>
      <c r="C638" s="66"/>
      <c r="D638" s="66"/>
      <c r="E638" s="76" t="str">
        <f>IF(C638="","",VLOOKUP(C638,StandbyTemp!$J$2:$K$19,2,0))</f>
        <v/>
      </c>
      <c r="F638" s="66"/>
      <c r="G638" s="66">
        <v>19</v>
      </c>
      <c r="H638" s="66"/>
      <c r="I638" s="66"/>
      <c r="J638" s="67" t="str">
        <f t="shared" si="170"/>
        <v/>
      </c>
      <c r="K638" s="67" t="str">
        <f t="shared" si="171"/>
        <v/>
      </c>
      <c r="L638" s="68"/>
      <c r="M638" s="66"/>
      <c r="N638" s="285"/>
      <c r="O638" s="65">
        <v>5</v>
      </c>
      <c r="P638" s="66" t="s">
        <v>656</v>
      </c>
      <c r="Q638" s="95"/>
      <c r="R638" s="76">
        <v>140</v>
      </c>
      <c r="S638" s="108"/>
      <c r="T638" s="66">
        <v>19</v>
      </c>
      <c r="U638" s="66"/>
      <c r="V638" s="66"/>
      <c r="W638" s="67">
        <f>IF(P638="","",IF(U638&lt;&gt;"",U638+V638,T638+V638))</f>
        <v>19</v>
      </c>
      <c r="X638" s="67">
        <f>IF(P638="","",W638-T638)</f>
        <v>0</v>
      </c>
      <c r="Y638" s="68"/>
      <c r="Z638" s="66"/>
    </row>
    <row r="639" spans="1:26">
      <c r="A639" s="282"/>
      <c r="B639" s="65">
        <v>6</v>
      </c>
      <c r="C639" s="66"/>
      <c r="D639" s="66"/>
      <c r="E639" s="76" t="str">
        <f>IF(C639="","",VLOOKUP(C639,StandbyTemp!$J$2:$K$19,2,0))</f>
        <v/>
      </c>
      <c r="F639" s="66"/>
      <c r="G639" s="66">
        <v>19</v>
      </c>
      <c r="H639" s="66"/>
      <c r="I639" s="66"/>
      <c r="J639" s="67" t="str">
        <f t="shared" si="170"/>
        <v/>
      </c>
      <c r="K639" s="67" t="str">
        <f t="shared" si="171"/>
        <v/>
      </c>
      <c r="L639" s="68"/>
      <c r="M639" s="66"/>
      <c r="N639" s="285"/>
      <c r="O639" s="65">
        <v>6</v>
      </c>
      <c r="P639" s="66" t="s">
        <v>789</v>
      </c>
      <c r="Q639" s="95" t="s">
        <v>792</v>
      </c>
      <c r="R639" s="76">
        <v>140</v>
      </c>
      <c r="S639" s="66" t="s">
        <v>793</v>
      </c>
      <c r="T639" s="66">
        <v>19</v>
      </c>
      <c r="U639" s="66"/>
      <c r="V639" s="66"/>
      <c r="W639" s="67">
        <f>IF(P639="","",IF(U639&lt;&gt;"",U639+V639,T639+V639))</f>
        <v>19</v>
      </c>
      <c r="X639" s="67">
        <f>IF(P639="","",W639-T639)</f>
        <v>0</v>
      </c>
      <c r="Y639" s="68"/>
      <c r="Z639" s="66"/>
    </row>
    <row r="640" spans="1:26">
      <c r="A640" s="282"/>
      <c r="B640" s="65">
        <v>7</v>
      </c>
      <c r="C640" s="109"/>
      <c r="D640" s="66"/>
      <c r="E640" s="76" t="str">
        <f>IF(C640="","",VLOOKUP(C640,StandbyTemp!$J$2:$K$19,2,0))</f>
        <v/>
      </c>
      <c r="F640" s="66"/>
      <c r="G640" s="66">
        <v>19</v>
      </c>
      <c r="H640" s="66"/>
      <c r="I640" s="66"/>
      <c r="J640" s="67" t="str">
        <f t="shared" si="170"/>
        <v/>
      </c>
      <c r="K640" s="67" t="str">
        <f t="shared" si="171"/>
        <v/>
      </c>
      <c r="L640" s="68"/>
      <c r="M640" s="66"/>
      <c r="N640" s="285"/>
      <c r="O640" s="65">
        <v>7</v>
      </c>
      <c r="P640" s="66" t="s">
        <v>789</v>
      </c>
      <c r="Q640" s="106" t="s">
        <v>794</v>
      </c>
      <c r="R640" s="76">
        <f>IF(P640="","",VLOOKUP(P640,StandbyTemp!$N$2:$O$20,2,0))</f>
        <v>150</v>
      </c>
      <c r="S640" s="66" t="s">
        <v>795</v>
      </c>
      <c r="T640" s="66">
        <v>19</v>
      </c>
      <c r="U640" s="66"/>
      <c r="V640" s="66"/>
      <c r="W640" s="67">
        <f>IF(P640="","",IF(U640&lt;&gt;"",U640+V640,T640+V640))</f>
        <v>19</v>
      </c>
      <c r="X640" s="67">
        <f>IF(P640="","",W640-T640)</f>
        <v>0</v>
      </c>
      <c r="Y640" s="68"/>
      <c r="Z640" s="66"/>
    </row>
    <row r="641" spans="1:26" ht="17.25" thickBot="1">
      <c r="A641" s="283"/>
      <c r="B641" s="69">
        <v>8</v>
      </c>
      <c r="C641" s="70"/>
      <c r="D641" s="70"/>
      <c r="E641" s="76" t="str">
        <f>IF(C641="","",VLOOKUP(C641,StandbyTemp!$J$2:$K$19,2,0))</f>
        <v/>
      </c>
      <c r="F641" s="70"/>
      <c r="G641" s="66">
        <v>19</v>
      </c>
      <c r="H641" s="70"/>
      <c r="I641" s="70"/>
      <c r="J641" s="72" t="str">
        <f t="shared" si="170"/>
        <v/>
      </c>
      <c r="K641" s="72" t="str">
        <f t="shared" si="171"/>
        <v/>
      </c>
      <c r="L641" s="73"/>
      <c r="M641" s="70"/>
      <c r="N641" s="286"/>
      <c r="O641" s="69">
        <v>8</v>
      </c>
      <c r="P641" s="70" t="s">
        <v>42</v>
      </c>
      <c r="Q641" s="66"/>
      <c r="R641" s="76">
        <f>IF(P641="","",VLOOKUP(P641,StandbyTemp!$N$2:$O$20,2,0))</f>
        <v>150</v>
      </c>
      <c r="S641" s="66"/>
      <c r="T641" s="70">
        <v>19</v>
      </c>
      <c r="U641" s="70"/>
      <c r="V641" s="70"/>
      <c r="W641" s="72">
        <f t="shared" ref="W641" si="172">IF(P641="","",IF(U641&lt;&gt;"",U641+V641,T641+V641))</f>
        <v>19</v>
      </c>
      <c r="X641" s="72">
        <f t="shared" ref="X641" si="173">IF(P641="","",W641-T641)</f>
        <v>0</v>
      </c>
      <c r="Y641" s="73"/>
      <c r="Z641" s="70"/>
    </row>
    <row r="642" spans="1:26" ht="17.25" thickTop="1">
      <c r="A642" s="272" t="s">
        <v>24</v>
      </c>
      <c r="B642" s="79">
        <v>1</v>
      </c>
      <c r="C642" s="80"/>
      <c r="D642" s="80"/>
      <c r="E642" s="80"/>
      <c r="F642" s="80"/>
      <c r="G642" s="80"/>
      <c r="H642" s="80"/>
      <c r="I642" s="80"/>
      <c r="J642" s="77" t="str">
        <f>IF(C642="","",IF(I642&lt;&gt;"",I642+#REF!,H642+#REF!))</f>
        <v/>
      </c>
      <c r="K642" s="77"/>
      <c r="L642" s="81"/>
      <c r="M642" s="82"/>
      <c r="N642" s="255" t="s">
        <v>25</v>
      </c>
      <c r="O642" s="74">
        <v>1</v>
      </c>
      <c r="P642" s="80">
        <v>807</v>
      </c>
      <c r="Q642" s="80"/>
      <c r="R642" s="80"/>
      <c r="S642" s="80"/>
      <c r="T642" s="80"/>
      <c r="U642" s="80"/>
      <c r="V642" s="80"/>
      <c r="W642" s="77" t="str">
        <f>IF(Q642="","",IF(U642&lt;&gt;"",U642+V642,#REF!+V642))</f>
        <v/>
      </c>
      <c r="X642" s="77" t="str">
        <f>IF(R642="","",IF(V642&lt;&gt;"",V642+W642,U642+W642))</f>
        <v/>
      </c>
      <c r="Y642" s="78"/>
      <c r="Z642" s="75"/>
    </row>
    <row r="643" spans="1:26">
      <c r="A643" s="253"/>
      <c r="B643" s="83">
        <v>2</v>
      </c>
      <c r="C643" s="84" t="s">
        <v>820</v>
      </c>
      <c r="D643" s="84"/>
      <c r="E643" s="84"/>
      <c r="F643" s="84"/>
      <c r="G643" s="84"/>
      <c r="H643" s="84"/>
      <c r="I643" s="84"/>
      <c r="J643" s="67" t="e">
        <f>IF(C643="","",IF(I643&lt;&gt;"",I643+#REF!,H643+#REF!))</f>
        <v>#REF!</v>
      </c>
      <c r="K643" s="67" t="e">
        <f>IF(C643="","",J643-H643)</f>
        <v>#REF!</v>
      </c>
      <c r="L643" s="85"/>
      <c r="M643" s="86"/>
      <c r="N643" s="256"/>
      <c r="O643" s="65">
        <v>2</v>
      </c>
      <c r="P643" s="84"/>
      <c r="Q643" s="84"/>
      <c r="R643" s="84"/>
      <c r="S643" s="84"/>
      <c r="T643" s="84"/>
      <c r="U643" s="84"/>
      <c r="V643" s="84"/>
      <c r="W643" s="67" t="str">
        <f>IF(Q643="","",IF(U643&lt;&gt;"",U643+V643,#REF!+V643))</f>
        <v/>
      </c>
      <c r="X643" s="67" t="str">
        <f>IF(R643="","",IF(V643&lt;&gt;"",V643+W643,U643+W643))</f>
        <v/>
      </c>
      <c r="Y643" s="68"/>
      <c r="Z643" s="66"/>
    </row>
    <row r="644" spans="1:26">
      <c r="A644" s="253"/>
      <c r="B644" s="83">
        <v>3</v>
      </c>
      <c r="C644" s="84"/>
      <c r="D644" s="84"/>
      <c r="E644" s="84"/>
      <c r="F644" s="84"/>
      <c r="G644" s="84"/>
      <c r="H644" s="84"/>
      <c r="I644" s="84"/>
      <c r="J644" s="67" t="str">
        <f>IF(C644="","",IF(I644&lt;&gt;"",I644+#REF!,H644+#REF!))</f>
        <v/>
      </c>
      <c r="K644" s="67" t="str">
        <f>IF(C644="","",J644-H644)</f>
        <v/>
      </c>
      <c r="L644" s="85"/>
      <c r="M644" s="86"/>
      <c r="N644" s="256"/>
      <c r="O644" s="65">
        <v>3</v>
      </c>
      <c r="P644" s="84"/>
      <c r="Q644" s="84"/>
      <c r="R644" s="84"/>
      <c r="S644" s="84"/>
      <c r="T644" s="84"/>
      <c r="U644" s="84"/>
      <c r="V644" s="84"/>
      <c r="W644" s="67" t="str">
        <f>IF(Q644="","",IF(U644&lt;&gt;"",U644+V644,#REF!+V644))</f>
        <v/>
      </c>
      <c r="X644" s="67" t="str">
        <f>IF(R644="","",IF(V644&lt;&gt;"",V644+W644,U644+W644))</f>
        <v/>
      </c>
      <c r="Y644" s="68"/>
      <c r="Z644" s="66"/>
    </row>
    <row r="645" spans="1:26">
      <c r="A645" s="253"/>
      <c r="B645" s="83">
        <v>4</v>
      </c>
      <c r="C645" s="84"/>
      <c r="D645" s="84"/>
      <c r="E645" s="84"/>
      <c r="F645" s="84"/>
      <c r="G645" s="84"/>
      <c r="H645" s="84"/>
      <c r="I645" s="84"/>
      <c r="J645" s="67" t="str">
        <f>IF(C645="","",IF(I645&lt;&gt;"",I645+#REF!,H645+#REF!))</f>
        <v/>
      </c>
      <c r="K645" s="67" t="str">
        <f>IF(C645="","",J645-H645)</f>
        <v/>
      </c>
      <c r="L645" s="108"/>
      <c r="M645" s="86"/>
      <c r="N645" s="256"/>
      <c r="O645" s="65">
        <v>4</v>
      </c>
      <c r="P645" s="84"/>
      <c r="Q645" s="84"/>
      <c r="R645" s="84"/>
      <c r="S645" s="84"/>
      <c r="T645" s="84"/>
      <c r="U645" s="84"/>
      <c r="V645" s="84"/>
      <c r="W645" s="67" t="str">
        <f>IF(Q645="","",IF(U645&lt;&gt;"",U645+V645,#REF!+V645))</f>
        <v/>
      </c>
      <c r="X645" s="67" t="str">
        <f>IF(R645="","",IF(V645&lt;&gt;"",V645+W645,U645+W645))</f>
        <v/>
      </c>
      <c r="Y645" s="68"/>
      <c r="Z645" s="66"/>
    </row>
    <row r="646" spans="1:26" ht="17.25" thickBot="1">
      <c r="A646" s="254"/>
      <c r="B646" s="87">
        <v>5</v>
      </c>
      <c r="C646" s="88"/>
      <c r="D646" s="88"/>
      <c r="E646" s="88"/>
      <c r="F646" s="88"/>
      <c r="G646" s="88"/>
      <c r="H646" s="88"/>
      <c r="I646" s="88"/>
      <c r="J646" s="89" t="str">
        <f>IF(C646="","",IF(I646&lt;&gt;"",I646+#REF!,H646+#REF!))</f>
        <v/>
      </c>
      <c r="K646" s="89" t="str">
        <f>IF(C646="","",J646-H646)</f>
        <v/>
      </c>
      <c r="L646" s="90"/>
      <c r="M646" s="91"/>
      <c r="N646" s="257"/>
      <c r="O646" s="92">
        <v>5</v>
      </c>
      <c r="P646" s="88"/>
      <c r="Q646" s="88"/>
      <c r="R646" s="88"/>
      <c r="S646" s="88"/>
      <c r="T646" s="88"/>
      <c r="U646" s="88"/>
      <c r="V646" s="88"/>
      <c r="W646" s="89" t="str">
        <f>IF(Q646="","",IF(U646&lt;&gt;"",U646+V646,#REF!+V646))</f>
        <v/>
      </c>
      <c r="X646" s="89" t="str">
        <f>IF(R646="","",IF(V646&lt;&gt;"",V646+W646,U646+W646))</f>
        <v/>
      </c>
      <c r="Y646" s="93"/>
      <c r="Z646" s="71"/>
    </row>
    <row r="647" spans="1:26" ht="21" thickTop="1">
      <c r="A647" s="61" t="s">
        <v>0</v>
      </c>
      <c r="B647" s="287">
        <v>43958</v>
      </c>
      <c r="C647" s="288"/>
      <c r="D647" s="288"/>
      <c r="E647" s="288"/>
      <c r="F647" s="288"/>
      <c r="G647" s="288"/>
      <c r="H647" s="288"/>
      <c r="I647" s="289" t="s">
        <v>1</v>
      </c>
      <c r="J647" s="289"/>
      <c r="K647" s="289"/>
      <c r="L647" s="290"/>
      <c r="M647" s="291"/>
      <c r="N647" s="291"/>
      <c r="O647" s="291"/>
      <c r="P647" s="291"/>
      <c r="Q647" s="291"/>
      <c r="R647" s="291"/>
      <c r="S647" s="291"/>
      <c r="T647" s="291"/>
      <c r="U647" s="291"/>
      <c r="V647" s="291"/>
      <c r="W647" s="291"/>
      <c r="X647" s="291"/>
      <c r="Y647" s="291"/>
      <c r="Z647" s="295"/>
    </row>
    <row r="648" spans="1:26" ht="33">
      <c r="A648" s="62" t="s">
        <v>2</v>
      </c>
      <c r="B648" s="63" t="s">
        <v>3</v>
      </c>
      <c r="C648" s="63" t="s">
        <v>4</v>
      </c>
      <c r="D648" s="63" t="s">
        <v>251</v>
      </c>
      <c r="E648" s="64" t="s">
        <v>257</v>
      </c>
      <c r="F648" s="63" t="s">
        <v>5</v>
      </c>
      <c r="G648" s="63" t="s">
        <v>6</v>
      </c>
      <c r="H648" s="63" t="s">
        <v>7</v>
      </c>
      <c r="I648" s="63" t="s">
        <v>8</v>
      </c>
      <c r="J648" s="63" t="s">
        <v>9</v>
      </c>
      <c r="K648" s="64" t="s">
        <v>10</v>
      </c>
      <c r="L648" s="64" t="s">
        <v>269</v>
      </c>
      <c r="M648" s="63" t="s">
        <v>383</v>
      </c>
      <c r="N648" s="63" t="s">
        <v>2</v>
      </c>
      <c r="O648" s="63" t="s">
        <v>3</v>
      </c>
      <c r="P648" s="63" t="s">
        <v>4</v>
      </c>
      <c r="Q648" s="63" t="s">
        <v>251</v>
      </c>
      <c r="R648" s="64" t="s">
        <v>257</v>
      </c>
      <c r="S648" s="63" t="s">
        <v>5</v>
      </c>
      <c r="T648" s="63" t="s">
        <v>6</v>
      </c>
      <c r="U648" s="63" t="s">
        <v>7</v>
      </c>
      <c r="V648" s="63" t="s">
        <v>8</v>
      </c>
      <c r="W648" s="63" t="s">
        <v>9</v>
      </c>
      <c r="X648" s="64" t="s">
        <v>10</v>
      </c>
      <c r="Y648" s="64" t="s">
        <v>269</v>
      </c>
      <c r="Z648" s="63" t="s">
        <v>383</v>
      </c>
    </row>
    <row r="649" spans="1:26">
      <c r="A649" s="282" t="s">
        <v>13</v>
      </c>
      <c r="B649" s="65">
        <v>1</v>
      </c>
      <c r="C649" s="66" t="s">
        <v>53</v>
      </c>
      <c r="D649" s="66"/>
      <c r="E649" s="66">
        <f>IF(C649="","",VLOOKUP(C649,StandbyTemp!$B$2:$C$18,2,0))</f>
        <v>150</v>
      </c>
      <c r="F649" s="66"/>
      <c r="G649" s="66">
        <v>19</v>
      </c>
      <c r="H649" s="66"/>
      <c r="I649" s="66"/>
      <c r="J649" s="67">
        <f t="shared" ref="J649" si="174">IF(C649="","",IF(H649&lt;&gt;"",H649+I649,G649+I649))</f>
        <v>19</v>
      </c>
      <c r="K649" s="67">
        <f t="shared" ref="K649" si="175">IF(C649="","",J649-G649)</f>
        <v>0</v>
      </c>
      <c r="L649" s="68"/>
      <c r="M649" s="66"/>
      <c r="N649" s="285" t="s">
        <v>23</v>
      </c>
      <c r="O649" s="65">
        <v>1</v>
      </c>
      <c r="P649" s="66" t="s">
        <v>113</v>
      </c>
      <c r="Q649" s="66"/>
      <c r="R649" s="66" t="e">
        <f>IF(P649="","",VLOOKUP(P649,StandbyTemp!$F$2:$G$253,2,0))</f>
        <v>#N/A</v>
      </c>
      <c r="S649" s="66"/>
      <c r="T649" s="66">
        <v>19</v>
      </c>
      <c r="U649" s="66">
        <v>21.2</v>
      </c>
      <c r="V649" s="66"/>
      <c r="W649" s="67">
        <f t="shared" ref="W649:W659" si="176">IF(P649="","",IF(U649&lt;&gt;"",U649+V649,T649+V649))</f>
        <v>21.2</v>
      </c>
      <c r="X649" s="67">
        <f t="shared" ref="X649:X659" si="177">IF(P649="","",W649-T649)</f>
        <v>2.1999999999999993</v>
      </c>
      <c r="Y649" s="68"/>
      <c r="Z649" s="66"/>
    </row>
    <row r="650" spans="1:26">
      <c r="A650" s="282"/>
      <c r="B650" s="65">
        <v>2</v>
      </c>
      <c r="C650" s="66" t="s">
        <v>54</v>
      </c>
      <c r="D650" s="66"/>
      <c r="E650" s="66">
        <f>IF(C650="","",VLOOKUP(C650,StandbyTemp!$B$2:$C$18,2,0))</f>
        <v>90</v>
      </c>
      <c r="F650" s="66"/>
      <c r="G650" s="66">
        <v>19</v>
      </c>
      <c r="H650" s="66"/>
      <c r="I650" s="66"/>
      <c r="J650" s="67">
        <f>IF(C650="","",IF(H650&lt;&gt;"",H650+I650,G650+I650))</f>
        <v>19</v>
      </c>
      <c r="K650" s="67">
        <f>IF(C650="","",J650-G650)</f>
        <v>0</v>
      </c>
      <c r="L650" s="68"/>
      <c r="M650" s="66"/>
      <c r="N650" s="285"/>
      <c r="O650" s="65">
        <v>2</v>
      </c>
      <c r="P650" s="66" t="s">
        <v>110</v>
      </c>
      <c r="Q650" s="66"/>
      <c r="R650" s="66" t="e">
        <f>IF(P650="","",VLOOKUP(P650,StandbyTemp!$F$2:$G$253,2,0))</f>
        <v>#N/A</v>
      </c>
      <c r="S650" s="66"/>
      <c r="T650" s="66">
        <v>19</v>
      </c>
      <c r="U650" s="66">
        <v>20.2</v>
      </c>
      <c r="V650" s="66"/>
      <c r="W650" s="67">
        <f t="shared" si="176"/>
        <v>20.2</v>
      </c>
      <c r="X650" s="67">
        <f t="shared" si="177"/>
        <v>1.1999999999999993</v>
      </c>
      <c r="Y650" s="68"/>
      <c r="Z650" s="66"/>
    </row>
    <row r="651" spans="1:26">
      <c r="A651" s="282"/>
      <c r="B651" s="65">
        <v>3</v>
      </c>
      <c r="C651" s="66" t="s">
        <v>16</v>
      </c>
      <c r="D651" s="66"/>
      <c r="E651" s="66">
        <f>IF(C651="","",VLOOKUP(C651,StandbyTemp!$B$2:$C$18,2,0))</f>
        <v>160</v>
      </c>
      <c r="F651" s="66"/>
      <c r="G651" s="66">
        <v>19</v>
      </c>
      <c r="H651" s="66"/>
      <c r="I651" s="66"/>
      <c r="J651" s="67">
        <f>IF(C651="","",IF(H651&lt;&gt;"",H651+I651,G651+I651))</f>
        <v>19</v>
      </c>
      <c r="K651" s="67">
        <f>IF(C651="","",J651-G651)</f>
        <v>0</v>
      </c>
      <c r="L651" s="68"/>
      <c r="M651" s="66"/>
      <c r="N651" s="285"/>
      <c r="O651" s="65">
        <v>3</v>
      </c>
      <c r="P651" s="66" t="s">
        <v>33</v>
      </c>
      <c r="Q651" s="66"/>
      <c r="R651" s="66" t="e">
        <f>IF(P651="","",VLOOKUP(P651,StandbyTemp!$F$2:$G$253,2,0))</f>
        <v>#N/A</v>
      </c>
      <c r="S651" s="66"/>
      <c r="T651" s="66">
        <v>19</v>
      </c>
      <c r="U651" s="66">
        <v>24</v>
      </c>
      <c r="V651" s="66"/>
      <c r="W651" s="67">
        <f t="shared" si="176"/>
        <v>24</v>
      </c>
      <c r="X651" s="67">
        <f t="shared" si="177"/>
        <v>5</v>
      </c>
      <c r="Y651" s="68"/>
      <c r="Z651" s="66"/>
    </row>
    <row r="652" spans="1:26">
      <c r="A652" s="282"/>
      <c r="B652" s="65">
        <v>4</v>
      </c>
      <c r="C652" s="66" t="s">
        <v>221</v>
      </c>
      <c r="D652" s="66"/>
      <c r="E652" s="66">
        <f>IF(C652="","",VLOOKUP(C652,StandbyTemp!$B$2:$C$18,2,0))</f>
        <v>130</v>
      </c>
      <c r="F652" s="66"/>
      <c r="G652" s="66">
        <v>19</v>
      </c>
      <c r="H652" s="66"/>
      <c r="I652" s="66"/>
      <c r="J652" s="67">
        <f t="shared" ref="J652:J664" si="178">IF(C652="","",IF(H652&lt;&gt;"",H652+I652,G652+I652))</f>
        <v>19</v>
      </c>
      <c r="K652" s="67">
        <f t="shared" ref="K652:K664" si="179">IF(C652="","",J652-G652)</f>
        <v>0</v>
      </c>
      <c r="L652" s="68"/>
      <c r="M652" s="66"/>
      <c r="N652" s="285"/>
      <c r="O652" s="65">
        <v>4</v>
      </c>
      <c r="P652" s="66" t="s">
        <v>106</v>
      </c>
      <c r="Q652" s="66"/>
      <c r="R652" s="66">
        <f>IF(P652="","",VLOOKUP(P652,StandbyTemp!$F$2:$G$253,2,0))</f>
        <v>110</v>
      </c>
      <c r="S652" s="66"/>
      <c r="T652" s="66">
        <v>19</v>
      </c>
      <c r="U652" s="66">
        <v>19.600000000000001</v>
      </c>
      <c r="V652" s="66"/>
      <c r="W652" s="67">
        <f t="shared" si="176"/>
        <v>19.600000000000001</v>
      </c>
      <c r="X652" s="67">
        <f t="shared" si="177"/>
        <v>0.60000000000000142</v>
      </c>
      <c r="Y652" s="68"/>
      <c r="Z652" s="66"/>
    </row>
    <row r="653" spans="1:26">
      <c r="A653" s="282"/>
      <c r="B653" s="65">
        <v>5</v>
      </c>
      <c r="C653" s="76" t="s">
        <v>100</v>
      </c>
      <c r="D653" s="66"/>
      <c r="E653" s="66">
        <f>IF(C653="","",VLOOKUP(C653,StandbyTemp!$B$2:$C$18,2,0))</f>
        <v>80</v>
      </c>
      <c r="F653" s="66"/>
      <c r="G653" s="66">
        <v>19</v>
      </c>
      <c r="H653" s="66"/>
      <c r="I653" s="66"/>
      <c r="J653" s="67">
        <f t="shared" si="178"/>
        <v>19</v>
      </c>
      <c r="K653" s="67">
        <f t="shared" si="179"/>
        <v>0</v>
      </c>
      <c r="L653" s="68"/>
      <c r="M653" s="66"/>
      <c r="N653" s="285"/>
      <c r="O653" s="65">
        <v>5</v>
      </c>
      <c r="P653" s="66" t="s">
        <v>57</v>
      </c>
      <c r="Q653" s="66"/>
      <c r="R653" s="66" t="e">
        <f>IF(P653="","",VLOOKUP(P653,StandbyTemp!$F$2:$G$253,2,0))</f>
        <v>#N/A</v>
      </c>
      <c r="S653" s="66"/>
      <c r="T653" s="66">
        <v>19</v>
      </c>
      <c r="U653" s="66">
        <v>21.1</v>
      </c>
      <c r="V653" s="66"/>
      <c r="W653" s="67">
        <f t="shared" si="176"/>
        <v>21.1</v>
      </c>
      <c r="X653" s="67">
        <f t="shared" si="177"/>
        <v>2.1000000000000014</v>
      </c>
      <c r="Y653" s="68"/>
      <c r="Z653" s="66"/>
    </row>
    <row r="654" spans="1:26">
      <c r="A654" s="282"/>
      <c r="B654" s="65">
        <v>6</v>
      </c>
      <c r="C654" s="66" t="s">
        <v>56</v>
      </c>
      <c r="D654" s="66"/>
      <c r="E654" s="66">
        <f>IF(C654="","",VLOOKUP(C654,StandbyTemp!$B$2:$C$18,2,0))</f>
        <v>170</v>
      </c>
      <c r="F654" s="66"/>
      <c r="G654" s="66">
        <v>19</v>
      </c>
      <c r="H654" s="66"/>
      <c r="I654" s="66"/>
      <c r="J654" s="67">
        <f t="shared" si="178"/>
        <v>19</v>
      </c>
      <c r="K654" s="67">
        <f t="shared" si="179"/>
        <v>0</v>
      </c>
      <c r="L654" s="68"/>
      <c r="M654" s="66"/>
      <c r="N654" s="285"/>
      <c r="O654" s="65">
        <v>6</v>
      </c>
      <c r="P654" s="66" t="s">
        <v>181</v>
      </c>
      <c r="Q654" s="66" t="s">
        <v>252</v>
      </c>
      <c r="R654" s="66" t="e">
        <f>IF(P654="","",VLOOKUP(P654,StandbyTemp!$F$2:$G$253,2,0))</f>
        <v>#N/A</v>
      </c>
      <c r="S654" s="66"/>
      <c r="T654" s="66">
        <v>19</v>
      </c>
      <c r="U654" s="66">
        <v>19.7</v>
      </c>
      <c r="V654" s="66">
        <v>0.78</v>
      </c>
      <c r="W654" s="67">
        <f t="shared" si="176"/>
        <v>20.48</v>
      </c>
      <c r="X654" s="67">
        <f t="shared" si="177"/>
        <v>1.4800000000000004</v>
      </c>
      <c r="Y654" s="68"/>
      <c r="Z654" s="66"/>
    </row>
    <row r="655" spans="1:26">
      <c r="A655" s="282"/>
      <c r="B655" s="65">
        <v>7</v>
      </c>
      <c r="C655" s="66" t="s">
        <v>55</v>
      </c>
      <c r="D655" s="66"/>
      <c r="E655" s="66">
        <f>IF(C655="","",VLOOKUP(C655,StandbyTemp!$B$2:$C$18,2,0))</f>
        <v>90</v>
      </c>
      <c r="F655" s="66"/>
      <c r="G655" s="66">
        <v>19</v>
      </c>
      <c r="H655" s="66"/>
      <c r="I655" s="66"/>
      <c r="J655" s="67">
        <f t="shared" si="178"/>
        <v>19</v>
      </c>
      <c r="K655" s="67">
        <f t="shared" si="179"/>
        <v>0</v>
      </c>
      <c r="L655" s="68"/>
      <c r="M655" s="66"/>
      <c r="N655" s="285"/>
      <c r="O655" s="65">
        <v>7</v>
      </c>
      <c r="P655" s="66" t="s">
        <v>109</v>
      </c>
      <c r="Q655" s="66"/>
      <c r="R655" s="66">
        <f>IF(P655="","",VLOOKUP(P655,StandbyTemp!$F$2:$G$253,2,0))</f>
        <v>90</v>
      </c>
      <c r="S655" s="66"/>
      <c r="T655" s="66">
        <v>19</v>
      </c>
      <c r="U655" s="66">
        <v>18.7</v>
      </c>
      <c r="V655" s="66">
        <v>3</v>
      </c>
      <c r="W655" s="67">
        <f t="shared" si="176"/>
        <v>21.7</v>
      </c>
      <c r="X655" s="67">
        <f t="shared" si="177"/>
        <v>2.6999999999999993</v>
      </c>
      <c r="Y655" s="68"/>
      <c r="Z655" s="66"/>
    </row>
    <row r="656" spans="1:26" ht="17.25" thickBot="1">
      <c r="A656" s="294"/>
      <c r="B656" s="98">
        <v>8</v>
      </c>
      <c r="C656" s="99" t="s">
        <v>20</v>
      </c>
      <c r="D656" s="99"/>
      <c r="E656" s="66">
        <f>IF(C656="","",VLOOKUP(C656,StandbyTemp!$B$2:$C$18,2,0))</f>
        <v>110</v>
      </c>
      <c r="F656" s="99"/>
      <c r="G656" s="99">
        <v>19</v>
      </c>
      <c r="H656" s="99"/>
      <c r="I656" s="99"/>
      <c r="J656" s="100">
        <f t="shared" si="178"/>
        <v>19</v>
      </c>
      <c r="K656" s="100">
        <f t="shared" si="179"/>
        <v>0</v>
      </c>
      <c r="L656" s="101"/>
      <c r="M656" s="99"/>
      <c r="N656" s="296"/>
      <c r="O656" s="98">
        <v>8</v>
      </c>
      <c r="P656" s="99" t="s">
        <v>181</v>
      </c>
      <c r="Q656" s="99" t="s">
        <v>832</v>
      </c>
      <c r="R656" s="66" t="e">
        <f>IF(P656="","",VLOOKUP(P656,StandbyTemp!$F$2:$G$253,2,0))</f>
        <v>#N/A</v>
      </c>
      <c r="S656" s="99"/>
      <c r="T656" s="99">
        <v>19</v>
      </c>
      <c r="U656" s="99">
        <v>19.5</v>
      </c>
      <c r="V656" s="99"/>
      <c r="W656" s="100">
        <f t="shared" si="176"/>
        <v>19.5</v>
      </c>
      <c r="X656" s="100">
        <f t="shared" si="177"/>
        <v>0.5</v>
      </c>
      <c r="Y656" s="101"/>
      <c r="Z656" s="99" t="s">
        <v>831</v>
      </c>
    </row>
    <row r="657" spans="1:26">
      <c r="A657" s="281" t="s">
        <v>21</v>
      </c>
      <c r="B657" s="102">
        <v>1</v>
      </c>
      <c r="C657" s="76"/>
      <c r="D657" s="76"/>
      <c r="E657" s="76" t="str">
        <f>IF(C657="","",VLOOKUP(C657,StandbyTemp!$J$2:$K$19,2,0))</f>
        <v/>
      </c>
      <c r="F657" s="76"/>
      <c r="G657" s="76">
        <v>19</v>
      </c>
      <c r="H657" s="76"/>
      <c r="I657" s="76"/>
      <c r="J657" s="103" t="str">
        <f t="shared" si="178"/>
        <v/>
      </c>
      <c r="K657" s="103" t="str">
        <f t="shared" si="179"/>
        <v/>
      </c>
      <c r="L657" s="104"/>
      <c r="M657" s="76"/>
      <c r="N657" s="284" t="s">
        <v>22</v>
      </c>
      <c r="O657" s="102">
        <v>1</v>
      </c>
      <c r="P657" s="76" t="s">
        <v>40</v>
      </c>
      <c r="Q657" s="105" t="s">
        <v>252</v>
      </c>
      <c r="R657" s="76">
        <f>IF(P657="","",VLOOKUP(P657,StandbyTemp!$N$2:$O$20,2,0))</f>
        <v>110</v>
      </c>
      <c r="S657" s="105" t="s">
        <v>167</v>
      </c>
      <c r="T657" s="76">
        <v>19</v>
      </c>
      <c r="U657" s="76">
        <v>20.399999999999999</v>
      </c>
      <c r="V657" s="76">
        <v>3.5</v>
      </c>
      <c r="W657" s="103">
        <f t="shared" si="176"/>
        <v>23.9</v>
      </c>
      <c r="X657" s="103">
        <f t="shared" si="177"/>
        <v>4.8999999999999986</v>
      </c>
      <c r="Y657" s="104"/>
      <c r="Z657" s="76"/>
    </row>
    <row r="658" spans="1:26">
      <c r="A658" s="282"/>
      <c r="B658" s="65">
        <v>2</v>
      </c>
      <c r="C658" s="66"/>
      <c r="D658" s="66"/>
      <c r="E658" s="76" t="str">
        <f>IF(C658="","",VLOOKUP(C658,StandbyTemp!$J$2:$K$19,2,0))</f>
        <v/>
      </c>
      <c r="F658" s="66"/>
      <c r="G658" s="66">
        <v>19</v>
      </c>
      <c r="H658" s="66"/>
      <c r="I658" s="66"/>
      <c r="J658" s="67" t="str">
        <f t="shared" si="178"/>
        <v/>
      </c>
      <c r="K658" s="67" t="str">
        <f t="shared" si="179"/>
        <v/>
      </c>
      <c r="L658" s="68"/>
      <c r="M658" s="66"/>
      <c r="N658" s="285"/>
      <c r="O658" s="65">
        <v>2</v>
      </c>
      <c r="P658" s="66" t="s">
        <v>121</v>
      </c>
      <c r="Q658" s="66" t="s">
        <v>774</v>
      </c>
      <c r="R658" s="76">
        <f>IF(P658="","",VLOOKUP(P658,StandbyTemp!$N$2:$O$20,2,0))</f>
        <v>90</v>
      </c>
      <c r="S658" s="66"/>
      <c r="T658" s="66">
        <v>19</v>
      </c>
      <c r="U658" s="66"/>
      <c r="V658" s="66"/>
      <c r="W658" s="67">
        <f t="shared" si="176"/>
        <v>19</v>
      </c>
      <c r="X658" s="67">
        <f t="shared" si="177"/>
        <v>0</v>
      </c>
      <c r="Y658" s="68"/>
      <c r="Z658" s="66"/>
    </row>
    <row r="659" spans="1:26">
      <c r="A659" s="282"/>
      <c r="B659" s="65">
        <v>3</v>
      </c>
      <c r="C659" s="66"/>
      <c r="D659" s="66"/>
      <c r="E659" s="76" t="str">
        <f>IF(C659="","",VLOOKUP(C659,StandbyTemp!$J$2:$K$19,2,0))</f>
        <v/>
      </c>
      <c r="F659" s="66"/>
      <c r="G659" s="66">
        <v>19</v>
      </c>
      <c r="H659" s="66"/>
      <c r="I659" s="66"/>
      <c r="J659" s="67" t="str">
        <f t="shared" si="178"/>
        <v/>
      </c>
      <c r="K659" s="67" t="str">
        <f t="shared" si="179"/>
        <v/>
      </c>
      <c r="L659" s="68"/>
      <c r="M659" s="66"/>
      <c r="N659" s="285"/>
      <c r="O659" s="65">
        <v>3</v>
      </c>
      <c r="P659" s="66" t="s">
        <v>835</v>
      </c>
      <c r="Q659" s="97" t="s">
        <v>836</v>
      </c>
      <c r="R659" s="76">
        <f>IF(P659="","",VLOOKUP(P659,StandbyTemp!$N$2:$O$20,2,0))</f>
        <v>140</v>
      </c>
      <c r="S659" s="97"/>
      <c r="T659" s="66">
        <v>19</v>
      </c>
      <c r="U659" s="66">
        <v>20.3</v>
      </c>
      <c r="V659" s="66">
        <v>1</v>
      </c>
      <c r="W659" s="67">
        <f t="shared" si="176"/>
        <v>21.3</v>
      </c>
      <c r="X659" s="67">
        <f t="shared" si="177"/>
        <v>2.3000000000000007</v>
      </c>
      <c r="Y659" s="68"/>
      <c r="Z659" s="66" t="s">
        <v>831</v>
      </c>
    </row>
    <row r="660" spans="1:26">
      <c r="A660" s="282"/>
      <c r="B660" s="65">
        <v>4</v>
      </c>
      <c r="C660" s="66"/>
      <c r="D660" s="66"/>
      <c r="E660" s="76" t="str">
        <f>IF(C660="","",VLOOKUP(C660,StandbyTemp!$J$2:$K$19,2,0))</f>
        <v/>
      </c>
      <c r="F660" s="66"/>
      <c r="G660" s="66">
        <v>19</v>
      </c>
      <c r="H660" s="66"/>
      <c r="I660" s="66"/>
      <c r="J660" s="67" t="str">
        <f t="shared" si="178"/>
        <v/>
      </c>
      <c r="K660" s="67" t="str">
        <f t="shared" si="179"/>
        <v/>
      </c>
      <c r="L660" s="68"/>
      <c r="M660" s="66"/>
      <c r="N660" s="285"/>
      <c r="O660" s="65">
        <v>4</v>
      </c>
      <c r="P660" s="66" t="s">
        <v>835</v>
      </c>
      <c r="Q660" s="95" t="s">
        <v>837</v>
      </c>
      <c r="R660" s="76">
        <v>140</v>
      </c>
      <c r="S660" s="95">
        <v>200331</v>
      </c>
      <c r="T660" s="66">
        <v>19</v>
      </c>
      <c r="U660" s="66">
        <v>21.7</v>
      </c>
      <c r="V660" s="66"/>
      <c r="W660" s="67">
        <f>IF(P660="","",IF(U660&lt;&gt;"",U660+V660,T660+V660))</f>
        <v>21.7</v>
      </c>
      <c r="X660" s="67">
        <f>IF(P660="","",W660-T660)</f>
        <v>2.6999999999999993</v>
      </c>
      <c r="Y660" s="68"/>
      <c r="Z660" s="66" t="s">
        <v>838</v>
      </c>
    </row>
    <row r="661" spans="1:26">
      <c r="A661" s="282"/>
      <c r="B661" s="65">
        <v>5</v>
      </c>
      <c r="C661" s="66"/>
      <c r="D661" s="66"/>
      <c r="E661" s="76" t="str">
        <f>IF(C661="","",VLOOKUP(C661,StandbyTemp!$J$2:$K$19,2,0))</f>
        <v/>
      </c>
      <c r="F661" s="66"/>
      <c r="G661" s="66">
        <v>19</v>
      </c>
      <c r="H661" s="66"/>
      <c r="I661" s="66"/>
      <c r="J661" s="67" t="str">
        <f t="shared" si="178"/>
        <v/>
      </c>
      <c r="K661" s="67" t="str">
        <f t="shared" si="179"/>
        <v/>
      </c>
      <c r="L661" s="68"/>
      <c r="M661" s="66"/>
      <c r="N661" s="285"/>
      <c r="O661" s="65">
        <v>5</v>
      </c>
      <c r="P661" s="66" t="s">
        <v>656</v>
      </c>
      <c r="Q661" s="95"/>
      <c r="R661" s="76">
        <v>140</v>
      </c>
      <c r="S661" s="108"/>
      <c r="T661" s="66">
        <v>19</v>
      </c>
      <c r="U661" s="66"/>
      <c r="V661" s="66"/>
      <c r="W661" s="67">
        <f>IF(P661="","",IF(U661&lt;&gt;"",U661+V661,T661+V661))</f>
        <v>19</v>
      </c>
      <c r="X661" s="67">
        <f>IF(P661="","",W661-T661)</f>
        <v>0</v>
      </c>
      <c r="Y661" s="68"/>
      <c r="Z661" s="66"/>
    </row>
    <row r="662" spans="1:26">
      <c r="A662" s="282"/>
      <c r="B662" s="65">
        <v>6</v>
      </c>
      <c r="C662" s="66"/>
      <c r="D662" s="66"/>
      <c r="E662" s="76" t="str">
        <f>IF(C662="","",VLOOKUP(C662,StandbyTemp!$J$2:$K$19,2,0))</f>
        <v/>
      </c>
      <c r="F662" s="66"/>
      <c r="G662" s="66">
        <v>19</v>
      </c>
      <c r="H662" s="66"/>
      <c r="I662" s="66"/>
      <c r="J662" s="67" t="str">
        <f t="shared" si="178"/>
        <v/>
      </c>
      <c r="K662" s="67" t="str">
        <f t="shared" si="179"/>
        <v/>
      </c>
      <c r="L662" s="68"/>
      <c r="M662" s="66"/>
      <c r="N662" s="285"/>
      <c r="O662" s="65">
        <v>6</v>
      </c>
      <c r="P662" s="66"/>
      <c r="Q662" s="95"/>
      <c r="R662" s="76">
        <v>140</v>
      </c>
      <c r="S662" s="66"/>
      <c r="T662" s="66">
        <v>19</v>
      </c>
      <c r="U662" s="66"/>
      <c r="V662" s="66"/>
      <c r="W662" s="67" t="str">
        <f>IF(P662="","",IF(U662&lt;&gt;"",U662+V662,T662+V662))</f>
        <v/>
      </c>
      <c r="X662" s="67" t="str">
        <f>IF(P662="","",W662-T662)</f>
        <v/>
      </c>
      <c r="Y662" s="68"/>
      <c r="Z662" s="66"/>
    </row>
    <row r="663" spans="1:26">
      <c r="A663" s="282"/>
      <c r="B663" s="65">
        <v>7</v>
      </c>
      <c r="C663" s="109"/>
      <c r="D663" s="66"/>
      <c r="E663" s="76" t="str">
        <f>IF(C663="","",VLOOKUP(C663,StandbyTemp!$J$2:$K$19,2,0))</f>
        <v/>
      </c>
      <c r="F663" s="66"/>
      <c r="G663" s="66">
        <v>19</v>
      </c>
      <c r="H663" s="66"/>
      <c r="I663" s="66"/>
      <c r="J663" s="67" t="str">
        <f t="shared" si="178"/>
        <v/>
      </c>
      <c r="K663" s="67" t="str">
        <f t="shared" si="179"/>
        <v/>
      </c>
      <c r="L663" s="68"/>
      <c r="M663" s="66"/>
      <c r="N663" s="285"/>
      <c r="O663" s="65">
        <v>7</v>
      </c>
      <c r="P663" s="66" t="s">
        <v>833</v>
      </c>
      <c r="Q663" s="106"/>
      <c r="R663" s="76" t="e">
        <f>IF(P663="","",VLOOKUP(P663,StandbyTemp!$N$2:$O$20,2,0))</f>
        <v>#N/A</v>
      </c>
      <c r="S663" s="66"/>
      <c r="T663" s="66">
        <v>19</v>
      </c>
      <c r="U663" s="66"/>
      <c r="V663" s="66">
        <v>0.8</v>
      </c>
      <c r="W663" s="67">
        <f>IF(P663="","",IF(U663&lt;&gt;"",U663+V663,T663+V663))</f>
        <v>19.8</v>
      </c>
      <c r="X663" s="67">
        <f>IF(P663="","",W663-T663)</f>
        <v>0.80000000000000071</v>
      </c>
      <c r="Y663" s="68"/>
      <c r="Z663" s="66" t="s">
        <v>834</v>
      </c>
    </row>
    <row r="664" spans="1:26" ht="17.25" thickBot="1">
      <c r="A664" s="283"/>
      <c r="B664" s="69">
        <v>8</v>
      </c>
      <c r="C664" s="70"/>
      <c r="D664" s="70"/>
      <c r="E664" s="76" t="str">
        <f>IF(C664="","",VLOOKUP(C664,StandbyTemp!$J$2:$K$19,2,0))</f>
        <v/>
      </c>
      <c r="F664" s="70"/>
      <c r="G664" s="66">
        <v>19</v>
      </c>
      <c r="H664" s="70"/>
      <c r="I664" s="70"/>
      <c r="J664" s="72" t="str">
        <f t="shared" si="178"/>
        <v/>
      </c>
      <c r="K664" s="72" t="str">
        <f t="shared" si="179"/>
        <v/>
      </c>
      <c r="L664" s="73"/>
      <c r="M664" s="70"/>
      <c r="N664" s="286"/>
      <c r="O664" s="69">
        <v>8</v>
      </c>
      <c r="P664" s="70" t="s">
        <v>42</v>
      </c>
      <c r="Q664" s="66"/>
      <c r="R664" s="76">
        <f>IF(P664="","",VLOOKUP(P664,StandbyTemp!$N$2:$O$20,2,0))</f>
        <v>150</v>
      </c>
      <c r="S664" s="66"/>
      <c r="T664" s="70">
        <v>19</v>
      </c>
      <c r="U664" s="70"/>
      <c r="V664" s="70">
        <v>23.3</v>
      </c>
      <c r="W664" s="72">
        <f t="shared" ref="W664" si="180">IF(P664="","",IF(U664&lt;&gt;"",U664+V664,T664+V664))</f>
        <v>42.3</v>
      </c>
      <c r="X664" s="72">
        <f t="shared" ref="X664" si="181">IF(P664="","",W664-T664)</f>
        <v>23.299999999999997</v>
      </c>
      <c r="Y664" s="73"/>
      <c r="Z664" s="70"/>
    </row>
    <row r="665" spans="1:26" ht="17.25" thickTop="1">
      <c r="A665" s="272" t="s">
        <v>24</v>
      </c>
      <c r="B665" s="79">
        <v>1</v>
      </c>
      <c r="C665" s="80"/>
      <c r="D665" s="80"/>
      <c r="E665" s="80"/>
      <c r="F665" s="80"/>
      <c r="G665" s="80"/>
      <c r="H665" s="80"/>
      <c r="I665" s="80"/>
      <c r="J665" s="77" t="str">
        <f>IF(C665="","",IF(I665&lt;&gt;"",I665+#REF!,H665+#REF!))</f>
        <v/>
      </c>
      <c r="K665" s="77"/>
      <c r="L665" s="81"/>
      <c r="M665" s="82"/>
      <c r="N665" s="255" t="s">
        <v>25</v>
      </c>
      <c r="O665" s="74">
        <v>1</v>
      </c>
      <c r="P665" s="80">
        <v>807</v>
      </c>
      <c r="Q665" s="80"/>
      <c r="R665" s="80"/>
      <c r="S665" s="80"/>
      <c r="T665" s="80"/>
      <c r="U665" s="80"/>
      <c r="V665" s="80"/>
      <c r="W665" s="77" t="str">
        <f>IF(Q665="","",IF(U665&lt;&gt;"",U665+V665,#REF!+V665))</f>
        <v/>
      </c>
      <c r="X665" s="77" t="str">
        <f>IF(R665="","",IF(V665&lt;&gt;"",V665+W665,U665+W665))</f>
        <v/>
      </c>
      <c r="Y665" s="78"/>
      <c r="Z665" s="75"/>
    </row>
    <row r="666" spans="1:26">
      <c r="A666" s="253"/>
      <c r="B666" s="83">
        <v>2</v>
      </c>
      <c r="C666" s="84" t="s">
        <v>155</v>
      </c>
      <c r="D666" s="84"/>
      <c r="E666" s="84"/>
      <c r="F666" s="84"/>
      <c r="G666" s="84"/>
      <c r="H666" s="84"/>
      <c r="I666" s="84"/>
      <c r="J666" s="67" t="e">
        <f>IF(C666="","",IF(I666&lt;&gt;"",I666+#REF!,H666+#REF!))</f>
        <v>#REF!</v>
      </c>
      <c r="K666" s="67" t="e">
        <f>IF(C666="","",J666-H666)</f>
        <v>#REF!</v>
      </c>
      <c r="L666" s="85"/>
      <c r="M666" s="86"/>
      <c r="N666" s="256"/>
      <c r="O666" s="65">
        <v>2</v>
      </c>
      <c r="P666" s="84"/>
      <c r="Q666" s="84"/>
      <c r="R666" s="84"/>
      <c r="S666" s="84"/>
      <c r="T666" s="84"/>
      <c r="U666" s="84"/>
      <c r="V666" s="84"/>
      <c r="W666" s="67" t="str">
        <f>IF(Q666="","",IF(U666&lt;&gt;"",U666+V666,#REF!+V666))</f>
        <v/>
      </c>
      <c r="X666" s="67" t="str">
        <f>IF(R666="","",IF(V666&lt;&gt;"",V666+W666,U666+W666))</f>
        <v/>
      </c>
      <c r="Y666" s="68"/>
      <c r="Z666" s="66"/>
    </row>
    <row r="667" spans="1:26">
      <c r="A667" s="253"/>
      <c r="B667" s="83">
        <v>3</v>
      </c>
      <c r="C667" s="84"/>
      <c r="D667" s="84"/>
      <c r="E667" s="84"/>
      <c r="F667" s="84"/>
      <c r="G667" s="84"/>
      <c r="H667" s="84"/>
      <c r="I667" s="84"/>
      <c r="J667" s="67" t="str">
        <f>IF(C667="","",IF(I667&lt;&gt;"",I667+#REF!,H667+#REF!))</f>
        <v/>
      </c>
      <c r="K667" s="67" t="str">
        <f>IF(C667="","",J667-H667)</f>
        <v/>
      </c>
      <c r="L667" s="85"/>
      <c r="M667" s="86"/>
      <c r="N667" s="256"/>
      <c r="O667" s="65">
        <v>3</v>
      </c>
      <c r="P667" s="84"/>
      <c r="Q667" s="84"/>
      <c r="R667" s="84"/>
      <c r="S667" s="84"/>
      <c r="T667" s="84"/>
      <c r="U667" s="84"/>
      <c r="V667" s="84"/>
      <c r="W667" s="67" t="str">
        <f>IF(Q667="","",IF(U667&lt;&gt;"",U667+V667,#REF!+V667))</f>
        <v/>
      </c>
      <c r="X667" s="67" t="str">
        <f>IF(R667="","",IF(V667&lt;&gt;"",V667+W667,U667+W667))</f>
        <v/>
      </c>
      <c r="Y667" s="68"/>
      <c r="Z667" s="66"/>
    </row>
    <row r="668" spans="1:26">
      <c r="A668" s="253"/>
      <c r="B668" s="83">
        <v>4</v>
      </c>
      <c r="C668" s="84"/>
      <c r="D668" s="84"/>
      <c r="E668" s="84"/>
      <c r="F668" s="84"/>
      <c r="G668" s="84"/>
      <c r="H668" s="84"/>
      <c r="I668" s="84"/>
      <c r="J668" s="67" t="str">
        <f>IF(C668="","",IF(I668&lt;&gt;"",I668+#REF!,H668+#REF!))</f>
        <v/>
      </c>
      <c r="K668" s="67" t="str">
        <f>IF(C668="","",J668-H668)</f>
        <v/>
      </c>
      <c r="L668" s="108"/>
      <c r="M668" s="86"/>
      <c r="N668" s="256"/>
      <c r="O668" s="65">
        <v>4</v>
      </c>
      <c r="P668" s="84"/>
      <c r="Q668" s="84"/>
      <c r="R668" s="84"/>
      <c r="S668" s="84"/>
      <c r="T668" s="84"/>
      <c r="U668" s="84"/>
      <c r="V668" s="84"/>
      <c r="W668" s="67" t="str">
        <f>IF(Q668="","",IF(U668&lt;&gt;"",U668+V668,#REF!+V668))</f>
        <v/>
      </c>
      <c r="X668" s="67" t="str">
        <f>IF(R668="","",IF(V668&lt;&gt;"",V668+W668,U668+W668))</f>
        <v/>
      </c>
      <c r="Y668" s="68"/>
      <c r="Z668" s="66"/>
    </row>
    <row r="669" spans="1:26" ht="17.25" thickBot="1">
      <c r="A669" s="254"/>
      <c r="B669" s="87">
        <v>5</v>
      </c>
      <c r="C669" s="88"/>
      <c r="D669" s="88"/>
      <c r="E669" s="88"/>
      <c r="F669" s="88"/>
      <c r="G669" s="88"/>
      <c r="H669" s="88"/>
      <c r="I669" s="88"/>
      <c r="J669" s="89" t="str">
        <f>IF(C669="","",IF(I669&lt;&gt;"",I669+#REF!,H669+#REF!))</f>
        <v/>
      </c>
      <c r="K669" s="89" t="str">
        <f>IF(C669="","",J669-H669)</f>
        <v/>
      </c>
      <c r="L669" s="90"/>
      <c r="M669" s="91"/>
      <c r="N669" s="257"/>
      <c r="O669" s="92">
        <v>5</v>
      </c>
      <c r="P669" s="88"/>
      <c r="Q669" s="88"/>
      <c r="R669" s="88"/>
      <c r="S669" s="88"/>
      <c r="T669" s="88"/>
      <c r="U669" s="88"/>
      <c r="V669" s="88"/>
      <c r="W669" s="89" t="str">
        <f>IF(Q669="","",IF(U669&lt;&gt;"",U669+V669,#REF!+V669))</f>
        <v/>
      </c>
      <c r="X669" s="89" t="str">
        <f>IF(R669="","",IF(V669&lt;&gt;"",V669+W669,U669+W669))</f>
        <v/>
      </c>
      <c r="Y669" s="93"/>
      <c r="Z669" s="71"/>
    </row>
    <row r="670" spans="1:26" ht="21" thickTop="1">
      <c r="A670" s="61" t="s">
        <v>0</v>
      </c>
      <c r="B670" s="287">
        <v>43958</v>
      </c>
      <c r="C670" s="288"/>
      <c r="D670" s="288"/>
      <c r="E670" s="288"/>
      <c r="F670" s="288"/>
      <c r="G670" s="288"/>
      <c r="H670" s="288"/>
      <c r="I670" s="289" t="s">
        <v>1</v>
      </c>
      <c r="J670" s="289"/>
      <c r="K670" s="289"/>
      <c r="L670" s="290"/>
      <c r="M670" s="291"/>
      <c r="N670" s="291"/>
      <c r="O670" s="291"/>
      <c r="P670" s="291"/>
      <c r="Q670" s="291"/>
      <c r="R670" s="291"/>
      <c r="S670" s="291"/>
      <c r="T670" s="291"/>
      <c r="U670" s="291"/>
      <c r="V670" s="291"/>
      <c r="W670" s="291"/>
      <c r="X670" s="291"/>
      <c r="Y670" s="291"/>
      <c r="Z670" s="295"/>
    </row>
    <row r="671" spans="1:26" ht="33">
      <c r="A671" s="62" t="s">
        <v>2</v>
      </c>
      <c r="B671" s="63" t="s">
        <v>3</v>
      </c>
      <c r="C671" s="63" t="s">
        <v>4</v>
      </c>
      <c r="D671" s="63" t="s">
        <v>251</v>
      </c>
      <c r="E671" s="64" t="s">
        <v>257</v>
      </c>
      <c r="F671" s="63" t="s">
        <v>5</v>
      </c>
      <c r="G671" s="63" t="s">
        <v>6</v>
      </c>
      <c r="H671" s="63" t="s">
        <v>7</v>
      </c>
      <c r="I671" s="63" t="s">
        <v>8</v>
      </c>
      <c r="J671" s="63" t="s">
        <v>9</v>
      </c>
      <c r="K671" s="64" t="s">
        <v>10</v>
      </c>
      <c r="L671" s="64" t="s">
        <v>269</v>
      </c>
      <c r="M671" s="63" t="s">
        <v>383</v>
      </c>
      <c r="N671" s="63" t="s">
        <v>2</v>
      </c>
      <c r="O671" s="63" t="s">
        <v>3</v>
      </c>
      <c r="P671" s="63" t="s">
        <v>4</v>
      </c>
      <c r="Q671" s="63" t="s">
        <v>251</v>
      </c>
      <c r="R671" s="64" t="s">
        <v>257</v>
      </c>
      <c r="S671" s="63" t="s">
        <v>5</v>
      </c>
      <c r="T671" s="63" t="s">
        <v>6</v>
      </c>
      <c r="U671" s="63" t="s">
        <v>7</v>
      </c>
      <c r="V671" s="63" t="s">
        <v>8</v>
      </c>
      <c r="W671" s="63" t="s">
        <v>9</v>
      </c>
      <c r="X671" s="64" t="s">
        <v>10</v>
      </c>
      <c r="Y671" s="64" t="s">
        <v>269</v>
      </c>
      <c r="Z671" s="63" t="s">
        <v>383</v>
      </c>
    </row>
    <row r="672" spans="1:26">
      <c r="A672" s="282" t="s">
        <v>13</v>
      </c>
      <c r="B672" s="65">
        <v>1</v>
      </c>
      <c r="C672" s="66" t="s">
        <v>53</v>
      </c>
      <c r="D672" s="66"/>
      <c r="E672" s="66">
        <f>IF(C672="","",VLOOKUP(C672,StandbyTemp!$B$2:$C$18,2,0))</f>
        <v>150</v>
      </c>
      <c r="F672" s="66"/>
      <c r="G672" s="66">
        <v>19</v>
      </c>
      <c r="H672" s="66"/>
      <c r="I672" s="66"/>
      <c r="J672" s="67">
        <f t="shared" ref="J672" si="182">IF(C672="","",IF(H672&lt;&gt;"",H672+I672,G672+I672))</f>
        <v>19</v>
      </c>
      <c r="K672" s="67">
        <f t="shared" ref="K672" si="183">IF(C672="","",J672-G672)</f>
        <v>0</v>
      </c>
      <c r="L672" s="68"/>
      <c r="M672" s="66"/>
      <c r="N672" s="285" t="s">
        <v>23</v>
      </c>
      <c r="O672" s="65">
        <v>1</v>
      </c>
      <c r="P672" s="66" t="s">
        <v>113</v>
      </c>
      <c r="Q672" s="66"/>
      <c r="R672" s="66" t="e">
        <f>IF(P672="","",VLOOKUP(P672,StandbyTemp!$F$2:$G$253,2,0))</f>
        <v>#N/A</v>
      </c>
      <c r="S672" s="66"/>
      <c r="T672" s="66">
        <v>19</v>
      </c>
      <c r="U672" s="66"/>
      <c r="V672" s="66"/>
      <c r="W672" s="67">
        <f t="shared" ref="W672:W682" si="184">IF(P672="","",IF(U672&lt;&gt;"",U672+V672,T672+V672))</f>
        <v>19</v>
      </c>
      <c r="X672" s="67">
        <f t="shared" ref="X672:X682" si="185">IF(P672="","",W672-T672)</f>
        <v>0</v>
      </c>
      <c r="Y672" s="68" t="s">
        <v>851</v>
      </c>
      <c r="Z672" s="66"/>
    </row>
    <row r="673" spans="1:26">
      <c r="A673" s="282"/>
      <c r="B673" s="65">
        <v>2</v>
      </c>
      <c r="C673" s="66" t="s">
        <v>54</v>
      </c>
      <c r="D673" s="66"/>
      <c r="E673" s="66">
        <f>IF(C673="","",VLOOKUP(C673,StandbyTemp!$B$2:$C$18,2,0))</f>
        <v>90</v>
      </c>
      <c r="F673" s="66"/>
      <c r="G673" s="66">
        <v>19</v>
      </c>
      <c r="H673" s="66"/>
      <c r="I673" s="66"/>
      <c r="J673" s="67">
        <f>IF(C673="","",IF(H673&lt;&gt;"",H673+I673,G673+I673))</f>
        <v>19</v>
      </c>
      <c r="K673" s="67">
        <f>IF(C673="","",J673-G673)</f>
        <v>0</v>
      </c>
      <c r="L673" s="68"/>
      <c r="M673" s="66"/>
      <c r="N673" s="285"/>
      <c r="O673" s="65">
        <v>2</v>
      </c>
      <c r="P673" s="66" t="s">
        <v>110</v>
      </c>
      <c r="Q673" s="66"/>
      <c r="R673" s="66" t="e">
        <f>IF(P673="","",VLOOKUP(P673,StandbyTemp!$F$2:$G$253,2,0))</f>
        <v>#N/A</v>
      </c>
      <c r="S673" s="66"/>
      <c r="T673" s="66">
        <v>19</v>
      </c>
      <c r="U673" s="66"/>
      <c r="V673" s="66"/>
      <c r="W673" s="67">
        <f t="shared" si="184"/>
        <v>19</v>
      </c>
      <c r="X673" s="67">
        <f t="shared" si="185"/>
        <v>0</v>
      </c>
      <c r="Y673" s="68" t="s">
        <v>851</v>
      </c>
      <c r="Z673" s="66"/>
    </row>
    <row r="674" spans="1:26">
      <c r="A674" s="282"/>
      <c r="B674" s="65">
        <v>3</v>
      </c>
      <c r="C674" s="66" t="s">
        <v>16</v>
      </c>
      <c r="D674" s="66"/>
      <c r="E674" s="66">
        <f>IF(C674="","",VLOOKUP(C674,StandbyTemp!$B$2:$C$18,2,0))</f>
        <v>160</v>
      </c>
      <c r="F674" s="66"/>
      <c r="G674" s="66">
        <v>19</v>
      </c>
      <c r="H674" s="66"/>
      <c r="I674" s="66"/>
      <c r="J674" s="67">
        <f>IF(C674="","",IF(H674&lt;&gt;"",H674+I674,G674+I674))</f>
        <v>19</v>
      </c>
      <c r="K674" s="67">
        <f>IF(C674="","",J674-G674)</f>
        <v>0</v>
      </c>
      <c r="L674" s="68"/>
      <c r="M674" s="66"/>
      <c r="N674" s="285"/>
      <c r="O674" s="65">
        <v>3</v>
      </c>
      <c r="P674" s="66" t="s">
        <v>33</v>
      </c>
      <c r="Q674" s="66"/>
      <c r="R674" s="66" t="e">
        <f>IF(P674="","",VLOOKUP(P674,StandbyTemp!$F$2:$G$253,2,0))</f>
        <v>#N/A</v>
      </c>
      <c r="S674" s="66"/>
      <c r="T674" s="66">
        <v>19</v>
      </c>
      <c r="U674" s="66"/>
      <c r="V674" s="66"/>
      <c r="W674" s="67">
        <f t="shared" si="184"/>
        <v>19</v>
      </c>
      <c r="X674" s="67">
        <f t="shared" si="185"/>
        <v>0</v>
      </c>
      <c r="Y674" s="68" t="s">
        <v>852</v>
      </c>
      <c r="Z674" s="66"/>
    </row>
    <row r="675" spans="1:26">
      <c r="A675" s="282"/>
      <c r="B675" s="65">
        <v>4</v>
      </c>
      <c r="C675" s="66" t="s">
        <v>221</v>
      </c>
      <c r="D675" s="66"/>
      <c r="E675" s="66">
        <f>IF(C675="","",VLOOKUP(C675,StandbyTemp!$B$2:$C$18,2,0))</f>
        <v>130</v>
      </c>
      <c r="F675" s="66"/>
      <c r="G675" s="66">
        <v>19</v>
      </c>
      <c r="H675" s="66"/>
      <c r="I675" s="66"/>
      <c r="J675" s="67">
        <f t="shared" ref="J675:J687" si="186">IF(C675="","",IF(H675&lt;&gt;"",H675+I675,G675+I675))</f>
        <v>19</v>
      </c>
      <c r="K675" s="67">
        <f t="shared" ref="K675:K687" si="187">IF(C675="","",J675-G675)</f>
        <v>0</v>
      </c>
      <c r="L675" s="68"/>
      <c r="M675" s="66"/>
      <c r="N675" s="285"/>
      <c r="O675" s="65">
        <v>4</v>
      </c>
      <c r="P675" s="66" t="s">
        <v>106</v>
      </c>
      <c r="Q675" s="66"/>
      <c r="R675" s="66">
        <f>IF(P675="","",VLOOKUP(P675,StandbyTemp!$F$2:$G$253,2,0))</f>
        <v>110</v>
      </c>
      <c r="S675" s="66"/>
      <c r="T675" s="66">
        <v>19</v>
      </c>
      <c r="U675" s="66"/>
      <c r="V675" s="66"/>
      <c r="W675" s="67">
        <f t="shared" si="184"/>
        <v>19</v>
      </c>
      <c r="X675" s="67">
        <f t="shared" si="185"/>
        <v>0</v>
      </c>
      <c r="Y675" s="68"/>
      <c r="Z675" s="66"/>
    </row>
    <row r="676" spans="1:26">
      <c r="A676" s="282"/>
      <c r="B676" s="65">
        <v>5</v>
      </c>
      <c r="C676" s="76" t="s">
        <v>100</v>
      </c>
      <c r="D676" s="66"/>
      <c r="E676" s="66">
        <f>IF(C676="","",VLOOKUP(C676,StandbyTemp!$B$2:$C$18,2,0))</f>
        <v>80</v>
      </c>
      <c r="F676" s="66"/>
      <c r="G676" s="66">
        <v>19</v>
      </c>
      <c r="H676" s="66"/>
      <c r="I676" s="66"/>
      <c r="J676" s="67">
        <f t="shared" si="186"/>
        <v>19</v>
      </c>
      <c r="K676" s="67">
        <f t="shared" si="187"/>
        <v>0</v>
      </c>
      <c r="L676" s="68"/>
      <c r="M676" s="66"/>
      <c r="N676" s="285"/>
      <c r="O676" s="65">
        <v>5</v>
      </c>
      <c r="P676" s="66" t="s">
        <v>57</v>
      </c>
      <c r="Q676" s="66"/>
      <c r="R676" s="66" t="e">
        <f>IF(P676="","",VLOOKUP(P676,StandbyTemp!$F$2:$G$253,2,0))</f>
        <v>#N/A</v>
      </c>
      <c r="S676" s="66"/>
      <c r="T676" s="66">
        <v>19</v>
      </c>
      <c r="U676" s="66"/>
      <c r="V676" s="66"/>
      <c r="W676" s="67">
        <f t="shared" si="184"/>
        <v>19</v>
      </c>
      <c r="X676" s="67">
        <f t="shared" si="185"/>
        <v>0</v>
      </c>
      <c r="Y676" s="68" t="s">
        <v>852</v>
      </c>
      <c r="Z676" s="66"/>
    </row>
    <row r="677" spans="1:26">
      <c r="A677" s="282"/>
      <c r="B677" s="65">
        <v>6</v>
      </c>
      <c r="C677" s="66" t="s">
        <v>56</v>
      </c>
      <c r="D677" s="66"/>
      <c r="E677" s="66">
        <f>IF(C677="","",VLOOKUP(C677,StandbyTemp!$B$2:$C$18,2,0))</f>
        <v>170</v>
      </c>
      <c r="F677" s="66"/>
      <c r="G677" s="66">
        <v>19</v>
      </c>
      <c r="H677" s="66"/>
      <c r="I677" s="66"/>
      <c r="J677" s="67">
        <f t="shared" si="186"/>
        <v>19</v>
      </c>
      <c r="K677" s="67">
        <f t="shared" si="187"/>
        <v>0</v>
      </c>
      <c r="L677" s="68"/>
      <c r="M677" s="66"/>
      <c r="N677" s="285"/>
      <c r="O677" s="65">
        <v>6</v>
      </c>
      <c r="P677" s="66" t="s">
        <v>181</v>
      </c>
      <c r="Q677" s="66" t="s">
        <v>252</v>
      </c>
      <c r="R677" s="66" t="e">
        <f>IF(P677="","",VLOOKUP(P677,StandbyTemp!$F$2:$G$253,2,0))</f>
        <v>#N/A</v>
      </c>
      <c r="S677" s="66"/>
      <c r="T677" s="66">
        <v>19</v>
      </c>
      <c r="U677" s="66"/>
      <c r="V677" s="66"/>
      <c r="W677" s="67">
        <f t="shared" si="184"/>
        <v>19</v>
      </c>
      <c r="X677" s="67">
        <f t="shared" si="185"/>
        <v>0</v>
      </c>
      <c r="Y677" s="68" t="s">
        <v>852</v>
      </c>
      <c r="Z677" s="66"/>
    </row>
    <row r="678" spans="1:26">
      <c r="A678" s="282"/>
      <c r="B678" s="65">
        <v>7</v>
      </c>
      <c r="C678" s="66" t="s">
        <v>55</v>
      </c>
      <c r="D678" s="66"/>
      <c r="E678" s="66">
        <f>IF(C678="","",VLOOKUP(C678,StandbyTemp!$B$2:$C$18,2,0))</f>
        <v>90</v>
      </c>
      <c r="F678" s="66"/>
      <c r="G678" s="66">
        <v>19</v>
      </c>
      <c r="H678" s="66"/>
      <c r="I678" s="66"/>
      <c r="J678" s="67">
        <f t="shared" si="186"/>
        <v>19</v>
      </c>
      <c r="K678" s="67">
        <f t="shared" si="187"/>
        <v>0</v>
      </c>
      <c r="L678" s="68"/>
      <c r="M678" s="66"/>
      <c r="N678" s="285"/>
      <c r="O678" s="65">
        <v>7</v>
      </c>
      <c r="P678" s="66" t="s">
        <v>109</v>
      </c>
      <c r="Q678" s="66"/>
      <c r="R678" s="66">
        <f>IF(P678="","",VLOOKUP(P678,StandbyTemp!$F$2:$G$253,2,0))</f>
        <v>90</v>
      </c>
      <c r="S678" s="66"/>
      <c r="T678" s="66">
        <v>19</v>
      </c>
      <c r="U678" s="66"/>
      <c r="V678" s="66"/>
      <c r="W678" s="67">
        <f t="shared" si="184"/>
        <v>19</v>
      </c>
      <c r="X678" s="67">
        <f t="shared" si="185"/>
        <v>0</v>
      </c>
      <c r="Y678" s="68"/>
      <c r="Z678" s="66"/>
    </row>
    <row r="679" spans="1:26" ht="17.25" thickBot="1">
      <c r="A679" s="294"/>
      <c r="B679" s="98">
        <v>8</v>
      </c>
      <c r="C679" s="99" t="s">
        <v>20</v>
      </c>
      <c r="D679" s="99"/>
      <c r="E679" s="66">
        <f>IF(C679="","",VLOOKUP(C679,StandbyTemp!$B$2:$C$18,2,0))</f>
        <v>110</v>
      </c>
      <c r="F679" s="99"/>
      <c r="G679" s="99">
        <v>19</v>
      </c>
      <c r="H679" s="99"/>
      <c r="I679" s="99"/>
      <c r="J679" s="100">
        <f t="shared" si="186"/>
        <v>19</v>
      </c>
      <c r="K679" s="100">
        <f t="shared" si="187"/>
        <v>0</v>
      </c>
      <c r="L679" s="101"/>
      <c r="M679" s="99"/>
      <c r="N679" s="296"/>
      <c r="O679" s="98">
        <v>8</v>
      </c>
      <c r="P679" s="99" t="s">
        <v>181</v>
      </c>
      <c r="Q679" s="99" t="s">
        <v>854</v>
      </c>
      <c r="R679" s="66" t="e">
        <f>IF(P679="","",VLOOKUP(P679,StandbyTemp!$F$2:$G$253,2,0))</f>
        <v>#N/A</v>
      </c>
      <c r="S679" s="99" t="s">
        <v>855</v>
      </c>
      <c r="T679" s="99">
        <v>19</v>
      </c>
      <c r="U679" s="99"/>
      <c r="V679" s="99"/>
      <c r="W679" s="100">
        <f t="shared" si="184"/>
        <v>19</v>
      </c>
      <c r="X679" s="100">
        <f t="shared" si="185"/>
        <v>0</v>
      </c>
      <c r="Y679" s="101" t="s">
        <v>852</v>
      </c>
      <c r="Z679" s="99"/>
    </row>
    <row r="680" spans="1:26">
      <c r="A680" s="281" t="s">
        <v>21</v>
      </c>
      <c r="B680" s="102">
        <v>1</v>
      </c>
      <c r="C680" s="76"/>
      <c r="D680" s="76"/>
      <c r="E680" s="76" t="str">
        <f>IF(C680="","",VLOOKUP(C680,StandbyTemp!$J$2:$K$19,2,0))</f>
        <v/>
      </c>
      <c r="F680" s="76"/>
      <c r="G680" s="76">
        <v>19</v>
      </c>
      <c r="H680" s="76"/>
      <c r="I680" s="76"/>
      <c r="J680" s="103" t="str">
        <f t="shared" si="186"/>
        <v/>
      </c>
      <c r="K680" s="103" t="str">
        <f t="shared" si="187"/>
        <v/>
      </c>
      <c r="L680" s="104"/>
      <c r="M680" s="76"/>
      <c r="N680" s="284" t="s">
        <v>22</v>
      </c>
      <c r="O680" s="102">
        <v>1</v>
      </c>
      <c r="P680" s="76" t="s">
        <v>40</v>
      </c>
      <c r="Q680" s="105" t="s">
        <v>252</v>
      </c>
      <c r="R680" s="76">
        <f>IF(P680="","",VLOOKUP(P680,StandbyTemp!$N$2:$O$20,2,0))</f>
        <v>110</v>
      </c>
      <c r="S680" s="105" t="s">
        <v>167</v>
      </c>
      <c r="T680" s="76">
        <v>19</v>
      </c>
      <c r="U680" s="76"/>
      <c r="V680" s="76">
        <v>3.5</v>
      </c>
      <c r="W680" s="103">
        <f t="shared" si="184"/>
        <v>22.5</v>
      </c>
      <c r="X680" s="103">
        <f t="shared" si="185"/>
        <v>3.5</v>
      </c>
      <c r="Y680" s="104"/>
      <c r="Z680" s="76" t="s">
        <v>839</v>
      </c>
    </row>
    <row r="681" spans="1:26">
      <c r="A681" s="282"/>
      <c r="B681" s="65">
        <v>2</v>
      </c>
      <c r="C681" s="66"/>
      <c r="D681" s="66"/>
      <c r="E681" s="76" t="str">
        <f>IF(C681="","",VLOOKUP(C681,StandbyTemp!$J$2:$K$19,2,0))</f>
        <v/>
      </c>
      <c r="F681" s="66"/>
      <c r="G681" s="66">
        <v>19</v>
      </c>
      <c r="H681" s="66"/>
      <c r="I681" s="66"/>
      <c r="J681" s="67" t="str">
        <f t="shared" si="186"/>
        <v/>
      </c>
      <c r="K681" s="67" t="str">
        <f t="shared" si="187"/>
        <v/>
      </c>
      <c r="L681" s="68"/>
      <c r="M681" s="66"/>
      <c r="N681" s="285"/>
      <c r="O681" s="65">
        <v>2</v>
      </c>
      <c r="P681" s="66" t="s">
        <v>121</v>
      </c>
      <c r="Q681" s="66" t="s">
        <v>774</v>
      </c>
      <c r="R681" s="76">
        <f>IF(P681="","",VLOOKUP(P681,StandbyTemp!$N$2:$O$20,2,0))</f>
        <v>90</v>
      </c>
      <c r="S681" s="66"/>
      <c r="T681" s="66">
        <v>19</v>
      </c>
      <c r="U681" s="66"/>
      <c r="V681" s="66"/>
      <c r="W681" s="67">
        <f t="shared" si="184"/>
        <v>19</v>
      </c>
      <c r="X681" s="67">
        <f t="shared" si="185"/>
        <v>0</v>
      </c>
      <c r="Y681" s="68"/>
      <c r="Z681" s="66"/>
    </row>
    <row r="682" spans="1:26">
      <c r="A682" s="282"/>
      <c r="B682" s="65">
        <v>3</v>
      </c>
      <c r="C682" s="66"/>
      <c r="D682" s="66"/>
      <c r="E682" s="76" t="str">
        <f>IF(C682="","",VLOOKUP(C682,StandbyTemp!$J$2:$K$19,2,0))</f>
        <v/>
      </c>
      <c r="F682" s="66"/>
      <c r="G682" s="66">
        <v>19</v>
      </c>
      <c r="H682" s="66"/>
      <c r="I682" s="66"/>
      <c r="J682" s="67" t="str">
        <f t="shared" si="186"/>
        <v/>
      </c>
      <c r="K682" s="67" t="str">
        <f t="shared" si="187"/>
        <v/>
      </c>
      <c r="L682" s="68"/>
      <c r="M682" s="66"/>
      <c r="N682" s="285"/>
      <c r="O682" s="65">
        <v>3</v>
      </c>
      <c r="P682" s="66" t="s">
        <v>840</v>
      </c>
      <c r="Q682" s="97"/>
      <c r="R682" s="76">
        <f>IF(P682="","",VLOOKUP(P682,StandbyTemp!$N$2:$O$20,2,0))</f>
        <v>140</v>
      </c>
      <c r="S682" s="97"/>
      <c r="T682" s="66">
        <v>19</v>
      </c>
      <c r="U682" s="66">
        <v>20</v>
      </c>
      <c r="V682" s="66"/>
      <c r="W682" s="67">
        <f t="shared" si="184"/>
        <v>20</v>
      </c>
      <c r="X682" s="67">
        <f t="shared" si="185"/>
        <v>1</v>
      </c>
      <c r="Y682" s="68"/>
      <c r="Z682" s="66" t="s">
        <v>841</v>
      </c>
    </row>
    <row r="683" spans="1:26">
      <c r="A683" s="282"/>
      <c r="B683" s="65">
        <v>4</v>
      </c>
      <c r="C683" s="66"/>
      <c r="D683" s="66"/>
      <c r="E683" s="76" t="str">
        <f>IF(C683="","",VLOOKUP(C683,StandbyTemp!$J$2:$K$19,2,0))</f>
        <v/>
      </c>
      <c r="F683" s="66"/>
      <c r="G683" s="66">
        <v>19</v>
      </c>
      <c r="H683" s="66"/>
      <c r="I683" s="66"/>
      <c r="J683" s="67" t="str">
        <f t="shared" si="186"/>
        <v/>
      </c>
      <c r="K683" s="67" t="str">
        <f t="shared" si="187"/>
        <v/>
      </c>
      <c r="L683" s="68"/>
      <c r="M683" s="66"/>
      <c r="N683" s="285"/>
      <c r="O683" s="65">
        <v>4</v>
      </c>
      <c r="P683" s="66" t="s">
        <v>846</v>
      </c>
      <c r="Q683" s="95" t="s">
        <v>847</v>
      </c>
      <c r="R683" s="76">
        <v>140</v>
      </c>
      <c r="S683" s="95" t="s">
        <v>848</v>
      </c>
      <c r="T683" s="66">
        <v>19</v>
      </c>
      <c r="U683" s="66">
        <v>21.4</v>
      </c>
      <c r="V683" s="66"/>
      <c r="W683" s="67">
        <f>IF(P683="","",IF(U683&lt;&gt;"",U683+V683,T683+V683))</f>
        <v>21.4</v>
      </c>
      <c r="X683" s="67">
        <f>IF(P683="","",W683-T683)</f>
        <v>2.3999999999999986</v>
      </c>
      <c r="Y683" s="68"/>
      <c r="Z683" s="66" t="s">
        <v>839</v>
      </c>
    </row>
    <row r="684" spans="1:26">
      <c r="A684" s="282"/>
      <c r="B684" s="65">
        <v>5</v>
      </c>
      <c r="C684" s="66"/>
      <c r="D684" s="66"/>
      <c r="E684" s="76" t="str">
        <f>IF(C684="","",VLOOKUP(C684,StandbyTemp!$J$2:$K$19,2,0))</f>
        <v/>
      </c>
      <c r="F684" s="66"/>
      <c r="G684" s="66">
        <v>19</v>
      </c>
      <c r="H684" s="66"/>
      <c r="I684" s="66"/>
      <c r="J684" s="67" t="str">
        <f t="shared" si="186"/>
        <v/>
      </c>
      <c r="K684" s="67" t="str">
        <f t="shared" si="187"/>
        <v/>
      </c>
      <c r="L684" s="68"/>
      <c r="M684" s="66"/>
      <c r="N684" s="285"/>
      <c r="O684" s="65">
        <v>5</v>
      </c>
      <c r="P684" s="66" t="s">
        <v>842</v>
      </c>
      <c r="Q684" s="95" t="s">
        <v>853</v>
      </c>
      <c r="R684" s="76">
        <v>140</v>
      </c>
      <c r="S684" s="108" t="s">
        <v>843</v>
      </c>
      <c r="T684" s="66">
        <v>19</v>
      </c>
      <c r="U684" s="66"/>
      <c r="V684" s="66">
        <v>1</v>
      </c>
      <c r="W684" s="67">
        <f>IF(P684="","",IF(U684&lt;&gt;"",U684+V684,T684+V684))</f>
        <v>20</v>
      </c>
      <c r="X684" s="67">
        <f>IF(P684="","",W684-T684)</f>
        <v>1</v>
      </c>
      <c r="Y684" s="68"/>
      <c r="Z684" s="66" t="s">
        <v>839</v>
      </c>
    </row>
    <row r="685" spans="1:26">
      <c r="A685" s="282"/>
      <c r="B685" s="65">
        <v>6</v>
      </c>
      <c r="C685" s="66"/>
      <c r="D685" s="66"/>
      <c r="E685" s="76" t="str">
        <f>IF(C685="","",VLOOKUP(C685,StandbyTemp!$J$2:$K$19,2,0))</f>
        <v/>
      </c>
      <c r="F685" s="66"/>
      <c r="G685" s="66">
        <v>19</v>
      </c>
      <c r="H685" s="66"/>
      <c r="I685" s="66"/>
      <c r="J685" s="67" t="str">
        <f t="shared" si="186"/>
        <v/>
      </c>
      <c r="K685" s="67" t="str">
        <f t="shared" si="187"/>
        <v/>
      </c>
      <c r="L685" s="68"/>
      <c r="M685" s="66"/>
      <c r="N685" s="285"/>
      <c r="O685" s="65">
        <v>6</v>
      </c>
      <c r="P685" s="66" t="s">
        <v>846</v>
      </c>
      <c r="Q685" s="95"/>
      <c r="R685" s="76">
        <v>140</v>
      </c>
      <c r="S685" s="66" t="s">
        <v>849</v>
      </c>
      <c r="T685" s="66">
        <v>19</v>
      </c>
      <c r="U685" s="66"/>
      <c r="V685" s="66">
        <v>1.3</v>
      </c>
      <c r="W685" s="67">
        <f>IF(P685="","",IF(U685&lt;&gt;"",U685+V685,T685+V685))</f>
        <v>20.3</v>
      </c>
      <c r="X685" s="67">
        <f>IF(P685="","",W685-T685)</f>
        <v>1.3000000000000007</v>
      </c>
      <c r="Y685" s="68"/>
      <c r="Z685" s="66" t="s">
        <v>850</v>
      </c>
    </row>
    <row r="686" spans="1:26">
      <c r="A686" s="282"/>
      <c r="B686" s="65">
        <v>7</v>
      </c>
      <c r="C686" s="109"/>
      <c r="D686" s="66"/>
      <c r="E686" s="76" t="str">
        <f>IF(C686="","",VLOOKUP(C686,StandbyTemp!$J$2:$K$19,2,0))</f>
        <v/>
      </c>
      <c r="F686" s="66"/>
      <c r="G686" s="66">
        <v>19</v>
      </c>
      <c r="H686" s="66"/>
      <c r="I686" s="66"/>
      <c r="J686" s="67" t="str">
        <f t="shared" si="186"/>
        <v/>
      </c>
      <c r="K686" s="67" t="str">
        <f t="shared" si="187"/>
        <v/>
      </c>
      <c r="L686" s="68"/>
      <c r="M686" s="66"/>
      <c r="N686" s="285"/>
      <c r="O686" s="65">
        <v>7</v>
      </c>
      <c r="P686" s="66" t="s">
        <v>842</v>
      </c>
      <c r="Q686" s="106" t="s">
        <v>845</v>
      </c>
      <c r="R686" s="76">
        <f>IF(P686="","",VLOOKUP(P686,StandbyTemp!$N$2:$O$20,2,0))</f>
        <v>110</v>
      </c>
      <c r="S686" s="66" t="s">
        <v>844</v>
      </c>
      <c r="T686" s="66">
        <v>19</v>
      </c>
      <c r="U686" s="66"/>
      <c r="V686" s="66">
        <v>1</v>
      </c>
      <c r="W686" s="67">
        <f>IF(P686="","",IF(U686&lt;&gt;"",U686+V686,T686+V686))</f>
        <v>20</v>
      </c>
      <c r="X686" s="67">
        <f>IF(P686="","",W686-T686)</f>
        <v>1</v>
      </c>
      <c r="Y686" s="68"/>
      <c r="Z686" s="66" t="s">
        <v>839</v>
      </c>
    </row>
    <row r="687" spans="1:26" ht="17.25" thickBot="1">
      <c r="A687" s="283"/>
      <c r="B687" s="69">
        <v>8</v>
      </c>
      <c r="C687" s="70"/>
      <c r="D687" s="70"/>
      <c r="E687" s="76" t="str">
        <f>IF(C687="","",VLOOKUP(C687,StandbyTemp!$J$2:$K$19,2,0))</f>
        <v/>
      </c>
      <c r="F687" s="70"/>
      <c r="G687" s="66">
        <v>19</v>
      </c>
      <c r="H687" s="70"/>
      <c r="I687" s="70"/>
      <c r="J687" s="72" t="str">
        <f t="shared" si="186"/>
        <v/>
      </c>
      <c r="K687" s="72" t="str">
        <f t="shared" si="187"/>
        <v/>
      </c>
      <c r="L687" s="73"/>
      <c r="M687" s="70"/>
      <c r="N687" s="286"/>
      <c r="O687" s="69">
        <v>8</v>
      </c>
      <c r="P687" s="70" t="s">
        <v>42</v>
      </c>
      <c r="Q687" s="66"/>
      <c r="R687" s="76">
        <f>IF(P687="","",VLOOKUP(P687,StandbyTemp!$N$2:$O$20,2,0))</f>
        <v>150</v>
      </c>
      <c r="S687" s="66"/>
      <c r="T687" s="70">
        <v>19</v>
      </c>
      <c r="U687" s="70"/>
      <c r="V687" s="70">
        <v>4</v>
      </c>
      <c r="W687" s="72">
        <f t="shared" ref="W687" si="188">IF(P687="","",IF(U687&lt;&gt;"",U687+V687,T687+V687))</f>
        <v>23</v>
      </c>
      <c r="X687" s="72">
        <f t="shared" ref="X687" si="189">IF(P687="","",W687-T687)</f>
        <v>4</v>
      </c>
      <c r="Y687" s="73"/>
      <c r="Z687" s="70"/>
    </row>
    <row r="688" spans="1:26" ht="17.25" thickTop="1">
      <c r="A688" s="272" t="s">
        <v>24</v>
      </c>
      <c r="B688" s="79">
        <v>1</v>
      </c>
      <c r="C688" s="80"/>
      <c r="D688" s="80"/>
      <c r="E688" s="80"/>
      <c r="F688" s="80"/>
      <c r="G688" s="80"/>
      <c r="H688" s="80"/>
      <c r="I688" s="80"/>
      <c r="J688" s="77" t="str">
        <f>IF(C688="","",IF(I688&lt;&gt;"",I688+#REF!,H688+#REF!))</f>
        <v/>
      </c>
      <c r="K688" s="77"/>
      <c r="L688" s="81"/>
      <c r="M688" s="82"/>
      <c r="N688" s="255" t="s">
        <v>25</v>
      </c>
      <c r="O688" s="74">
        <v>1</v>
      </c>
      <c r="P688" s="80">
        <v>807</v>
      </c>
      <c r="Q688" s="80"/>
      <c r="R688" s="80"/>
      <c r="S688" s="80"/>
      <c r="T688" s="80"/>
      <c r="U688" s="80"/>
      <c r="V688" s="80"/>
      <c r="W688" s="77" t="str">
        <f>IF(Q688="","",IF(U688&lt;&gt;"",U688+V688,#REF!+V688))</f>
        <v/>
      </c>
      <c r="X688" s="77" t="str">
        <f>IF(R688="","",IF(V688&lt;&gt;"",V688+W688,U688+W688))</f>
        <v/>
      </c>
      <c r="Y688" s="78"/>
      <c r="Z688" s="75"/>
    </row>
    <row r="689" spans="1:26">
      <c r="A689" s="253"/>
      <c r="B689" s="83">
        <v>2</v>
      </c>
      <c r="C689" s="84" t="s">
        <v>155</v>
      </c>
      <c r="D689" s="84"/>
      <c r="E689" s="84"/>
      <c r="F689" s="84"/>
      <c r="G689" s="84"/>
      <c r="H689" s="84"/>
      <c r="I689" s="84"/>
      <c r="J689" s="67" t="e">
        <f>IF(C689="","",IF(I689&lt;&gt;"",I689+#REF!,H689+#REF!))</f>
        <v>#REF!</v>
      </c>
      <c r="K689" s="67" t="e">
        <f>IF(C689="","",J689-H689)</f>
        <v>#REF!</v>
      </c>
      <c r="L689" s="85"/>
      <c r="M689" s="86"/>
      <c r="N689" s="256"/>
      <c r="O689" s="65">
        <v>2</v>
      </c>
      <c r="P689" s="84"/>
      <c r="Q689" s="84"/>
      <c r="R689" s="84"/>
      <c r="S689" s="84"/>
      <c r="T689" s="84"/>
      <c r="U689" s="84"/>
      <c r="V689" s="84"/>
      <c r="W689" s="67" t="str">
        <f>IF(Q689="","",IF(U689&lt;&gt;"",U689+V689,#REF!+V689))</f>
        <v/>
      </c>
      <c r="X689" s="67" t="str">
        <f>IF(R689="","",IF(V689&lt;&gt;"",V689+W689,U689+W689))</f>
        <v/>
      </c>
      <c r="Y689" s="68"/>
      <c r="Z689" s="66"/>
    </row>
    <row r="690" spans="1:26">
      <c r="A690" s="253"/>
      <c r="B690" s="83">
        <v>3</v>
      </c>
      <c r="C690" s="84"/>
      <c r="D690" s="84"/>
      <c r="E690" s="84"/>
      <c r="F690" s="84"/>
      <c r="G690" s="84"/>
      <c r="H690" s="84"/>
      <c r="I690" s="84"/>
      <c r="J690" s="67" t="str">
        <f>IF(C690="","",IF(I690&lt;&gt;"",I690+#REF!,H690+#REF!))</f>
        <v/>
      </c>
      <c r="K690" s="67" t="str">
        <f>IF(C690="","",J690-H690)</f>
        <v/>
      </c>
      <c r="L690" s="85"/>
      <c r="M690" s="86"/>
      <c r="N690" s="256"/>
      <c r="O690" s="65">
        <v>3</v>
      </c>
      <c r="P690" s="84"/>
      <c r="Q690" s="84"/>
      <c r="R690" s="84"/>
      <c r="S690" s="84"/>
      <c r="T690" s="84"/>
      <c r="U690" s="84"/>
      <c r="V690" s="84"/>
      <c r="W690" s="67" t="str">
        <f>IF(Q690="","",IF(U690&lt;&gt;"",U690+V690,#REF!+V690))</f>
        <v/>
      </c>
      <c r="X690" s="67" t="str">
        <f>IF(R690="","",IF(V690&lt;&gt;"",V690+W690,U690+W690))</f>
        <v/>
      </c>
      <c r="Y690" s="68"/>
      <c r="Z690" s="66"/>
    </row>
    <row r="691" spans="1:26">
      <c r="A691" s="253"/>
      <c r="B691" s="83">
        <v>4</v>
      </c>
      <c r="C691" s="84"/>
      <c r="D691" s="84"/>
      <c r="E691" s="84"/>
      <c r="F691" s="84"/>
      <c r="G691" s="84"/>
      <c r="H691" s="84"/>
      <c r="I691" s="84"/>
      <c r="J691" s="67" t="str">
        <f>IF(C691="","",IF(I691&lt;&gt;"",I691+#REF!,H691+#REF!))</f>
        <v/>
      </c>
      <c r="K691" s="67" t="str">
        <f>IF(C691="","",J691-H691)</f>
        <v/>
      </c>
      <c r="L691" s="108"/>
      <c r="M691" s="86"/>
      <c r="N691" s="256"/>
      <c r="O691" s="65">
        <v>4</v>
      </c>
      <c r="P691" s="84"/>
      <c r="Q691" s="84"/>
      <c r="R691" s="84"/>
      <c r="S691" s="84"/>
      <c r="T691" s="84"/>
      <c r="U691" s="84"/>
      <c r="V691" s="84"/>
      <c r="W691" s="67" t="str">
        <f>IF(Q691="","",IF(U691&lt;&gt;"",U691+V691,#REF!+V691))</f>
        <v/>
      </c>
      <c r="X691" s="67" t="str">
        <f>IF(R691="","",IF(V691&lt;&gt;"",V691+W691,U691+W691))</f>
        <v/>
      </c>
      <c r="Y691" s="68"/>
      <c r="Z691" s="66"/>
    </row>
    <row r="692" spans="1:26" ht="17.25" thickBot="1">
      <c r="A692" s="254"/>
      <c r="B692" s="87">
        <v>5</v>
      </c>
      <c r="C692" s="88"/>
      <c r="D692" s="88"/>
      <c r="E692" s="88"/>
      <c r="F692" s="88"/>
      <c r="G692" s="88"/>
      <c r="H692" s="88"/>
      <c r="I692" s="88"/>
      <c r="J692" s="89" t="str">
        <f>IF(C692="","",IF(I692&lt;&gt;"",I692+#REF!,H692+#REF!))</f>
        <v/>
      </c>
      <c r="K692" s="89" t="str">
        <f>IF(C692="","",J692-H692)</f>
        <v/>
      </c>
      <c r="L692" s="90"/>
      <c r="M692" s="91"/>
      <c r="N692" s="257"/>
      <c r="O692" s="92">
        <v>5</v>
      </c>
      <c r="P692" s="88"/>
      <c r="Q692" s="88"/>
      <c r="R692" s="88"/>
      <c r="S692" s="88"/>
      <c r="T692" s="88"/>
      <c r="U692" s="88"/>
      <c r="V692" s="88"/>
      <c r="W692" s="89" t="str">
        <f>IF(Q692="","",IF(U692&lt;&gt;"",U692+V692,#REF!+V692))</f>
        <v/>
      </c>
      <c r="X692" s="89" t="str">
        <f>IF(R692="","",IF(V692&lt;&gt;"",V692+W692,U692+W692))</f>
        <v/>
      </c>
      <c r="Y692" s="93"/>
      <c r="Z692" s="71"/>
    </row>
    <row r="693" spans="1:26" ht="21" thickTop="1">
      <c r="A693" s="61" t="s">
        <v>0</v>
      </c>
      <c r="B693" s="287">
        <v>43962</v>
      </c>
      <c r="C693" s="288"/>
      <c r="D693" s="288"/>
      <c r="E693" s="288"/>
      <c r="F693" s="288"/>
      <c r="G693" s="288"/>
      <c r="H693" s="288"/>
      <c r="I693" s="289" t="s">
        <v>1</v>
      </c>
      <c r="J693" s="289"/>
      <c r="K693" s="289"/>
      <c r="L693" s="290"/>
      <c r="M693" s="291"/>
      <c r="N693" s="291"/>
      <c r="O693" s="291"/>
      <c r="P693" s="291"/>
      <c r="Q693" s="291"/>
      <c r="R693" s="291"/>
      <c r="S693" s="291"/>
      <c r="T693" s="291"/>
      <c r="U693" s="291"/>
      <c r="V693" s="291"/>
      <c r="W693" s="291"/>
      <c r="X693" s="291"/>
      <c r="Y693" s="291"/>
      <c r="Z693" s="295"/>
    </row>
    <row r="694" spans="1:26" ht="33">
      <c r="A694" s="62" t="s">
        <v>2</v>
      </c>
      <c r="B694" s="63" t="s">
        <v>3</v>
      </c>
      <c r="C694" s="63" t="s">
        <v>4</v>
      </c>
      <c r="D694" s="63" t="s">
        <v>251</v>
      </c>
      <c r="E694" s="64" t="s">
        <v>257</v>
      </c>
      <c r="F694" s="63" t="s">
        <v>5</v>
      </c>
      <c r="G694" s="63" t="s">
        <v>6</v>
      </c>
      <c r="H694" s="63" t="s">
        <v>7</v>
      </c>
      <c r="I694" s="63" t="s">
        <v>8</v>
      </c>
      <c r="J694" s="63" t="s">
        <v>9</v>
      </c>
      <c r="K694" s="64" t="s">
        <v>10</v>
      </c>
      <c r="L694" s="64" t="s">
        <v>269</v>
      </c>
      <c r="M694" s="63" t="s">
        <v>383</v>
      </c>
      <c r="N694" s="63" t="s">
        <v>2</v>
      </c>
      <c r="O694" s="63" t="s">
        <v>3</v>
      </c>
      <c r="P694" s="63" t="s">
        <v>4</v>
      </c>
      <c r="Q694" s="63" t="s">
        <v>251</v>
      </c>
      <c r="R694" s="64" t="s">
        <v>257</v>
      </c>
      <c r="S694" s="63" t="s">
        <v>5</v>
      </c>
      <c r="T694" s="63" t="s">
        <v>6</v>
      </c>
      <c r="U694" s="63" t="s">
        <v>7</v>
      </c>
      <c r="V694" s="63" t="s">
        <v>8</v>
      </c>
      <c r="W694" s="63" t="s">
        <v>9</v>
      </c>
      <c r="X694" s="64" t="s">
        <v>10</v>
      </c>
      <c r="Y694" s="64" t="s">
        <v>269</v>
      </c>
      <c r="Z694" s="63" t="s">
        <v>383</v>
      </c>
    </row>
    <row r="695" spans="1:26">
      <c r="A695" s="282" t="s">
        <v>13</v>
      </c>
      <c r="B695" s="65">
        <v>1</v>
      </c>
      <c r="C695" s="66" t="s">
        <v>53</v>
      </c>
      <c r="D695" s="66"/>
      <c r="E695" s="66">
        <f>IF(C695="","",VLOOKUP(C695,StandbyTemp!$B$2:$C$18,2,0))</f>
        <v>150</v>
      </c>
      <c r="F695" s="66"/>
      <c r="G695" s="66">
        <v>19</v>
      </c>
      <c r="H695" s="66"/>
      <c r="I695" s="66"/>
      <c r="J695" s="67">
        <f t="shared" ref="J695" si="190">IF(C695="","",IF(H695&lt;&gt;"",H695+I695,G695+I695))</f>
        <v>19</v>
      </c>
      <c r="K695" s="67">
        <f t="shared" ref="K695" si="191">IF(C695="","",J695-G695)</f>
        <v>0</v>
      </c>
      <c r="L695" s="68"/>
      <c r="M695" s="66"/>
      <c r="N695" s="285" t="s">
        <v>23</v>
      </c>
      <c r="O695" s="65">
        <v>1</v>
      </c>
      <c r="P695" s="66" t="s">
        <v>113</v>
      </c>
      <c r="Q695" s="66"/>
      <c r="R695" s="66" t="e">
        <f>IF(P695="","",VLOOKUP(P695,StandbyTemp!$F$2:$G$253,2,0))</f>
        <v>#N/A</v>
      </c>
      <c r="S695" s="66"/>
      <c r="T695" s="66">
        <v>19</v>
      </c>
      <c r="U695" s="66"/>
      <c r="V695" s="66"/>
      <c r="W695" s="67">
        <f t="shared" ref="W695:W705" si="192">IF(P695="","",IF(U695&lt;&gt;"",U695+V695,T695+V695))</f>
        <v>19</v>
      </c>
      <c r="X695" s="67">
        <f t="shared" ref="X695:X705" si="193">IF(P695="","",W695-T695)</f>
        <v>0</v>
      </c>
      <c r="Y695" s="68"/>
      <c r="Z695" s="66"/>
    </row>
    <row r="696" spans="1:26">
      <c r="A696" s="282"/>
      <c r="B696" s="65">
        <v>2</v>
      </c>
      <c r="C696" s="66" t="s">
        <v>54</v>
      </c>
      <c r="D696" s="66"/>
      <c r="E696" s="66">
        <f>IF(C696="","",VLOOKUP(C696,StandbyTemp!$B$2:$C$18,2,0))</f>
        <v>90</v>
      </c>
      <c r="F696" s="66"/>
      <c r="G696" s="66">
        <v>19</v>
      </c>
      <c r="H696" s="66"/>
      <c r="I696" s="66"/>
      <c r="J696" s="67">
        <f>IF(C696="","",IF(H696&lt;&gt;"",H696+I696,G696+I696))</f>
        <v>19</v>
      </c>
      <c r="K696" s="67">
        <f>IF(C696="","",J696-G696)</f>
        <v>0</v>
      </c>
      <c r="L696" s="68"/>
      <c r="M696" s="66"/>
      <c r="N696" s="285"/>
      <c r="O696" s="65">
        <v>2</v>
      </c>
      <c r="P696" s="66" t="s">
        <v>110</v>
      </c>
      <c r="Q696" s="66"/>
      <c r="R696" s="66" t="e">
        <f>IF(P696="","",VLOOKUP(P696,StandbyTemp!$F$2:$G$253,2,0))</f>
        <v>#N/A</v>
      </c>
      <c r="S696" s="66"/>
      <c r="T696" s="66">
        <v>19</v>
      </c>
      <c r="U696" s="66"/>
      <c r="V696" s="66"/>
      <c r="W696" s="67">
        <f t="shared" si="192"/>
        <v>19</v>
      </c>
      <c r="X696" s="67">
        <f t="shared" si="193"/>
        <v>0</v>
      </c>
      <c r="Y696" s="68"/>
      <c r="Z696" s="66"/>
    </row>
    <row r="697" spans="1:26">
      <c r="A697" s="282"/>
      <c r="B697" s="65">
        <v>3</v>
      </c>
      <c r="C697" s="66" t="s">
        <v>16</v>
      </c>
      <c r="D697" s="66"/>
      <c r="E697" s="66">
        <f>IF(C697="","",VLOOKUP(C697,StandbyTemp!$B$2:$C$18,2,0))</f>
        <v>160</v>
      </c>
      <c r="F697" s="66"/>
      <c r="G697" s="66">
        <v>19</v>
      </c>
      <c r="H697" s="66"/>
      <c r="I697" s="66"/>
      <c r="J697" s="67">
        <f>IF(C697="","",IF(H697&lt;&gt;"",H697+I697,G697+I697))</f>
        <v>19</v>
      </c>
      <c r="K697" s="67">
        <f>IF(C697="","",J697-G697)</f>
        <v>0</v>
      </c>
      <c r="L697" s="68"/>
      <c r="M697" s="66"/>
      <c r="N697" s="285"/>
      <c r="O697" s="65">
        <v>3</v>
      </c>
      <c r="P697" s="66" t="s">
        <v>33</v>
      </c>
      <c r="Q697" s="66"/>
      <c r="R697" s="66" t="e">
        <f>IF(P697="","",VLOOKUP(P697,StandbyTemp!$F$2:$G$253,2,0))</f>
        <v>#N/A</v>
      </c>
      <c r="S697" s="66"/>
      <c r="T697" s="66">
        <v>19</v>
      </c>
      <c r="U697" s="66"/>
      <c r="V697" s="66"/>
      <c r="W697" s="67">
        <f t="shared" si="192"/>
        <v>19</v>
      </c>
      <c r="X697" s="67">
        <f t="shared" si="193"/>
        <v>0</v>
      </c>
      <c r="Y697" s="68"/>
      <c r="Z697" s="66"/>
    </row>
    <row r="698" spans="1:26">
      <c r="A698" s="282"/>
      <c r="B698" s="65">
        <v>4</v>
      </c>
      <c r="C698" s="66" t="s">
        <v>221</v>
      </c>
      <c r="D698" s="66"/>
      <c r="E698" s="66">
        <f>IF(C698="","",VLOOKUP(C698,StandbyTemp!$B$2:$C$18,2,0))</f>
        <v>130</v>
      </c>
      <c r="F698" s="66"/>
      <c r="G698" s="66">
        <v>19</v>
      </c>
      <c r="H698" s="66"/>
      <c r="I698" s="66"/>
      <c r="J698" s="67">
        <f t="shared" ref="J698:J710" si="194">IF(C698="","",IF(H698&lt;&gt;"",H698+I698,G698+I698))</f>
        <v>19</v>
      </c>
      <c r="K698" s="67">
        <f t="shared" ref="K698:K710" si="195">IF(C698="","",J698-G698)</f>
        <v>0</v>
      </c>
      <c r="L698" s="68"/>
      <c r="M698" s="66"/>
      <c r="N698" s="285"/>
      <c r="O698" s="65">
        <v>4</v>
      </c>
      <c r="P698" s="66" t="s">
        <v>28</v>
      </c>
      <c r="Q698" s="66"/>
      <c r="R698" s="66">
        <f>IF(P698="","",VLOOKUP(P698,StandbyTemp!$F$2:$G$253,2,0))</f>
        <v>110</v>
      </c>
      <c r="S698" s="66"/>
      <c r="T698" s="66">
        <v>19</v>
      </c>
      <c r="U698" s="66"/>
      <c r="V698" s="66"/>
      <c r="W698" s="67">
        <f t="shared" si="192"/>
        <v>19</v>
      </c>
      <c r="X698" s="67">
        <f t="shared" si="193"/>
        <v>0</v>
      </c>
      <c r="Y698" s="68"/>
      <c r="Z698" s="66"/>
    </row>
    <row r="699" spans="1:26">
      <c r="A699" s="282"/>
      <c r="B699" s="65">
        <v>5</v>
      </c>
      <c r="C699" s="76" t="s">
        <v>100</v>
      </c>
      <c r="D699" s="66"/>
      <c r="E699" s="66">
        <f>IF(C699="","",VLOOKUP(C699,StandbyTemp!$B$2:$C$18,2,0))</f>
        <v>80</v>
      </c>
      <c r="F699" s="66"/>
      <c r="G699" s="66">
        <v>19</v>
      </c>
      <c r="H699" s="66"/>
      <c r="I699" s="66"/>
      <c r="J699" s="67">
        <f t="shared" si="194"/>
        <v>19</v>
      </c>
      <c r="K699" s="67">
        <f t="shared" si="195"/>
        <v>0</v>
      </c>
      <c r="L699" s="68"/>
      <c r="M699" s="66"/>
      <c r="N699" s="285"/>
      <c r="O699" s="65">
        <v>5</v>
      </c>
      <c r="P699" s="66" t="s">
        <v>57</v>
      </c>
      <c r="Q699" s="66"/>
      <c r="R699" s="66" t="e">
        <f>IF(P699="","",VLOOKUP(P699,StandbyTemp!$F$2:$G$253,2,0))</f>
        <v>#N/A</v>
      </c>
      <c r="S699" s="66"/>
      <c r="T699" s="66">
        <v>19</v>
      </c>
      <c r="U699" s="66"/>
      <c r="V699" s="66"/>
      <c r="W699" s="67">
        <f t="shared" si="192"/>
        <v>19</v>
      </c>
      <c r="X699" s="67">
        <f t="shared" si="193"/>
        <v>0</v>
      </c>
      <c r="Y699" s="68"/>
      <c r="Z699" s="66"/>
    </row>
    <row r="700" spans="1:26">
      <c r="A700" s="282"/>
      <c r="B700" s="65">
        <v>6</v>
      </c>
      <c r="C700" s="66" t="s">
        <v>56</v>
      </c>
      <c r="D700" s="66"/>
      <c r="E700" s="66">
        <f>IF(C700="","",VLOOKUP(C700,StandbyTemp!$B$2:$C$18,2,0))</f>
        <v>170</v>
      </c>
      <c r="F700" s="66"/>
      <c r="G700" s="66">
        <v>19</v>
      </c>
      <c r="H700" s="66"/>
      <c r="I700" s="66"/>
      <c r="J700" s="67">
        <f t="shared" si="194"/>
        <v>19</v>
      </c>
      <c r="K700" s="67">
        <f t="shared" si="195"/>
        <v>0</v>
      </c>
      <c r="L700" s="68"/>
      <c r="M700" s="66"/>
      <c r="N700" s="285"/>
      <c r="O700" s="65">
        <v>6</v>
      </c>
      <c r="P700" s="66" t="s">
        <v>181</v>
      </c>
      <c r="Q700" s="66" t="s">
        <v>252</v>
      </c>
      <c r="R700" s="66" t="e">
        <f>IF(P700="","",VLOOKUP(P700,StandbyTemp!$F$2:$G$253,2,0))</f>
        <v>#N/A</v>
      </c>
      <c r="S700" s="66"/>
      <c r="T700" s="66">
        <v>19</v>
      </c>
      <c r="U700" s="66"/>
      <c r="V700" s="66"/>
      <c r="W700" s="67">
        <f t="shared" si="192"/>
        <v>19</v>
      </c>
      <c r="X700" s="67">
        <f t="shared" si="193"/>
        <v>0</v>
      </c>
      <c r="Y700" s="68"/>
      <c r="Z700" s="66"/>
    </row>
    <row r="701" spans="1:26">
      <c r="A701" s="282"/>
      <c r="B701" s="65">
        <v>7</v>
      </c>
      <c r="C701" s="66" t="s">
        <v>55</v>
      </c>
      <c r="D701" s="66"/>
      <c r="E701" s="66">
        <f>IF(C701="","",VLOOKUP(C701,StandbyTemp!$B$2:$C$18,2,0))</f>
        <v>90</v>
      </c>
      <c r="F701" s="66"/>
      <c r="G701" s="66">
        <v>19</v>
      </c>
      <c r="H701" s="66"/>
      <c r="I701" s="66"/>
      <c r="J701" s="67">
        <f t="shared" si="194"/>
        <v>19</v>
      </c>
      <c r="K701" s="67">
        <f t="shared" si="195"/>
        <v>0</v>
      </c>
      <c r="L701" s="68"/>
      <c r="M701" s="66"/>
      <c r="N701" s="285"/>
      <c r="O701" s="65">
        <v>7</v>
      </c>
      <c r="P701" s="66" t="s">
        <v>109</v>
      </c>
      <c r="Q701" s="66"/>
      <c r="R701" s="66">
        <f>IF(P701="","",VLOOKUP(P701,StandbyTemp!$F$2:$G$253,2,0))</f>
        <v>90</v>
      </c>
      <c r="S701" s="66"/>
      <c r="T701" s="66">
        <v>19</v>
      </c>
      <c r="U701" s="66"/>
      <c r="V701" s="66"/>
      <c r="W701" s="67">
        <f t="shared" si="192"/>
        <v>19</v>
      </c>
      <c r="X701" s="67">
        <f t="shared" si="193"/>
        <v>0</v>
      </c>
      <c r="Y701" s="68"/>
      <c r="Z701" s="66"/>
    </row>
    <row r="702" spans="1:26" ht="17.25" thickBot="1">
      <c r="A702" s="294"/>
      <c r="B702" s="98">
        <v>8</v>
      </c>
      <c r="C702" s="99" t="s">
        <v>20</v>
      </c>
      <c r="D702" s="99"/>
      <c r="E702" s="66">
        <f>IF(C702="","",VLOOKUP(C702,StandbyTemp!$B$2:$C$18,2,0))</f>
        <v>110</v>
      </c>
      <c r="F702" s="99"/>
      <c r="G702" s="99">
        <v>19</v>
      </c>
      <c r="H702" s="99"/>
      <c r="I702" s="99"/>
      <c r="J702" s="100">
        <f t="shared" si="194"/>
        <v>19</v>
      </c>
      <c r="K702" s="100">
        <f t="shared" si="195"/>
        <v>0</v>
      </c>
      <c r="L702" s="101"/>
      <c r="M702" s="99"/>
      <c r="N702" s="296"/>
      <c r="O702" s="98">
        <v>8</v>
      </c>
      <c r="P702" s="99" t="s">
        <v>181</v>
      </c>
      <c r="Q702" s="99" t="s">
        <v>854</v>
      </c>
      <c r="R702" s="66" t="e">
        <f>IF(P702="","",VLOOKUP(P702,StandbyTemp!$F$2:$G$253,2,0))</f>
        <v>#N/A</v>
      </c>
      <c r="S702" s="99" t="s">
        <v>812</v>
      </c>
      <c r="T702" s="99">
        <v>19</v>
      </c>
      <c r="U702" s="99"/>
      <c r="V702" s="99"/>
      <c r="W702" s="100">
        <f t="shared" si="192"/>
        <v>19</v>
      </c>
      <c r="X702" s="100">
        <f t="shared" si="193"/>
        <v>0</v>
      </c>
      <c r="Y702" s="101"/>
      <c r="Z702" s="99"/>
    </row>
    <row r="703" spans="1:26">
      <c r="A703" s="281" t="s">
        <v>21</v>
      </c>
      <c r="B703" s="102">
        <v>1</v>
      </c>
      <c r="C703" s="76"/>
      <c r="D703" s="76"/>
      <c r="E703" s="76" t="str">
        <f>IF(C703="","",VLOOKUP(C703,StandbyTemp!$J$2:$K$19,2,0))</f>
        <v/>
      </c>
      <c r="F703" s="76"/>
      <c r="G703" s="76">
        <v>19</v>
      </c>
      <c r="H703" s="76"/>
      <c r="I703" s="76"/>
      <c r="J703" s="103" t="str">
        <f t="shared" si="194"/>
        <v/>
      </c>
      <c r="K703" s="103" t="str">
        <f t="shared" si="195"/>
        <v/>
      </c>
      <c r="L703" s="104"/>
      <c r="M703" s="76"/>
      <c r="N703" s="284" t="s">
        <v>22</v>
      </c>
      <c r="O703" s="102">
        <v>1</v>
      </c>
      <c r="P703" s="76" t="s">
        <v>861</v>
      </c>
      <c r="Q703" s="105" t="s">
        <v>857</v>
      </c>
      <c r="R703" s="76">
        <f>IF(P703="","",VLOOKUP(P703,StandbyTemp!$N$2:$O$20,2,0))</f>
        <v>130</v>
      </c>
      <c r="S703" s="105"/>
      <c r="T703" s="76">
        <v>19</v>
      </c>
      <c r="U703" s="76">
        <v>22.1</v>
      </c>
      <c r="V703" s="76"/>
      <c r="W703" s="103">
        <f t="shared" si="192"/>
        <v>22.1</v>
      </c>
      <c r="X703" s="103">
        <f t="shared" si="193"/>
        <v>3.1000000000000014</v>
      </c>
      <c r="Y703" s="104"/>
      <c r="Z703" s="76"/>
    </row>
    <row r="704" spans="1:26">
      <c r="A704" s="282"/>
      <c r="B704" s="65">
        <v>2</v>
      </c>
      <c r="C704" s="66"/>
      <c r="D704" s="66"/>
      <c r="E704" s="76" t="str">
        <f>IF(C704="","",VLOOKUP(C704,StandbyTemp!$J$2:$K$19,2,0))</f>
        <v/>
      </c>
      <c r="F704" s="66"/>
      <c r="G704" s="66">
        <v>19</v>
      </c>
      <c r="H704" s="66"/>
      <c r="I704" s="66"/>
      <c r="J704" s="67" t="str">
        <f t="shared" si="194"/>
        <v/>
      </c>
      <c r="K704" s="67" t="str">
        <f t="shared" si="195"/>
        <v/>
      </c>
      <c r="L704" s="68"/>
      <c r="M704" s="66"/>
      <c r="N704" s="285"/>
      <c r="O704" s="65">
        <v>2</v>
      </c>
      <c r="P704" s="66" t="s">
        <v>121</v>
      </c>
      <c r="Q704" s="66"/>
      <c r="R704" s="76">
        <f>IF(P704="","",VLOOKUP(P704,StandbyTemp!$N$2:$O$20,2,0))</f>
        <v>90</v>
      </c>
      <c r="S704" s="66"/>
      <c r="T704" s="66">
        <v>19</v>
      </c>
      <c r="U704" s="66"/>
      <c r="V704" s="66"/>
      <c r="W704" s="67">
        <f t="shared" si="192"/>
        <v>19</v>
      </c>
      <c r="X704" s="67">
        <f t="shared" si="193"/>
        <v>0</v>
      </c>
      <c r="Y704" s="68"/>
      <c r="Z704" s="66"/>
    </row>
    <row r="705" spans="1:26">
      <c r="A705" s="282"/>
      <c r="B705" s="65">
        <v>3</v>
      </c>
      <c r="C705" s="66"/>
      <c r="D705" s="66"/>
      <c r="E705" s="76" t="str">
        <f>IF(C705="","",VLOOKUP(C705,StandbyTemp!$J$2:$K$19,2,0))</f>
        <v/>
      </c>
      <c r="F705" s="66"/>
      <c r="G705" s="66">
        <v>19</v>
      </c>
      <c r="H705" s="66"/>
      <c r="I705" s="66"/>
      <c r="J705" s="67" t="str">
        <f t="shared" si="194"/>
        <v/>
      </c>
      <c r="K705" s="67" t="str">
        <f t="shared" si="195"/>
        <v/>
      </c>
      <c r="L705" s="68"/>
      <c r="M705" s="66"/>
      <c r="N705" s="285"/>
      <c r="O705" s="65">
        <v>3</v>
      </c>
      <c r="P705" s="66" t="s">
        <v>856</v>
      </c>
      <c r="Q705" s="97" t="s">
        <v>858</v>
      </c>
      <c r="R705" s="76">
        <f>IF(P705="","",VLOOKUP(P705,StandbyTemp!$N$2:$O$20,2,0))</f>
        <v>140</v>
      </c>
      <c r="S705" s="97">
        <v>200331</v>
      </c>
      <c r="T705" s="66">
        <v>19</v>
      </c>
      <c r="U705" s="66">
        <v>21.1</v>
      </c>
      <c r="V705" s="66"/>
      <c r="W705" s="67">
        <f t="shared" si="192"/>
        <v>21.1</v>
      </c>
      <c r="X705" s="67">
        <f t="shared" si="193"/>
        <v>2.1000000000000014</v>
      </c>
      <c r="Y705" s="68"/>
      <c r="Z705" s="66"/>
    </row>
    <row r="706" spans="1:26">
      <c r="A706" s="282"/>
      <c r="B706" s="65">
        <v>4</v>
      </c>
      <c r="C706" s="66"/>
      <c r="D706" s="66"/>
      <c r="E706" s="76" t="str">
        <f>IF(C706="","",VLOOKUP(C706,StandbyTemp!$J$2:$K$19,2,0))</f>
        <v/>
      </c>
      <c r="F706" s="66"/>
      <c r="G706" s="66">
        <v>19</v>
      </c>
      <c r="H706" s="66"/>
      <c r="I706" s="66"/>
      <c r="J706" s="67" t="str">
        <f t="shared" si="194"/>
        <v/>
      </c>
      <c r="K706" s="67" t="str">
        <f t="shared" si="195"/>
        <v/>
      </c>
      <c r="L706" s="68"/>
      <c r="M706" s="66"/>
      <c r="N706" s="285"/>
      <c r="O706" s="65">
        <v>4</v>
      </c>
      <c r="P706" s="66" t="s">
        <v>856</v>
      </c>
      <c r="Q706" s="95" t="s">
        <v>859</v>
      </c>
      <c r="R706" s="76">
        <f>IF(P706="","",VLOOKUP(P706,StandbyTemp!$N$2:$O$20,2,0))</f>
        <v>140</v>
      </c>
      <c r="S706" s="95" t="s">
        <v>860</v>
      </c>
      <c r="T706" s="66">
        <v>19</v>
      </c>
      <c r="U706" s="66">
        <v>20</v>
      </c>
      <c r="V706" s="66"/>
      <c r="W706" s="67">
        <f>IF(P706="","",IF(U706&lt;&gt;"",U706+V706,T706+V706))</f>
        <v>20</v>
      </c>
      <c r="X706" s="67">
        <f>IF(P706="","",W706-T706)</f>
        <v>1</v>
      </c>
      <c r="Y706" s="68"/>
      <c r="Z706" s="66"/>
    </row>
    <row r="707" spans="1:26">
      <c r="A707" s="282"/>
      <c r="B707" s="65">
        <v>5</v>
      </c>
      <c r="C707" s="66"/>
      <c r="D707" s="66"/>
      <c r="E707" s="76" t="str">
        <f>IF(C707="","",VLOOKUP(C707,StandbyTemp!$J$2:$K$19,2,0))</f>
        <v/>
      </c>
      <c r="F707" s="66"/>
      <c r="G707" s="66">
        <v>19</v>
      </c>
      <c r="H707" s="66"/>
      <c r="I707" s="66"/>
      <c r="J707" s="67" t="str">
        <f t="shared" si="194"/>
        <v/>
      </c>
      <c r="K707" s="67" t="str">
        <f t="shared" si="195"/>
        <v/>
      </c>
      <c r="L707" s="68"/>
      <c r="M707" s="66"/>
      <c r="N707" s="285"/>
      <c r="O707" s="65">
        <v>5</v>
      </c>
      <c r="P707" s="66" t="s">
        <v>861</v>
      </c>
      <c r="Q707" s="95" t="s">
        <v>862</v>
      </c>
      <c r="R707" s="76">
        <f>IF(P707="","",VLOOKUP(P707,StandbyTemp!$N$2:$O$20,2,0))</f>
        <v>130</v>
      </c>
      <c r="S707" s="108" t="s">
        <v>864</v>
      </c>
      <c r="T707" s="66">
        <v>19</v>
      </c>
      <c r="U707" s="66"/>
      <c r="V707" s="66">
        <v>1.3</v>
      </c>
      <c r="W707" s="67">
        <f>IF(P707="","",IF(U707&lt;&gt;"",U707+V707,T707+V707))</f>
        <v>20.3</v>
      </c>
      <c r="X707" s="67">
        <f>IF(P707="","",W707-T707)</f>
        <v>1.3000000000000007</v>
      </c>
      <c r="Y707" s="68"/>
      <c r="Z707" s="66"/>
    </row>
    <row r="708" spans="1:26">
      <c r="A708" s="282"/>
      <c r="B708" s="65">
        <v>6</v>
      </c>
      <c r="C708" s="66"/>
      <c r="D708" s="66"/>
      <c r="E708" s="76" t="str">
        <f>IF(C708="","",VLOOKUP(C708,StandbyTemp!$J$2:$K$19,2,0))</f>
        <v/>
      </c>
      <c r="F708" s="66"/>
      <c r="G708" s="66">
        <v>19</v>
      </c>
      <c r="H708" s="66"/>
      <c r="I708" s="66"/>
      <c r="J708" s="67" t="str">
        <f t="shared" si="194"/>
        <v/>
      </c>
      <c r="K708" s="67" t="str">
        <f t="shared" si="195"/>
        <v/>
      </c>
      <c r="L708" s="68"/>
      <c r="M708" s="66"/>
      <c r="N708" s="285"/>
      <c r="O708" s="65">
        <v>6</v>
      </c>
      <c r="P708" s="66" t="s">
        <v>861</v>
      </c>
      <c r="Q708" s="95" t="s">
        <v>859</v>
      </c>
      <c r="R708" s="76">
        <f>IF(P708="","",VLOOKUP(P708,StandbyTemp!$N$2:$O$20,2,0))</f>
        <v>130</v>
      </c>
      <c r="S708" s="66">
        <v>191202</v>
      </c>
      <c r="T708" s="66">
        <v>19</v>
      </c>
      <c r="U708" s="66">
        <v>20.2</v>
      </c>
      <c r="V708" s="66"/>
      <c r="W708" s="67">
        <f>IF(P708="","",IF(U708&lt;&gt;"",U708+V708,T708+V708))</f>
        <v>20.2</v>
      </c>
      <c r="X708" s="67">
        <f>IF(P708="","",W708-T708)</f>
        <v>1.1999999999999993</v>
      </c>
      <c r="Y708" s="68"/>
      <c r="Z708" s="66"/>
    </row>
    <row r="709" spans="1:26">
      <c r="A709" s="282"/>
      <c r="B709" s="65">
        <v>7</v>
      </c>
      <c r="C709" s="109"/>
      <c r="D709" s="66"/>
      <c r="E709" s="76" t="str">
        <f>IF(C709="","",VLOOKUP(C709,StandbyTemp!$J$2:$K$19,2,0))</f>
        <v/>
      </c>
      <c r="F709" s="66"/>
      <c r="G709" s="66">
        <v>19</v>
      </c>
      <c r="H709" s="66"/>
      <c r="I709" s="66"/>
      <c r="J709" s="67" t="str">
        <f t="shared" si="194"/>
        <v/>
      </c>
      <c r="K709" s="67" t="str">
        <f t="shared" si="195"/>
        <v/>
      </c>
      <c r="L709" s="68"/>
      <c r="M709" s="66"/>
      <c r="N709" s="285"/>
      <c r="O709" s="65">
        <v>7</v>
      </c>
      <c r="P709" s="66" t="s">
        <v>861</v>
      </c>
      <c r="Q709" s="106" t="s">
        <v>863</v>
      </c>
      <c r="R709" s="76">
        <f>IF(P709="","",VLOOKUP(P709,StandbyTemp!$N$2:$O$20,2,0))</f>
        <v>130</v>
      </c>
      <c r="S709" s="66">
        <v>191030</v>
      </c>
      <c r="T709" s="66">
        <v>19</v>
      </c>
      <c r="U709" s="66">
        <v>20.6</v>
      </c>
      <c r="V709" s="66"/>
      <c r="W709" s="67">
        <f>IF(P709="","",IF(U709&lt;&gt;"",U709+V709,T709+V709))</f>
        <v>20.6</v>
      </c>
      <c r="X709" s="67">
        <f>IF(P709="","",W709-T709)</f>
        <v>1.6000000000000014</v>
      </c>
      <c r="Y709" s="68"/>
      <c r="Z709" s="66"/>
    </row>
    <row r="710" spans="1:26" ht="17.25" thickBot="1">
      <c r="A710" s="283"/>
      <c r="B710" s="69">
        <v>8</v>
      </c>
      <c r="C710" s="70"/>
      <c r="D710" s="70"/>
      <c r="E710" s="76" t="str">
        <f>IF(C710="","",VLOOKUP(C710,StandbyTemp!$J$2:$K$19,2,0))</f>
        <v/>
      </c>
      <c r="F710" s="70"/>
      <c r="G710" s="66">
        <v>19</v>
      </c>
      <c r="H710" s="70"/>
      <c r="I710" s="70"/>
      <c r="J710" s="72" t="str">
        <f t="shared" si="194"/>
        <v/>
      </c>
      <c r="K710" s="72" t="str">
        <f t="shared" si="195"/>
        <v/>
      </c>
      <c r="L710" s="73"/>
      <c r="M710" s="70"/>
      <c r="N710" s="286"/>
      <c r="O710" s="69">
        <v>8</v>
      </c>
      <c r="P710" s="70" t="s">
        <v>856</v>
      </c>
      <c r="Q710" s="66" t="s">
        <v>857</v>
      </c>
      <c r="R710" s="76">
        <f>IF(P710="","",VLOOKUP(P710,StandbyTemp!$N$2:$O$20,2,0))</f>
        <v>140</v>
      </c>
      <c r="S710" s="66"/>
      <c r="T710" s="70">
        <v>19</v>
      </c>
      <c r="U710" s="70">
        <v>20.7</v>
      </c>
      <c r="V710" s="70">
        <v>1.1000000000000001</v>
      </c>
      <c r="W710" s="72">
        <f t="shared" ref="W710" si="196">IF(P710="","",IF(U710&lt;&gt;"",U710+V710,T710+V710))</f>
        <v>21.8</v>
      </c>
      <c r="X710" s="72">
        <f t="shared" ref="X710" si="197">IF(P710="","",W710-T710)</f>
        <v>2.8000000000000007</v>
      </c>
      <c r="Y710" s="73"/>
      <c r="Z710" s="70"/>
    </row>
    <row r="711" spans="1:26" ht="17.25" thickTop="1">
      <c r="A711" s="272" t="s">
        <v>24</v>
      </c>
      <c r="B711" s="79">
        <v>1</v>
      </c>
      <c r="C711" s="80"/>
      <c r="D711" s="80"/>
      <c r="E711" s="80"/>
      <c r="F711" s="80"/>
      <c r="G711" s="80"/>
      <c r="H711" s="80"/>
      <c r="I711" s="80"/>
      <c r="J711" s="77" t="str">
        <f>IF(C711="","",IF(I711&lt;&gt;"",I711+#REF!,H711+#REF!))</f>
        <v/>
      </c>
      <c r="K711" s="77"/>
      <c r="L711" s="81"/>
      <c r="M711" s="82"/>
      <c r="N711" s="255" t="s">
        <v>25</v>
      </c>
      <c r="O711" s="74">
        <v>1</v>
      </c>
      <c r="P711" s="80">
        <v>807</v>
      </c>
      <c r="Q711" s="80"/>
      <c r="R711" s="80"/>
      <c r="S711" s="80"/>
      <c r="T711" s="80"/>
      <c r="U711" s="80"/>
      <c r="V711" s="80"/>
      <c r="W711" s="77" t="str">
        <f>IF(Q711="","",IF(U711&lt;&gt;"",U711+V711,#REF!+V711))</f>
        <v/>
      </c>
      <c r="X711" s="77" t="str">
        <f>IF(R711="","",IF(V711&lt;&gt;"",V711+W711,U711+W711))</f>
        <v/>
      </c>
      <c r="Y711" s="78"/>
      <c r="Z711" s="75"/>
    </row>
    <row r="712" spans="1:26">
      <c r="A712" s="253"/>
      <c r="B712" s="83">
        <v>2</v>
      </c>
      <c r="C712" s="84" t="s">
        <v>38</v>
      </c>
      <c r="D712" s="84"/>
      <c r="E712" s="84"/>
      <c r="F712" s="84"/>
      <c r="G712" s="84"/>
      <c r="H712" s="84"/>
      <c r="I712" s="84"/>
      <c r="J712" s="67" t="e">
        <f>IF(C712="","",IF(I712&lt;&gt;"",I712+#REF!,H712+#REF!))</f>
        <v>#REF!</v>
      </c>
      <c r="K712" s="67" t="e">
        <f>IF(C712="","",J712-H712)</f>
        <v>#REF!</v>
      </c>
      <c r="L712" s="85"/>
      <c r="M712" s="86"/>
      <c r="N712" s="256"/>
      <c r="O712" s="65">
        <v>2</v>
      </c>
      <c r="P712" s="84"/>
      <c r="Q712" s="84"/>
      <c r="R712" s="84"/>
      <c r="S712" s="84"/>
      <c r="T712" s="84"/>
      <c r="U712" s="84"/>
      <c r="V712" s="84"/>
      <c r="W712" s="67" t="str">
        <f>IF(Q712="","",IF(U712&lt;&gt;"",U712+V712,#REF!+V712))</f>
        <v/>
      </c>
      <c r="X712" s="67" t="str">
        <f>IF(R712="","",IF(V712&lt;&gt;"",V712+W712,U712+W712))</f>
        <v/>
      </c>
      <c r="Y712" s="68"/>
      <c r="Z712" s="66"/>
    </row>
    <row r="713" spans="1:26">
      <c r="A713" s="253"/>
      <c r="B713" s="83">
        <v>3</v>
      </c>
      <c r="C713" s="84"/>
      <c r="D713" s="84"/>
      <c r="E713" s="84"/>
      <c r="F713" s="84"/>
      <c r="G713" s="84"/>
      <c r="H713" s="84"/>
      <c r="I713" s="84"/>
      <c r="J713" s="67" t="str">
        <f>IF(C713="","",IF(I713&lt;&gt;"",I713+#REF!,H713+#REF!))</f>
        <v/>
      </c>
      <c r="K713" s="67" t="str">
        <f>IF(C713="","",J713-H713)</f>
        <v/>
      </c>
      <c r="L713" s="85"/>
      <c r="M713" s="86"/>
      <c r="N713" s="256"/>
      <c r="O713" s="65">
        <v>3</v>
      </c>
      <c r="P713" s="84"/>
      <c r="Q713" s="84"/>
      <c r="R713" s="84"/>
      <c r="S713" s="84"/>
      <c r="T713" s="84"/>
      <c r="U713" s="84"/>
      <c r="V713" s="84"/>
      <c r="W713" s="67" t="str">
        <f>IF(Q713="","",IF(U713&lt;&gt;"",U713+V713,#REF!+V713))</f>
        <v/>
      </c>
      <c r="X713" s="67" t="str">
        <f>IF(R713="","",IF(V713&lt;&gt;"",V713+W713,U713+W713))</f>
        <v/>
      </c>
      <c r="Y713" s="68"/>
      <c r="Z713" s="66"/>
    </row>
    <row r="714" spans="1:26">
      <c r="A714" s="253"/>
      <c r="B714" s="83">
        <v>4</v>
      </c>
      <c r="C714" s="84"/>
      <c r="D714" s="84"/>
      <c r="E714" s="84"/>
      <c r="F714" s="84"/>
      <c r="G714" s="84"/>
      <c r="H714" s="84"/>
      <c r="I714" s="84"/>
      <c r="J714" s="67" t="str">
        <f>IF(C714="","",IF(I714&lt;&gt;"",I714+#REF!,H714+#REF!))</f>
        <v/>
      </c>
      <c r="K714" s="67" t="str">
        <f>IF(C714="","",J714-H714)</f>
        <v/>
      </c>
      <c r="L714" s="108"/>
      <c r="M714" s="86"/>
      <c r="N714" s="256"/>
      <c r="O714" s="65">
        <v>4</v>
      </c>
      <c r="P714" s="84"/>
      <c r="Q714" s="84"/>
      <c r="R714" s="84"/>
      <c r="S714" s="84"/>
      <c r="T714" s="84"/>
      <c r="U714" s="84"/>
      <c r="V714" s="84"/>
      <c r="W714" s="67" t="str">
        <f>IF(Q714="","",IF(U714&lt;&gt;"",U714+V714,#REF!+V714))</f>
        <v/>
      </c>
      <c r="X714" s="67" t="str">
        <f>IF(R714="","",IF(V714&lt;&gt;"",V714+W714,U714+W714))</f>
        <v/>
      </c>
      <c r="Y714" s="68"/>
      <c r="Z714" s="66"/>
    </row>
    <row r="715" spans="1:26" ht="17.25" thickBot="1">
      <c r="A715" s="254"/>
      <c r="B715" s="87">
        <v>5</v>
      </c>
      <c r="C715" s="88"/>
      <c r="D715" s="88"/>
      <c r="E715" s="88"/>
      <c r="F715" s="88"/>
      <c r="G715" s="88"/>
      <c r="H715" s="88"/>
      <c r="I715" s="88"/>
      <c r="J715" s="89" t="str">
        <f>IF(C715="","",IF(I715&lt;&gt;"",I715+#REF!,H715+#REF!))</f>
        <v/>
      </c>
      <c r="K715" s="89" t="str">
        <f>IF(C715="","",J715-H715)</f>
        <v/>
      </c>
      <c r="L715" s="90"/>
      <c r="M715" s="91"/>
      <c r="N715" s="257"/>
      <c r="O715" s="92">
        <v>5</v>
      </c>
      <c r="P715" s="88"/>
      <c r="Q715" s="88"/>
      <c r="R715" s="88"/>
      <c r="S715" s="88"/>
      <c r="T715" s="88"/>
      <c r="U715" s="88"/>
      <c r="V715" s="88"/>
      <c r="W715" s="89" t="str">
        <f>IF(Q715="","",IF(U715&lt;&gt;"",U715+V715,#REF!+V715))</f>
        <v/>
      </c>
      <c r="X715" s="89" t="str">
        <f>IF(R715="","",IF(V715&lt;&gt;"",V715+W715,U715+W715))</f>
        <v/>
      </c>
      <c r="Y715" s="93"/>
      <c r="Z715" s="71"/>
    </row>
    <row r="716" spans="1:26" ht="21" thickTop="1">
      <c r="A716" s="61" t="s">
        <v>0</v>
      </c>
      <c r="B716" s="287">
        <v>43964</v>
      </c>
      <c r="C716" s="288"/>
      <c r="D716" s="288"/>
      <c r="E716" s="288"/>
      <c r="F716" s="288"/>
      <c r="G716" s="288"/>
      <c r="H716" s="288"/>
      <c r="I716" s="289" t="s">
        <v>1</v>
      </c>
      <c r="J716" s="289"/>
      <c r="K716" s="289"/>
      <c r="L716" s="290"/>
      <c r="M716" s="291"/>
      <c r="N716" s="291"/>
      <c r="O716" s="291"/>
      <c r="P716" s="291"/>
      <c r="Q716" s="291"/>
      <c r="R716" s="291"/>
      <c r="S716" s="291"/>
      <c r="T716" s="291"/>
      <c r="U716" s="291"/>
      <c r="V716" s="291"/>
      <c r="W716" s="291"/>
      <c r="X716" s="291"/>
      <c r="Y716" s="291"/>
      <c r="Z716" s="295"/>
    </row>
    <row r="717" spans="1:26" ht="33">
      <c r="A717" s="62" t="s">
        <v>2</v>
      </c>
      <c r="B717" s="63" t="s">
        <v>3</v>
      </c>
      <c r="C717" s="63" t="s">
        <v>4</v>
      </c>
      <c r="D717" s="63" t="s">
        <v>251</v>
      </c>
      <c r="E717" s="64" t="s">
        <v>257</v>
      </c>
      <c r="F717" s="63" t="s">
        <v>5</v>
      </c>
      <c r="G717" s="63" t="s">
        <v>6</v>
      </c>
      <c r="H717" s="63" t="s">
        <v>7</v>
      </c>
      <c r="I717" s="63" t="s">
        <v>8</v>
      </c>
      <c r="J717" s="63" t="s">
        <v>9</v>
      </c>
      <c r="K717" s="64" t="s">
        <v>10</v>
      </c>
      <c r="L717" s="64" t="s">
        <v>269</v>
      </c>
      <c r="M717" s="63" t="s">
        <v>383</v>
      </c>
      <c r="N717" s="63" t="s">
        <v>2</v>
      </c>
      <c r="O717" s="63" t="s">
        <v>3</v>
      </c>
      <c r="P717" s="63" t="s">
        <v>4</v>
      </c>
      <c r="Q717" s="63" t="s">
        <v>251</v>
      </c>
      <c r="R717" s="64" t="s">
        <v>257</v>
      </c>
      <c r="S717" s="63" t="s">
        <v>5</v>
      </c>
      <c r="T717" s="63" t="s">
        <v>6</v>
      </c>
      <c r="U717" s="63" t="s">
        <v>7</v>
      </c>
      <c r="V717" s="63" t="s">
        <v>8</v>
      </c>
      <c r="W717" s="63" t="s">
        <v>9</v>
      </c>
      <c r="X717" s="64" t="s">
        <v>10</v>
      </c>
      <c r="Y717" s="64" t="s">
        <v>269</v>
      </c>
      <c r="Z717" s="63" t="s">
        <v>383</v>
      </c>
    </row>
    <row r="718" spans="1:26">
      <c r="A718" s="282" t="s">
        <v>13</v>
      </c>
      <c r="B718" s="65">
        <v>1</v>
      </c>
      <c r="C718" s="66" t="s">
        <v>53</v>
      </c>
      <c r="D718" s="66"/>
      <c r="E718" s="66">
        <f>IF(C718="","",VLOOKUP(C718,StandbyTemp!$B$2:$C$18,2,0))</f>
        <v>150</v>
      </c>
      <c r="F718" s="66"/>
      <c r="G718" s="66">
        <v>19</v>
      </c>
      <c r="H718" s="66">
        <v>19.8</v>
      </c>
      <c r="I718" s="66">
        <v>4.2</v>
      </c>
      <c r="J718" s="67">
        <f t="shared" ref="J718" si="198">IF(C718="","",IF(H718&lt;&gt;"",H718+I718,G718+I718))</f>
        <v>24</v>
      </c>
      <c r="K718" s="67">
        <f t="shared" ref="K718" si="199">IF(C718="","",J718-G718)</f>
        <v>5</v>
      </c>
      <c r="L718" s="68"/>
      <c r="M718" s="66"/>
      <c r="N718" s="285" t="s">
        <v>23</v>
      </c>
      <c r="O718" s="65">
        <v>1</v>
      </c>
      <c r="P718" s="66" t="s">
        <v>31</v>
      </c>
      <c r="Q718" s="66"/>
      <c r="R718" s="66" t="e">
        <f>IF(P718="","",VLOOKUP(P718,StandbyTemp!$F$2:$G$253,2,0))</f>
        <v>#N/A</v>
      </c>
      <c r="S718" s="66"/>
      <c r="T718" s="66">
        <v>19</v>
      </c>
      <c r="U718" s="66"/>
      <c r="V718" s="66"/>
      <c r="W718" s="67">
        <f t="shared" ref="W718:W728" si="200">IF(P718="","",IF(U718&lt;&gt;"",U718+V718,T718+V718))</f>
        <v>19</v>
      </c>
      <c r="X718" s="67">
        <f t="shared" ref="X718:X728" si="201">IF(P718="","",W718-T718)</f>
        <v>0</v>
      </c>
      <c r="Y718" s="68" t="s">
        <v>445</v>
      </c>
      <c r="Z718" s="66"/>
    </row>
    <row r="719" spans="1:26">
      <c r="A719" s="282"/>
      <c r="B719" s="65">
        <v>2</v>
      </c>
      <c r="C719" s="66" t="s">
        <v>54</v>
      </c>
      <c r="D719" s="66"/>
      <c r="E719" s="66">
        <f>IF(C719="","",VLOOKUP(C719,StandbyTemp!$B$2:$C$18,2,0))</f>
        <v>90</v>
      </c>
      <c r="F719" s="66"/>
      <c r="G719" s="66">
        <v>19</v>
      </c>
      <c r="H719" s="66">
        <v>20.8</v>
      </c>
      <c r="I719" s="66">
        <v>2</v>
      </c>
      <c r="J719" s="67">
        <f>IF(C719="","",IF(H719&lt;&gt;"",H719+I719,G719+I719))</f>
        <v>22.8</v>
      </c>
      <c r="K719" s="67">
        <f>IF(C719="","",J719-G719)</f>
        <v>3.8000000000000007</v>
      </c>
      <c r="L719" s="68"/>
      <c r="M719" s="66"/>
      <c r="N719" s="285"/>
      <c r="O719" s="65">
        <v>2</v>
      </c>
      <c r="P719" s="66" t="s">
        <v>110</v>
      </c>
      <c r="Q719" s="66"/>
      <c r="R719" s="66" t="e">
        <f>IF(P719="","",VLOOKUP(P719,StandbyTemp!$F$2:$G$253,2,0))</f>
        <v>#N/A</v>
      </c>
      <c r="S719" s="66"/>
      <c r="T719" s="66">
        <v>19</v>
      </c>
      <c r="U719" s="66"/>
      <c r="V719" s="66"/>
      <c r="W719" s="67">
        <f t="shared" si="200"/>
        <v>19</v>
      </c>
      <c r="X719" s="67">
        <f t="shared" si="201"/>
        <v>0</v>
      </c>
      <c r="Y719" s="68" t="s">
        <v>445</v>
      </c>
      <c r="Z719" s="66"/>
    </row>
    <row r="720" spans="1:26">
      <c r="A720" s="282"/>
      <c r="B720" s="65">
        <v>3</v>
      </c>
      <c r="C720" s="66" t="s">
        <v>16</v>
      </c>
      <c r="D720" s="66"/>
      <c r="E720" s="66">
        <f>IF(C720="","",VLOOKUP(C720,StandbyTemp!$B$2:$C$18,2,0))</f>
        <v>160</v>
      </c>
      <c r="F720" s="66"/>
      <c r="G720" s="66">
        <v>19</v>
      </c>
      <c r="H720" s="66"/>
      <c r="I720" s="66"/>
      <c r="J720" s="67">
        <f>IF(C720="","",IF(H720&lt;&gt;"",H720+I720,G720+I720))</f>
        <v>19</v>
      </c>
      <c r="K720" s="67">
        <f>IF(C720="","",J720-G720)</f>
        <v>0</v>
      </c>
      <c r="L720" s="68"/>
      <c r="M720" s="66"/>
      <c r="N720" s="285"/>
      <c r="O720" s="65">
        <v>3</v>
      </c>
      <c r="P720" s="66" t="s">
        <v>33</v>
      </c>
      <c r="Q720" s="66"/>
      <c r="R720" s="66" t="e">
        <f>IF(P720="","",VLOOKUP(P720,StandbyTemp!$F$2:$G$253,2,0))</f>
        <v>#N/A</v>
      </c>
      <c r="S720" s="66"/>
      <c r="T720" s="66">
        <v>19</v>
      </c>
      <c r="U720" s="66"/>
      <c r="V720" s="66"/>
      <c r="W720" s="67">
        <f t="shared" si="200"/>
        <v>19</v>
      </c>
      <c r="X720" s="67">
        <f t="shared" si="201"/>
        <v>0</v>
      </c>
      <c r="Y720" s="68" t="s">
        <v>445</v>
      </c>
      <c r="Z720" s="66"/>
    </row>
    <row r="721" spans="1:26">
      <c r="A721" s="282"/>
      <c r="B721" s="65">
        <v>4</v>
      </c>
      <c r="C721" s="66" t="s">
        <v>221</v>
      </c>
      <c r="D721" s="66"/>
      <c r="E721" s="66">
        <f>IF(C721="","",VLOOKUP(C721,StandbyTemp!$B$2:$C$18,2,0))</f>
        <v>130</v>
      </c>
      <c r="F721" s="66"/>
      <c r="G721" s="66">
        <v>19</v>
      </c>
      <c r="H721" s="66"/>
      <c r="I721" s="66">
        <v>5</v>
      </c>
      <c r="J721" s="67">
        <f t="shared" ref="J721:J733" si="202">IF(C721="","",IF(H721&lt;&gt;"",H721+I721,G721+I721))</f>
        <v>24</v>
      </c>
      <c r="K721" s="67">
        <f t="shared" ref="K721:K733" si="203">IF(C721="","",J721-G721)</f>
        <v>5</v>
      </c>
      <c r="L721" s="68"/>
      <c r="M721" s="66"/>
      <c r="N721" s="285"/>
      <c r="O721" s="65">
        <v>4</v>
      </c>
      <c r="P721" s="66" t="s">
        <v>28</v>
      </c>
      <c r="Q721" s="66"/>
      <c r="R721" s="66">
        <f>IF(P721="","",VLOOKUP(P721,StandbyTemp!$F$2:$G$253,2,0))</f>
        <v>110</v>
      </c>
      <c r="S721" s="66"/>
      <c r="T721" s="66">
        <v>19</v>
      </c>
      <c r="U721" s="66"/>
      <c r="V721" s="66"/>
      <c r="W721" s="67">
        <f t="shared" si="200"/>
        <v>19</v>
      </c>
      <c r="X721" s="67">
        <f t="shared" si="201"/>
        <v>0</v>
      </c>
      <c r="Y721" s="68"/>
      <c r="Z721" s="66"/>
    </row>
    <row r="722" spans="1:26">
      <c r="A722" s="282"/>
      <c r="B722" s="65">
        <v>5</v>
      </c>
      <c r="C722" s="76" t="s">
        <v>100</v>
      </c>
      <c r="D722" s="66"/>
      <c r="E722" s="66">
        <f>IF(C722="","",VLOOKUP(C722,StandbyTemp!$B$2:$C$18,2,0))</f>
        <v>80</v>
      </c>
      <c r="F722" s="66"/>
      <c r="G722" s="66">
        <v>19</v>
      </c>
      <c r="H722" s="66"/>
      <c r="I722" s="66"/>
      <c r="J722" s="67">
        <f t="shared" si="202"/>
        <v>19</v>
      </c>
      <c r="K722" s="67">
        <f t="shared" si="203"/>
        <v>0</v>
      </c>
      <c r="L722" s="68"/>
      <c r="M722" s="66"/>
      <c r="N722" s="285"/>
      <c r="O722" s="65">
        <v>5</v>
      </c>
      <c r="P722" s="66" t="s">
        <v>57</v>
      </c>
      <c r="Q722" s="66"/>
      <c r="R722" s="66" t="e">
        <f>IF(P722="","",VLOOKUP(P722,StandbyTemp!$F$2:$G$253,2,0))</f>
        <v>#N/A</v>
      </c>
      <c r="S722" s="66"/>
      <c r="T722" s="66">
        <v>19</v>
      </c>
      <c r="U722" s="66"/>
      <c r="V722" s="66"/>
      <c r="W722" s="67">
        <f t="shared" si="200"/>
        <v>19</v>
      </c>
      <c r="X722" s="67">
        <f t="shared" si="201"/>
        <v>0</v>
      </c>
      <c r="Y722" s="68" t="s">
        <v>445</v>
      </c>
      <c r="Z722" s="66"/>
    </row>
    <row r="723" spans="1:26">
      <c r="A723" s="282"/>
      <c r="B723" s="65">
        <v>6</v>
      </c>
      <c r="C723" s="66" t="s">
        <v>56</v>
      </c>
      <c r="D723" s="66"/>
      <c r="E723" s="66">
        <f>IF(C723="","",VLOOKUP(C723,StandbyTemp!$B$2:$C$18,2,0))</f>
        <v>170</v>
      </c>
      <c r="F723" s="66"/>
      <c r="G723" s="66">
        <v>19</v>
      </c>
      <c r="H723" s="66"/>
      <c r="I723" s="66"/>
      <c r="J723" s="67">
        <f t="shared" si="202"/>
        <v>19</v>
      </c>
      <c r="K723" s="67">
        <f t="shared" si="203"/>
        <v>0</v>
      </c>
      <c r="L723" s="68"/>
      <c r="M723" s="66"/>
      <c r="N723" s="285"/>
      <c r="O723" s="65">
        <v>6</v>
      </c>
      <c r="P723" s="66" t="s">
        <v>875</v>
      </c>
      <c r="Q723" s="66" t="s">
        <v>866</v>
      </c>
      <c r="R723" s="66" t="e">
        <f>IF(P723="","",VLOOKUP(P723,StandbyTemp!$F$2:$G$253,2,0))</f>
        <v>#N/A</v>
      </c>
      <c r="S723" s="66"/>
      <c r="T723" s="66">
        <v>19</v>
      </c>
      <c r="U723" s="66"/>
      <c r="V723" s="66"/>
      <c r="W723" s="67">
        <f t="shared" si="200"/>
        <v>19</v>
      </c>
      <c r="X723" s="67">
        <f t="shared" si="201"/>
        <v>0</v>
      </c>
      <c r="Y723" s="68" t="s">
        <v>445</v>
      </c>
      <c r="Z723" s="66"/>
    </row>
    <row r="724" spans="1:26">
      <c r="A724" s="282"/>
      <c r="B724" s="65">
        <v>7</v>
      </c>
      <c r="C724" s="66" t="s">
        <v>55</v>
      </c>
      <c r="D724" s="66"/>
      <c r="E724" s="66">
        <f>IF(C724="","",VLOOKUP(C724,StandbyTemp!$B$2:$C$18,2,0))</f>
        <v>90</v>
      </c>
      <c r="F724" s="66"/>
      <c r="G724" s="66">
        <v>19</v>
      </c>
      <c r="H724" s="66"/>
      <c r="I724" s="66"/>
      <c r="J724" s="67">
        <f t="shared" si="202"/>
        <v>19</v>
      </c>
      <c r="K724" s="67">
        <f t="shared" si="203"/>
        <v>0</v>
      </c>
      <c r="L724" s="68"/>
      <c r="M724" s="66"/>
      <c r="N724" s="285"/>
      <c r="O724" s="65">
        <v>7</v>
      </c>
      <c r="P724" s="66" t="s">
        <v>109</v>
      </c>
      <c r="Q724" s="66"/>
      <c r="R724" s="66">
        <f>IF(P724="","",VLOOKUP(P724,StandbyTemp!$F$2:$G$253,2,0))</f>
        <v>90</v>
      </c>
      <c r="S724" s="66"/>
      <c r="T724" s="66">
        <v>19</v>
      </c>
      <c r="U724" s="66"/>
      <c r="V724" s="66"/>
      <c r="W724" s="67">
        <f t="shared" si="200"/>
        <v>19</v>
      </c>
      <c r="X724" s="67">
        <f t="shared" si="201"/>
        <v>0</v>
      </c>
      <c r="Y724" s="68"/>
      <c r="Z724" s="66"/>
    </row>
    <row r="725" spans="1:26" ht="17.25" thickBot="1">
      <c r="A725" s="294"/>
      <c r="B725" s="98">
        <v>8</v>
      </c>
      <c r="C725" s="99" t="s">
        <v>20</v>
      </c>
      <c r="D725" s="99"/>
      <c r="E725" s="66">
        <f>IF(C725="","",VLOOKUP(C725,StandbyTemp!$B$2:$C$18,2,0))</f>
        <v>110</v>
      </c>
      <c r="F725" s="99"/>
      <c r="G725" s="99">
        <v>19</v>
      </c>
      <c r="H725" s="99"/>
      <c r="I725" s="99"/>
      <c r="J725" s="100">
        <f t="shared" si="202"/>
        <v>19</v>
      </c>
      <c r="K725" s="100">
        <f t="shared" si="203"/>
        <v>0</v>
      </c>
      <c r="L725" s="101"/>
      <c r="M725" s="99"/>
      <c r="N725" s="296"/>
      <c r="O725" s="98">
        <v>8</v>
      </c>
      <c r="P725" s="99" t="s">
        <v>875</v>
      </c>
      <c r="Q725" s="99" t="s">
        <v>876</v>
      </c>
      <c r="R725" s="70" t="e">
        <f>IF(P725="","",VLOOKUP(P725,StandbyTemp!$F$2:$G$253,2,0))</f>
        <v>#N/A</v>
      </c>
      <c r="S725" s="99" t="s">
        <v>877</v>
      </c>
      <c r="T725" s="99">
        <v>19</v>
      </c>
      <c r="U725" s="99"/>
      <c r="V725" s="99"/>
      <c r="W725" s="100">
        <f t="shared" si="200"/>
        <v>19</v>
      </c>
      <c r="X725" s="100">
        <f t="shared" si="201"/>
        <v>0</v>
      </c>
      <c r="Y725" s="101" t="s">
        <v>445</v>
      </c>
      <c r="Z725" s="99"/>
    </row>
    <row r="726" spans="1:26">
      <c r="A726" s="281" t="s">
        <v>21</v>
      </c>
      <c r="B726" s="102">
        <v>1</v>
      </c>
      <c r="C726" s="76"/>
      <c r="D726" s="76"/>
      <c r="E726" s="76" t="str">
        <f>IF(C726="","",VLOOKUP(C726,StandbyTemp!$J$2:$K$19,2,0))</f>
        <v/>
      </c>
      <c r="F726" s="76"/>
      <c r="G726" s="76">
        <v>19</v>
      </c>
      <c r="H726" s="76"/>
      <c r="I726" s="76"/>
      <c r="J726" s="103" t="str">
        <f t="shared" si="202"/>
        <v/>
      </c>
      <c r="K726" s="103" t="str">
        <f t="shared" si="203"/>
        <v/>
      </c>
      <c r="L726" s="104"/>
      <c r="M726" s="76"/>
      <c r="N726" s="284" t="s">
        <v>22</v>
      </c>
      <c r="O726" s="102">
        <v>1</v>
      </c>
      <c r="P726" s="76" t="s">
        <v>865</v>
      </c>
      <c r="Q726" s="105" t="s">
        <v>866</v>
      </c>
      <c r="R726" s="110">
        <f>IF(P726="","",VLOOKUP(P726,StandbyTemp!$N$2:$O$20,2,0))</f>
        <v>110</v>
      </c>
      <c r="S726" s="105"/>
      <c r="T726" s="76">
        <v>19</v>
      </c>
      <c r="U726" s="76">
        <v>21.1</v>
      </c>
      <c r="V726" s="76"/>
      <c r="W726" s="103">
        <f t="shared" si="200"/>
        <v>21.1</v>
      </c>
      <c r="X726" s="103">
        <f t="shared" si="201"/>
        <v>2.1000000000000014</v>
      </c>
      <c r="Y726" s="104"/>
      <c r="Z726" s="76"/>
    </row>
    <row r="727" spans="1:26">
      <c r="A727" s="282"/>
      <c r="B727" s="65">
        <v>2</v>
      </c>
      <c r="C727" s="66"/>
      <c r="D727" s="66"/>
      <c r="E727" s="76" t="str">
        <f>IF(C727="","",VLOOKUP(C727,StandbyTemp!$J$2:$K$19,2,0))</f>
        <v/>
      </c>
      <c r="F727" s="66"/>
      <c r="G727" s="66">
        <v>19</v>
      </c>
      <c r="H727" s="66"/>
      <c r="I727" s="66"/>
      <c r="J727" s="67" t="str">
        <f t="shared" si="202"/>
        <v/>
      </c>
      <c r="K727" s="67" t="str">
        <f t="shared" si="203"/>
        <v/>
      </c>
      <c r="L727" s="68"/>
      <c r="M727" s="66"/>
      <c r="N727" s="285"/>
      <c r="O727" s="65">
        <v>2</v>
      </c>
      <c r="P727" s="66" t="s">
        <v>121</v>
      </c>
      <c r="Q727" s="66"/>
      <c r="R727" s="76">
        <f>IF(P727="","",VLOOKUP(P727,StandbyTemp!$N$2:$O$20,2,0))</f>
        <v>90</v>
      </c>
      <c r="S727" s="66"/>
      <c r="T727" s="66">
        <v>19</v>
      </c>
      <c r="U727" s="66"/>
      <c r="V727" s="66"/>
      <c r="W727" s="67">
        <f t="shared" si="200"/>
        <v>19</v>
      </c>
      <c r="X727" s="67">
        <f t="shared" si="201"/>
        <v>0</v>
      </c>
      <c r="Y727" s="68"/>
      <c r="Z727" s="66"/>
    </row>
    <row r="728" spans="1:26">
      <c r="A728" s="282"/>
      <c r="B728" s="65">
        <v>3</v>
      </c>
      <c r="C728" s="66"/>
      <c r="D728" s="66"/>
      <c r="E728" s="76" t="str">
        <f>IF(C728="","",VLOOKUP(C728,StandbyTemp!$J$2:$K$19,2,0))</f>
        <v/>
      </c>
      <c r="F728" s="66"/>
      <c r="G728" s="66">
        <v>19</v>
      </c>
      <c r="H728" s="66"/>
      <c r="I728" s="66"/>
      <c r="J728" s="67" t="str">
        <f t="shared" si="202"/>
        <v/>
      </c>
      <c r="K728" s="67" t="str">
        <f t="shared" si="203"/>
        <v/>
      </c>
      <c r="L728" s="68"/>
      <c r="M728" s="66"/>
      <c r="N728" s="285"/>
      <c r="O728" s="65">
        <v>3</v>
      </c>
      <c r="P728" s="66" t="s">
        <v>868</v>
      </c>
      <c r="Q728" s="97"/>
      <c r="R728" s="76">
        <f>IF(P728="","",VLOOKUP(P728,StandbyTemp!$N$2:$O$20,2,0))</f>
        <v>140</v>
      </c>
      <c r="S728" s="97"/>
      <c r="T728" s="66">
        <v>19</v>
      </c>
      <c r="U728" s="66">
        <v>19.399999999999999</v>
      </c>
      <c r="V728" s="66"/>
      <c r="W728" s="67">
        <f t="shared" si="200"/>
        <v>19.399999999999999</v>
      </c>
      <c r="X728" s="67">
        <f t="shared" si="201"/>
        <v>0.39999999999999858</v>
      </c>
      <c r="Y728" s="68"/>
      <c r="Z728" s="66"/>
    </row>
    <row r="729" spans="1:26">
      <c r="A729" s="282"/>
      <c r="B729" s="65">
        <v>4</v>
      </c>
      <c r="C729" s="66"/>
      <c r="D729" s="66"/>
      <c r="E729" s="76" t="str">
        <f>IF(C729="","",VLOOKUP(C729,StandbyTemp!$J$2:$K$19,2,0))</f>
        <v/>
      </c>
      <c r="F729" s="66"/>
      <c r="G729" s="66">
        <v>19</v>
      </c>
      <c r="H729" s="66"/>
      <c r="I729" s="66"/>
      <c r="J729" s="67" t="str">
        <f t="shared" si="202"/>
        <v/>
      </c>
      <c r="K729" s="67" t="str">
        <f t="shared" si="203"/>
        <v/>
      </c>
      <c r="L729" s="68"/>
      <c r="M729" s="66"/>
      <c r="N729" s="285"/>
      <c r="O729" s="65">
        <v>4</v>
      </c>
      <c r="P729" s="66" t="s">
        <v>871</v>
      </c>
      <c r="Q729" s="95" t="s">
        <v>872</v>
      </c>
      <c r="R729" s="76">
        <f>IF(P729="","",VLOOKUP(P729,StandbyTemp!$N$2:$O$20,2,0))</f>
        <v>150</v>
      </c>
      <c r="S729" s="95" t="s">
        <v>873</v>
      </c>
      <c r="T729" s="66">
        <v>19</v>
      </c>
      <c r="U729" s="66">
        <v>21</v>
      </c>
      <c r="V729" s="66"/>
      <c r="W729" s="67">
        <f>IF(P729="","",IF(U729&lt;&gt;"",U729+V729,T729+V729))</f>
        <v>21</v>
      </c>
      <c r="X729" s="67">
        <f>IF(P729="","",W729-T729)</f>
        <v>2</v>
      </c>
      <c r="Y729" s="68"/>
      <c r="Z729" s="66"/>
    </row>
    <row r="730" spans="1:26">
      <c r="A730" s="282"/>
      <c r="B730" s="65">
        <v>5</v>
      </c>
      <c r="C730" s="66"/>
      <c r="D730" s="66"/>
      <c r="E730" s="76" t="str">
        <f>IF(C730="","",VLOOKUP(C730,StandbyTemp!$J$2:$K$19,2,0))</f>
        <v/>
      </c>
      <c r="F730" s="66"/>
      <c r="G730" s="66">
        <v>19</v>
      </c>
      <c r="H730" s="66"/>
      <c r="I730" s="66"/>
      <c r="J730" s="67" t="str">
        <f t="shared" si="202"/>
        <v/>
      </c>
      <c r="K730" s="67" t="str">
        <f t="shared" si="203"/>
        <v/>
      </c>
      <c r="L730" s="68"/>
      <c r="M730" s="66"/>
      <c r="N730" s="285"/>
      <c r="O730" s="65">
        <v>5</v>
      </c>
      <c r="P730" s="66" t="s">
        <v>871</v>
      </c>
      <c r="Q730" s="95" t="s">
        <v>874</v>
      </c>
      <c r="R730" s="76">
        <f>IF(P730="","",VLOOKUP(P730,StandbyTemp!$N$2:$O$20,2,0))</f>
        <v>150</v>
      </c>
      <c r="S730" s="108"/>
      <c r="T730" s="66">
        <v>19</v>
      </c>
      <c r="U730" s="66">
        <v>20.7</v>
      </c>
      <c r="V730" s="66"/>
      <c r="W730" s="67">
        <f>IF(P730="","",IF(U730&lt;&gt;"",U730+V730,T730+V730))</f>
        <v>20.7</v>
      </c>
      <c r="X730" s="67">
        <f>IF(P730="","",W730-T730)</f>
        <v>1.6999999999999993</v>
      </c>
      <c r="Y730" s="68"/>
      <c r="Z730" s="66"/>
    </row>
    <row r="731" spans="1:26">
      <c r="A731" s="282"/>
      <c r="B731" s="65">
        <v>6</v>
      </c>
      <c r="C731" s="66"/>
      <c r="D731" s="66"/>
      <c r="E731" s="76" t="str">
        <f>IF(C731="","",VLOOKUP(C731,StandbyTemp!$J$2:$K$19,2,0))</f>
        <v/>
      </c>
      <c r="F731" s="66"/>
      <c r="G731" s="66">
        <v>19</v>
      </c>
      <c r="H731" s="66"/>
      <c r="I731" s="66"/>
      <c r="J731" s="67" t="str">
        <f t="shared" si="202"/>
        <v/>
      </c>
      <c r="K731" s="67" t="str">
        <f t="shared" si="203"/>
        <v/>
      </c>
      <c r="L731" s="68"/>
      <c r="M731" s="66"/>
      <c r="N731" s="285"/>
      <c r="O731" s="65">
        <v>6</v>
      </c>
      <c r="P731" s="66"/>
      <c r="Q731" s="95"/>
      <c r="R731" s="76" t="str">
        <f>IF(P731="","",VLOOKUP(P731,StandbyTemp!$N$2:$O$20,2,0))</f>
        <v/>
      </c>
      <c r="S731" s="66"/>
      <c r="T731" s="66">
        <v>19</v>
      </c>
      <c r="U731" s="66"/>
      <c r="V731" s="66"/>
      <c r="W731" s="67" t="str">
        <f>IF(P731="","",IF(U731&lt;&gt;"",U731+V731,T731+V731))</f>
        <v/>
      </c>
      <c r="X731" s="67" t="str">
        <f>IF(P731="","",W731-T731)</f>
        <v/>
      </c>
      <c r="Y731" s="68"/>
      <c r="Z731" s="66"/>
    </row>
    <row r="732" spans="1:26">
      <c r="A732" s="282"/>
      <c r="B732" s="65">
        <v>7</v>
      </c>
      <c r="C732" s="109"/>
      <c r="D732" s="66"/>
      <c r="E732" s="76" t="str">
        <f>IF(C732="","",VLOOKUP(C732,StandbyTemp!$J$2:$K$19,2,0))</f>
        <v/>
      </c>
      <c r="F732" s="66"/>
      <c r="G732" s="66">
        <v>19</v>
      </c>
      <c r="H732" s="66"/>
      <c r="I732" s="66"/>
      <c r="J732" s="67" t="str">
        <f t="shared" si="202"/>
        <v/>
      </c>
      <c r="K732" s="67" t="str">
        <f t="shared" si="203"/>
        <v/>
      </c>
      <c r="L732" s="68"/>
      <c r="M732" s="66"/>
      <c r="N732" s="285"/>
      <c r="O732" s="65">
        <v>7</v>
      </c>
      <c r="P732" s="66" t="s">
        <v>865</v>
      </c>
      <c r="Q732" s="106" t="s">
        <v>869</v>
      </c>
      <c r="R732" s="76">
        <f>IF(P732="","",VLOOKUP(P732,StandbyTemp!$N$2:$O$20,2,0))</f>
        <v>110</v>
      </c>
      <c r="S732" s="66" t="s">
        <v>870</v>
      </c>
      <c r="T732" s="66">
        <v>19</v>
      </c>
      <c r="U732" s="66"/>
      <c r="V732" s="66">
        <v>1.2</v>
      </c>
      <c r="W732" s="67">
        <f>IF(P732="","",IF(U732&lt;&gt;"",U732+V732,T732+V732))</f>
        <v>20.2</v>
      </c>
      <c r="X732" s="67">
        <f>IF(P732="","",W732-T732)</f>
        <v>1.1999999999999993</v>
      </c>
      <c r="Y732" s="68"/>
      <c r="Z732" s="66"/>
    </row>
    <row r="733" spans="1:26" ht="17.25" thickBot="1">
      <c r="A733" s="283"/>
      <c r="B733" s="69">
        <v>8</v>
      </c>
      <c r="C733" s="70"/>
      <c r="D733" s="70"/>
      <c r="E733" s="76" t="str">
        <f>IF(C733="","",VLOOKUP(C733,StandbyTemp!$J$2:$K$19,2,0))</f>
        <v/>
      </c>
      <c r="F733" s="70"/>
      <c r="G733" s="66">
        <v>19</v>
      </c>
      <c r="H733" s="70"/>
      <c r="I733" s="70"/>
      <c r="J733" s="72" t="str">
        <f t="shared" si="202"/>
        <v/>
      </c>
      <c r="K733" s="72" t="str">
        <f t="shared" si="203"/>
        <v/>
      </c>
      <c r="L733" s="73"/>
      <c r="M733" s="70"/>
      <c r="N733" s="286"/>
      <c r="O733" s="69">
        <v>8</v>
      </c>
      <c r="P733" s="70" t="s">
        <v>867</v>
      </c>
      <c r="Q733" s="66"/>
      <c r="R733" s="76">
        <f>IF(P733="","",VLOOKUP(P733,StandbyTemp!$N$2:$O$20,2,0))</f>
        <v>150</v>
      </c>
      <c r="S733" s="66"/>
      <c r="T733" s="70">
        <v>19</v>
      </c>
      <c r="U733" s="70">
        <v>23.8</v>
      </c>
      <c r="V733" s="70"/>
      <c r="W733" s="72">
        <f t="shared" ref="W733" si="204">IF(P733="","",IF(U733&lt;&gt;"",U733+V733,T733+V733))</f>
        <v>23.8</v>
      </c>
      <c r="X733" s="72">
        <f t="shared" ref="X733" si="205">IF(P733="","",W733-T733)</f>
        <v>4.8000000000000007</v>
      </c>
      <c r="Y733" s="73"/>
      <c r="Z733" s="70"/>
    </row>
    <row r="734" spans="1:26" ht="17.25" thickTop="1">
      <c r="A734" s="272" t="s">
        <v>24</v>
      </c>
      <c r="B734" s="79">
        <v>1</v>
      </c>
      <c r="C734" s="80"/>
      <c r="D734" s="80"/>
      <c r="E734" s="80"/>
      <c r="F734" s="80"/>
      <c r="G734" s="80"/>
      <c r="H734" s="80"/>
      <c r="I734" s="80"/>
      <c r="J734" s="77" t="str">
        <f>IF(C734="","",IF(I734&lt;&gt;"",I734+#REF!,H734+#REF!))</f>
        <v/>
      </c>
      <c r="K734" s="77"/>
      <c r="L734" s="81"/>
      <c r="M734" s="82"/>
      <c r="N734" s="255" t="s">
        <v>25</v>
      </c>
      <c r="O734" s="74">
        <v>1</v>
      </c>
      <c r="P734" s="80"/>
      <c r="Q734" s="80"/>
      <c r="R734" s="80"/>
      <c r="S734" s="80"/>
      <c r="T734" s="80"/>
      <c r="U734" s="80"/>
      <c r="V734" s="80"/>
      <c r="W734" s="77" t="str">
        <f>IF(Q734="","",IF(U734&lt;&gt;"",U734+V734,#REF!+V734))</f>
        <v/>
      </c>
      <c r="X734" s="77" t="str">
        <f>IF(R734="","",IF(V734&lt;&gt;"",V734+W734,U734+W734))</f>
        <v/>
      </c>
      <c r="Y734" s="78"/>
      <c r="Z734" s="75"/>
    </row>
    <row r="735" spans="1:26">
      <c r="A735" s="253"/>
      <c r="B735" s="83">
        <v>2</v>
      </c>
      <c r="C735" s="84" t="s">
        <v>38</v>
      </c>
      <c r="D735" s="84"/>
      <c r="E735" s="84"/>
      <c r="F735" s="84"/>
      <c r="G735" s="84"/>
      <c r="H735" s="84"/>
      <c r="I735" s="84"/>
      <c r="J735" s="67" t="e">
        <f>IF(C735="","",IF(I735&lt;&gt;"",I735+#REF!,H735+#REF!))</f>
        <v>#REF!</v>
      </c>
      <c r="K735" s="67" t="e">
        <f>IF(C735="","",J735-H735)</f>
        <v>#REF!</v>
      </c>
      <c r="L735" s="85"/>
      <c r="M735" s="86"/>
      <c r="N735" s="256"/>
      <c r="O735" s="65">
        <v>2</v>
      </c>
      <c r="P735" s="84">
        <v>201</v>
      </c>
      <c r="Q735" s="84"/>
      <c r="R735" s="84"/>
      <c r="S735" s="84"/>
      <c r="T735" s="84"/>
      <c r="U735" s="84"/>
      <c r="V735" s="84"/>
      <c r="W735" s="67" t="str">
        <f>IF(Q735="","",IF(U735&lt;&gt;"",U735+V735,#REF!+V735))</f>
        <v/>
      </c>
      <c r="X735" s="67" t="str">
        <f>IF(R735="","",IF(V735&lt;&gt;"",V735+W735,U735+W735))</f>
        <v/>
      </c>
      <c r="Y735" s="68"/>
      <c r="Z735" s="66"/>
    </row>
    <row r="736" spans="1:26">
      <c r="A736" s="253"/>
      <c r="B736" s="83">
        <v>3</v>
      </c>
      <c r="C736" s="84"/>
      <c r="D736" s="84"/>
      <c r="E736" s="84"/>
      <c r="F736" s="84"/>
      <c r="G736" s="84"/>
      <c r="H736" s="84"/>
      <c r="I736" s="84"/>
      <c r="J736" s="67" t="str">
        <f>IF(C736="","",IF(I736&lt;&gt;"",I736+#REF!,H736+#REF!))</f>
        <v/>
      </c>
      <c r="K736" s="67" t="str">
        <f>IF(C736="","",J736-H736)</f>
        <v/>
      </c>
      <c r="L736" s="85"/>
      <c r="M736" s="86"/>
      <c r="N736" s="256"/>
      <c r="O736" s="65">
        <v>3</v>
      </c>
      <c r="P736" s="84"/>
      <c r="Q736" s="84"/>
      <c r="R736" s="84"/>
      <c r="S736" s="84"/>
      <c r="T736" s="84"/>
      <c r="U736" s="84"/>
      <c r="V736" s="84"/>
      <c r="W736" s="67" t="str">
        <f>IF(Q736="","",IF(U736&lt;&gt;"",U736+V736,#REF!+V736))</f>
        <v/>
      </c>
      <c r="X736" s="67" t="str">
        <f>IF(R736="","",IF(V736&lt;&gt;"",V736+W736,U736+W736))</f>
        <v/>
      </c>
      <c r="Y736" s="68"/>
      <c r="Z736" s="66"/>
    </row>
    <row r="737" spans="1:26">
      <c r="A737" s="253"/>
      <c r="B737" s="83">
        <v>4</v>
      </c>
      <c r="C737" s="84"/>
      <c r="D737" s="84"/>
      <c r="E737" s="84"/>
      <c r="F737" s="84"/>
      <c r="G737" s="84"/>
      <c r="H737" s="84"/>
      <c r="I737" s="84"/>
      <c r="J737" s="67" t="str">
        <f>IF(C737="","",IF(I737&lt;&gt;"",I737+#REF!,H737+#REF!))</f>
        <v/>
      </c>
      <c r="K737" s="67" t="str">
        <f>IF(C737="","",J737-H737)</f>
        <v/>
      </c>
      <c r="L737" s="108"/>
      <c r="M737" s="86"/>
      <c r="N737" s="256"/>
      <c r="O737" s="65">
        <v>4</v>
      </c>
      <c r="P737" s="84"/>
      <c r="Q737" s="84"/>
      <c r="R737" s="84"/>
      <c r="S737" s="84"/>
      <c r="T737" s="84"/>
      <c r="U737" s="84"/>
      <c r="V737" s="84"/>
      <c r="W737" s="67" t="str">
        <f>IF(Q737="","",IF(U737&lt;&gt;"",U737+V737,#REF!+V737))</f>
        <v/>
      </c>
      <c r="X737" s="67" t="str">
        <f>IF(R737="","",IF(V737&lt;&gt;"",V737+W737,U737+W737))</f>
        <v/>
      </c>
      <c r="Y737" s="68"/>
      <c r="Z737" s="66"/>
    </row>
    <row r="738" spans="1:26" ht="17.25" thickBot="1">
      <c r="A738" s="254"/>
      <c r="B738" s="87">
        <v>5</v>
      </c>
      <c r="C738" s="88"/>
      <c r="D738" s="88"/>
      <c r="E738" s="88"/>
      <c r="F738" s="88"/>
      <c r="G738" s="88"/>
      <c r="H738" s="88"/>
      <c r="I738" s="88"/>
      <c r="J738" s="89" t="str">
        <f>IF(C738="","",IF(I738&lt;&gt;"",I738+#REF!,H738+#REF!))</f>
        <v/>
      </c>
      <c r="K738" s="89" t="str">
        <f>IF(C738="","",J738-H738)</f>
        <v/>
      </c>
      <c r="L738" s="90"/>
      <c r="M738" s="91"/>
      <c r="N738" s="257"/>
      <c r="O738" s="92">
        <v>5</v>
      </c>
      <c r="P738" s="88"/>
      <c r="Q738" s="88"/>
      <c r="R738" s="88"/>
      <c r="S738" s="88"/>
      <c r="T738" s="88"/>
      <c r="U738" s="88"/>
      <c r="V738" s="88"/>
      <c r="W738" s="89" t="str">
        <f>IF(Q738="","",IF(U738&lt;&gt;"",U738+V738,#REF!+V738))</f>
        <v/>
      </c>
      <c r="X738" s="89" t="str">
        <f>IF(R738="","",IF(V738&lt;&gt;"",V738+W738,U738+W738))</f>
        <v/>
      </c>
      <c r="Y738" s="93"/>
      <c r="Z738" s="71"/>
    </row>
    <row r="739" spans="1:26" ht="21" thickTop="1">
      <c r="A739" s="61" t="s">
        <v>0</v>
      </c>
      <c r="B739" s="287">
        <v>43965</v>
      </c>
      <c r="C739" s="288"/>
      <c r="D739" s="288"/>
      <c r="E739" s="288"/>
      <c r="F739" s="288"/>
      <c r="G739" s="288"/>
      <c r="H739" s="288"/>
      <c r="I739" s="289" t="s">
        <v>1</v>
      </c>
      <c r="J739" s="289"/>
      <c r="K739" s="289"/>
      <c r="L739" s="290"/>
      <c r="M739" s="291"/>
      <c r="N739" s="291"/>
      <c r="O739" s="291"/>
      <c r="P739" s="291"/>
      <c r="Q739" s="291"/>
      <c r="R739" s="291"/>
      <c r="S739" s="291"/>
      <c r="T739" s="291"/>
      <c r="U739" s="291"/>
      <c r="V739" s="291"/>
      <c r="W739" s="291"/>
      <c r="X739" s="291"/>
      <c r="Y739" s="291"/>
      <c r="Z739" s="295"/>
    </row>
    <row r="740" spans="1:26" ht="33">
      <c r="A740" s="62" t="s">
        <v>2</v>
      </c>
      <c r="B740" s="63" t="s">
        <v>3</v>
      </c>
      <c r="C740" s="63" t="s">
        <v>4</v>
      </c>
      <c r="D740" s="63" t="s">
        <v>251</v>
      </c>
      <c r="E740" s="64" t="s">
        <v>257</v>
      </c>
      <c r="F740" s="63" t="s">
        <v>5</v>
      </c>
      <c r="G740" s="63" t="s">
        <v>6</v>
      </c>
      <c r="H740" s="63" t="s">
        <v>7</v>
      </c>
      <c r="I740" s="63" t="s">
        <v>8</v>
      </c>
      <c r="J740" s="63" t="s">
        <v>9</v>
      </c>
      <c r="K740" s="64" t="s">
        <v>10</v>
      </c>
      <c r="L740" s="64" t="s">
        <v>269</v>
      </c>
      <c r="M740" s="63" t="s">
        <v>383</v>
      </c>
      <c r="N740" s="63" t="s">
        <v>2</v>
      </c>
      <c r="O740" s="63" t="s">
        <v>3</v>
      </c>
      <c r="P740" s="63" t="s">
        <v>4</v>
      </c>
      <c r="Q740" s="63" t="s">
        <v>251</v>
      </c>
      <c r="R740" s="64" t="s">
        <v>257</v>
      </c>
      <c r="S740" s="63" t="s">
        <v>5</v>
      </c>
      <c r="T740" s="63" t="s">
        <v>6</v>
      </c>
      <c r="U740" s="63" t="s">
        <v>7</v>
      </c>
      <c r="V740" s="63" t="s">
        <v>8</v>
      </c>
      <c r="W740" s="63" t="s">
        <v>9</v>
      </c>
      <c r="X740" s="64" t="s">
        <v>10</v>
      </c>
      <c r="Y740" s="64" t="s">
        <v>269</v>
      </c>
      <c r="Z740" s="63" t="s">
        <v>383</v>
      </c>
    </row>
    <row r="741" spans="1:26">
      <c r="A741" s="282" t="s">
        <v>13</v>
      </c>
      <c r="B741" s="65">
        <v>1</v>
      </c>
      <c r="C741" s="66" t="s">
        <v>53</v>
      </c>
      <c r="D741" s="66"/>
      <c r="E741" s="66">
        <f>IF(C741="","",VLOOKUP(C741,StandbyTemp!$B$2:$C$18,2,0))</f>
        <v>150</v>
      </c>
      <c r="F741" s="66"/>
      <c r="G741" s="66">
        <v>19</v>
      </c>
      <c r="H741" s="66"/>
      <c r="I741" s="66"/>
      <c r="J741" s="67">
        <f t="shared" ref="J741" si="206">IF(C741="","",IF(H741&lt;&gt;"",H741+I741,G741+I741))</f>
        <v>19</v>
      </c>
      <c r="K741" s="67">
        <f t="shared" ref="K741" si="207">IF(C741="","",J741-G741)</f>
        <v>0</v>
      </c>
      <c r="L741" s="68"/>
      <c r="M741" s="66"/>
      <c r="N741" s="285" t="s">
        <v>23</v>
      </c>
      <c r="O741" s="65">
        <v>1</v>
      </c>
      <c r="P741" s="66" t="s">
        <v>31</v>
      </c>
      <c r="Q741" s="66"/>
      <c r="R741" s="66" t="e">
        <f>IF(P741="","",VLOOKUP(P741,StandbyTemp!$F$2:$G$253,2,0))</f>
        <v>#N/A</v>
      </c>
      <c r="S741" s="66"/>
      <c r="T741" s="66">
        <v>19</v>
      </c>
      <c r="U741" s="66"/>
      <c r="V741" s="66"/>
      <c r="W741" s="67">
        <f t="shared" ref="W741:W751" si="208">IF(P741="","",IF(U741&lt;&gt;"",U741+V741,T741+V741))</f>
        <v>19</v>
      </c>
      <c r="X741" s="67">
        <f t="shared" ref="X741:X751" si="209">IF(P741="","",W741-T741)</f>
        <v>0</v>
      </c>
      <c r="Y741" s="68"/>
      <c r="Z741" s="66"/>
    </row>
    <row r="742" spans="1:26">
      <c r="A742" s="282"/>
      <c r="B742" s="65">
        <v>2</v>
      </c>
      <c r="C742" s="66" t="s">
        <v>54</v>
      </c>
      <c r="D742" s="66"/>
      <c r="E742" s="66">
        <f>IF(C742="","",VLOOKUP(C742,StandbyTemp!$B$2:$C$18,2,0))</f>
        <v>90</v>
      </c>
      <c r="F742" s="66"/>
      <c r="G742" s="66">
        <v>19</v>
      </c>
      <c r="H742" s="66"/>
      <c r="I742" s="66"/>
      <c r="J742" s="67">
        <f>IF(C742="","",IF(H742&lt;&gt;"",H742+I742,G742+I742))</f>
        <v>19</v>
      </c>
      <c r="K742" s="67">
        <f>IF(C742="","",J742-G742)</f>
        <v>0</v>
      </c>
      <c r="L742" s="68"/>
      <c r="M742" s="66"/>
      <c r="N742" s="285"/>
      <c r="O742" s="65">
        <v>2</v>
      </c>
      <c r="P742" s="66" t="s">
        <v>32</v>
      </c>
      <c r="Q742" s="66"/>
      <c r="R742" s="66" t="e">
        <f>IF(P742="","",VLOOKUP(P742,StandbyTemp!$F$2:$G$253,2,0))</f>
        <v>#N/A</v>
      </c>
      <c r="S742" s="66"/>
      <c r="T742" s="66">
        <v>19</v>
      </c>
      <c r="U742" s="66"/>
      <c r="V742" s="66"/>
      <c r="W742" s="67">
        <f t="shared" si="208"/>
        <v>19</v>
      </c>
      <c r="X742" s="67">
        <f t="shared" si="209"/>
        <v>0</v>
      </c>
      <c r="Y742" s="68"/>
      <c r="Z742" s="66"/>
    </row>
    <row r="743" spans="1:26">
      <c r="A743" s="282"/>
      <c r="B743" s="65">
        <v>3</v>
      </c>
      <c r="C743" s="66" t="s">
        <v>16</v>
      </c>
      <c r="D743" s="66"/>
      <c r="E743" s="66">
        <f>IF(C743="","",VLOOKUP(C743,StandbyTemp!$B$2:$C$18,2,0))</f>
        <v>160</v>
      </c>
      <c r="F743" s="66"/>
      <c r="G743" s="66">
        <v>19</v>
      </c>
      <c r="H743" s="66"/>
      <c r="I743" s="66"/>
      <c r="J743" s="67">
        <f>IF(C743="","",IF(H743&lt;&gt;"",H743+I743,G743+I743))</f>
        <v>19</v>
      </c>
      <c r="K743" s="67">
        <f>IF(C743="","",J743-G743)</f>
        <v>0</v>
      </c>
      <c r="L743" s="68"/>
      <c r="M743" s="66"/>
      <c r="N743" s="285"/>
      <c r="O743" s="65">
        <v>3</v>
      </c>
      <c r="P743" s="66" t="s">
        <v>33</v>
      </c>
      <c r="Q743" s="66"/>
      <c r="R743" s="66" t="e">
        <f>IF(P743="","",VLOOKUP(P743,StandbyTemp!$F$2:$G$253,2,0))</f>
        <v>#N/A</v>
      </c>
      <c r="S743" s="66"/>
      <c r="T743" s="66">
        <v>19</v>
      </c>
      <c r="U743" s="66"/>
      <c r="V743" s="66"/>
      <c r="W743" s="67">
        <f t="shared" si="208"/>
        <v>19</v>
      </c>
      <c r="X743" s="67">
        <f t="shared" si="209"/>
        <v>0</v>
      </c>
      <c r="Y743" s="68"/>
      <c r="Z743" s="66"/>
    </row>
    <row r="744" spans="1:26">
      <c r="A744" s="282"/>
      <c r="B744" s="65">
        <v>4</v>
      </c>
      <c r="C744" s="66" t="s">
        <v>63</v>
      </c>
      <c r="D744" s="66"/>
      <c r="E744" s="66">
        <f>IF(C744="","",VLOOKUP(C744,StandbyTemp!$B$2:$C$18,2,0))</f>
        <v>130</v>
      </c>
      <c r="F744" s="66"/>
      <c r="G744" s="66">
        <v>19</v>
      </c>
      <c r="H744" s="66"/>
      <c r="I744" s="66"/>
      <c r="J744" s="67">
        <f t="shared" ref="J744:J756" si="210">IF(C744="","",IF(H744&lt;&gt;"",H744+I744,G744+I744))</f>
        <v>19</v>
      </c>
      <c r="K744" s="67">
        <f t="shared" ref="K744:K756" si="211">IF(C744="","",J744-G744)</f>
        <v>0</v>
      </c>
      <c r="L744" s="68"/>
      <c r="M744" s="66"/>
      <c r="N744" s="285"/>
      <c r="O744" s="65">
        <v>4</v>
      </c>
      <c r="P744" s="66" t="s">
        <v>28</v>
      </c>
      <c r="Q744" s="66"/>
      <c r="R744" s="66">
        <f>IF(P744="","",VLOOKUP(P744,StandbyTemp!$F$2:$G$253,2,0))</f>
        <v>110</v>
      </c>
      <c r="S744" s="66"/>
      <c r="T744" s="66">
        <v>19</v>
      </c>
      <c r="U744" s="66"/>
      <c r="V744" s="66"/>
      <c r="W744" s="67">
        <f t="shared" si="208"/>
        <v>19</v>
      </c>
      <c r="X744" s="67">
        <f t="shared" si="209"/>
        <v>0</v>
      </c>
      <c r="Y744" s="68"/>
      <c r="Z744" s="66"/>
    </row>
    <row r="745" spans="1:26">
      <c r="A745" s="282"/>
      <c r="B745" s="65">
        <v>5</v>
      </c>
      <c r="C745" s="76" t="s">
        <v>100</v>
      </c>
      <c r="D745" s="66"/>
      <c r="E745" s="66">
        <f>IF(C745="","",VLOOKUP(C745,StandbyTemp!$B$2:$C$18,2,0))</f>
        <v>80</v>
      </c>
      <c r="F745" s="66"/>
      <c r="G745" s="66">
        <v>19</v>
      </c>
      <c r="H745" s="66"/>
      <c r="I745" s="66"/>
      <c r="J745" s="67">
        <f t="shared" si="210"/>
        <v>19</v>
      </c>
      <c r="K745" s="67">
        <f t="shared" si="211"/>
        <v>0</v>
      </c>
      <c r="L745" s="68"/>
      <c r="M745" s="66"/>
      <c r="N745" s="285"/>
      <c r="O745" s="65">
        <v>5</v>
      </c>
      <c r="P745" s="66" t="s">
        <v>57</v>
      </c>
      <c r="Q745" s="66"/>
      <c r="R745" s="66" t="e">
        <f>IF(P745="","",VLOOKUP(P745,StandbyTemp!$F$2:$G$253,2,0))</f>
        <v>#N/A</v>
      </c>
      <c r="S745" s="66"/>
      <c r="T745" s="66">
        <v>19</v>
      </c>
      <c r="U745" s="66"/>
      <c r="V745" s="66"/>
      <c r="W745" s="67">
        <f t="shared" si="208"/>
        <v>19</v>
      </c>
      <c r="X745" s="67">
        <f t="shared" si="209"/>
        <v>0</v>
      </c>
      <c r="Y745" s="68"/>
      <c r="Z745" s="66"/>
    </row>
    <row r="746" spans="1:26">
      <c r="A746" s="282"/>
      <c r="B746" s="65">
        <v>6</v>
      </c>
      <c r="C746" s="66" t="s">
        <v>56</v>
      </c>
      <c r="D746" s="66"/>
      <c r="E746" s="66">
        <f>IF(C746="","",VLOOKUP(C746,StandbyTemp!$B$2:$C$18,2,0))</f>
        <v>170</v>
      </c>
      <c r="F746" s="66"/>
      <c r="G746" s="66">
        <v>19</v>
      </c>
      <c r="H746" s="66"/>
      <c r="I746" s="66"/>
      <c r="J746" s="67">
        <f t="shared" si="210"/>
        <v>19</v>
      </c>
      <c r="K746" s="67">
        <f t="shared" si="211"/>
        <v>0</v>
      </c>
      <c r="L746" s="68"/>
      <c r="M746" s="66"/>
      <c r="N746" s="285"/>
      <c r="O746" s="65">
        <v>6</v>
      </c>
      <c r="P746" s="66" t="s">
        <v>180</v>
      </c>
      <c r="Q746" s="66" t="s">
        <v>252</v>
      </c>
      <c r="R746" s="66" t="e">
        <f>IF(P746="","",VLOOKUP(P746,StandbyTemp!$F$2:$G$253,2,0))</f>
        <v>#N/A</v>
      </c>
      <c r="S746" s="66"/>
      <c r="T746" s="66">
        <v>19</v>
      </c>
      <c r="U746" s="66"/>
      <c r="V746" s="66"/>
      <c r="W746" s="67">
        <f t="shared" si="208"/>
        <v>19</v>
      </c>
      <c r="X746" s="67">
        <f t="shared" si="209"/>
        <v>0</v>
      </c>
      <c r="Y746" s="68"/>
      <c r="Z746" s="66"/>
    </row>
    <row r="747" spans="1:26">
      <c r="A747" s="282"/>
      <c r="B747" s="65">
        <v>7</v>
      </c>
      <c r="C747" s="66" t="s">
        <v>55</v>
      </c>
      <c r="D747" s="66"/>
      <c r="E747" s="66">
        <f>IF(C747="","",VLOOKUP(C747,StandbyTemp!$B$2:$C$18,2,0))</f>
        <v>90</v>
      </c>
      <c r="F747" s="66"/>
      <c r="G747" s="66">
        <v>19</v>
      </c>
      <c r="H747" s="66"/>
      <c r="I747" s="66"/>
      <c r="J747" s="67">
        <f t="shared" si="210"/>
        <v>19</v>
      </c>
      <c r="K747" s="67">
        <f t="shared" si="211"/>
        <v>0</v>
      </c>
      <c r="L747" s="68"/>
      <c r="M747" s="66"/>
      <c r="N747" s="285"/>
      <c r="O747" s="65">
        <v>7</v>
      </c>
      <c r="P747" s="66" t="s">
        <v>109</v>
      </c>
      <c r="Q747" s="66"/>
      <c r="R747" s="66">
        <f>IF(P747="","",VLOOKUP(P747,StandbyTemp!$F$2:$G$253,2,0))</f>
        <v>90</v>
      </c>
      <c r="S747" s="66"/>
      <c r="T747" s="66">
        <v>19</v>
      </c>
      <c r="U747" s="66"/>
      <c r="V747" s="66"/>
      <c r="W747" s="67">
        <f t="shared" si="208"/>
        <v>19</v>
      </c>
      <c r="X747" s="67">
        <f t="shared" si="209"/>
        <v>0</v>
      </c>
      <c r="Y747" s="68"/>
      <c r="Z747" s="66"/>
    </row>
    <row r="748" spans="1:26" ht="17.25" thickBot="1">
      <c r="A748" s="294"/>
      <c r="B748" s="98">
        <v>8</v>
      </c>
      <c r="C748" s="99" t="s">
        <v>20</v>
      </c>
      <c r="D748" s="99"/>
      <c r="E748" s="66">
        <f>IF(C748="","",VLOOKUP(C748,StandbyTemp!$B$2:$C$18,2,0))</f>
        <v>110</v>
      </c>
      <c r="F748" s="99"/>
      <c r="G748" s="99">
        <v>19</v>
      </c>
      <c r="H748" s="99"/>
      <c r="I748" s="99"/>
      <c r="J748" s="100">
        <f t="shared" si="210"/>
        <v>19</v>
      </c>
      <c r="K748" s="100">
        <f t="shared" si="211"/>
        <v>0</v>
      </c>
      <c r="L748" s="101"/>
      <c r="M748" s="99"/>
      <c r="N748" s="296"/>
      <c r="O748" s="98">
        <v>8</v>
      </c>
      <c r="P748" s="99" t="s">
        <v>180</v>
      </c>
      <c r="Q748" s="99" t="s">
        <v>779</v>
      </c>
      <c r="R748" s="70" t="e">
        <f>IF(P748="","",VLOOKUP(P748,StandbyTemp!$F$2:$G$253,2,0))</f>
        <v>#N/A</v>
      </c>
      <c r="S748" s="99" t="s">
        <v>877</v>
      </c>
      <c r="T748" s="99">
        <v>19</v>
      </c>
      <c r="U748" s="99"/>
      <c r="V748" s="99"/>
      <c r="W748" s="100">
        <f t="shared" si="208"/>
        <v>19</v>
      </c>
      <c r="X748" s="100">
        <f t="shared" si="209"/>
        <v>0</v>
      </c>
      <c r="Y748" s="101"/>
      <c r="Z748" s="99"/>
    </row>
    <row r="749" spans="1:26">
      <c r="A749" s="281" t="s">
        <v>21</v>
      </c>
      <c r="B749" s="102">
        <v>1</v>
      </c>
      <c r="C749" s="76"/>
      <c r="D749" s="76"/>
      <c r="E749" s="76" t="str">
        <f>IF(C749="","",VLOOKUP(C749,StandbyTemp!$J$2:$K$19,2,0))</f>
        <v/>
      </c>
      <c r="F749" s="76"/>
      <c r="G749" s="76">
        <v>19</v>
      </c>
      <c r="H749" s="76"/>
      <c r="I749" s="76"/>
      <c r="J749" s="103" t="str">
        <f t="shared" si="210"/>
        <v/>
      </c>
      <c r="K749" s="103" t="str">
        <f t="shared" si="211"/>
        <v/>
      </c>
      <c r="L749" s="104"/>
      <c r="M749" s="76"/>
      <c r="N749" s="284" t="s">
        <v>22</v>
      </c>
      <c r="O749" s="102">
        <v>1</v>
      </c>
      <c r="P749" s="76" t="s">
        <v>40</v>
      </c>
      <c r="Q749" s="105" t="s">
        <v>252</v>
      </c>
      <c r="R749" s="110">
        <f>IF(P749="","",VLOOKUP(P749,StandbyTemp!$N$2:$O$20,2,0))</f>
        <v>110</v>
      </c>
      <c r="S749" s="105"/>
      <c r="T749" s="76">
        <v>19</v>
      </c>
      <c r="U749" s="76">
        <v>20.7</v>
      </c>
      <c r="V749" s="76">
        <v>1.5</v>
      </c>
      <c r="W749" s="103">
        <f t="shared" si="208"/>
        <v>22.2</v>
      </c>
      <c r="X749" s="103">
        <f t="shared" si="209"/>
        <v>3.1999999999999993</v>
      </c>
      <c r="Y749" s="104"/>
      <c r="Z749" s="76"/>
    </row>
    <row r="750" spans="1:26">
      <c r="A750" s="282"/>
      <c r="B750" s="65">
        <v>2</v>
      </c>
      <c r="C750" s="66"/>
      <c r="D750" s="66"/>
      <c r="E750" s="76" t="str">
        <f>IF(C750="","",VLOOKUP(C750,StandbyTemp!$J$2:$K$19,2,0))</f>
        <v/>
      </c>
      <c r="F750" s="66"/>
      <c r="G750" s="66">
        <v>19</v>
      </c>
      <c r="H750" s="66"/>
      <c r="I750" s="66"/>
      <c r="J750" s="67" t="str">
        <f t="shared" si="210"/>
        <v/>
      </c>
      <c r="K750" s="67" t="str">
        <f t="shared" si="211"/>
        <v/>
      </c>
      <c r="L750" s="68"/>
      <c r="M750" s="66"/>
      <c r="N750" s="285"/>
      <c r="O750" s="65">
        <v>2</v>
      </c>
      <c r="P750" s="66" t="s">
        <v>121</v>
      </c>
      <c r="Q750" s="66"/>
      <c r="R750" s="76">
        <f>IF(P750="","",VLOOKUP(P750,StandbyTemp!$N$2:$O$20,2,0))</f>
        <v>90</v>
      </c>
      <c r="S750" s="66"/>
      <c r="T750" s="66">
        <v>19</v>
      </c>
      <c r="U750" s="66">
        <v>19.3</v>
      </c>
      <c r="V750" s="66">
        <v>0.8</v>
      </c>
      <c r="W750" s="67">
        <f t="shared" si="208"/>
        <v>20.100000000000001</v>
      </c>
      <c r="X750" s="67">
        <f t="shared" si="209"/>
        <v>1.1000000000000014</v>
      </c>
      <c r="Y750" s="68"/>
      <c r="Z750" s="66"/>
    </row>
    <row r="751" spans="1:26">
      <c r="A751" s="282"/>
      <c r="B751" s="65">
        <v>3</v>
      </c>
      <c r="C751" s="66"/>
      <c r="D751" s="66"/>
      <c r="E751" s="76" t="str">
        <f>IF(C751="","",VLOOKUP(C751,StandbyTemp!$J$2:$K$19,2,0))</f>
        <v/>
      </c>
      <c r="F751" s="66"/>
      <c r="G751" s="66">
        <v>19</v>
      </c>
      <c r="H751" s="66"/>
      <c r="I751" s="66"/>
      <c r="J751" s="67" t="str">
        <f t="shared" si="210"/>
        <v/>
      </c>
      <c r="K751" s="67" t="str">
        <f t="shared" si="211"/>
        <v/>
      </c>
      <c r="L751" s="68"/>
      <c r="M751" s="66"/>
      <c r="N751" s="285"/>
      <c r="O751" s="65">
        <v>3</v>
      </c>
      <c r="P751" s="66" t="s">
        <v>41</v>
      </c>
      <c r="Q751" s="97"/>
      <c r="R751" s="76">
        <f>IF(P751="","",VLOOKUP(P751,StandbyTemp!$N$2:$O$20,2,0))</f>
        <v>140</v>
      </c>
      <c r="S751" s="97"/>
      <c r="T751" s="66">
        <v>19</v>
      </c>
      <c r="U751" s="66"/>
      <c r="V751" s="66"/>
      <c r="W751" s="67">
        <f t="shared" si="208"/>
        <v>19</v>
      </c>
      <c r="X751" s="67">
        <f t="shared" si="209"/>
        <v>0</v>
      </c>
      <c r="Y751" s="68"/>
      <c r="Z751" s="66"/>
    </row>
    <row r="752" spans="1:26">
      <c r="A752" s="282"/>
      <c r="B752" s="65">
        <v>4</v>
      </c>
      <c r="C752" s="66"/>
      <c r="D752" s="66"/>
      <c r="E752" s="76" t="str">
        <f>IF(C752="","",VLOOKUP(C752,StandbyTemp!$J$2:$K$19,2,0))</f>
        <v/>
      </c>
      <c r="F752" s="66"/>
      <c r="G752" s="66">
        <v>19</v>
      </c>
      <c r="H752" s="66"/>
      <c r="I752" s="66"/>
      <c r="J752" s="67" t="str">
        <f t="shared" si="210"/>
        <v/>
      </c>
      <c r="K752" s="67" t="str">
        <f t="shared" si="211"/>
        <v/>
      </c>
      <c r="L752" s="68"/>
      <c r="M752" s="66"/>
      <c r="N752" s="285"/>
      <c r="O752" s="65">
        <v>4</v>
      </c>
      <c r="P752" s="66" t="s">
        <v>881</v>
      </c>
      <c r="Q752" s="95" t="s">
        <v>882</v>
      </c>
      <c r="R752" s="76">
        <f>IF(P752="","",VLOOKUP(P752,StandbyTemp!$N$2:$O$20,2,0))</f>
        <v>140</v>
      </c>
      <c r="S752" s="95"/>
      <c r="T752" s="66">
        <v>19</v>
      </c>
      <c r="U752" s="66">
        <v>22.1</v>
      </c>
      <c r="V752" s="66"/>
      <c r="W752" s="67">
        <f>IF(P752="","",IF(U752&lt;&gt;"",U752+V752,T752+V752))</f>
        <v>22.1</v>
      </c>
      <c r="X752" s="67">
        <f>IF(P752="","",W752-T752)</f>
        <v>3.1000000000000014</v>
      </c>
      <c r="Y752" s="68"/>
      <c r="Z752" s="66" t="s">
        <v>883</v>
      </c>
    </row>
    <row r="753" spans="1:26">
      <c r="A753" s="282"/>
      <c r="B753" s="65">
        <v>5</v>
      </c>
      <c r="C753" s="66"/>
      <c r="D753" s="66"/>
      <c r="E753" s="76" t="str">
        <f>IF(C753="","",VLOOKUP(C753,StandbyTemp!$J$2:$K$19,2,0))</f>
        <v/>
      </c>
      <c r="F753" s="66"/>
      <c r="G753" s="66">
        <v>19</v>
      </c>
      <c r="H753" s="66"/>
      <c r="I753" s="66"/>
      <c r="J753" s="67" t="str">
        <f t="shared" si="210"/>
        <v/>
      </c>
      <c r="K753" s="67" t="str">
        <f t="shared" si="211"/>
        <v/>
      </c>
      <c r="L753" s="68"/>
      <c r="M753" s="66"/>
      <c r="N753" s="285"/>
      <c r="O753" s="65">
        <v>5</v>
      </c>
      <c r="P753" s="66" t="s">
        <v>878</v>
      </c>
      <c r="Q753" s="95"/>
      <c r="R753" s="76">
        <f>IF(P753="","",VLOOKUP(P753,StandbyTemp!$N$2:$O$20,2,0))</f>
        <v>110</v>
      </c>
      <c r="S753" s="108" t="s">
        <v>879</v>
      </c>
      <c r="T753" s="66">
        <v>19</v>
      </c>
      <c r="U753" s="66"/>
      <c r="V753" s="66">
        <v>1.5</v>
      </c>
      <c r="W753" s="67">
        <f>IF(P753="","",IF(U753&lt;&gt;"",U753+V753,T753+V753))</f>
        <v>20.5</v>
      </c>
      <c r="X753" s="67">
        <f>IF(P753="","",W753-T753)</f>
        <v>1.5</v>
      </c>
      <c r="Y753" s="68"/>
      <c r="Z753" s="66" t="s">
        <v>883</v>
      </c>
    </row>
    <row r="754" spans="1:26">
      <c r="A754" s="282"/>
      <c r="B754" s="65">
        <v>6</v>
      </c>
      <c r="C754" s="66"/>
      <c r="D754" s="66"/>
      <c r="E754" s="76" t="str">
        <f>IF(C754="","",VLOOKUP(C754,StandbyTemp!$J$2:$K$19,2,0))</f>
        <v/>
      </c>
      <c r="F754" s="66"/>
      <c r="G754" s="66">
        <v>19</v>
      </c>
      <c r="H754" s="66"/>
      <c r="I754" s="66"/>
      <c r="J754" s="67" t="str">
        <f t="shared" si="210"/>
        <v/>
      </c>
      <c r="K754" s="67" t="str">
        <f t="shared" si="211"/>
        <v/>
      </c>
      <c r="L754" s="68"/>
      <c r="M754" s="66"/>
      <c r="N754" s="285"/>
      <c r="O754" s="65">
        <v>6</v>
      </c>
      <c r="P754" s="66" t="s">
        <v>880</v>
      </c>
      <c r="Q754" s="95" t="s">
        <v>882</v>
      </c>
      <c r="R754" s="76">
        <f>IF(P754="","",VLOOKUP(P754,StandbyTemp!$N$2:$O$20,2,0))</f>
        <v>130</v>
      </c>
      <c r="S754" s="66"/>
      <c r="T754" s="66">
        <v>19</v>
      </c>
      <c r="U754" s="66">
        <v>21.5</v>
      </c>
      <c r="V754" s="66"/>
      <c r="W754" s="67">
        <f>IF(P754="","",IF(U754&lt;&gt;"",U754+V754,T754+V754))</f>
        <v>21.5</v>
      </c>
      <c r="X754" s="67">
        <f>IF(P754="","",W754-T754)</f>
        <v>2.5</v>
      </c>
      <c r="Y754" s="68"/>
      <c r="Z754" s="66" t="s">
        <v>883</v>
      </c>
    </row>
    <row r="755" spans="1:26">
      <c r="A755" s="282"/>
      <c r="B755" s="65">
        <v>7</v>
      </c>
      <c r="C755" s="109"/>
      <c r="D755" s="66"/>
      <c r="E755" s="76" t="str">
        <f>IF(C755="","",VLOOKUP(C755,StandbyTemp!$J$2:$K$19,2,0))</f>
        <v/>
      </c>
      <c r="F755" s="66"/>
      <c r="G755" s="66">
        <v>19</v>
      </c>
      <c r="H755" s="66"/>
      <c r="I755" s="66"/>
      <c r="J755" s="67" t="str">
        <f t="shared" si="210"/>
        <v/>
      </c>
      <c r="K755" s="67" t="str">
        <f t="shared" si="211"/>
        <v/>
      </c>
      <c r="L755" s="68"/>
      <c r="M755" s="66"/>
      <c r="N755" s="285"/>
      <c r="O755" s="65">
        <v>7</v>
      </c>
      <c r="P755" s="66" t="s">
        <v>880</v>
      </c>
      <c r="Q755" s="106"/>
      <c r="R755" s="76">
        <f>IF(P755="","",VLOOKUP(P755,StandbyTemp!$N$2:$O$20,2,0))</f>
        <v>130</v>
      </c>
      <c r="S755" s="66">
        <v>200512</v>
      </c>
      <c r="T755" s="66">
        <v>19</v>
      </c>
      <c r="U755" s="66"/>
      <c r="V755" s="66">
        <v>1.5</v>
      </c>
      <c r="W755" s="67">
        <f>IF(P755="","",IF(U755&lt;&gt;"",U755+V755,T755+V755))</f>
        <v>20.5</v>
      </c>
      <c r="X755" s="67">
        <f>IF(P755="","",W755-T755)</f>
        <v>1.5</v>
      </c>
      <c r="Y755" s="68"/>
      <c r="Z755" s="66" t="s">
        <v>883</v>
      </c>
    </row>
    <row r="756" spans="1:26" ht="17.25" thickBot="1">
      <c r="A756" s="283"/>
      <c r="B756" s="69">
        <v>8</v>
      </c>
      <c r="C756" s="70"/>
      <c r="D756" s="70"/>
      <c r="E756" s="76" t="str">
        <f>IF(C756="","",VLOOKUP(C756,StandbyTemp!$J$2:$K$19,2,0))</f>
        <v/>
      </c>
      <c r="F756" s="70"/>
      <c r="G756" s="66">
        <v>19</v>
      </c>
      <c r="H756" s="70"/>
      <c r="I756" s="70"/>
      <c r="J756" s="72" t="str">
        <f t="shared" si="210"/>
        <v/>
      </c>
      <c r="K756" s="72" t="str">
        <f t="shared" si="211"/>
        <v/>
      </c>
      <c r="L756" s="73"/>
      <c r="M756" s="70"/>
      <c r="N756" s="286"/>
      <c r="O756" s="69">
        <v>8</v>
      </c>
      <c r="P756" s="70" t="s">
        <v>629</v>
      </c>
      <c r="Q756" s="66"/>
      <c r="R756" s="76">
        <f>IF(P756="","",VLOOKUP(P756,StandbyTemp!$N$2:$O$20,2,0))</f>
        <v>150</v>
      </c>
      <c r="S756" s="66"/>
      <c r="T756" s="70">
        <v>19</v>
      </c>
      <c r="U756" s="70">
        <v>23</v>
      </c>
      <c r="V756" s="70"/>
      <c r="W756" s="72">
        <f t="shared" ref="W756" si="212">IF(P756="","",IF(U756&lt;&gt;"",U756+V756,T756+V756))</f>
        <v>23</v>
      </c>
      <c r="X756" s="72">
        <f t="shared" ref="X756" si="213">IF(P756="","",W756-T756)</f>
        <v>4</v>
      </c>
      <c r="Y756" s="73"/>
      <c r="Z756" s="70"/>
    </row>
    <row r="757" spans="1:26" ht="17.25" thickTop="1">
      <c r="A757" s="272" t="s">
        <v>24</v>
      </c>
      <c r="B757" s="79">
        <v>1</v>
      </c>
      <c r="C757" s="80"/>
      <c r="D757" s="80"/>
      <c r="E757" s="80"/>
      <c r="F757" s="80"/>
      <c r="G757" s="80"/>
      <c r="H757" s="80"/>
      <c r="I757" s="80"/>
      <c r="J757" s="77" t="str">
        <f>IF(C757="","",IF(I757&lt;&gt;"",I757+#REF!,H757+#REF!))</f>
        <v/>
      </c>
      <c r="K757" s="77"/>
      <c r="L757" s="81"/>
      <c r="M757" s="82"/>
      <c r="N757" s="255" t="s">
        <v>25</v>
      </c>
      <c r="O757" s="74">
        <v>1</v>
      </c>
      <c r="P757" s="80"/>
      <c r="Q757" s="80"/>
      <c r="R757" s="80"/>
      <c r="S757" s="80"/>
      <c r="T757" s="80"/>
      <c r="U757" s="80"/>
      <c r="V757" s="80"/>
      <c r="W757" s="77" t="str">
        <f>IF(Q757="","",IF(U757&lt;&gt;"",U757+V757,#REF!+V757))</f>
        <v/>
      </c>
      <c r="X757" s="77" t="str">
        <f>IF(R757="","",IF(V757&lt;&gt;"",V757+W757,U757+W757))</f>
        <v/>
      </c>
      <c r="Y757" s="78"/>
      <c r="Z757" s="75"/>
    </row>
    <row r="758" spans="1:26">
      <c r="A758" s="253"/>
      <c r="B758" s="83">
        <v>2</v>
      </c>
      <c r="C758" s="84" t="s">
        <v>38</v>
      </c>
      <c r="D758" s="84"/>
      <c r="E758" s="84"/>
      <c r="F758" s="84"/>
      <c r="G758" s="84"/>
      <c r="H758" s="84"/>
      <c r="I758" s="84"/>
      <c r="J758" s="67" t="e">
        <f>IF(C758="","",IF(I758&lt;&gt;"",I758+#REF!,H758+#REF!))</f>
        <v>#REF!</v>
      </c>
      <c r="K758" s="67" t="e">
        <f>IF(C758="","",J758-H758)</f>
        <v>#REF!</v>
      </c>
      <c r="L758" s="85"/>
      <c r="M758" s="86"/>
      <c r="N758" s="256"/>
      <c r="O758" s="65">
        <v>2</v>
      </c>
      <c r="P758" s="84">
        <v>201</v>
      </c>
      <c r="Q758" s="84"/>
      <c r="R758" s="84"/>
      <c r="S758" s="84"/>
      <c r="T758" s="84"/>
      <c r="U758" s="84"/>
      <c r="V758" s="84"/>
      <c r="W758" s="67" t="str">
        <f>IF(Q758="","",IF(U758&lt;&gt;"",U758+V758,#REF!+V758))</f>
        <v/>
      </c>
      <c r="X758" s="67" t="str">
        <f>IF(R758="","",IF(V758&lt;&gt;"",V758+W758,U758+W758))</f>
        <v/>
      </c>
      <c r="Y758" s="68"/>
      <c r="Z758" s="66"/>
    </row>
    <row r="759" spans="1:26">
      <c r="A759" s="253"/>
      <c r="B759" s="83">
        <v>3</v>
      </c>
      <c r="C759" s="84"/>
      <c r="D759" s="84"/>
      <c r="E759" s="84"/>
      <c r="F759" s="84"/>
      <c r="G759" s="84"/>
      <c r="H759" s="84"/>
      <c r="I759" s="84"/>
      <c r="J759" s="67" t="str">
        <f>IF(C759="","",IF(I759&lt;&gt;"",I759+#REF!,H759+#REF!))</f>
        <v/>
      </c>
      <c r="K759" s="67" t="str">
        <f>IF(C759="","",J759-H759)</f>
        <v/>
      </c>
      <c r="L759" s="85"/>
      <c r="M759" s="86"/>
      <c r="N759" s="256"/>
      <c r="O759" s="65">
        <v>3</v>
      </c>
      <c r="P759" s="84"/>
      <c r="Q759" s="84"/>
      <c r="R759" s="84"/>
      <c r="S759" s="84"/>
      <c r="T759" s="84"/>
      <c r="U759" s="84"/>
      <c r="V759" s="84"/>
      <c r="W759" s="67" t="str">
        <f>IF(Q759="","",IF(U759&lt;&gt;"",U759+V759,#REF!+V759))</f>
        <v/>
      </c>
      <c r="X759" s="67" t="str">
        <f>IF(R759="","",IF(V759&lt;&gt;"",V759+W759,U759+W759))</f>
        <v/>
      </c>
      <c r="Y759" s="68"/>
      <c r="Z759" s="66"/>
    </row>
    <row r="760" spans="1:26">
      <c r="A760" s="253"/>
      <c r="B760" s="83">
        <v>4</v>
      </c>
      <c r="C760" s="84"/>
      <c r="D760" s="84"/>
      <c r="E760" s="84"/>
      <c r="F760" s="84"/>
      <c r="G760" s="84"/>
      <c r="H760" s="84"/>
      <c r="I760" s="84"/>
      <c r="J760" s="67" t="str">
        <f>IF(C760="","",IF(I760&lt;&gt;"",I760+#REF!,H760+#REF!))</f>
        <v/>
      </c>
      <c r="K760" s="67" t="str">
        <f>IF(C760="","",J760-H760)</f>
        <v/>
      </c>
      <c r="L760" s="108"/>
      <c r="M760" s="86"/>
      <c r="N760" s="256"/>
      <c r="O760" s="65">
        <v>4</v>
      </c>
      <c r="P760" s="84"/>
      <c r="Q760" s="84"/>
      <c r="R760" s="84"/>
      <c r="S760" s="84"/>
      <c r="T760" s="84"/>
      <c r="U760" s="84"/>
      <c r="V760" s="84"/>
      <c r="W760" s="67" t="str">
        <f>IF(Q760="","",IF(U760&lt;&gt;"",U760+V760,#REF!+V760))</f>
        <v/>
      </c>
      <c r="X760" s="67" t="str">
        <f>IF(R760="","",IF(V760&lt;&gt;"",V760+W760,U760+W760))</f>
        <v/>
      </c>
      <c r="Y760" s="68"/>
      <c r="Z760" s="66"/>
    </row>
    <row r="761" spans="1:26" ht="17.25" thickBot="1">
      <c r="A761" s="254"/>
      <c r="B761" s="87">
        <v>5</v>
      </c>
      <c r="C761" s="88"/>
      <c r="D761" s="88"/>
      <c r="E761" s="88"/>
      <c r="F761" s="88"/>
      <c r="G761" s="88"/>
      <c r="H761" s="88"/>
      <c r="I761" s="88"/>
      <c r="J761" s="89" t="str">
        <f>IF(C761="","",IF(I761&lt;&gt;"",I761+#REF!,H761+#REF!))</f>
        <v/>
      </c>
      <c r="K761" s="89" t="str">
        <f>IF(C761="","",J761-H761)</f>
        <v/>
      </c>
      <c r="L761" s="90"/>
      <c r="M761" s="91"/>
      <c r="N761" s="257"/>
      <c r="O761" s="92">
        <v>5</v>
      </c>
      <c r="P761" s="88"/>
      <c r="Q761" s="88"/>
      <c r="R761" s="88"/>
      <c r="S761" s="88"/>
      <c r="T761" s="88"/>
      <c r="U761" s="88"/>
      <c r="V761" s="88"/>
      <c r="W761" s="89" t="str">
        <f>IF(Q761="","",IF(U761&lt;&gt;"",U761+V761,#REF!+V761))</f>
        <v/>
      </c>
      <c r="X761" s="89" t="str">
        <f>IF(R761="","",IF(V761&lt;&gt;"",V761+W761,U761+W761))</f>
        <v/>
      </c>
      <c r="Y761" s="93"/>
      <c r="Z761" s="71"/>
    </row>
    <row r="762" spans="1:26" ht="21" thickTop="1">
      <c r="A762" s="61" t="s">
        <v>0</v>
      </c>
      <c r="B762" s="287">
        <v>43968</v>
      </c>
      <c r="C762" s="288"/>
      <c r="D762" s="288"/>
      <c r="E762" s="288"/>
      <c r="F762" s="288"/>
      <c r="G762" s="288"/>
      <c r="H762" s="288"/>
      <c r="I762" s="289" t="s">
        <v>1</v>
      </c>
      <c r="J762" s="289"/>
      <c r="K762" s="289"/>
      <c r="L762" s="290"/>
      <c r="M762" s="291"/>
      <c r="N762" s="291"/>
      <c r="O762" s="291"/>
      <c r="P762" s="291"/>
      <c r="Q762" s="291"/>
      <c r="R762" s="291"/>
      <c r="S762" s="291"/>
      <c r="T762" s="291"/>
      <c r="U762" s="291"/>
      <c r="V762" s="291"/>
      <c r="W762" s="291"/>
      <c r="X762" s="291"/>
      <c r="Y762" s="291"/>
      <c r="Z762" s="295"/>
    </row>
    <row r="763" spans="1:26" ht="33">
      <c r="A763" s="62" t="s">
        <v>2</v>
      </c>
      <c r="B763" s="63" t="s">
        <v>3</v>
      </c>
      <c r="C763" s="63" t="s">
        <v>4</v>
      </c>
      <c r="D763" s="63" t="s">
        <v>251</v>
      </c>
      <c r="E763" s="64" t="s">
        <v>257</v>
      </c>
      <c r="F763" s="63" t="s">
        <v>5</v>
      </c>
      <c r="G763" s="63" t="s">
        <v>6</v>
      </c>
      <c r="H763" s="63" t="s">
        <v>7</v>
      </c>
      <c r="I763" s="63" t="s">
        <v>8</v>
      </c>
      <c r="J763" s="63" t="s">
        <v>9</v>
      </c>
      <c r="K763" s="64" t="s">
        <v>10</v>
      </c>
      <c r="L763" s="64" t="s">
        <v>269</v>
      </c>
      <c r="M763" s="63" t="s">
        <v>383</v>
      </c>
      <c r="N763" s="63" t="s">
        <v>2</v>
      </c>
      <c r="O763" s="63" t="s">
        <v>3</v>
      </c>
      <c r="P763" s="63" t="s">
        <v>4</v>
      </c>
      <c r="Q763" s="63" t="s">
        <v>251</v>
      </c>
      <c r="R763" s="64" t="s">
        <v>257</v>
      </c>
      <c r="S763" s="63" t="s">
        <v>5</v>
      </c>
      <c r="T763" s="63" t="s">
        <v>6</v>
      </c>
      <c r="U763" s="63" t="s">
        <v>7</v>
      </c>
      <c r="V763" s="63" t="s">
        <v>8</v>
      </c>
      <c r="W763" s="63" t="s">
        <v>9</v>
      </c>
      <c r="X763" s="64" t="s">
        <v>10</v>
      </c>
      <c r="Y763" s="64" t="s">
        <v>269</v>
      </c>
      <c r="Z763" s="63" t="s">
        <v>383</v>
      </c>
    </row>
    <row r="764" spans="1:26">
      <c r="A764" s="282" t="s">
        <v>13</v>
      </c>
      <c r="B764" s="65">
        <v>1</v>
      </c>
      <c r="C764" s="66" t="s">
        <v>889</v>
      </c>
      <c r="D764" s="66"/>
      <c r="E764" s="66">
        <v>160</v>
      </c>
      <c r="F764" s="66"/>
      <c r="G764" s="66">
        <v>19</v>
      </c>
      <c r="H764" s="66">
        <v>20.68</v>
      </c>
      <c r="I764" s="66"/>
      <c r="J764" s="67">
        <f t="shared" ref="J764" si="214">IF(C764="","",IF(H764&lt;&gt;"",H764+I764,G764+I764))</f>
        <v>20.68</v>
      </c>
      <c r="K764" s="67">
        <f t="shared" ref="K764" si="215">IF(C764="","",J764-G764)</f>
        <v>1.6799999999999997</v>
      </c>
      <c r="L764" s="68"/>
      <c r="M764" s="66"/>
      <c r="N764" s="285" t="s">
        <v>23</v>
      </c>
      <c r="O764" s="65">
        <v>1</v>
      </c>
      <c r="P764" s="66" t="s">
        <v>31</v>
      </c>
      <c r="Q764" s="66"/>
      <c r="R764" s="66" t="e">
        <f>IF(P764="","",VLOOKUP(P764,StandbyTemp!$F$2:$G$253,2,0))</f>
        <v>#N/A</v>
      </c>
      <c r="S764" s="66"/>
      <c r="T764" s="66">
        <v>19</v>
      </c>
      <c r="U764" s="66">
        <v>20.57</v>
      </c>
      <c r="V764" s="66"/>
      <c r="W764" s="67">
        <f t="shared" ref="W764:W774" si="216">IF(P764="","",IF(U764&lt;&gt;"",U764+V764,T764+V764))</f>
        <v>20.57</v>
      </c>
      <c r="X764" s="67">
        <f t="shared" ref="X764:X774" si="217">IF(P764="","",W764-T764)</f>
        <v>1.5700000000000003</v>
      </c>
      <c r="Y764" s="68"/>
      <c r="Z764" s="66"/>
    </row>
    <row r="765" spans="1:26">
      <c r="A765" s="282"/>
      <c r="B765" s="65">
        <v>2</v>
      </c>
      <c r="C765" s="66" t="s">
        <v>54</v>
      </c>
      <c r="D765" s="66"/>
      <c r="E765" s="66">
        <f>IF(C765="","",VLOOKUP(C765,StandbyTemp!$B$2:$C$18,2,0))</f>
        <v>90</v>
      </c>
      <c r="F765" s="66"/>
      <c r="G765" s="66">
        <v>19</v>
      </c>
      <c r="H765" s="66"/>
      <c r="I765" s="66"/>
      <c r="J765" s="67">
        <f>IF(C765="","",IF(H765&lt;&gt;"",H765+I765,G765+I765))</f>
        <v>19</v>
      </c>
      <c r="K765" s="67">
        <f>IF(C765="","",J765-G765)</f>
        <v>0</v>
      </c>
      <c r="L765" s="68"/>
      <c r="M765" s="66"/>
      <c r="N765" s="285"/>
      <c r="O765" s="65">
        <v>2</v>
      </c>
      <c r="P765" s="66" t="s">
        <v>893</v>
      </c>
      <c r="Q765" s="66"/>
      <c r="R765" s="66" t="e">
        <f>IF(P765="","",VLOOKUP(P765,StandbyTemp!$F$2:$G$253,2,0))</f>
        <v>#N/A</v>
      </c>
      <c r="S765" s="66"/>
      <c r="T765" s="66">
        <v>19</v>
      </c>
      <c r="U765" s="66">
        <v>18.88</v>
      </c>
      <c r="V765" s="66">
        <v>0.8</v>
      </c>
      <c r="W765" s="67">
        <f t="shared" si="216"/>
        <v>19.68</v>
      </c>
      <c r="X765" s="67">
        <f t="shared" si="217"/>
        <v>0.67999999999999972</v>
      </c>
      <c r="Y765" s="68"/>
      <c r="Z765" s="66"/>
    </row>
    <row r="766" spans="1:26">
      <c r="A766" s="282"/>
      <c r="B766" s="65">
        <v>3</v>
      </c>
      <c r="C766" s="66" t="s">
        <v>16</v>
      </c>
      <c r="D766" s="66"/>
      <c r="E766" s="66">
        <f>IF(C766="","",VLOOKUP(C766,StandbyTemp!$B$2:$C$18,2,0))</f>
        <v>160</v>
      </c>
      <c r="F766" s="66"/>
      <c r="G766" s="66">
        <v>19</v>
      </c>
      <c r="H766" s="66">
        <v>19.440000000000001</v>
      </c>
      <c r="I766" s="66"/>
      <c r="J766" s="67">
        <f>IF(C766="","",IF(H766&lt;&gt;"",H766+I766,G766+I766))</f>
        <v>19.440000000000001</v>
      </c>
      <c r="K766" s="67">
        <f>IF(C766="","",J766-G766)</f>
        <v>0.44000000000000128</v>
      </c>
      <c r="L766" s="68"/>
      <c r="M766" s="66"/>
      <c r="N766" s="285"/>
      <c r="O766" s="65">
        <v>3</v>
      </c>
      <c r="P766" s="66" t="s">
        <v>33</v>
      </c>
      <c r="Q766" s="66"/>
      <c r="R766" s="66" t="e">
        <f>IF(P766="","",VLOOKUP(P766,StandbyTemp!$F$2:$G$253,2,0))</f>
        <v>#N/A</v>
      </c>
      <c r="S766" s="66"/>
      <c r="T766" s="66">
        <v>19</v>
      </c>
      <c r="U766" s="66"/>
      <c r="V766" s="66"/>
      <c r="W766" s="67">
        <f t="shared" si="216"/>
        <v>19</v>
      </c>
      <c r="X766" s="67">
        <f t="shared" si="217"/>
        <v>0</v>
      </c>
      <c r="Y766" s="68"/>
      <c r="Z766" s="66"/>
    </row>
    <row r="767" spans="1:26">
      <c r="A767" s="282"/>
      <c r="B767" s="65">
        <v>4</v>
      </c>
      <c r="C767" s="66" t="s">
        <v>891</v>
      </c>
      <c r="D767" s="66"/>
      <c r="E767" s="66">
        <v>100</v>
      </c>
      <c r="F767" s="66"/>
      <c r="G767" s="66">
        <v>19</v>
      </c>
      <c r="H767" s="66">
        <v>22.16</v>
      </c>
      <c r="I767" s="66"/>
      <c r="J767" s="67">
        <f t="shared" ref="J767:J779" si="218">IF(C767="","",IF(H767&lt;&gt;"",H767+I767,G767+I767))</f>
        <v>22.16</v>
      </c>
      <c r="K767" s="67">
        <f t="shared" ref="K767:K779" si="219">IF(C767="","",J767-G767)</f>
        <v>3.16</v>
      </c>
      <c r="L767" s="68"/>
      <c r="M767" s="66"/>
      <c r="N767" s="285"/>
      <c r="O767" s="65">
        <v>4</v>
      </c>
      <c r="P767" s="66" t="s">
        <v>28</v>
      </c>
      <c r="Q767" s="66"/>
      <c r="R767" s="66">
        <f>IF(P767="","",VLOOKUP(P767,StandbyTemp!$F$2:$G$253,2,0))</f>
        <v>110</v>
      </c>
      <c r="S767" s="66"/>
      <c r="T767" s="66">
        <v>19</v>
      </c>
      <c r="U767" s="66"/>
      <c r="V767" s="66"/>
      <c r="W767" s="67">
        <f t="shared" si="216"/>
        <v>19</v>
      </c>
      <c r="X767" s="67">
        <f t="shared" si="217"/>
        <v>0</v>
      </c>
      <c r="Y767" s="68"/>
      <c r="Z767" s="66"/>
    </row>
    <row r="768" spans="1:26">
      <c r="A768" s="282"/>
      <c r="B768" s="65">
        <v>5</v>
      </c>
      <c r="C768" s="76" t="s">
        <v>100</v>
      </c>
      <c r="D768" s="66"/>
      <c r="E768" s="66">
        <f>IF(C768="","",VLOOKUP(C768,StandbyTemp!$B$2:$C$18,2,0))</f>
        <v>80</v>
      </c>
      <c r="F768" s="66"/>
      <c r="G768" s="66">
        <v>19</v>
      </c>
      <c r="H768" s="66"/>
      <c r="I768" s="66"/>
      <c r="J768" s="67">
        <f t="shared" si="218"/>
        <v>19</v>
      </c>
      <c r="K768" s="67">
        <f t="shared" si="219"/>
        <v>0</v>
      </c>
      <c r="L768" s="68"/>
      <c r="M768" s="66"/>
      <c r="N768" s="285"/>
      <c r="O768" s="65">
        <v>5</v>
      </c>
      <c r="P768" s="66"/>
      <c r="Q768" s="66"/>
      <c r="R768" s="66" t="str">
        <f>IF(P768="","",VLOOKUP(P768,StandbyTemp!$F$2:$G$253,2,0))</f>
        <v/>
      </c>
      <c r="S768" s="66"/>
      <c r="T768" s="66">
        <v>19</v>
      </c>
      <c r="U768" s="66"/>
      <c r="V768" s="66"/>
      <c r="W768" s="67" t="str">
        <f t="shared" si="216"/>
        <v/>
      </c>
      <c r="X768" s="67" t="str">
        <f t="shared" si="217"/>
        <v/>
      </c>
      <c r="Y768" s="68"/>
      <c r="Z768" s="66"/>
    </row>
    <row r="769" spans="1:26">
      <c r="A769" s="282"/>
      <c r="B769" s="65">
        <v>6</v>
      </c>
      <c r="C769" s="66" t="s">
        <v>890</v>
      </c>
      <c r="D769" s="66"/>
      <c r="E769" s="66">
        <f>IF(C769="","",VLOOKUP(C769,StandbyTemp!$B$2:$C$18,2,0))</f>
        <v>140</v>
      </c>
      <c r="F769" s="66"/>
      <c r="G769" s="66">
        <v>19</v>
      </c>
      <c r="H769" s="66">
        <v>21.65</v>
      </c>
      <c r="I769" s="66"/>
      <c r="J769" s="67">
        <f t="shared" si="218"/>
        <v>21.65</v>
      </c>
      <c r="K769" s="67">
        <f t="shared" si="219"/>
        <v>2.6499999999999986</v>
      </c>
      <c r="L769" s="68"/>
      <c r="M769" s="66"/>
      <c r="N769" s="285"/>
      <c r="O769" s="65">
        <v>6</v>
      </c>
      <c r="P769" s="66"/>
      <c r="Q769" s="66"/>
      <c r="R769" s="66" t="str">
        <f>IF(P769="","",VLOOKUP(P769,StandbyTemp!$F$2:$G$253,2,0))</f>
        <v/>
      </c>
      <c r="S769" s="66"/>
      <c r="T769" s="66">
        <v>19</v>
      </c>
      <c r="U769" s="66"/>
      <c r="V769" s="66"/>
      <c r="W769" s="67" t="str">
        <f t="shared" si="216"/>
        <v/>
      </c>
      <c r="X769" s="67" t="str">
        <f t="shared" si="217"/>
        <v/>
      </c>
      <c r="Y769" s="68"/>
      <c r="Z769" s="66"/>
    </row>
    <row r="770" spans="1:26">
      <c r="A770" s="282"/>
      <c r="B770" s="65">
        <v>7</v>
      </c>
      <c r="C770" s="66" t="s">
        <v>55</v>
      </c>
      <c r="D770" s="66"/>
      <c r="E770" s="66">
        <f>IF(C770="","",VLOOKUP(C770,StandbyTemp!$B$2:$C$18,2,0))</f>
        <v>90</v>
      </c>
      <c r="F770" s="66"/>
      <c r="G770" s="66">
        <v>19</v>
      </c>
      <c r="H770" s="66"/>
      <c r="I770" s="66"/>
      <c r="J770" s="67">
        <f t="shared" si="218"/>
        <v>19</v>
      </c>
      <c r="K770" s="67">
        <f t="shared" si="219"/>
        <v>0</v>
      </c>
      <c r="L770" s="68"/>
      <c r="M770" s="66"/>
      <c r="N770" s="285"/>
      <c r="O770" s="65">
        <v>7</v>
      </c>
      <c r="P770" s="66" t="s">
        <v>109</v>
      </c>
      <c r="Q770" s="66"/>
      <c r="R770" s="66">
        <f>IF(P770="","",VLOOKUP(P770,StandbyTemp!$F$2:$G$253,2,0))</f>
        <v>90</v>
      </c>
      <c r="S770" s="66"/>
      <c r="T770" s="66">
        <v>19</v>
      </c>
      <c r="U770" s="66"/>
      <c r="V770" s="66"/>
      <c r="W770" s="67">
        <f t="shared" si="216"/>
        <v>19</v>
      </c>
      <c r="X770" s="67">
        <f t="shared" si="217"/>
        <v>0</v>
      </c>
      <c r="Y770" s="68"/>
      <c r="Z770" s="66"/>
    </row>
    <row r="771" spans="1:26" ht="17.25" thickBot="1">
      <c r="A771" s="294"/>
      <c r="B771" s="98">
        <v>8</v>
      </c>
      <c r="C771" s="99" t="s">
        <v>20</v>
      </c>
      <c r="D771" s="99"/>
      <c r="E771" s="66">
        <f>IF(C771="","",VLOOKUP(C771,StandbyTemp!$B$2:$C$18,2,0))</f>
        <v>110</v>
      </c>
      <c r="F771" s="99"/>
      <c r="G771" s="99">
        <v>19</v>
      </c>
      <c r="H771" s="99"/>
      <c r="I771" s="99"/>
      <c r="J771" s="100">
        <f t="shared" si="218"/>
        <v>19</v>
      </c>
      <c r="K771" s="100">
        <f t="shared" si="219"/>
        <v>0</v>
      </c>
      <c r="L771" s="101"/>
      <c r="M771" s="99"/>
      <c r="N771" s="296"/>
      <c r="O771" s="98">
        <v>8</v>
      </c>
      <c r="P771" s="99" t="s">
        <v>181</v>
      </c>
      <c r="Q771" s="99" t="s">
        <v>892</v>
      </c>
      <c r="R771" s="70" t="e">
        <f>IF(P771="","",VLOOKUP(P771,StandbyTemp!$F$2:$G$253,2,0))</f>
        <v>#N/A</v>
      </c>
      <c r="S771" s="99"/>
      <c r="T771" s="99">
        <v>19</v>
      </c>
      <c r="U771" s="99">
        <v>20.9</v>
      </c>
      <c r="V771" s="99"/>
      <c r="W771" s="100">
        <f t="shared" si="216"/>
        <v>20.9</v>
      </c>
      <c r="X771" s="100">
        <f t="shared" si="217"/>
        <v>1.8999999999999986</v>
      </c>
      <c r="Y771" s="101"/>
      <c r="Z771" s="99"/>
    </row>
    <row r="772" spans="1:26">
      <c r="A772" s="281" t="s">
        <v>21</v>
      </c>
      <c r="B772" s="102">
        <v>1</v>
      </c>
      <c r="C772" s="76"/>
      <c r="D772" s="76"/>
      <c r="E772" s="76" t="str">
        <f>IF(C772="","",VLOOKUP(C772,StandbyTemp!$J$2:$K$19,2,0))</f>
        <v/>
      </c>
      <c r="F772" s="76"/>
      <c r="G772" s="76">
        <v>19</v>
      </c>
      <c r="H772" s="76"/>
      <c r="I772" s="76"/>
      <c r="J772" s="103" t="str">
        <f t="shared" si="218"/>
        <v/>
      </c>
      <c r="K772" s="103" t="str">
        <f t="shared" si="219"/>
        <v/>
      </c>
      <c r="L772" s="104"/>
      <c r="M772" s="76"/>
      <c r="N772" s="284" t="s">
        <v>22</v>
      </c>
      <c r="O772" s="102">
        <v>1</v>
      </c>
      <c r="P772" s="76"/>
      <c r="Q772" s="105" t="s">
        <v>252</v>
      </c>
      <c r="R772" s="110" t="str">
        <f>IF(P772="","",VLOOKUP(P772,StandbyTemp!$N$2:$O$20,2,0))</f>
        <v/>
      </c>
      <c r="S772" s="105"/>
      <c r="T772" s="76">
        <v>19</v>
      </c>
      <c r="U772" s="76"/>
      <c r="V772" s="76"/>
      <c r="W772" s="103" t="str">
        <f t="shared" si="216"/>
        <v/>
      </c>
      <c r="X772" s="103" t="str">
        <f t="shared" si="217"/>
        <v/>
      </c>
      <c r="Y772" s="104"/>
      <c r="Z772" s="76"/>
    </row>
    <row r="773" spans="1:26">
      <c r="A773" s="282"/>
      <c r="B773" s="65">
        <v>2</v>
      </c>
      <c r="C773" s="66"/>
      <c r="D773" s="66"/>
      <c r="E773" s="76" t="str">
        <f>IF(C773="","",VLOOKUP(C773,StandbyTemp!$J$2:$K$19,2,0))</f>
        <v/>
      </c>
      <c r="F773" s="66"/>
      <c r="G773" s="66">
        <v>19</v>
      </c>
      <c r="H773" s="66"/>
      <c r="I773" s="66"/>
      <c r="J773" s="67" t="str">
        <f t="shared" si="218"/>
        <v/>
      </c>
      <c r="K773" s="67" t="str">
        <f t="shared" si="219"/>
        <v/>
      </c>
      <c r="L773" s="68"/>
      <c r="M773" s="66"/>
      <c r="N773" s="285"/>
      <c r="O773" s="65">
        <v>2</v>
      </c>
      <c r="P773" s="66" t="s">
        <v>121</v>
      </c>
      <c r="Q773" s="66"/>
      <c r="R773" s="76">
        <f>IF(P773="","",VLOOKUP(P773,StandbyTemp!$N$2:$O$20,2,0))</f>
        <v>90</v>
      </c>
      <c r="S773" s="66"/>
      <c r="T773" s="66">
        <v>19</v>
      </c>
      <c r="U773" s="66"/>
      <c r="V773" s="66"/>
      <c r="W773" s="67">
        <f t="shared" si="216"/>
        <v>19</v>
      </c>
      <c r="X773" s="67">
        <f t="shared" si="217"/>
        <v>0</v>
      </c>
      <c r="Y773" s="68"/>
      <c r="Z773" s="66"/>
    </row>
    <row r="774" spans="1:26">
      <c r="A774" s="282"/>
      <c r="B774" s="65">
        <v>3</v>
      </c>
      <c r="C774" s="66"/>
      <c r="D774" s="66"/>
      <c r="E774" s="76" t="str">
        <f>IF(C774="","",VLOOKUP(C774,StandbyTemp!$J$2:$K$19,2,0))</f>
        <v/>
      </c>
      <c r="F774" s="66"/>
      <c r="G774" s="66">
        <v>19</v>
      </c>
      <c r="H774" s="66"/>
      <c r="I774" s="66"/>
      <c r="J774" s="67" t="str">
        <f t="shared" si="218"/>
        <v/>
      </c>
      <c r="K774" s="67" t="str">
        <f t="shared" si="219"/>
        <v/>
      </c>
      <c r="L774" s="68"/>
      <c r="M774" s="66"/>
      <c r="N774" s="285"/>
      <c r="O774" s="65">
        <v>3</v>
      </c>
      <c r="P774" s="66"/>
      <c r="Q774" s="97"/>
      <c r="R774" s="76" t="str">
        <f>IF(P774="","",VLOOKUP(P774,StandbyTemp!$N$2:$O$20,2,0))</f>
        <v/>
      </c>
      <c r="S774" s="97"/>
      <c r="T774" s="66">
        <v>19</v>
      </c>
      <c r="U774" s="66"/>
      <c r="V774" s="66"/>
      <c r="W774" s="67" t="str">
        <f t="shared" si="216"/>
        <v/>
      </c>
      <c r="X774" s="67" t="str">
        <f t="shared" si="217"/>
        <v/>
      </c>
      <c r="Y774" s="68"/>
      <c r="Z774" s="66"/>
    </row>
    <row r="775" spans="1:26">
      <c r="A775" s="282"/>
      <c r="B775" s="65">
        <v>4</v>
      </c>
      <c r="C775" s="66"/>
      <c r="D775" s="66"/>
      <c r="E775" s="76" t="str">
        <f>IF(C775="","",VLOOKUP(C775,StandbyTemp!$J$2:$K$19,2,0))</f>
        <v/>
      </c>
      <c r="F775" s="66"/>
      <c r="G775" s="66">
        <v>19</v>
      </c>
      <c r="H775" s="66"/>
      <c r="I775" s="66"/>
      <c r="J775" s="67" t="str">
        <f t="shared" si="218"/>
        <v/>
      </c>
      <c r="K775" s="67" t="str">
        <f t="shared" si="219"/>
        <v/>
      </c>
      <c r="L775" s="68"/>
      <c r="M775" s="66"/>
      <c r="N775" s="285"/>
      <c r="O775" s="65">
        <v>4</v>
      </c>
      <c r="P775" s="66" t="s">
        <v>884</v>
      </c>
      <c r="Q775" s="95" t="s">
        <v>252</v>
      </c>
      <c r="R775" s="76">
        <f>IF(P775="","",VLOOKUP(P775,StandbyTemp!$N$2:$O$20,2,0))</f>
        <v>130</v>
      </c>
      <c r="S775" s="95"/>
      <c r="T775" s="66">
        <v>19</v>
      </c>
      <c r="U775" s="66"/>
      <c r="V775" s="66">
        <v>1.55</v>
      </c>
      <c r="W775" s="67">
        <f>IF(P775="","",IF(U775&lt;&gt;"",U775+V775,T775+V775))</f>
        <v>20.55</v>
      </c>
      <c r="X775" s="67">
        <f>IF(P775="","",W775-T775)</f>
        <v>1.5500000000000007</v>
      </c>
      <c r="Y775" s="68"/>
      <c r="Z775" s="66"/>
    </row>
    <row r="776" spans="1:26">
      <c r="A776" s="282"/>
      <c r="B776" s="65">
        <v>5</v>
      </c>
      <c r="C776" s="66"/>
      <c r="D776" s="66"/>
      <c r="E776" s="76" t="str">
        <f>IF(C776="","",VLOOKUP(C776,StandbyTemp!$J$2:$K$19,2,0))</f>
        <v/>
      </c>
      <c r="F776" s="66"/>
      <c r="G776" s="66">
        <v>19</v>
      </c>
      <c r="H776" s="66"/>
      <c r="I776" s="66"/>
      <c r="J776" s="67" t="str">
        <f t="shared" si="218"/>
        <v/>
      </c>
      <c r="K776" s="67" t="str">
        <f t="shared" si="219"/>
        <v/>
      </c>
      <c r="L776" s="68"/>
      <c r="M776" s="66"/>
      <c r="N776" s="285"/>
      <c r="O776" s="65">
        <v>5</v>
      </c>
      <c r="P776" s="66"/>
      <c r="Q776" s="95"/>
      <c r="R776" s="76" t="str">
        <f>IF(P776="","",VLOOKUP(P776,StandbyTemp!$N$2:$O$20,2,0))</f>
        <v/>
      </c>
      <c r="S776" s="108" t="s">
        <v>886</v>
      </c>
      <c r="T776" s="66">
        <v>19</v>
      </c>
      <c r="U776" s="66"/>
      <c r="V776" s="66"/>
      <c r="W776" s="67" t="str">
        <f>IF(P776="","",IF(U776&lt;&gt;"",U776+V776,T776+V776))</f>
        <v/>
      </c>
      <c r="X776" s="67" t="str">
        <f>IF(P776="","",W776-T776)</f>
        <v/>
      </c>
      <c r="Y776" s="68"/>
      <c r="Z776" s="66"/>
    </row>
    <row r="777" spans="1:26">
      <c r="A777" s="282"/>
      <c r="B777" s="65">
        <v>6</v>
      </c>
      <c r="C777" s="66"/>
      <c r="D777" s="66"/>
      <c r="E777" s="76" t="str">
        <f>IF(C777="","",VLOOKUP(C777,StandbyTemp!$J$2:$K$19,2,0))</f>
        <v/>
      </c>
      <c r="F777" s="66"/>
      <c r="G777" s="66">
        <v>19</v>
      </c>
      <c r="H777" s="66"/>
      <c r="I777" s="66"/>
      <c r="J777" s="67" t="str">
        <f t="shared" si="218"/>
        <v/>
      </c>
      <c r="K777" s="67" t="str">
        <f t="shared" si="219"/>
        <v/>
      </c>
      <c r="L777" s="68"/>
      <c r="M777" s="66"/>
      <c r="N777" s="285"/>
      <c r="O777" s="65">
        <v>6</v>
      </c>
      <c r="P777" s="66" t="s">
        <v>884</v>
      </c>
      <c r="Q777" s="95" t="s">
        <v>885</v>
      </c>
      <c r="R777" s="76">
        <f>IF(P777="","",VLOOKUP(P777,StandbyTemp!$N$2:$O$20,2,0))</f>
        <v>130</v>
      </c>
      <c r="S777" s="66">
        <v>200320</v>
      </c>
      <c r="T777" s="66">
        <v>19</v>
      </c>
      <c r="U777" s="66"/>
      <c r="V777" s="66"/>
      <c r="W777" s="67">
        <f>IF(P777="","",IF(U777&lt;&gt;"",U777+V777,T777+V777))</f>
        <v>19</v>
      </c>
      <c r="X777" s="67">
        <f>IF(P777="","",W777-T777)</f>
        <v>0</v>
      </c>
      <c r="Y777" s="68"/>
      <c r="Z777" s="66"/>
    </row>
    <row r="778" spans="1:26">
      <c r="A778" s="282"/>
      <c r="B778" s="65">
        <v>7</v>
      </c>
      <c r="C778" s="109"/>
      <c r="D778" s="66"/>
      <c r="E778" s="76" t="str">
        <f>IF(C778="","",VLOOKUP(C778,StandbyTemp!$J$2:$K$19,2,0))</f>
        <v/>
      </c>
      <c r="F778" s="66"/>
      <c r="G778" s="66">
        <v>19</v>
      </c>
      <c r="H778" s="66"/>
      <c r="I778" s="66"/>
      <c r="J778" s="67" t="str">
        <f t="shared" si="218"/>
        <v/>
      </c>
      <c r="K778" s="67" t="str">
        <f t="shared" si="219"/>
        <v/>
      </c>
      <c r="L778" s="68"/>
      <c r="M778" s="66"/>
      <c r="N778" s="285"/>
      <c r="O778" s="65">
        <v>7</v>
      </c>
      <c r="P778" s="66" t="s">
        <v>884</v>
      </c>
      <c r="Q778" s="106" t="s">
        <v>888</v>
      </c>
      <c r="R778" s="76">
        <f>IF(P778="","",VLOOKUP(P778,StandbyTemp!$N$2:$O$20,2,0))</f>
        <v>130</v>
      </c>
      <c r="S778" s="106" t="s">
        <v>887</v>
      </c>
      <c r="T778" s="66">
        <v>19</v>
      </c>
      <c r="U778" s="66"/>
      <c r="V778" s="66">
        <v>2.09</v>
      </c>
      <c r="W778" s="67">
        <f>IF(P778="","",IF(U778&lt;&gt;"",U778+V778,T778+V778))</f>
        <v>21.09</v>
      </c>
      <c r="X778" s="67">
        <f>IF(P778="","",W778-T778)</f>
        <v>2.09</v>
      </c>
      <c r="Y778" s="68"/>
      <c r="Z778" s="66"/>
    </row>
    <row r="779" spans="1:26" ht="17.25" thickBot="1">
      <c r="A779" s="283"/>
      <c r="B779" s="69">
        <v>8</v>
      </c>
      <c r="C779" s="70"/>
      <c r="D779" s="70"/>
      <c r="E779" s="76" t="str">
        <f>IF(C779="","",VLOOKUP(C779,StandbyTemp!$J$2:$K$19,2,0))</f>
        <v/>
      </c>
      <c r="F779" s="70"/>
      <c r="G779" s="66">
        <v>19</v>
      </c>
      <c r="H779" s="70"/>
      <c r="I779" s="70"/>
      <c r="J779" s="72" t="str">
        <f t="shared" si="218"/>
        <v/>
      </c>
      <c r="K779" s="72" t="str">
        <f t="shared" si="219"/>
        <v/>
      </c>
      <c r="L779" s="73"/>
      <c r="M779" s="70"/>
      <c r="N779" s="286"/>
      <c r="O779" s="69">
        <v>8</v>
      </c>
      <c r="P779" s="70"/>
      <c r="Q779" s="66"/>
      <c r="R779" s="76" t="str">
        <f>IF(P779="","",VLOOKUP(P779,StandbyTemp!$N$2:$O$20,2,0))</f>
        <v/>
      </c>
      <c r="S779" s="66"/>
      <c r="T779" s="70">
        <v>19</v>
      </c>
      <c r="U779" s="70"/>
      <c r="V779" s="70"/>
      <c r="W779" s="72" t="str">
        <f t="shared" ref="W779" si="220">IF(P779="","",IF(U779&lt;&gt;"",U779+V779,T779+V779))</f>
        <v/>
      </c>
      <c r="X779" s="72" t="str">
        <f t="shared" ref="X779" si="221">IF(P779="","",W779-T779)</f>
        <v/>
      </c>
      <c r="Y779" s="73"/>
      <c r="Z779" s="70"/>
    </row>
    <row r="780" spans="1:26" ht="17.25" thickTop="1">
      <c r="A780" s="272" t="s">
        <v>24</v>
      </c>
      <c r="B780" s="79">
        <v>1</v>
      </c>
      <c r="C780" s="80"/>
      <c r="D780" s="80"/>
      <c r="E780" s="80"/>
      <c r="F780" s="80"/>
      <c r="G780" s="80"/>
      <c r="H780" s="80"/>
      <c r="I780" s="80"/>
      <c r="J780" s="77" t="str">
        <f>IF(C780="","",IF(I780&lt;&gt;"",I780+#REF!,H780+#REF!))</f>
        <v/>
      </c>
      <c r="K780" s="77"/>
      <c r="L780" s="81"/>
      <c r="M780" s="82"/>
      <c r="N780" s="255" t="s">
        <v>25</v>
      </c>
      <c r="O780" s="74">
        <v>1</v>
      </c>
      <c r="P780" s="80"/>
      <c r="Q780" s="80"/>
      <c r="R780" s="80"/>
      <c r="S780" s="80"/>
      <c r="T780" s="80"/>
      <c r="U780" s="80"/>
      <c r="V780" s="80"/>
      <c r="W780" s="77" t="str">
        <f>IF(Q780="","",IF(U780&lt;&gt;"",U780+V780,#REF!+V780))</f>
        <v/>
      </c>
      <c r="X780" s="77" t="str">
        <f>IF(R780="","",IF(V780&lt;&gt;"",V780+W780,U780+W780))</f>
        <v/>
      </c>
      <c r="Y780" s="78"/>
      <c r="Z780" s="75"/>
    </row>
    <row r="781" spans="1:26">
      <c r="A781" s="253"/>
      <c r="B781" s="83">
        <v>2</v>
      </c>
      <c r="C781" s="84"/>
      <c r="D781" s="84"/>
      <c r="E781" s="84"/>
      <c r="F781" s="84"/>
      <c r="G781" s="84"/>
      <c r="H781" s="84"/>
      <c r="I781" s="84"/>
      <c r="J781" s="67" t="str">
        <f>IF(C781="","",IF(I781&lt;&gt;"",I781+#REF!,H781+#REF!))</f>
        <v/>
      </c>
      <c r="K781" s="67" t="str">
        <f>IF(C781="","",J781-H781)</f>
        <v/>
      </c>
      <c r="L781" s="85"/>
      <c r="M781" s="86"/>
      <c r="N781" s="256"/>
      <c r="O781" s="65">
        <v>2</v>
      </c>
      <c r="P781" s="84">
        <v>201</v>
      </c>
      <c r="Q781" s="84"/>
      <c r="R781" s="84"/>
      <c r="S781" s="84"/>
      <c r="T781" s="84"/>
      <c r="U781" s="84"/>
      <c r="V781" s="84"/>
      <c r="W781" s="67" t="str">
        <f>IF(Q781="","",IF(U781&lt;&gt;"",U781+V781,#REF!+V781))</f>
        <v/>
      </c>
      <c r="X781" s="67" t="str">
        <f>IF(R781="","",IF(V781&lt;&gt;"",V781+W781,U781+W781))</f>
        <v/>
      </c>
      <c r="Y781" s="68"/>
      <c r="Z781" s="66"/>
    </row>
    <row r="782" spans="1:26">
      <c r="A782" s="253"/>
      <c r="B782" s="83">
        <v>3</v>
      </c>
      <c r="C782" s="84"/>
      <c r="D782" s="84"/>
      <c r="E782" s="84"/>
      <c r="F782" s="84"/>
      <c r="G782" s="84"/>
      <c r="H782" s="84"/>
      <c r="I782" s="84"/>
      <c r="J782" s="67" t="str">
        <f>IF(C782="","",IF(I782&lt;&gt;"",I782+#REF!,H782+#REF!))</f>
        <v/>
      </c>
      <c r="K782" s="67" t="str">
        <f>IF(C782="","",J782-H782)</f>
        <v/>
      </c>
      <c r="L782" s="85"/>
      <c r="M782" s="86"/>
      <c r="N782" s="256"/>
      <c r="O782" s="65">
        <v>3</v>
      </c>
      <c r="P782" s="84"/>
      <c r="Q782" s="84"/>
      <c r="R782" s="84"/>
      <c r="S782" s="84"/>
      <c r="T782" s="84"/>
      <c r="U782" s="84"/>
      <c r="V782" s="84"/>
      <c r="W782" s="67" t="str">
        <f>IF(Q782="","",IF(U782&lt;&gt;"",U782+V782,#REF!+V782))</f>
        <v/>
      </c>
      <c r="X782" s="67" t="str">
        <f>IF(R782="","",IF(V782&lt;&gt;"",V782+W782,U782+W782))</f>
        <v/>
      </c>
      <c r="Y782" s="68"/>
      <c r="Z782" s="66"/>
    </row>
    <row r="783" spans="1:26">
      <c r="A783" s="253"/>
      <c r="B783" s="83">
        <v>4</v>
      </c>
      <c r="C783" s="84"/>
      <c r="D783" s="84"/>
      <c r="E783" s="84"/>
      <c r="F783" s="84"/>
      <c r="G783" s="84"/>
      <c r="H783" s="84"/>
      <c r="I783" s="84"/>
      <c r="J783" s="67" t="str">
        <f>IF(C783="","",IF(I783&lt;&gt;"",I783+#REF!,H783+#REF!))</f>
        <v/>
      </c>
      <c r="K783" s="67" t="str">
        <f>IF(C783="","",J783-H783)</f>
        <v/>
      </c>
      <c r="L783" s="108"/>
      <c r="M783" s="86"/>
      <c r="N783" s="256"/>
      <c r="O783" s="65">
        <v>4</v>
      </c>
      <c r="P783" s="84"/>
      <c r="Q783" s="84"/>
      <c r="R783" s="84"/>
      <c r="S783" s="84"/>
      <c r="T783" s="84"/>
      <c r="U783" s="84"/>
      <c r="V783" s="84"/>
      <c r="W783" s="67" t="str">
        <f>IF(Q783="","",IF(U783&lt;&gt;"",U783+V783,#REF!+V783))</f>
        <v/>
      </c>
      <c r="X783" s="67" t="str">
        <f>IF(R783="","",IF(V783&lt;&gt;"",V783+W783,U783+W783))</f>
        <v/>
      </c>
      <c r="Y783" s="68"/>
      <c r="Z783" s="66"/>
    </row>
    <row r="784" spans="1:26" ht="17.25" thickBot="1">
      <c r="A784" s="254"/>
      <c r="B784" s="87">
        <v>5</v>
      </c>
      <c r="C784" s="88"/>
      <c r="D784" s="88"/>
      <c r="E784" s="88"/>
      <c r="F784" s="88"/>
      <c r="G784" s="88"/>
      <c r="H784" s="88"/>
      <c r="I784" s="88"/>
      <c r="J784" s="89" t="str">
        <f>IF(C784="","",IF(I784&lt;&gt;"",I784+#REF!,H784+#REF!))</f>
        <v/>
      </c>
      <c r="K784" s="89" t="str">
        <f>IF(C784="","",J784-H784)</f>
        <v/>
      </c>
      <c r="L784" s="90"/>
      <c r="M784" s="91"/>
      <c r="N784" s="257"/>
      <c r="O784" s="92">
        <v>5</v>
      </c>
      <c r="P784" s="88"/>
      <c r="Q784" s="88"/>
      <c r="R784" s="88"/>
      <c r="S784" s="88"/>
      <c r="T784" s="88"/>
      <c r="U784" s="88"/>
      <c r="V784" s="88"/>
      <c r="W784" s="89" t="str">
        <f>IF(Q784="","",IF(U784&lt;&gt;"",U784+V784,#REF!+V784))</f>
        <v/>
      </c>
      <c r="X784" s="89" t="str">
        <f>IF(R784="","",IF(V784&lt;&gt;"",V784+W784,U784+W784))</f>
        <v/>
      </c>
      <c r="Y784" s="93"/>
      <c r="Z784" s="71"/>
    </row>
    <row r="785" spans="1:26" ht="21" thickTop="1">
      <c r="A785" s="61" t="s">
        <v>0</v>
      </c>
      <c r="B785" s="287">
        <v>43969</v>
      </c>
      <c r="C785" s="288"/>
      <c r="D785" s="288"/>
      <c r="E785" s="288"/>
      <c r="F785" s="288"/>
      <c r="G785" s="288"/>
      <c r="H785" s="288"/>
      <c r="I785" s="289" t="s">
        <v>1</v>
      </c>
      <c r="J785" s="289"/>
      <c r="K785" s="289"/>
      <c r="L785" s="290"/>
      <c r="M785" s="291"/>
      <c r="N785" s="291"/>
      <c r="O785" s="291"/>
      <c r="P785" s="291"/>
      <c r="Q785" s="291"/>
      <c r="R785" s="291"/>
      <c r="S785" s="291"/>
      <c r="T785" s="291"/>
      <c r="U785" s="291"/>
      <c r="V785" s="291"/>
      <c r="W785" s="291"/>
      <c r="X785" s="291"/>
      <c r="Y785" s="291"/>
      <c r="Z785" s="295"/>
    </row>
    <row r="786" spans="1:26" ht="33">
      <c r="A786" s="62" t="s">
        <v>2</v>
      </c>
      <c r="B786" s="63" t="s">
        <v>3</v>
      </c>
      <c r="C786" s="63" t="s">
        <v>4</v>
      </c>
      <c r="D786" s="63" t="s">
        <v>251</v>
      </c>
      <c r="E786" s="64" t="s">
        <v>257</v>
      </c>
      <c r="F786" s="63" t="s">
        <v>5</v>
      </c>
      <c r="G786" s="63" t="s">
        <v>6</v>
      </c>
      <c r="H786" s="63" t="s">
        <v>7</v>
      </c>
      <c r="I786" s="63" t="s">
        <v>8</v>
      </c>
      <c r="J786" s="63" t="s">
        <v>9</v>
      </c>
      <c r="K786" s="64" t="s">
        <v>10</v>
      </c>
      <c r="L786" s="64" t="s">
        <v>269</v>
      </c>
      <c r="M786" s="63" t="s">
        <v>383</v>
      </c>
      <c r="N786" s="63" t="s">
        <v>2</v>
      </c>
      <c r="O786" s="63" t="s">
        <v>3</v>
      </c>
      <c r="P786" s="63" t="s">
        <v>4</v>
      </c>
      <c r="Q786" s="63" t="s">
        <v>251</v>
      </c>
      <c r="R786" s="64" t="s">
        <v>257</v>
      </c>
      <c r="S786" s="63" t="s">
        <v>5</v>
      </c>
      <c r="T786" s="63" t="s">
        <v>6</v>
      </c>
      <c r="U786" s="63" t="s">
        <v>7</v>
      </c>
      <c r="V786" s="63" t="s">
        <v>8</v>
      </c>
      <c r="W786" s="63" t="s">
        <v>9</v>
      </c>
      <c r="X786" s="64" t="s">
        <v>10</v>
      </c>
      <c r="Y786" s="64" t="s">
        <v>269</v>
      </c>
      <c r="Z786" s="63" t="s">
        <v>383</v>
      </c>
    </row>
    <row r="787" spans="1:26">
      <c r="A787" s="282" t="s">
        <v>13</v>
      </c>
      <c r="B787" s="65">
        <v>1</v>
      </c>
      <c r="C787" s="66" t="s">
        <v>889</v>
      </c>
      <c r="D787" s="66"/>
      <c r="E787" s="66">
        <v>160</v>
      </c>
      <c r="F787" s="66"/>
      <c r="G787" s="66">
        <v>19</v>
      </c>
      <c r="H787" s="66"/>
      <c r="I787" s="66"/>
      <c r="J787" s="67">
        <f t="shared" ref="J787" si="222">IF(C787="","",IF(H787&lt;&gt;"",H787+I787,G787+I787))</f>
        <v>19</v>
      </c>
      <c r="K787" s="67">
        <f t="shared" ref="K787" si="223">IF(C787="","",J787-G787)</f>
        <v>0</v>
      </c>
      <c r="L787" s="68"/>
      <c r="M787" s="66"/>
      <c r="N787" s="285" t="s">
        <v>23</v>
      </c>
      <c r="O787" s="65">
        <v>1</v>
      </c>
      <c r="P787" s="66" t="s">
        <v>900</v>
      </c>
      <c r="Q787" s="66"/>
      <c r="R787" s="66">
        <f>IF(P787="","",VLOOKUP(P787,StandbyTemp!$F$2:$G$253,2,0))</f>
        <v>70</v>
      </c>
      <c r="S787" s="66"/>
      <c r="T787" s="66">
        <v>19</v>
      </c>
      <c r="U787" s="66"/>
      <c r="V787" s="66"/>
      <c r="W787" s="67">
        <f t="shared" ref="W787:W797" si="224">IF(P787="","",IF(U787&lt;&gt;"",U787+V787,T787+V787))</f>
        <v>19</v>
      </c>
      <c r="X787" s="67">
        <f t="shared" ref="X787:X797" si="225">IF(P787="","",W787-T787)</f>
        <v>0</v>
      </c>
      <c r="Y787" s="68"/>
      <c r="Z787" s="66" t="s">
        <v>913</v>
      </c>
    </row>
    <row r="788" spans="1:26">
      <c r="A788" s="282"/>
      <c r="B788" s="65">
        <v>2</v>
      </c>
      <c r="C788" s="66" t="s">
        <v>894</v>
      </c>
      <c r="D788" s="66" t="s">
        <v>918</v>
      </c>
      <c r="E788" s="66">
        <f>IF(C788="","",VLOOKUP(C788,StandbyTemp!$B$2:$C$18,2,0))</f>
        <v>160</v>
      </c>
      <c r="F788" s="66"/>
      <c r="G788" s="66">
        <v>19</v>
      </c>
      <c r="H788" s="66"/>
      <c r="I788" s="66"/>
      <c r="J788" s="67">
        <f>IF(C788="","",IF(H788&lt;&gt;"",H788+I788,G788+I788))</f>
        <v>19</v>
      </c>
      <c r="K788" s="67">
        <f>IF(C788="","",J788-G788)</f>
        <v>0</v>
      </c>
      <c r="L788" s="68"/>
      <c r="M788" s="66" t="s">
        <v>895</v>
      </c>
      <c r="N788" s="285"/>
      <c r="O788" s="65">
        <v>2</v>
      </c>
      <c r="P788" s="66" t="s">
        <v>66</v>
      </c>
      <c r="Q788" s="66" t="s">
        <v>898</v>
      </c>
      <c r="R788" s="66" t="e">
        <f>IF(P788="","",VLOOKUP(P788,StandbyTemp!$F$2:$G$253,2,0))</f>
        <v>#N/A</v>
      </c>
      <c r="S788" s="66"/>
      <c r="T788" s="66">
        <v>19</v>
      </c>
      <c r="U788" s="66"/>
      <c r="V788" s="66"/>
      <c r="W788" s="67">
        <f t="shared" si="224"/>
        <v>19</v>
      </c>
      <c r="X788" s="67">
        <f t="shared" si="225"/>
        <v>0</v>
      </c>
      <c r="Y788" s="68"/>
      <c r="Z788" s="66"/>
    </row>
    <row r="789" spans="1:26">
      <c r="A789" s="282"/>
      <c r="B789" s="65">
        <v>3</v>
      </c>
      <c r="C789" s="66" t="s">
        <v>14</v>
      </c>
      <c r="D789" s="66" t="s">
        <v>920</v>
      </c>
      <c r="E789" s="66">
        <f>IF(C789="","",VLOOKUP(C789,StandbyTemp!$B$2:$C$18,2,0))</f>
        <v>140</v>
      </c>
      <c r="F789" s="66"/>
      <c r="G789" s="66">
        <v>19</v>
      </c>
      <c r="H789" s="66"/>
      <c r="I789" s="66"/>
      <c r="J789" s="67">
        <f>IF(C789="","",IF(H789&lt;&gt;"",H789+I789,G789+I789))</f>
        <v>19</v>
      </c>
      <c r="K789" s="67">
        <f>IF(C789="","",J789-G789)</f>
        <v>0</v>
      </c>
      <c r="L789" s="68"/>
      <c r="M789" s="66" t="s">
        <v>896</v>
      </c>
      <c r="N789" s="285"/>
      <c r="O789" s="65">
        <v>3</v>
      </c>
      <c r="P789" s="66" t="s">
        <v>33</v>
      </c>
      <c r="Q789" s="66"/>
      <c r="R789" s="66" t="e">
        <f>IF(P789="","",VLOOKUP(P789,StandbyTemp!$F$2:$G$253,2,0))</f>
        <v>#N/A</v>
      </c>
      <c r="S789" s="66"/>
      <c r="T789" s="66">
        <v>19</v>
      </c>
      <c r="U789" s="66"/>
      <c r="V789" s="66"/>
      <c r="W789" s="67">
        <f t="shared" si="224"/>
        <v>19</v>
      </c>
      <c r="X789" s="67">
        <f t="shared" si="225"/>
        <v>0</v>
      </c>
      <c r="Y789" s="68"/>
      <c r="Z789" s="66"/>
    </row>
    <row r="790" spans="1:26">
      <c r="A790" s="282"/>
      <c r="B790" s="65">
        <v>4</v>
      </c>
      <c r="C790" s="66" t="s">
        <v>891</v>
      </c>
      <c r="D790" s="66"/>
      <c r="E790" s="66">
        <v>100</v>
      </c>
      <c r="F790" s="66"/>
      <c r="G790" s="66">
        <v>19</v>
      </c>
      <c r="H790" s="66"/>
      <c r="I790" s="66"/>
      <c r="J790" s="67">
        <f t="shared" ref="J790:J802" si="226">IF(C790="","",IF(H790&lt;&gt;"",H790+I790,G790+I790))</f>
        <v>19</v>
      </c>
      <c r="K790" s="67">
        <f t="shared" ref="K790:K802" si="227">IF(C790="","",J790-G790)</f>
        <v>0</v>
      </c>
      <c r="L790" s="68"/>
      <c r="M790" s="66"/>
      <c r="N790" s="285"/>
      <c r="O790" s="65">
        <v>4</v>
      </c>
      <c r="P790" s="66" t="s">
        <v>902</v>
      </c>
      <c r="Q790" s="66" t="s">
        <v>899</v>
      </c>
      <c r="R790" s="66" t="e">
        <f>IF(P790="","",VLOOKUP(P790,StandbyTemp!$F$2:$G$253,2,0))</f>
        <v>#N/A</v>
      </c>
      <c r="S790" s="66" t="s">
        <v>907</v>
      </c>
      <c r="T790" s="66">
        <v>19</v>
      </c>
      <c r="U790" s="66"/>
      <c r="V790" s="66"/>
      <c r="W790" s="67">
        <f t="shared" si="224"/>
        <v>19</v>
      </c>
      <c r="X790" s="67">
        <f t="shared" si="225"/>
        <v>0</v>
      </c>
      <c r="Y790" s="68" t="s">
        <v>445</v>
      </c>
      <c r="Z790" s="66" t="s">
        <v>913</v>
      </c>
    </row>
    <row r="791" spans="1:26">
      <c r="A791" s="282"/>
      <c r="B791" s="65">
        <v>5</v>
      </c>
      <c r="C791" s="76" t="s">
        <v>894</v>
      </c>
      <c r="D791" s="66" t="s">
        <v>899</v>
      </c>
      <c r="E791" s="66">
        <f>IF(C791="","",VLOOKUP(C791,StandbyTemp!$B$2:$C$18,2,0))</f>
        <v>160</v>
      </c>
      <c r="F791" s="66" t="s">
        <v>923</v>
      </c>
      <c r="G791" s="66">
        <v>19</v>
      </c>
      <c r="H791" s="66"/>
      <c r="I791" s="66"/>
      <c r="J791" s="67">
        <f t="shared" si="226"/>
        <v>19</v>
      </c>
      <c r="K791" s="67">
        <f t="shared" si="227"/>
        <v>0</v>
      </c>
      <c r="L791" s="68" t="s">
        <v>445</v>
      </c>
      <c r="M791" s="66" t="s">
        <v>919</v>
      </c>
      <c r="N791" s="285"/>
      <c r="O791" s="65">
        <v>5</v>
      </c>
      <c r="P791" s="66" t="s">
        <v>901</v>
      </c>
      <c r="Q791" s="66"/>
      <c r="R791" s="66">
        <f>IF(P791="","",VLOOKUP(P791,StandbyTemp!$F$2:$G$253,2,0))</f>
        <v>140</v>
      </c>
      <c r="S791" s="66"/>
      <c r="T791" s="66">
        <v>19</v>
      </c>
      <c r="U791" s="66"/>
      <c r="V791" s="66"/>
      <c r="W791" s="67">
        <f t="shared" si="224"/>
        <v>19</v>
      </c>
      <c r="X791" s="67">
        <f t="shared" si="225"/>
        <v>0</v>
      </c>
      <c r="Y791" s="68"/>
      <c r="Z791" s="66" t="s">
        <v>914</v>
      </c>
    </row>
    <row r="792" spans="1:26">
      <c r="A792" s="282"/>
      <c r="B792" s="65">
        <v>6</v>
      </c>
      <c r="C792" s="66" t="s">
        <v>897</v>
      </c>
      <c r="D792" s="66"/>
      <c r="E792" s="66">
        <f>IF(C792="","",VLOOKUP(C792,StandbyTemp!$B$2:$C$18,2,0))</f>
        <v>110</v>
      </c>
      <c r="F792" s="66"/>
      <c r="G792" s="66">
        <v>19</v>
      </c>
      <c r="H792" s="66"/>
      <c r="I792" s="66"/>
      <c r="J792" s="67">
        <f t="shared" si="226"/>
        <v>19</v>
      </c>
      <c r="K792" s="67">
        <f t="shared" si="227"/>
        <v>0</v>
      </c>
      <c r="L792" s="68"/>
      <c r="M792" s="66" t="s">
        <v>895</v>
      </c>
      <c r="N792" s="285"/>
      <c r="O792" s="65">
        <v>6</v>
      </c>
      <c r="P792" s="66" t="s">
        <v>904</v>
      </c>
      <c r="Q792" s="66" t="s">
        <v>903</v>
      </c>
      <c r="R792" s="66" t="e">
        <f>IF(P792="","",VLOOKUP(P792,StandbyTemp!$F$2:$G$253,2,0))</f>
        <v>#N/A</v>
      </c>
      <c r="S792" s="66" t="s">
        <v>908</v>
      </c>
      <c r="T792" s="66">
        <v>19</v>
      </c>
      <c r="U792" s="66"/>
      <c r="V792" s="66"/>
      <c r="W792" s="67">
        <f t="shared" si="224"/>
        <v>19</v>
      </c>
      <c r="X792" s="67">
        <f t="shared" si="225"/>
        <v>0</v>
      </c>
      <c r="Y792" s="68" t="s">
        <v>445</v>
      </c>
      <c r="Z792" s="66" t="s">
        <v>895</v>
      </c>
    </row>
    <row r="793" spans="1:26">
      <c r="A793" s="282"/>
      <c r="B793" s="65">
        <v>7</v>
      </c>
      <c r="C793" s="66" t="s">
        <v>894</v>
      </c>
      <c r="D793" s="66" t="s">
        <v>922</v>
      </c>
      <c r="E793" s="66">
        <f>IF(C793="","",VLOOKUP(C793,StandbyTemp!$B$2:$C$18,2,0))</f>
        <v>160</v>
      </c>
      <c r="F793" s="66" t="s">
        <v>924</v>
      </c>
      <c r="G793" s="66">
        <v>19</v>
      </c>
      <c r="H793" s="66"/>
      <c r="I793" s="66"/>
      <c r="J793" s="67">
        <f t="shared" si="226"/>
        <v>19</v>
      </c>
      <c r="K793" s="67">
        <f t="shared" si="227"/>
        <v>0</v>
      </c>
      <c r="L793" s="68"/>
      <c r="M793" s="66" t="s">
        <v>915</v>
      </c>
      <c r="N793" s="285"/>
      <c r="O793" s="65">
        <v>7</v>
      </c>
      <c r="P793" s="66" t="s">
        <v>905</v>
      </c>
      <c r="Q793" s="66" t="s">
        <v>906</v>
      </c>
      <c r="R793" s="66" t="e">
        <f>IF(P793="","",VLOOKUP(P793,StandbyTemp!$F$2:$G$253,2,0))</f>
        <v>#N/A</v>
      </c>
      <c r="S793" s="66"/>
      <c r="T793" s="66">
        <v>19</v>
      </c>
      <c r="U793" s="66"/>
      <c r="V793" s="66"/>
      <c r="W793" s="67">
        <f t="shared" si="224"/>
        <v>19</v>
      </c>
      <c r="X793" s="67">
        <f t="shared" si="225"/>
        <v>0</v>
      </c>
      <c r="Y793" s="68" t="s">
        <v>445</v>
      </c>
      <c r="Z793" s="66" t="s">
        <v>912</v>
      </c>
    </row>
    <row r="794" spans="1:26" ht="17.25" thickBot="1">
      <c r="A794" s="294"/>
      <c r="B794" s="98">
        <v>8</v>
      </c>
      <c r="C794" s="99" t="s">
        <v>917</v>
      </c>
      <c r="D794" s="99" t="s">
        <v>899</v>
      </c>
      <c r="E794" s="66">
        <f>IF(C794="","",VLOOKUP(C794,StandbyTemp!$B$2:$C$18,2,0))</f>
        <v>140</v>
      </c>
      <c r="F794" s="99" t="s">
        <v>921</v>
      </c>
      <c r="G794" s="99">
        <v>19</v>
      </c>
      <c r="H794" s="99"/>
      <c r="I794" s="99"/>
      <c r="J794" s="100">
        <f t="shared" si="226"/>
        <v>19</v>
      </c>
      <c r="K794" s="100">
        <f t="shared" si="227"/>
        <v>0</v>
      </c>
      <c r="L794" s="101"/>
      <c r="M794" s="99" t="s">
        <v>912</v>
      </c>
      <c r="N794" s="296"/>
      <c r="O794" s="98">
        <v>8</v>
      </c>
      <c r="P794" s="99" t="s">
        <v>905</v>
      </c>
      <c r="Q794" s="99" t="s">
        <v>899</v>
      </c>
      <c r="R794" s="70" t="e">
        <f>IF(P794="","",VLOOKUP(P794,StandbyTemp!$F$2:$G$253,2,0))</f>
        <v>#N/A</v>
      </c>
      <c r="S794" s="99" t="s">
        <v>909</v>
      </c>
      <c r="T794" s="99">
        <v>19</v>
      </c>
      <c r="U794" s="99"/>
      <c r="V794" s="99"/>
      <c r="W794" s="100">
        <f t="shared" si="224"/>
        <v>19</v>
      </c>
      <c r="X794" s="100">
        <f t="shared" si="225"/>
        <v>0</v>
      </c>
      <c r="Y794" s="101" t="s">
        <v>445</v>
      </c>
      <c r="Z794" s="99" t="s">
        <v>915</v>
      </c>
    </row>
    <row r="795" spans="1:26">
      <c r="A795" s="281" t="s">
        <v>21</v>
      </c>
      <c r="B795" s="102">
        <v>1</v>
      </c>
      <c r="C795" s="76"/>
      <c r="D795" s="76"/>
      <c r="E795" s="76" t="str">
        <f>IF(C795="","",VLOOKUP(C795,StandbyTemp!$J$2:$K$19,2,0))</f>
        <v/>
      </c>
      <c r="F795" s="76"/>
      <c r="G795" s="76">
        <v>19</v>
      </c>
      <c r="H795" s="76"/>
      <c r="I795" s="76"/>
      <c r="J795" s="103" t="str">
        <f t="shared" si="226"/>
        <v/>
      </c>
      <c r="K795" s="103" t="str">
        <f t="shared" si="227"/>
        <v/>
      </c>
      <c r="L795" s="104"/>
      <c r="M795" s="76"/>
      <c r="N795" s="284" t="s">
        <v>22</v>
      </c>
      <c r="O795" s="102">
        <v>1</v>
      </c>
      <c r="P795" s="76"/>
      <c r="Q795" s="105" t="s">
        <v>252</v>
      </c>
      <c r="R795" s="110" t="str">
        <f>IF(P795="","",VLOOKUP(P795,StandbyTemp!$N$2:$O$20,2,0))</f>
        <v/>
      </c>
      <c r="S795" s="105"/>
      <c r="T795" s="76">
        <v>19</v>
      </c>
      <c r="U795" s="76"/>
      <c r="V795" s="76"/>
      <c r="W795" s="103" t="str">
        <f t="shared" si="224"/>
        <v/>
      </c>
      <c r="X795" s="103" t="str">
        <f t="shared" si="225"/>
        <v/>
      </c>
      <c r="Y795" s="104"/>
      <c r="Z795" s="76"/>
    </row>
    <row r="796" spans="1:26">
      <c r="A796" s="282"/>
      <c r="B796" s="65">
        <v>2</v>
      </c>
      <c r="C796" s="66"/>
      <c r="D796" s="66"/>
      <c r="E796" s="76" t="str">
        <f>IF(C796="","",VLOOKUP(C796,StandbyTemp!$J$2:$K$19,2,0))</f>
        <v/>
      </c>
      <c r="F796" s="66"/>
      <c r="G796" s="66">
        <v>19</v>
      </c>
      <c r="H796" s="66"/>
      <c r="I796" s="66"/>
      <c r="J796" s="67" t="str">
        <f t="shared" si="226"/>
        <v/>
      </c>
      <c r="K796" s="67" t="str">
        <f t="shared" si="227"/>
        <v/>
      </c>
      <c r="L796" s="68"/>
      <c r="M796" s="66"/>
      <c r="N796" s="285"/>
      <c r="O796" s="65">
        <v>2</v>
      </c>
      <c r="P796" s="66" t="s">
        <v>121</v>
      </c>
      <c r="Q796" s="66"/>
      <c r="R796" s="76">
        <f>IF(P796="","",VLOOKUP(P796,StandbyTemp!$N$2:$O$20,2,0))</f>
        <v>90</v>
      </c>
      <c r="S796" s="66"/>
      <c r="T796" s="66">
        <v>19</v>
      </c>
      <c r="U796" s="66"/>
      <c r="V796" s="66"/>
      <c r="W796" s="67">
        <f t="shared" si="224"/>
        <v>19</v>
      </c>
      <c r="X796" s="67">
        <f t="shared" si="225"/>
        <v>0</v>
      </c>
      <c r="Y796" s="68"/>
      <c r="Z796" s="66"/>
    </row>
    <row r="797" spans="1:26">
      <c r="A797" s="282"/>
      <c r="B797" s="65">
        <v>3</v>
      </c>
      <c r="C797" s="66"/>
      <c r="D797" s="66"/>
      <c r="E797" s="76" t="str">
        <f>IF(C797="","",VLOOKUP(C797,StandbyTemp!$J$2:$K$19,2,0))</f>
        <v/>
      </c>
      <c r="F797" s="66"/>
      <c r="G797" s="66">
        <v>19</v>
      </c>
      <c r="H797" s="66"/>
      <c r="I797" s="66"/>
      <c r="J797" s="67" t="str">
        <f t="shared" si="226"/>
        <v/>
      </c>
      <c r="K797" s="67" t="str">
        <f t="shared" si="227"/>
        <v/>
      </c>
      <c r="L797" s="68"/>
      <c r="M797" s="66"/>
      <c r="N797" s="285"/>
      <c r="O797" s="65">
        <v>3</v>
      </c>
      <c r="P797" s="66"/>
      <c r="Q797" s="97"/>
      <c r="R797" s="76" t="str">
        <f>IF(P797="","",VLOOKUP(P797,StandbyTemp!$N$2:$O$20,2,0))</f>
        <v/>
      </c>
      <c r="S797" s="97"/>
      <c r="T797" s="66">
        <v>19</v>
      </c>
      <c r="U797" s="66"/>
      <c r="V797" s="66"/>
      <c r="W797" s="67" t="str">
        <f t="shared" si="224"/>
        <v/>
      </c>
      <c r="X797" s="67" t="str">
        <f t="shared" si="225"/>
        <v/>
      </c>
      <c r="Y797" s="68"/>
      <c r="Z797" s="66"/>
    </row>
    <row r="798" spans="1:26">
      <c r="A798" s="282"/>
      <c r="B798" s="65">
        <v>4</v>
      </c>
      <c r="C798" s="66"/>
      <c r="D798" s="66"/>
      <c r="E798" s="76" t="str">
        <f>IF(C798="","",VLOOKUP(C798,StandbyTemp!$J$2:$K$19,2,0))</f>
        <v/>
      </c>
      <c r="F798" s="66"/>
      <c r="G798" s="66">
        <v>19</v>
      </c>
      <c r="H798" s="66"/>
      <c r="I798" s="66"/>
      <c r="J798" s="67" t="str">
        <f t="shared" si="226"/>
        <v/>
      </c>
      <c r="K798" s="67" t="str">
        <f t="shared" si="227"/>
        <v/>
      </c>
      <c r="L798" s="68"/>
      <c r="M798" s="66"/>
      <c r="N798" s="285"/>
      <c r="O798" s="65">
        <v>4</v>
      </c>
      <c r="P798" s="66" t="s">
        <v>123</v>
      </c>
      <c r="Q798" s="95" t="s">
        <v>252</v>
      </c>
      <c r="R798" s="76">
        <f>IF(P798="","",VLOOKUP(P798,StandbyTemp!$N$2:$O$20,2,0))</f>
        <v>130</v>
      </c>
      <c r="S798" s="95"/>
      <c r="T798" s="66">
        <v>19</v>
      </c>
      <c r="U798" s="66"/>
      <c r="V798" s="66"/>
      <c r="W798" s="67">
        <f>IF(P798="","",IF(U798&lt;&gt;"",U798+V798,T798+V798))</f>
        <v>19</v>
      </c>
      <c r="X798" s="67">
        <f>IF(P798="","",W798-T798)</f>
        <v>0</v>
      </c>
      <c r="Y798" s="68"/>
      <c r="Z798" s="66"/>
    </row>
    <row r="799" spans="1:26">
      <c r="A799" s="282"/>
      <c r="B799" s="65">
        <v>5</v>
      </c>
      <c r="C799" s="66"/>
      <c r="D799" s="66"/>
      <c r="E799" s="76" t="str">
        <f>IF(C799="","",VLOOKUP(C799,StandbyTemp!$J$2:$K$19,2,0))</f>
        <v/>
      </c>
      <c r="F799" s="66"/>
      <c r="G799" s="66">
        <v>19</v>
      </c>
      <c r="H799" s="66"/>
      <c r="I799" s="66"/>
      <c r="J799" s="67" t="str">
        <f t="shared" si="226"/>
        <v/>
      </c>
      <c r="K799" s="67" t="str">
        <f t="shared" si="227"/>
        <v/>
      </c>
      <c r="L799" s="68"/>
      <c r="M799" s="66"/>
      <c r="N799" s="285"/>
      <c r="O799" s="65">
        <v>5</v>
      </c>
      <c r="P799" s="66" t="s">
        <v>910</v>
      </c>
      <c r="Q799" s="95" t="s">
        <v>911</v>
      </c>
      <c r="R799" s="76">
        <f>IF(P799="","",VLOOKUP(P799,StandbyTemp!$N$2:$O$20,2,0))</f>
        <v>130</v>
      </c>
      <c r="S799" s="108" t="s">
        <v>916</v>
      </c>
      <c r="T799" s="66">
        <v>19</v>
      </c>
      <c r="U799" s="66"/>
      <c r="V799" s="66"/>
      <c r="W799" s="67">
        <f>IF(P799="","",IF(U799&lt;&gt;"",U799+V799,T799+V799))</f>
        <v>19</v>
      </c>
      <c r="X799" s="67">
        <f>IF(P799="","",W799-T799)</f>
        <v>0</v>
      </c>
      <c r="Y799" s="68"/>
      <c r="Z799" s="66" t="s">
        <v>912</v>
      </c>
    </row>
    <row r="800" spans="1:26">
      <c r="A800" s="282"/>
      <c r="B800" s="65">
        <v>6</v>
      </c>
      <c r="C800" s="66"/>
      <c r="D800" s="66"/>
      <c r="E800" s="76" t="str">
        <f>IF(C800="","",VLOOKUP(C800,StandbyTemp!$J$2:$K$19,2,0))</f>
        <v/>
      </c>
      <c r="F800" s="66"/>
      <c r="G800" s="66">
        <v>19</v>
      </c>
      <c r="H800" s="66"/>
      <c r="I800" s="66"/>
      <c r="J800" s="67" t="str">
        <f t="shared" si="226"/>
        <v/>
      </c>
      <c r="K800" s="67" t="str">
        <f t="shared" si="227"/>
        <v/>
      </c>
      <c r="L800" s="68"/>
      <c r="M800" s="66"/>
      <c r="N800" s="285"/>
      <c r="O800" s="65">
        <v>6</v>
      </c>
      <c r="P800" s="66" t="s">
        <v>123</v>
      </c>
      <c r="Q800" s="95" t="s">
        <v>885</v>
      </c>
      <c r="R800" s="76">
        <f>IF(P800="","",VLOOKUP(P800,StandbyTemp!$N$2:$O$20,2,0))</f>
        <v>130</v>
      </c>
      <c r="S800" s="66">
        <v>200320</v>
      </c>
      <c r="T800" s="66">
        <v>19</v>
      </c>
      <c r="U800" s="66"/>
      <c r="V800" s="66"/>
      <c r="W800" s="67">
        <f>IF(P800="","",IF(U800&lt;&gt;"",U800+V800,T800+V800))</f>
        <v>19</v>
      </c>
      <c r="X800" s="67">
        <f>IF(P800="","",W800-T800)</f>
        <v>0</v>
      </c>
      <c r="Y800" s="68"/>
      <c r="Z800" s="66"/>
    </row>
    <row r="801" spans="1:32">
      <c r="A801" s="282"/>
      <c r="B801" s="65">
        <v>7</v>
      </c>
      <c r="C801" s="109"/>
      <c r="D801" s="66"/>
      <c r="E801" s="76" t="str">
        <f>IF(C801="","",VLOOKUP(C801,StandbyTemp!$J$2:$K$19,2,0))</f>
        <v/>
      </c>
      <c r="F801" s="66"/>
      <c r="G801" s="66">
        <v>19</v>
      </c>
      <c r="H801" s="66"/>
      <c r="I801" s="66"/>
      <c r="J801" s="67" t="str">
        <f t="shared" si="226"/>
        <v/>
      </c>
      <c r="K801" s="67" t="str">
        <f t="shared" si="227"/>
        <v/>
      </c>
      <c r="L801" s="68"/>
      <c r="M801" s="66"/>
      <c r="N801" s="285"/>
      <c r="O801" s="65">
        <v>7</v>
      </c>
      <c r="P801" s="66" t="s">
        <v>123</v>
      </c>
      <c r="Q801" s="106" t="s">
        <v>652</v>
      </c>
      <c r="R801" s="76">
        <f>IF(P801="","",VLOOKUP(P801,StandbyTemp!$N$2:$O$20,2,0))</f>
        <v>130</v>
      </c>
      <c r="S801" s="106" t="s">
        <v>418</v>
      </c>
      <c r="T801" s="66">
        <v>19</v>
      </c>
      <c r="U801" s="66"/>
      <c r="V801" s="66"/>
      <c r="W801" s="67">
        <f>IF(P801="","",IF(U801&lt;&gt;"",U801+V801,T801+V801))</f>
        <v>19</v>
      </c>
      <c r="X801" s="67">
        <f>IF(P801="","",W801-T801)</f>
        <v>0</v>
      </c>
      <c r="Y801" s="68"/>
      <c r="Z801" s="66"/>
    </row>
    <row r="802" spans="1:32" ht="17.25" thickBot="1">
      <c r="A802" s="283"/>
      <c r="B802" s="69">
        <v>8</v>
      </c>
      <c r="C802" s="70"/>
      <c r="D802" s="70"/>
      <c r="E802" s="76" t="str">
        <f>IF(C802="","",VLOOKUP(C802,StandbyTemp!$J$2:$K$19,2,0))</f>
        <v/>
      </c>
      <c r="F802" s="70"/>
      <c r="G802" s="66">
        <v>19</v>
      </c>
      <c r="H802" s="70"/>
      <c r="I802" s="70"/>
      <c r="J802" s="72" t="str">
        <f t="shared" si="226"/>
        <v/>
      </c>
      <c r="K802" s="72" t="str">
        <f t="shared" si="227"/>
        <v/>
      </c>
      <c r="L802" s="73"/>
      <c r="M802" s="70"/>
      <c r="N802" s="286"/>
      <c r="O802" s="69">
        <v>8</v>
      </c>
      <c r="P802" s="70"/>
      <c r="Q802" s="66"/>
      <c r="R802" s="76" t="str">
        <f>IF(P802="","",VLOOKUP(P802,StandbyTemp!$N$2:$O$20,2,0))</f>
        <v/>
      </c>
      <c r="S802" s="66"/>
      <c r="T802" s="70">
        <v>19</v>
      </c>
      <c r="U802" s="70"/>
      <c r="V802" s="70"/>
      <c r="W802" s="72" t="str">
        <f t="shared" ref="W802" si="228">IF(P802="","",IF(U802&lt;&gt;"",U802+V802,T802+V802))</f>
        <v/>
      </c>
      <c r="X802" s="72" t="str">
        <f t="shared" ref="X802" si="229">IF(P802="","",W802-T802)</f>
        <v/>
      </c>
      <c r="Y802" s="73"/>
      <c r="Z802" s="70"/>
    </row>
    <row r="803" spans="1:32" ht="17.25" thickTop="1">
      <c r="A803" s="272" t="s">
        <v>24</v>
      </c>
      <c r="B803" s="79">
        <v>1</v>
      </c>
      <c r="C803" s="80"/>
      <c r="D803" s="80"/>
      <c r="E803" s="80"/>
      <c r="F803" s="80"/>
      <c r="G803" s="80"/>
      <c r="H803" s="80"/>
      <c r="I803" s="80"/>
      <c r="J803" s="77" t="str">
        <f>IF(C803="","",IF(I803&lt;&gt;"",I803+#REF!,H803+#REF!))</f>
        <v/>
      </c>
      <c r="K803" s="77"/>
      <c r="L803" s="81"/>
      <c r="M803" s="82"/>
      <c r="N803" s="255" t="s">
        <v>25</v>
      </c>
      <c r="O803" s="74">
        <v>1</v>
      </c>
      <c r="P803" s="80"/>
      <c r="Q803" s="80"/>
      <c r="R803" s="80"/>
      <c r="S803" s="80"/>
      <c r="T803" s="80"/>
      <c r="U803" s="80"/>
      <c r="V803" s="80"/>
      <c r="W803" s="77" t="str">
        <f>IF(Q803="","",IF(U803&lt;&gt;"",U803+V803,#REF!+V803))</f>
        <v/>
      </c>
      <c r="X803" s="77" t="str">
        <f>IF(R803="","",IF(V803&lt;&gt;"",V803+W803,U803+W803))</f>
        <v/>
      </c>
      <c r="Y803" s="78"/>
      <c r="Z803" s="75"/>
    </row>
    <row r="804" spans="1:32">
      <c r="A804" s="253"/>
      <c r="B804" s="83">
        <v>2</v>
      </c>
      <c r="C804" s="84"/>
      <c r="D804" s="84"/>
      <c r="E804" s="84"/>
      <c r="F804" s="84"/>
      <c r="G804" s="84"/>
      <c r="H804" s="84"/>
      <c r="I804" s="84"/>
      <c r="J804" s="67" t="str">
        <f>IF(C804="","",IF(I804&lt;&gt;"",I804+#REF!,H804+#REF!))</f>
        <v/>
      </c>
      <c r="K804" s="67" t="str">
        <f>IF(C804="","",J804-H804)</f>
        <v/>
      </c>
      <c r="L804" s="85"/>
      <c r="M804" s="86"/>
      <c r="N804" s="256"/>
      <c r="O804" s="65">
        <v>2</v>
      </c>
      <c r="P804" s="84">
        <v>201</v>
      </c>
      <c r="Q804" s="84"/>
      <c r="R804" s="84"/>
      <c r="S804" s="84"/>
      <c r="T804" s="84"/>
      <c r="U804" s="84"/>
      <c r="V804" s="84"/>
      <c r="W804" s="67" t="str">
        <f>IF(Q804="","",IF(U804&lt;&gt;"",U804+V804,#REF!+V804))</f>
        <v/>
      </c>
      <c r="X804" s="67" t="str">
        <f>IF(R804="","",IF(V804&lt;&gt;"",V804+W804,U804+W804))</f>
        <v/>
      </c>
      <c r="Y804" s="68"/>
      <c r="Z804" s="66"/>
    </row>
    <row r="805" spans="1:32">
      <c r="A805" s="253"/>
      <c r="B805" s="83">
        <v>3</v>
      </c>
      <c r="C805" s="84"/>
      <c r="D805" s="84"/>
      <c r="E805" s="84"/>
      <c r="F805" s="84"/>
      <c r="G805" s="84"/>
      <c r="H805" s="84"/>
      <c r="I805" s="84"/>
      <c r="J805" s="67" t="str">
        <f>IF(C805="","",IF(I805&lt;&gt;"",I805+#REF!,H805+#REF!))</f>
        <v/>
      </c>
      <c r="K805" s="67" t="str">
        <f>IF(C805="","",J805-H805)</f>
        <v/>
      </c>
      <c r="L805" s="85"/>
      <c r="M805" s="86"/>
      <c r="N805" s="256"/>
      <c r="O805" s="65">
        <v>3</v>
      </c>
      <c r="P805" s="84"/>
      <c r="Q805" s="84"/>
      <c r="R805" s="84"/>
      <c r="S805" s="84"/>
      <c r="T805" s="84"/>
      <c r="U805" s="84"/>
      <c r="V805" s="84"/>
      <c r="W805" s="67" t="str">
        <f>IF(Q805="","",IF(U805&lt;&gt;"",U805+V805,#REF!+V805))</f>
        <v/>
      </c>
      <c r="X805" s="67" t="str">
        <f>IF(R805="","",IF(V805&lt;&gt;"",V805+W805,U805+W805))</f>
        <v/>
      </c>
      <c r="Y805" s="68"/>
      <c r="Z805" s="66"/>
    </row>
    <row r="806" spans="1:32">
      <c r="A806" s="253"/>
      <c r="B806" s="83">
        <v>4</v>
      </c>
      <c r="C806" s="84"/>
      <c r="D806" s="84"/>
      <c r="E806" s="84"/>
      <c r="F806" s="84"/>
      <c r="G806" s="84"/>
      <c r="H806" s="84"/>
      <c r="I806" s="84"/>
      <c r="J806" s="67" t="str">
        <f>IF(C806="","",IF(I806&lt;&gt;"",I806+#REF!,H806+#REF!))</f>
        <v/>
      </c>
      <c r="K806" s="67" t="str">
        <f>IF(C806="","",J806-H806)</f>
        <v/>
      </c>
      <c r="L806" s="108"/>
      <c r="M806" s="86"/>
      <c r="N806" s="256"/>
      <c r="O806" s="65">
        <v>4</v>
      </c>
      <c r="P806" s="84"/>
      <c r="Q806" s="84"/>
      <c r="R806" s="84"/>
      <c r="S806" s="84"/>
      <c r="T806" s="84"/>
      <c r="U806" s="84"/>
      <c r="V806" s="84"/>
      <c r="W806" s="67" t="str">
        <f>IF(Q806="","",IF(U806&lt;&gt;"",U806+V806,#REF!+V806))</f>
        <v/>
      </c>
      <c r="X806" s="67" t="str">
        <f>IF(R806="","",IF(V806&lt;&gt;"",V806+W806,U806+W806))</f>
        <v/>
      </c>
      <c r="Y806" s="68"/>
      <c r="Z806" s="66"/>
    </row>
    <row r="807" spans="1:32" ht="17.25" thickBot="1">
      <c r="A807" s="254"/>
      <c r="B807" s="87">
        <v>5</v>
      </c>
      <c r="C807" s="88"/>
      <c r="D807" s="88"/>
      <c r="E807" s="88"/>
      <c r="F807" s="88"/>
      <c r="G807" s="88"/>
      <c r="H807" s="88"/>
      <c r="I807" s="88"/>
      <c r="J807" s="89" t="str">
        <f>IF(C807="","",IF(I807&lt;&gt;"",I807+#REF!,H807+#REF!))</f>
        <v/>
      </c>
      <c r="K807" s="89" t="str">
        <f>IF(C807="","",J807-H807)</f>
        <v/>
      </c>
      <c r="L807" s="90"/>
      <c r="M807" s="91"/>
      <c r="N807" s="257"/>
      <c r="O807" s="92">
        <v>5</v>
      </c>
      <c r="P807" s="88"/>
      <c r="Q807" s="88"/>
      <c r="R807" s="88"/>
      <c r="S807" s="88"/>
      <c r="T807" s="88"/>
      <c r="U807" s="88"/>
      <c r="V807" s="88"/>
      <c r="W807" s="89" t="str">
        <f>IF(Q807="","",IF(U807&lt;&gt;"",U807+V807,#REF!+V807))</f>
        <v/>
      </c>
      <c r="X807" s="89" t="str">
        <f>IF(R807="","",IF(V807&lt;&gt;"",V807+W807,U807+W807))</f>
        <v/>
      </c>
      <c r="Y807" s="93"/>
      <c r="Z807" s="71"/>
    </row>
    <row r="808" spans="1:32" ht="21" thickTop="1">
      <c r="A808" s="61" t="s">
        <v>0</v>
      </c>
      <c r="B808" s="287">
        <v>43970</v>
      </c>
      <c r="C808" s="288"/>
      <c r="D808" s="288"/>
      <c r="E808" s="288"/>
      <c r="F808" s="288"/>
      <c r="G808" s="288"/>
      <c r="H808" s="288"/>
      <c r="I808" s="289" t="s">
        <v>1</v>
      </c>
      <c r="J808" s="289"/>
      <c r="K808" s="289"/>
      <c r="L808" s="290"/>
      <c r="M808" s="291"/>
      <c r="N808" s="291"/>
      <c r="O808" s="291"/>
      <c r="P808" s="291"/>
      <c r="Q808" s="291"/>
      <c r="R808" s="291"/>
      <c r="S808" s="291"/>
      <c r="T808" s="291"/>
      <c r="U808" s="291"/>
      <c r="V808" s="291"/>
      <c r="W808" s="291"/>
      <c r="X808" s="291"/>
      <c r="Y808" s="291"/>
      <c r="Z808" s="295"/>
    </row>
    <row r="809" spans="1:32" ht="33">
      <c r="A809" s="62" t="s">
        <v>2</v>
      </c>
      <c r="B809" s="63" t="s">
        <v>3</v>
      </c>
      <c r="C809" s="63" t="s">
        <v>4</v>
      </c>
      <c r="D809" s="63" t="s">
        <v>251</v>
      </c>
      <c r="E809" s="64" t="s">
        <v>257</v>
      </c>
      <c r="F809" s="63" t="s">
        <v>5</v>
      </c>
      <c r="G809" s="63" t="s">
        <v>6</v>
      </c>
      <c r="H809" s="63" t="s">
        <v>7</v>
      </c>
      <c r="I809" s="63" t="s">
        <v>8</v>
      </c>
      <c r="J809" s="63" t="s">
        <v>9</v>
      </c>
      <c r="K809" s="64" t="s">
        <v>10</v>
      </c>
      <c r="L809" s="64" t="s">
        <v>269</v>
      </c>
      <c r="M809" s="63" t="s">
        <v>383</v>
      </c>
      <c r="N809" s="63" t="s">
        <v>2</v>
      </c>
      <c r="O809" s="63" t="s">
        <v>3</v>
      </c>
      <c r="P809" s="63" t="s">
        <v>4</v>
      </c>
      <c r="Q809" s="63" t="s">
        <v>251</v>
      </c>
      <c r="R809" s="64" t="s">
        <v>257</v>
      </c>
      <c r="S809" s="63" t="s">
        <v>5</v>
      </c>
      <c r="T809" s="63" t="s">
        <v>6</v>
      </c>
      <c r="U809" s="63" t="s">
        <v>7</v>
      </c>
      <c r="V809" s="63" t="s">
        <v>8</v>
      </c>
      <c r="W809" s="63" t="s">
        <v>9</v>
      </c>
      <c r="X809" s="64" t="s">
        <v>10</v>
      </c>
      <c r="Y809" s="64" t="s">
        <v>269</v>
      </c>
      <c r="Z809" s="63" t="s">
        <v>383</v>
      </c>
    </row>
    <row r="810" spans="1:32">
      <c r="A810" s="282" t="s">
        <v>13</v>
      </c>
      <c r="B810" s="65">
        <v>1</v>
      </c>
      <c r="C810" s="66" t="s">
        <v>889</v>
      </c>
      <c r="D810" s="66"/>
      <c r="E810" s="66">
        <v>160</v>
      </c>
      <c r="F810" s="66"/>
      <c r="G810" s="66">
        <v>19</v>
      </c>
      <c r="H810" s="66"/>
      <c r="I810" s="66"/>
      <c r="J810" s="67">
        <f t="shared" ref="J810" si="230">IF(C810="","",IF(H810&lt;&gt;"",H810+I810,G810+I810))</f>
        <v>19</v>
      </c>
      <c r="K810" s="67">
        <f t="shared" ref="K810" si="231">IF(C810="","",J810-G810)</f>
        <v>0</v>
      </c>
      <c r="L810" s="68"/>
      <c r="M810" s="66"/>
      <c r="N810" s="285" t="s">
        <v>23</v>
      </c>
      <c r="O810" s="65">
        <v>1</v>
      </c>
      <c r="P810" s="66" t="s">
        <v>900</v>
      </c>
      <c r="Q810" s="66"/>
      <c r="R810" s="66">
        <f>IF(P810="","",VLOOKUP(P810,StandbyTemp!$F$2:$G$253,2,0))</f>
        <v>70</v>
      </c>
      <c r="S810" s="66"/>
      <c r="T810" s="66">
        <v>19</v>
      </c>
      <c r="U810" s="66"/>
      <c r="V810" s="66"/>
      <c r="W810" s="67">
        <f t="shared" ref="W810:W820" si="232">IF(P810="","",IF(U810&lt;&gt;"",U810+V810,T810+V810))</f>
        <v>19</v>
      </c>
      <c r="X810" s="67">
        <f t="shared" ref="X810:X820" si="233">IF(P810="","",W810-T810)</f>
        <v>0</v>
      </c>
      <c r="Y810" s="68"/>
      <c r="Z810" s="66"/>
      <c r="AB810" s="59" t="s">
        <v>937</v>
      </c>
      <c r="AC810" s="59" t="s">
        <v>935</v>
      </c>
    </row>
    <row r="811" spans="1:32">
      <c r="A811" s="282"/>
      <c r="B811" s="65">
        <v>2</v>
      </c>
      <c r="C811" s="66" t="s">
        <v>16</v>
      </c>
      <c r="D811" s="66" t="s">
        <v>918</v>
      </c>
      <c r="E811" s="66">
        <f>IF(C811="","",VLOOKUP(C811,StandbyTemp!$B$2:$C$18,2,0))</f>
        <v>160</v>
      </c>
      <c r="F811" s="66"/>
      <c r="G811" s="66">
        <v>19</v>
      </c>
      <c r="H811" s="66"/>
      <c r="I811" s="66"/>
      <c r="J811" s="67">
        <f>IF(C811="","",IF(H811&lt;&gt;"",H811+I811,G811+I811))</f>
        <v>19</v>
      </c>
      <c r="K811" s="67">
        <f>IF(C811="","",J811-G811)</f>
        <v>0</v>
      </c>
      <c r="L811" s="68"/>
      <c r="M811" s="66"/>
      <c r="N811" s="285"/>
      <c r="O811" s="65">
        <v>2</v>
      </c>
      <c r="P811" s="66" t="s">
        <v>931</v>
      </c>
      <c r="Q811" s="66" t="s">
        <v>932</v>
      </c>
      <c r="R811" s="66" t="e">
        <f>IF(P811="","",VLOOKUP(P811,StandbyTemp!$F$2:$G$253,2,0))</f>
        <v>#N/A</v>
      </c>
      <c r="S811" s="66" t="s">
        <v>942</v>
      </c>
      <c r="T811" s="66">
        <v>19</v>
      </c>
      <c r="U811" s="66"/>
      <c r="V811" s="66"/>
      <c r="W811" s="67">
        <f t="shared" si="232"/>
        <v>19</v>
      </c>
      <c r="X811" s="67">
        <f t="shared" si="233"/>
        <v>0</v>
      </c>
      <c r="Y811" s="68" t="s">
        <v>944</v>
      </c>
      <c r="Z811" s="66" t="s">
        <v>943</v>
      </c>
      <c r="AB811" s="59" t="s">
        <v>936</v>
      </c>
      <c r="AC811" s="59" t="s">
        <v>935</v>
      </c>
      <c r="AE811" s="59" t="s">
        <v>940</v>
      </c>
      <c r="AF811" s="59" t="s">
        <v>941</v>
      </c>
    </row>
    <row r="812" spans="1:32">
      <c r="A812" s="282"/>
      <c r="B812" s="65">
        <v>3</v>
      </c>
      <c r="C812" s="66" t="s">
        <v>14</v>
      </c>
      <c r="D812" s="66" t="s">
        <v>920</v>
      </c>
      <c r="E812" s="66">
        <f>IF(C812="","",VLOOKUP(C812,StandbyTemp!$B$2:$C$18,2,0))</f>
        <v>140</v>
      </c>
      <c r="F812" s="66"/>
      <c r="G812" s="66">
        <v>19</v>
      </c>
      <c r="H812" s="66"/>
      <c r="I812" s="66"/>
      <c r="J812" s="67">
        <f>IF(C812="","",IF(H812&lt;&gt;"",H812+I812,G812+I812))</f>
        <v>19</v>
      </c>
      <c r="K812" s="67">
        <f>IF(C812="","",J812-G812)</f>
        <v>0</v>
      </c>
      <c r="L812" s="68"/>
      <c r="M812" s="66"/>
      <c r="N812" s="285"/>
      <c r="O812" s="65">
        <v>3</v>
      </c>
      <c r="P812" s="66" t="s">
        <v>33</v>
      </c>
      <c r="Q812" s="66"/>
      <c r="R812" s="66" t="e">
        <f>IF(P812="","",VLOOKUP(P812,StandbyTemp!$F$2:$G$253,2,0))</f>
        <v>#N/A</v>
      </c>
      <c r="S812" s="66"/>
      <c r="T812" s="66">
        <v>19</v>
      </c>
      <c r="U812" s="66"/>
      <c r="V812" s="66"/>
      <c r="W812" s="67">
        <f t="shared" si="232"/>
        <v>19</v>
      </c>
      <c r="X812" s="67">
        <f t="shared" si="233"/>
        <v>0</v>
      </c>
      <c r="Y812" s="68"/>
      <c r="Z812" s="66"/>
      <c r="AB812" s="59" t="s">
        <v>938</v>
      </c>
      <c r="AC812" s="59" t="s">
        <v>935</v>
      </c>
    </row>
    <row r="813" spans="1:32">
      <c r="A813" s="282"/>
      <c r="B813" s="65">
        <v>4</v>
      </c>
      <c r="C813" s="66" t="s">
        <v>891</v>
      </c>
      <c r="D813" s="66"/>
      <c r="E813" s="66">
        <v>100</v>
      </c>
      <c r="F813" s="66"/>
      <c r="G813" s="66">
        <v>19</v>
      </c>
      <c r="H813" s="66"/>
      <c r="I813" s="66"/>
      <c r="J813" s="67">
        <f t="shared" ref="J813:J825" si="234">IF(C813="","",IF(H813&lt;&gt;"",H813+I813,G813+I813))</f>
        <v>19</v>
      </c>
      <c r="K813" s="67">
        <f t="shared" ref="K813:K825" si="235">IF(C813="","",J813-G813)</f>
        <v>0</v>
      </c>
      <c r="L813" s="68"/>
      <c r="M813" s="66"/>
      <c r="N813" s="285"/>
      <c r="O813" s="65">
        <v>4</v>
      </c>
      <c r="P813" s="66" t="s">
        <v>931</v>
      </c>
      <c r="Q813" s="66" t="s">
        <v>933</v>
      </c>
      <c r="R813" s="66" t="e">
        <f>IF(P813="","",VLOOKUP(P813,StandbyTemp!$F$2:$G$253,2,0))</f>
        <v>#N/A</v>
      </c>
      <c r="S813" s="66" t="s">
        <v>934</v>
      </c>
      <c r="T813" s="66">
        <v>19</v>
      </c>
      <c r="U813" s="66"/>
      <c r="V813" s="66"/>
      <c r="W813" s="67">
        <f t="shared" si="232"/>
        <v>19</v>
      </c>
      <c r="X813" s="67">
        <f t="shared" si="233"/>
        <v>0</v>
      </c>
      <c r="Y813" s="68" t="s">
        <v>945</v>
      </c>
      <c r="Z813" s="66" t="s">
        <v>943</v>
      </c>
    </row>
    <row r="814" spans="1:32">
      <c r="A814" s="282"/>
      <c r="B814" s="65">
        <v>5</v>
      </c>
      <c r="C814" s="76" t="s">
        <v>16</v>
      </c>
      <c r="D814" s="66" t="s">
        <v>748</v>
      </c>
      <c r="E814" s="66">
        <f>IF(C814="","",VLOOKUP(C814,StandbyTemp!$B$2:$C$18,2,0))</f>
        <v>160</v>
      </c>
      <c r="F814" s="66" t="s">
        <v>708</v>
      </c>
      <c r="G814" s="66">
        <v>19</v>
      </c>
      <c r="H814" s="66"/>
      <c r="I814" s="66"/>
      <c r="J814" s="67">
        <f t="shared" si="234"/>
        <v>19</v>
      </c>
      <c r="K814" s="67">
        <f t="shared" si="235"/>
        <v>0</v>
      </c>
      <c r="L814" s="68"/>
      <c r="M814" s="66"/>
      <c r="N814" s="285"/>
      <c r="O814" s="65">
        <v>5</v>
      </c>
      <c r="P814" s="66" t="s">
        <v>29</v>
      </c>
      <c r="Q814" s="66"/>
      <c r="R814" s="66">
        <f>IF(P814="","",VLOOKUP(P814,StandbyTemp!$F$2:$G$253,2,0))</f>
        <v>140</v>
      </c>
      <c r="S814" s="66"/>
      <c r="T814" s="66">
        <v>19</v>
      </c>
      <c r="U814" s="66"/>
      <c r="V814" s="66"/>
      <c r="W814" s="67">
        <f t="shared" si="232"/>
        <v>19</v>
      </c>
      <c r="X814" s="67">
        <f t="shared" si="233"/>
        <v>0</v>
      </c>
      <c r="Y814" s="68"/>
      <c r="Z814" s="66"/>
    </row>
    <row r="815" spans="1:32">
      <c r="A815" s="282"/>
      <c r="B815" s="65">
        <v>6</v>
      </c>
      <c r="C815" s="66" t="s">
        <v>49</v>
      </c>
      <c r="D815" s="66"/>
      <c r="E815" s="66">
        <f>IF(C815="","",VLOOKUP(C815,StandbyTemp!$B$2:$C$18,2,0))</f>
        <v>110</v>
      </c>
      <c r="F815" s="66"/>
      <c r="G815" s="66">
        <v>19</v>
      </c>
      <c r="H815" s="66"/>
      <c r="I815" s="66"/>
      <c r="J815" s="67">
        <f t="shared" si="234"/>
        <v>19</v>
      </c>
      <c r="K815" s="67">
        <f t="shared" si="235"/>
        <v>0</v>
      </c>
      <c r="L815" s="68"/>
      <c r="M815" s="66"/>
      <c r="N815" s="285"/>
      <c r="O815" s="65">
        <v>6</v>
      </c>
      <c r="P815" s="66" t="s">
        <v>929</v>
      </c>
      <c r="Q815" s="66" t="s">
        <v>925</v>
      </c>
      <c r="R815" s="66" t="e">
        <f>IF(P815="","",VLOOKUP(P815,StandbyTemp!$F$2:$G$253,2,0))</f>
        <v>#N/A</v>
      </c>
      <c r="S815" s="66" t="s">
        <v>930</v>
      </c>
      <c r="T815" s="66">
        <v>19</v>
      </c>
      <c r="U815" s="66"/>
      <c r="V815" s="66"/>
      <c r="W815" s="67">
        <f t="shared" si="232"/>
        <v>19</v>
      </c>
      <c r="X815" s="67">
        <f t="shared" si="233"/>
        <v>0</v>
      </c>
      <c r="Y815" s="68" t="s">
        <v>945</v>
      </c>
      <c r="Z815" s="66" t="s">
        <v>943</v>
      </c>
    </row>
    <row r="816" spans="1:32">
      <c r="A816" s="282"/>
      <c r="B816" s="65">
        <v>7</v>
      </c>
      <c r="C816" s="66" t="s">
        <v>16</v>
      </c>
      <c r="D816" s="66" t="s">
        <v>859</v>
      </c>
      <c r="E816" s="66">
        <f>IF(C816="","",VLOOKUP(C816,StandbyTemp!$B$2:$C$18,2,0))</f>
        <v>160</v>
      </c>
      <c r="F816" s="66" t="s">
        <v>924</v>
      </c>
      <c r="G816" s="66">
        <v>19</v>
      </c>
      <c r="H816" s="66"/>
      <c r="I816" s="66"/>
      <c r="J816" s="67">
        <f t="shared" si="234"/>
        <v>19</v>
      </c>
      <c r="K816" s="67">
        <f t="shared" si="235"/>
        <v>0</v>
      </c>
      <c r="L816" s="68"/>
      <c r="M816" s="66"/>
      <c r="N816" s="285"/>
      <c r="O816" s="65">
        <v>7</v>
      </c>
      <c r="P816" s="66" t="s">
        <v>905</v>
      </c>
      <c r="Q816" s="66" t="s">
        <v>367</v>
      </c>
      <c r="R816" s="66" t="e">
        <f>IF(P816="","",VLOOKUP(P816,StandbyTemp!$F$2:$G$253,2,0))</f>
        <v>#N/A</v>
      </c>
      <c r="S816" s="66" t="s">
        <v>939</v>
      </c>
      <c r="T816" s="66">
        <v>19</v>
      </c>
      <c r="U816" s="66"/>
      <c r="V816" s="66"/>
      <c r="W816" s="67">
        <f t="shared" si="232"/>
        <v>19</v>
      </c>
      <c r="X816" s="67">
        <f t="shared" si="233"/>
        <v>0</v>
      </c>
      <c r="Y816" s="68"/>
      <c r="Z816" s="66"/>
    </row>
    <row r="817" spans="1:26" ht="17.25" thickBot="1">
      <c r="A817" s="294"/>
      <c r="B817" s="98">
        <v>8</v>
      </c>
      <c r="C817" s="99" t="s">
        <v>14</v>
      </c>
      <c r="D817" s="99" t="s">
        <v>748</v>
      </c>
      <c r="E817" s="66">
        <f>IF(C817="","",VLOOKUP(C817,StandbyTemp!$B$2:$C$18,2,0))</f>
        <v>140</v>
      </c>
      <c r="F817" s="99" t="s">
        <v>921</v>
      </c>
      <c r="G817" s="99">
        <v>19</v>
      </c>
      <c r="H817" s="99"/>
      <c r="I817" s="99"/>
      <c r="J817" s="100">
        <f t="shared" si="234"/>
        <v>19</v>
      </c>
      <c r="K817" s="100">
        <f t="shared" si="235"/>
        <v>0</v>
      </c>
      <c r="L817" s="101"/>
      <c r="M817" s="99"/>
      <c r="N817" s="296"/>
      <c r="O817" s="98">
        <v>8</v>
      </c>
      <c r="P817" s="99" t="s">
        <v>926</v>
      </c>
      <c r="Q817" s="99" t="s">
        <v>927</v>
      </c>
      <c r="R817" s="70" t="e">
        <f>IF(P817="","",VLOOKUP(P817,StandbyTemp!$F$2:$G$253,2,0))</f>
        <v>#N/A</v>
      </c>
      <c r="S817" s="99" t="s">
        <v>928</v>
      </c>
      <c r="T817" s="99">
        <v>19</v>
      </c>
      <c r="U817" s="99"/>
      <c r="V817" s="99"/>
      <c r="W817" s="100">
        <f t="shared" si="232"/>
        <v>19</v>
      </c>
      <c r="X817" s="100">
        <f t="shared" si="233"/>
        <v>0</v>
      </c>
      <c r="Y817" s="101"/>
      <c r="Z817" s="99" t="s">
        <v>943</v>
      </c>
    </row>
    <row r="818" spans="1:26">
      <c r="A818" s="281" t="s">
        <v>21</v>
      </c>
      <c r="B818" s="102">
        <v>1</v>
      </c>
      <c r="C818" s="76"/>
      <c r="D818" s="76"/>
      <c r="E818" s="76" t="str">
        <f>IF(C818="","",VLOOKUP(C818,StandbyTemp!$J$2:$K$19,2,0))</f>
        <v/>
      </c>
      <c r="F818" s="76"/>
      <c r="G818" s="76">
        <v>19</v>
      </c>
      <c r="H818" s="76"/>
      <c r="I818" s="76"/>
      <c r="J818" s="103" t="str">
        <f t="shared" si="234"/>
        <v/>
      </c>
      <c r="K818" s="103" t="str">
        <f t="shared" si="235"/>
        <v/>
      </c>
      <c r="L818" s="104"/>
      <c r="M818" s="76"/>
      <c r="N818" s="284" t="s">
        <v>22</v>
      </c>
      <c r="O818" s="102">
        <v>1</v>
      </c>
      <c r="P818" s="76"/>
      <c r="Q818" s="105" t="s">
        <v>252</v>
      </c>
      <c r="R818" s="110" t="str">
        <f>IF(P818="","",VLOOKUP(P818,StandbyTemp!$N$2:$O$20,2,0))</f>
        <v/>
      </c>
      <c r="S818" s="105"/>
      <c r="T818" s="76">
        <v>19</v>
      </c>
      <c r="U818" s="76"/>
      <c r="V818" s="76"/>
      <c r="W818" s="103" t="str">
        <f t="shared" si="232"/>
        <v/>
      </c>
      <c r="X818" s="103" t="str">
        <f t="shared" si="233"/>
        <v/>
      </c>
      <c r="Y818" s="104"/>
      <c r="Z818" s="76"/>
    </row>
    <row r="819" spans="1:26">
      <c r="A819" s="282"/>
      <c r="B819" s="65">
        <v>2</v>
      </c>
      <c r="C819" s="66"/>
      <c r="D819" s="66"/>
      <c r="E819" s="76" t="str">
        <f>IF(C819="","",VLOOKUP(C819,StandbyTemp!$J$2:$K$19,2,0))</f>
        <v/>
      </c>
      <c r="F819" s="66"/>
      <c r="G819" s="66">
        <v>19</v>
      </c>
      <c r="H819" s="66"/>
      <c r="I819" s="66"/>
      <c r="J819" s="67" t="str">
        <f t="shared" si="234"/>
        <v/>
      </c>
      <c r="K819" s="67" t="str">
        <f t="shared" si="235"/>
        <v/>
      </c>
      <c r="L819" s="68"/>
      <c r="M819" s="66"/>
      <c r="N819" s="285"/>
      <c r="O819" s="65">
        <v>2</v>
      </c>
      <c r="P819" s="66" t="s">
        <v>121</v>
      </c>
      <c r="Q819" s="66"/>
      <c r="R819" s="76">
        <f>IF(P819="","",VLOOKUP(P819,StandbyTemp!$N$2:$O$20,2,0))</f>
        <v>90</v>
      </c>
      <c r="S819" s="66"/>
      <c r="T819" s="66">
        <v>19</v>
      </c>
      <c r="U819" s="66"/>
      <c r="V819" s="66"/>
      <c r="W819" s="67">
        <f t="shared" si="232"/>
        <v>19</v>
      </c>
      <c r="X819" s="67">
        <f t="shared" si="233"/>
        <v>0</v>
      </c>
      <c r="Y819" s="68"/>
      <c r="Z819" s="66"/>
    </row>
    <row r="820" spans="1:26">
      <c r="A820" s="282"/>
      <c r="B820" s="65">
        <v>3</v>
      </c>
      <c r="C820" s="66"/>
      <c r="D820" s="66"/>
      <c r="E820" s="76" t="str">
        <f>IF(C820="","",VLOOKUP(C820,StandbyTemp!$J$2:$K$19,2,0))</f>
        <v/>
      </c>
      <c r="F820" s="66"/>
      <c r="G820" s="66">
        <v>19</v>
      </c>
      <c r="H820" s="66"/>
      <c r="I820" s="66"/>
      <c r="J820" s="67" t="str">
        <f t="shared" si="234"/>
        <v/>
      </c>
      <c r="K820" s="67" t="str">
        <f t="shared" si="235"/>
        <v/>
      </c>
      <c r="L820" s="68"/>
      <c r="M820" s="66"/>
      <c r="N820" s="285"/>
      <c r="O820" s="65">
        <v>3</v>
      </c>
      <c r="P820" s="66"/>
      <c r="Q820" s="97"/>
      <c r="R820" s="76" t="str">
        <f>IF(P820="","",VLOOKUP(P820,StandbyTemp!$N$2:$O$20,2,0))</f>
        <v/>
      </c>
      <c r="S820" s="97"/>
      <c r="T820" s="66">
        <v>19</v>
      </c>
      <c r="U820" s="66"/>
      <c r="V820" s="66"/>
      <c r="W820" s="67" t="str">
        <f t="shared" si="232"/>
        <v/>
      </c>
      <c r="X820" s="67" t="str">
        <f t="shared" si="233"/>
        <v/>
      </c>
      <c r="Y820" s="68"/>
      <c r="Z820" s="66"/>
    </row>
    <row r="821" spans="1:26">
      <c r="A821" s="282"/>
      <c r="B821" s="65">
        <v>4</v>
      </c>
      <c r="C821" s="66"/>
      <c r="D821" s="66"/>
      <c r="E821" s="76" t="str">
        <f>IF(C821="","",VLOOKUP(C821,StandbyTemp!$J$2:$K$19,2,0))</f>
        <v/>
      </c>
      <c r="F821" s="66"/>
      <c r="G821" s="66">
        <v>19</v>
      </c>
      <c r="H821" s="66"/>
      <c r="I821" s="66"/>
      <c r="J821" s="67" t="str">
        <f t="shared" si="234"/>
        <v/>
      </c>
      <c r="K821" s="67" t="str">
        <f t="shared" si="235"/>
        <v/>
      </c>
      <c r="L821" s="68"/>
      <c r="M821" s="66"/>
      <c r="N821" s="285"/>
      <c r="O821" s="65">
        <v>4</v>
      </c>
      <c r="P821" s="66" t="s">
        <v>123</v>
      </c>
      <c r="Q821" s="95" t="s">
        <v>252</v>
      </c>
      <c r="R821" s="76">
        <f>IF(P821="","",VLOOKUP(P821,StandbyTemp!$N$2:$O$20,2,0))</f>
        <v>130</v>
      </c>
      <c r="S821" s="95"/>
      <c r="T821" s="66">
        <v>19</v>
      </c>
      <c r="U821" s="66"/>
      <c r="V821" s="66"/>
      <c r="W821" s="67">
        <f>IF(P821="","",IF(U821&lt;&gt;"",U821+V821,T821+V821))</f>
        <v>19</v>
      </c>
      <c r="X821" s="67">
        <f>IF(P821="","",W821-T821)</f>
        <v>0</v>
      </c>
      <c r="Y821" s="68"/>
      <c r="Z821" s="66"/>
    </row>
    <row r="822" spans="1:26">
      <c r="A822" s="282"/>
      <c r="B822" s="65">
        <v>5</v>
      </c>
      <c r="C822" s="66"/>
      <c r="D822" s="66"/>
      <c r="E822" s="76" t="str">
        <f>IF(C822="","",VLOOKUP(C822,StandbyTemp!$J$2:$K$19,2,0))</f>
        <v/>
      </c>
      <c r="F822" s="66"/>
      <c r="G822" s="66">
        <v>19</v>
      </c>
      <c r="H822" s="66"/>
      <c r="I822" s="66"/>
      <c r="J822" s="67" t="str">
        <f t="shared" si="234"/>
        <v/>
      </c>
      <c r="K822" s="67" t="str">
        <f t="shared" si="235"/>
        <v/>
      </c>
      <c r="L822" s="68"/>
      <c r="M822" s="66"/>
      <c r="N822" s="285"/>
      <c r="O822" s="65">
        <v>5</v>
      </c>
      <c r="P822" s="66" t="s">
        <v>910</v>
      </c>
      <c r="Q822" s="95" t="s">
        <v>653</v>
      </c>
      <c r="R822" s="76">
        <f>IF(P822="","",VLOOKUP(P822,StandbyTemp!$N$2:$O$20,2,0))</f>
        <v>130</v>
      </c>
      <c r="S822" s="108" t="s">
        <v>916</v>
      </c>
      <c r="T822" s="66">
        <v>19</v>
      </c>
      <c r="U822" s="66"/>
      <c r="V822" s="66"/>
      <c r="W822" s="67">
        <f>IF(P822="","",IF(U822&lt;&gt;"",U822+V822,T822+V822))</f>
        <v>19</v>
      </c>
      <c r="X822" s="67">
        <f>IF(P822="","",W822-T822)</f>
        <v>0</v>
      </c>
      <c r="Y822" s="68"/>
      <c r="Z822" s="66"/>
    </row>
    <row r="823" spans="1:26">
      <c r="A823" s="282"/>
      <c r="B823" s="65">
        <v>6</v>
      </c>
      <c r="C823" s="66"/>
      <c r="D823" s="66"/>
      <c r="E823" s="76" t="str">
        <f>IF(C823="","",VLOOKUP(C823,StandbyTemp!$J$2:$K$19,2,0))</f>
        <v/>
      </c>
      <c r="F823" s="66"/>
      <c r="G823" s="66">
        <v>19</v>
      </c>
      <c r="H823" s="66"/>
      <c r="I823" s="66"/>
      <c r="J823" s="67" t="str">
        <f t="shared" si="234"/>
        <v/>
      </c>
      <c r="K823" s="67" t="str">
        <f t="shared" si="235"/>
        <v/>
      </c>
      <c r="L823" s="68"/>
      <c r="M823" s="66"/>
      <c r="N823" s="285"/>
      <c r="O823" s="65">
        <v>6</v>
      </c>
      <c r="P823" s="66" t="s">
        <v>123</v>
      </c>
      <c r="Q823" s="95" t="s">
        <v>885</v>
      </c>
      <c r="R823" s="76">
        <f>IF(P823="","",VLOOKUP(P823,StandbyTemp!$N$2:$O$20,2,0))</f>
        <v>130</v>
      </c>
      <c r="S823" s="66">
        <v>200320</v>
      </c>
      <c r="T823" s="66">
        <v>19</v>
      </c>
      <c r="U823" s="66"/>
      <c r="V823" s="66"/>
      <c r="W823" s="67">
        <f>IF(P823="","",IF(U823&lt;&gt;"",U823+V823,T823+V823))</f>
        <v>19</v>
      </c>
      <c r="X823" s="67">
        <f>IF(P823="","",W823-T823)</f>
        <v>0</v>
      </c>
      <c r="Y823" s="68"/>
      <c r="Z823" s="66"/>
    </row>
    <row r="824" spans="1:26">
      <c r="A824" s="282"/>
      <c r="B824" s="65">
        <v>7</v>
      </c>
      <c r="C824" s="109"/>
      <c r="D824" s="66"/>
      <c r="E824" s="76" t="str">
        <f>IF(C824="","",VLOOKUP(C824,StandbyTemp!$J$2:$K$19,2,0))</f>
        <v/>
      </c>
      <c r="F824" s="66"/>
      <c r="G824" s="66">
        <v>19</v>
      </c>
      <c r="H824" s="66"/>
      <c r="I824" s="66"/>
      <c r="J824" s="67" t="str">
        <f t="shared" si="234"/>
        <v/>
      </c>
      <c r="K824" s="67" t="str">
        <f t="shared" si="235"/>
        <v/>
      </c>
      <c r="L824" s="68"/>
      <c r="M824" s="66"/>
      <c r="N824" s="285"/>
      <c r="O824" s="65">
        <v>7</v>
      </c>
      <c r="P824" s="66" t="s">
        <v>123</v>
      </c>
      <c r="Q824" s="106" t="s">
        <v>652</v>
      </c>
      <c r="R824" s="76">
        <f>IF(P824="","",VLOOKUP(P824,StandbyTemp!$N$2:$O$20,2,0))</f>
        <v>130</v>
      </c>
      <c r="S824" s="106" t="s">
        <v>418</v>
      </c>
      <c r="T824" s="66">
        <v>19</v>
      </c>
      <c r="U824" s="66"/>
      <c r="V824" s="66"/>
      <c r="W824" s="67">
        <f>IF(P824="","",IF(U824&lt;&gt;"",U824+V824,T824+V824))</f>
        <v>19</v>
      </c>
      <c r="X824" s="67">
        <f>IF(P824="","",W824-T824)</f>
        <v>0</v>
      </c>
      <c r="Y824" s="68"/>
      <c r="Z824" s="66"/>
    </row>
    <row r="825" spans="1:26" ht="17.25" thickBot="1">
      <c r="A825" s="283"/>
      <c r="B825" s="69">
        <v>8</v>
      </c>
      <c r="C825" s="70"/>
      <c r="D825" s="70"/>
      <c r="E825" s="76" t="str">
        <f>IF(C825="","",VLOOKUP(C825,StandbyTemp!$J$2:$K$19,2,0))</f>
        <v/>
      </c>
      <c r="F825" s="70"/>
      <c r="G825" s="66">
        <v>19</v>
      </c>
      <c r="H825" s="70"/>
      <c r="I825" s="70"/>
      <c r="J825" s="72" t="str">
        <f t="shared" si="234"/>
        <v/>
      </c>
      <c r="K825" s="72" t="str">
        <f t="shared" si="235"/>
        <v/>
      </c>
      <c r="L825" s="73"/>
      <c r="M825" s="70"/>
      <c r="N825" s="286"/>
      <c r="O825" s="69">
        <v>8</v>
      </c>
      <c r="P825" s="70"/>
      <c r="Q825" s="66"/>
      <c r="R825" s="76" t="str">
        <f>IF(P825="","",VLOOKUP(P825,StandbyTemp!$N$2:$O$20,2,0))</f>
        <v/>
      </c>
      <c r="S825" s="66"/>
      <c r="T825" s="70">
        <v>19</v>
      </c>
      <c r="U825" s="70"/>
      <c r="V825" s="70"/>
      <c r="W825" s="72" t="str">
        <f t="shared" ref="W825" si="236">IF(P825="","",IF(U825&lt;&gt;"",U825+V825,T825+V825))</f>
        <v/>
      </c>
      <c r="X825" s="72" t="str">
        <f t="shared" ref="X825" si="237">IF(P825="","",W825-T825)</f>
        <v/>
      </c>
      <c r="Y825" s="73"/>
      <c r="Z825" s="70"/>
    </row>
    <row r="826" spans="1:26" ht="17.25" thickTop="1">
      <c r="A826" s="272" t="s">
        <v>24</v>
      </c>
      <c r="B826" s="79">
        <v>1</v>
      </c>
      <c r="C826" s="80"/>
      <c r="D826" s="80"/>
      <c r="E826" s="80"/>
      <c r="F826" s="80"/>
      <c r="G826" s="80"/>
      <c r="H826" s="80"/>
      <c r="I826" s="80"/>
      <c r="J826" s="77" t="str">
        <f>IF(C826="","",IF(I826&lt;&gt;"",I826+#REF!,H826+#REF!))</f>
        <v/>
      </c>
      <c r="K826" s="77"/>
      <c r="L826" s="81"/>
      <c r="M826" s="82"/>
      <c r="N826" s="255" t="s">
        <v>25</v>
      </c>
      <c r="O826" s="74">
        <v>1</v>
      </c>
      <c r="P826" s="80"/>
      <c r="Q826" s="80"/>
      <c r="R826" s="80"/>
      <c r="S826" s="80"/>
      <c r="T826" s="80"/>
      <c r="U826" s="80"/>
      <c r="V826" s="80"/>
      <c r="W826" s="77" t="str">
        <f>IF(Q826="","",IF(U826&lt;&gt;"",U826+V826,#REF!+V826))</f>
        <v/>
      </c>
      <c r="X826" s="77" t="str">
        <f>IF(R826="","",IF(V826&lt;&gt;"",V826+W826,U826+W826))</f>
        <v/>
      </c>
      <c r="Y826" s="78"/>
      <c r="Z826" s="75"/>
    </row>
    <row r="827" spans="1:26">
      <c r="A827" s="253"/>
      <c r="B827" s="83">
        <v>2</v>
      </c>
      <c r="C827" s="84"/>
      <c r="D827" s="84"/>
      <c r="E827" s="84"/>
      <c r="F827" s="84"/>
      <c r="G827" s="84"/>
      <c r="H827" s="84"/>
      <c r="I827" s="84"/>
      <c r="J827" s="67" t="str">
        <f>IF(C827="","",IF(I827&lt;&gt;"",I827+#REF!,H827+#REF!))</f>
        <v/>
      </c>
      <c r="K827" s="67" t="str">
        <f>IF(C827="","",J827-H827)</f>
        <v/>
      </c>
      <c r="L827" s="85"/>
      <c r="M827" s="86"/>
      <c r="N827" s="256"/>
      <c r="O827" s="65">
        <v>2</v>
      </c>
      <c r="P827" s="84">
        <v>201</v>
      </c>
      <c r="Q827" s="84"/>
      <c r="R827" s="84"/>
      <c r="S827" s="84"/>
      <c r="T827" s="84"/>
      <c r="U827" s="84"/>
      <c r="V827" s="84"/>
      <c r="W827" s="67" t="str">
        <f>IF(Q827="","",IF(U827&lt;&gt;"",U827+V827,#REF!+V827))</f>
        <v/>
      </c>
      <c r="X827" s="67" t="str">
        <f>IF(R827="","",IF(V827&lt;&gt;"",V827+W827,U827+W827))</f>
        <v/>
      </c>
      <c r="Y827" s="68"/>
      <c r="Z827" s="66"/>
    </row>
    <row r="828" spans="1:26">
      <c r="A828" s="253"/>
      <c r="B828" s="83">
        <v>3</v>
      </c>
      <c r="C828" s="84"/>
      <c r="D828" s="84"/>
      <c r="E828" s="84"/>
      <c r="F828" s="84"/>
      <c r="G828" s="84"/>
      <c r="H828" s="84"/>
      <c r="I828" s="84"/>
      <c r="J828" s="67" t="str">
        <f>IF(C828="","",IF(I828&lt;&gt;"",I828+#REF!,H828+#REF!))</f>
        <v/>
      </c>
      <c r="K828" s="67" t="str">
        <f>IF(C828="","",J828-H828)</f>
        <v/>
      </c>
      <c r="L828" s="85"/>
      <c r="M828" s="86"/>
      <c r="N828" s="256"/>
      <c r="O828" s="65">
        <v>3</v>
      </c>
      <c r="P828" s="84"/>
      <c r="Q828" s="84"/>
      <c r="R828" s="84"/>
      <c r="S828" s="84"/>
      <c r="T828" s="84"/>
      <c r="U828" s="84"/>
      <c r="V828" s="84"/>
      <c r="W828" s="67" t="str">
        <f>IF(Q828="","",IF(U828&lt;&gt;"",U828+V828,#REF!+V828))</f>
        <v/>
      </c>
      <c r="X828" s="67" t="str">
        <f>IF(R828="","",IF(V828&lt;&gt;"",V828+W828,U828+W828))</f>
        <v/>
      </c>
      <c r="Y828" s="68"/>
      <c r="Z828" s="66"/>
    </row>
    <row r="829" spans="1:26">
      <c r="A829" s="253"/>
      <c r="B829" s="83">
        <v>4</v>
      </c>
      <c r="C829" s="84"/>
      <c r="D829" s="84"/>
      <c r="E829" s="84"/>
      <c r="F829" s="84"/>
      <c r="G829" s="84"/>
      <c r="H829" s="84"/>
      <c r="I829" s="84"/>
      <c r="J829" s="67" t="str">
        <f>IF(C829="","",IF(I829&lt;&gt;"",I829+#REF!,H829+#REF!))</f>
        <v/>
      </c>
      <c r="K829" s="67" t="str">
        <f>IF(C829="","",J829-H829)</f>
        <v/>
      </c>
      <c r="L829" s="108"/>
      <c r="M829" s="86"/>
      <c r="N829" s="256"/>
      <c r="O829" s="65">
        <v>4</v>
      </c>
      <c r="P829" s="84"/>
      <c r="Q829" s="84"/>
      <c r="R829" s="84"/>
      <c r="S829" s="84"/>
      <c r="T829" s="84"/>
      <c r="U829" s="84"/>
      <c r="V829" s="84"/>
      <c r="W829" s="67" t="str">
        <f>IF(Q829="","",IF(U829&lt;&gt;"",U829+V829,#REF!+V829))</f>
        <v/>
      </c>
      <c r="X829" s="67" t="str">
        <f>IF(R829="","",IF(V829&lt;&gt;"",V829+W829,U829+W829))</f>
        <v/>
      </c>
      <c r="Y829" s="68"/>
      <c r="Z829" s="66"/>
    </row>
    <row r="830" spans="1:26" ht="17.25" thickBot="1">
      <c r="A830" s="254"/>
      <c r="B830" s="87">
        <v>5</v>
      </c>
      <c r="C830" s="88"/>
      <c r="D830" s="88"/>
      <c r="E830" s="88"/>
      <c r="F830" s="88"/>
      <c r="G830" s="88"/>
      <c r="H830" s="88"/>
      <c r="I830" s="88"/>
      <c r="J830" s="89" t="str">
        <f>IF(C830="","",IF(I830&lt;&gt;"",I830+#REF!,H830+#REF!))</f>
        <v/>
      </c>
      <c r="K830" s="89" t="str">
        <f>IF(C830="","",J830-H830)</f>
        <v/>
      </c>
      <c r="L830" s="90"/>
      <c r="M830" s="91"/>
      <c r="N830" s="257"/>
      <c r="O830" s="92">
        <v>5</v>
      </c>
      <c r="P830" s="88"/>
      <c r="Q830" s="88"/>
      <c r="R830" s="88"/>
      <c r="S830" s="88"/>
      <c r="T830" s="88"/>
      <c r="U830" s="88"/>
      <c r="V830" s="88"/>
      <c r="W830" s="89" t="str">
        <f>IF(Q830="","",IF(U830&lt;&gt;"",U830+V830,#REF!+V830))</f>
        <v/>
      </c>
      <c r="X830" s="89" t="str">
        <f>IF(R830="","",IF(V830&lt;&gt;"",V830+W830,U830+W830))</f>
        <v/>
      </c>
      <c r="Y830" s="93"/>
      <c r="Z830" s="71"/>
    </row>
    <row r="831" spans="1:26" ht="21" thickTop="1">
      <c r="A831" s="61" t="s">
        <v>0</v>
      </c>
      <c r="B831" s="287">
        <v>43970</v>
      </c>
      <c r="C831" s="288"/>
      <c r="D831" s="288"/>
      <c r="E831" s="288"/>
      <c r="F831" s="288"/>
      <c r="G831" s="288"/>
      <c r="H831" s="288"/>
      <c r="I831" s="289" t="s">
        <v>1</v>
      </c>
      <c r="J831" s="289"/>
      <c r="K831" s="289"/>
      <c r="L831" s="290"/>
      <c r="M831" s="291"/>
      <c r="N831" s="291"/>
      <c r="O831" s="291"/>
      <c r="P831" s="291"/>
      <c r="Q831" s="291"/>
      <c r="R831" s="291"/>
      <c r="S831" s="291"/>
      <c r="T831" s="291"/>
      <c r="U831" s="291"/>
      <c r="V831" s="291"/>
      <c r="W831" s="291"/>
      <c r="X831" s="291"/>
      <c r="Y831" s="291"/>
      <c r="Z831" s="295"/>
    </row>
    <row r="832" spans="1:26" ht="33">
      <c r="A832" s="62" t="s">
        <v>2</v>
      </c>
      <c r="B832" s="63" t="s">
        <v>3</v>
      </c>
      <c r="C832" s="63" t="s">
        <v>4</v>
      </c>
      <c r="D832" s="63" t="s">
        <v>251</v>
      </c>
      <c r="E832" s="64" t="s">
        <v>257</v>
      </c>
      <c r="F832" s="63" t="s">
        <v>5</v>
      </c>
      <c r="G832" s="63" t="s">
        <v>6</v>
      </c>
      <c r="H832" s="63" t="s">
        <v>7</v>
      </c>
      <c r="I832" s="63" t="s">
        <v>8</v>
      </c>
      <c r="J832" s="63" t="s">
        <v>9</v>
      </c>
      <c r="K832" s="64" t="s">
        <v>10</v>
      </c>
      <c r="L832" s="64" t="s">
        <v>269</v>
      </c>
      <c r="M832" s="63" t="s">
        <v>383</v>
      </c>
      <c r="N832" s="63" t="s">
        <v>2</v>
      </c>
      <c r="O832" s="63" t="s">
        <v>3</v>
      </c>
      <c r="P832" s="63" t="s">
        <v>4</v>
      </c>
      <c r="Q832" s="63" t="s">
        <v>251</v>
      </c>
      <c r="R832" s="64" t="s">
        <v>257</v>
      </c>
      <c r="S832" s="63" t="s">
        <v>5</v>
      </c>
      <c r="T832" s="63" t="s">
        <v>6</v>
      </c>
      <c r="U832" s="63" t="s">
        <v>7</v>
      </c>
      <c r="V832" s="63" t="s">
        <v>8</v>
      </c>
      <c r="W832" s="63" t="s">
        <v>9</v>
      </c>
      <c r="X832" s="64" t="s">
        <v>10</v>
      </c>
      <c r="Y832" s="64" t="s">
        <v>269</v>
      </c>
      <c r="Z832" s="63" t="s">
        <v>383</v>
      </c>
    </row>
    <row r="833" spans="1:26">
      <c r="A833" s="282" t="s">
        <v>13</v>
      </c>
      <c r="B833" s="65">
        <v>1</v>
      </c>
      <c r="C833" s="66" t="s">
        <v>53</v>
      </c>
      <c r="D833" s="66"/>
      <c r="E833" s="66">
        <f>IF(C833="","",VLOOKUP(C833,StandbyTemp!$B$2:$C$18,2,0))</f>
        <v>150</v>
      </c>
      <c r="F833" s="66"/>
      <c r="G833" s="66">
        <v>19</v>
      </c>
      <c r="H833" s="66">
        <v>23.4</v>
      </c>
      <c r="I833" s="66">
        <v>2</v>
      </c>
      <c r="J833" s="67">
        <f t="shared" ref="J833" si="238">IF(C833="","",IF(H833&lt;&gt;"",H833+I833,G833+I833))</f>
        <v>25.4</v>
      </c>
      <c r="K833" s="67">
        <f t="shared" ref="K833" si="239">IF(C833="","",J833-G833)</f>
        <v>6.3999999999999986</v>
      </c>
      <c r="L833" s="68"/>
      <c r="M833" s="66"/>
      <c r="N833" s="285" t="s">
        <v>23</v>
      </c>
      <c r="O833" s="65">
        <v>1</v>
      </c>
      <c r="P833" s="66" t="s">
        <v>26</v>
      </c>
      <c r="Q833" s="66"/>
      <c r="R833" s="66">
        <f>IF(P833="","",VLOOKUP(P833,StandbyTemp!$F$2:$G$253,2,0))</f>
        <v>70</v>
      </c>
      <c r="S833" s="66"/>
      <c r="T833" s="66">
        <v>19</v>
      </c>
      <c r="U833" s="66"/>
      <c r="V833" s="66"/>
      <c r="W833" s="67">
        <f t="shared" ref="W833:W843" si="240">IF(P833="","",IF(U833&lt;&gt;"",U833+V833,T833+V833))</f>
        <v>19</v>
      </c>
      <c r="X833" s="67">
        <f t="shared" ref="X833:X843" si="241">IF(P833="","",W833-T833)</f>
        <v>0</v>
      </c>
      <c r="Y833" s="68"/>
      <c r="Z833" s="66"/>
    </row>
    <row r="834" spans="1:26">
      <c r="A834" s="282"/>
      <c r="B834" s="65">
        <v>2</v>
      </c>
      <c r="C834" s="66" t="s">
        <v>946</v>
      </c>
      <c r="D834" s="66"/>
      <c r="E834" s="66">
        <f>IF(C834="","",VLOOKUP(C834,StandbyTemp!$B$2:$C$18,2,0))</f>
        <v>150</v>
      </c>
      <c r="F834" s="66"/>
      <c r="G834" s="66">
        <v>19</v>
      </c>
      <c r="H834" s="66"/>
      <c r="I834" s="66">
        <v>4.5</v>
      </c>
      <c r="J834" s="67">
        <f>IF(C834="","",IF(H834&lt;&gt;"",H834+I834,G834+I834))</f>
        <v>23.5</v>
      </c>
      <c r="K834" s="67">
        <f>IF(C834="","",J834-G834)</f>
        <v>4.5</v>
      </c>
      <c r="L834" s="68" t="s">
        <v>958</v>
      </c>
      <c r="M834" s="66"/>
      <c r="N834" s="285"/>
      <c r="O834" s="65">
        <v>2</v>
      </c>
      <c r="P834" s="66" t="s">
        <v>956</v>
      </c>
      <c r="Q834" s="66"/>
      <c r="R834" s="66" t="e">
        <f>IF(P834="","",VLOOKUP(P834,StandbyTemp!$F$2:$G$253,2,0))</f>
        <v>#N/A</v>
      </c>
      <c r="S834" s="66" t="s">
        <v>941</v>
      </c>
      <c r="T834" s="66">
        <v>19</v>
      </c>
      <c r="U834" s="66">
        <v>19.3</v>
      </c>
      <c r="V834" s="66">
        <v>1.36</v>
      </c>
      <c r="W834" s="67">
        <f t="shared" si="240"/>
        <v>20.66</v>
      </c>
      <c r="X834" s="67">
        <f t="shared" si="241"/>
        <v>1.6600000000000001</v>
      </c>
      <c r="Y834" s="68"/>
      <c r="Z834" s="66" t="s">
        <v>957</v>
      </c>
    </row>
    <row r="835" spans="1:26">
      <c r="A835" s="282"/>
      <c r="B835" s="65">
        <v>3</v>
      </c>
      <c r="C835" s="66" t="s">
        <v>953</v>
      </c>
      <c r="D835" s="66" t="s">
        <v>954</v>
      </c>
      <c r="E835" s="66" t="e">
        <f>IF(C835="","",VLOOKUP(C835,StandbyTemp!$B$2:$C$18,2,0))</f>
        <v>#N/A</v>
      </c>
      <c r="F835" s="66"/>
      <c r="G835" s="66">
        <v>19</v>
      </c>
      <c r="H835" s="66"/>
      <c r="I835" s="66">
        <v>2.6</v>
      </c>
      <c r="J835" s="67">
        <f>IF(C835="","",IF(H835&lt;&gt;"",H835+I835,G835+I835))</f>
        <v>21.6</v>
      </c>
      <c r="K835" s="67">
        <f>IF(C835="","",J835-G835)</f>
        <v>2.6000000000000014</v>
      </c>
      <c r="L835" s="68" t="s">
        <v>958</v>
      </c>
      <c r="M835" s="66"/>
      <c r="N835" s="285"/>
      <c r="O835" s="65">
        <v>3</v>
      </c>
      <c r="P835" s="66" t="s">
        <v>33</v>
      </c>
      <c r="Q835" s="66"/>
      <c r="R835" s="66" t="e">
        <f>IF(P835="","",VLOOKUP(P835,StandbyTemp!$F$2:$G$253,2,0))</f>
        <v>#N/A</v>
      </c>
      <c r="S835" s="66"/>
      <c r="T835" s="66">
        <v>19</v>
      </c>
      <c r="U835" s="66"/>
      <c r="V835" s="66"/>
      <c r="W835" s="67">
        <f t="shared" si="240"/>
        <v>19</v>
      </c>
      <c r="X835" s="67">
        <f t="shared" si="241"/>
        <v>0</v>
      </c>
      <c r="Y835" s="68"/>
      <c r="Z835" s="66"/>
    </row>
    <row r="836" spans="1:26">
      <c r="A836" s="282"/>
      <c r="B836" s="65">
        <v>4</v>
      </c>
      <c r="C836" s="66" t="s">
        <v>948</v>
      </c>
      <c r="D836" s="66"/>
      <c r="E836" s="66">
        <f>IF(C836="","",VLOOKUP(C836,StandbyTemp!$B$2:$C$18,2,0))</f>
        <v>130</v>
      </c>
      <c r="F836" s="66"/>
      <c r="G836" s="66">
        <v>19</v>
      </c>
      <c r="H836" s="66">
        <v>23.6</v>
      </c>
      <c r="I836" s="66"/>
      <c r="J836" s="67">
        <f t="shared" ref="J836:J848" si="242">IF(C836="","",IF(H836&lt;&gt;"",H836+I836,G836+I836))</f>
        <v>23.6</v>
      </c>
      <c r="K836" s="67">
        <f t="shared" ref="K836:K848" si="243">IF(C836="","",J836-G836)</f>
        <v>4.6000000000000014</v>
      </c>
      <c r="L836" s="68"/>
      <c r="M836" s="66"/>
      <c r="N836" s="285"/>
      <c r="O836" s="65">
        <v>4</v>
      </c>
      <c r="P836" s="66" t="s">
        <v>37</v>
      </c>
      <c r="Q836" s="66" t="s">
        <v>748</v>
      </c>
      <c r="R836" s="66" t="e">
        <f>IF(P836="","",VLOOKUP(P836,StandbyTemp!$F$2:$G$253,2,0))</f>
        <v>#N/A</v>
      </c>
      <c r="S836" s="66" t="s">
        <v>934</v>
      </c>
      <c r="T836" s="66">
        <v>19</v>
      </c>
      <c r="U836" s="66"/>
      <c r="V836" s="66"/>
      <c r="W836" s="67">
        <f t="shared" si="240"/>
        <v>19</v>
      </c>
      <c r="X836" s="67">
        <f t="shared" si="241"/>
        <v>0</v>
      </c>
      <c r="Y836" s="68"/>
      <c r="Z836" s="66"/>
    </row>
    <row r="837" spans="1:26">
      <c r="A837" s="282"/>
      <c r="B837" s="65">
        <v>5</v>
      </c>
      <c r="C837" s="76" t="s">
        <v>947</v>
      </c>
      <c r="D837" s="66"/>
      <c r="E837" s="66">
        <f>IF(C837="","",VLOOKUP(C837,StandbyTemp!$B$2:$C$18,2,0))</f>
        <v>80</v>
      </c>
      <c r="F837" s="66"/>
      <c r="G837" s="66">
        <v>19</v>
      </c>
      <c r="H837" s="66"/>
      <c r="I837" s="66"/>
      <c r="J837" s="67">
        <f t="shared" si="242"/>
        <v>19</v>
      </c>
      <c r="K837" s="67">
        <f t="shared" si="243"/>
        <v>0</v>
      </c>
      <c r="L837" s="68"/>
      <c r="M837" s="66"/>
      <c r="N837" s="285"/>
      <c r="O837" s="65">
        <v>5</v>
      </c>
      <c r="P837" s="66" t="s">
        <v>57</v>
      </c>
      <c r="Q837" s="66"/>
      <c r="R837" s="66" t="e">
        <f>IF(P837="","",VLOOKUP(P837,StandbyTemp!$F$2:$G$253,2,0))</f>
        <v>#N/A</v>
      </c>
      <c r="S837" s="66"/>
      <c r="T837" s="66">
        <v>19</v>
      </c>
      <c r="U837" s="66">
        <v>19.989999999999998</v>
      </c>
      <c r="V837" s="66">
        <v>1.62</v>
      </c>
      <c r="W837" s="67">
        <f t="shared" si="240"/>
        <v>21.61</v>
      </c>
      <c r="X837" s="67">
        <f t="shared" si="241"/>
        <v>2.6099999999999994</v>
      </c>
      <c r="Y837" s="68"/>
      <c r="Z837" s="66" t="s">
        <v>957</v>
      </c>
    </row>
    <row r="838" spans="1:26">
      <c r="A838" s="282"/>
      <c r="B838" s="65">
        <v>6</v>
      </c>
      <c r="C838" s="66" t="s">
        <v>949</v>
      </c>
      <c r="D838" s="66"/>
      <c r="E838" s="66">
        <f>IF(C838="","",VLOOKUP(C838,StandbyTemp!$B$2:$C$18,2,0))</f>
        <v>170</v>
      </c>
      <c r="F838" s="66"/>
      <c r="G838" s="66">
        <v>19</v>
      </c>
      <c r="H838" s="66"/>
      <c r="I838" s="66">
        <v>1.5</v>
      </c>
      <c r="J838" s="67">
        <f t="shared" si="242"/>
        <v>20.5</v>
      </c>
      <c r="K838" s="67">
        <f t="shared" si="243"/>
        <v>1.5</v>
      </c>
      <c r="L838" s="68"/>
      <c r="M838" s="66"/>
      <c r="N838" s="285"/>
      <c r="O838" s="65">
        <v>6</v>
      </c>
      <c r="P838" s="66" t="s">
        <v>36</v>
      </c>
      <c r="Q838" s="66" t="s">
        <v>652</v>
      </c>
      <c r="R838" s="66" t="e">
        <f>IF(P838="","",VLOOKUP(P838,StandbyTemp!$F$2:$G$253,2,0))</f>
        <v>#N/A</v>
      </c>
      <c r="S838" s="66" t="s">
        <v>930</v>
      </c>
      <c r="T838" s="66">
        <v>19</v>
      </c>
      <c r="U838" s="66"/>
      <c r="V838" s="66"/>
      <c r="W838" s="67">
        <f t="shared" si="240"/>
        <v>19</v>
      </c>
      <c r="X838" s="67">
        <f t="shared" si="241"/>
        <v>0</v>
      </c>
      <c r="Y838" s="68"/>
      <c r="Z838" s="66"/>
    </row>
    <row r="839" spans="1:26">
      <c r="A839" s="282"/>
      <c r="B839" s="65">
        <v>7</v>
      </c>
      <c r="C839" s="66" t="s">
        <v>948</v>
      </c>
      <c r="D839" s="66"/>
      <c r="E839" s="66">
        <f>IF(C839="","",VLOOKUP(C839,StandbyTemp!$B$2:$C$18,2,0))</f>
        <v>130</v>
      </c>
      <c r="F839" s="66"/>
      <c r="G839" s="66">
        <v>19</v>
      </c>
      <c r="H839" s="66">
        <v>22.7</v>
      </c>
      <c r="I839" s="66"/>
      <c r="J839" s="67">
        <f t="shared" si="242"/>
        <v>22.7</v>
      </c>
      <c r="K839" s="67">
        <f t="shared" si="243"/>
        <v>3.6999999999999993</v>
      </c>
      <c r="L839" s="68"/>
      <c r="M839" s="66"/>
      <c r="N839" s="285"/>
      <c r="O839" s="65">
        <v>7</v>
      </c>
      <c r="P839" s="66" t="s">
        <v>36</v>
      </c>
      <c r="Q839" s="66" t="s">
        <v>252</v>
      </c>
      <c r="R839" s="66" t="e">
        <f>IF(P839="","",VLOOKUP(P839,StandbyTemp!$F$2:$G$253,2,0))</f>
        <v>#N/A</v>
      </c>
      <c r="S839" s="66" t="s">
        <v>939</v>
      </c>
      <c r="T839" s="66">
        <v>19</v>
      </c>
      <c r="U839" s="66"/>
      <c r="V839" s="66"/>
      <c r="W839" s="67">
        <f t="shared" si="240"/>
        <v>19</v>
      </c>
      <c r="X839" s="67">
        <f t="shared" si="241"/>
        <v>0</v>
      </c>
      <c r="Y839" s="68"/>
      <c r="Z839" s="66"/>
    </row>
    <row r="840" spans="1:26" ht="17.25" thickBot="1">
      <c r="A840" s="294"/>
      <c r="B840" s="98">
        <v>8</v>
      </c>
      <c r="C840" s="99"/>
      <c r="D840" s="99"/>
      <c r="E840" s="99" t="str">
        <f>IF(C840="","",VLOOKUP(C840,StandbyTemp!$B$2:$C$18,2,0))</f>
        <v/>
      </c>
      <c r="F840" s="99"/>
      <c r="G840" s="99">
        <v>19</v>
      </c>
      <c r="H840" s="99"/>
      <c r="I840" s="99"/>
      <c r="J840" s="100" t="str">
        <f t="shared" si="242"/>
        <v/>
      </c>
      <c r="K840" s="100" t="str">
        <f t="shared" si="243"/>
        <v/>
      </c>
      <c r="L840" s="101" t="s">
        <v>958</v>
      </c>
      <c r="M840" s="99"/>
      <c r="N840" s="296"/>
      <c r="O840" s="98">
        <v>8</v>
      </c>
      <c r="P840" s="99" t="s">
        <v>36</v>
      </c>
      <c r="Q840" s="99" t="s">
        <v>653</v>
      </c>
      <c r="R840" s="70" t="e">
        <f>IF(P840="","",VLOOKUP(P840,StandbyTemp!$F$2:$G$253,2,0))</f>
        <v>#N/A</v>
      </c>
      <c r="S840" s="99" t="s">
        <v>928</v>
      </c>
      <c r="T840" s="99">
        <v>19</v>
      </c>
      <c r="U840" s="99"/>
      <c r="V840" s="99"/>
      <c r="W840" s="100">
        <f t="shared" si="240"/>
        <v>19</v>
      </c>
      <c r="X840" s="100">
        <f t="shared" si="241"/>
        <v>0</v>
      </c>
      <c r="Y840" s="101"/>
      <c r="Z840" s="99"/>
    </row>
    <row r="841" spans="1:26">
      <c r="A841" s="281" t="s">
        <v>21</v>
      </c>
      <c r="B841" s="102">
        <v>1</v>
      </c>
      <c r="C841" s="76"/>
      <c r="D841" s="76"/>
      <c r="E841" s="76" t="str">
        <f>IF(C841="","",VLOOKUP(C841,StandbyTemp!$J$2:$K$19,2,0))</f>
        <v/>
      </c>
      <c r="F841" s="76"/>
      <c r="G841" s="76">
        <v>19</v>
      </c>
      <c r="H841" s="76"/>
      <c r="I841" s="76"/>
      <c r="J841" s="103" t="str">
        <f t="shared" si="242"/>
        <v/>
      </c>
      <c r="K841" s="103" t="str">
        <f t="shared" si="243"/>
        <v/>
      </c>
      <c r="L841" s="104"/>
      <c r="M841" s="76"/>
      <c r="N841" s="284" t="s">
        <v>22</v>
      </c>
      <c r="O841" s="102">
        <v>1</v>
      </c>
      <c r="P841" s="76" t="s">
        <v>950</v>
      </c>
      <c r="Q841" s="105" t="s">
        <v>951</v>
      </c>
      <c r="R841" s="110">
        <f>IF(P841="","",VLOOKUP(P841,StandbyTemp!$N$2:$O$20,2,0))</f>
        <v>150</v>
      </c>
      <c r="S841" s="105"/>
      <c r="T841" s="76">
        <v>19</v>
      </c>
      <c r="U841" s="76"/>
      <c r="V841" s="76">
        <v>2.86</v>
      </c>
      <c r="W841" s="103">
        <f t="shared" si="240"/>
        <v>21.86</v>
      </c>
      <c r="X841" s="103">
        <f t="shared" si="241"/>
        <v>2.8599999999999994</v>
      </c>
      <c r="Y841" s="104" t="s">
        <v>958</v>
      </c>
      <c r="Z841" s="76"/>
    </row>
    <row r="842" spans="1:26">
      <c r="A842" s="282"/>
      <c r="B842" s="65">
        <v>2</v>
      </c>
      <c r="C842" s="66"/>
      <c r="D842" s="66"/>
      <c r="E842" s="76" t="str">
        <f>IF(C842="","",VLOOKUP(C842,StandbyTemp!$J$2:$K$19,2,0))</f>
        <v/>
      </c>
      <c r="F842" s="66"/>
      <c r="G842" s="66">
        <v>19</v>
      </c>
      <c r="H842" s="66"/>
      <c r="I842" s="66"/>
      <c r="J842" s="67" t="str">
        <f t="shared" si="242"/>
        <v/>
      </c>
      <c r="K842" s="67" t="str">
        <f t="shared" si="243"/>
        <v/>
      </c>
      <c r="L842" s="68"/>
      <c r="M842" s="66"/>
      <c r="N842" s="285"/>
      <c r="O842" s="65">
        <v>2</v>
      </c>
      <c r="P842" s="66" t="s">
        <v>952</v>
      </c>
      <c r="Q842" s="66"/>
      <c r="R842" s="76" t="e">
        <f>IF(P842="","",VLOOKUP(P842,StandbyTemp!$N$2:$O$20,2,0))</f>
        <v>#N/A</v>
      </c>
      <c r="S842" s="66"/>
      <c r="T842" s="66">
        <v>19</v>
      </c>
      <c r="U842" s="66"/>
      <c r="V842" s="66">
        <v>0.7</v>
      </c>
      <c r="W842" s="67">
        <f t="shared" si="240"/>
        <v>19.7</v>
      </c>
      <c r="X842" s="67">
        <f t="shared" si="241"/>
        <v>0.69999999999999929</v>
      </c>
      <c r="Y842" s="68" t="s">
        <v>958</v>
      </c>
      <c r="Z842" s="66"/>
    </row>
    <row r="843" spans="1:26">
      <c r="A843" s="282"/>
      <c r="B843" s="65">
        <v>3</v>
      </c>
      <c r="C843" s="66"/>
      <c r="D843" s="66"/>
      <c r="E843" s="76" t="str">
        <f>IF(C843="","",VLOOKUP(C843,StandbyTemp!$J$2:$K$19,2,0))</f>
        <v/>
      </c>
      <c r="F843" s="66"/>
      <c r="G843" s="66">
        <v>19</v>
      </c>
      <c r="H843" s="66"/>
      <c r="I843" s="66"/>
      <c r="J843" s="67" t="str">
        <f t="shared" si="242"/>
        <v/>
      </c>
      <c r="K843" s="67" t="str">
        <f t="shared" si="243"/>
        <v/>
      </c>
      <c r="L843" s="68"/>
      <c r="M843" s="66"/>
      <c r="N843" s="285"/>
      <c r="O843" s="65">
        <v>3</v>
      </c>
      <c r="P843" s="66" t="s">
        <v>950</v>
      </c>
      <c r="Q843" s="97" t="s">
        <v>951</v>
      </c>
      <c r="R843" s="76">
        <f>IF(P843="","",VLOOKUP(P843,StandbyTemp!$N$2:$O$20,2,0))</f>
        <v>150</v>
      </c>
      <c r="S843" s="97"/>
      <c r="T843" s="66">
        <v>19</v>
      </c>
      <c r="U843" s="66"/>
      <c r="V843" s="66">
        <v>3.08</v>
      </c>
      <c r="W843" s="67">
        <f t="shared" si="240"/>
        <v>22.08</v>
      </c>
      <c r="X843" s="67">
        <f t="shared" si="241"/>
        <v>3.0799999999999983</v>
      </c>
      <c r="Y843" s="68"/>
      <c r="Z843" s="66"/>
    </row>
    <row r="844" spans="1:26">
      <c r="A844" s="282"/>
      <c r="B844" s="65">
        <v>4</v>
      </c>
      <c r="C844" s="66"/>
      <c r="D844" s="66"/>
      <c r="E844" s="76" t="str">
        <f>IF(C844="","",VLOOKUP(C844,StandbyTemp!$J$2:$K$19,2,0))</f>
        <v/>
      </c>
      <c r="F844" s="66"/>
      <c r="G844" s="66">
        <v>19</v>
      </c>
      <c r="H844" s="66"/>
      <c r="I844" s="66"/>
      <c r="J844" s="67" t="str">
        <f t="shared" si="242"/>
        <v/>
      </c>
      <c r="K844" s="67" t="str">
        <f t="shared" si="243"/>
        <v/>
      </c>
      <c r="L844" s="68"/>
      <c r="M844" s="66"/>
      <c r="N844" s="285"/>
      <c r="O844" s="65">
        <v>4</v>
      </c>
      <c r="P844" s="66"/>
      <c r="Q844" s="95"/>
      <c r="R844" s="76" t="str">
        <f>IF(P844="","",VLOOKUP(P844,StandbyTemp!$N$2:$O$20,2,0))</f>
        <v/>
      </c>
      <c r="S844" s="95"/>
      <c r="T844" s="66">
        <v>19</v>
      </c>
      <c r="U844" s="66"/>
      <c r="V844" s="66"/>
      <c r="W844" s="67" t="str">
        <f>IF(P844="","",IF(U844&lt;&gt;"",U844+V844,T844+V844))</f>
        <v/>
      </c>
      <c r="X844" s="67" t="str">
        <f>IF(P844="","",W844-T844)</f>
        <v/>
      </c>
      <c r="Y844" s="68"/>
      <c r="Z844" s="66"/>
    </row>
    <row r="845" spans="1:26">
      <c r="A845" s="282"/>
      <c r="B845" s="65">
        <v>5</v>
      </c>
      <c r="C845" s="66"/>
      <c r="D845" s="66"/>
      <c r="E845" s="76" t="str">
        <f>IF(C845="","",VLOOKUP(C845,StandbyTemp!$J$2:$K$19,2,0))</f>
        <v/>
      </c>
      <c r="F845" s="66"/>
      <c r="G845" s="66">
        <v>19</v>
      </c>
      <c r="H845" s="66"/>
      <c r="I845" s="66"/>
      <c r="J845" s="67" t="str">
        <f t="shared" si="242"/>
        <v/>
      </c>
      <c r="K845" s="67" t="str">
        <f t="shared" si="243"/>
        <v/>
      </c>
      <c r="L845" s="68"/>
      <c r="M845" s="66"/>
      <c r="N845" s="285"/>
      <c r="O845" s="65">
        <v>5</v>
      </c>
      <c r="P845" s="66" t="s">
        <v>950</v>
      </c>
      <c r="Q845" s="95" t="s">
        <v>674</v>
      </c>
      <c r="R845" s="76">
        <f>IF(P845="","",VLOOKUP(P845,StandbyTemp!$N$2:$O$20,2,0))</f>
        <v>150</v>
      </c>
      <c r="S845" s="108"/>
      <c r="T845" s="66">
        <v>19</v>
      </c>
      <c r="U845" s="66"/>
      <c r="V845" s="66">
        <v>3</v>
      </c>
      <c r="W845" s="67">
        <f>IF(P845="","",IF(U845&lt;&gt;"",U845+V845,T845+V845))</f>
        <v>22</v>
      </c>
      <c r="X845" s="67">
        <f>IF(P845="","",W845-T845)</f>
        <v>3</v>
      </c>
      <c r="Y845" s="68" t="s">
        <v>958</v>
      </c>
      <c r="Z845" s="66"/>
    </row>
    <row r="846" spans="1:26">
      <c r="A846" s="282"/>
      <c r="B846" s="65">
        <v>6</v>
      </c>
      <c r="C846" s="66"/>
      <c r="D846" s="66"/>
      <c r="E846" s="76" t="str">
        <f>IF(C846="","",VLOOKUP(C846,StandbyTemp!$J$2:$K$19,2,0))</f>
        <v/>
      </c>
      <c r="F846" s="66"/>
      <c r="G846" s="66">
        <v>19</v>
      </c>
      <c r="H846" s="66"/>
      <c r="I846" s="66"/>
      <c r="J846" s="67" t="str">
        <f t="shared" si="242"/>
        <v/>
      </c>
      <c r="K846" s="67" t="str">
        <f t="shared" si="243"/>
        <v/>
      </c>
      <c r="L846" s="68"/>
      <c r="M846" s="66"/>
      <c r="N846" s="285"/>
      <c r="O846" s="65">
        <v>6</v>
      </c>
      <c r="P846" s="66" t="s">
        <v>950</v>
      </c>
      <c r="Q846" s="106" t="s">
        <v>959</v>
      </c>
      <c r="R846" s="76">
        <f>IF(P846="","",VLOOKUP(P846,StandbyTemp!$N$2:$O$20,2,0))</f>
        <v>150</v>
      </c>
      <c r="S846" s="66"/>
      <c r="T846" s="66">
        <v>19</v>
      </c>
      <c r="U846" s="66"/>
      <c r="V846" s="66">
        <v>3</v>
      </c>
      <c r="W846" s="67">
        <f>IF(P846="","",IF(U846&lt;&gt;"",U846+V846,T846+V846))</f>
        <v>22</v>
      </c>
      <c r="X846" s="67">
        <f>IF(P846="","",W846-T846)</f>
        <v>3</v>
      </c>
      <c r="Y846" s="68"/>
      <c r="Z846" s="66"/>
    </row>
    <row r="847" spans="1:26">
      <c r="A847" s="282"/>
      <c r="B847" s="65">
        <v>7</v>
      </c>
      <c r="C847" s="109"/>
      <c r="D847" s="66"/>
      <c r="E847" s="76" t="str">
        <f>IF(C847="","",VLOOKUP(C847,StandbyTemp!$J$2:$K$19,2,0))</f>
        <v/>
      </c>
      <c r="F847" s="66"/>
      <c r="G847" s="66">
        <v>19</v>
      </c>
      <c r="H847" s="66"/>
      <c r="I847" s="66"/>
      <c r="J847" s="67" t="str">
        <f t="shared" si="242"/>
        <v/>
      </c>
      <c r="K847" s="67" t="str">
        <f t="shared" si="243"/>
        <v/>
      </c>
      <c r="L847" s="68"/>
      <c r="M847" s="66"/>
      <c r="N847" s="285"/>
      <c r="O847" s="65">
        <v>7</v>
      </c>
      <c r="P847" s="66"/>
      <c r="Q847" s="106"/>
      <c r="R847" s="76" t="str">
        <f>IF(P847="","",VLOOKUP(P847,StandbyTemp!$N$2:$O$20,2,0))</f>
        <v/>
      </c>
      <c r="S847" s="106"/>
      <c r="T847" s="66">
        <v>19</v>
      </c>
      <c r="U847" s="66"/>
      <c r="V847" s="66"/>
      <c r="W847" s="67" t="str">
        <f>IF(P847="","",IF(U847&lt;&gt;"",U847+V847,T847+V847))</f>
        <v/>
      </c>
      <c r="X847" s="67" t="str">
        <f>IF(P847="","",W847-T847)</f>
        <v/>
      </c>
      <c r="Y847" s="68"/>
      <c r="Z847" s="66"/>
    </row>
    <row r="848" spans="1:26" ht="17.25" thickBot="1">
      <c r="A848" s="283"/>
      <c r="B848" s="69">
        <v>8</v>
      </c>
      <c r="C848" s="70"/>
      <c r="D848" s="70"/>
      <c r="E848" s="76" t="str">
        <f>IF(C848="","",VLOOKUP(C848,StandbyTemp!$J$2:$K$19,2,0))</f>
        <v/>
      </c>
      <c r="F848" s="70"/>
      <c r="G848" s="66">
        <v>19</v>
      </c>
      <c r="H848" s="70"/>
      <c r="I848" s="70"/>
      <c r="J848" s="72" t="str">
        <f t="shared" si="242"/>
        <v/>
      </c>
      <c r="K848" s="72" t="str">
        <f t="shared" si="243"/>
        <v/>
      </c>
      <c r="L848" s="73"/>
      <c r="M848" s="70"/>
      <c r="N848" s="286"/>
      <c r="O848" s="69">
        <v>8</v>
      </c>
      <c r="P848" s="70"/>
      <c r="Q848" s="66"/>
      <c r="R848" s="76" t="str">
        <f>IF(P848="","",VLOOKUP(P848,StandbyTemp!$N$2:$O$20,2,0))</f>
        <v/>
      </c>
      <c r="S848" s="66"/>
      <c r="T848" s="70">
        <v>19</v>
      </c>
      <c r="U848" s="70"/>
      <c r="V848" s="70"/>
      <c r="W848" s="72" t="str">
        <f t="shared" ref="W848" si="244">IF(P848="","",IF(U848&lt;&gt;"",U848+V848,T848+V848))</f>
        <v/>
      </c>
      <c r="X848" s="72" t="str">
        <f t="shared" ref="X848" si="245">IF(P848="","",W848-T848)</f>
        <v/>
      </c>
      <c r="Y848" s="73"/>
      <c r="Z848" s="70"/>
    </row>
    <row r="849" spans="1:26" ht="17.25" thickTop="1">
      <c r="A849" s="272" t="s">
        <v>24</v>
      </c>
      <c r="B849" s="79">
        <v>1</v>
      </c>
      <c r="C849" s="80" t="s">
        <v>955</v>
      </c>
      <c r="D849" s="80"/>
      <c r="E849" s="80"/>
      <c r="F849" s="80"/>
      <c r="G849" s="80"/>
      <c r="H849" s="80"/>
      <c r="I849" s="80"/>
      <c r="J849" s="77" t="e">
        <f>IF(C849="","",IF(I849&lt;&gt;"",I849+#REF!,H849+#REF!))</f>
        <v>#REF!</v>
      </c>
      <c r="K849" s="77"/>
      <c r="L849" s="81"/>
      <c r="M849" s="82"/>
      <c r="N849" s="255" t="s">
        <v>25</v>
      </c>
      <c r="O849" s="74">
        <v>1</v>
      </c>
      <c r="P849" s="80"/>
      <c r="Q849" s="80"/>
      <c r="R849" s="80"/>
      <c r="S849" s="80"/>
      <c r="T849" s="80"/>
      <c r="U849" s="80"/>
      <c r="V849" s="80"/>
      <c r="W849" s="77" t="str">
        <f>IF(Q849="","",IF(U849&lt;&gt;"",U849+V849,#REF!+V849))</f>
        <v/>
      </c>
      <c r="X849" s="77" t="str">
        <f>IF(R849="","",IF(V849&lt;&gt;"",V849+W849,U849+W849))</f>
        <v/>
      </c>
      <c r="Y849" s="78"/>
      <c r="Z849" s="75"/>
    </row>
    <row r="850" spans="1:26">
      <c r="A850" s="253"/>
      <c r="B850" s="83">
        <v>2</v>
      </c>
      <c r="C850" s="84"/>
      <c r="D850" s="84"/>
      <c r="E850" s="84"/>
      <c r="F850" s="84"/>
      <c r="G850" s="84"/>
      <c r="H850" s="84"/>
      <c r="I850" s="84"/>
      <c r="J850" s="67" t="str">
        <f>IF(C850="","",IF(I850&lt;&gt;"",I850+#REF!,H850+#REF!))</f>
        <v/>
      </c>
      <c r="K850" s="67" t="str">
        <f>IF(C850="","",J850-H850)</f>
        <v/>
      </c>
      <c r="L850" s="85"/>
      <c r="M850" s="86"/>
      <c r="N850" s="256"/>
      <c r="O850" s="65">
        <v>2</v>
      </c>
      <c r="P850" s="84">
        <v>201</v>
      </c>
      <c r="Q850" s="84"/>
      <c r="R850" s="84"/>
      <c r="S850" s="84"/>
      <c r="T850" s="84"/>
      <c r="U850" s="84"/>
      <c r="V850" s="84"/>
      <c r="W850" s="67" t="str">
        <f>IF(Q850="","",IF(U850&lt;&gt;"",U850+V850,#REF!+V850))</f>
        <v/>
      </c>
      <c r="X850" s="67" t="str">
        <f>IF(R850="","",IF(V850&lt;&gt;"",V850+W850,U850+W850))</f>
        <v/>
      </c>
      <c r="Y850" s="68"/>
      <c r="Z850" s="66"/>
    </row>
    <row r="851" spans="1:26">
      <c r="A851" s="253"/>
      <c r="B851" s="83">
        <v>3</v>
      </c>
      <c r="C851" s="84"/>
      <c r="D851" s="84"/>
      <c r="E851" s="84"/>
      <c r="F851" s="84"/>
      <c r="G851" s="84"/>
      <c r="H851" s="84"/>
      <c r="I851" s="84"/>
      <c r="J851" s="67" t="str">
        <f>IF(C851="","",IF(I851&lt;&gt;"",I851+#REF!,H851+#REF!))</f>
        <v/>
      </c>
      <c r="K851" s="67" t="str">
        <f>IF(C851="","",J851-H851)</f>
        <v/>
      </c>
      <c r="L851" s="85"/>
      <c r="M851" s="86"/>
      <c r="N851" s="256"/>
      <c r="O851" s="65">
        <v>3</v>
      </c>
      <c r="P851" s="84"/>
      <c r="Q851" s="84"/>
      <c r="R851" s="84"/>
      <c r="S851" s="84"/>
      <c r="T851" s="84"/>
      <c r="U851" s="84"/>
      <c r="V851" s="84"/>
      <c r="W851" s="67" t="str">
        <f>IF(Q851="","",IF(U851&lt;&gt;"",U851+V851,#REF!+V851))</f>
        <v/>
      </c>
      <c r="X851" s="67" t="str">
        <f>IF(R851="","",IF(V851&lt;&gt;"",V851+W851,U851+W851))</f>
        <v/>
      </c>
      <c r="Y851" s="68"/>
      <c r="Z851" s="66"/>
    </row>
    <row r="852" spans="1:26">
      <c r="A852" s="253"/>
      <c r="B852" s="83">
        <v>4</v>
      </c>
      <c r="C852" s="84"/>
      <c r="D852" s="84"/>
      <c r="E852" s="84"/>
      <c r="F852" s="84"/>
      <c r="G852" s="84"/>
      <c r="H852" s="84"/>
      <c r="I852" s="84"/>
      <c r="J852" s="67" t="str">
        <f>IF(C852="","",IF(I852&lt;&gt;"",I852+#REF!,H852+#REF!))</f>
        <v/>
      </c>
      <c r="K852" s="67" t="str">
        <f>IF(C852="","",J852-H852)</f>
        <v/>
      </c>
      <c r="L852" s="108"/>
      <c r="M852" s="86"/>
      <c r="N852" s="256"/>
      <c r="O852" s="65">
        <v>4</v>
      </c>
      <c r="P852" s="84"/>
      <c r="Q852" s="84"/>
      <c r="R852" s="84"/>
      <c r="S852" s="84"/>
      <c r="T852" s="84"/>
      <c r="U852" s="84"/>
      <c r="V852" s="84"/>
      <c r="W852" s="67" t="str">
        <f>IF(Q852="","",IF(U852&lt;&gt;"",U852+V852,#REF!+V852))</f>
        <v/>
      </c>
      <c r="X852" s="67" t="str">
        <f>IF(R852="","",IF(V852&lt;&gt;"",V852+W852,U852+W852))</f>
        <v/>
      </c>
      <c r="Y852" s="68"/>
      <c r="Z852" s="66"/>
    </row>
    <row r="853" spans="1:26" ht="17.25" thickBot="1">
      <c r="A853" s="254"/>
      <c r="B853" s="87">
        <v>5</v>
      </c>
      <c r="C853" s="88"/>
      <c r="D853" s="88"/>
      <c r="E853" s="88"/>
      <c r="F853" s="88"/>
      <c r="G853" s="88"/>
      <c r="H853" s="88"/>
      <c r="I853" s="88"/>
      <c r="J853" s="89" t="str">
        <f>IF(C853="","",IF(I853&lt;&gt;"",I853+#REF!,H853+#REF!))</f>
        <v/>
      </c>
      <c r="K853" s="89" t="str">
        <f>IF(C853="","",J853-H853)</f>
        <v/>
      </c>
      <c r="L853" s="90"/>
      <c r="M853" s="91"/>
      <c r="N853" s="257"/>
      <c r="O853" s="92">
        <v>5</v>
      </c>
      <c r="P853" s="88"/>
      <c r="Q853" s="88"/>
      <c r="R853" s="88"/>
      <c r="S853" s="88"/>
      <c r="T853" s="88"/>
      <c r="U853" s="88"/>
      <c r="V853" s="88"/>
      <c r="W853" s="89" t="str">
        <f>IF(Q853="","",IF(U853&lt;&gt;"",U853+V853,#REF!+V853))</f>
        <v/>
      </c>
      <c r="X853" s="89" t="str">
        <f>IF(R853="","",IF(V853&lt;&gt;"",V853+W853,U853+W853))</f>
        <v/>
      </c>
      <c r="Y853" s="93"/>
      <c r="Z853" s="71"/>
    </row>
    <row r="854" spans="1:26" ht="21" thickTop="1">
      <c r="A854" s="61" t="s">
        <v>0</v>
      </c>
      <c r="B854" s="287">
        <v>43976</v>
      </c>
      <c r="C854" s="288"/>
      <c r="D854" s="288"/>
      <c r="E854" s="288"/>
      <c r="F854" s="288"/>
      <c r="G854" s="288"/>
      <c r="H854" s="288"/>
      <c r="I854" s="289" t="s">
        <v>1</v>
      </c>
      <c r="J854" s="289"/>
      <c r="K854" s="289"/>
      <c r="L854" s="290"/>
      <c r="M854" s="291"/>
      <c r="N854" s="291"/>
      <c r="O854" s="291"/>
      <c r="P854" s="291"/>
      <c r="Q854" s="291"/>
      <c r="R854" s="291"/>
      <c r="S854" s="291"/>
      <c r="T854" s="291"/>
      <c r="U854" s="291"/>
      <c r="V854" s="291"/>
      <c r="W854" s="291"/>
      <c r="X854" s="291"/>
      <c r="Y854" s="291"/>
      <c r="Z854" s="295"/>
    </row>
    <row r="855" spans="1:26" ht="33">
      <c r="A855" s="62" t="s">
        <v>2</v>
      </c>
      <c r="B855" s="63" t="s">
        <v>3</v>
      </c>
      <c r="C855" s="63" t="s">
        <v>4</v>
      </c>
      <c r="D855" s="63" t="s">
        <v>251</v>
      </c>
      <c r="E855" s="64" t="s">
        <v>257</v>
      </c>
      <c r="F855" s="63" t="s">
        <v>5</v>
      </c>
      <c r="G855" s="63" t="s">
        <v>6</v>
      </c>
      <c r="H855" s="63" t="s">
        <v>7</v>
      </c>
      <c r="I855" s="63" t="s">
        <v>8</v>
      </c>
      <c r="J855" s="63" t="s">
        <v>9</v>
      </c>
      <c r="K855" s="64" t="s">
        <v>10</v>
      </c>
      <c r="L855" s="64" t="s">
        <v>269</v>
      </c>
      <c r="M855" s="63" t="s">
        <v>383</v>
      </c>
      <c r="N855" s="63" t="s">
        <v>2</v>
      </c>
      <c r="O855" s="63" t="s">
        <v>3</v>
      </c>
      <c r="P855" s="63" t="s">
        <v>4</v>
      </c>
      <c r="Q855" s="63" t="s">
        <v>251</v>
      </c>
      <c r="R855" s="64" t="s">
        <v>257</v>
      </c>
      <c r="S855" s="63" t="s">
        <v>5</v>
      </c>
      <c r="T855" s="63" t="s">
        <v>6</v>
      </c>
      <c r="U855" s="63" t="s">
        <v>7</v>
      </c>
      <c r="V855" s="63" t="s">
        <v>8</v>
      </c>
      <c r="W855" s="63" t="s">
        <v>9</v>
      </c>
      <c r="X855" s="64" t="s">
        <v>10</v>
      </c>
      <c r="Y855" s="64" t="s">
        <v>269</v>
      </c>
      <c r="Z855" s="63" t="s">
        <v>383</v>
      </c>
    </row>
    <row r="856" spans="1:26">
      <c r="A856" s="282" t="s">
        <v>13</v>
      </c>
      <c r="B856" s="65">
        <v>1</v>
      </c>
      <c r="C856" s="66" t="s">
        <v>53</v>
      </c>
      <c r="D856" s="66"/>
      <c r="E856" s="66">
        <f>IF(C856="","",VLOOKUP(C856,StandbyTemp!$B$2:$C$18,2,0))</f>
        <v>150</v>
      </c>
      <c r="F856" s="66"/>
      <c r="G856" s="66">
        <v>19</v>
      </c>
      <c r="H856" s="66"/>
      <c r="I856" s="66"/>
      <c r="J856" s="67">
        <f t="shared" ref="J856" si="246">IF(C856="","",IF(H856&lt;&gt;"",H856+I856,G856+I856))</f>
        <v>19</v>
      </c>
      <c r="K856" s="67">
        <f t="shared" ref="K856" si="247">IF(C856="","",J856-G856)</f>
        <v>0</v>
      </c>
      <c r="L856" s="68"/>
      <c r="M856" s="66"/>
      <c r="N856" s="285" t="s">
        <v>23</v>
      </c>
      <c r="O856" s="65">
        <v>1</v>
      </c>
      <c r="P856" s="66" t="s">
        <v>26</v>
      </c>
      <c r="Q856" s="66"/>
      <c r="R856" s="66">
        <f>IF(P856="","",VLOOKUP(P856,StandbyTemp!$F$2:$G$253,2,0))</f>
        <v>70</v>
      </c>
      <c r="S856" s="66"/>
      <c r="T856" s="66">
        <v>19</v>
      </c>
      <c r="U856" s="66"/>
      <c r="V856" s="66"/>
      <c r="W856" s="67">
        <f t="shared" ref="W856:W866" si="248">IF(P856="","",IF(U856&lt;&gt;"",U856+V856,T856+V856))</f>
        <v>19</v>
      </c>
      <c r="X856" s="67">
        <f t="shared" ref="X856:X866" si="249">IF(P856="","",W856-T856)</f>
        <v>0</v>
      </c>
      <c r="Y856" s="68"/>
      <c r="Z856" s="66"/>
    </row>
    <row r="857" spans="1:26">
      <c r="A857" s="282"/>
      <c r="B857" s="65">
        <v>2</v>
      </c>
      <c r="C857" s="66" t="s">
        <v>962</v>
      </c>
      <c r="D857" s="66" t="s">
        <v>961</v>
      </c>
      <c r="E857" s="66">
        <f>IF(C857="","",VLOOKUP(C857,StandbyTemp!$B$2:$C$18,2,0))</f>
        <v>120</v>
      </c>
      <c r="F857" s="66">
        <v>190613</v>
      </c>
      <c r="G857" s="66">
        <v>19</v>
      </c>
      <c r="H857" s="66"/>
      <c r="I857" s="66"/>
      <c r="J857" s="67">
        <f>IF(C857="","",IF(H857&lt;&gt;"",H857+I857,G857+I857))</f>
        <v>19</v>
      </c>
      <c r="K857" s="67">
        <f>IF(C857="","",J857-G857)</f>
        <v>0</v>
      </c>
      <c r="L857" s="68" t="s">
        <v>445</v>
      </c>
      <c r="M857" s="66"/>
      <c r="N857" s="285"/>
      <c r="O857" s="65">
        <v>2</v>
      </c>
      <c r="P857" s="66" t="s">
        <v>80</v>
      </c>
      <c r="Q857" s="66"/>
      <c r="R857" s="66" t="e">
        <f>IF(P857="","",VLOOKUP(P857,StandbyTemp!$F$2:$G$253,2,0))</f>
        <v>#N/A</v>
      </c>
      <c r="S857" s="66" t="s">
        <v>941</v>
      </c>
      <c r="T857" s="66">
        <v>19</v>
      </c>
      <c r="U857" s="66"/>
      <c r="V857" s="66"/>
      <c r="W857" s="67">
        <f t="shared" si="248"/>
        <v>19</v>
      </c>
      <c r="X857" s="67">
        <f t="shared" si="249"/>
        <v>0</v>
      </c>
      <c r="Y857" s="68"/>
      <c r="Z857" s="66"/>
    </row>
    <row r="858" spans="1:26">
      <c r="A858" s="282"/>
      <c r="B858" s="65">
        <v>3</v>
      </c>
      <c r="C858" s="66" t="s">
        <v>953</v>
      </c>
      <c r="D858" s="66" t="s">
        <v>954</v>
      </c>
      <c r="E858" s="66" t="e">
        <f>IF(C858="","",VLOOKUP(C858,StandbyTemp!$B$2:$C$18,2,0))</f>
        <v>#N/A</v>
      </c>
      <c r="F858" s="66"/>
      <c r="G858" s="66">
        <v>19</v>
      </c>
      <c r="H858" s="66"/>
      <c r="I858" s="66"/>
      <c r="J858" s="67">
        <f>IF(C858="","",IF(H858&lt;&gt;"",H858+I858,G858+I858))</f>
        <v>19</v>
      </c>
      <c r="K858" s="67">
        <f>IF(C858="","",J858-G858)</f>
        <v>0</v>
      </c>
      <c r="L858" s="68" t="s">
        <v>445</v>
      </c>
      <c r="M858" s="66"/>
      <c r="N858" s="285"/>
      <c r="O858" s="65">
        <v>3</v>
      </c>
      <c r="P858" s="66" t="s">
        <v>33</v>
      </c>
      <c r="Q858" s="66"/>
      <c r="R858" s="66" t="e">
        <f>IF(P858="","",VLOOKUP(P858,StandbyTemp!$F$2:$G$253,2,0))</f>
        <v>#N/A</v>
      </c>
      <c r="S858" s="66"/>
      <c r="T858" s="66">
        <v>19</v>
      </c>
      <c r="U858" s="66"/>
      <c r="V858" s="66"/>
      <c r="W858" s="67">
        <f t="shared" si="248"/>
        <v>19</v>
      </c>
      <c r="X858" s="67">
        <f t="shared" si="249"/>
        <v>0</v>
      </c>
      <c r="Y858" s="68"/>
      <c r="Z858" s="66"/>
    </row>
    <row r="859" spans="1:26">
      <c r="A859" s="282"/>
      <c r="B859" s="65">
        <v>4</v>
      </c>
      <c r="C859" s="66" t="s">
        <v>960</v>
      </c>
      <c r="D859" s="66"/>
      <c r="E859" s="66">
        <f>IF(C859="","",VLOOKUP(C859,StandbyTemp!$B$2:$C$18,2,0))</f>
        <v>100</v>
      </c>
      <c r="F859" s="66"/>
      <c r="G859" s="66">
        <v>19</v>
      </c>
      <c r="H859" s="66"/>
      <c r="I859" s="66"/>
      <c r="J859" s="67">
        <f t="shared" ref="J859:J871" si="250">IF(C859="","",IF(H859&lt;&gt;"",H859+I859,G859+I859))</f>
        <v>19</v>
      </c>
      <c r="K859" s="67">
        <f t="shared" ref="K859:K871" si="251">IF(C859="","",J859-G859)</f>
        <v>0</v>
      </c>
      <c r="L859" s="68"/>
      <c r="M859" s="66"/>
      <c r="N859" s="285"/>
      <c r="O859" s="65">
        <v>4</v>
      </c>
      <c r="P859" s="66" t="s">
        <v>37</v>
      </c>
      <c r="Q859" s="66" t="s">
        <v>748</v>
      </c>
      <c r="R859" s="66" t="e">
        <f>IF(P859="","",VLOOKUP(P859,StandbyTemp!$F$2:$G$253,2,0))</f>
        <v>#N/A</v>
      </c>
      <c r="S859" s="66" t="s">
        <v>934</v>
      </c>
      <c r="T859" s="66">
        <v>19</v>
      </c>
      <c r="U859" s="66"/>
      <c r="V859" s="66"/>
      <c r="W859" s="67">
        <f t="shared" si="248"/>
        <v>19</v>
      </c>
      <c r="X859" s="67">
        <f t="shared" si="249"/>
        <v>0</v>
      </c>
      <c r="Y859" s="68"/>
      <c r="Z859" s="66"/>
    </row>
    <row r="860" spans="1:26">
      <c r="A860" s="282"/>
      <c r="B860" s="65">
        <v>5</v>
      </c>
      <c r="C860" s="76" t="s">
        <v>947</v>
      </c>
      <c r="D860" s="66"/>
      <c r="E860" s="66">
        <f>IF(C860="","",VLOOKUP(C860,StandbyTemp!$B$2:$C$18,2,0))</f>
        <v>80</v>
      </c>
      <c r="F860" s="66"/>
      <c r="G860" s="66">
        <v>19</v>
      </c>
      <c r="H860" s="66"/>
      <c r="I860" s="66"/>
      <c r="J860" s="67">
        <f t="shared" si="250"/>
        <v>19</v>
      </c>
      <c r="K860" s="67">
        <f t="shared" si="251"/>
        <v>0</v>
      </c>
      <c r="L860" s="68"/>
      <c r="M860" s="66"/>
      <c r="N860" s="285"/>
      <c r="O860" s="65">
        <v>5</v>
      </c>
      <c r="P860" s="66" t="s">
        <v>57</v>
      </c>
      <c r="Q860" s="66"/>
      <c r="R860" s="66" t="e">
        <f>IF(P860="","",VLOOKUP(P860,StandbyTemp!$F$2:$G$253,2,0))</f>
        <v>#N/A</v>
      </c>
      <c r="S860" s="66"/>
      <c r="T860" s="66">
        <v>19</v>
      </c>
      <c r="U860" s="66"/>
      <c r="V860" s="66"/>
      <c r="W860" s="67">
        <f t="shared" si="248"/>
        <v>19</v>
      </c>
      <c r="X860" s="67">
        <f t="shared" si="249"/>
        <v>0</v>
      </c>
      <c r="Y860" s="68"/>
      <c r="Z860" s="66"/>
    </row>
    <row r="861" spans="1:26">
      <c r="A861" s="282"/>
      <c r="B861" s="65">
        <v>6</v>
      </c>
      <c r="C861" s="66" t="s">
        <v>949</v>
      </c>
      <c r="D861" s="66"/>
      <c r="E861" s="66">
        <f>IF(C861="","",VLOOKUP(C861,StandbyTemp!$B$2:$C$18,2,0))</f>
        <v>170</v>
      </c>
      <c r="F861" s="66"/>
      <c r="G861" s="66">
        <v>19</v>
      </c>
      <c r="H861" s="66"/>
      <c r="I861" s="66"/>
      <c r="J861" s="67">
        <f t="shared" si="250"/>
        <v>19</v>
      </c>
      <c r="K861" s="67">
        <f t="shared" si="251"/>
        <v>0</v>
      </c>
      <c r="L861" s="68"/>
      <c r="M861" s="66"/>
      <c r="N861" s="285"/>
      <c r="O861" s="65">
        <v>6</v>
      </c>
      <c r="P861" s="66" t="s">
        <v>36</v>
      </c>
      <c r="Q861" s="66" t="s">
        <v>652</v>
      </c>
      <c r="R861" s="66" t="e">
        <f>IF(P861="","",VLOOKUP(P861,StandbyTemp!$F$2:$G$253,2,0))</f>
        <v>#N/A</v>
      </c>
      <c r="S861" s="66" t="s">
        <v>930</v>
      </c>
      <c r="T861" s="66">
        <v>19</v>
      </c>
      <c r="U861" s="66"/>
      <c r="V861" s="66"/>
      <c r="W861" s="67">
        <f t="shared" si="248"/>
        <v>19</v>
      </c>
      <c r="X861" s="67">
        <f t="shared" si="249"/>
        <v>0</v>
      </c>
      <c r="Y861" s="68"/>
      <c r="Z861" s="66"/>
    </row>
    <row r="862" spans="1:26">
      <c r="A862" s="282"/>
      <c r="B862" s="65">
        <v>7</v>
      </c>
      <c r="C862" s="66" t="s">
        <v>299</v>
      </c>
      <c r="D862" s="66"/>
      <c r="E862" s="66">
        <f>IF(C862="","",VLOOKUP(C862,StandbyTemp!$B$2:$C$18,2,0))</f>
        <v>130</v>
      </c>
      <c r="F862" s="66"/>
      <c r="G862" s="66">
        <v>19</v>
      </c>
      <c r="H862" s="66"/>
      <c r="I862" s="66"/>
      <c r="J862" s="67">
        <f t="shared" si="250"/>
        <v>19</v>
      </c>
      <c r="K862" s="67">
        <f t="shared" si="251"/>
        <v>0</v>
      </c>
      <c r="L862" s="68"/>
      <c r="M862" s="66"/>
      <c r="N862" s="285"/>
      <c r="O862" s="65">
        <v>7</v>
      </c>
      <c r="P862" s="66" t="s">
        <v>36</v>
      </c>
      <c r="Q862" s="66" t="s">
        <v>252</v>
      </c>
      <c r="R862" s="66" t="e">
        <f>IF(P862="","",VLOOKUP(P862,StandbyTemp!$F$2:$G$253,2,0))</f>
        <v>#N/A</v>
      </c>
      <c r="S862" s="66" t="s">
        <v>939</v>
      </c>
      <c r="T862" s="66">
        <v>19</v>
      </c>
      <c r="U862" s="66"/>
      <c r="V862" s="66"/>
      <c r="W862" s="67">
        <f t="shared" si="248"/>
        <v>19</v>
      </c>
      <c r="X862" s="67">
        <f t="shared" si="249"/>
        <v>0</v>
      </c>
      <c r="Y862" s="68"/>
      <c r="Z862" s="66"/>
    </row>
    <row r="863" spans="1:26" ht="17.25" thickBot="1">
      <c r="A863" s="294"/>
      <c r="B863" s="98">
        <v>8</v>
      </c>
      <c r="C863" s="99" t="s">
        <v>962</v>
      </c>
      <c r="D863" s="99"/>
      <c r="E863" s="99">
        <f>IF(C863="","",VLOOKUP(C863,StandbyTemp!$B$2:$C$18,2,0))</f>
        <v>120</v>
      </c>
      <c r="F863" s="99"/>
      <c r="G863" s="99">
        <v>19</v>
      </c>
      <c r="H863" s="99"/>
      <c r="I863" s="99"/>
      <c r="J863" s="100">
        <f t="shared" si="250"/>
        <v>19</v>
      </c>
      <c r="K863" s="100">
        <f t="shared" si="251"/>
        <v>0</v>
      </c>
      <c r="L863" s="101" t="s">
        <v>445</v>
      </c>
      <c r="M863" s="99"/>
      <c r="N863" s="296"/>
      <c r="O863" s="98">
        <v>8</v>
      </c>
      <c r="P863" s="99" t="s">
        <v>36</v>
      </c>
      <c r="Q863" s="99" t="s">
        <v>653</v>
      </c>
      <c r="R863" s="70" t="e">
        <f>IF(P863="","",VLOOKUP(P863,StandbyTemp!$F$2:$G$253,2,0))</f>
        <v>#N/A</v>
      </c>
      <c r="S863" s="99" t="s">
        <v>928</v>
      </c>
      <c r="T863" s="99">
        <v>19</v>
      </c>
      <c r="U863" s="99"/>
      <c r="V863" s="99"/>
      <c r="W863" s="100">
        <f t="shared" si="248"/>
        <v>19</v>
      </c>
      <c r="X863" s="100">
        <f t="shared" si="249"/>
        <v>0</v>
      </c>
      <c r="Y863" s="101"/>
      <c r="Z863" s="99"/>
    </row>
    <row r="864" spans="1:26">
      <c r="A864" s="281" t="s">
        <v>21</v>
      </c>
      <c r="B864" s="102">
        <v>1</v>
      </c>
      <c r="C864" s="76"/>
      <c r="D864" s="76"/>
      <c r="E864" s="76" t="str">
        <f>IF(C864="","",VLOOKUP(C864,StandbyTemp!$J$2:$K$19,2,0))</f>
        <v/>
      </c>
      <c r="F864" s="76"/>
      <c r="G864" s="76">
        <v>19</v>
      </c>
      <c r="H864" s="76"/>
      <c r="I864" s="76"/>
      <c r="J864" s="103" t="str">
        <f t="shared" si="250"/>
        <v/>
      </c>
      <c r="K864" s="103" t="str">
        <f t="shared" si="251"/>
        <v/>
      </c>
      <c r="L864" s="104"/>
      <c r="M864" s="76"/>
      <c r="N864" s="284" t="s">
        <v>22</v>
      </c>
      <c r="O864" s="102">
        <v>1</v>
      </c>
      <c r="P864" s="76" t="s">
        <v>349</v>
      </c>
      <c r="Q864" s="105" t="s">
        <v>951</v>
      </c>
      <c r="R864" s="110">
        <f>IF(P864="","",VLOOKUP(P864,StandbyTemp!$N$2:$O$20,2,0))</f>
        <v>140</v>
      </c>
      <c r="S864" s="105"/>
      <c r="T864" s="76">
        <v>19</v>
      </c>
      <c r="U864" s="76"/>
      <c r="V864" s="76"/>
      <c r="W864" s="103">
        <f t="shared" si="248"/>
        <v>19</v>
      </c>
      <c r="X864" s="103">
        <f t="shared" si="249"/>
        <v>0</v>
      </c>
      <c r="Y864" s="104"/>
      <c r="Z864" s="76"/>
    </row>
    <row r="865" spans="1:26">
      <c r="A865" s="282"/>
      <c r="B865" s="65">
        <v>2</v>
      </c>
      <c r="C865" s="66"/>
      <c r="D865" s="66"/>
      <c r="E865" s="76" t="str">
        <f>IF(C865="","",VLOOKUP(C865,StandbyTemp!$J$2:$K$19,2,0))</f>
        <v/>
      </c>
      <c r="F865" s="66"/>
      <c r="G865" s="66">
        <v>19</v>
      </c>
      <c r="H865" s="66"/>
      <c r="I865" s="66"/>
      <c r="J865" s="67" t="str">
        <f t="shared" si="250"/>
        <v/>
      </c>
      <c r="K865" s="67" t="str">
        <f t="shared" si="251"/>
        <v/>
      </c>
      <c r="L865" s="68"/>
      <c r="M865" s="66"/>
      <c r="N865" s="285"/>
      <c r="O865" s="65">
        <v>2</v>
      </c>
      <c r="P865" s="66" t="s">
        <v>952</v>
      </c>
      <c r="Q865" s="66"/>
      <c r="R865" s="76" t="e">
        <f>IF(P865="","",VLOOKUP(P865,StandbyTemp!$N$2:$O$20,2,0))</f>
        <v>#N/A</v>
      </c>
      <c r="S865" s="66"/>
      <c r="T865" s="66">
        <v>19</v>
      </c>
      <c r="U865" s="66"/>
      <c r="V865" s="66"/>
      <c r="W865" s="67">
        <f t="shared" si="248"/>
        <v>19</v>
      </c>
      <c r="X865" s="67">
        <f t="shared" si="249"/>
        <v>0</v>
      </c>
      <c r="Y865" s="68" t="s">
        <v>445</v>
      </c>
      <c r="Z865" s="66"/>
    </row>
    <row r="866" spans="1:26">
      <c r="A866" s="282"/>
      <c r="B866" s="65">
        <v>3</v>
      </c>
      <c r="C866" s="66"/>
      <c r="D866" s="66"/>
      <c r="E866" s="76" t="str">
        <f>IF(C866="","",VLOOKUP(C866,StandbyTemp!$J$2:$K$19,2,0))</f>
        <v/>
      </c>
      <c r="F866" s="66"/>
      <c r="G866" s="66">
        <v>19</v>
      </c>
      <c r="H866" s="66"/>
      <c r="I866" s="66"/>
      <c r="J866" s="67" t="str">
        <f t="shared" si="250"/>
        <v/>
      </c>
      <c r="K866" s="67" t="str">
        <f t="shared" si="251"/>
        <v/>
      </c>
      <c r="L866" s="68"/>
      <c r="M866" s="66"/>
      <c r="N866" s="285"/>
      <c r="O866" s="65">
        <v>3</v>
      </c>
      <c r="P866" s="66" t="s">
        <v>950</v>
      </c>
      <c r="Q866" s="97" t="s">
        <v>951</v>
      </c>
      <c r="R866" s="76">
        <f>IF(P866="","",VLOOKUP(P866,StandbyTemp!$N$2:$O$20,2,0))</f>
        <v>150</v>
      </c>
      <c r="S866" s="97"/>
      <c r="T866" s="66">
        <v>19</v>
      </c>
      <c r="U866" s="66"/>
      <c r="V866" s="66"/>
      <c r="W866" s="67">
        <f t="shared" si="248"/>
        <v>19</v>
      </c>
      <c r="X866" s="67">
        <f t="shared" si="249"/>
        <v>0</v>
      </c>
      <c r="Y866" s="68"/>
      <c r="Z866" s="66"/>
    </row>
    <row r="867" spans="1:26">
      <c r="A867" s="282"/>
      <c r="B867" s="65">
        <v>4</v>
      </c>
      <c r="C867" s="66"/>
      <c r="D867" s="66"/>
      <c r="E867" s="76" t="str">
        <f>IF(C867="","",VLOOKUP(C867,StandbyTemp!$J$2:$K$19,2,0))</f>
        <v/>
      </c>
      <c r="F867" s="66"/>
      <c r="G867" s="66">
        <v>19</v>
      </c>
      <c r="H867" s="66"/>
      <c r="I867" s="66"/>
      <c r="J867" s="67" t="str">
        <f t="shared" si="250"/>
        <v/>
      </c>
      <c r="K867" s="67" t="str">
        <f t="shared" si="251"/>
        <v/>
      </c>
      <c r="L867" s="68"/>
      <c r="M867" s="66"/>
      <c r="N867" s="285"/>
      <c r="O867" s="65">
        <v>4</v>
      </c>
      <c r="P867" s="66" t="s">
        <v>963</v>
      </c>
      <c r="Q867" s="95" t="s">
        <v>757</v>
      </c>
      <c r="R867" s="76">
        <f>IF(P867="","",VLOOKUP(P867,StandbyTemp!$N$2:$O$20,2,0))</f>
        <v>140</v>
      </c>
      <c r="S867" s="95">
        <v>200331</v>
      </c>
      <c r="T867" s="66">
        <v>19</v>
      </c>
      <c r="U867" s="66"/>
      <c r="V867" s="66"/>
      <c r="W867" s="67">
        <f>IF(P867="","",IF(U867&lt;&gt;"",U867+V867,T867+V867))</f>
        <v>19</v>
      </c>
      <c r="X867" s="67">
        <f>IF(P867="","",W867-T867)</f>
        <v>0</v>
      </c>
      <c r="Y867" s="68"/>
      <c r="Z867" s="66"/>
    </row>
    <row r="868" spans="1:26">
      <c r="A868" s="282"/>
      <c r="B868" s="65">
        <v>5</v>
      </c>
      <c r="C868" s="66"/>
      <c r="D868" s="66"/>
      <c r="E868" s="76" t="str">
        <f>IF(C868="","",VLOOKUP(C868,StandbyTemp!$J$2:$K$19,2,0))</f>
        <v/>
      </c>
      <c r="F868" s="66"/>
      <c r="G868" s="66">
        <v>19</v>
      </c>
      <c r="H868" s="66"/>
      <c r="I868" s="66"/>
      <c r="J868" s="67" t="str">
        <f t="shared" si="250"/>
        <v/>
      </c>
      <c r="K868" s="67" t="str">
        <f t="shared" si="251"/>
        <v/>
      </c>
      <c r="L868" s="68"/>
      <c r="M868" s="66"/>
      <c r="N868" s="285"/>
      <c r="O868" s="65">
        <v>5</v>
      </c>
      <c r="P868" s="66" t="s">
        <v>950</v>
      </c>
      <c r="Q868" s="95" t="s">
        <v>191</v>
      </c>
      <c r="R868" s="76">
        <f>IF(P868="","",VLOOKUP(P868,StandbyTemp!$N$2:$O$20,2,0))</f>
        <v>150</v>
      </c>
      <c r="S868" s="108"/>
      <c r="T868" s="66">
        <v>19</v>
      </c>
      <c r="U868" s="66"/>
      <c r="V868" s="66"/>
      <c r="W868" s="67">
        <f>IF(P868="","",IF(U868&lt;&gt;"",U868+V868,T868+V868))</f>
        <v>19</v>
      </c>
      <c r="X868" s="67">
        <f>IF(P868="","",W868-T868)</f>
        <v>0</v>
      </c>
      <c r="Y868" s="68"/>
      <c r="Z868" s="66"/>
    </row>
    <row r="869" spans="1:26">
      <c r="A869" s="282"/>
      <c r="B869" s="65">
        <v>6</v>
      </c>
      <c r="C869" s="66"/>
      <c r="D869" s="66"/>
      <c r="E869" s="76" t="str">
        <f>IF(C869="","",VLOOKUP(C869,StandbyTemp!$J$2:$K$19,2,0))</f>
        <v/>
      </c>
      <c r="F869" s="66"/>
      <c r="G869" s="66">
        <v>19</v>
      </c>
      <c r="H869" s="66"/>
      <c r="I869" s="66"/>
      <c r="J869" s="67" t="str">
        <f t="shared" si="250"/>
        <v/>
      </c>
      <c r="K869" s="67" t="str">
        <f t="shared" si="251"/>
        <v/>
      </c>
      <c r="L869" s="68"/>
      <c r="M869" s="66"/>
      <c r="N869" s="285"/>
      <c r="O869" s="65">
        <v>6</v>
      </c>
      <c r="P869" s="66" t="s">
        <v>950</v>
      </c>
      <c r="Q869" s="106" t="s">
        <v>959</v>
      </c>
      <c r="R869" s="76">
        <f>IF(P869="","",VLOOKUP(P869,StandbyTemp!$N$2:$O$20,2,0))</f>
        <v>150</v>
      </c>
      <c r="S869" s="66"/>
      <c r="T869" s="66">
        <v>19</v>
      </c>
      <c r="U869" s="66"/>
      <c r="V869" s="66"/>
      <c r="W869" s="67">
        <f>IF(P869="","",IF(U869&lt;&gt;"",U869+V869,T869+V869))</f>
        <v>19</v>
      </c>
      <c r="X869" s="67">
        <f>IF(P869="","",W869-T869)</f>
        <v>0</v>
      </c>
      <c r="Y869" s="68"/>
      <c r="Z869" s="66"/>
    </row>
    <row r="870" spans="1:26">
      <c r="A870" s="282"/>
      <c r="B870" s="65">
        <v>7</v>
      </c>
      <c r="C870" s="109"/>
      <c r="D870" s="66"/>
      <c r="E870" s="76" t="str">
        <f>IF(C870="","",VLOOKUP(C870,StandbyTemp!$J$2:$K$19,2,0))</f>
        <v/>
      </c>
      <c r="F870" s="66"/>
      <c r="G870" s="66">
        <v>19</v>
      </c>
      <c r="H870" s="66"/>
      <c r="I870" s="66"/>
      <c r="J870" s="67" t="str">
        <f t="shared" si="250"/>
        <v/>
      </c>
      <c r="K870" s="67" t="str">
        <f t="shared" si="251"/>
        <v/>
      </c>
      <c r="L870" s="68"/>
      <c r="M870" s="66"/>
      <c r="N870" s="285"/>
      <c r="O870" s="65">
        <v>7</v>
      </c>
      <c r="P870" s="66" t="s">
        <v>964</v>
      </c>
      <c r="Q870" s="106"/>
      <c r="R870" s="76">
        <f>IF(P870="","",VLOOKUP(P870,StandbyTemp!$N$2:$O$20,2,0))</f>
        <v>90</v>
      </c>
      <c r="S870" s="106"/>
      <c r="T870" s="66">
        <v>19</v>
      </c>
      <c r="U870" s="66"/>
      <c r="V870" s="66"/>
      <c r="W870" s="67">
        <f>IF(P870="","",IF(U870&lt;&gt;"",U870+V870,T870+V870))</f>
        <v>19</v>
      </c>
      <c r="X870" s="67">
        <f>IF(P870="","",W870-T870)</f>
        <v>0</v>
      </c>
      <c r="Y870" s="68" t="s">
        <v>445</v>
      </c>
      <c r="Z870" s="66"/>
    </row>
    <row r="871" spans="1:26" ht="17.25" thickBot="1">
      <c r="A871" s="283"/>
      <c r="B871" s="69">
        <v>8</v>
      </c>
      <c r="C871" s="70"/>
      <c r="D871" s="70"/>
      <c r="E871" s="76" t="str">
        <f>IF(C871="","",VLOOKUP(C871,StandbyTemp!$J$2:$K$19,2,0))</f>
        <v/>
      </c>
      <c r="F871" s="70"/>
      <c r="G871" s="66">
        <v>19</v>
      </c>
      <c r="H871" s="70"/>
      <c r="I871" s="70"/>
      <c r="J871" s="72" t="str">
        <f t="shared" si="250"/>
        <v/>
      </c>
      <c r="K871" s="72" t="str">
        <f t="shared" si="251"/>
        <v/>
      </c>
      <c r="L871" s="73"/>
      <c r="M871" s="70"/>
      <c r="N871" s="286"/>
      <c r="O871" s="69">
        <v>8</v>
      </c>
      <c r="P871" s="70" t="s">
        <v>963</v>
      </c>
      <c r="Q871" s="66" t="s">
        <v>965</v>
      </c>
      <c r="R871" s="76">
        <f>IF(P871="","",VLOOKUP(P871,StandbyTemp!$N$2:$O$20,2,0))</f>
        <v>140</v>
      </c>
      <c r="S871" s="66">
        <v>200203</v>
      </c>
      <c r="T871" s="70">
        <v>19</v>
      </c>
      <c r="U871" s="70"/>
      <c r="V871" s="70"/>
      <c r="W871" s="72">
        <f t="shared" ref="W871" si="252">IF(P871="","",IF(U871&lt;&gt;"",U871+V871,T871+V871))</f>
        <v>19</v>
      </c>
      <c r="X871" s="72">
        <f t="shared" ref="X871" si="253">IF(P871="","",W871-T871)</f>
        <v>0</v>
      </c>
      <c r="Y871" s="73"/>
      <c r="Z871" s="70"/>
    </row>
    <row r="872" spans="1:26" ht="17.25" thickTop="1">
      <c r="A872" s="272" t="s">
        <v>24</v>
      </c>
      <c r="B872" s="79">
        <v>1</v>
      </c>
      <c r="C872" s="80" t="s">
        <v>955</v>
      </c>
      <c r="D872" s="80"/>
      <c r="E872" s="80"/>
      <c r="F872" s="80"/>
      <c r="G872" s="80"/>
      <c r="H872" s="80"/>
      <c r="I872" s="80"/>
      <c r="J872" s="77" t="e">
        <f>IF(C872="","",IF(I872&lt;&gt;"",I872+#REF!,H872+#REF!))</f>
        <v>#REF!</v>
      </c>
      <c r="K872" s="77"/>
      <c r="L872" s="81"/>
      <c r="M872" s="82"/>
      <c r="N872" s="255" t="s">
        <v>25</v>
      </c>
      <c r="O872" s="74">
        <v>1</v>
      </c>
      <c r="P872" s="80"/>
      <c r="Q872" s="80"/>
      <c r="R872" s="80"/>
      <c r="S872" s="80"/>
      <c r="T872" s="80"/>
      <c r="U872" s="80"/>
      <c r="V872" s="80"/>
      <c r="W872" s="77" t="str">
        <f>IF(Q872="","",IF(U872&lt;&gt;"",U872+V872,#REF!+V872))</f>
        <v/>
      </c>
      <c r="X872" s="77" t="str">
        <f>IF(R872="","",IF(V872&lt;&gt;"",V872+W872,U872+W872))</f>
        <v/>
      </c>
      <c r="Y872" s="78"/>
      <c r="Z872" s="75"/>
    </row>
    <row r="873" spans="1:26">
      <c r="A873" s="253"/>
      <c r="B873" s="83">
        <v>2</v>
      </c>
      <c r="C873" s="84"/>
      <c r="D873" s="84"/>
      <c r="E873" s="84"/>
      <c r="F873" s="84"/>
      <c r="G873" s="84"/>
      <c r="H873" s="84"/>
      <c r="I873" s="84"/>
      <c r="J873" s="67" t="str">
        <f>IF(C873="","",IF(I873&lt;&gt;"",I873+#REF!,H873+#REF!))</f>
        <v/>
      </c>
      <c r="K873" s="67" t="str">
        <f>IF(C873="","",J873-H873)</f>
        <v/>
      </c>
      <c r="L873" s="85"/>
      <c r="M873" s="86"/>
      <c r="N873" s="256"/>
      <c r="O873" s="65">
        <v>2</v>
      </c>
      <c r="P873" s="84">
        <v>201</v>
      </c>
      <c r="Q873" s="84"/>
      <c r="R873" s="84"/>
      <c r="S873" s="84"/>
      <c r="T873" s="84"/>
      <c r="U873" s="84"/>
      <c r="V873" s="84"/>
      <c r="W873" s="67" t="str">
        <f>IF(Q873="","",IF(U873&lt;&gt;"",U873+V873,#REF!+V873))</f>
        <v/>
      </c>
      <c r="X873" s="67" t="str">
        <f>IF(R873="","",IF(V873&lt;&gt;"",V873+W873,U873+W873))</f>
        <v/>
      </c>
      <c r="Y873" s="68"/>
      <c r="Z873" s="66"/>
    </row>
    <row r="874" spans="1:26">
      <c r="A874" s="253"/>
      <c r="B874" s="83">
        <v>3</v>
      </c>
      <c r="C874" s="84"/>
      <c r="D874" s="84"/>
      <c r="E874" s="84"/>
      <c r="F874" s="84"/>
      <c r="G874" s="84"/>
      <c r="H874" s="84"/>
      <c r="I874" s="84"/>
      <c r="J874" s="67" t="str">
        <f>IF(C874="","",IF(I874&lt;&gt;"",I874+#REF!,H874+#REF!))</f>
        <v/>
      </c>
      <c r="K874" s="67" t="str">
        <f>IF(C874="","",J874-H874)</f>
        <v/>
      </c>
      <c r="L874" s="85"/>
      <c r="M874" s="86"/>
      <c r="N874" s="256"/>
      <c r="O874" s="65">
        <v>3</v>
      </c>
      <c r="P874" s="84"/>
      <c r="Q874" s="84"/>
      <c r="R874" s="84"/>
      <c r="S874" s="84"/>
      <c r="T874" s="84"/>
      <c r="U874" s="84"/>
      <c r="V874" s="84"/>
      <c r="W874" s="67" t="str">
        <f>IF(Q874="","",IF(U874&lt;&gt;"",U874+V874,#REF!+V874))</f>
        <v/>
      </c>
      <c r="X874" s="67" t="str">
        <f>IF(R874="","",IF(V874&lt;&gt;"",V874+W874,U874+W874))</f>
        <v/>
      </c>
      <c r="Y874" s="68"/>
      <c r="Z874" s="66"/>
    </row>
    <row r="875" spans="1:26">
      <c r="A875" s="253"/>
      <c r="B875" s="83">
        <v>4</v>
      </c>
      <c r="C875" s="84"/>
      <c r="D875" s="84"/>
      <c r="E875" s="84"/>
      <c r="F875" s="84"/>
      <c r="G875" s="84"/>
      <c r="H875" s="84"/>
      <c r="I875" s="84"/>
      <c r="J875" s="67" t="str">
        <f>IF(C875="","",IF(I875&lt;&gt;"",I875+#REF!,H875+#REF!))</f>
        <v/>
      </c>
      <c r="K875" s="67" t="str">
        <f>IF(C875="","",J875-H875)</f>
        <v/>
      </c>
      <c r="L875" s="108"/>
      <c r="M875" s="86"/>
      <c r="N875" s="256"/>
      <c r="O875" s="65">
        <v>4</v>
      </c>
      <c r="P875" s="84"/>
      <c r="Q875" s="84"/>
      <c r="R875" s="84"/>
      <c r="S875" s="84"/>
      <c r="T875" s="84"/>
      <c r="U875" s="84"/>
      <c r="V875" s="84"/>
      <c r="W875" s="67" t="str">
        <f>IF(Q875="","",IF(U875&lt;&gt;"",U875+V875,#REF!+V875))</f>
        <v/>
      </c>
      <c r="X875" s="67" t="str">
        <f>IF(R875="","",IF(V875&lt;&gt;"",V875+W875,U875+W875))</f>
        <v/>
      </c>
      <c r="Y875" s="68"/>
      <c r="Z875" s="66"/>
    </row>
    <row r="876" spans="1:26" ht="17.25" thickBot="1">
      <c r="A876" s="254"/>
      <c r="B876" s="87">
        <v>5</v>
      </c>
      <c r="C876" s="88"/>
      <c r="D876" s="88"/>
      <c r="E876" s="88"/>
      <c r="F876" s="88"/>
      <c r="G876" s="88"/>
      <c r="H876" s="88"/>
      <c r="I876" s="88"/>
      <c r="J876" s="89" t="str">
        <f>IF(C876="","",IF(I876&lt;&gt;"",I876+#REF!,H876+#REF!))</f>
        <v/>
      </c>
      <c r="K876" s="89" t="str">
        <f>IF(C876="","",J876-H876)</f>
        <v/>
      </c>
      <c r="L876" s="90"/>
      <c r="M876" s="91"/>
      <c r="N876" s="257"/>
      <c r="O876" s="92">
        <v>5</v>
      </c>
      <c r="P876" s="88"/>
      <c r="Q876" s="88"/>
      <c r="R876" s="88"/>
      <c r="S876" s="88"/>
      <c r="T876" s="88"/>
      <c r="U876" s="88"/>
      <c r="V876" s="88"/>
      <c r="W876" s="89" t="str">
        <f>IF(Q876="","",IF(U876&lt;&gt;"",U876+V876,#REF!+V876))</f>
        <v/>
      </c>
      <c r="X876" s="89" t="str">
        <f>IF(R876="","",IF(V876&lt;&gt;"",V876+W876,U876+W876))</f>
        <v/>
      </c>
      <c r="Y876" s="93"/>
      <c r="Z876" s="71"/>
    </row>
    <row r="877" spans="1:26" ht="21" thickTop="1">
      <c r="A877" s="61" t="s">
        <v>0</v>
      </c>
      <c r="B877" s="287">
        <v>43978</v>
      </c>
      <c r="C877" s="288"/>
      <c r="D877" s="288"/>
      <c r="E877" s="288"/>
      <c r="F877" s="288"/>
      <c r="G877" s="288"/>
      <c r="H877" s="288"/>
      <c r="I877" s="289" t="s">
        <v>1</v>
      </c>
      <c r="J877" s="289"/>
      <c r="K877" s="289"/>
      <c r="L877" s="290"/>
      <c r="M877" s="291"/>
      <c r="N877" s="291"/>
      <c r="O877" s="291"/>
      <c r="P877" s="291"/>
      <c r="Q877" s="291"/>
      <c r="R877" s="291"/>
      <c r="S877" s="291"/>
      <c r="T877" s="291"/>
      <c r="U877" s="291"/>
      <c r="V877" s="291"/>
      <c r="W877" s="291"/>
      <c r="X877" s="291"/>
      <c r="Y877" s="291"/>
      <c r="Z877" s="295"/>
    </row>
    <row r="878" spans="1:26" ht="33">
      <c r="A878" s="62" t="s">
        <v>2</v>
      </c>
      <c r="B878" s="63" t="s">
        <v>3</v>
      </c>
      <c r="C878" s="63" t="s">
        <v>4</v>
      </c>
      <c r="D878" s="63" t="s">
        <v>251</v>
      </c>
      <c r="E878" s="64" t="s">
        <v>257</v>
      </c>
      <c r="F878" s="63" t="s">
        <v>5</v>
      </c>
      <c r="G878" s="63" t="s">
        <v>6</v>
      </c>
      <c r="H878" s="63" t="s">
        <v>7</v>
      </c>
      <c r="I878" s="63" t="s">
        <v>8</v>
      </c>
      <c r="J878" s="63" t="s">
        <v>9</v>
      </c>
      <c r="K878" s="64" t="s">
        <v>10</v>
      </c>
      <c r="L878" s="64" t="s">
        <v>269</v>
      </c>
      <c r="M878" s="63" t="s">
        <v>383</v>
      </c>
      <c r="N878" s="63" t="s">
        <v>2</v>
      </c>
      <c r="O878" s="63" t="s">
        <v>3</v>
      </c>
      <c r="P878" s="63" t="s">
        <v>4</v>
      </c>
      <c r="Q878" s="63" t="s">
        <v>251</v>
      </c>
      <c r="R878" s="64" t="s">
        <v>257</v>
      </c>
      <c r="S878" s="63" t="s">
        <v>5</v>
      </c>
      <c r="T878" s="63" t="s">
        <v>6</v>
      </c>
      <c r="U878" s="63" t="s">
        <v>7</v>
      </c>
      <c r="V878" s="63" t="s">
        <v>8</v>
      </c>
      <c r="W878" s="63" t="s">
        <v>9</v>
      </c>
      <c r="X878" s="64" t="s">
        <v>10</v>
      </c>
      <c r="Y878" s="64" t="s">
        <v>269</v>
      </c>
      <c r="Z878" s="63" t="s">
        <v>383</v>
      </c>
    </row>
    <row r="879" spans="1:26">
      <c r="A879" s="282" t="s">
        <v>13</v>
      </c>
      <c r="B879" s="65">
        <v>1</v>
      </c>
      <c r="C879" s="66" t="s">
        <v>53</v>
      </c>
      <c r="D879" s="66"/>
      <c r="E879" s="66">
        <f>IF(C879="","",VLOOKUP(C879,StandbyTemp!$B$2:$C$18,2,0))</f>
        <v>150</v>
      </c>
      <c r="F879" s="66"/>
      <c r="G879" s="66">
        <v>19</v>
      </c>
      <c r="H879" s="66">
        <v>20.68</v>
      </c>
      <c r="I879" s="66">
        <v>0.8</v>
      </c>
      <c r="J879" s="67">
        <f t="shared" ref="J879" si="254">IF(C879="","",IF(H879&lt;&gt;"",H879+I879,G879+I879))</f>
        <v>21.48</v>
      </c>
      <c r="K879" s="67">
        <f t="shared" ref="K879" si="255">IF(C879="","",J879-G879)</f>
        <v>2.4800000000000004</v>
      </c>
      <c r="L879" s="68"/>
      <c r="M879" s="66"/>
      <c r="N879" s="285" t="s">
        <v>23</v>
      </c>
      <c r="O879" s="65">
        <v>1</v>
      </c>
      <c r="P879" s="66" t="s">
        <v>26</v>
      </c>
      <c r="Q879" s="66"/>
      <c r="R879" s="66">
        <f>IF(P879="","",VLOOKUP(P879,StandbyTemp!$F$2:$G$253,2,0))</f>
        <v>70</v>
      </c>
      <c r="S879" s="66"/>
      <c r="T879" s="66">
        <v>19</v>
      </c>
      <c r="U879" s="66">
        <v>20.309999999999999</v>
      </c>
      <c r="V879" s="66">
        <v>1.01</v>
      </c>
      <c r="W879" s="67">
        <f t="shared" ref="W879:W889" si="256">IF(P879="","",IF(U879&lt;&gt;"",U879+V879,T879+V879))</f>
        <v>21.32</v>
      </c>
      <c r="X879" s="67">
        <f t="shared" ref="X879:X889" si="257">IF(P879="","",W879-T879)</f>
        <v>2.3200000000000003</v>
      </c>
      <c r="Y879" s="68"/>
      <c r="Z879" s="66"/>
    </row>
    <row r="880" spans="1:26">
      <c r="A880" s="282"/>
      <c r="B880" s="65">
        <v>2</v>
      </c>
      <c r="C880" s="66" t="s">
        <v>224</v>
      </c>
      <c r="D880" s="66" t="s">
        <v>252</v>
      </c>
      <c r="E880" s="66">
        <f>IF(C880="","",VLOOKUP(C880,StandbyTemp!$B$2:$C$18,2,0))</f>
        <v>120</v>
      </c>
      <c r="F880" s="66">
        <v>190613</v>
      </c>
      <c r="G880" s="66">
        <v>19</v>
      </c>
      <c r="H880" s="66"/>
      <c r="I880" s="66"/>
      <c r="J880" s="67">
        <f>IF(C880="","",IF(H880&lt;&gt;"",H880+I880,G880+I880))</f>
        <v>19</v>
      </c>
      <c r="K880" s="67">
        <f>IF(C880="","",J880-G880)</f>
        <v>0</v>
      </c>
      <c r="L880" s="68"/>
      <c r="M880" s="66"/>
      <c r="N880" s="285"/>
      <c r="O880" s="65">
        <v>2</v>
      </c>
      <c r="P880" s="66" t="s">
        <v>32</v>
      </c>
      <c r="Q880" s="66"/>
      <c r="R880" s="66" t="e">
        <f>IF(P880="","",VLOOKUP(P880,StandbyTemp!$F$2:$G$253,2,0))</f>
        <v>#N/A</v>
      </c>
      <c r="S880" s="66"/>
      <c r="T880" s="66">
        <v>19</v>
      </c>
      <c r="U880" s="66">
        <v>19.95</v>
      </c>
      <c r="V880" s="66">
        <v>1.73</v>
      </c>
      <c r="W880" s="67">
        <f t="shared" si="256"/>
        <v>21.68</v>
      </c>
      <c r="X880" s="67">
        <f t="shared" si="257"/>
        <v>2.6799999999999997</v>
      </c>
      <c r="Y880" s="68"/>
      <c r="Z880" s="66"/>
    </row>
    <row r="881" spans="1:26">
      <c r="A881" s="282"/>
      <c r="B881" s="65">
        <v>3</v>
      </c>
      <c r="C881" s="66" t="s">
        <v>966</v>
      </c>
      <c r="D881" s="66" t="s">
        <v>967</v>
      </c>
      <c r="E881" s="66">
        <f>IF(C881="","",VLOOKUP(C881,StandbyTemp!$B$2:$C$18,2,0))</f>
        <v>120</v>
      </c>
      <c r="F881" s="66" t="s">
        <v>968</v>
      </c>
      <c r="G881" s="66">
        <v>19</v>
      </c>
      <c r="H881" s="66"/>
      <c r="I881" s="66">
        <v>1.91</v>
      </c>
      <c r="J881" s="67">
        <f>IF(C881="","",IF(H881&lt;&gt;"",H881+I881,G881+I881))</f>
        <v>20.91</v>
      </c>
      <c r="K881" s="67">
        <f>IF(C881="","",J881-G881)</f>
        <v>1.9100000000000001</v>
      </c>
      <c r="L881" s="68"/>
      <c r="M881" s="66"/>
      <c r="N881" s="285"/>
      <c r="O881" s="65">
        <v>3</v>
      </c>
      <c r="P881" s="66" t="s">
        <v>33</v>
      </c>
      <c r="Q881" s="66"/>
      <c r="R881" s="66" t="e">
        <f>IF(P881="","",VLOOKUP(P881,StandbyTemp!$F$2:$G$253,2,0))</f>
        <v>#N/A</v>
      </c>
      <c r="S881" s="66"/>
      <c r="T881" s="66">
        <v>19</v>
      </c>
      <c r="U881" s="66"/>
      <c r="V881" s="66"/>
      <c r="W881" s="67">
        <f t="shared" si="256"/>
        <v>19</v>
      </c>
      <c r="X881" s="67">
        <f t="shared" si="257"/>
        <v>0</v>
      </c>
      <c r="Y881" s="68"/>
      <c r="Z881" s="66"/>
    </row>
    <row r="882" spans="1:26">
      <c r="A882" s="282"/>
      <c r="B882" s="65">
        <v>4</v>
      </c>
      <c r="C882" s="66" t="s">
        <v>17</v>
      </c>
      <c r="D882" s="66"/>
      <c r="E882" s="66">
        <f>IF(C882="","",VLOOKUP(C882,StandbyTemp!$B$2:$C$18,2,0))</f>
        <v>100</v>
      </c>
      <c r="F882" s="66"/>
      <c r="G882" s="66">
        <v>19</v>
      </c>
      <c r="H882" s="66"/>
      <c r="I882" s="66"/>
      <c r="J882" s="67">
        <f t="shared" ref="J882:J894" si="258">IF(C882="","",IF(H882&lt;&gt;"",H882+I882,G882+I882))</f>
        <v>19</v>
      </c>
      <c r="K882" s="67">
        <f t="shared" ref="K882:K894" si="259">IF(C882="","",J882-G882)</f>
        <v>0</v>
      </c>
      <c r="L882" s="68"/>
      <c r="M882" s="66"/>
      <c r="N882" s="285"/>
      <c r="O882" s="65">
        <v>4</v>
      </c>
      <c r="P882" s="66" t="s">
        <v>57</v>
      </c>
      <c r="Q882" s="66"/>
      <c r="R882" s="66" t="e">
        <f>IF(P882="","",VLOOKUP(P882,StandbyTemp!$F$2:$G$253,2,0))</f>
        <v>#N/A</v>
      </c>
      <c r="S882" s="66"/>
      <c r="T882" s="66">
        <v>19</v>
      </c>
      <c r="U882" s="66">
        <v>19.89</v>
      </c>
      <c r="V882" s="66">
        <v>1.73</v>
      </c>
      <c r="W882" s="67">
        <f t="shared" si="256"/>
        <v>21.62</v>
      </c>
      <c r="X882" s="67">
        <f t="shared" si="257"/>
        <v>2.620000000000001</v>
      </c>
      <c r="Y882" s="68"/>
      <c r="Z882" s="66"/>
    </row>
    <row r="883" spans="1:26">
      <c r="A883" s="282"/>
      <c r="B883" s="65">
        <v>5</v>
      </c>
      <c r="C883" s="76" t="s">
        <v>193</v>
      </c>
      <c r="D883" s="66"/>
      <c r="E883" s="66">
        <f>IF(C883="","",VLOOKUP(C883,StandbyTemp!$B$2:$C$18,2,0))</f>
        <v>80</v>
      </c>
      <c r="F883" s="66"/>
      <c r="G883" s="66">
        <v>19</v>
      </c>
      <c r="H883" s="66"/>
      <c r="I883" s="66"/>
      <c r="J883" s="67">
        <f t="shared" si="258"/>
        <v>19</v>
      </c>
      <c r="K883" s="67">
        <f t="shared" si="259"/>
        <v>0</v>
      </c>
      <c r="L883" s="68"/>
      <c r="M883" s="66"/>
      <c r="N883" s="285"/>
      <c r="O883" s="65">
        <v>5</v>
      </c>
      <c r="P883" s="66" t="s">
        <v>29</v>
      </c>
      <c r="Q883" s="66"/>
      <c r="R883" s="66">
        <f>IF(P883="","",VLOOKUP(P883,StandbyTemp!$F$2:$G$253,2,0))</f>
        <v>140</v>
      </c>
      <c r="S883" s="66"/>
      <c r="T883" s="66">
        <v>19</v>
      </c>
      <c r="U883" s="66"/>
      <c r="V883" s="66"/>
      <c r="W883" s="67">
        <f t="shared" si="256"/>
        <v>19</v>
      </c>
      <c r="X883" s="67">
        <f t="shared" si="257"/>
        <v>0</v>
      </c>
      <c r="Y883" s="68"/>
      <c r="Z883" s="66"/>
    </row>
    <row r="884" spans="1:26">
      <c r="A884" s="282"/>
      <c r="B884" s="65">
        <v>6</v>
      </c>
      <c r="C884" s="66" t="s">
        <v>56</v>
      </c>
      <c r="D884" s="66"/>
      <c r="E884" s="66">
        <f>IF(C884="","",VLOOKUP(C884,StandbyTemp!$B$2:$C$18,2,0))</f>
        <v>170</v>
      </c>
      <c r="F884" s="66"/>
      <c r="G884" s="66">
        <v>19</v>
      </c>
      <c r="H884" s="66">
        <v>20.079999999999998</v>
      </c>
      <c r="I884" s="66">
        <v>1.77</v>
      </c>
      <c r="J884" s="67">
        <f t="shared" si="258"/>
        <v>21.849999999999998</v>
      </c>
      <c r="K884" s="67">
        <f t="shared" si="259"/>
        <v>2.8499999999999979</v>
      </c>
      <c r="L884" s="68"/>
      <c r="M884" s="66"/>
      <c r="N884" s="285"/>
      <c r="O884" s="65">
        <v>6</v>
      </c>
      <c r="P884" s="66" t="s">
        <v>34</v>
      </c>
      <c r="Q884" s="66"/>
      <c r="R884" s="66" t="e">
        <f>IF(P884="","",VLOOKUP(P884,StandbyTemp!$F$2:$G$253,2,0))</f>
        <v>#N/A</v>
      </c>
      <c r="S884" s="66"/>
      <c r="T884" s="66">
        <v>19</v>
      </c>
      <c r="U884" s="66">
        <v>19.97</v>
      </c>
      <c r="V884" s="66">
        <v>1.56</v>
      </c>
      <c r="W884" s="67">
        <f t="shared" si="256"/>
        <v>21.529999999999998</v>
      </c>
      <c r="X884" s="67">
        <f t="shared" si="257"/>
        <v>2.5299999999999976</v>
      </c>
      <c r="Y884" s="68"/>
      <c r="Z884" s="66"/>
    </row>
    <row r="885" spans="1:26">
      <c r="A885" s="282"/>
      <c r="B885" s="65">
        <v>7</v>
      </c>
      <c r="C885" s="66" t="s">
        <v>63</v>
      </c>
      <c r="D885" s="66"/>
      <c r="E885" s="66">
        <f>IF(C885="","",VLOOKUP(C885,StandbyTemp!$B$2:$C$18,2,0))</f>
        <v>130</v>
      </c>
      <c r="F885" s="66"/>
      <c r="G885" s="66">
        <v>19</v>
      </c>
      <c r="H885" s="66"/>
      <c r="I885" s="66"/>
      <c r="J885" s="67">
        <f t="shared" si="258"/>
        <v>19</v>
      </c>
      <c r="K885" s="67">
        <f t="shared" si="259"/>
        <v>0</v>
      </c>
      <c r="L885" s="68"/>
      <c r="M885" s="66"/>
      <c r="N885" s="285"/>
      <c r="O885" s="65">
        <v>7</v>
      </c>
      <c r="P885" s="66" t="s">
        <v>36</v>
      </c>
      <c r="Q885" s="66" t="s">
        <v>252</v>
      </c>
      <c r="R885" s="66" t="e">
        <f>IF(P885="","",VLOOKUP(P885,StandbyTemp!$F$2:$G$253,2,0))</f>
        <v>#N/A</v>
      </c>
      <c r="S885" s="66" t="s">
        <v>939</v>
      </c>
      <c r="T885" s="66">
        <v>19</v>
      </c>
      <c r="U885" s="66"/>
      <c r="V885" s="66"/>
      <c r="W885" s="67">
        <f t="shared" si="256"/>
        <v>19</v>
      </c>
      <c r="X885" s="67">
        <f t="shared" si="257"/>
        <v>0</v>
      </c>
      <c r="Y885" s="68"/>
      <c r="Z885" s="66"/>
    </row>
    <row r="886" spans="1:26" ht="17.25" thickBot="1">
      <c r="A886" s="294"/>
      <c r="B886" s="98">
        <v>8</v>
      </c>
      <c r="C886" s="99" t="s">
        <v>224</v>
      </c>
      <c r="D886" s="99" t="s">
        <v>969</v>
      </c>
      <c r="E886" s="99">
        <f>IF(C886="","",VLOOKUP(C886,StandbyTemp!$B$2:$C$18,2,0))</f>
        <v>120</v>
      </c>
      <c r="F886" s="99" t="s">
        <v>970</v>
      </c>
      <c r="G886" s="99">
        <v>19</v>
      </c>
      <c r="H886" s="99"/>
      <c r="I886" s="99">
        <v>2.62</v>
      </c>
      <c r="J886" s="100">
        <f t="shared" si="258"/>
        <v>21.62</v>
      </c>
      <c r="K886" s="100">
        <f t="shared" si="259"/>
        <v>2.620000000000001</v>
      </c>
      <c r="L886" s="101"/>
      <c r="M886" s="99"/>
      <c r="N886" s="296"/>
      <c r="O886" s="98">
        <v>8</v>
      </c>
      <c r="P886" s="99" t="s">
        <v>36</v>
      </c>
      <c r="Q886" s="99" t="s">
        <v>653</v>
      </c>
      <c r="R886" s="70" t="e">
        <f>IF(P886="","",VLOOKUP(P886,StandbyTemp!$F$2:$G$253,2,0))</f>
        <v>#N/A</v>
      </c>
      <c r="S886" s="99" t="s">
        <v>928</v>
      </c>
      <c r="T886" s="99">
        <v>19</v>
      </c>
      <c r="U886" s="99"/>
      <c r="V886" s="99"/>
      <c r="W886" s="100">
        <f t="shared" si="256"/>
        <v>19</v>
      </c>
      <c r="X886" s="100">
        <f t="shared" si="257"/>
        <v>0</v>
      </c>
      <c r="Y886" s="101"/>
      <c r="Z886" s="99"/>
    </row>
    <row r="887" spans="1:26">
      <c r="A887" s="281" t="s">
        <v>21</v>
      </c>
      <c r="B887" s="102">
        <v>1</v>
      </c>
      <c r="C887" s="76"/>
      <c r="D887" s="76"/>
      <c r="E887" s="76" t="str">
        <f>IF(C887="","",VLOOKUP(C887,StandbyTemp!$J$2:$K$19,2,0))</f>
        <v/>
      </c>
      <c r="F887" s="76"/>
      <c r="G887" s="76">
        <v>19</v>
      </c>
      <c r="H887" s="76"/>
      <c r="I887" s="76"/>
      <c r="J887" s="103" t="str">
        <f t="shared" si="258"/>
        <v/>
      </c>
      <c r="K887" s="103" t="str">
        <f t="shared" si="259"/>
        <v/>
      </c>
      <c r="L887" s="104"/>
      <c r="M887" s="76"/>
      <c r="N887" s="284" t="s">
        <v>22</v>
      </c>
      <c r="O887" s="102">
        <v>1</v>
      </c>
      <c r="P887" s="76" t="s">
        <v>349</v>
      </c>
      <c r="Q887" s="105" t="s">
        <v>252</v>
      </c>
      <c r="R887" s="110">
        <f>IF(P887="","",VLOOKUP(P887,StandbyTemp!$N$2:$O$20,2,0))</f>
        <v>140</v>
      </c>
      <c r="S887" s="105"/>
      <c r="T887" s="76">
        <v>19</v>
      </c>
      <c r="U887" s="76"/>
      <c r="V887" s="76">
        <v>1.32</v>
      </c>
      <c r="W887" s="103">
        <f t="shared" si="256"/>
        <v>20.32</v>
      </c>
      <c r="X887" s="103">
        <f t="shared" si="257"/>
        <v>1.3200000000000003</v>
      </c>
      <c r="Y887" s="104"/>
      <c r="Z887" s="76"/>
    </row>
    <row r="888" spans="1:26">
      <c r="A888" s="282"/>
      <c r="B888" s="65">
        <v>2</v>
      </c>
      <c r="C888" s="66"/>
      <c r="D888" s="66"/>
      <c r="E888" s="76" t="str">
        <f>IF(C888="","",VLOOKUP(C888,StandbyTemp!$J$2:$K$19,2,0))</f>
        <v/>
      </c>
      <c r="F888" s="66"/>
      <c r="G888" s="66">
        <v>19</v>
      </c>
      <c r="H888" s="66"/>
      <c r="I888" s="66"/>
      <c r="J888" s="67" t="str">
        <f t="shared" si="258"/>
        <v/>
      </c>
      <c r="K888" s="67" t="str">
        <f t="shared" si="259"/>
        <v/>
      </c>
      <c r="L888" s="68"/>
      <c r="M888" s="66"/>
      <c r="N888" s="285"/>
      <c r="O888" s="65">
        <v>2</v>
      </c>
      <c r="P888" s="66" t="s">
        <v>952</v>
      </c>
      <c r="Q888" s="66"/>
      <c r="R888" s="76" t="e">
        <f>IF(P888="","",VLOOKUP(P888,StandbyTemp!$N$2:$O$20,2,0))</f>
        <v>#N/A</v>
      </c>
      <c r="S888" s="66"/>
      <c r="T888" s="66">
        <v>19</v>
      </c>
      <c r="U888" s="66"/>
      <c r="V888" s="66"/>
      <c r="W888" s="67">
        <f t="shared" si="256"/>
        <v>19</v>
      </c>
      <c r="X888" s="67">
        <f t="shared" si="257"/>
        <v>0</v>
      </c>
      <c r="Y888" s="68"/>
      <c r="Z888" s="66"/>
    </row>
    <row r="889" spans="1:26">
      <c r="A889" s="282"/>
      <c r="B889" s="65">
        <v>3</v>
      </c>
      <c r="C889" s="66"/>
      <c r="D889" s="66"/>
      <c r="E889" s="76" t="str">
        <f>IF(C889="","",VLOOKUP(C889,StandbyTemp!$J$2:$K$19,2,0))</f>
        <v/>
      </c>
      <c r="F889" s="66"/>
      <c r="G889" s="66">
        <v>19</v>
      </c>
      <c r="H889" s="66"/>
      <c r="I889" s="66"/>
      <c r="J889" s="67" t="str">
        <f t="shared" si="258"/>
        <v/>
      </c>
      <c r="K889" s="67" t="str">
        <f t="shared" si="259"/>
        <v/>
      </c>
      <c r="L889" s="68"/>
      <c r="M889" s="66"/>
      <c r="N889" s="285"/>
      <c r="O889" s="65">
        <v>3</v>
      </c>
      <c r="P889" s="66" t="s">
        <v>69</v>
      </c>
      <c r="Q889" s="97" t="s">
        <v>252</v>
      </c>
      <c r="R889" s="76">
        <f>IF(P889="","",VLOOKUP(P889,StandbyTemp!$N$2:$O$20,2,0))</f>
        <v>150</v>
      </c>
      <c r="S889" s="97"/>
      <c r="T889" s="66">
        <v>19</v>
      </c>
      <c r="U889" s="66"/>
      <c r="V889" s="66"/>
      <c r="W889" s="67">
        <f t="shared" si="256"/>
        <v>19</v>
      </c>
      <c r="X889" s="67">
        <f t="shared" si="257"/>
        <v>0</v>
      </c>
      <c r="Y889" s="68"/>
      <c r="Z889" s="66"/>
    </row>
    <row r="890" spans="1:26">
      <c r="A890" s="282"/>
      <c r="B890" s="65">
        <v>4</v>
      </c>
      <c r="C890" s="66"/>
      <c r="D890" s="66"/>
      <c r="E890" s="76" t="str">
        <f>IF(C890="","",VLOOKUP(C890,StandbyTemp!$J$2:$K$19,2,0))</f>
        <v/>
      </c>
      <c r="F890" s="66"/>
      <c r="G890" s="66">
        <v>19</v>
      </c>
      <c r="H890" s="66"/>
      <c r="I890" s="66"/>
      <c r="J890" s="67" t="str">
        <f t="shared" si="258"/>
        <v/>
      </c>
      <c r="K890" s="67" t="str">
        <f t="shared" si="259"/>
        <v/>
      </c>
      <c r="L890" s="68"/>
      <c r="M890" s="66"/>
      <c r="N890" s="285"/>
      <c r="O890" s="65">
        <v>4</v>
      </c>
      <c r="P890" s="66" t="s">
        <v>349</v>
      </c>
      <c r="Q890" s="95" t="s">
        <v>971</v>
      </c>
      <c r="R890" s="76">
        <f>IF(P890="","",VLOOKUP(P890,StandbyTemp!$N$2:$O$20,2,0))</f>
        <v>140</v>
      </c>
      <c r="S890" s="95">
        <v>200331</v>
      </c>
      <c r="T890" s="66">
        <v>19</v>
      </c>
      <c r="U890" s="66">
        <v>20.29</v>
      </c>
      <c r="V890" s="66"/>
      <c r="W890" s="67">
        <f>IF(P890="","",IF(U890&lt;&gt;"",U890+V890,T890+V890))</f>
        <v>20.29</v>
      </c>
      <c r="X890" s="67">
        <f>IF(P890="","",W890-T890)</f>
        <v>1.2899999999999991</v>
      </c>
      <c r="Y890" s="68"/>
      <c r="Z890" s="66"/>
    </row>
    <row r="891" spans="1:26">
      <c r="A891" s="282"/>
      <c r="B891" s="65">
        <v>5</v>
      </c>
      <c r="C891" s="66"/>
      <c r="D891" s="66"/>
      <c r="E891" s="76" t="str">
        <f>IF(C891="","",VLOOKUP(C891,StandbyTemp!$J$2:$K$19,2,0))</f>
        <v/>
      </c>
      <c r="F891" s="66"/>
      <c r="G891" s="66">
        <v>19</v>
      </c>
      <c r="H891" s="66"/>
      <c r="I891" s="66"/>
      <c r="J891" s="67" t="str">
        <f t="shared" si="258"/>
        <v/>
      </c>
      <c r="K891" s="67" t="str">
        <f t="shared" si="259"/>
        <v/>
      </c>
      <c r="L891" s="68"/>
      <c r="M891" s="66"/>
      <c r="N891" s="285"/>
      <c r="O891" s="65">
        <v>5</v>
      </c>
      <c r="P891" s="66" t="s">
        <v>69</v>
      </c>
      <c r="Q891" s="95" t="s">
        <v>973</v>
      </c>
      <c r="R891" s="76">
        <f>IF(P891="","",VLOOKUP(P891,StandbyTemp!$N$2:$O$20,2,0))</f>
        <v>150</v>
      </c>
      <c r="S891" s="108"/>
      <c r="T891" s="66">
        <v>19</v>
      </c>
      <c r="U891" s="66">
        <v>20.239999999999998</v>
      </c>
      <c r="V891" s="66"/>
      <c r="W891" s="67">
        <f>IF(P891="","",IF(U891&lt;&gt;"",U891+V891,T891+V891))</f>
        <v>20.239999999999998</v>
      </c>
      <c r="X891" s="67">
        <f>IF(P891="","",W891-T891)</f>
        <v>1.2399999999999984</v>
      </c>
      <c r="Y891" s="68"/>
      <c r="Z891" s="66"/>
    </row>
    <row r="892" spans="1:26">
      <c r="A892" s="282"/>
      <c r="B892" s="65">
        <v>6</v>
      </c>
      <c r="C892" s="66"/>
      <c r="D892" s="66"/>
      <c r="E892" s="76" t="str">
        <f>IF(C892="","",VLOOKUP(C892,StandbyTemp!$J$2:$K$19,2,0))</f>
        <v/>
      </c>
      <c r="F892" s="66"/>
      <c r="G892" s="66">
        <v>19</v>
      </c>
      <c r="H892" s="66"/>
      <c r="I892" s="66"/>
      <c r="J892" s="67" t="str">
        <f t="shared" si="258"/>
        <v/>
      </c>
      <c r="K892" s="67" t="str">
        <f t="shared" si="259"/>
        <v/>
      </c>
      <c r="L892" s="68"/>
      <c r="M892" s="66"/>
      <c r="N892" s="285"/>
      <c r="O892" s="65">
        <v>6</v>
      </c>
      <c r="P892" s="66" t="s">
        <v>69</v>
      </c>
      <c r="Q892" s="106" t="s">
        <v>959</v>
      </c>
      <c r="R892" s="76">
        <f>IF(P892="","",VLOOKUP(P892,StandbyTemp!$N$2:$O$20,2,0))</f>
        <v>150</v>
      </c>
      <c r="S892" s="66"/>
      <c r="T892" s="66">
        <v>19</v>
      </c>
      <c r="U892" s="66"/>
      <c r="V892" s="66"/>
      <c r="W892" s="67">
        <f>IF(P892="","",IF(U892&lt;&gt;"",U892+V892,T892+V892))</f>
        <v>19</v>
      </c>
      <c r="X892" s="67">
        <f>IF(P892="","",W892-T892)</f>
        <v>0</v>
      </c>
      <c r="Y892" s="68"/>
      <c r="Z892" s="66"/>
    </row>
    <row r="893" spans="1:26">
      <c r="A893" s="282"/>
      <c r="B893" s="65">
        <v>7</v>
      </c>
      <c r="C893" s="109"/>
      <c r="D893" s="66"/>
      <c r="E893" s="76" t="str">
        <f>IF(C893="","",VLOOKUP(C893,StandbyTemp!$J$2:$K$19,2,0))</f>
        <v/>
      </c>
      <c r="F893" s="66"/>
      <c r="G893" s="66">
        <v>19</v>
      </c>
      <c r="H893" s="66"/>
      <c r="I893" s="66"/>
      <c r="J893" s="67" t="str">
        <f t="shared" si="258"/>
        <v/>
      </c>
      <c r="K893" s="67" t="str">
        <f t="shared" si="259"/>
        <v/>
      </c>
      <c r="L893" s="68"/>
      <c r="M893" s="66"/>
      <c r="N893" s="285"/>
      <c r="O893" s="65">
        <v>7</v>
      </c>
      <c r="P893" s="66" t="s">
        <v>190</v>
      </c>
      <c r="Q893" s="106"/>
      <c r="R893" s="76">
        <f>IF(P893="","",VLOOKUP(P893,StandbyTemp!$N$2:$O$20,2,0))</f>
        <v>90</v>
      </c>
      <c r="S893" s="106"/>
      <c r="T893" s="66">
        <v>19</v>
      </c>
      <c r="U893" s="66"/>
      <c r="V893" s="66"/>
      <c r="W893" s="67">
        <f>IF(P893="","",IF(U893&lt;&gt;"",U893+V893,T893+V893))</f>
        <v>19</v>
      </c>
      <c r="X893" s="67">
        <f>IF(P893="","",W893-T893)</f>
        <v>0</v>
      </c>
      <c r="Y893" s="68"/>
      <c r="Z893" s="66"/>
    </row>
    <row r="894" spans="1:26" ht="17.25" thickBot="1">
      <c r="A894" s="283"/>
      <c r="B894" s="69">
        <v>8</v>
      </c>
      <c r="C894" s="70"/>
      <c r="D894" s="70"/>
      <c r="E894" s="76" t="str">
        <f>IF(C894="","",VLOOKUP(C894,StandbyTemp!$J$2:$K$19,2,0))</f>
        <v/>
      </c>
      <c r="F894" s="70"/>
      <c r="G894" s="66">
        <v>19</v>
      </c>
      <c r="H894" s="70"/>
      <c r="I894" s="70"/>
      <c r="J894" s="72" t="str">
        <f t="shared" si="258"/>
        <v/>
      </c>
      <c r="K894" s="72" t="str">
        <f t="shared" si="259"/>
        <v/>
      </c>
      <c r="L894" s="73"/>
      <c r="M894" s="70"/>
      <c r="N894" s="286"/>
      <c r="O894" s="69">
        <v>8</v>
      </c>
      <c r="P894" s="70" t="s">
        <v>349</v>
      </c>
      <c r="Q894" s="66" t="s">
        <v>972</v>
      </c>
      <c r="R894" s="76">
        <f>IF(P894="","",VLOOKUP(P894,StandbyTemp!$N$2:$O$20,2,0))</f>
        <v>140</v>
      </c>
      <c r="S894" s="66">
        <v>200203</v>
      </c>
      <c r="T894" s="70">
        <v>19</v>
      </c>
      <c r="U894" s="70"/>
      <c r="V894" s="70">
        <v>1.23</v>
      </c>
      <c r="W894" s="72">
        <f t="shared" ref="W894" si="260">IF(P894="","",IF(U894&lt;&gt;"",U894+V894,T894+V894))</f>
        <v>20.23</v>
      </c>
      <c r="X894" s="72">
        <f t="shared" ref="X894" si="261">IF(P894="","",W894-T894)</f>
        <v>1.2300000000000004</v>
      </c>
      <c r="Y894" s="73"/>
      <c r="Z894" s="70"/>
    </row>
    <row r="895" spans="1:26" ht="17.25" thickTop="1">
      <c r="A895" s="272" t="s">
        <v>24</v>
      </c>
      <c r="B895" s="79">
        <v>1</v>
      </c>
      <c r="C895" s="80" t="s">
        <v>955</v>
      </c>
      <c r="D895" s="80"/>
      <c r="E895" s="80"/>
      <c r="F895" s="80"/>
      <c r="G895" s="80"/>
      <c r="H895" s="80"/>
      <c r="I895" s="80"/>
      <c r="J895" s="77" t="e">
        <f>IF(C895="","",IF(I895&lt;&gt;"",I895+#REF!,H895+#REF!))</f>
        <v>#REF!</v>
      </c>
      <c r="K895" s="77"/>
      <c r="L895" s="81"/>
      <c r="M895" s="82"/>
      <c r="N895" s="255" t="s">
        <v>25</v>
      </c>
      <c r="O895" s="74">
        <v>1</v>
      </c>
      <c r="P895" s="80"/>
      <c r="Q895" s="80"/>
      <c r="R895" s="80"/>
      <c r="S895" s="80"/>
      <c r="T895" s="80"/>
      <c r="U895" s="80"/>
      <c r="V895" s="80"/>
      <c r="W895" s="77" t="str">
        <f>IF(Q895="","",IF(U895&lt;&gt;"",U895+V895,#REF!+V895))</f>
        <v/>
      </c>
      <c r="X895" s="77" t="str">
        <f>IF(R895="","",IF(V895&lt;&gt;"",V895+W895,U895+W895))</f>
        <v/>
      </c>
      <c r="Y895" s="78"/>
      <c r="Z895" s="75"/>
    </row>
    <row r="896" spans="1:26">
      <c r="A896" s="253"/>
      <c r="B896" s="83">
        <v>2</v>
      </c>
      <c r="C896" s="84"/>
      <c r="D896" s="84"/>
      <c r="E896" s="84"/>
      <c r="F896" s="84"/>
      <c r="G896" s="84"/>
      <c r="H896" s="84"/>
      <c r="I896" s="84"/>
      <c r="J896" s="67" t="str">
        <f>IF(C896="","",IF(I896&lt;&gt;"",I896+#REF!,H896+#REF!))</f>
        <v/>
      </c>
      <c r="K896" s="67" t="str">
        <f>IF(C896="","",J896-H896)</f>
        <v/>
      </c>
      <c r="L896" s="85"/>
      <c r="M896" s="86"/>
      <c r="N896" s="256"/>
      <c r="O896" s="65">
        <v>2</v>
      </c>
      <c r="P896" s="84">
        <v>201</v>
      </c>
      <c r="Q896" s="84"/>
      <c r="R896" s="84"/>
      <c r="S896" s="84"/>
      <c r="T896" s="84"/>
      <c r="U896" s="84"/>
      <c r="V896" s="84"/>
      <c r="W896" s="67" t="str">
        <f>IF(Q896="","",IF(U896&lt;&gt;"",U896+V896,#REF!+V896))</f>
        <v/>
      </c>
      <c r="X896" s="67" t="str">
        <f>IF(R896="","",IF(V896&lt;&gt;"",V896+W896,U896+W896))</f>
        <v/>
      </c>
      <c r="Y896" s="68"/>
      <c r="Z896" s="66"/>
    </row>
    <row r="897" spans="1:26">
      <c r="A897" s="253"/>
      <c r="B897" s="83">
        <v>3</v>
      </c>
      <c r="C897" s="84"/>
      <c r="D897" s="84"/>
      <c r="E897" s="84"/>
      <c r="F897" s="84"/>
      <c r="G897" s="84"/>
      <c r="H897" s="84"/>
      <c r="I897" s="84"/>
      <c r="J897" s="67" t="str">
        <f>IF(C897="","",IF(I897&lt;&gt;"",I897+#REF!,H897+#REF!))</f>
        <v/>
      </c>
      <c r="K897" s="67" t="str">
        <f>IF(C897="","",J897-H897)</f>
        <v/>
      </c>
      <c r="L897" s="85"/>
      <c r="M897" s="86"/>
      <c r="N897" s="256"/>
      <c r="O897" s="65">
        <v>3</v>
      </c>
      <c r="P897" s="84"/>
      <c r="Q897" s="84"/>
      <c r="R897" s="84"/>
      <c r="S897" s="84"/>
      <c r="T897" s="84"/>
      <c r="U897" s="84"/>
      <c r="V897" s="84"/>
      <c r="W897" s="67" t="str">
        <f>IF(Q897="","",IF(U897&lt;&gt;"",U897+V897,#REF!+V897))</f>
        <v/>
      </c>
      <c r="X897" s="67" t="str">
        <f>IF(R897="","",IF(V897&lt;&gt;"",V897+W897,U897+W897))</f>
        <v/>
      </c>
      <c r="Y897" s="68"/>
      <c r="Z897" s="66"/>
    </row>
    <row r="898" spans="1:26">
      <c r="A898" s="253"/>
      <c r="B898" s="83">
        <v>4</v>
      </c>
      <c r="C898" s="84"/>
      <c r="D898" s="84"/>
      <c r="E898" s="84"/>
      <c r="F898" s="84"/>
      <c r="G898" s="84"/>
      <c r="H898" s="84"/>
      <c r="I898" s="84"/>
      <c r="J898" s="67" t="str">
        <f>IF(C898="","",IF(I898&lt;&gt;"",I898+#REF!,H898+#REF!))</f>
        <v/>
      </c>
      <c r="K898" s="67" t="str">
        <f>IF(C898="","",J898-H898)</f>
        <v/>
      </c>
      <c r="L898" s="108"/>
      <c r="M898" s="86"/>
      <c r="N898" s="256"/>
      <c r="O898" s="65">
        <v>4</v>
      </c>
      <c r="P898" s="84"/>
      <c r="Q898" s="84"/>
      <c r="R898" s="84"/>
      <c r="S898" s="84"/>
      <c r="T898" s="84"/>
      <c r="U898" s="84"/>
      <c r="V898" s="84"/>
      <c r="W898" s="67" t="str">
        <f>IF(Q898="","",IF(U898&lt;&gt;"",U898+V898,#REF!+V898))</f>
        <v/>
      </c>
      <c r="X898" s="67" t="str">
        <f>IF(R898="","",IF(V898&lt;&gt;"",V898+W898,U898+W898))</f>
        <v/>
      </c>
      <c r="Y898" s="68"/>
      <c r="Z898" s="66"/>
    </row>
    <row r="899" spans="1:26" ht="17.25" thickBot="1">
      <c r="A899" s="254"/>
      <c r="B899" s="87">
        <v>5</v>
      </c>
      <c r="C899" s="88"/>
      <c r="D899" s="88"/>
      <c r="E899" s="88"/>
      <c r="F899" s="88"/>
      <c r="G899" s="88"/>
      <c r="H899" s="88"/>
      <c r="I899" s="88"/>
      <c r="J899" s="89" t="str">
        <f>IF(C899="","",IF(I899&lt;&gt;"",I899+#REF!,H899+#REF!))</f>
        <v/>
      </c>
      <c r="K899" s="89" t="str">
        <f>IF(C899="","",J899-H899)</f>
        <v/>
      </c>
      <c r="L899" s="90"/>
      <c r="M899" s="91"/>
      <c r="N899" s="257"/>
      <c r="O899" s="92">
        <v>5</v>
      </c>
      <c r="P899" s="88"/>
      <c r="Q899" s="88"/>
      <c r="R899" s="88"/>
      <c r="S899" s="88"/>
      <c r="T899" s="88"/>
      <c r="U899" s="88"/>
      <c r="V899" s="88"/>
      <c r="W899" s="89" t="str">
        <f>IF(Q899="","",IF(U899&lt;&gt;"",U899+V899,#REF!+V899))</f>
        <v/>
      </c>
      <c r="X899" s="89" t="str">
        <f>IF(R899="","",IF(V899&lt;&gt;"",V899+W899,U899+W899))</f>
        <v/>
      </c>
      <c r="Y899" s="93"/>
      <c r="Z899" s="71"/>
    </row>
    <row r="900" spans="1:26" ht="21.75" thickTop="1" thickBot="1">
      <c r="A900" s="61" t="s">
        <v>0</v>
      </c>
      <c r="B900" s="287">
        <v>43979</v>
      </c>
      <c r="C900" s="288"/>
      <c r="D900" s="288"/>
      <c r="E900" s="288"/>
      <c r="F900" s="288"/>
      <c r="G900" s="288"/>
      <c r="H900" s="288"/>
      <c r="I900" s="289" t="s">
        <v>1</v>
      </c>
      <c r="J900" s="289"/>
      <c r="K900" s="289"/>
      <c r="L900" s="290"/>
      <c r="M900" s="291"/>
      <c r="N900" s="292"/>
      <c r="O900" s="292"/>
      <c r="P900" s="292"/>
      <c r="Q900" s="292"/>
      <c r="R900" s="292"/>
      <c r="S900" s="292"/>
      <c r="T900" s="292"/>
      <c r="U900" s="292"/>
      <c r="V900" s="292"/>
      <c r="W900" s="292"/>
      <c r="X900" s="292"/>
      <c r="Y900" s="292"/>
      <c r="Z900" s="293"/>
    </row>
    <row r="901" spans="1:26" ht="33">
      <c r="A901" s="62" t="s">
        <v>2</v>
      </c>
      <c r="B901" s="63" t="s">
        <v>3</v>
      </c>
      <c r="C901" s="63" t="s">
        <v>4</v>
      </c>
      <c r="D901" s="63" t="s">
        <v>251</v>
      </c>
      <c r="E901" s="64" t="s">
        <v>257</v>
      </c>
      <c r="F901" s="63" t="s">
        <v>5</v>
      </c>
      <c r="G901" s="63" t="s">
        <v>6</v>
      </c>
      <c r="H901" s="63" t="s">
        <v>7</v>
      </c>
      <c r="I901" s="63" t="s">
        <v>8</v>
      </c>
      <c r="J901" s="63" t="s">
        <v>9</v>
      </c>
      <c r="K901" s="64" t="s">
        <v>10</v>
      </c>
      <c r="L901" s="64" t="s">
        <v>269</v>
      </c>
      <c r="M901" s="113" t="s">
        <v>383</v>
      </c>
      <c r="N901" s="115" t="s">
        <v>2</v>
      </c>
      <c r="O901" s="116" t="s">
        <v>3</v>
      </c>
      <c r="P901" s="116" t="s">
        <v>4</v>
      </c>
      <c r="Q901" s="116" t="s">
        <v>251</v>
      </c>
      <c r="R901" s="117" t="s">
        <v>257</v>
      </c>
      <c r="S901" s="116" t="s">
        <v>5</v>
      </c>
      <c r="T901" s="116" t="s">
        <v>6</v>
      </c>
      <c r="U901" s="116" t="s">
        <v>7</v>
      </c>
      <c r="V901" s="116" t="s">
        <v>8</v>
      </c>
      <c r="W901" s="116" t="s">
        <v>9</v>
      </c>
      <c r="X901" s="117" t="s">
        <v>10</v>
      </c>
      <c r="Y901" s="117" t="s">
        <v>269</v>
      </c>
      <c r="Z901" s="118" t="s">
        <v>383</v>
      </c>
    </row>
    <row r="902" spans="1:26">
      <c r="A902" s="282" t="s">
        <v>13</v>
      </c>
      <c r="B902" s="65">
        <v>1</v>
      </c>
      <c r="C902" s="66" t="s">
        <v>974</v>
      </c>
      <c r="D902" s="66"/>
      <c r="E902" s="66">
        <v>160</v>
      </c>
      <c r="F902" s="66"/>
      <c r="G902" s="66">
        <v>19</v>
      </c>
      <c r="H902" s="66">
        <v>22.12</v>
      </c>
      <c r="I902" s="66"/>
      <c r="J902" s="67">
        <f t="shared" ref="J902" si="262">IF(C902="","",IF(H902&lt;&gt;"",H902+I902,G902+I902))</f>
        <v>22.12</v>
      </c>
      <c r="K902" s="67">
        <f t="shared" ref="K902" si="263">IF(C902="","",J902-G902)</f>
        <v>3.120000000000001</v>
      </c>
      <c r="L902" s="68"/>
      <c r="M902" s="111"/>
      <c r="N902" s="279" t="s">
        <v>23</v>
      </c>
      <c r="O902" s="65">
        <v>1</v>
      </c>
      <c r="P902" s="66" t="s">
        <v>26</v>
      </c>
      <c r="Q902" s="66"/>
      <c r="R902" s="66">
        <f>IF(P902="","",VLOOKUP(P902,StandbyTemp!$F$2:$G$253,2,0))</f>
        <v>70</v>
      </c>
      <c r="S902" s="66"/>
      <c r="T902" s="66">
        <v>19</v>
      </c>
      <c r="U902" s="66"/>
      <c r="V902" s="66"/>
      <c r="W902" s="67">
        <f t="shared" ref="W902:W912" si="264">IF(P902="","",IF(U902&lt;&gt;"",U902+V902,T902+V902))</f>
        <v>19</v>
      </c>
      <c r="X902" s="67">
        <f t="shared" ref="X902:X912" si="265">IF(P902="","",W902-T902)</f>
        <v>0</v>
      </c>
      <c r="Y902" s="68"/>
      <c r="Z902" s="119"/>
    </row>
    <row r="903" spans="1:26">
      <c r="A903" s="282"/>
      <c r="B903" s="65">
        <v>2</v>
      </c>
      <c r="C903" s="66" t="s">
        <v>975</v>
      </c>
      <c r="D903" s="66"/>
      <c r="E903" s="66">
        <v>160</v>
      </c>
      <c r="F903" s="66"/>
      <c r="G903" s="66">
        <v>19</v>
      </c>
      <c r="H903" s="66">
        <v>19.239999999999998</v>
      </c>
      <c r="I903" s="66">
        <v>1.18</v>
      </c>
      <c r="J903" s="67">
        <f>IF(C903="","",IF(H903&lt;&gt;"",H903+I903,G903+I903))</f>
        <v>20.419999999999998</v>
      </c>
      <c r="K903" s="67">
        <f>IF(C903="","",J903-G903)</f>
        <v>1.4199999999999982</v>
      </c>
      <c r="L903" s="68"/>
      <c r="M903" s="111"/>
      <c r="N903" s="279"/>
      <c r="O903" s="65">
        <v>2</v>
      </c>
      <c r="P903" s="66" t="s">
        <v>37</v>
      </c>
      <c r="Q903" s="66" t="s">
        <v>978</v>
      </c>
      <c r="R903" s="66" t="e">
        <f>IF(P903="","",VLOOKUP(P903,StandbyTemp!$F$2:$G$253,2,0))</f>
        <v>#N/A</v>
      </c>
      <c r="S903" s="66"/>
      <c r="T903" s="66">
        <v>19</v>
      </c>
      <c r="U903" s="66">
        <v>20.2</v>
      </c>
      <c r="V903" s="66"/>
      <c r="W903" s="67">
        <f t="shared" si="264"/>
        <v>20.2</v>
      </c>
      <c r="X903" s="67">
        <f t="shared" si="265"/>
        <v>1.1999999999999993</v>
      </c>
      <c r="Y903" s="68"/>
      <c r="Z903" s="119"/>
    </row>
    <row r="904" spans="1:26">
      <c r="A904" s="282"/>
      <c r="B904" s="65">
        <v>3</v>
      </c>
      <c r="C904" s="66" t="s">
        <v>410</v>
      </c>
      <c r="D904" s="66" t="s">
        <v>978</v>
      </c>
      <c r="E904" s="66">
        <v>140</v>
      </c>
      <c r="F904" s="66"/>
      <c r="G904" s="66">
        <v>19</v>
      </c>
      <c r="H904" s="66">
        <v>21.38</v>
      </c>
      <c r="I904" s="66"/>
      <c r="J904" s="67">
        <f>IF(C904="","",IF(H904&lt;&gt;"",H904+I904,G904+I904))</f>
        <v>21.38</v>
      </c>
      <c r="K904" s="67">
        <f>IF(C904="","",J904-G904)</f>
        <v>2.379999999999999</v>
      </c>
      <c r="L904" s="68"/>
      <c r="M904" s="111"/>
      <c r="N904" s="279"/>
      <c r="O904" s="65">
        <v>3</v>
      </c>
      <c r="P904" s="66" t="s">
        <v>33</v>
      </c>
      <c r="Q904" s="66"/>
      <c r="R904" s="66" t="e">
        <f>IF(P904="","",VLOOKUP(P904,StandbyTemp!$F$2:$G$253,2,0))</f>
        <v>#N/A</v>
      </c>
      <c r="S904" s="66"/>
      <c r="T904" s="66">
        <v>19</v>
      </c>
      <c r="U904" s="66"/>
      <c r="V904" s="66"/>
      <c r="W904" s="67">
        <f t="shared" si="264"/>
        <v>19</v>
      </c>
      <c r="X904" s="67">
        <f t="shared" si="265"/>
        <v>0</v>
      </c>
      <c r="Y904" s="68"/>
      <c r="Z904" s="119"/>
    </row>
    <row r="905" spans="1:26">
      <c r="A905" s="282"/>
      <c r="B905" s="65">
        <v>4</v>
      </c>
      <c r="C905" s="66" t="s">
        <v>976</v>
      </c>
      <c r="D905" s="66"/>
      <c r="E905" s="66">
        <v>100</v>
      </c>
      <c r="F905" s="66"/>
      <c r="G905" s="66">
        <v>19</v>
      </c>
      <c r="H905" s="66"/>
      <c r="I905" s="66"/>
      <c r="J905" s="67">
        <f t="shared" ref="J905:J917" si="266">IF(C905="","",IF(H905&lt;&gt;"",H905+I905,G905+I905))</f>
        <v>19</v>
      </c>
      <c r="K905" s="67">
        <f t="shared" ref="K905:K917" si="267">IF(C905="","",J905-G905)</f>
        <v>0</v>
      </c>
      <c r="L905" s="68"/>
      <c r="M905" s="111"/>
      <c r="N905" s="279"/>
      <c r="O905" s="65">
        <v>4</v>
      </c>
      <c r="P905" s="66" t="s">
        <v>979</v>
      </c>
      <c r="Q905" s="66" t="s">
        <v>978</v>
      </c>
      <c r="R905" s="66" t="e">
        <f>IF(P905="","",VLOOKUP(P905,StandbyTemp!$F$2:$G$253,2,0))</f>
        <v>#N/A</v>
      </c>
      <c r="S905" s="66"/>
      <c r="T905" s="66">
        <v>19</v>
      </c>
      <c r="U905" s="66"/>
      <c r="V905" s="66">
        <v>2.25</v>
      </c>
      <c r="W905" s="67">
        <f t="shared" si="264"/>
        <v>21.25</v>
      </c>
      <c r="X905" s="67">
        <f t="shared" si="265"/>
        <v>2.25</v>
      </c>
      <c r="Y905" s="68"/>
      <c r="Z905" s="119"/>
    </row>
    <row r="906" spans="1:26">
      <c r="A906" s="282"/>
      <c r="B906" s="65">
        <v>5</v>
      </c>
      <c r="C906" s="76" t="s">
        <v>193</v>
      </c>
      <c r="D906" s="66"/>
      <c r="E906" s="66">
        <v>80</v>
      </c>
      <c r="F906" s="66"/>
      <c r="G906" s="66">
        <v>19</v>
      </c>
      <c r="H906" s="66"/>
      <c r="I906" s="66"/>
      <c r="J906" s="67">
        <f t="shared" si="266"/>
        <v>19</v>
      </c>
      <c r="K906" s="67">
        <f t="shared" si="267"/>
        <v>0</v>
      </c>
      <c r="L906" s="68"/>
      <c r="M906" s="111"/>
      <c r="N906" s="279"/>
      <c r="O906" s="65">
        <v>5</v>
      </c>
      <c r="P906" s="66" t="s">
        <v>29</v>
      </c>
      <c r="Q906" s="66"/>
      <c r="R906" s="66">
        <f>IF(P906="","",VLOOKUP(P906,StandbyTemp!$F$2:$G$253,2,0))</f>
        <v>140</v>
      </c>
      <c r="S906" s="66"/>
      <c r="T906" s="66">
        <v>19</v>
      </c>
      <c r="U906" s="66"/>
      <c r="V906" s="66"/>
      <c r="W906" s="67">
        <f t="shared" si="264"/>
        <v>19</v>
      </c>
      <c r="X906" s="67">
        <f t="shared" si="265"/>
        <v>0</v>
      </c>
      <c r="Y906" s="68"/>
      <c r="Z906" s="119"/>
    </row>
    <row r="907" spans="1:26">
      <c r="A907" s="282"/>
      <c r="B907" s="65">
        <v>6</v>
      </c>
      <c r="C907" s="66" t="s">
        <v>977</v>
      </c>
      <c r="D907" s="66" t="s">
        <v>967</v>
      </c>
      <c r="E907" s="66">
        <v>140</v>
      </c>
      <c r="F907" s="66" t="s">
        <v>980</v>
      </c>
      <c r="G907" s="66">
        <v>19</v>
      </c>
      <c r="H907" s="66"/>
      <c r="I907" s="66">
        <v>1.5</v>
      </c>
      <c r="J907" s="67">
        <f t="shared" si="266"/>
        <v>20.5</v>
      </c>
      <c r="K907" s="67">
        <f t="shared" si="267"/>
        <v>1.5</v>
      </c>
      <c r="L907" s="68"/>
      <c r="M907" s="111"/>
      <c r="N907" s="279"/>
      <c r="O907" s="65">
        <v>6</v>
      </c>
      <c r="P907" s="66" t="s">
        <v>979</v>
      </c>
      <c r="Q907" s="66" t="s">
        <v>982</v>
      </c>
      <c r="R907" s="66" t="e">
        <f>IF(P907="","",VLOOKUP(P907,StandbyTemp!$F$2:$G$253,2,0))</f>
        <v>#N/A</v>
      </c>
      <c r="S907" s="66"/>
      <c r="T907" s="66">
        <v>19</v>
      </c>
      <c r="U907" s="66"/>
      <c r="V907" s="66">
        <v>1.32</v>
      </c>
      <c r="W907" s="67">
        <f t="shared" si="264"/>
        <v>20.32</v>
      </c>
      <c r="X907" s="67">
        <f t="shared" si="265"/>
        <v>1.3200000000000003</v>
      </c>
      <c r="Y907" s="68"/>
      <c r="Z907" s="119"/>
    </row>
    <row r="908" spans="1:26">
      <c r="A908" s="282"/>
      <c r="B908" s="65">
        <v>7</v>
      </c>
      <c r="C908" s="66" t="s">
        <v>63</v>
      </c>
      <c r="D908" s="66"/>
      <c r="E908" s="66">
        <v>120</v>
      </c>
      <c r="F908" s="66"/>
      <c r="G908" s="66">
        <v>19</v>
      </c>
      <c r="H908" s="66"/>
      <c r="I908" s="66"/>
      <c r="J908" s="67">
        <f t="shared" si="266"/>
        <v>19</v>
      </c>
      <c r="K908" s="67">
        <f t="shared" si="267"/>
        <v>0</v>
      </c>
      <c r="L908" s="68"/>
      <c r="M908" s="111"/>
      <c r="N908" s="279"/>
      <c r="O908" s="65">
        <v>7</v>
      </c>
      <c r="P908" s="66" t="s">
        <v>979</v>
      </c>
      <c r="Q908" s="66" t="s">
        <v>967</v>
      </c>
      <c r="R908" s="66" t="e">
        <f>IF(P908="","",VLOOKUP(P908,StandbyTemp!$F$2:$G$253,2,0))</f>
        <v>#N/A</v>
      </c>
      <c r="S908" s="66"/>
      <c r="T908" s="66">
        <v>19</v>
      </c>
      <c r="U908" s="66"/>
      <c r="V908" s="66">
        <v>1.56</v>
      </c>
      <c r="W908" s="67">
        <f t="shared" si="264"/>
        <v>20.56</v>
      </c>
      <c r="X908" s="67">
        <f t="shared" si="265"/>
        <v>1.5599999999999987</v>
      </c>
      <c r="Y908" s="68"/>
      <c r="Z908" s="119"/>
    </row>
    <row r="909" spans="1:26" ht="17.25" thickBot="1">
      <c r="A909" s="294"/>
      <c r="B909" s="98">
        <v>8</v>
      </c>
      <c r="C909" s="99" t="s">
        <v>410</v>
      </c>
      <c r="D909" s="99" t="s">
        <v>969</v>
      </c>
      <c r="E909" s="99">
        <v>140</v>
      </c>
      <c r="F909" s="99" t="s">
        <v>981</v>
      </c>
      <c r="G909" s="99">
        <v>19</v>
      </c>
      <c r="H909" s="99"/>
      <c r="I909" s="99">
        <v>0.96</v>
      </c>
      <c r="J909" s="100">
        <f t="shared" si="266"/>
        <v>19.96</v>
      </c>
      <c r="K909" s="100">
        <f t="shared" si="267"/>
        <v>0.96000000000000085</v>
      </c>
      <c r="L909" s="101"/>
      <c r="M909" s="114"/>
      <c r="N909" s="280"/>
      <c r="O909" s="98">
        <v>8</v>
      </c>
      <c r="P909" s="99" t="s">
        <v>979</v>
      </c>
      <c r="Q909" s="99" t="s">
        <v>969</v>
      </c>
      <c r="R909" s="99" t="e">
        <f>IF(P909="","",VLOOKUP(P909,StandbyTemp!$F$2:$G$253,2,0))</f>
        <v>#N/A</v>
      </c>
      <c r="S909" s="99"/>
      <c r="T909" s="99">
        <v>19</v>
      </c>
      <c r="U909" s="99"/>
      <c r="V909" s="99">
        <v>1.24</v>
      </c>
      <c r="W909" s="100">
        <f t="shared" si="264"/>
        <v>20.239999999999998</v>
      </c>
      <c r="X909" s="100">
        <f t="shared" si="265"/>
        <v>1.2399999999999984</v>
      </c>
      <c r="Y909" s="101"/>
      <c r="Z909" s="120"/>
    </row>
    <row r="910" spans="1:26">
      <c r="A910" s="281" t="s">
        <v>21</v>
      </c>
      <c r="B910" s="102">
        <v>1</v>
      </c>
      <c r="C910" s="76"/>
      <c r="D910" s="76"/>
      <c r="E910" s="76" t="str">
        <f>IF(C910="","",VLOOKUP(C910,StandbyTemp!$J$2:$K$19,2,0))</f>
        <v/>
      </c>
      <c r="F910" s="76"/>
      <c r="G910" s="76">
        <v>19</v>
      </c>
      <c r="H910" s="76"/>
      <c r="I910" s="76"/>
      <c r="J910" s="103" t="str">
        <f t="shared" si="266"/>
        <v/>
      </c>
      <c r="K910" s="103" t="str">
        <f t="shared" si="267"/>
        <v/>
      </c>
      <c r="L910" s="104"/>
      <c r="M910" s="76"/>
      <c r="N910" s="284" t="s">
        <v>22</v>
      </c>
      <c r="O910" s="102">
        <v>1</v>
      </c>
      <c r="P910" s="76" t="s">
        <v>349</v>
      </c>
      <c r="Q910" s="105" t="s">
        <v>252</v>
      </c>
      <c r="R910" s="76">
        <f>IF(P910="","",VLOOKUP(P910,StandbyTemp!$N$2:$O$20,2,0))</f>
        <v>140</v>
      </c>
      <c r="S910" s="105"/>
      <c r="T910" s="76">
        <v>19</v>
      </c>
      <c r="U910" s="76"/>
      <c r="V910" s="76"/>
      <c r="W910" s="103">
        <f t="shared" si="264"/>
        <v>19</v>
      </c>
      <c r="X910" s="103">
        <f t="shared" si="265"/>
        <v>0</v>
      </c>
      <c r="Y910" s="104"/>
      <c r="Z910" s="76"/>
    </row>
    <row r="911" spans="1:26">
      <c r="A911" s="282"/>
      <c r="B911" s="65">
        <v>2</v>
      </c>
      <c r="C911" s="66"/>
      <c r="D911" s="66"/>
      <c r="E911" s="76" t="str">
        <f>IF(C911="","",VLOOKUP(C911,StandbyTemp!$J$2:$K$19,2,0))</f>
        <v/>
      </c>
      <c r="F911" s="66"/>
      <c r="G911" s="66">
        <v>19</v>
      </c>
      <c r="H911" s="66"/>
      <c r="I911" s="66"/>
      <c r="J911" s="67" t="str">
        <f t="shared" si="266"/>
        <v/>
      </c>
      <c r="K911" s="67" t="str">
        <f t="shared" si="267"/>
        <v/>
      </c>
      <c r="L911" s="68"/>
      <c r="M911" s="66"/>
      <c r="N911" s="285"/>
      <c r="O911" s="65">
        <v>2</v>
      </c>
      <c r="P911" s="66" t="s">
        <v>952</v>
      </c>
      <c r="Q911" s="66"/>
      <c r="R911" s="76" t="e">
        <f>IF(P911="","",VLOOKUP(P911,StandbyTemp!$N$2:$O$20,2,0))</f>
        <v>#N/A</v>
      </c>
      <c r="S911" s="66"/>
      <c r="T911" s="66">
        <v>19</v>
      </c>
      <c r="U911" s="66"/>
      <c r="V911" s="66"/>
      <c r="W911" s="67">
        <f t="shared" si="264"/>
        <v>19</v>
      </c>
      <c r="X911" s="67">
        <f t="shared" si="265"/>
        <v>0</v>
      </c>
      <c r="Y911" s="68"/>
      <c r="Z911" s="66"/>
    </row>
    <row r="912" spans="1:26">
      <c r="A912" s="282"/>
      <c r="B912" s="65">
        <v>3</v>
      </c>
      <c r="C912" s="66"/>
      <c r="D912" s="66"/>
      <c r="E912" s="76" t="str">
        <f>IF(C912="","",VLOOKUP(C912,StandbyTemp!$J$2:$K$19,2,0))</f>
        <v/>
      </c>
      <c r="F912" s="66"/>
      <c r="G912" s="66">
        <v>19</v>
      </c>
      <c r="H912" s="66"/>
      <c r="I912" s="66"/>
      <c r="J912" s="67" t="str">
        <f t="shared" si="266"/>
        <v/>
      </c>
      <c r="K912" s="67" t="str">
        <f t="shared" si="267"/>
        <v/>
      </c>
      <c r="L912" s="68"/>
      <c r="M912" s="66"/>
      <c r="N912" s="285"/>
      <c r="O912" s="65">
        <v>3</v>
      </c>
      <c r="P912" s="66" t="s">
        <v>69</v>
      </c>
      <c r="Q912" s="97" t="s">
        <v>252</v>
      </c>
      <c r="R912" s="76">
        <f>IF(P912="","",VLOOKUP(P912,StandbyTemp!$N$2:$O$20,2,0))</f>
        <v>150</v>
      </c>
      <c r="S912" s="97"/>
      <c r="T912" s="66">
        <v>19</v>
      </c>
      <c r="U912" s="66"/>
      <c r="V912" s="66"/>
      <c r="W912" s="67">
        <f t="shared" si="264"/>
        <v>19</v>
      </c>
      <c r="X912" s="67">
        <f t="shared" si="265"/>
        <v>0</v>
      </c>
      <c r="Y912" s="68"/>
      <c r="Z912" s="66"/>
    </row>
    <row r="913" spans="1:26">
      <c r="A913" s="282"/>
      <c r="B913" s="65">
        <v>4</v>
      </c>
      <c r="C913" s="66"/>
      <c r="D913" s="66"/>
      <c r="E913" s="76" t="str">
        <f>IF(C913="","",VLOOKUP(C913,StandbyTemp!$J$2:$K$19,2,0))</f>
        <v/>
      </c>
      <c r="F913" s="66"/>
      <c r="G913" s="66">
        <v>19</v>
      </c>
      <c r="H913" s="66"/>
      <c r="I913" s="66"/>
      <c r="J913" s="67" t="str">
        <f t="shared" si="266"/>
        <v/>
      </c>
      <c r="K913" s="67" t="str">
        <f t="shared" si="267"/>
        <v/>
      </c>
      <c r="L913" s="68"/>
      <c r="M913" s="66"/>
      <c r="N913" s="285"/>
      <c r="O913" s="65">
        <v>4</v>
      </c>
      <c r="P913" s="66" t="s">
        <v>349</v>
      </c>
      <c r="Q913" s="95" t="s">
        <v>971</v>
      </c>
      <c r="R913" s="76">
        <f>IF(P913="","",VLOOKUP(P913,StandbyTemp!$N$2:$O$20,2,0))</f>
        <v>140</v>
      </c>
      <c r="S913" s="95">
        <v>200331</v>
      </c>
      <c r="T913" s="66">
        <v>19</v>
      </c>
      <c r="U913" s="66"/>
      <c r="V913" s="66"/>
      <c r="W913" s="67">
        <f>IF(P913="","",IF(U913&lt;&gt;"",U913+V913,T913+V913))</f>
        <v>19</v>
      </c>
      <c r="X913" s="67">
        <f>IF(P913="","",W913-T913)</f>
        <v>0</v>
      </c>
      <c r="Y913" s="68"/>
      <c r="Z913" s="66"/>
    </row>
    <row r="914" spans="1:26">
      <c r="A914" s="282"/>
      <c r="B914" s="65">
        <v>5</v>
      </c>
      <c r="C914" s="66"/>
      <c r="D914" s="66"/>
      <c r="E914" s="76" t="str">
        <f>IF(C914="","",VLOOKUP(C914,StandbyTemp!$J$2:$K$19,2,0))</f>
        <v/>
      </c>
      <c r="F914" s="66"/>
      <c r="G914" s="66">
        <v>19</v>
      </c>
      <c r="H914" s="66"/>
      <c r="I914" s="66"/>
      <c r="J914" s="67" t="str">
        <f t="shared" si="266"/>
        <v/>
      </c>
      <c r="K914" s="67" t="str">
        <f t="shared" si="267"/>
        <v/>
      </c>
      <c r="L914" s="68"/>
      <c r="M914" s="66"/>
      <c r="N914" s="285"/>
      <c r="O914" s="65">
        <v>5</v>
      </c>
      <c r="P914" s="66" t="s">
        <v>69</v>
      </c>
      <c r="Q914" s="95" t="s">
        <v>973</v>
      </c>
      <c r="R914" s="76">
        <f>IF(P914="","",VLOOKUP(P914,StandbyTemp!$N$2:$O$20,2,0))</f>
        <v>150</v>
      </c>
      <c r="S914" s="108"/>
      <c r="T914" s="66">
        <v>19</v>
      </c>
      <c r="U914" s="66"/>
      <c r="V914" s="66"/>
      <c r="W914" s="67">
        <f>IF(P914="","",IF(U914&lt;&gt;"",U914+V914,T914+V914))</f>
        <v>19</v>
      </c>
      <c r="X914" s="67">
        <f>IF(P914="","",W914-T914)</f>
        <v>0</v>
      </c>
      <c r="Y914" s="68"/>
      <c r="Z914" s="66"/>
    </row>
    <row r="915" spans="1:26">
      <c r="A915" s="282"/>
      <c r="B915" s="65">
        <v>6</v>
      </c>
      <c r="C915" s="66"/>
      <c r="D915" s="66"/>
      <c r="E915" s="76" t="str">
        <f>IF(C915="","",VLOOKUP(C915,StandbyTemp!$J$2:$K$19,2,0))</f>
        <v/>
      </c>
      <c r="F915" s="66"/>
      <c r="G915" s="66">
        <v>19</v>
      </c>
      <c r="H915" s="66"/>
      <c r="I915" s="66"/>
      <c r="J915" s="67" t="str">
        <f t="shared" si="266"/>
        <v/>
      </c>
      <c r="K915" s="67" t="str">
        <f t="shared" si="267"/>
        <v/>
      </c>
      <c r="L915" s="68"/>
      <c r="M915" s="66"/>
      <c r="N915" s="285"/>
      <c r="O915" s="65">
        <v>6</v>
      </c>
      <c r="P915" s="66" t="s">
        <v>69</v>
      </c>
      <c r="Q915" s="106" t="s">
        <v>959</v>
      </c>
      <c r="R915" s="76">
        <f>IF(P915="","",VLOOKUP(P915,StandbyTemp!$N$2:$O$20,2,0))</f>
        <v>150</v>
      </c>
      <c r="S915" s="66"/>
      <c r="T915" s="66">
        <v>19</v>
      </c>
      <c r="U915" s="66"/>
      <c r="V915" s="66"/>
      <c r="W915" s="67">
        <f>IF(P915="","",IF(U915&lt;&gt;"",U915+V915,T915+V915))</f>
        <v>19</v>
      </c>
      <c r="X915" s="67">
        <f>IF(P915="","",W915-T915)</f>
        <v>0</v>
      </c>
      <c r="Y915" s="68"/>
      <c r="Z915" s="66"/>
    </row>
    <row r="916" spans="1:26">
      <c r="A916" s="282"/>
      <c r="B916" s="65">
        <v>7</v>
      </c>
      <c r="C916" s="109"/>
      <c r="D916" s="66"/>
      <c r="E916" s="76" t="str">
        <f>IF(C916="","",VLOOKUP(C916,StandbyTemp!$J$2:$K$19,2,0))</f>
        <v/>
      </c>
      <c r="F916" s="66"/>
      <c r="G916" s="66">
        <v>19</v>
      </c>
      <c r="H916" s="66"/>
      <c r="I916" s="66"/>
      <c r="J916" s="67" t="str">
        <f t="shared" si="266"/>
        <v/>
      </c>
      <c r="K916" s="67" t="str">
        <f t="shared" si="267"/>
        <v/>
      </c>
      <c r="L916" s="68"/>
      <c r="M916" s="66"/>
      <c r="N916" s="285"/>
      <c r="O916" s="65">
        <v>7</v>
      </c>
      <c r="P916" s="66" t="s">
        <v>190</v>
      </c>
      <c r="Q916" s="106"/>
      <c r="R916" s="76">
        <f>IF(P916="","",VLOOKUP(P916,StandbyTemp!$N$2:$O$20,2,0))</f>
        <v>90</v>
      </c>
      <c r="S916" s="106"/>
      <c r="T916" s="66">
        <v>19</v>
      </c>
      <c r="U916" s="66"/>
      <c r="V916" s="66"/>
      <c r="W916" s="67">
        <f>IF(P916="","",IF(U916&lt;&gt;"",U916+V916,T916+V916))</f>
        <v>19</v>
      </c>
      <c r="X916" s="67">
        <f>IF(P916="","",W916-T916)</f>
        <v>0</v>
      </c>
      <c r="Y916" s="68"/>
      <c r="Z916" s="66"/>
    </row>
    <row r="917" spans="1:26" ht="17.25" thickBot="1">
      <c r="A917" s="283"/>
      <c r="B917" s="69">
        <v>8</v>
      </c>
      <c r="C917" s="70"/>
      <c r="D917" s="70"/>
      <c r="E917" s="76" t="str">
        <f>IF(C917="","",VLOOKUP(C917,StandbyTemp!$J$2:$K$19,2,0))</f>
        <v/>
      </c>
      <c r="F917" s="70"/>
      <c r="G917" s="66">
        <v>19</v>
      </c>
      <c r="H917" s="70"/>
      <c r="I917" s="70"/>
      <c r="J917" s="72" t="str">
        <f t="shared" si="266"/>
        <v/>
      </c>
      <c r="K917" s="72" t="str">
        <f t="shared" si="267"/>
        <v/>
      </c>
      <c r="L917" s="73"/>
      <c r="M917" s="70"/>
      <c r="N917" s="286"/>
      <c r="O917" s="69">
        <v>8</v>
      </c>
      <c r="P917" s="70" t="s">
        <v>349</v>
      </c>
      <c r="Q917" s="66" t="s">
        <v>972</v>
      </c>
      <c r="R917" s="76">
        <f>IF(P917="","",VLOOKUP(P917,StandbyTemp!$N$2:$O$20,2,0))</f>
        <v>140</v>
      </c>
      <c r="S917" s="66">
        <v>200203</v>
      </c>
      <c r="T917" s="70">
        <v>19</v>
      </c>
      <c r="U917" s="70"/>
      <c r="V917" s="70"/>
      <c r="W917" s="72">
        <f t="shared" ref="W917" si="268">IF(P917="","",IF(U917&lt;&gt;"",U917+V917,T917+V917))</f>
        <v>19</v>
      </c>
      <c r="X917" s="72">
        <f t="shared" ref="X917" si="269">IF(P917="","",W917-T917)</f>
        <v>0</v>
      </c>
      <c r="Y917" s="73"/>
      <c r="Z917" s="70"/>
    </row>
    <row r="918" spans="1:26" ht="17.25" thickTop="1">
      <c r="A918" s="272" t="s">
        <v>24</v>
      </c>
      <c r="B918" s="79">
        <v>1</v>
      </c>
      <c r="C918" s="80" t="s">
        <v>955</v>
      </c>
      <c r="D918" s="80"/>
      <c r="E918" s="80"/>
      <c r="F918" s="80"/>
      <c r="G918" s="80"/>
      <c r="H918" s="80"/>
      <c r="I918" s="80"/>
      <c r="J918" s="77" t="e">
        <f>IF(C918="","",IF(I918&lt;&gt;"",I918+#REF!,H918+#REF!))</f>
        <v>#REF!</v>
      </c>
      <c r="K918" s="77"/>
      <c r="L918" s="81"/>
      <c r="M918" s="82"/>
      <c r="N918" s="255" t="s">
        <v>25</v>
      </c>
      <c r="O918" s="74">
        <v>1</v>
      </c>
      <c r="P918" s="80"/>
      <c r="Q918" s="80"/>
      <c r="R918" s="80"/>
      <c r="S918" s="80"/>
      <c r="T918" s="80"/>
      <c r="U918" s="80"/>
      <c r="V918" s="80"/>
      <c r="W918" s="77" t="str">
        <f>IF(Q918="","",IF(U918&lt;&gt;"",U918+V918,#REF!+V918))</f>
        <v/>
      </c>
      <c r="X918" s="77" t="str">
        <f>IF(R918="","",IF(V918&lt;&gt;"",V918+W918,U918+W918))</f>
        <v/>
      </c>
      <c r="Y918" s="78"/>
      <c r="Z918" s="75"/>
    </row>
    <row r="919" spans="1:26">
      <c r="A919" s="253"/>
      <c r="B919" s="83">
        <v>2</v>
      </c>
      <c r="C919" s="84"/>
      <c r="D919" s="84"/>
      <c r="E919" s="84"/>
      <c r="F919" s="84"/>
      <c r="G919" s="84"/>
      <c r="H919" s="84"/>
      <c r="I919" s="84"/>
      <c r="J919" s="67" t="str">
        <f>IF(C919="","",IF(I919&lt;&gt;"",I919+#REF!,H919+#REF!))</f>
        <v/>
      </c>
      <c r="K919" s="67" t="str">
        <f>IF(C919="","",J919-H919)</f>
        <v/>
      </c>
      <c r="L919" s="85"/>
      <c r="M919" s="86"/>
      <c r="N919" s="256"/>
      <c r="O919" s="65">
        <v>2</v>
      </c>
      <c r="P919" s="84">
        <v>201</v>
      </c>
      <c r="Q919" s="84"/>
      <c r="R919" s="84"/>
      <c r="S919" s="84"/>
      <c r="T919" s="84"/>
      <c r="U919" s="84"/>
      <c r="V919" s="84"/>
      <c r="W919" s="67" t="str">
        <f>IF(Q919="","",IF(U919&lt;&gt;"",U919+V919,#REF!+V919))</f>
        <v/>
      </c>
      <c r="X919" s="67" t="str">
        <f>IF(R919="","",IF(V919&lt;&gt;"",V919+W919,U919+W919))</f>
        <v/>
      </c>
      <c r="Y919" s="68"/>
      <c r="Z919" s="66"/>
    </row>
    <row r="920" spans="1:26">
      <c r="A920" s="253"/>
      <c r="B920" s="83">
        <v>3</v>
      </c>
      <c r="C920" s="84"/>
      <c r="D920" s="84"/>
      <c r="E920" s="84"/>
      <c r="F920" s="84"/>
      <c r="G920" s="84"/>
      <c r="H920" s="84"/>
      <c r="I920" s="84"/>
      <c r="J920" s="67" t="str">
        <f>IF(C920="","",IF(I920&lt;&gt;"",I920+#REF!,H920+#REF!))</f>
        <v/>
      </c>
      <c r="K920" s="67" t="str">
        <f>IF(C920="","",J920-H920)</f>
        <v/>
      </c>
      <c r="L920" s="85"/>
      <c r="M920" s="86"/>
      <c r="N920" s="256"/>
      <c r="O920" s="65">
        <v>3</v>
      </c>
      <c r="P920" s="84"/>
      <c r="Q920" s="84"/>
      <c r="R920" s="84"/>
      <c r="S920" s="84"/>
      <c r="T920" s="84"/>
      <c r="U920" s="84"/>
      <c r="V920" s="84"/>
      <c r="W920" s="67" t="str">
        <f>IF(Q920="","",IF(U920&lt;&gt;"",U920+V920,#REF!+V920))</f>
        <v/>
      </c>
      <c r="X920" s="67" t="str">
        <f>IF(R920="","",IF(V920&lt;&gt;"",V920+W920,U920+W920))</f>
        <v/>
      </c>
      <c r="Y920" s="68"/>
      <c r="Z920" s="66"/>
    </row>
    <row r="921" spans="1:26">
      <c r="A921" s="253"/>
      <c r="B921" s="83">
        <v>4</v>
      </c>
      <c r="C921" s="84"/>
      <c r="D921" s="84"/>
      <c r="E921" s="84"/>
      <c r="F921" s="84"/>
      <c r="G921" s="84"/>
      <c r="H921" s="84"/>
      <c r="I921" s="84"/>
      <c r="J921" s="67" t="str">
        <f>IF(C921="","",IF(I921&lt;&gt;"",I921+#REF!,H921+#REF!))</f>
        <v/>
      </c>
      <c r="K921" s="67" t="str">
        <f>IF(C921="","",J921-H921)</f>
        <v/>
      </c>
      <c r="L921" s="108"/>
      <c r="M921" s="86"/>
      <c r="N921" s="256"/>
      <c r="O921" s="65">
        <v>4</v>
      </c>
      <c r="P921" s="84"/>
      <c r="Q921" s="84"/>
      <c r="R921" s="84"/>
      <c r="S921" s="84"/>
      <c r="T921" s="84"/>
      <c r="U921" s="84"/>
      <c r="V921" s="84"/>
      <c r="W921" s="67" t="str">
        <f>IF(Q921="","",IF(U921&lt;&gt;"",U921+V921,#REF!+V921))</f>
        <v/>
      </c>
      <c r="X921" s="67" t="str">
        <f>IF(R921="","",IF(V921&lt;&gt;"",V921+W921,U921+W921))</f>
        <v/>
      </c>
      <c r="Y921" s="68"/>
      <c r="Z921" s="66"/>
    </row>
    <row r="922" spans="1:26" ht="17.25" thickBot="1">
      <c r="A922" s="254"/>
      <c r="B922" s="87">
        <v>5</v>
      </c>
      <c r="C922" s="88"/>
      <c r="D922" s="88"/>
      <c r="E922" s="88"/>
      <c r="F922" s="88"/>
      <c r="G922" s="88"/>
      <c r="H922" s="88"/>
      <c r="I922" s="88"/>
      <c r="J922" s="89" t="str">
        <f>IF(C922="","",IF(I922&lt;&gt;"",I922+#REF!,H922+#REF!))</f>
        <v/>
      </c>
      <c r="K922" s="89" t="str">
        <f>IF(C922="","",J922-H922)</f>
        <v/>
      </c>
      <c r="L922" s="90"/>
      <c r="M922" s="91"/>
      <c r="N922" s="257"/>
      <c r="O922" s="92">
        <v>5</v>
      </c>
      <c r="P922" s="88"/>
      <c r="Q922" s="88"/>
      <c r="R922" s="88"/>
      <c r="S922" s="88"/>
      <c r="T922" s="88"/>
      <c r="U922" s="88"/>
      <c r="V922" s="88"/>
      <c r="W922" s="89" t="str">
        <f>IF(Q922="","",IF(U922&lt;&gt;"",U922+V922,#REF!+V922))</f>
        <v/>
      </c>
      <c r="X922" s="89" t="str">
        <f>IF(R922="","",IF(V922&lt;&gt;"",V922+W922,U922+W922))</f>
        <v/>
      </c>
      <c r="Y922" s="93"/>
      <c r="Z922" s="71"/>
    </row>
    <row r="923" spans="1:26" ht="21.75" thickTop="1" thickBot="1">
      <c r="A923" s="61" t="s">
        <v>0</v>
      </c>
      <c r="B923" s="287">
        <v>43980</v>
      </c>
      <c r="C923" s="288"/>
      <c r="D923" s="288"/>
      <c r="E923" s="288"/>
      <c r="F923" s="288"/>
      <c r="G923" s="288"/>
      <c r="H923" s="288"/>
      <c r="I923" s="289" t="s">
        <v>1</v>
      </c>
      <c r="J923" s="289"/>
      <c r="K923" s="289"/>
      <c r="L923" s="290"/>
      <c r="M923" s="291"/>
      <c r="N923" s="292"/>
      <c r="O923" s="292"/>
      <c r="P923" s="292"/>
      <c r="Q923" s="292"/>
      <c r="R923" s="292"/>
      <c r="S923" s="292"/>
      <c r="T923" s="292"/>
      <c r="U923" s="292"/>
      <c r="V923" s="292"/>
      <c r="W923" s="292"/>
      <c r="X923" s="292"/>
      <c r="Y923" s="292"/>
      <c r="Z923" s="293"/>
    </row>
    <row r="924" spans="1:26" ht="33">
      <c r="A924" s="62" t="s">
        <v>2</v>
      </c>
      <c r="B924" s="63" t="s">
        <v>983</v>
      </c>
      <c r="C924" s="63" t="s">
        <v>4</v>
      </c>
      <c r="D924" s="63" t="s">
        <v>251</v>
      </c>
      <c r="E924" s="64" t="s">
        <v>257</v>
      </c>
      <c r="F924" s="63" t="s">
        <v>5</v>
      </c>
      <c r="G924" s="63" t="s">
        <v>6</v>
      </c>
      <c r="H924" s="63" t="s">
        <v>7</v>
      </c>
      <c r="I924" s="63" t="s">
        <v>8</v>
      </c>
      <c r="J924" s="63" t="s">
        <v>9</v>
      </c>
      <c r="K924" s="64" t="s">
        <v>10</v>
      </c>
      <c r="L924" s="64" t="s">
        <v>269</v>
      </c>
      <c r="M924" s="113" t="s">
        <v>383</v>
      </c>
      <c r="N924" s="115" t="s">
        <v>2</v>
      </c>
      <c r="O924" s="116" t="s">
        <v>3</v>
      </c>
      <c r="P924" s="116" t="s">
        <v>4</v>
      </c>
      <c r="Q924" s="116" t="s">
        <v>251</v>
      </c>
      <c r="R924" s="117" t="s">
        <v>257</v>
      </c>
      <c r="S924" s="116" t="s">
        <v>5</v>
      </c>
      <c r="T924" s="116" t="s">
        <v>6</v>
      </c>
      <c r="U924" s="116" t="s">
        <v>7</v>
      </c>
      <c r="V924" s="116" t="s">
        <v>8</v>
      </c>
      <c r="W924" s="116" t="s">
        <v>9</v>
      </c>
      <c r="X924" s="117" t="s">
        <v>10</v>
      </c>
      <c r="Y924" s="117" t="s">
        <v>269</v>
      </c>
      <c r="Z924" s="118" t="s">
        <v>383</v>
      </c>
    </row>
    <row r="925" spans="1:26">
      <c r="A925" s="282" t="s">
        <v>13</v>
      </c>
      <c r="B925" s="65">
        <v>1</v>
      </c>
      <c r="C925" s="66" t="s">
        <v>974</v>
      </c>
      <c r="D925" s="66"/>
      <c r="E925" s="66">
        <v>160</v>
      </c>
      <c r="F925" s="66"/>
      <c r="G925" s="66">
        <v>19</v>
      </c>
      <c r="H925" s="66"/>
      <c r="I925" s="66"/>
      <c r="J925" s="67">
        <f t="shared" ref="J925" si="270">IF(C925="","",IF(H925&lt;&gt;"",H925+I925,G925+I925))</f>
        <v>19</v>
      </c>
      <c r="K925" s="67">
        <f t="shared" ref="K925" si="271">IF(C925="","",J925-G925)</f>
        <v>0</v>
      </c>
      <c r="L925" s="68"/>
      <c r="M925" s="112"/>
      <c r="N925" s="279" t="s">
        <v>23</v>
      </c>
      <c r="O925" s="65">
        <v>1</v>
      </c>
      <c r="P925" s="66" t="s">
        <v>26</v>
      </c>
      <c r="Q925" s="66"/>
      <c r="R925" s="66">
        <f>IF(P925="","",VLOOKUP(P925,StandbyTemp!$F$2:$G$253,2,0))</f>
        <v>70</v>
      </c>
      <c r="S925" s="66"/>
      <c r="T925" s="66">
        <v>19</v>
      </c>
      <c r="U925" s="66">
        <v>19.5</v>
      </c>
      <c r="V925" s="66">
        <v>1</v>
      </c>
      <c r="W925" s="67">
        <f t="shared" ref="W925:W935" si="272">IF(P925="","",IF(U925&lt;&gt;"",U925+V925,T925+V925))</f>
        <v>20.5</v>
      </c>
      <c r="X925" s="67">
        <f t="shared" ref="X925:X935" si="273">IF(P925="","",W925-T925)</f>
        <v>1.5</v>
      </c>
      <c r="Y925" s="68"/>
      <c r="Z925" s="119"/>
    </row>
    <row r="926" spans="1:26">
      <c r="A926" s="282"/>
      <c r="B926" s="65">
        <v>2</v>
      </c>
      <c r="C926" s="66" t="s">
        <v>975</v>
      </c>
      <c r="D926" s="66"/>
      <c r="E926" s="66">
        <v>160</v>
      </c>
      <c r="F926" s="66"/>
      <c r="G926" s="66">
        <v>19</v>
      </c>
      <c r="H926" s="66"/>
      <c r="I926" s="66"/>
      <c r="J926" s="67">
        <f>IF(C926="","",IF(H926&lt;&gt;"",H926+I926,G926+I926))</f>
        <v>19</v>
      </c>
      <c r="K926" s="67">
        <f>IF(C926="","",J926-G926)</f>
        <v>0</v>
      </c>
      <c r="L926" s="68"/>
      <c r="M926" s="112"/>
      <c r="N926" s="279"/>
      <c r="O926" s="65">
        <v>2</v>
      </c>
      <c r="P926" s="66" t="s">
        <v>37</v>
      </c>
      <c r="Q926" s="66" t="s">
        <v>503</v>
      </c>
      <c r="R926" s="66" t="e">
        <f>IF(P926="","",VLOOKUP(P926,StandbyTemp!$F$2:$G$253,2,0))</f>
        <v>#N/A</v>
      </c>
      <c r="S926" s="66"/>
      <c r="T926" s="66">
        <v>19</v>
      </c>
      <c r="U926" s="66">
        <v>20</v>
      </c>
      <c r="V926" s="66"/>
      <c r="W926" s="67">
        <f t="shared" si="272"/>
        <v>20</v>
      </c>
      <c r="X926" s="67">
        <f t="shared" si="273"/>
        <v>1</v>
      </c>
      <c r="Y926" s="68"/>
      <c r="Z926" s="119"/>
    </row>
    <row r="927" spans="1:26">
      <c r="A927" s="282"/>
      <c r="B927" s="65">
        <v>3</v>
      </c>
      <c r="C927" s="66" t="s">
        <v>410</v>
      </c>
      <c r="D927" s="66" t="s">
        <v>503</v>
      </c>
      <c r="E927" s="66">
        <v>140</v>
      </c>
      <c r="F927" s="66"/>
      <c r="G927" s="66">
        <v>19</v>
      </c>
      <c r="H927" s="66"/>
      <c r="I927" s="66"/>
      <c r="J927" s="67">
        <f>IF(C927="","",IF(H927&lt;&gt;"",H927+I927,G927+I927))</f>
        <v>19</v>
      </c>
      <c r="K927" s="67">
        <f>IF(C927="","",J927-G927)</f>
        <v>0</v>
      </c>
      <c r="L927" s="68"/>
      <c r="M927" s="112"/>
      <c r="N927" s="279"/>
      <c r="O927" s="65">
        <v>3</v>
      </c>
      <c r="P927" s="66" t="s">
        <v>33</v>
      </c>
      <c r="Q927" s="66"/>
      <c r="R927" s="66" t="e">
        <f>IF(P927="","",VLOOKUP(P927,StandbyTemp!$F$2:$G$253,2,0))</f>
        <v>#N/A</v>
      </c>
      <c r="S927" s="66"/>
      <c r="T927" s="66">
        <v>19</v>
      </c>
      <c r="U927" s="66">
        <v>20.7</v>
      </c>
      <c r="V927" s="66">
        <v>2</v>
      </c>
      <c r="W927" s="67">
        <f t="shared" si="272"/>
        <v>22.7</v>
      </c>
      <c r="X927" s="67">
        <f t="shared" si="273"/>
        <v>3.6999999999999993</v>
      </c>
      <c r="Y927" s="68"/>
      <c r="Z927" s="119"/>
    </row>
    <row r="928" spans="1:26">
      <c r="A928" s="282"/>
      <c r="B928" s="65">
        <v>4</v>
      </c>
      <c r="C928" s="66" t="s">
        <v>976</v>
      </c>
      <c r="D928" s="66"/>
      <c r="E928" s="66">
        <v>100</v>
      </c>
      <c r="F928" s="66"/>
      <c r="G928" s="66">
        <v>19</v>
      </c>
      <c r="H928" s="66"/>
      <c r="I928" s="66"/>
      <c r="J928" s="67">
        <f t="shared" ref="J928:J940" si="274">IF(C928="","",IF(H928&lt;&gt;"",H928+I928,G928+I928))</f>
        <v>19</v>
      </c>
      <c r="K928" s="67">
        <f t="shared" ref="K928:K940" si="275">IF(C928="","",J928-G928)</f>
        <v>0</v>
      </c>
      <c r="L928" s="68"/>
      <c r="M928" s="112"/>
      <c r="N928" s="279"/>
      <c r="O928" s="65">
        <v>4</v>
      </c>
      <c r="P928" s="66" t="s">
        <v>989</v>
      </c>
      <c r="Q928" s="66" t="s">
        <v>652</v>
      </c>
      <c r="R928" s="66" t="e">
        <f>IF(P928="","",VLOOKUP(P928,StandbyTemp!$F$2:$G$253,2,0))</f>
        <v>#N/A</v>
      </c>
      <c r="S928" s="66" t="s">
        <v>991</v>
      </c>
      <c r="T928" s="66">
        <v>19</v>
      </c>
      <c r="U928" s="66"/>
      <c r="V928" s="66">
        <v>1.1000000000000001</v>
      </c>
      <c r="W928" s="67">
        <f t="shared" si="272"/>
        <v>20.100000000000001</v>
      </c>
      <c r="X928" s="67">
        <f t="shared" si="273"/>
        <v>1.1000000000000014</v>
      </c>
      <c r="Y928" s="68"/>
      <c r="Z928" s="119"/>
    </row>
    <row r="929" spans="1:26">
      <c r="A929" s="282"/>
      <c r="B929" s="65">
        <v>5</v>
      </c>
      <c r="C929" s="76" t="s">
        <v>193</v>
      </c>
      <c r="D929" s="66"/>
      <c r="E929" s="66">
        <v>80</v>
      </c>
      <c r="F929" s="66"/>
      <c r="G929" s="66">
        <v>19</v>
      </c>
      <c r="H929" s="66"/>
      <c r="I929" s="66"/>
      <c r="J929" s="67">
        <f t="shared" si="274"/>
        <v>19</v>
      </c>
      <c r="K929" s="67">
        <f t="shared" si="275"/>
        <v>0</v>
      </c>
      <c r="L929" s="68"/>
      <c r="M929" s="112"/>
      <c r="N929" s="279"/>
      <c r="O929" s="65">
        <v>5</v>
      </c>
      <c r="P929" s="66" t="s">
        <v>29</v>
      </c>
      <c r="Q929" s="66"/>
      <c r="R929" s="66">
        <f>IF(P929="","",VLOOKUP(P929,StandbyTemp!$F$2:$G$253,2,0))</f>
        <v>140</v>
      </c>
      <c r="S929" s="66"/>
      <c r="T929" s="66">
        <v>19</v>
      </c>
      <c r="U929" s="66"/>
      <c r="V929" s="66"/>
      <c r="W929" s="67">
        <f t="shared" si="272"/>
        <v>19</v>
      </c>
      <c r="X929" s="67">
        <f t="shared" si="273"/>
        <v>0</v>
      </c>
      <c r="Y929" s="68"/>
      <c r="Z929" s="119"/>
    </row>
    <row r="930" spans="1:26">
      <c r="A930" s="282"/>
      <c r="B930" s="65">
        <v>6</v>
      </c>
      <c r="C930" s="66" t="s">
        <v>14</v>
      </c>
      <c r="D930" s="66" t="s">
        <v>652</v>
      </c>
      <c r="E930" s="66">
        <v>140</v>
      </c>
      <c r="F930" s="66" t="s">
        <v>980</v>
      </c>
      <c r="G930" s="66">
        <v>19</v>
      </c>
      <c r="H930" s="66"/>
      <c r="I930" s="66"/>
      <c r="J930" s="67">
        <f t="shared" si="274"/>
        <v>19</v>
      </c>
      <c r="K930" s="67">
        <f t="shared" si="275"/>
        <v>0</v>
      </c>
      <c r="L930" s="68"/>
      <c r="M930" s="112"/>
      <c r="N930" s="279"/>
      <c r="O930" s="65">
        <v>6</v>
      </c>
      <c r="P930" s="66" t="s">
        <v>984</v>
      </c>
      <c r="Q930" s="66" t="s">
        <v>986</v>
      </c>
      <c r="R930" s="66" t="e">
        <f>IF(P930="","",VLOOKUP(P930,StandbyTemp!$F$2:$G$253,2,0))</f>
        <v>#N/A</v>
      </c>
      <c r="S930" s="66" t="s">
        <v>992</v>
      </c>
      <c r="T930" s="66">
        <v>19</v>
      </c>
      <c r="U930" s="66"/>
      <c r="V930" s="66">
        <v>1</v>
      </c>
      <c r="W930" s="67">
        <f t="shared" si="272"/>
        <v>20</v>
      </c>
      <c r="X930" s="67">
        <f t="shared" si="273"/>
        <v>1</v>
      </c>
      <c r="Y930" s="68" t="s">
        <v>990</v>
      </c>
      <c r="Z930" s="119"/>
    </row>
    <row r="931" spans="1:26">
      <c r="A931" s="282"/>
      <c r="B931" s="65">
        <v>7</v>
      </c>
      <c r="C931" s="66" t="s">
        <v>63</v>
      </c>
      <c r="D931" s="66"/>
      <c r="E931" s="66">
        <v>120</v>
      </c>
      <c r="F931" s="66"/>
      <c r="G931" s="66">
        <v>19</v>
      </c>
      <c r="H931" s="66"/>
      <c r="I931" s="66"/>
      <c r="J931" s="67">
        <f t="shared" si="274"/>
        <v>19</v>
      </c>
      <c r="K931" s="67">
        <f t="shared" si="275"/>
        <v>0</v>
      </c>
      <c r="L931" s="68"/>
      <c r="M931" s="112"/>
      <c r="N931" s="279"/>
      <c r="O931" s="65">
        <v>7</v>
      </c>
      <c r="P931" s="66" t="s">
        <v>985</v>
      </c>
      <c r="Q931" s="66" t="s">
        <v>987</v>
      </c>
      <c r="R931" s="66" t="e">
        <f>IF(P931="","",VLOOKUP(P931,StandbyTemp!$F$2:$G$253,2,0))</f>
        <v>#N/A</v>
      </c>
      <c r="S931" s="66"/>
      <c r="T931" s="66">
        <v>19</v>
      </c>
      <c r="U931" s="66">
        <v>18.5</v>
      </c>
      <c r="V931" s="66"/>
      <c r="W931" s="67">
        <f t="shared" si="272"/>
        <v>18.5</v>
      </c>
      <c r="X931" s="67">
        <f t="shared" si="273"/>
        <v>-0.5</v>
      </c>
      <c r="Y931" s="68"/>
      <c r="Z931" s="119"/>
    </row>
    <row r="932" spans="1:26" ht="17.25" thickBot="1">
      <c r="A932" s="294"/>
      <c r="B932" s="98">
        <v>8</v>
      </c>
      <c r="C932" s="99" t="s">
        <v>410</v>
      </c>
      <c r="D932" s="99" t="s">
        <v>653</v>
      </c>
      <c r="E932" s="99">
        <v>140</v>
      </c>
      <c r="F932" s="99" t="s">
        <v>981</v>
      </c>
      <c r="G932" s="99">
        <v>19</v>
      </c>
      <c r="H932" s="99"/>
      <c r="I932" s="99"/>
      <c r="J932" s="100">
        <f t="shared" si="274"/>
        <v>19</v>
      </c>
      <c r="K932" s="100">
        <f t="shared" si="275"/>
        <v>0</v>
      </c>
      <c r="L932" s="101"/>
      <c r="M932" s="114"/>
      <c r="N932" s="280"/>
      <c r="O932" s="98">
        <v>8</v>
      </c>
      <c r="P932" s="99" t="s">
        <v>985</v>
      </c>
      <c r="Q932" s="99" t="s">
        <v>988</v>
      </c>
      <c r="R932" s="99" t="e">
        <f>IF(P932="","",VLOOKUP(P932,StandbyTemp!$F$2:$G$253,2,0))</f>
        <v>#N/A</v>
      </c>
      <c r="S932" s="99" t="s">
        <v>993</v>
      </c>
      <c r="T932" s="99">
        <v>19</v>
      </c>
      <c r="U932" s="99">
        <v>19.8</v>
      </c>
      <c r="V932" s="99"/>
      <c r="W932" s="100">
        <f t="shared" si="272"/>
        <v>19.8</v>
      </c>
      <c r="X932" s="100">
        <f t="shared" si="273"/>
        <v>0.80000000000000071</v>
      </c>
      <c r="Y932" s="101"/>
      <c r="Z932" s="120"/>
    </row>
    <row r="933" spans="1:26">
      <c r="A933" s="281" t="s">
        <v>21</v>
      </c>
      <c r="B933" s="102">
        <v>1</v>
      </c>
      <c r="C933" s="76"/>
      <c r="D933" s="76"/>
      <c r="E933" s="76" t="str">
        <f>IF(C933="","",VLOOKUP(C933,StandbyTemp!$J$2:$K$19,2,0))</f>
        <v/>
      </c>
      <c r="F933" s="76"/>
      <c r="G933" s="76">
        <v>19</v>
      </c>
      <c r="H933" s="76"/>
      <c r="I933" s="76"/>
      <c r="J933" s="103" t="str">
        <f t="shared" si="274"/>
        <v/>
      </c>
      <c r="K933" s="103" t="str">
        <f t="shared" si="275"/>
        <v/>
      </c>
      <c r="L933" s="104"/>
      <c r="M933" s="76"/>
      <c r="N933" s="284" t="s">
        <v>22</v>
      </c>
      <c r="O933" s="102">
        <v>1</v>
      </c>
      <c r="P933" s="76" t="s">
        <v>349</v>
      </c>
      <c r="Q933" s="105" t="s">
        <v>252</v>
      </c>
      <c r="R933" s="76">
        <f>IF(P933="","",VLOOKUP(P933,StandbyTemp!$N$2:$O$20,2,0))</f>
        <v>140</v>
      </c>
      <c r="S933" s="105"/>
      <c r="T933" s="76">
        <v>19</v>
      </c>
      <c r="U933" s="76"/>
      <c r="V933" s="76"/>
      <c r="W933" s="103">
        <f t="shared" si="272"/>
        <v>19</v>
      </c>
      <c r="X933" s="103">
        <f t="shared" si="273"/>
        <v>0</v>
      </c>
      <c r="Y933" s="104"/>
      <c r="Z933" s="76"/>
    </row>
    <row r="934" spans="1:26">
      <c r="A934" s="282"/>
      <c r="B934" s="65">
        <v>2</v>
      </c>
      <c r="C934" s="66"/>
      <c r="D934" s="66"/>
      <c r="E934" s="76" t="str">
        <f>IF(C934="","",VLOOKUP(C934,StandbyTemp!$J$2:$K$19,2,0))</f>
        <v/>
      </c>
      <c r="F934" s="66"/>
      <c r="G934" s="66">
        <v>19</v>
      </c>
      <c r="H934" s="66"/>
      <c r="I934" s="66"/>
      <c r="J934" s="67" t="str">
        <f t="shared" si="274"/>
        <v/>
      </c>
      <c r="K934" s="67" t="str">
        <f t="shared" si="275"/>
        <v/>
      </c>
      <c r="L934" s="68"/>
      <c r="M934" s="66"/>
      <c r="N934" s="285"/>
      <c r="O934" s="65">
        <v>2</v>
      </c>
      <c r="P934" s="66" t="s">
        <v>952</v>
      </c>
      <c r="Q934" s="66"/>
      <c r="R934" s="76" t="e">
        <f>IF(P934="","",VLOOKUP(P934,StandbyTemp!$N$2:$O$20,2,0))</f>
        <v>#N/A</v>
      </c>
      <c r="S934" s="66"/>
      <c r="T934" s="66">
        <v>19</v>
      </c>
      <c r="U934" s="66"/>
      <c r="V934" s="66"/>
      <c r="W934" s="67">
        <f t="shared" si="272"/>
        <v>19</v>
      </c>
      <c r="X934" s="67">
        <f t="shared" si="273"/>
        <v>0</v>
      </c>
      <c r="Y934" s="68" t="s">
        <v>990</v>
      </c>
      <c r="Z934" s="66"/>
    </row>
    <row r="935" spans="1:26">
      <c r="A935" s="282"/>
      <c r="B935" s="65">
        <v>3</v>
      </c>
      <c r="C935" s="66"/>
      <c r="D935" s="66"/>
      <c r="E935" s="76" t="str">
        <f>IF(C935="","",VLOOKUP(C935,StandbyTemp!$J$2:$K$19,2,0))</f>
        <v/>
      </c>
      <c r="F935" s="66"/>
      <c r="G935" s="66">
        <v>19</v>
      </c>
      <c r="H935" s="66"/>
      <c r="I935" s="66"/>
      <c r="J935" s="67" t="str">
        <f t="shared" si="274"/>
        <v/>
      </c>
      <c r="K935" s="67" t="str">
        <f t="shared" si="275"/>
        <v/>
      </c>
      <c r="L935" s="68"/>
      <c r="M935" s="66"/>
      <c r="N935" s="285"/>
      <c r="O935" s="65">
        <v>3</v>
      </c>
      <c r="P935" s="66" t="s">
        <v>69</v>
      </c>
      <c r="Q935" s="97" t="s">
        <v>252</v>
      </c>
      <c r="R935" s="76">
        <f>IF(P935="","",VLOOKUP(P935,StandbyTemp!$N$2:$O$20,2,0))</f>
        <v>150</v>
      </c>
      <c r="S935" s="97"/>
      <c r="T935" s="66">
        <v>19</v>
      </c>
      <c r="U935" s="66"/>
      <c r="V935" s="66"/>
      <c r="W935" s="67">
        <f t="shared" si="272"/>
        <v>19</v>
      </c>
      <c r="X935" s="67">
        <f t="shared" si="273"/>
        <v>0</v>
      </c>
      <c r="Y935" s="68"/>
      <c r="Z935" s="66"/>
    </row>
    <row r="936" spans="1:26">
      <c r="A936" s="282"/>
      <c r="B936" s="65">
        <v>4</v>
      </c>
      <c r="C936" s="66"/>
      <c r="D936" s="66"/>
      <c r="E936" s="76" t="str">
        <f>IF(C936="","",VLOOKUP(C936,StandbyTemp!$J$2:$K$19,2,0))</f>
        <v/>
      </c>
      <c r="F936" s="66"/>
      <c r="G936" s="66">
        <v>19</v>
      </c>
      <c r="H936" s="66"/>
      <c r="I936" s="66"/>
      <c r="J936" s="67" t="str">
        <f t="shared" si="274"/>
        <v/>
      </c>
      <c r="K936" s="67" t="str">
        <f t="shared" si="275"/>
        <v/>
      </c>
      <c r="L936" s="68"/>
      <c r="M936" s="66"/>
      <c r="N936" s="285"/>
      <c r="O936" s="65">
        <v>4</v>
      </c>
      <c r="P936" s="66" t="s">
        <v>349</v>
      </c>
      <c r="Q936" s="95" t="s">
        <v>971</v>
      </c>
      <c r="R936" s="76">
        <f>IF(P936="","",VLOOKUP(P936,StandbyTemp!$N$2:$O$20,2,0))</f>
        <v>140</v>
      </c>
      <c r="S936" s="95">
        <v>200331</v>
      </c>
      <c r="T936" s="66">
        <v>19</v>
      </c>
      <c r="U936" s="66"/>
      <c r="V936" s="66"/>
      <c r="W936" s="67">
        <f>IF(P936="","",IF(U936&lt;&gt;"",U936+V936,T936+V936))</f>
        <v>19</v>
      </c>
      <c r="X936" s="67">
        <f>IF(P936="","",W936-T936)</f>
        <v>0</v>
      </c>
      <c r="Y936" s="68"/>
      <c r="Z936" s="66"/>
    </row>
    <row r="937" spans="1:26">
      <c r="A937" s="282"/>
      <c r="B937" s="65">
        <v>5</v>
      </c>
      <c r="C937" s="66"/>
      <c r="D937" s="66"/>
      <c r="E937" s="76" t="str">
        <f>IF(C937="","",VLOOKUP(C937,StandbyTemp!$J$2:$K$19,2,0))</f>
        <v/>
      </c>
      <c r="F937" s="66"/>
      <c r="G937" s="66">
        <v>19</v>
      </c>
      <c r="H937" s="66"/>
      <c r="I937" s="66"/>
      <c r="J937" s="67" t="str">
        <f t="shared" si="274"/>
        <v/>
      </c>
      <c r="K937" s="67" t="str">
        <f t="shared" si="275"/>
        <v/>
      </c>
      <c r="L937" s="68"/>
      <c r="M937" s="66"/>
      <c r="N937" s="285"/>
      <c r="O937" s="65">
        <v>5</v>
      </c>
      <c r="P937" s="66" t="s">
        <v>69</v>
      </c>
      <c r="Q937" s="95" t="s">
        <v>973</v>
      </c>
      <c r="R937" s="76">
        <f>IF(P937="","",VLOOKUP(P937,StandbyTemp!$N$2:$O$20,2,0))</f>
        <v>150</v>
      </c>
      <c r="S937" s="108"/>
      <c r="T937" s="66">
        <v>19</v>
      </c>
      <c r="U937" s="66"/>
      <c r="V937" s="66"/>
      <c r="W937" s="67">
        <f>IF(P937="","",IF(U937&lt;&gt;"",U937+V937,T937+V937))</f>
        <v>19</v>
      </c>
      <c r="X937" s="67">
        <f>IF(P937="","",W937-T937)</f>
        <v>0</v>
      </c>
      <c r="Y937" s="68"/>
      <c r="Z937" s="66"/>
    </row>
    <row r="938" spans="1:26">
      <c r="A938" s="282"/>
      <c r="B938" s="65">
        <v>6</v>
      </c>
      <c r="C938" s="66"/>
      <c r="D938" s="66"/>
      <c r="E938" s="76" t="str">
        <f>IF(C938="","",VLOOKUP(C938,StandbyTemp!$J$2:$K$19,2,0))</f>
        <v/>
      </c>
      <c r="F938" s="66"/>
      <c r="G938" s="66">
        <v>19</v>
      </c>
      <c r="H938" s="66"/>
      <c r="I938" s="66"/>
      <c r="J938" s="67" t="str">
        <f t="shared" si="274"/>
        <v/>
      </c>
      <c r="K938" s="67" t="str">
        <f t="shared" si="275"/>
        <v/>
      </c>
      <c r="L938" s="68"/>
      <c r="M938" s="66"/>
      <c r="N938" s="285"/>
      <c r="O938" s="65">
        <v>6</v>
      </c>
      <c r="P938" s="66" t="s">
        <v>69</v>
      </c>
      <c r="Q938" s="106" t="s">
        <v>959</v>
      </c>
      <c r="R938" s="76">
        <f>IF(P938="","",VLOOKUP(P938,StandbyTemp!$N$2:$O$20,2,0))</f>
        <v>150</v>
      </c>
      <c r="S938" s="66"/>
      <c r="T938" s="66">
        <v>19</v>
      </c>
      <c r="U938" s="66"/>
      <c r="V938" s="66"/>
      <c r="W938" s="67">
        <f>IF(P938="","",IF(U938&lt;&gt;"",U938+V938,T938+V938))</f>
        <v>19</v>
      </c>
      <c r="X938" s="67">
        <f>IF(P938="","",W938-T938)</f>
        <v>0</v>
      </c>
      <c r="Y938" s="68"/>
      <c r="Z938" s="66"/>
    </row>
    <row r="939" spans="1:26">
      <c r="A939" s="282"/>
      <c r="B939" s="65">
        <v>7</v>
      </c>
      <c r="C939" s="109"/>
      <c r="D939" s="66"/>
      <c r="E939" s="76" t="str">
        <f>IF(C939="","",VLOOKUP(C939,StandbyTemp!$J$2:$K$19,2,0))</f>
        <v/>
      </c>
      <c r="F939" s="66"/>
      <c r="G939" s="66">
        <v>19</v>
      </c>
      <c r="H939" s="66"/>
      <c r="I939" s="66"/>
      <c r="J939" s="67" t="str">
        <f t="shared" si="274"/>
        <v/>
      </c>
      <c r="K939" s="67" t="str">
        <f t="shared" si="275"/>
        <v/>
      </c>
      <c r="L939" s="68"/>
      <c r="M939" s="66"/>
      <c r="N939" s="285"/>
      <c r="O939" s="65">
        <v>7</v>
      </c>
      <c r="P939" s="66" t="s">
        <v>190</v>
      </c>
      <c r="Q939" s="106"/>
      <c r="R939" s="76">
        <f>IF(P939="","",VLOOKUP(P939,StandbyTemp!$N$2:$O$20,2,0))</f>
        <v>90</v>
      </c>
      <c r="S939" s="106"/>
      <c r="T939" s="66">
        <v>19</v>
      </c>
      <c r="U939" s="66"/>
      <c r="V939" s="66"/>
      <c r="W939" s="67">
        <f>IF(P939="","",IF(U939&lt;&gt;"",U939+V939,T939+V939))</f>
        <v>19</v>
      </c>
      <c r="X939" s="67">
        <f>IF(P939="","",W939-T939)</f>
        <v>0</v>
      </c>
      <c r="Y939" s="68"/>
      <c r="Z939" s="66"/>
    </row>
    <row r="940" spans="1:26" ht="17.25" thickBot="1">
      <c r="A940" s="283"/>
      <c r="B940" s="69">
        <v>8</v>
      </c>
      <c r="C940" s="70"/>
      <c r="D940" s="70"/>
      <c r="E940" s="76" t="str">
        <f>IF(C940="","",VLOOKUP(C940,StandbyTemp!$J$2:$K$19,2,0))</f>
        <v/>
      </c>
      <c r="F940" s="70"/>
      <c r="G940" s="66">
        <v>19</v>
      </c>
      <c r="H940" s="70"/>
      <c r="I940" s="70"/>
      <c r="J940" s="72" t="str">
        <f t="shared" si="274"/>
        <v/>
      </c>
      <c r="K940" s="72" t="str">
        <f t="shared" si="275"/>
        <v/>
      </c>
      <c r="L940" s="73"/>
      <c r="M940" s="70"/>
      <c r="N940" s="286"/>
      <c r="O940" s="69">
        <v>8</v>
      </c>
      <c r="P940" s="70" t="s">
        <v>349</v>
      </c>
      <c r="Q940" s="66" t="s">
        <v>972</v>
      </c>
      <c r="R940" s="76">
        <f>IF(P940="","",VLOOKUP(P940,StandbyTemp!$N$2:$O$20,2,0))</f>
        <v>140</v>
      </c>
      <c r="S940" s="66">
        <v>200203</v>
      </c>
      <c r="T940" s="70">
        <v>19</v>
      </c>
      <c r="U940" s="70"/>
      <c r="V940" s="70"/>
      <c r="W940" s="72">
        <f t="shared" ref="W940" si="276">IF(P940="","",IF(U940&lt;&gt;"",U940+V940,T940+V940))</f>
        <v>19</v>
      </c>
      <c r="X940" s="72">
        <f t="shared" ref="X940" si="277">IF(P940="","",W940-T940)</f>
        <v>0</v>
      </c>
      <c r="Y940" s="73"/>
      <c r="Z940" s="70"/>
    </row>
    <row r="941" spans="1:26" ht="17.25" thickTop="1">
      <c r="A941" s="272" t="s">
        <v>24</v>
      </c>
      <c r="B941" s="79">
        <v>1</v>
      </c>
      <c r="C941" s="80" t="s">
        <v>955</v>
      </c>
      <c r="D941" s="80"/>
      <c r="E941" s="80"/>
      <c r="F941" s="80"/>
      <c r="G941" s="80"/>
      <c r="H941" s="80"/>
      <c r="I941" s="80"/>
      <c r="J941" s="77" t="e">
        <f>IF(C941="","",IF(I941&lt;&gt;"",I941+#REF!,H941+#REF!))</f>
        <v>#REF!</v>
      </c>
      <c r="K941" s="77"/>
      <c r="L941" s="81"/>
      <c r="M941" s="82"/>
      <c r="N941" s="255" t="s">
        <v>25</v>
      </c>
      <c r="O941" s="74">
        <v>1</v>
      </c>
      <c r="P941" s="80"/>
      <c r="Q941" s="80"/>
      <c r="R941" s="80"/>
      <c r="S941" s="80"/>
      <c r="T941" s="80"/>
      <c r="U941" s="80"/>
      <c r="V941" s="80"/>
      <c r="W941" s="77" t="str">
        <f>IF(Q941="","",IF(U941&lt;&gt;"",U941+V941,#REF!+V941))</f>
        <v/>
      </c>
      <c r="X941" s="77" t="str">
        <f>IF(R941="","",IF(V941&lt;&gt;"",V941+W941,U941+W941))</f>
        <v/>
      </c>
      <c r="Y941" s="78"/>
      <c r="Z941" s="75"/>
    </row>
    <row r="942" spans="1:26">
      <c r="A942" s="253"/>
      <c r="B942" s="83">
        <v>2</v>
      </c>
      <c r="C942" s="84"/>
      <c r="D942" s="84"/>
      <c r="E942" s="84"/>
      <c r="F942" s="84"/>
      <c r="G942" s="84"/>
      <c r="H942" s="84"/>
      <c r="I942" s="84"/>
      <c r="J942" s="67" t="str">
        <f>IF(C942="","",IF(I942&lt;&gt;"",I942+#REF!,H942+#REF!))</f>
        <v/>
      </c>
      <c r="K942" s="67" t="str">
        <f>IF(C942="","",J942-H942)</f>
        <v/>
      </c>
      <c r="L942" s="85"/>
      <c r="M942" s="86"/>
      <c r="N942" s="256"/>
      <c r="O942" s="65">
        <v>2</v>
      </c>
      <c r="P942" s="84">
        <v>201</v>
      </c>
      <c r="Q942" s="84"/>
      <c r="R942" s="84"/>
      <c r="S942" s="84"/>
      <c r="T942" s="84"/>
      <c r="U942" s="84"/>
      <c r="V942" s="84"/>
      <c r="W942" s="67" t="str">
        <f>IF(Q942="","",IF(U942&lt;&gt;"",U942+V942,#REF!+V942))</f>
        <v/>
      </c>
      <c r="X942" s="67" t="str">
        <f>IF(R942="","",IF(V942&lt;&gt;"",V942+W942,U942+W942))</f>
        <v/>
      </c>
      <c r="Y942" s="68"/>
      <c r="Z942" s="66"/>
    </row>
    <row r="943" spans="1:26">
      <c r="A943" s="253"/>
      <c r="B943" s="83">
        <v>3</v>
      </c>
      <c r="C943" s="84"/>
      <c r="D943" s="84"/>
      <c r="E943" s="84"/>
      <c r="F943" s="84"/>
      <c r="G943" s="84"/>
      <c r="H943" s="84"/>
      <c r="I943" s="84"/>
      <c r="J943" s="67" t="str">
        <f>IF(C943="","",IF(I943&lt;&gt;"",I943+#REF!,H943+#REF!))</f>
        <v/>
      </c>
      <c r="K943" s="67" t="str">
        <f>IF(C943="","",J943-H943)</f>
        <v/>
      </c>
      <c r="L943" s="85"/>
      <c r="M943" s="86"/>
      <c r="N943" s="256"/>
      <c r="O943" s="65">
        <v>3</v>
      </c>
      <c r="P943" s="84"/>
      <c r="Q943" s="84"/>
      <c r="R943" s="84"/>
      <c r="S943" s="84"/>
      <c r="T943" s="84"/>
      <c r="U943" s="84"/>
      <c r="V943" s="84"/>
      <c r="W943" s="67" t="str">
        <f>IF(Q943="","",IF(U943&lt;&gt;"",U943+V943,#REF!+V943))</f>
        <v/>
      </c>
      <c r="X943" s="67" t="str">
        <f>IF(R943="","",IF(V943&lt;&gt;"",V943+W943,U943+W943))</f>
        <v/>
      </c>
      <c r="Y943" s="68"/>
      <c r="Z943" s="66"/>
    </row>
    <row r="944" spans="1:26">
      <c r="A944" s="253"/>
      <c r="B944" s="83">
        <v>4</v>
      </c>
      <c r="C944" s="84"/>
      <c r="D944" s="84"/>
      <c r="E944" s="84"/>
      <c r="F944" s="84"/>
      <c r="G944" s="84"/>
      <c r="H944" s="84"/>
      <c r="I944" s="84"/>
      <c r="J944" s="67" t="str">
        <f>IF(C944="","",IF(I944&lt;&gt;"",I944+#REF!,H944+#REF!))</f>
        <v/>
      </c>
      <c r="K944" s="67" t="str">
        <f>IF(C944="","",J944-H944)</f>
        <v/>
      </c>
      <c r="L944" s="108"/>
      <c r="M944" s="86"/>
      <c r="N944" s="256"/>
      <c r="O944" s="65">
        <v>4</v>
      </c>
      <c r="P944" s="84"/>
      <c r="Q944" s="84"/>
      <c r="R944" s="84"/>
      <c r="S944" s="84"/>
      <c r="T944" s="84"/>
      <c r="U944" s="84"/>
      <c r="V944" s="84"/>
      <c r="W944" s="67" t="str">
        <f>IF(Q944="","",IF(U944&lt;&gt;"",U944+V944,#REF!+V944))</f>
        <v/>
      </c>
      <c r="X944" s="67" t="str">
        <f>IF(R944="","",IF(V944&lt;&gt;"",V944+W944,U944+W944))</f>
        <v/>
      </c>
      <c r="Y944" s="68"/>
      <c r="Z944" s="66"/>
    </row>
    <row r="945" spans="1:26" ht="17.25" thickBot="1">
      <c r="A945" s="254"/>
      <c r="B945" s="87">
        <v>5</v>
      </c>
      <c r="C945" s="88"/>
      <c r="D945" s="88"/>
      <c r="E945" s="88"/>
      <c r="F945" s="88"/>
      <c r="G945" s="88"/>
      <c r="H945" s="88"/>
      <c r="I945" s="88"/>
      <c r="J945" s="89" t="str">
        <f>IF(C945="","",IF(I945&lt;&gt;"",I945+#REF!,H945+#REF!))</f>
        <v/>
      </c>
      <c r="K945" s="89" t="str">
        <f>IF(C945="","",J945-H945)</f>
        <v/>
      </c>
      <c r="L945" s="90"/>
      <c r="M945" s="91"/>
      <c r="N945" s="257"/>
      <c r="O945" s="92">
        <v>5</v>
      </c>
      <c r="P945" s="88"/>
      <c r="Q945" s="88"/>
      <c r="R945" s="88"/>
      <c r="S945" s="88"/>
      <c r="T945" s="88"/>
      <c r="U945" s="88"/>
      <c r="V945" s="88"/>
      <c r="W945" s="89" t="str">
        <f>IF(Q945="","",IF(U945&lt;&gt;"",U945+V945,#REF!+V945))</f>
        <v/>
      </c>
      <c r="X945" s="89" t="str">
        <f>IF(R945="","",IF(V945&lt;&gt;"",V945+W945,U945+W945))</f>
        <v/>
      </c>
      <c r="Y945" s="93"/>
      <c r="Z945" s="71"/>
    </row>
    <row r="946" spans="1:26" ht="21.75" thickTop="1" thickBot="1">
      <c r="A946" s="61" t="s">
        <v>0</v>
      </c>
      <c r="B946" s="287">
        <v>43983</v>
      </c>
      <c r="C946" s="288"/>
      <c r="D946" s="288"/>
      <c r="E946" s="288"/>
      <c r="F946" s="288"/>
      <c r="G946" s="288"/>
      <c r="H946" s="288"/>
      <c r="I946" s="289" t="s">
        <v>1</v>
      </c>
      <c r="J946" s="289"/>
      <c r="K946" s="289"/>
      <c r="L946" s="290"/>
      <c r="M946" s="291"/>
      <c r="N946" s="292"/>
      <c r="O946" s="292"/>
      <c r="P946" s="292"/>
      <c r="Q946" s="292"/>
      <c r="R946" s="292"/>
      <c r="S946" s="292"/>
      <c r="T946" s="292"/>
      <c r="U946" s="292"/>
      <c r="V946" s="292"/>
      <c r="W946" s="292"/>
      <c r="X946" s="292"/>
      <c r="Y946" s="292"/>
      <c r="Z946" s="293"/>
    </row>
    <row r="947" spans="1:26" ht="33">
      <c r="A947" s="62" t="s">
        <v>2</v>
      </c>
      <c r="B947" s="63" t="s">
        <v>983</v>
      </c>
      <c r="C947" s="63" t="s">
        <v>4</v>
      </c>
      <c r="D947" s="63" t="s">
        <v>251</v>
      </c>
      <c r="E947" s="64" t="s">
        <v>257</v>
      </c>
      <c r="F947" s="63" t="s">
        <v>5</v>
      </c>
      <c r="G947" s="63" t="s">
        <v>6</v>
      </c>
      <c r="H947" s="63" t="s">
        <v>7</v>
      </c>
      <c r="I947" s="63" t="s">
        <v>8</v>
      </c>
      <c r="J947" s="63" t="s">
        <v>9</v>
      </c>
      <c r="K947" s="64" t="s">
        <v>10</v>
      </c>
      <c r="L947" s="64" t="s">
        <v>269</v>
      </c>
      <c r="M947" s="113" t="s">
        <v>383</v>
      </c>
      <c r="N947" s="115" t="s">
        <v>2</v>
      </c>
      <c r="O947" s="116" t="s">
        <v>3</v>
      </c>
      <c r="P947" s="116" t="s">
        <v>4</v>
      </c>
      <c r="Q947" s="116" t="s">
        <v>251</v>
      </c>
      <c r="R947" s="117" t="s">
        <v>257</v>
      </c>
      <c r="S947" s="116" t="s">
        <v>5</v>
      </c>
      <c r="T947" s="116" t="s">
        <v>6</v>
      </c>
      <c r="U947" s="116" t="s">
        <v>7</v>
      </c>
      <c r="V947" s="116" t="s">
        <v>8</v>
      </c>
      <c r="W947" s="116" t="s">
        <v>9</v>
      </c>
      <c r="X947" s="117" t="s">
        <v>10</v>
      </c>
      <c r="Y947" s="117" t="s">
        <v>269</v>
      </c>
      <c r="Z947" s="118" t="s">
        <v>383</v>
      </c>
    </row>
    <row r="948" spans="1:26">
      <c r="A948" s="282" t="s">
        <v>13</v>
      </c>
      <c r="B948" s="65">
        <v>1</v>
      </c>
      <c r="C948" s="66" t="s">
        <v>974</v>
      </c>
      <c r="D948" s="66"/>
      <c r="E948" s="66">
        <v>160</v>
      </c>
      <c r="F948" s="66"/>
      <c r="G948" s="66">
        <v>19</v>
      </c>
      <c r="H948" s="66"/>
      <c r="I948" s="66"/>
      <c r="J948" s="67">
        <f t="shared" ref="J948" si="278">IF(C948="","",IF(H948&lt;&gt;"",H948+I948,G948+I948))</f>
        <v>19</v>
      </c>
      <c r="K948" s="67">
        <f t="shared" ref="K948" si="279">IF(C948="","",J948-G948)</f>
        <v>0</v>
      </c>
      <c r="L948" s="68"/>
      <c r="M948" s="121"/>
      <c r="N948" s="279" t="s">
        <v>23</v>
      </c>
      <c r="O948" s="65">
        <v>1</v>
      </c>
      <c r="P948" s="66" t="s">
        <v>26</v>
      </c>
      <c r="Q948" s="66"/>
      <c r="R948" s="66">
        <f>IF(P948="","",VLOOKUP(P948,StandbyTemp!$F$2:$G$253,2,0))</f>
        <v>70</v>
      </c>
      <c r="S948" s="66"/>
      <c r="T948" s="66">
        <v>19</v>
      </c>
      <c r="U948" s="66"/>
      <c r="V948" s="66"/>
      <c r="W948" s="67">
        <f t="shared" ref="W948:W958" si="280">IF(P948="","",IF(U948&lt;&gt;"",U948+V948,T948+V948))</f>
        <v>19</v>
      </c>
      <c r="X948" s="67">
        <f t="shared" ref="X948:X958" si="281">IF(P948="","",W948-T948)</f>
        <v>0</v>
      </c>
      <c r="Y948" s="68"/>
      <c r="Z948" s="119"/>
    </row>
    <row r="949" spans="1:26">
      <c r="A949" s="282"/>
      <c r="B949" s="65">
        <v>2</v>
      </c>
      <c r="C949" s="66" t="s">
        <v>975</v>
      </c>
      <c r="D949" s="66"/>
      <c r="E949" s="66">
        <v>160</v>
      </c>
      <c r="F949" s="66"/>
      <c r="G949" s="66">
        <v>19</v>
      </c>
      <c r="H949" s="66"/>
      <c r="I949" s="66"/>
      <c r="J949" s="67">
        <f>IF(C949="","",IF(H949&lt;&gt;"",H949+I949,G949+I949))</f>
        <v>19</v>
      </c>
      <c r="K949" s="67">
        <f>IF(C949="","",J949-G949)</f>
        <v>0</v>
      </c>
      <c r="L949" s="68"/>
      <c r="M949" s="121"/>
      <c r="N949" s="279"/>
      <c r="O949" s="65">
        <v>2</v>
      </c>
      <c r="P949" s="66" t="s">
        <v>997</v>
      </c>
      <c r="Q949" s="66" t="s">
        <v>998</v>
      </c>
      <c r="R949" s="66" t="e">
        <f>IF(P949="","",VLOOKUP(P949,StandbyTemp!$F$2:$G$253,2,0))</f>
        <v>#N/A</v>
      </c>
      <c r="S949" s="66"/>
      <c r="T949" s="66">
        <v>16</v>
      </c>
      <c r="U949" s="66">
        <v>18.84</v>
      </c>
      <c r="V949" s="66"/>
      <c r="W949" s="67">
        <f t="shared" si="280"/>
        <v>18.84</v>
      </c>
      <c r="X949" s="67">
        <f t="shared" si="281"/>
        <v>2.84</v>
      </c>
      <c r="Y949" s="68"/>
      <c r="Z949" s="119" t="s">
        <v>1002</v>
      </c>
    </row>
    <row r="950" spans="1:26">
      <c r="A950" s="282"/>
      <c r="B950" s="65">
        <v>3</v>
      </c>
      <c r="C950" s="66" t="s">
        <v>410</v>
      </c>
      <c r="D950" s="66" t="s">
        <v>503</v>
      </c>
      <c r="E950" s="66">
        <v>140</v>
      </c>
      <c r="F950" s="66"/>
      <c r="G950" s="66">
        <v>19</v>
      </c>
      <c r="H950" s="66"/>
      <c r="I950" s="66"/>
      <c r="J950" s="67">
        <f>IF(C950="","",IF(H950&lt;&gt;"",H950+I950,G950+I950))</f>
        <v>19</v>
      </c>
      <c r="K950" s="67">
        <f>IF(C950="","",J950-G950)</f>
        <v>0</v>
      </c>
      <c r="L950" s="68"/>
      <c r="M950" s="121"/>
      <c r="N950" s="279"/>
      <c r="O950" s="65">
        <v>3</v>
      </c>
      <c r="P950" s="66" t="s">
        <v>33</v>
      </c>
      <c r="Q950" s="66"/>
      <c r="R950" s="66" t="e">
        <f>IF(P950="","",VLOOKUP(P950,StandbyTemp!$F$2:$G$253,2,0))</f>
        <v>#N/A</v>
      </c>
      <c r="S950" s="66"/>
      <c r="T950" s="66">
        <v>19</v>
      </c>
      <c r="U950" s="66"/>
      <c r="V950" s="66"/>
      <c r="W950" s="67">
        <f t="shared" si="280"/>
        <v>19</v>
      </c>
      <c r="X950" s="67">
        <f t="shared" si="281"/>
        <v>0</v>
      </c>
      <c r="Y950" s="68"/>
      <c r="Z950" s="119"/>
    </row>
    <row r="951" spans="1:26">
      <c r="A951" s="282"/>
      <c r="B951" s="65">
        <v>4</v>
      </c>
      <c r="C951" s="66" t="s">
        <v>976</v>
      </c>
      <c r="D951" s="66"/>
      <c r="E951" s="66">
        <v>100</v>
      </c>
      <c r="F951" s="66"/>
      <c r="G951" s="66">
        <v>19</v>
      </c>
      <c r="H951" s="66"/>
      <c r="I951" s="66"/>
      <c r="J951" s="67">
        <f t="shared" ref="J951:J963" si="282">IF(C951="","",IF(H951&lt;&gt;"",H951+I951,G951+I951))</f>
        <v>19</v>
      </c>
      <c r="K951" s="67">
        <f t="shared" ref="K951:K963" si="283">IF(C951="","",J951-G951)</f>
        <v>0</v>
      </c>
      <c r="L951" s="68"/>
      <c r="M951" s="121"/>
      <c r="N951" s="279"/>
      <c r="O951" s="65">
        <v>4</v>
      </c>
      <c r="P951" s="66" t="s">
        <v>997</v>
      </c>
      <c r="Q951" s="66" t="s">
        <v>999</v>
      </c>
      <c r="R951" s="66" t="e">
        <f>IF(P951="","",VLOOKUP(P951,StandbyTemp!$F$2:$G$253,2,0))</f>
        <v>#N/A</v>
      </c>
      <c r="S951" s="66" t="s">
        <v>1000</v>
      </c>
      <c r="T951" s="66">
        <v>19</v>
      </c>
      <c r="U951" s="66">
        <v>19.53</v>
      </c>
      <c r="V951" s="66"/>
      <c r="W951" s="67">
        <f t="shared" si="280"/>
        <v>19.53</v>
      </c>
      <c r="X951" s="67">
        <f t="shared" si="281"/>
        <v>0.53000000000000114</v>
      </c>
      <c r="Y951" s="68"/>
      <c r="Z951" s="119" t="s">
        <v>1002</v>
      </c>
    </row>
    <row r="952" spans="1:26">
      <c r="A952" s="282"/>
      <c r="B952" s="65">
        <v>5</v>
      </c>
      <c r="C952" s="76" t="s">
        <v>100</v>
      </c>
      <c r="D952" s="66"/>
      <c r="E952" s="66">
        <v>80</v>
      </c>
      <c r="F952" s="66"/>
      <c r="G952" s="66">
        <v>19</v>
      </c>
      <c r="H952" s="66"/>
      <c r="I952" s="66"/>
      <c r="J952" s="67">
        <f t="shared" si="282"/>
        <v>19</v>
      </c>
      <c r="K952" s="67">
        <f t="shared" si="283"/>
        <v>0</v>
      </c>
      <c r="L952" s="68"/>
      <c r="M952" s="121"/>
      <c r="N952" s="279"/>
      <c r="O952" s="65">
        <v>5</v>
      </c>
      <c r="P952" s="66" t="s">
        <v>29</v>
      </c>
      <c r="Q952" s="66"/>
      <c r="R952" s="66">
        <f>IF(P952="","",VLOOKUP(P952,StandbyTemp!$F$2:$G$253,2,0))</f>
        <v>140</v>
      </c>
      <c r="S952" s="66"/>
      <c r="T952" s="66">
        <v>19</v>
      </c>
      <c r="U952" s="66"/>
      <c r="V952" s="66"/>
      <c r="W952" s="67">
        <f t="shared" si="280"/>
        <v>19</v>
      </c>
      <c r="X952" s="67">
        <f t="shared" si="281"/>
        <v>0</v>
      </c>
      <c r="Y952" s="68"/>
      <c r="Z952" s="119"/>
    </row>
    <row r="953" spans="1:26">
      <c r="A953" s="282"/>
      <c r="B953" s="65">
        <v>6</v>
      </c>
      <c r="C953" s="66" t="s">
        <v>14</v>
      </c>
      <c r="D953" s="66" t="s">
        <v>652</v>
      </c>
      <c r="E953" s="66">
        <v>140</v>
      </c>
      <c r="F953" s="66" t="s">
        <v>980</v>
      </c>
      <c r="G953" s="66">
        <v>19</v>
      </c>
      <c r="H953" s="66"/>
      <c r="I953" s="66"/>
      <c r="J953" s="67">
        <f t="shared" si="282"/>
        <v>19</v>
      </c>
      <c r="K953" s="67">
        <f t="shared" si="283"/>
        <v>0</v>
      </c>
      <c r="L953" s="68"/>
      <c r="M953" s="121"/>
      <c r="N953" s="279"/>
      <c r="O953" s="65">
        <v>6</v>
      </c>
      <c r="P953" s="66" t="s">
        <v>997</v>
      </c>
      <c r="Q953" s="66" t="s">
        <v>995</v>
      </c>
      <c r="R953" s="66" t="e">
        <f>IF(P953="","",VLOOKUP(P953,StandbyTemp!$F$2:$G$253,2,0))</f>
        <v>#N/A</v>
      </c>
      <c r="S953" s="66" t="s">
        <v>1001</v>
      </c>
      <c r="T953" s="66">
        <v>19</v>
      </c>
      <c r="U953" s="66"/>
      <c r="V953" s="66">
        <v>1.6</v>
      </c>
      <c r="W953" s="67">
        <f t="shared" si="280"/>
        <v>20.6</v>
      </c>
      <c r="X953" s="67">
        <f t="shared" si="281"/>
        <v>1.6000000000000014</v>
      </c>
      <c r="Y953" s="68"/>
      <c r="Z953" s="119" t="s">
        <v>1002</v>
      </c>
    </row>
    <row r="954" spans="1:26">
      <c r="A954" s="282"/>
      <c r="B954" s="65">
        <v>7</v>
      </c>
      <c r="C954" s="66" t="s">
        <v>63</v>
      </c>
      <c r="D954" s="66"/>
      <c r="E954" s="66">
        <v>120</v>
      </c>
      <c r="F954" s="66"/>
      <c r="G954" s="66">
        <v>19</v>
      </c>
      <c r="H954" s="66"/>
      <c r="I954" s="66"/>
      <c r="J954" s="67">
        <f t="shared" si="282"/>
        <v>19</v>
      </c>
      <c r="K954" s="67">
        <f t="shared" si="283"/>
        <v>0</v>
      </c>
      <c r="L954" s="68"/>
      <c r="M954" s="121"/>
      <c r="N954" s="279"/>
      <c r="O954" s="65">
        <v>7</v>
      </c>
      <c r="P954" s="66" t="s">
        <v>36</v>
      </c>
      <c r="Q954" s="66" t="s">
        <v>367</v>
      </c>
      <c r="R954" s="66" t="e">
        <f>IF(P954="","",VLOOKUP(P954,StandbyTemp!$F$2:$G$253,2,0))</f>
        <v>#N/A</v>
      </c>
      <c r="S954" s="66"/>
      <c r="T954" s="66">
        <v>19</v>
      </c>
      <c r="U954" s="66"/>
      <c r="V954" s="66">
        <v>2.2999999999999998</v>
      </c>
      <c r="W954" s="67">
        <f t="shared" si="280"/>
        <v>21.3</v>
      </c>
      <c r="X954" s="67">
        <f t="shared" si="281"/>
        <v>2.3000000000000007</v>
      </c>
      <c r="Y954" s="68"/>
      <c r="Z954" s="119" t="s">
        <v>1002</v>
      </c>
    </row>
    <row r="955" spans="1:26" ht="17.25" thickBot="1">
      <c r="A955" s="294"/>
      <c r="B955" s="98">
        <v>8</v>
      </c>
      <c r="C955" s="99" t="s">
        <v>410</v>
      </c>
      <c r="D955" s="99" t="s">
        <v>653</v>
      </c>
      <c r="E955" s="99">
        <v>140</v>
      </c>
      <c r="F955" s="99" t="s">
        <v>981</v>
      </c>
      <c r="G955" s="99">
        <v>19</v>
      </c>
      <c r="H955" s="99"/>
      <c r="I955" s="99"/>
      <c r="J955" s="100">
        <f t="shared" si="282"/>
        <v>19</v>
      </c>
      <c r="K955" s="100">
        <f t="shared" si="283"/>
        <v>0</v>
      </c>
      <c r="L955" s="101"/>
      <c r="M955" s="114"/>
      <c r="N955" s="280"/>
      <c r="O955" s="98">
        <v>8</v>
      </c>
      <c r="P955" s="99" t="s">
        <v>994</v>
      </c>
      <c r="Q955" s="99" t="s">
        <v>995</v>
      </c>
      <c r="R955" s="99" t="e">
        <f>IF(P955="","",VLOOKUP(P955,StandbyTemp!$F$2:$G$253,2,0))</f>
        <v>#N/A</v>
      </c>
      <c r="S955" s="99" t="s">
        <v>996</v>
      </c>
      <c r="T955" s="99">
        <v>19</v>
      </c>
      <c r="U955" s="99">
        <v>19.7</v>
      </c>
      <c r="V955" s="99"/>
      <c r="W955" s="100">
        <f t="shared" si="280"/>
        <v>19.7</v>
      </c>
      <c r="X955" s="100">
        <f t="shared" si="281"/>
        <v>0.69999999999999929</v>
      </c>
      <c r="Y955" s="101"/>
      <c r="Z955" s="120" t="s">
        <v>1002</v>
      </c>
    </row>
    <row r="956" spans="1:26">
      <c r="A956" s="281" t="s">
        <v>21</v>
      </c>
      <c r="B956" s="102">
        <v>1</v>
      </c>
      <c r="C956" s="76"/>
      <c r="D956" s="76"/>
      <c r="E956" s="76" t="str">
        <f>IF(C956="","",VLOOKUP(C956,StandbyTemp!$J$2:$K$19,2,0))</f>
        <v/>
      </c>
      <c r="F956" s="76"/>
      <c r="G956" s="76">
        <v>19</v>
      </c>
      <c r="H956" s="76"/>
      <c r="I956" s="76"/>
      <c r="J956" s="103" t="str">
        <f t="shared" si="282"/>
        <v/>
      </c>
      <c r="K956" s="103" t="str">
        <f t="shared" si="283"/>
        <v/>
      </c>
      <c r="L956" s="104"/>
      <c r="M956" s="76"/>
      <c r="N956" s="284" t="s">
        <v>22</v>
      </c>
      <c r="O956" s="102">
        <v>1</v>
      </c>
      <c r="P956" s="76" t="s">
        <v>349</v>
      </c>
      <c r="Q956" s="105" t="s">
        <v>252</v>
      </c>
      <c r="R956" s="76">
        <f>IF(P956="","",VLOOKUP(P956,StandbyTemp!$N$2:$O$20,2,0))</f>
        <v>140</v>
      </c>
      <c r="S956" s="105"/>
      <c r="T956" s="76">
        <v>19</v>
      </c>
      <c r="U956" s="76"/>
      <c r="V956" s="76"/>
      <c r="W956" s="103">
        <f t="shared" si="280"/>
        <v>19</v>
      </c>
      <c r="X956" s="103">
        <f t="shared" si="281"/>
        <v>0</v>
      </c>
      <c r="Y956" s="104"/>
      <c r="Z956" s="76"/>
    </row>
    <row r="957" spans="1:26">
      <c r="A957" s="282"/>
      <c r="B957" s="65">
        <v>2</v>
      </c>
      <c r="C957" s="66"/>
      <c r="D957" s="66"/>
      <c r="E957" s="76" t="str">
        <f>IF(C957="","",VLOOKUP(C957,StandbyTemp!$J$2:$K$19,2,0))</f>
        <v/>
      </c>
      <c r="F957" s="66"/>
      <c r="G957" s="66">
        <v>19</v>
      </c>
      <c r="H957" s="66"/>
      <c r="I957" s="66"/>
      <c r="J957" s="67" t="str">
        <f t="shared" si="282"/>
        <v/>
      </c>
      <c r="K957" s="67" t="str">
        <f t="shared" si="283"/>
        <v/>
      </c>
      <c r="L957" s="68"/>
      <c r="M957" s="66"/>
      <c r="N957" s="285"/>
      <c r="O957" s="65">
        <v>2</v>
      </c>
      <c r="P957" s="66" t="s">
        <v>952</v>
      </c>
      <c r="Q957" s="66"/>
      <c r="R957" s="76" t="e">
        <f>IF(P957="","",VLOOKUP(P957,StandbyTemp!$N$2:$O$20,2,0))</f>
        <v>#N/A</v>
      </c>
      <c r="S957" s="66"/>
      <c r="T957" s="66">
        <v>19</v>
      </c>
      <c r="U957" s="66"/>
      <c r="V957" s="66"/>
      <c r="W957" s="67">
        <f t="shared" si="280"/>
        <v>19</v>
      </c>
      <c r="X957" s="67">
        <f t="shared" si="281"/>
        <v>0</v>
      </c>
      <c r="Y957" s="68"/>
      <c r="Z957" s="66"/>
    </row>
    <row r="958" spans="1:26">
      <c r="A958" s="282"/>
      <c r="B958" s="65">
        <v>3</v>
      </c>
      <c r="C958" s="66"/>
      <c r="D958" s="66"/>
      <c r="E958" s="76" t="str">
        <f>IF(C958="","",VLOOKUP(C958,StandbyTemp!$J$2:$K$19,2,0))</f>
        <v/>
      </c>
      <c r="F958" s="66"/>
      <c r="G958" s="66">
        <v>19</v>
      </c>
      <c r="H958" s="66"/>
      <c r="I958" s="66"/>
      <c r="J958" s="67" t="str">
        <f t="shared" si="282"/>
        <v/>
      </c>
      <c r="K958" s="67" t="str">
        <f t="shared" si="283"/>
        <v/>
      </c>
      <c r="L958" s="68"/>
      <c r="M958" s="66"/>
      <c r="N958" s="285"/>
      <c r="O958" s="65">
        <v>3</v>
      </c>
      <c r="P958" s="66" t="s">
        <v>69</v>
      </c>
      <c r="Q958" s="97" t="s">
        <v>252</v>
      </c>
      <c r="R958" s="76">
        <f>IF(P958="","",VLOOKUP(P958,StandbyTemp!$N$2:$O$20,2,0))</f>
        <v>150</v>
      </c>
      <c r="S958" s="97"/>
      <c r="T958" s="66">
        <v>19</v>
      </c>
      <c r="U958" s="66"/>
      <c r="V958" s="66"/>
      <c r="W958" s="67">
        <f t="shared" si="280"/>
        <v>19</v>
      </c>
      <c r="X958" s="67">
        <f t="shared" si="281"/>
        <v>0</v>
      </c>
      <c r="Y958" s="68"/>
      <c r="Z958" s="66"/>
    </row>
    <row r="959" spans="1:26">
      <c r="A959" s="282"/>
      <c r="B959" s="65">
        <v>4</v>
      </c>
      <c r="C959" s="66"/>
      <c r="D959" s="66"/>
      <c r="E959" s="76" t="str">
        <f>IF(C959="","",VLOOKUP(C959,StandbyTemp!$J$2:$K$19,2,0))</f>
        <v/>
      </c>
      <c r="F959" s="66"/>
      <c r="G959" s="66">
        <v>19</v>
      </c>
      <c r="H959" s="66"/>
      <c r="I959" s="66"/>
      <c r="J959" s="67" t="str">
        <f t="shared" si="282"/>
        <v/>
      </c>
      <c r="K959" s="67" t="str">
        <f t="shared" si="283"/>
        <v/>
      </c>
      <c r="L959" s="68"/>
      <c r="M959" s="66"/>
      <c r="N959" s="285"/>
      <c r="O959" s="65">
        <v>4</v>
      </c>
      <c r="P959" s="66" t="s">
        <v>349</v>
      </c>
      <c r="Q959" s="95" t="s">
        <v>971</v>
      </c>
      <c r="R959" s="76">
        <f>IF(P959="","",VLOOKUP(P959,StandbyTemp!$N$2:$O$20,2,0))</f>
        <v>140</v>
      </c>
      <c r="S959" s="95">
        <v>200331</v>
      </c>
      <c r="T959" s="66">
        <v>19</v>
      </c>
      <c r="U959" s="66"/>
      <c r="V959" s="66"/>
      <c r="W959" s="67">
        <f>IF(P959="","",IF(U959&lt;&gt;"",U959+V959,T959+V959))</f>
        <v>19</v>
      </c>
      <c r="X959" s="67">
        <f>IF(P959="","",W959-T959)</f>
        <v>0</v>
      </c>
      <c r="Y959" s="68"/>
      <c r="Z959" s="66"/>
    </row>
    <row r="960" spans="1:26">
      <c r="A960" s="282"/>
      <c r="B960" s="65">
        <v>5</v>
      </c>
      <c r="C960" s="66"/>
      <c r="D960" s="66"/>
      <c r="E960" s="76" t="str">
        <f>IF(C960="","",VLOOKUP(C960,StandbyTemp!$J$2:$K$19,2,0))</f>
        <v/>
      </c>
      <c r="F960" s="66"/>
      <c r="G960" s="66">
        <v>19</v>
      </c>
      <c r="H960" s="66"/>
      <c r="I960" s="66"/>
      <c r="J960" s="67" t="str">
        <f t="shared" si="282"/>
        <v/>
      </c>
      <c r="K960" s="67" t="str">
        <f t="shared" si="283"/>
        <v/>
      </c>
      <c r="L960" s="68"/>
      <c r="M960" s="66"/>
      <c r="N960" s="285"/>
      <c r="O960" s="65">
        <v>5</v>
      </c>
      <c r="P960" s="66" t="s">
        <v>69</v>
      </c>
      <c r="Q960" s="95" t="s">
        <v>973</v>
      </c>
      <c r="R960" s="76">
        <f>IF(P960="","",VLOOKUP(P960,StandbyTemp!$N$2:$O$20,2,0))</f>
        <v>150</v>
      </c>
      <c r="S960" s="108"/>
      <c r="T960" s="66">
        <v>19</v>
      </c>
      <c r="U960" s="66"/>
      <c r="V960" s="66"/>
      <c r="W960" s="67">
        <f>IF(P960="","",IF(U960&lt;&gt;"",U960+V960,T960+V960))</f>
        <v>19</v>
      </c>
      <c r="X960" s="67">
        <f>IF(P960="","",W960-T960)</f>
        <v>0</v>
      </c>
      <c r="Y960" s="68"/>
      <c r="Z960" s="66"/>
    </row>
    <row r="961" spans="1:26">
      <c r="A961" s="282"/>
      <c r="B961" s="65">
        <v>6</v>
      </c>
      <c r="C961" s="66"/>
      <c r="D961" s="66"/>
      <c r="E961" s="76" t="str">
        <f>IF(C961="","",VLOOKUP(C961,StandbyTemp!$J$2:$K$19,2,0))</f>
        <v/>
      </c>
      <c r="F961" s="66"/>
      <c r="G961" s="66">
        <v>19</v>
      </c>
      <c r="H961" s="66"/>
      <c r="I961" s="66"/>
      <c r="J961" s="67" t="str">
        <f t="shared" si="282"/>
        <v/>
      </c>
      <c r="K961" s="67" t="str">
        <f t="shared" si="283"/>
        <v/>
      </c>
      <c r="L961" s="68"/>
      <c r="M961" s="66"/>
      <c r="N961" s="285"/>
      <c r="O961" s="65">
        <v>6</v>
      </c>
      <c r="P961" s="66" t="s">
        <v>69</v>
      </c>
      <c r="Q961" s="106" t="s">
        <v>959</v>
      </c>
      <c r="R961" s="76">
        <f>IF(P961="","",VLOOKUP(P961,StandbyTemp!$N$2:$O$20,2,0))</f>
        <v>150</v>
      </c>
      <c r="S961" s="66"/>
      <c r="T961" s="66">
        <v>19</v>
      </c>
      <c r="U961" s="66"/>
      <c r="V961" s="66"/>
      <c r="W961" s="67">
        <f>IF(P961="","",IF(U961&lt;&gt;"",U961+V961,T961+V961))</f>
        <v>19</v>
      </c>
      <c r="X961" s="67">
        <f>IF(P961="","",W961-T961)</f>
        <v>0</v>
      </c>
      <c r="Y961" s="68"/>
      <c r="Z961" s="66"/>
    </row>
    <row r="962" spans="1:26">
      <c r="A962" s="282"/>
      <c r="B962" s="65">
        <v>7</v>
      </c>
      <c r="C962" s="109"/>
      <c r="D962" s="66"/>
      <c r="E962" s="76" t="str">
        <f>IF(C962="","",VLOOKUP(C962,StandbyTemp!$J$2:$K$19,2,0))</f>
        <v/>
      </c>
      <c r="F962" s="66"/>
      <c r="G962" s="66">
        <v>19</v>
      </c>
      <c r="H962" s="66"/>
      <c r="I962" s="66"/>
      <c r="J962" s="67" t="str">
        <f t="shared" si="282"/>
        <v/>
      </c>
      <c r="K962" s="67" t="str">
        <f t="shared" si="283"/>
        <v/>
      </c>
      <c r="L962" s="68"/>
      <c r="M962" s="66"/>
      <c r="N962" s="285"/>
      <c r="O962" s="65">
        <v>7</v>
      </c>
      <c r="P962" s="66" t="s">
        <v>190</v>
      </c>
      <c r="Q962" s="106"/>
      <c r="R962" s="76">
        <f>IF(P962="","",VLOOKUP(P962,StandbyTemp!$N$2:$O$20,2,0))</f>
        <v>90</v>
      </c>
      <c r="S962" s="106"/>
      <c r="T962" s="66">
        <v>19</v>
      </c>
      <c r="U962" s="66"/>
      <c r="V962" s="66"/>
      <c r="W962" s="67">
        <f>IF(P962="","",IF(U962&lt;&gt;"",U962+V962,T962+V962))</f>
        <v>19</v>
      </c>
      <c r="X962" s="67">
        <f>IF(P962="","",W962-T962)</f>
        <v>0</v>
      </c>
      <c r="Y962" s="68"/>
      <c r="Z962" s="66"/>
    </row>
    <row r="963" spans="1:26" ht="17.25" thickBot="1">
      <c r="A963" s="283"/>
      <c r="B963" s="69">
        <v>8</v>
      </c>
      <c r="C963" s="70"/>
      <c r="D963" s="70"/>
      <c r="E963" s="76" t="str">
        <f>IF(C963="","",VLOOKUP(C963,StandbyTemp!$J$2:$K$19,2,0))</f>
        <v/>
      </c>
      <c r="F963" s="70"/>
      <c r="G963" s="66">
        <v>19</v>
      </c>
      <c r="H963" s="70"/>
      <c r="I963" s="70"/>
      <c r="J963" s="72" t="str">
        <f t="shared" si="282"/>
        <v/>
      </c>
      <c r="K963" s="72" t="str">
        <f t="shared" si="283"/>
        <v/>
      </c>
      <c r="L963" s="73"/>
      <c r="M963" s="70"/>
      <c r="N963" s="286"/>
      <c r="O963" s="69">
        <v>8</v>
      </c>
      <c r="P963" s="70" t="s">
        <v>349</v>
      </c>
      <c r="Q963" s="66" t="s">
        <v>972</v>
      </c>
      <c r="R963" s="76">
        <f>IF(P963="","",VLOOKUP(P963,StandbyTemp!$N$2:$O$20,2,0))</f>
        <v>140</v>
      </c>
      <c r="S963" s="66">
        <v>200203</v>
      </c>
      <c r="T963" s="70">
        <v>19</v>
      </c>
      <c r="U963" s="70"/>
      <c r="V963" s="70"/>
      <c r="W963" s="72">
        <f t="shared" ref="W963" si="284">IF(P963="","",IF(U963&lt;&gt;"",U963+V963,T963+V963))</f>
        <v>19</v>
      </c>
      <c r="X963" s="72">
        <f t="shared" ref="X963" si="285">IF(P963="","",W963-T963)</f>
        <v>0</v>
      </c>
      <c r="Y963" s="73"/>
      <c r="Z963" s="70"/>
    </row>
    <row r="964" spans="1:26" ht="17.25" thickTop="1">
      <c r="A964" s="272" t="s">
        <v>24</v>
      </c>
      <c r="B964" s="79">
        <v>1</v>
      </c>
      <c r="C964" s="80" t="s">
        <v>955</v>
      </c>
      <c r="D964" s="80"/>
      <c r="E964" s="80"/>
      <c r="F964" s="80"/>
      <c r="G964" s="80"/>
      <c r="H964" s="80"/>
      <c r="I964" s="80"/>
      <c r="J964" s="77" t="e">
        <f>IF(C964="","",IF(I964&lt;&gt;"",I964+#REF!,H964+#REF!))</f>
        <v>#REF!</v>
      </c>
      <c r="K964" s="77"/>
      <c r="L964" s="81"/>
      <c r="M964" s="82"/>
      <c r="N964" s="255" t="s">
        <v>25</v>
      </c>
      <c r="O964" s="74">
        <v>1</v>
      </c>
      <c r="P964" s="80"/>
      <c r="Q964" s="80"/>
      <c r="R964" s="80"/>
      <c r="S964" s="80"/>
      <c r="T964" s="80"/>
      <c r="U964" s="80"/>
      <c r="V964" s="80"/>
      <c r="W964" s="77" t="str">
        <f>IF(Q964="","",IF(U964&lt;&gt;"",U964+V964,#REF!+V964))</f>
        <v/>
      </c>
      <c r="X964" s="77" t="str">
        <f>IF(R964="","",IF(V964&lt;&gt;"",V964+W964,U964+W964))</f>
        <v/>
      </c>
      <c r="Y964" s="78"/>
      <c r="Z964" s="75"/>
    </row>
    <row r="965" spans="1:26">
      <c r="A965" s="253"/>
      <c r="B965" s="83">
        <v>2</v>
      </c>
      <c r="C965" s="84"/>
      <c r="D965" s="84"/>
      <c r="E965" s="84"/>
      <c r="F965" s="84"/>
      <c r="G965" s="84"/>
      <c r="H965" s="84"/>
      <c r="I965" s="84"/>
      <c r="J965" s="67" t="str">
        <f>IF(C965="","",IF(I965&lt;&gt;"",I965+#REF!,H965+#REF!))</f>
        <v/>
      </c>
      <c r="K965" s="67" t="str">
        <f>IF(C965="","",J965-H965)</f>
        <v/>
      </c>
      <c r="L965" s="85"/>
      <c r="M965" s="86"/>
      <c r="N965" s="256"/>
      <c r="O965" s="65">
        <v>2</v>
      </c>
      <c r="P965" s="84">
        <v>201</v>
      </c>
      <c r="Q965" s="84"/>
      <c r="R965" s="84"/>
      <c r="S965" s="84"/>
      <c r="T965" s="84"/>
      <c r="U965" s="84"/>
      <c r="V965" s="84"/>
      <c r="W965" s="67" t="str">
        <f>IF(Q965="","",IF(U965&lt;&gt;"",U965+V965,#REF!+V965))</f>
        <v/>
      </c>
      <c r="X965" s="67" t="str">
        <f>IF(R965="","",IF(V965&lt;&gt;"",V965+W965,U965+W965))</f>
        <v/>
      </c>
      <c r="Y965" s="68"/>
      <c r="Z965" s="66"/>
    </row>
    <row r="966" spans="1:26">
      <c r="A966" s="253"/>
      <c r="B966" s="83">
        <v>3</v>
      </c>
      <c r="C966" s="84"/>
      <c r="D966" s="84"/>
      <c r="E966" s="84"/>
      <c r="F966" s="84"/>
      <c r="G966" s="84"/>
      <c r="H966" s="84"/>
      <c r="I966" s="84"/>
      <c r="J966" s="67" t="str">
        <f>IF(C966="","",IF(I966&lt;&gt;"",I966+#REF!,H966+#REF!))</f>
        <v/>
      </c>
      <c r="K966" s="67" t="str">
        <f>IF(C966="","",J966-H966)</f>
        <v/>
      </c>
      <c r="L966" s="85"/>
      <c r="M966" s="86"/>
      <c r="N966" s="256"/>
      <c r="O966" s="65">
        <v>3</v>
      </c>
      <c r="P966" s="84"/>
      <c r="Q966" s="84"/>
      <c r="R966" s="84"/>
      <c r="S966" s="84"/>
      <c r="T966" s="84"/>
      <c r="U966" s="84"/>
      <c r="V966" s="84"/>
      <c r="W966" s="67" t="str">
        <f>IF(Q966="","",IF(U966&lt;&gt;"",U966+V966,#REF!+V966))</f>
        <v/>
      </c>
      <c r="X966" s="67" t="str">
        <f>IF(R966="","",IF(V966&lt;&gt;"",V966+W966,U966+W966))</f>
        <v/>
      </c>
      <c r="Y966" s="68"/>
      <c r="Z966" s="66"/>
    </row>
    <row r="967" spans="1:26">
      <c r="A967" s="253"/>
      <c r="B967" s="83">
        <v>4</v>
      </c>
      <c r="C967" s="84"/>
      <c r="D967" s="84"/>
      <c r="E967" s="84"/>
      <c r="F967" s="84"/>
      <c r="G967" s="84"/>
      <c r="H967" s="84"/>
      <c r="I967" s="84"/>
      <c r="J967" s="67" t="str">
        <f>IF(C967="","",IF(I967&lt;&gt;"",I967+#REF!,H967+#REF!))</f>
        <v/>
      </c>
      <c r="K967" s="67" t="str">
        <f>IF(C967="","",J967-H967)</f>
        <v/>
      </c>
      <c r="L967" s="108"/>
      <c r="M967" s="86"/>
      <c r="N967" s="256"/>
      <c r="O967" s="65">
        <v>4</v>
      </c>
      <c r="P967" s="84"/>
      <c r="Q967" s="84"/>
      <c r="R967" s="84"/>
      <c r="S967" s="84"/>
      <c r="T967" s="84"/>
      <c r="U967" s="84"/>
      <c r="V967" s="84"/>
      <c r="W967" s="67" t="str">
        <f>IF(Q967="","",IF(U967&lt;&gt;"",U967+V967,#REF!+V967))</f>
        <v/>
      </c>
      <c r="X967" s="67" t="str">
        <f>IF(R967="","",IF(V967&lt;&gt;"",V967+W967,U967+W967))</f>
        <v/>
      </c>
      <c r="Y967" s="68"/>
      <c r="Z967" s="66"/>
    </row>
    <row r="968" spans="1:26" ht="17.25" thickBot="1">
      <c r="A968" s="254"/>
      <c r="B968" s="87">
        <v>5</v>
      </c>
      <c r="C968" s="88"/>
      <c r="D968" s="88"/>
      <c r="E968" s="88"/>
      <c r="F968" s="88"/>
      <c r="G968" s="88"/>
      <c r="H968" s="88"/>
      <c r="I968" s="88"/>
      <c r="J968" s="89" t="str">
        <f>IF(C968="","",IF(I968&lt;&gt;"",I968+#REF!,H968+#REF!))</f>
        <v/>
      </c>
      <c r="K968" s="89" t="str">
        <f>IF(C968="","",J968-H968)</f>
        <v/>
      </c>
      <c r="L968" s="90"/>
      <c r="M968" s="91"/>
      <c r="N968" s="257"/>
      <c r="O968" s="92">
        <v>5</v>
      </c>
      <c r="P968" s="88"/>
      <c r="Q968" s="88"/>
      <c r="R968" s="88"/>
      <c r="S968" s="88"/>
      <c r="T968" s="88"/>
      <c r="U968" s="88"/>
      <c r="V968" s="88"/>
      <c r="W968" s="89" t="str">
        <f>IF(Q968="","",IF(U968&lt;&gt;"",U968+V968,#REF!+V968))</f>
        <v/>
      </c>
      <c r="X968" s="89" t="str">
        <f>IF(R968="","",IF(V968&lt;&gt;"",V968+W968,U968+W968))</f>
        <v/>
      </c>
      <c r="Y968" s="93"/>
      <c r="Z968" s="71"/>
    </row>
    <row r="969" spans="1:26" ht="21.75" thickTop="1" thickBot="1">
      <c r="A969" s="61" t="s">
        <v>0</v>
      </c>
      <c r="B969" s="287">
        <v>43984</v>
      </c>
      <c r="C969" s="288"/>
      <c r="D969" s="288"/>
      <c r="E969" s="288"/>
      <c r="F969" s="288"/>
      <c r="G969" s="288"/>
      <c r="H969" s="288"/>
      <c r="I969" s="289" t="s">
        <v>1</v>
      </c>
      <c r="J969" s="289"/>
      <c r="K969" s="289"/>
      <c r="L969" s="290"/>
      <c r="M969" s="291"/>
      <c r="N969" s="292"/>
      <c r="O969" s="292"/>
      <c r="P969" s="292"/>
      <c r="Q969" s="292"/>
      <c r="R969" s="292"/>
      <c r="S969" s="292"/>
      <c r="T969" s="292"/>
      <c r="U969" s="292"/>
      <c r="V969" s="292"/>
      <c r="W969" s="292"/>
      <c r="X969" s="292"/>
      <c r="Y969" s="292"/>
      <c r="Z969" s="293"/>
    </row>
    <row r="970" spans="1:26" ht="33">
      <c r="A970" s="62" t="s">
        <v>2</v>
      </c>
      <c r="B970" s="63" t="s">
        <v>983</v>
      </c>
      <c r="C970" s="63" t="s">
        <v>4</v>
      </c>
      <c r="D970" s="63" t="s">
        <v>251</v>
      </c>
      <c r="E970" s="64" t="s">
        <v>257</v>
      </c>
      <c r="F970" s="63" t="s">
        <v>5</v>
      </c>
      <c r="G970" s="63" t="s">
        <v>6</v>
      </c>
      <c r="H970" s="63" t="s">
        <v>7</v>
      </c>
      <c r="I970" s="63" t="s">
        <v>8</v>
      </c>
      <c r="J970" s="63" t="s">
        <v>9</v>
      </c>
      <c r="K970" s="64" t="s">
        <v>10</v>
      </c>
      <c r="L970" s="64" t="s">
        <v>269</v>
      </c>
      <c r="M970" s="113" t="s">
        <v>383</v>
      </c>
      <c r="N970" s="115" t="s">
        <v>2</v>
      </c>
      <c r="O970" s="116" t="s">
        <v>3</v>
      </c>
      <c r="P970" s="116" t="s">
        <v>4</v>
      </c>
      <c r="Q970" s="116" t="s">
        <v>251</v>
      </c>
      <c r="R970" s="117" t="s">
        <v>257</v>
      </c>
      <c r="S970" s="116" t="s">
        <v>5</v>
      </c>
      <c r="T970" s="116" t="s">
        <v>6</v>
      </c>
      <c r="U970" s="116" t="s">
        <v>7</v>
      </c>
      <c r="V970" s="116" t="s">
        <v>8</v>
      </c>
      <c r="W970" s="116" t="s">
        <v>9</v>
      </c>
      <c r="X970" s="117" t="s">
        <v>10</v>
      </c>
      <c r="Y970" s="117" t="s">
        <v>269</v>
      </c>
      <c r="Z970" s="118" t="s">
        <v>383</v>
      </c>
    </row>
    <row r="971" spans="1:26">
      <c r="A971" s="282" t="s">
        <v>13</v>
      </c>
      <c r="B971" s="65">
        <v>1</v>
      </c>
      <c r="C971" s="66" t="s">
        <v>1003</v>
      </c>
      <c r="D971" s="66"/>
      <c r="E971" s="66">
        <v>160</v>
      </c>
      <c r="F971" s="66"/>
      <c r="G971" s="66">
        <v>19</v>
      </c>
      <c r="H971" s="66">
        <v>20.3</v>
      </c>
      <c r="I971" s="66">
        <v>2.2999999999999998</v>
      </c>
      <c r="J971" s="67">
        <f t="shared" ref="J971" si="286">IF(C971="","",IF(H971&lt;&gt;"",H971+I971,G971+I971))</f>
        <v>22.6</v>
      </c>
      <c r="K971" s="67">
        <f t="shared" ref="K971" si="287">IF(C971="","",J971-G971)</f>
        <v>3.6000000000000014</v>
      </c>
      <c r="L971" s="68"/>
      <c r="M971" s="122"/>
      <c r="N971" s="279" t="s">
        <v>23</v>
      </c>
      <c r="O971" s="65">
        <v>1</v>
      </c>
      <c r="P971" s="66" t="s">
        <v>26</v>
      </c>
      <c r="Q971" s="66"/>
      <c r="R971" s="66">
        <f>IF(P971="","",VLOOKUP(P971,StandbyTemp!$F$2:$G$253,2,0))</f>
        <v>70</v>
      </c>
      <c r="S971" s="66"/>
      <c r="T971" s="66">
        <v>19</v>
      </c>
      <c r="U971" s="66">
        <v>19.3</v>
      </c>
      <c r="V971" s="66">
        <v>2</v>
      </c>
      <c r="W971" s="67">
        <f t="shared" ref="W971:W981" si="288">IF(P971="","",IF(U971&lt;&gt;"",U971+V971,T971+V971))</f>
        <v>21.3</v>
      </c>
      <c r="X971" s="67">
        <f t="shared" ref="X971:X981" si="289">IF(P971="","",W971-T971)</f>
        <v>2.3000000000000007</v>
      </c>
      <c r="Y971" s="68"/>
      <c r="Z971" s="119"/>
    </row>
    <row r="972" spans="1:26">
      <c r="A972" s="282"/>
      <c r="B972" s="65">
        <v>2</v>
      </c>
      <c r="C972" s="66" t="s">
        <v>1004</v>
      </c>
      <c r="D972" s="66"/>
      <c r="E972" s="66">
        <v>160</v>
      </c>
      <c r="F972" s="66"/>
      <c r="G972" s="66">
        <v>19</v>
      </c>
      <c r="H972" s="66">
        <v>20.9</v>
      </c>
      <c r="I972" s="66"/>
      <c r="J972" s="67">
        <f>IF(C972="","",IF(H972&lt;&gt;"",H972+I972,G972+I972))</f>
        <v>20.9</v>
      </c>
      <c r="K972" s="67">
        <f>IF(C972="","",J972-G972)</f>
        <v>1.8999999999999986</v>
      </c>
      <c r="L972" s="68"/>
      <c r="M972" s="122"/>
      <c r="N972" s="279"/>
      <c r="O972" s="65">
        <v>2</v>
      </c>
      <c r="P972" s="66"/>
      <c r="Q972" s="66"/>
      <c r="R972" s="66" t="str">
        <f>IF(P972="","",VLOOKUP(P972,StandbyTemp!$F$2:$G$253,2,0))</f>
        <v/>
      </c>
      <c r="S972" s="66"/>
      <c r="T972" s="66">
        <v>16</v>
      </c>
      <c r="U972" s="66"/>
      <c r="V972" s="66"/>
      <c r="W972" s="67" t="str">
        <f t="shared" si="288"/>
        <v/>
      </c>
      <c r="X972" s="67" t="str">
        <f t="shared" si="289"/>
        <v/>
      </c>
      <c r="Y972" s="68"/>
      <c r="Z972" s="119"/>
    </row>
    <row r="973" spans="1:26">
      <c r="A973" s="282"/>
      <c r="B973" s="65">
        <v>3</v>
      </c>
      <c r="C973" s="66" t="s">
        <v>1006</v>
      </c>
      <c r="D973" s="66"/>
      <c r="E973" s="66">
        <v>140</v>
      </c>
      <c r="F973" s="66"/>
      <c r="G973" s="66">
        <v>19</v>
      </c>
      <c r="H973" s="66">
        <v>19.899999999999999</v>
      </c>
      <c r="I973" s="66"/>
      <c r="J973" s="67">
        <f>IF(C973="","",IF(H973&lt;&gt;"",H973+I973,G973+I973))</f>
        <v>19.899999999999999</v>
      </c>
      <c r="K973" s="67">
        <f>IF(C973="","",J973-G973)</f>
        <v>0.89999999999999858</v>
      </c>
      <c r="L973" s="68"/>
      <c r="M973" s="122"/>
      <c r="N973" s="279"/>
      <c r="O973" s="65">
        <v>3</v>
      </c>
      <c r="P973" s="66" t="s">
        <v>1013</v>
      </c>
      <c r="Q973" s="66"/>
      <c r="R973" s="66">
        <f>IF(P973="","",VLOOKUP(P973,StandbyTemp!$F$2:$G$253,2,0))</f>
        <v>60</v>
      </c>
      <c r="S973" s="66"/>
      <c r="T973" s="66">
        <v>19</v>
      </c>
      <c r="U973" s="66"/>
      <c r="V973" s="66">
        <v>2.5</v>
      </c>
      <c r="W973" s="67">
        <f t="shared" si="288"/>
        <v>21.5</v>
      </c>
      <c r="X973" s="67">
        <f t="shared" si="289"/>
        <v>2.5</v>
      </c>
      <c r="Y973" s="68"/>
      <c r="Z973" s="119"/>
    </row>
    <row r="974" spans="1:26">
      <c r="A974" s="282"/>
      <c r="B974" s="65">
        <v>4</v>
      </c>
      <c r="C974" s="66" t="s">
        <v>976</v>
      </c>
      <c r="D974" s="66"/>
      <c r="E974" s="66">
        <v>100</v>
      </c>
      <c r="F974" s="66"/>
      <c r="G974" s="66">
        <v>19</v>
      </c>
      <c r="H974" s="66">
        <v>21.2</v>
      </c>
      <c r="I974" s="66"/>
      <c r="J974" s="67">
        <f t="shared" ref="J974:J986" si="290">IF(C974="","",IF(H974&lt;&gt;"",H974+I974,G974+I974))</f>
        <v>21.2</v>
      </c>
      <c r="K974" s="67">
        <f t="shared" ref="K974:K986" si="291">IF(C974="","",J974-G974)</f>
        <v>2.1999999999999993</v>
      </c>
      <c r="L974" s="68"/>
      <c r="M974" s="122"/>
      <c r="N974" s="279"/>
      <c r="O974" s="65">
        <v>4</v>
      </c>
      <c r="P974" s="66" t="s">
        <v>1012</v>
      </c>
      <c r="Q974" s="66"/>
      <c r="R974" s="66">
        <f>IF(P974="","",VLOOKUP(P974,StandbyTemp!$F$2:$G$253,2,0))</f>
        <v>110</v>
      </c>
      <c r="S974" s="66"/>
      <c r="T974" s="66">
        <v>19</v>
      </c>
      <c r="U974" s="66"/>
      <c r="V974" s="66"/>
      <c r="W974" s="67">
        <f t="shared" si="288"/>
        <v>19</v>
      </c>
      <c r="X974" s="67">
        <f t="shared" si="289"/>
        <v>0</v>
      </c>
      <c r="Y974" s="68"/>
      <c r="Z974" s="119"/>
    </row>
    <row r="975" spans="1:26">
      <c r="A975" s="282"/>
      <c r="B975" s="65">
        <v>5</v>
      </c>
      <c r="C975" s="76" t="s">
        <v>100</v>
      </c>
      <c r="D975" s="66"/>
      <c r="E975" s="66">
        <v>80</v>
      </c>
      <c r="F975" s="66"/>
      <c r="G975" s="66">
        <v>19</v>
      </c>
      <c r="H975" s="66"/>
      <c r="I975" s="66"/>
      <c r="J975" s="67">
        <f t="shared" si="290"/>
        <v>19</v>
      </c>
      <c r="K975" s="67">
        <f t="shared" si="291"/>
        <v>0</v>
      </c>
      <c r="L975" s="68"/>
      <c r="M975" s="122"/>
      <c r="N975" s="279"/>
      <c r="O975" s="65">
        <v>5</v>
      </c>
      <c r="P975" s="66" t="s">
        <v>29</v>
      </c>
      <c r="Q975" s="66"/>
      <c r="R975" s="66">
        <f>IF(P975="","",VLOOKUP(P975,StandbyTemp!$F$2:$G$253,2,0))</f>
        <v>140</v>
      </c>
      <c r="S975" s="66"/>
      <c r="T975" s="66">
        <v>19</v>
      </c>
      <c r="U975" s="66"/>
      <c r="V975" s="66"/>
      <c r="W975" s="67">
        <f t="shared" si="288"/>
        <v>19</v>
      </c>
      <c r="X975" s="67">
        <f t="shared" si="289"/>
        <v>0</v>
      </c>
      <c r="Y975" s="68"/>
      <c r="Z975" s="119"/>
    </row>
    <row r="976" spans="1:26">
      <c r="A976" s="282"/>
      <c r="B976" s="65">
        <v>6</v>
      </c>
      <c r="C976" s="66" t="s">
        <v>1008</v>
      </c>
      <c r="D976" s="66" t="s">
        <v>1007</v>
      </c>
      <c r="E976" s="66">
        <v>140</v>
      </c>
      <c r="F976" s="66" t="s">
        <v>1010</v>
      </c>
      <c r="G976" s="66">
        <v>19</v>
      </c>
      <c r="H976" s="66"/>
      <c r="I976" s="66">
        <v>1.5</v>
      </c>
      <c r="J976" s="67">
        <f t="shared" si="290"/>
        <v>20.5</v>
      </c>
      <c r="K976" s="67">
        <f t="shared" si="291"/>
        <v>1.5</v>
      </c>
      <c r="L976" s="68" t="s">
        <v>1015</v>
      </c>
      <c r="M976" s="122"/>
      <c r="N976" s="279"/>
      <c r="O976" s="65">
        <v>6</v>
      </c>
      <c r="P976" s="66" t="s">
        <v>1014</v>
      </c>
      <c r="Q976" s="66"/>
      <c r="R976" s="66">
        <f>IF(P976="","",VLOOKUP(P976,StandbyTemp!$F$2:$G$253,2,0))</f>
        <v>120</v>
      </c>
      <c r="S976" s="66"/>
      <c r="T976" s="66">
        <v>19</v>
      </c>
      <c r="U976" s="66"/>
      <c r="V976" s="66">
        <v>1.4</v>
      </c>
      <c r="W976" s="67">
        <f t="shared" si="288"/>
        <v>20.399999999999999</v>
      </c>
      <c r="X976" s="67">
        <f t="shared" si="289"/>
        <v>1.3999999999999986</v>
      </c>
      <c r="Y976" s="68"/>
      <c r="Z976" s="119"/>
    </row>
    <row r="977" spans="1:26">
      <c r="A977" s="282"/>
      <c r="B977" s="65">
        <v>7</v>
      </c>
      <c r="C977" s="66" t="s">
        <v>63</v>
      </c>
      <c r="D977" s="66" t="s">
        <v>1005</v>
      </c>
      <c r="E977" s="66">
        <v>120</v>
      </c>
      <c r="F977" s="66"/>
      <c r="G977" s="66">
        <v>19</v>
      </c>
      <c r="H977" s="66">
        <v>20.3</v>
      </c>
      <c r="I977" s="66">
        <v>2.2000000000000002</v>
      </c>
      <c r="J977" s="67">
        <f t="shared" si="290"/>
        <v>22.5</v>
      </c>
      <c r="K977" s="67">
        <f t="shared" si="291"/>
        <v>3.5</v>
      </c>
      <c r="L977" s="68"/>
      <c r="M977" s="122"/>
      <c r="N977" s="279"/>
      <c r="O977" s="65">
        <v>7</v>
      </c>
      <c r="P977" s="66" t="s">
        <v>1011</v>
      </c>
      <c r="Q977" s="66"/>
      <c r="R977" s="66">
        <f>IF(P977="","",VLOOKUP(P977,StandbyTemp!$F$2:$G$253,2,0))</f>
        <v>90</v>
      </c>
      <c r="S977" s="66"/>
      <c r="T977" s="66">
        <v>19</v>
      </c>
      <c r="U977" s="66"/>
      <c r="V977" s="66"/>
      <c r="W977" s="67">
        <f t="shared" si="288"/>
        <v>19</v>
      </c>
      <c r="X977" s="67">
        <f t="shared" si="289"/>
        <v>0</v>
      </c>
      <c r="Y977" s="68"/>
      <c r="Z977" s="119"/>
    </row>
    <row r="978" spans="1:26" ht="17.25" thickBot="1">
      <c r="A978" s="294"/>
      <c r="B978" s="98">
        <v>8</v>
      </c>
      <c r="C978" s="99" t="s">
        <v>1009</v>
      </c>
      <c r="D978" s="99"/>
      <c r="E978" s="99">
        <v>140</v>
      </c>
      <c r="F978" s="99"/>
      <c r="G978" s="99">
        <v>19</v>
      </c>
      <c r="H978" s="99">
        <v>21.3</v>
      </c>
      <c r="I978" s="99"/>
      <c r="J978" s="100">
        <f t="shared" si="290"/>
        <v>21.3</v>
      </c>
      <c r="K978" s="100">
        <f t="shared" si="291"/>
        <v>2.3000000000000007</v>
      </c>
      <c r="L978" s="101"/>
      <c r="M978" s="114"/>
      <c r="N978" s="280"/>
      <c r="O978" s="98">
        <v>8</v>
      </c>
      <c r="P978" s="99"/>
      <c r="Q978" s="99"/>
      <c r="R978" s="99" t="str">
        <f>IF(P978="","",VLOOKUP(P978,StandbyTemp!$F$2:$G$253,2,0))</f>
        <v/>
      </c>
      <c r="S978" s="99"/>
      <c r="T978" s="99">
        <v>19</v>
      </c>
      <c r="U978" s="99"/>
      <c r="V978" s="99"/>
      <c r="W978" s="100" t="str">
        <f t="shared" si="288"/>
        <v/>
      </c>
      <c r="X978" s="100" t="str">
        <f t="shared" si="289"/>
        <v/>
      </c>
      <c r="Y978" s="101"/>
      <c r="Z978" s="120"/>
    </row>
    <row r="979" spans="1:26">
      <c r="A979" s="281" t="s">
        <v>21</v>
      </c>
      <c r="B979" s="102">
        <v>1</v>
      </c>
      <c r="C979" s="76" t="s">
        <v>1017</v>
      </c>
      <c r="D979" s="76" t="s">
        <v>1018</v>
      </c>
      <c r="E979" s="76">
        <f>IF(C979="","",VLOOKUP(C979,StandbyTemp!$J$2:$K$19,2,0))</f>
        <v>100</v>
      </c>
      <c r="F979" s="76"/>
      <c r="G979" s="76">
        <v>19</v>
      </c>
      <c r="H979" s="76">
        <v>20.3</v>
      </c>
      <c r="I979" s="76"/>
      <c r="J979" s="103">
        <f t="shared" si="290"/>
        <v>20.3</v>
      </c>
      <c r="K979" s="103">
        <f t="shared" si="291"/>
        <v>1.3000000000000007</v>
      </c>
      <c r="L979" s="104"/>
      <c r="M979" s="76"/>
      <c r="N979" s="284" t="s">
        <v>22</v>
      </c>
      <c r="O979" s="102">
        <v>1</v>
      </c>
      <c r="P979" s="76" t="s">
        <v>349</v>
      </c>
      <c r="Q979" s="105" t="s">
        <v>252</v>
      </c>
      <c r="R979" s="76">
        <f>IF(P979="","",VLOOKUP(P979,StandbyTemp!$N$2:$O$20,2,0))</f>
        <v>140</v>
      </c>
      <c r="S979" s="105"/>
      <c r="T979" s="76">
        <v>19</v>
      </c>
      <c r="U979" s="76"/>
      <c r="V979" s="76"/>
      <c r="W979" s="103">
        <f t="shared" si="288"/>
        <v>19</v>
      </c>
      <c r="X979" s="103">
        <f t="shared" si="289"/>
        <v>0</v>
      </c>
      <c r="Y979" s="104"/>
      <c r="Z979" s="76"/>
    </row>
    <row r="980" spans="1:26">
      <c r="A980" s="282"/>
      <c r="B980" s="65">
        <v>2</v>
      </c>
      <c r="C980" s="66" t="s">
        <v>1021</v>
      </c>
      <c r="D980" s="66"/>
      <c r="E980" s="76">
        <f>IF(C980="","",VLOOKUP(C980,StandbyTemp!$J$2:$K$19,2,0))</f>
        <v>150</v>
      </c>
      <c r="F980" s="66"/>
      <c r="G980" s="66">
        <v>19</v>
      </c>
      <c r="H980" s="66">
        <v>21.4</v>
      </c>
      <c r="I980" s="66"/>
      <c r="J980" s="67">
        <f t="shared" si="290"/>
        <v>21.4</v>
      </c>
      <c r="K980" s="67">
        <f t="shared" si="291"/>
        <v>2.3999999999999986</v>
      </c>
      <c r="L980" s="68"/>
      <c r="M980" s="66"/>
      <c r="N980" s="285"/>
      <c r="O980" s="65">
        <v>2</v>
      </c>
      <c r="P980" s="66" t="s">
        <v>1030</v>
      </c>
      <c r="Q980" s="66"/>
      <c r="R980" s="76">
        <f>IF(P980="","",VLOOKUP(P980,StandbyTemp!$N$2:$O$20,2,0))</f>
        <v>140</v>
      </c>
      <c r="S980" s="66"/>
      <c r="T980" s="66">
        <v>19</v>
      </c>
      <c r="U980" s="66"/>
      <c r="V980" s="66">
        <v>1.6</v>
      </c>
      <c r="W980" s="67">
        <f t="shared" si="288"/>
        <v>20.6</v>
      </c>
      <c r="X980" s="67">
        <f t="shared" si="289"/>
        <v>1.6000000000000014</v>
      </c>
      <c r="Y980" s="68"/>
      <c r="Z980" s="66"/>
    </row>
    <row r="981" spans="1:26">
      <c r="A981" s="282"/>
      <c r="B981" s="65">
        <v>3</v>
      </c>
      <c r="C981" s="66" t="s">
        <v>1016</v>
      </c>
      <c r="D981" s="66"/>
      <c r="E981" s="76">
        <f>IF(C981="","",VLOOKUP(C981,StandbyTemp!$J$2:$K$19,2,0))</f>
        <v>150</v>
      </c>
      <c r="F981" s="66"/>
      <c r="G981" s="66">
        <v>19</v>
      </c>
      <c r="H981" s="66">
        <v>21</v>
      </c>
      <c r="I981" s="66"/>
      <c r="J981" s="67">
        <f t="shared" si="290"/>
        <v>21</v>
      </c>
      <c r="K981" s="67">
        <f t="shared" si="291"/>
        <v>2</v>
      </c>
      <c r="L981" s="68"/>
      <c r="M981" s="66"/>
      <c r="N981" s="285"/>
      <c r="O981" s="65">
        <v>3</v>
      </c>
      <c r="P981" s="66" t="s">
        <v>69</v>
      </c>
      <c r="Q981" s="97" t="s">
        <v>252</v>
      </c>
      <c r="R981" s="76">
        <f>IF(P981="","",VLOOKUP(P981,StandbyTemp!$N$2:$O$20,2,0))</f>
        <v>150</v>
      </c>
      <c r="S981" s="97"/>
      <c r="T981" s="66">
        <v>19</v>
      </c>
      <c r="U981" s="66"/>
      <c r="V981" s="66"/>
      <c r="W981" s="67">
        <f t="shared" si="288"/>
        <v>19</v>
      </c>
      <c r="X981" s="67">
        <f t="shared" si="289"/>
        <v>0</v>
      </c>
      <c r="Y981" s="68"/>
      <c r="Z981" s="66"/>
    </row>
    <row r="982" spans="1:26">
      <c r="A982" s="282"/>
      <c r="B982" s="65">
        <v>4</v>
      </c>
      <c r="C982" s="66" t="s">
        <v>1020</v>
      </c>
      <c r="D982" s="66" t="s">
        <v>1025</v>
      </c>
      <c r="E982" s="76">
        <f>IF(C982="","",VLOOKUP(C982,StandbyTemp!$J$2:$K$19,2,0))</f>
        <v>80</v>
      </c>
      <c r="F982" s="66"/>
      <c r="G982" s="66">
        <v>19</v>
      </c>
      <c r="H982" s="66"/>
      <c r="I982" s="66">
        <v>1.6</v>
      </c>
      <c r="J982" s="67">
        <f t="shared" si="290"/>
        <v>20.6</v>
      </c>
      <c r="K982" s="67">
        <f t="shared" si="291"/>
        <v>1.6000000000000014</v>
      </c>
      <c r="L982" s="68" t="s">
        <v>1015</v>
      </c>
      <c r="M982" s="66"/>
      <c r="N982" s="285"/>
      <c r="O982" s="65">
        <v>4</v>
      </c>
      <c r="P982" s="66" t="s">
        <v>349</v>
      </c>
      <c r="Q982" s="95" t="s">
        <v>971</v>
      </c>
      <c r="R982" s="76">
        <f>IF(P982="","",VLOOKUP(P982,StandbyTemp!$N$2:$O$20,2,0))</f>
        <v>140</v>
      </c>
      <c r="S982" s="95">
        <v>200331</v>
      </c>
      <c r="T982" s="66">
        <v>19</v>
      </c>
      <c r="U982" s="66"/>
      <c r="V982" s="66"/>
      <c r="W982" s="67">
        <f>IF(P982="","",IF(U982&lt;&gt;"",U982+V982,T982+V982))</f>
        <v>19</v>
      </c>
      <c r="X982" s="67">
        <f>IF(P982="","",W982-T982)</f>
        <v>0</v>
      </c>
      <c r="Y982" s="68"/>
      <c r="Z982" s="66"/>
    </row>
    <row r="983" spans="1:26">
      <c r="A983" s="282"/>
      <c r="B983" s="65">
        <v>5</v>
      </c>
      <c r="C983" s="66" t="s">
        <v>1020</v>
      </c>
      <c r="D983" s="66" t="s">
        <v>1026</v>
      </c>
      <c r="E983" s="76">
        <f>IF(C983="","",VLOOKUP(C983,StandbyTemp!$J$2:$K$19,2,0))</f>
        <v>80</v>
      </c>
      <c r="F983" s="66" t="s">
        <v>1028</v>
      </c>
      <c r="G983" s="66">
        <v>19</v>
      </c>
      <c r="H983" s="66"/>
      <c r="I983" s="66">
        <v>1.1000000000000001</v>
      </c>
      <c r="J983" s="67">
        <f t="shared" si="290"/>
        <v>20.100000000000001</v>
      </c>
      <c r="K983" s="67">
        <f t="shared" si="291"/>
        <v>1.1000000000000014</v>
      </c>
      <c r="L983" s="68"/>
      <c r="M983" s="66"/>
      <c r="N983" s="285"/>
      <c r="O983" s="65">
        <v>5</v>
      </c>
      <c r="P983" s="66" t="s">
        <v>69</v>
      </c>
      <c r="Q983" s="95" t="s">
        <v>973</v>
      </c>
      <c r="R983" s="76">
        <f>IF(P983="","",VLOOKUP(P983,StandbyTemp!$N$2:$O$20,2,0))</f>
        <v>150</v>
      </c>
      <c r="S983" s="108"/>
      <c r="T983" s="66">
        <v>19</v>
      </c>
      <c r="U983" s="66"/>
      <c r="V983" s="66"/>
      <c r="W983" s="67">
        <f>IF(P983="","",IF(U983&lt;&gt;"",U983+V983,T983+V983))</f>
        <v>19</v>
      </c>
      <c r="X983" s="67">
        <f>IF(P983="","",W983-T983)</f>
        <v>0</v>
      </c>
      <c r="Y983" s="68"/>
      <c r="Z983" s="66"/>
    </row>
    <row r="984" spans="1:26">
      <c r="A984" s="282"/>
      <c r="B984" s="65">
        <v>6</v>
      </c>
      <c r="C984" s="66" t="s">
        <v>1022</v>
      </c>
      <c r="D984" s="66"/>
      <c r="E984" s="76">
        <f>IF(C984="","",VLOOKUP(C984,StandbyTemp!$J$2:$K$19,2,0))</f>
        <v>130</v>
      </c>
      <c r="F984" s="66"/>
      <c r="G984" s="66">
        <v>19</v>
      </c>
      <c r="H984" s="66"/>
      <c r="I984" s="66">
        <v>1.7</v>
      </c>
      <c r="J984" s="67">
        <f t="shared" si="290"/>
        <v>20.7</v>
      </c>
      <c r="K984" s="67">
        <f t="shared" si="291"/>
        <v>1.6999999999999993</v>
      </c>
      <c r="L984" s="68"/>
      <c r="M984" s="66"/>
      <c r="N984" s="285"/>
      <c r="O984" s="65">
        <v>6</v>
      </c>
      <c r="P984" s="66" t="s">
        <v>69</v>
      </c>
      <c r="Q984" s="106" t="s">
        <v>959</v>
      </c>
      <c r="R984" s="76">
        <f>IF(P984="","",VLOOKUP(P984,StandbyTemp!$N$2:$O$20,2,0))</f>
        <v>150</v>
      </c>
      <c r="S984" s="66"/>
      <c r="T984" s="66">
        <v>19</v>
      </c>
      <c r="U984" s="66"/>
      <c r="V984" s="66"/>
      <c r="W984" s="67">
        <f>IF(P984="","",IF(U984&lt;&gt;"",U984+V984,T984+V984))</f>
        <v>19</v>
      </c>
      <c r="X984" s="67">
        <f>IF(P984="","",W984-T984)</f>
        <v>0</v>
      </c>
      <c r="Y984" s="68"/>
      <c r="Z984" s="66"/>
    </row>
    <row r="985" spans="1:26">
      <c r="A985" s="282"/>
      <c r="B985" s="65">
        <v>7</v>
      </c>
      <c r="C985" s="66" t="s">
        <v>1019</v>
      </c>
      <c r="D985" s="66" t="s">
        <v>1023</v>
      </c>
      <c r="E985" s="76">
        <f>IF(C985="","",VLOOKUP(C985,StandbyTemp!$J$2:$K$19,2,0))</f>
        <v>100</v>
      </c>
      <c r="F985" s="66" t="s">
        <v>1024</v>
      </c>
      <c r="G985" s="66">
        <v>19</v>
      </c>
      <c r="H985" s="66"/>
      <c r="I985" s="66">
        <v>1.5</v>
      </c>
      <c r="J985" s="67">
        <f t="shared" si="290"/>
        <v>20.5</v>
      </c>
      <c r="K985" s="67">
        <f t="shared" si="291"/>
        <v>1.5</v>
      </c>
      <c r="L985" s="68"/>
      <c r="M985" s="66"/>
      <c r="N985" s="285"/>
      <c r="O985" s="65">
        <v>7</v>
      </c>
      <c r="P985" s="66" t="s">
        <v>121</v>
      </c>
      <c r="Q985" s="106"/>
      <c r="R985" s="76">
        <f>IF(P985="","",VLOOKUP(P985,StandbyTemp!$N$2:$O$20,2,0))</f>
        <v>90</v>
      </c>
      <c r="S985" s="106"/>
      <c r="T985" s="66">
        <v>19</v>
      </c>
      <c r="U985" s="66"/>
      <c r="V985" s="66"/>
      <c r="W985" s="67">
        <f>IF(P985="","",IF(U985&lt;&gt;"",U985+V985,T985+V985))</f>
        <v>19</v>
      </c>
      <c r="X985" s="67">
        <f>IF(P985="","",W985-T985)</f>
        <v>0</v>
      </c>
      <c r="Y985" s="68"/>
      <c r="Z985" s="66"/>
    </row>
    <row r="986" spans="1:26" ht="17.25" thickBot="1">
      <c r="A986" s="283"/>
      <c r="B986" s="69">
        <v>8</v>
      </c>
      <c r="C986" s="70" t="s">
        <v>1020</v>
      </c>
      <c r="D986" s="70" t="s">
        <v>1027</v>
      </c>
      <c r="E986" s="76">
        <f>IF(C986="","",VLOOKUP(C986,StandbyTemp!$J$2:$K$19,2,0))</f>
        <v>80</v>
      </c>
      <c r="F986" s="70" t="s">
        <v>1029</v>
      </c>
      <c r="G986" s="66">
        <v>19</v>
      </c>
      <c r="H986" s="70"/>
      <c r="I986" s="70"/>
      <c r="J986" s="72">
        <f t="shared" si="290"/>
        <v>19</v>
      </c>
      <c r="K986" s="72">
        <f t="shared" si="291"/>
        <v>0</v>
      </c>
      <c r="L986" s="73" t="s">
        <v>1015</v>
      </c>
      <c r="M986" s="70"/>
      <c r="N986" s="286"/>
      <c r="O986" s="69">
        <v>8</v>
      </c>
      <c r="P986" s="70" t="s">
        <v>349</v>
      </c>
      <c r="Q986" s="66" t="s">
        <v>972</v>
      </c>
      <c r="R986" s="76">
        <f>IF(P986="","",VLOOKUP(P986,StandbyTemp!$N$2:$O$20,2,0))</f>
        <v>140</v>
      </c>
      <c r="S986" s="66">
        <v>200203</v>
      </c>
      <c r="T986" s="70">
        <v>19</v>
      </c>
      <c r="U986" s="70"/>
      <c r="V986" s="70"/>
      <c r="W986" s="72">
        <f t="shared" ref="W986" si="292">IF(P986="","",IF(U986&lt;&gt;"",U986+V986,T986+V986))</f>
        <v>19</v>
      </c>
      <c r="X986" s="72">
        <f t="shared" ref="X986" si="293">IF(P986="","",W986-T986)</f>
        <v>0</v>
      </c>
      <c r="Y986" s="73"/>
      <c r="Z986" s="70"/>
    </row>
    <row r="987" spans="1:26" ht="17.25" thickTop="1">
      <c r="A987" s="272" t="s">
        <v>24</v>
      </c>
      <c r="B987" s="79">
        <v>1</v>
      </c>
      <c r="C987" s="80" t="s">
        <v>955</v>
      </c>
      <c r="D987" s="80"/>
      <c r="E987" s="80"/>
      <c r="F987" s="80"/>
      <c r="G987" s="80"/>
      <c r="H987" s="80"/>
      <c r="I987" s="80"/>
      <c r="J987" s="77" t="e">
        <f>IF(C987="","",IF(I987&lt;&gt;"",I987+#REF!,H987+#REF!))</f>
        <v>#REF!</v>
      </c>
      <c r="K987" s="77"/>
      <c r="L987" s="81"/>
      <c r="M987" s="82"/>
      <c r="N987" s="255" t="s">
        <v>25</v>
      </c>
      <c r="O987" s="74">
        <v>1</v>
      </c>
      <c r="P987" s="80"/>
      <c r="Q987" s="80"/>
      <c r="R987" s="80"/>
      <c r="S987" s="80"/>
      <c r="T987" s="80"/>
      <c r="U987" s="80"/>
      <c r="V987" s="80"/>
      <c r="W987" s="77" t="str">
        <f>IF(Q987="","",IF(U987&lt;&gt;"",U987+V987,#REF!+V987))</f>
        <v/>
      </c>
      <c r="X987" s="77" t="str">
        <f>IF(R987="","",IF(V987&lt;&gt;"",V987+W987,U987+W987))</f>
        <v/>
      </c>
      <c r="Y987" s="78"/>
      <c r="Z987" s="75"/>
    </row>
    <row r="988" spans="1:26">
      <c r="A988" s="253"/>
      <c r="B988" s="83">
        <v>2</v>
      </c>
      <c r="C988" s="84"/>
      <c r="D988" s="84"/>
      <c r="E988" s="84"/>
      <c r="F988" s="84"/>
      <c r="G988" s="84"/>
      <c r="H988" s="84"/>
      <c r="I988" s="84"/>
      <c r="J988" s="67" t="str">
        <f>IF(C988="","",IF(I988&lt;&gt;"",I988+#REF!,H988+#REF!))</f>
        <v/>
      </c>
      <c r="K988" s="67" t="str">
        <f>IF(C988="","",J988-H988)</f>
        <v/>
      </c>
      <c r="L988" s="85"/>
      <c r="M988" s="86"/>
      <c r="N988" s="256"/>
      <c r="O988" s="65">
        <v>2</v>
      </c>
      <c r="P988" s="84">
        <v>201</v>
      </c>
      <c r="Q988" s="84"/>
      <c r="R988" s="84"/>
      <c r="S988" s="84"/>
      <c r="T988" s="84"/>
      <c r="U988" s="84"/>
      <c r="V988" s="84"/>
      <c r="W988" s="67" t="str">
        <f>IF(Q988="","",IF(U988&lt;&gt;"",U988+V988,#REF!+V988))</f>
        <v/>
      </c>
      <c r="X988" s="67" t="str">
        <f>IF(R988="","",IF(V988&lt;&gt;"",V988+W988,U988+W988))</f>
        <v/>
      </c>
      <c r="Y988" s="68"/>
      <c r="Z988" s="66"/>
    </row>
    <row r="989" spans="1:26">
      <c r="A989" s="253"/>
      <c r="B989" s="83">
        <v>3</v>
      </c>
      <c r="C989" s="84"/>
      <c r="D989" s="84"/>
      <c r="E989" s="84"/>
      <c r="F989" s="84"/>
      <c r="G989" s="84"/>
      <c r="H989" s="84"/>
      <c r="I989" s="84"/>
      <c r="J989" s="67" t="str">
        <f>IF(C989="","",IF(I989&lt;&gt;"",I989+#REF!,H989+#REF!))</f>
        <v/>
      </c>
      <c r="K989" s="67" t="str">
        <f>IF(C989="","",J989-H989)</f>
        <v/>
      </c>
      <c r="L989" s="85"/>
      <c r="M989" s="86"/>
      <c r="N989" s="256"/>
      <c r="O989" s="65">
        <v>3</v>
      </c>
      <c r="P989" s="84"/>
      <c r="Q989" s="84"/>
      <c r="R989" s="84"/>
      <c r="S989" s="84"/>
      <c r="T989" s="84"/>
      <c r="U989" s="84"/>
      <c r="V989" s="84"/>
      <c r="W989" s="67" t="str">
        <f>IF(Q989="","",IF(U989&lt;&gt;"",U989+V989,#REF!+V989))</f>
        <v/>
      </c>
      <c r="X989" s="67" t="str">
        <f>IF(R989="","",IF(V989&lt;&gt;"",V989+W989,U989+W989))</f>
        <v/>
      </c>
      <c r="Y989" s="68"/>
      <c r="Z989" s="66"/>
    </row>
    <row r="990" spans="1:26">
      <c r="A990" s="253"/>
      <c r="B990" s="83">
        <v>4</v>
      </c>
      <c r="C990" s="84"/>
      <c r="D990" s="84"/>
      <c r="E990" s="84"/>
      <c r="F990" s="84"/>
      <c r="G990" s="84"/>
      <c r="H990" s="84"/>
      <c r="I990" s="84"/>
      <c r="J990" s="67" t="str">
        <f>IF(C990="","",IF(I990&lt;&gt;"",I990+#REF!,H990+#REF!))</f>
        <v/>
      </c>
      <c r="K990" s="67" t="str">
        <f>IF(C990="","",J990-H990)</f>
        <v/>
      </c>
      <c r="L990" s="108"/>
      <c r="M990" s="86"/>
      <c r="N990" s="256"/>
      <c r="O990" s="65">
        <v>4</v>
      </c>
      <c r="P990" s="84"/>
      <c r="Q990" s="84"/>
      <c r="R990" s="84"/>
      <c r="S990" s="84"/>
      <c r="T990" s="84"/>
      <c r="U990" s="84"/>
      <c r="V990" s="84"/>
      <c r="W990" s="67" t="str">
        <f>IF(Q990="","",IF(U990&lt;&gt;"",U990+V990,#REF!+V990))</f>
        <v/>
      </c>
      <c r="X990" s="67" t="str">
        <f>IF(R990="","",IF(V990&lt;&gt;"",V990+W990,U990+W990))</f>
        <v/>
      </c>
      <c r="Y990" s="68"/>
      <c r="Z990" s="66"/>
    </row>
    <row r="991" spans="1:26" ht="17.25" thickBot="1">
      <c r="A991" s="254"/>
      <c r="B991" s="87">
        <v>5</v>
      </c>
      <c r="C991" s="88"/>
      <c r="D991" s="88"/>
      <c r="E991" s="88"/>
      <c r="F991" s="88"/>
      <c r="G991" s="88"/>
      <c r="H991" s="88"/>
      <c r="I991" s="88"/>
      <c r="J991" s="89" t="str">
        <f>IF(C991="","",IF(I991&lt;&gt;"",I991+#REF!,H991+#REF!))</f>
        <v/>
      </c>
      <c r="K991" s="89" t="str">
        <f>IF(C991="","",J991-H991)</f>
        <v/>
      </c>
      <c r="L991" s="90"/>
      <c r="M991" s="91"/>
      <c r="N991" s="257"/>
      <c r="O991" s="92">
        <v>5</v>
      </c>
      <c r="P991" s="88"/>
      <c r="Q991" s="88"/>
      <c r="R991" s="88"/>
      <c r="S991" s="88"/>
      <c r="T991" s="88"/>
      <c r="U991" s="88"/>
      <c r="V991" s="88"/>
      <c r="W991" s="89" t="str">
        <f>IF(Q991="","",IF(U991&lt;&gt;"",U991+V991,#REF!+V991))</f>
        <v/>
      </c>
      <c r="X991" s="89" t="str">
        <f>IF(R991="","",IF(V991&lt;&gt;"",V991+W991,U991+W991))</f>
        <v/>
      </c>
      <c r="Y991" s="93"/>
      <c r="Z991" s="71"/>
    </row>
    <row r="992" spans="1:26" ht="21.75" thickTop="1" thickBot="1">
      <c r="A992" s="61" t="s">
        <v>0</v>
      </c>
      <c r="B992" s="287">
        <v>43985</v>
      </c>
      <c r="C992" s="288"/>
      <c r="D992" s="288"/>
      <c r="E992" s="288"/>
      <c r="F992" s="288"/>
      <c r="G992" s="288"/>
      <c r="H992" s="288"/>
      <c r="I992" s="289" t="s">
        <v>1</v>
      </c>
      <c r="J992" s="289"/>
      <c r="K992" s="289"/>
      <c r="L992" s="290"/>
      <c r="M992" s="291"/>
      <c r="N992" s="292"/>
      <c r="O992" s="292"/>
      <c r="P992" s="292"/>
      <c r="Q992" s="292"/>
      <c r="R992" s="292"/>
      <c r="S992" s="292"/>
      <c r="T992" s="292"/>
      <c r="U992" s="292"/>
      <c r="V992" s="292"/>
      <c r="W992" s="292"/>
      <c r="X992" s="292"/>
      <c r="Y992" s="292"/>
      <c r="Z992" s="293"/>
    </row>
    <row r="993" spans="1:26" ht="33">
      <c r="A993" s="62" t="s">
        <v>2</v>
      </c>
      <c r="B993" s="63" t="s">
        <v>983</v>
      </c>
      <c r="C993" s="63" t="s">
        <v>4</v>
      </c>
      <c r="D993" s="63" t="s">
        <v>251</v>
      </c>
      <c r="E993" s="64" t="s">
        <v>257</v>
      </c>
      <c r="F993" s="63" t="s">
        <v>5</v>
      </c>
      <c r="G993" s="63" t="s">
        <v>6</v>
      </c>
      <c r="H993" s="63" t="s">
        <v>7</v>
      </c>
      <c r="I993" s="63" t="s">
        <v>8</v>
      </c>
      <c r="J993" s="63" t="s">
        <v>9</v>
      </c>
      <c r="K993" s="64" t="s">
        <v>10</v>
      </c>
      <c r="L993" s="64" t="s">
        <v>269</v>
      </c>
      <c r="M993" s="113" t="s">
        <v>383</v>
      </c>
      <c r="N993" s="115" t="s">
        <v>2</v>
      </c>
      <c r="O993" s="116" t="s">
        <v>3</v>
      </c>
      <c r="P993" s="116" t="s">
        <v>4</v>
      </c>
      <c r="Q993" s="116" t="s">
        <v>251</v>
      </c>
      <c r="R993" s="117" t="s">
        <v>257</v>
      </c>
      <c r="S993" s="116" t="s">
        <v>5</v>
      </c>
      <c r="T993" s="116" t="s">
        <v>6</v>
      </c>
      <c r="U993" s="116" t="s">
        <v>7</v>
      </c>
      <c r="V993" s="116" t="s">
        <v>8</v>
      </c>
      <c r="W993" s="116" t="s">
        <v>9</v>
      </c>
      <c r="X993" s="117" t="s">
        <v>10</v>
      </c>
      <c r="Y993" s="117" t="s">
        <v>269</v>
      </c>
      <c r="Z993" s="118" t="s">
        <v>383</v>
      </c>
    </row>
    <row r="994" spans="1:26">
      <c r="A994" s="282" t="s">
        <v>13</v>
      </c>
      <c r="B994" s="65">
        <v>1</v>
      </c>
      <c r="C994" s="66" t="s">
        <v>183</v>
      </c>
      <c r="D994" s="66"/>
      <c r="E994" s="66">
        <v>140</v>
      </c>
      <c r="F994" s="66"/>
      <c r="G994" s="66">
        <v>19</v>
      </c>
      <c r="H994" s="66"/>
      <c r="I994" s="66"/>
      <c r="J994" s="67">
        <f t="shared" ref="J994" si="294">IF(C994="","",IF(H994&lt;&gt;"",H994+I994,G994+I994))</f>
        <v>19</v>
      </c>
      <c r="K994" s="67">
        <f t="shared" ref="K994" si="295">IF(C994="","",J994-G994)</f>
        <v>0</v>
      </c>
      <c r="L994" s="68"/>
      <c r="M994" s="123"/>
      <c r="N994" s="279" t="s">
        <v>23</v>
      </c>
      <c r="O994" s="65">
        <v>1</v>
      </c>
      <c r="P994" s="66" t="s">
        <v>26</v>
      </c>
      <c r="Q994" s="66"/>
      <c r="R994" s="66">
        <f>IF(P994="","",VLOOKUP(P994,StandbyTemp!$F$2:$G$253,2,0))</f>
        <v>70</v>
      </c>
      <c r="S994" s="66"/>
      <c r="T994" s="66">
        <v>19</v>
      </c>
      <c r="U994" s="66"/>
      <c r="V994" s="66"/>
      <c r="W994" s="67">
        <f t="shared" ref="W994:W1004" si="296">IF(P994="","",IF(U994&lt;&gt;"",U994+V994,T994+V994))</f>
        <v>19</v>
      </c>
      <c r="X994" s="67">
        <f t="shared" ref="X994:X1004" si="297">IF(P994="","",W994-T994)</f>
        <v>0</v>
      </c>
      <c r="Y994" s="68"/>
      <c r="Z994" s="119"/>
    </row>
    <row r="995" spans="1:26">
      <c r="A995" s="282"/>
      <c r="B995" s="65">
        <v>2</v>
      </c>
      <c r="C995" s="66" t="s">
        <v>1037</v>
      </c>
      <c r="D995" s="66" t="s">
        <v>1038</v>
      </c>
      <c r="E995" s="66">
        <v>120</v>
      </c>
      <c r="F995" s="66"/>
      <c r="G995" s="66">
        <v>19</v>
      </c>
      <c r="H995" s="66"/>
      <c r="I995" s="66"/>
      <c r="J995" s="67">
        <f>IF(C995="","",IF(H995&lt;&gt;"",H995+I995,G995+I995))</f>
        <v>19</v>
      </c>
      <c r="K995" s="67">
        <f>IF(C995="","",J995-G995)</f>
        <v>0</v>
      </c>
      <c r="L995" s="68"/>
      <c r="M995" s="123"/>
      <c r="N995" s="279"/>
      <c r="O995" s="65">
        <v>2</v>
      </c>
      <c r="P995" s="66"/>
      <c r="Q995" s="66"/>
      <c r="R995" s="66" t="str">
        <f>IF(P995="","",VLOOKUP(P995,StandbyTemp!$F$2:$G$253,2,0))</f>
        <v/>
      </c>
      <c r="S995" s="66"/>
      <c r="T995" s="66">
        <v>16</v>
      </c>
      <c r="U995" s="66"/>
      <c r="V995" s="66"/>
      <c r="W995" s="67" t="str">
        <f t="shared" si="296"/>
        <v/>
      </c>
      <c r="X995" s="67" t="str">
        <f t="shared" si="297"/>
        <v/>
      </c>
      <c r="Y995" s="68"/>
      <c r="Z995" s="119"/>
    </row>
    <row r="996" spans="1:26">
      <c r="A996" s="282"/>
      <c r="B996" s="65">
        <v>3</v>
      </c>
      <c r="C996" s="66" t="s">
        <v>1039</v>
      </c>
      <c r="D996" s="66" t="s">
        <v>1040</v>
      </c>
      <c r="E996" s="66">
        <v>120</v>
      </c>
      <c r="F996" s="66" t="s">
        <v>1041</v>
      </c>
      <c r="G996" s="66">
        <v>19</v>
      </c>
      <c r="H996" s="66"/>
      <c r="I996" s="66"/>
      <c r="J996" s="67">
        <f>IF(C996="","",IF(H996&lt;&gt;"",H996+I996,G996+I996))</f>
        <v>19</v>
      </c>
      <c r="K996" s="67">
        <f>IF(C996="","",J996-G996)</f>
        <v>0</v>
      </c>
      <c r="L996" s="68"/>
      <c r="M996" s="123"/>
      <c r="N996" s="279"/>
      <c r="O996" s="65">
        <v>3</v>
      </c>
      <c r="P996" s="66" t="s">
        <v>258</v>
      </c>
      <c r="Q996" s="66"/>
      <c r="R996" s="66">
        <f>IF(P996="","",VLOOKUP(P996,StandbyTemp!$F$2:$G$253,2,0))</f>
        <v>60</v>
      </c>
      <c r="S996" s="66"/>
      <c r="T996" s="66">
        <v>19</v>
      </c>
      <c r="U996" s="66"/>
      <c r="V996" s="66"/>
      <c r="W996" s="67">
        <f t="shared" si="296"/>
        <v>19</v>
      </c>
      <c r="X996" s="67">
        <f t="shared" si="297"/>
        <v>0</v>
      </c>
      <c r="Y996" s="68"/>
      <c r="Z996" s="119"/>
    </row>
    <row r="997" spans="1:26">
      <c r="A997" s="282"/>
      <c r="B997" s="65">
        <v>4</v>
      </c>
      <c r="C997" s="66" t="s">
        <v>976</v>
      </c>
      <c r="D997" s="66"/>
      <c r="E997" s="66">
        <v>100</v>
      </c>
      <c r="F997" s="66"/>
      <c r="G997" s="66">
        <v>19</v>
      </c>
      <c r="H997" s="66"/>
      <c r="I997" s="66"/>
      <c r="J997" s="67">
        <f t="shared" ref="J997:J1009" si="298">IF(C997="","",IF(H997&lt;&gt;"",H997+I997,G997+I997))</f>
        <v>19</v>
      </c>
      <c r="K997" s="67">
        <f t="shared" ref="K997:K1009" si="299">IF(C997="","",J997-G997)</f>
        <v>0</v>
      </c>
      <c r="L997" s="68"/>
      <c r="M997" s="123"/>
      <c r="N997" s="279"/>
      <c r="O997" s="65">
        <v>4</v>
      </c>
      <c r="P997" s="66" t="s">
        <v>260</v>
      </c>
      <c r="Q997" s="66"/>
      <c r="R997" s="66">
        <f>IF(P997="","",VLOOKUP(P997,StandbyTemp!$F$2:$G$253,2,0))</f>
        <v>110</v>
      </c>
      <c r="S997" s="66"/>
      <c r="T997" s="66">
        <v>19</v>
      </c>
      <c r="U997" s="66"/>
      <c r="V997" s="66"/>
      <c r="W997" s="67">
        <f t="shared" si="296"/>
        <v>19</v>
      </c>
      <c r="X997" s="67">
        <f t="shared" si="297"/>
        <v>0</v>
      </c>
      <c r="Y997" s="68"/>
      <c r="Z997" s="119"/>
    </row>
    <row r="998" spans="1:26">
      <c r="A998" s="282"/>
      <c r="B998" s="65">
        <v>5</v>
      </c>
      <c r="C998" s="76" t="s">
        <v>100</v>
      </c>
      <c r="D998" s="66"/>
      <c r="E998" s="66">
        <v>80</v>
      </c>
      <c r="F998" s="66"/>
      <c r="G998" s="66">
        <v>19</v>
      </c>
      <c r="H998" s="66"/>
      <c r="I998" s="66"/>
      <c r="J998" s="67">
        <f t="shared" si="298"/>
        <v>19</v>
      </c>
      <c r="K998" s="67">
        <f t="shared" si="299"/>
        <v>0</v>
      </c>
      <c r="L998" s="68"/>
      <c r="M998" s="123"/>
      <c r="N998" s="279"/>
      <c r="O998" s="65">
        <v>5</v>
      </c>
      <c r="P998" s="66" t="s">
        <v>29</v>
      </c>
      <c r="Q998" s="66"/>
      <c r="R998" s="66">
        <f>IF(P998="","",VLOOKUP(P998,StandbyTemp!$F$2:$G$253,2,0))</f>
        <v>140</v>
      </c>
      <c r="S998" s="66"/>
      <c r="T998" s="66">
        <v>19</v>
      </c>
      <c r="U998" s="66"/>
      <c r="V998" s="66"/>
      <c r="W998" s="67">
        <f t="shared" si="296"/>
        <v>19</v>
      </c>
      <c r="X998" s="67">
        <f t="shared" si="297"/>
        <v>0</v>
      </c>
      <c r="Y998" s="68"/>
      <c r="Z998" s="119"/>
    </row>
    <row r="999" spans="1:26">
      <c r="A999" s="282"/>
      <c r="B999" s="65">
        <v>6</v>
      </c>
      <c r="C999" s="66" t="s">
        <v>707</v>
      </c>
      <c r="D999" s="66" t="s">
        <v>719</v>
      </c>
      <c r="E999" s="66">
        <v>120</v>
      </c>
      <c r="F999" s="66" t="s">
        <v>1031</v>
      </c>
      <c r="G999" s="66">
        <v>19</v>
      </c>
      <c r="H999" s="66"/>
      <c r="I999" s="66"/>
      <c r="J999" s="67">
        <f t="shared" si="298"/>
        <v>19</v>
      </c>
      <c r="K999" s="67">
        <f t="shared" si="299"/>
        <v>0</v>
      </c>
      <c r="L999" s="68"/>
      <c r="M999" s="123"/>
      <c r="N999" s="279"/>
      <c r="O999" s="65">
        <v>6</v>
      </c>
      <c r="P999" s="66" t="s">
        <v>259</v>
      </c>
      <c r="Q999" s="66"/>
      <c r="R999" s="66">
        <f>IF(P999="","",VLOOKUP(P999,StandbyTemp!$F$2:$G$253,2,0))</f>
        <v>120</v>
      </c>
      <c r="S999" s="66"/>
      <c r="T999" s="66">
        <v>19</v>
      </c>
      <c r="U999" s="66"/>
      <c r="V999" s="66"/>
      <c r="W999" s="67">
        <f t="shared" si="296"/>
        <v>19</v>
      </c>
      <c r="X999" s="67">
        <f t="shared" si="297"/>
        <v>0</v>
      </c>
      <c r="Y999" s="68"/>
      <c r="Z999" s="119"/>
    </row>
    <row r="1000" spans="1:26">
      <c r="A1000" s="282"/>
      <c r="B1000" s="65">
        <v>7</v>
      </c>
      <c r="C1000" s="66" t="s">
        <v>63</v>
      </c>
      <c r="D1000" s="66" t="s">
        <v>264</v>
      </c>
      <c r="E1000" s="66">
        <v>120</v>
      </c>
      <c r="F1000" s="66"/>
      <c r="G1000" s="66">
        <v>19</v>
      </c>
      <c r="H1000" s="66"/>
      <c r="I1000" s="66"/>
      <c r="J1000" s="67">
        <f t="shared" si="298"/>
        <v>19</v>
      </c>
      <c r="K1000" s="67">
        <f t="shared" si="299"/>
        <v>0</v>
      </c>
      <c r="L1000" s="68"/>
      <c r="M1000" s="123"/>
      <c r="N1000" s="279"/>
      <c r="O1000" s="65">
        <v>7</v>
      </c>
      <c r="P1000" s="66" t="s">
        <v>1011</v>
      </c>
      <c r="Q1000" s="66"/>
      <c r="R1000" s="66">
        <f>IF(P1000="","",VLOOKUP(P1000,StandbyTemp!$F$2:$G$253,2,0))</f>
        <v>90</v>
      </c>
      <c r="S1000" s="66"/>
      <c r="T1000" s="66">
        <v>19</v>
      </c>
      <c r="U1000" s="66"/>
      <c r="V1000" s="66"/>
      <c r="W1000" s="67">
        <f t="shared" si="296"/>
        <v>19</v>
      </c>
      <c r="X1000" s="67">
        <f t="shared" si="297"/>
        <v>0</v>
      </c>
      <c r="Y1000" s="68"/>
      <c r="Z1000" s="119"/>
    </row>
    <row r="1001" spans="1:26" ht="17.25" thickBot="1">
      <c r="A1001" s="294"/>
      <c r="B1001" s="98">
        <v>8</v>
      </c>
      <c r="C1001" s="99" t="s">
        <v>1009</v>
      </c>
      <c r="D1001" s="99"/>
      <c r="E1001" s="99">
        <v>70</v>
      </c>
      <c r="F1001" s="99"/>
      <c r="G1001" s="99">
        <v>19</v>
      </c>
      <c r="H1001" s="99"/>
      <c r="I1001" s="99"/>
      <c r="J1001" s="100">
        <f t="shared" si="298"/>
        <v>19</v>
      </c>
      <c r="K1001" s="100">
        <f t="shared" si="299"/>
        <v>0</v>
      </c>
      <c r="L1001" s="101"/>
      <c r="M1001" s="114"/>
      <c r="N1001" s="280"/>
      <c r="O1001" s="98">
        <v>8</v>
      </c>
      <c r="P1001" s="99"/>
      <c r="Q1001" s="99"/>
      <c r="R1001" s="99" t="str">
        <f>IF(P1001="","",VLOOKUP(P1001,StandbyTemp!$F$2:$G$253,2,0))</f>
        <v/>
      </c>
      <c r="S1001" s="99"/>
      <c r="T1001" s="99">
        <v>19</v>
      </c>
      <c r="U1001" s="99"/>
      <c r="V1001" s="99"/>
      <c r="W1001" s="100" t="str">
        <f t="shared" si="296"/>
        <v/>
      </c>
      <c r="X1001" s="100" t="str">
        <f t="shared" si="297"/>
        <v/>
      </c>
      <c r="Y1001" s="101"/>
      <c r="Z1001" s="120"/>
    </row>
    <row r="1002" spans="1:26">
      <c r="A1002" s="281" t="s">
        <v>21</v>
      </c>
      <c r="B1002" s="102">
        <v>1</v>
      </c>
      <c r="C1002" s="76" t="s">
        <v>1032</v>
      </c>
      <c r="D1002" s="76"/>
      <c r="E1002" s="76">
        <f>IF(C1002="","",VLOOKUP(C1002,StandbyTemp!$J$2:$K$19,2,0))</f>
        <v>110</v>
      </c>
      <c r="F1002" s="76"/>
      <c r="G1002" s="76">
        <v>19</v>
      </c>
      <c r="H1002" s="76"/>
      <c r="I1002" s="76"/>
      <c r="J1002" s="103">
        <f t="shared" si="298"/>
        <v>19</v>
      </c>
      <c r="K1002" s="103">
        <f t="shared" si="299"/>
        <v>0</v>
      </c>
      <c r="L1002" s="104"/>
      <c r="M1002" s="76"/>
      <c r="N1002" s="284" t="s">
        <v>22</v>
      </c>
      <c r="O1002" s="102">
        <v>1</v>
      </c>
      <c r="P1002" s="76" t="s">
        <v>349</v>
      </c>
      <c r="Q1002" s="105" t="s">
        <v>252</v>
      </c>
      <c r="R1002" s="76">
        <f>IF(P1002="","",VLOOKUP(P1002,StandbyTemp!$N$2:$O$20,2,0))</f>
        <v>140</v>
      </c>
      <c r="S1002" s="105"/>
      <c r="T1002" s="76">
        <v>19</v>
      </c>
      <c r="U1002" s="76"/>
      <c r="V1002" s="76"/>
      <c r="W1002" s="103">
        <f t="shared" si="296"/>
        <v>19</v>
      </c>
      <c r="X1002" s="103">
        <f t="shared" si="297"/>
        <v>0</v>
      </c>
      <c r="Y1002" s="104"/>
      <c r="Z1002" s="76"/>
    </row>
    <row r="1003" spans="1:26">
      <c r="A1003" s="282"/>
      <c r="B1003" s="65">
        <v>2</v>
      </c>
      <c r="C1003" s="66" t="s">
        <v>1021</v>
      </c>
      <c r="D1003" s="66"/>
      <c r="E1003" s="76">
        <f>IF(C1003="","",VLOOKUP(C1003,StandbyTemp!$J$2:$K$19,2,0))</f>
        <v>150</v>
      </c>
      <c r="F1003" s="66"/>
      <c r="G1003" s="66">
        <v>19</v>
      </c>
      <c r="H1003" s="66"/>
      <c r="I1003" s="66"/>
      <c r="J1003" s="67">
        <f t="shared" si="298"/>
        <v>19</v>
      </c>
      <c r="K1003" s="67">
        <f t="shared" si="299"/>
        <v>0</v>
      </c>
      <c r="L1003" s="68"/>
      <c r="M1003" s="66"/>
      <c r="N1003" s="285"/>
      <c r="O1003" s="65">
        <v>2</v>
      </c>
      <c r="P1003" s="66" t="s">
        <v>1030</v>
      </c>
      <c r="Q1003" s="66"/>
      <c r="R1003" s="76">
        <f>IF(P1003="","",VLOOKUP(P1003,StandbyTemp!$N$2:$O$20,2,0))</f>
        <v>140</v>
      </c>
      <c r="S1003" s="66"/>
      <c r="T1003" s="66">
        <v>19</v>
      </c>
      <c r="U1003" s="66"/>
      <c r="V1003" s="66"/>
      <c r="W1003" s="67">
        <f t="shared" si="296"/>
        <v>19</v>
      </c>
      <c r="X1003" s="67">
        <f t="shared" si="297"/>
        <v>0</v>
      </c>
      <c r="Y1003" s="68"/>
      <c r="Z1003" s="66"/>
    </row>
    <row r="1004" spans="1:26">
      <c r="A1004" s="282"/>
      <c r="B1004" s="65">
        <v>3</v>
      </c>
      <c r="C1004" s="66" t="s">
        <v>1016</v>
      </c>
      <c r="D1004" s="66"/>
      <c r="E1004" s="76">
        <f>IF(C1004="","",VLOOKUP(C1004,StandbyTemp!$J$2:$K$19,2,0))</f>
        <v>150</v>
      </c>
      <c r="F1004" s="66"/>
      <c r="G1004" s="66">
        <v>19</v>
      </c>
      <c r="H1004" s="66"/>
      <c r="I1004" s="66"/>
      <c r="J1004" s="67">
        <f t="shared" si="298"/>
        <v>19</v>
      </c>
      <c r="K1004" s="67">
        <f t="shared" si="299"/>
        <v>0</v>
      </c>
      <c r="L1004" s="68"/>
      <c r="M1004" s="66"/>
      <c r="N1004" s="285"/>
      <c r="O1004" s="65">
        <v>3</v>
      </c>
      <c r="P1004" s="66" t="s">
        <v>69</v>
      </c>
      <c r="Q1004" s="97" t="s">
        <v>252</v>
      </c>
      <c r="R1004" s="76">
        <f>IF(P1004="","",VLOOKUP(P1004,StandbyTemp!$N$2:$O$20,2,0))</f>
        <v>150</v>
      </c>
      <c r="S1004" s="97"/>
      <c r="T1004" s="66">
        <v>19</v>
      </c>
      <c r="U1004" s="66"/>
      <c r="V1004" s="66"/>
      <c r="W1004" s="67">
        <f t="shared" si="296"/>
        <v>19</v>
      </c>
      <c r="X1004" s="67">
        <f t="shared" si="297"/>
        <v>0</v>
      </c>
      <c r="Y1004" s="68"/>
      <c r="Z1004" s="66"/>
    </row>
    <row r="1005" spans="1:26">
      <c r="A1005" s="282"/>
      <c r="B1005" s="65">
        <v>4</v>
      </c>
      <c r="C1005" s="66" t="s">
        <v>1020</v>
      </c>
      <c r="D1005" s="66"/>
      <c r="E1005" s="76">
        <f>IF(C1005="","",VLOOKUP(C1005,StandbyTemp!$J$2:$K$19,2,0))</f>
        <v>80</v>
      </c>
      <c r="F1005" s="66"/>
      <c r="G1005" s="66">
        <v>19</v>
      </c>
      <c r="H1005" s="66"/>
      <c r="I1005" s="66"/>
      <c r="J1005" s="67">
        <f t="shared" si="298"/>
        <v>19</v>
      </c>
      <c r="K1005" s="67">
        <f t="shared" si="299"/>
        <v>0</v>
      </c>
      <c r="L1005" s="68"/>
      <c r="M1005" s="66"/>
      <c r="N1005" s="285"/>
      <c r="O1005" s="65">
        <v>4</v>
      </c>
      <c r="P1005" s="66" t="s">
        <v>349</v>
      </c>
      <c r="Q1005" s="95" t="s">
        <v>971</v>
      </c>
      <c r="R1005" s="76">
        <f>IF(P1005="","",VLOOKUP(P1005,StandbyTemp!$N$2:$O$20,2,0))</f>
        <v>140</v>
      </c>
      <c r="S1005" s="95">
        <v>200331</v>
      </c>
      <c r="T1005" s="66">
        <v>19</v>
      </c>
      <c r="U1005" s="66"/>
      <c r="V1005" s="66"/>
      <c r="W1005" s="67">
        <f>IF(P1005="","",IF(U1005&lt;&gt;"",U1005+V1005,T1005+V1005))</f>
        <v>19</v>
      </c>
      <c r="X1005" s="67">
        <f>IF(P1005="","",W1005-T1005)</f>
        <v>0</v>
      </c>
      <c r="Y1005" s="68"/>
      <c r="Z1005" s="66"/>
    </row>
    <row r="1006" spans="1:26">
      <c r="A1006" s="282"/>
      <c r="B1006" s="65">
        <v>5</v>
      </c>
      <c r="C1006" s="66" t="s">
        <v>1033</v>
      </c>
      <c r="D1006" s="66"/>
      <c r="E1006" s="76">
        <f>IF(C1006="","",VLOOKUP(C1006,StandbyTemp!$J$2:$K$19,2,0))</f>
        <v>140</v>
      </c>
      <c r="F1006" s="66"/>
      <c r="G1006" s="66">
        <v>19</v>
      </c>
      <c r="H1006" s="66"/>
      <c r="I1006" s="66"/>
      <c r="J1006" s="67">
        <f t="shared" si="298"/>
        <v>19</v>
      </c>
      <c r="K1006" s="67">
        <f t="shared" si="299"/>
        <v>0</v>
      </c>
      <c r="L1006" s="68"/>
      <c r="M1006" s="66"/>
      <c r="N1006" s="285"/>
      <c r="O1006" s="65">
        <v>5</v>
      </c>
      <c r="P1006" s="66" t="s">
        <v>69</v>
      </c>
      <c r="Q1006" s="95" t="s">
        <v>973</v>
      </c>
      <c r="R1006" s="76">
        <f>IF(P1006="","",VLOOKUP(P1006,StandbyTemp!$N$2:$O$20,2,0))</f>
        <v>150</v>
      </c>
      <c r="S1006" s="108"/>
      <c r="T1006" s="66">
        <v>19</v>
      </c>
      <c r="U1006" s="66"/>
      <c r="V1006" s="66"/>
      <c r="W1006" s="67">
        <f>IF(P1006="","",IF(U1006&lt;&gt;"",U1006+V1006,T1006+V1006))</f>
        <v>19</v>
      </c>
      <c r="X1006" s="67">
        <f>IF(P1006="","",W1006-T1006)</f>
        <v>0</v>
      </c>
      <c r="Y1006" s="68"/>
      <c r="Z1006" s="66"/>
    </row>
    <row r="1007" spans="1:26">
      <c r="A1007" s="282"/>
      <c r="B1007" s="65">
        <v>6</v>
      </c>
      <c r="C1007" s="66" t="s">
        <v>1035</v>
      </c>
      <c r="D1007" s="66"/>
      <c r="E1007" s="76">
        <f>IF(C1007="","",VLOOKUP(C1007,StandbyTemp!$J$2:$K$19,2,0))</f>
        <v>140</v>
      </c>
      <c r="F1007" s="66"/>
      <c r="G1007" s="66">
        <v>19</v>
      </c>
      <c r="H1007" s="66"/>
      <c r="I1007" s="66"/>
      <c r="J1007" s="67">
        <f t="shared" si="298"/>
        <v>19</v>
      </c>
      <c r="K1007" s="67">
        <f t="shared" si="299"/>
        <v>0</v>
      </c>
      <c r="L1007" s="68"/>
      <c r="M1007" s="66"/>
      <c r="N1007" s="285"/>
      <c r="O1007" s="65">
        <v>6</v>
      </c>
      <c r="P1007" s="66" t="s">
        <v>69</v>
      </c>
      <c r="Q1007" s="106" t="s">
        <v>959</v>
      </c>
      <c r="R1007" s="76">
        <f>IF(P1007="","",VLOOKUP(P1007,StandbyTemp!$N$2:$O$20,2,0))</f>
        <v>150</v>
      </c>
      <c r="S1007" s="66"/>
      <c r="T1007" s="66">
        <v>19</v>
      </c>
      <c r="U1007" s="66"/>
      <c r="V1007" s="66"/>
      <c r="W1007" s="67">
        <f>IF(P1007="","",IF(U1007&lt;&gt;"",U1007+V1007,T1007+V1007))</f>
        <v>19</v>
      </c>
      <c r="X1007" s="67">
        <f>IF(P1007="","",W1007-T1007)</f>
        <v>0</v>
      </c>
      <c r="Y1007" s="68"/>
      <c r="Z1007" s="66"/>
    </row>
    <row r="1008" spans="1:26">
      <c r="A1008" s="282"/>
      <c r="B1008" s="65">
        <v>7</v>
      </c>
      <c r="C1008" s="66" t="s">
        <v>1036</v>
      </c>
      <c r="D1008" s="66"/>
      <c r="E1008" s="76">
        <f>IF(C1008="","",VLOOKUP(C1008,StandbyTemp!$J$2:$K$19,2,0))</f>
        <v>130</v>
      </c>
      <c r="F1008" s="66"/>
      <c r="G1008" s="66">
        <v>19</v>
      </c>
      <c r="H1008" s="66"/>
      <c r="I1008" s="66"/>
      <c r="J1008" s="67">
        <f t="shared" si="298"/>
        <v>19</v>
      </c>
      <c r="K1008" s="67">
        <f t="shared" si="299"/>
        <v>0</v>
      </c>
      <c r="L1008" s="68"/>
      <c r="M1008" s="66"/>
      <c r="N1008" s="285"/>
      <c r="O1008" s="65">
        <v>7</v>
      </c>
      <c r="P1008" s="66" t="s">
        <v>121</v>
      </c>
      <c r="Q1008" s="106"/>
      <c r="R1008" s="76">
        <f>IF(P1008="","",VLOOKUP(P1008,StandbyTemp!$N$2:$O$20,2,0))</f>
        <v>90</v>
      </c>
      <c r="S1008" s="106"/>
      <c r="T1008" s="66">
        <v>19</v>
      </c>
      <c r="U1008" s="66"/>
      <c r="V1008" s="66"/>
      <c r="W1008" s="67">
        <f>IF(P1008="","",IF(U1008&lt;&gt;"",U1008+V1008,T1008+V1008))</f>
        <v>19</v>
      </c>
      <c r="X1008" s="67">
        <f>IF(P1008="","",W1008-T1008)</f>
        <v>0</v>
      </c>
      <c r="Y1008" s="68"/>
      <c r="Z1008" s="66"/>
    </row>
    <row r="1009" spans="1:26" ht="17.25" thickBot="1">
      <c r="A1009" s="283"/>
      <c r="B1009" s="69">
        <v>8</v>
      </c>
      <c r="C1009" s="70" t="s">
        <v>1034</v>
      </c>
      <c r="D1009" s="70"/>
      <c r="E1009" s="76">
        <f>IF(C1009="","",VLOOKUP(C1009,StandbyTemp!$J$2:$K$19,2,0))</f>
        <v>140</v>
      </c>
      <c r="F1009" s="70"/>
      <c r="G1009" s="66">
        <v>19</v>
      </c>
      <c r="H1009" s="70"/>
      <c r="I1009" s="70"/>
      <c r="J1009" s="72">
        <f t="shared" si="298"/>
        <v>19</v>
      </c>
      <c r="K1009" s="72">
        <f t="shared" si="299"/>
        <v>0</v>
      </c>
      <c r="L1009" s="73"/>
      <c r="M1009" s="70"/>
      <c r="N1009" s="286"/>
      <c r="O1009" s="69">
        <v>8</v>
      </c>
      <c r="P1009" s="70" t="s">
        <v>349</v>
      </c>
      <c r="Q1009" s="66" t="s">
        <v>972</v>
      </c>
      <c r="R1009" s="76">
        <f>IF(P1009="","",VLOOKUP(P1009,StandbyTemp!$N$2:$O$20,2,0))</f>
        <v>140</v>
      </c>
      <c r="S1009" s="66">
        <v>200203</v>
      </c>
      <c r="T1009" s="70">
        <v>19</v>
      </c>
      <c r="U1009" s="70"/>
      <c r="V1009" s="70"/>
      <c r="W1009" s="72">
        <f t="shared" ref="W1009" si="300">IF(P1009="","",IF(U1009&lt;&gt;"",U1009+V1009,T1009+V1009))</f>
        <v>19</v>
      </c>
      <c r="X1009" s="72">
        <f t="shared" ref="X1009" si="301">IF(P1009="","",W1009-T1009)</f>
        <v>0</v>
      </c>
      <c r="Y1009" s="73"/>
      <c r="Z1009" s="70"/>
    </row>
    <row r="1010" spans="1:26" ht="17.25" thickTop="1">
      <c r="A1010" s="272" t="s">
        <v>24</v>
      </c>
      <c r="B1010" s="79">
        <v>1</v>
      </c>
      <c r="C1010" s="80" t="s">
        <v>955</v>
      </c>
      <c r="D1010" s="80"/>
      <c r="E1010" s="80"/>
      <c r="F1010" s="80"/>
      <c r="G1010" s="80"/>
      <c r="H1010" s="80"/>
      <c r="I1010" s="80"/>
      <c r="J1010" s="77" t="e">
        <f>IF(C1010="","",IF(I1010&lt;&gt;"",I1010+#REF!,H1010+#REF!))</f>
        <v>#REF!</v>
      </c>
      <c r="K1010" s="77"/>
      <c r="L1010" s="81"/>
      <c r="M1010" s="82"/>
      <c r="N1010" s="255" t="s">
        <v>25</v>
      </c>
      <c r="O1010" s="74">
        <v>1</v>
      </c>
      <c r="P1010" s="80"/>
      <c r="Q1010" s="80"/>
      <c r="R1010" s="80"/>
      <c r="S1010" s="80"/>
      <c r="T1010" s="80"/>
      <c r="U1010" s="80"/>
      <c r="V1010" s="80"/>
      <c r="W1010" s="77" t="str">
        <f>IF(Q1010="","",IF(U1010&lt;&gt;"",U1010+V1010,#REF!+V1010))</f>
        <v/>
      </c>
      <c r="X1010" s="77" t="str">
        <f>IF(R1010="","",IF(V1010&lt;&gt;"",V1010+W1010,U1010+W1010))</f>
        <v/>
      </c>
      <c r="Y1010" s="78"/>
      <c r="Z1010" s="75"/>
    </row>
    <row r="1011" spans="1:26">
      <c r="A1011" s="253"/>
      <c r="B1011" s="83">
        <v>2</v>
      </c>
      <c r="C1011" s="84"/>
      <c r="D1011" s="84"/>
      <c r="E1011" s="84"/>
      <c r="F1011" s="84"/>
      <c r="G1011" s="84"/>
      <c r="H1011" s="84"/>
      <c r="I1011" s="84"/>
      <c r="J1011" s="67" t="str">
        <f>IF(C1011="","",IF(I1011&lt;&gt;"",I1011+#REF!,H1011+#REF!))</f>
        <v/>
      </c>
      <c r="K1011" s="67" t="str">
        <f>IF(C1011="","",J1011-H1011)</f>
        <v/>
      </c>
      <c r="L1011" s="85"/>
      <c r="M1011" s="86"/>
      <c r="N1011" s="256"/>
      <c r="O1011" s="65">
        <v>2</v>
      </c>
      <c r="P1011" s="84">
        <v>201</v>
      </c>
      <c r="Q1011" s="84"/>
      <c r="R1011" s="84"/>
      <c r="S1011" s="84"/>
      <c r="T1011" s="84"/>
      <c r="U1011" s="84"/>
      <c r="V1011" s="84"/>
      <c r="W1011" s="67" t="str">
        <f>IF(Q1011="","",IF(U1011&lt;&gt;"",U1011+V1011,#REF!+V1011))</f>
        <v/>
      </c>
      <c r="X1011" s="67" t="str">
        <f>IF(R1011="","",IF(V1011&lt;&gt;"",V1011+W1011,U1011+W1011))</f>
        <v/>
      </c>
      <c r="Y1011" s="68"/>
      <c r="Z1011" s="66"/>
    </row>
    <row r="1012" spans="1:26">
      <c r="A1012" s="253"/>
      <c r="B1012" s="83">
        <v>3</v>
      </c>
      <c r="C1012" s="84"/>
      <c r="D1012" s="84"/>
      <c r="E1012" s="84"/>
      <c r="F1012" s="84"/>
      <c r="G1012" s="84"/>
      <c r="H1012" s="84"/>
      <c r="I1012" s="84"/>
      <c r="J1012" s="67" t="str">
        <f>IF(C1012="","",IF(I1012&lt;&gt;"",I1012+#REF!,H1012+#REF!))</f>
        <v/>
      </c>
      <c r="K1012" s="67" t="str">
        <f>IF(C1012="","",J1012-H1012)</f>
        <v/>
      </c>
      <c r="L1012" s="85"/>
      <c r="M1012" s="86"/>
      <c r="N1012" s="256"/>
      <c r="O1012" s="65">
        <v>3</v>
      </c>
      <c r="P1012" s="84"/>
      <c r="Q1012" s="84"/>
      <c r="R1012" s="84"/>
      <c r="S1012" s="84"/>
      <c r="T1012" s="84"/>
      <c r="U1012" s="84"/>
      <c r="V1012" s="84"/>
      <c r="W1012" s="67" t="str">
        <f>IF(Q1012="","",IF(U1012&lt;&gt;"",U1012+V1012,#REF!+V1012))</f>
        <v/>
      </c>
      <c r="X1012" s="67" t="str">
        <f>IF(R1012="","",IF(V1012&lt;&gt;"",V1012+W1012,U1012+W1012))</f>
        <v/>
      </c>
      <c r="Y1012" s="68"/>
      <c r="Z1012" s="66"/>
    </row>
    <row r="1013" spans="1:26">
      <c r="A1013" s="253"/>
      <c r="B1013" s="83">
        <v>4</v>
      </c>
      <c r="C1013" s="84"/>
      <c r="D1013" s="84"/>
      <c r="E1013" s="84"/>
      <c r="F1013" s="84"/>
      <c r="G1013" s="84"/>
      <c r="H1013" s="84"/>
      <c r="I1013" s="84"/>
      <c r="J1013" s="67" t="str">
        <f>IF(C1013="","",IF(I1013&lt;&gt;"",I1013+#REF!,H1013+#REF!))</f>
        <v/>
      </c>
      <c r="K1013" s="67" t="str">
        <f>IF(C1013="","",J1013-H1013)</f>
        <v/>
      </c>
      <c r="L1013" s="108"/>
      <c r="M1013" s="86"/>
      <c r="N1013" s="256"/>
      <c r="O1013" s="65">
        <v>4</v>
      </c>
      <c r="P1013" s="84"/>
      <c r="Q1013" s="84"/>
      <c r="R1013" s="84"/>
      <c r="S1013" s="84"/>
      <c r="T1013" s="84"/>
      <c r="U1013" s="84"/>
      <c r="V1013" s="84"/>
      <c r="W1013" s="67" t="str">
        <f>IF(Q1013="","",IF(U1013&lt;&gt;"",U1013+V1013,#REF!+V1013))</f>
        <v/>
      </c>
      <c r="X1013" s="67" t="str">
        <f>IF(R1013="","",IF(V1013&lt;&gt;"",V1013+W1013,U1013+W1013))</f>
        <v/>
      </c>
      <c r="Y1013" s="68"/>
      <c r="Z1013" s="66"/>
    </row>
    <row r="1014" spans="1:26" ht="17.25" thickBot="1">
      <c r="A1014" s="254"/>
      <c r="B1014" s="87">
        <v>5</v>
      </c>
      <c r="C1014" s="88"/>
      <c r="D1014" s="88"/>
      <c r="E1014" s="88"/>
      <c r="F1014" s="88"/>
      <c r="G1014" s="88"/>
      <c r="H1014" s="88"/>
      <c r="I1014" s="88"/>
      <c r="J1014" s="89" t="str">
        <f>IF(C1014="","",IF(I1014&lt;&gt;"",I1014+#REF!,H1014+#REF!))</f>
        <v/>
      </c>
      <c r="K1014" s="89" t="str">
        <f>IF(C1014="","",J1014-H1014)</f>
        <v/>
      </c>
      <c r="L1014" s="90"/>
      <c r="M1014" s="91"/>
      <c r="N1014" s="257"/>
      <c r="O1014" s="92">
        <v>5</v>
      </c>
      <c r="P1014" s="88"/>
      <c r="Q1014" s="88"/>
      <c r="R1014" s="88"/>
      <c r="S1014" s="88"/>
      <c r="T1014" s="88"/>
      <c r="U1014" s="88"/>
      <c r="V1014" s="88"/>
      <c r="W1014" s="89" t="str">
        <f>IF(Q1014="","",IF(U1014&lt;&gt;"",U1014+V1014,#REF!+V1014))</f>
        <v/>
      </c>
      <c r="X1014" s="89" t="str">
        <f>IF(R1014="","",IF(V1014&lt;&gt;"",V1014+W1014,U1014+W1014))</f>
        <v/>
      </c>
      <c r="Y1014" s="93"/>
      <c r="Z1014" s="71"/>
    </row>
    <row r="1015" spans="1:26" ht="21.75" thickTop="1" thickBot="1">
      <c r="A1015" s="61" t="s">
        <v>0</v>
      </c>
      <c r="B1015" s="287">
        <v>43986</v>
      </c>
      <c r="C1015" s="288"/>
      <c r="D1015" s="288"/>
      <c r="E1015" s="288"/>
      <c r="F1015" s="288"/>
      <c r="G1015" s="288"/>
      <c r="H1015" s="288"/>
      <c r="I1015" s="289" t="s">
        <v>1</v>
      </c>
      <c r="J1015" s="289"/>
      <c r="K1015" s="289"/>
      <c r="L1015" s="290" t="s">
        <v>1042</v>
      </c>
      <c r="M1015" s="291"/>
      <c r="N1015" s="292"/>
      <c r="O1015" s="292"/>
      <c r="P1015" s="292"/>
      <c r="Q1015" s="292"/>
      <c r="R1015" s="292"/>
      <c r="S1015" s="292"/>
      <c r="T1015" s="292"/>
      <c r="U1015" s="292"/>
      <c r="V1015" s="292"/>
      <c r="W1015" s="292"/>
      <c r="X1015" s="292"/>
      <c r="Y1015" s="292"/>
      <c r="Z1015" s="293"/>
    </row>
    <row r="1016" spans="1:26" ht="33">
      <c r="A1016" s="62" t="s">
        <v>2</v>
      </c>
      <c r="B1016" s="63" t="s">
        <v>983</v>
      </c>
      <c r="C1016" s="63" t="s">
        <v>4</v>
      </c>
      <c r="D1016" s="63" t="s">
        <v>251</v>
      </c>
      <c r="E1016" s="64" t="s">
        <v>257</v>
      </c>
      <c r="F1016" s="63" t="s">
        <v>5</v>
      </c>
      <c r="G1016" s="63" t="s">
        <v>6</v>
      </c>
      <c r="H1016" s="63" t="s">
        <v>7</v>
      </c>
      <c r="I1016" s="63" t="s">
        <v>8</v>
      </c>
      <c r="J1016" s="63" t="s">
        <v>9</v>
      </c>
      <c r="K1016" s="64" t="s">
        <v>10</v>
      </c>
      <c r="L1016" s="64" t="s">
        <v>269</v>
      </c>
      <c r="M1016" s="113" t="s">
        <v>383</v>
      </c>
      <c r="N1016" s="115" t="s">
        <v>2</v>
      </c>
      <c r="O1016" s="116" t="s">
        <v>3</v>
      </c>
      <c r="P1016" s="116" t="s">
        <v>4</v>
      </c>
      <c r="Q1016" s="116" t="s">
        <v>251</v>
      </c>
      <c r="R1016" s="117" t="s">
        <v>257</v>
      </c>
      <c r="S1016" s="116" t="s">
        <v>5</v>
      </c>
      <c r="T1016" s="116" t="s">
        <v>6</v>
      </c>
      <c r="U1016" s="116" t="s">
        <v>7</v>
      </c>
      <c r="V1016" s="116" t="s">
        <v>8</v>
      </c>
      <c r="W1016" s="116" t="s">
        <v>9</v>
      </c>
      <c r="X1016" s="117" t="s">
        <v>10</v>
      </c>
      <c r="Y1016" s="117" t="s">
        <v>269</v>
      </c>
      <c r="Z1016" s="118" t="s">
        <v>383</v>
      </c>
    </row>
    <row r="1017" spans="1:26">
      <c r="A1017" s="282" t="s">
        <v>13</v>
      </c>
      <c r="B1017" s="65">
        <v>1</v>
      </c>
      <c r="C1017" s="66" t="s">
        <v>96</v>
      </c>
      <c r="D1017" s="66"/>
      <c r="E1017" s="66">
        <v>140</v>
      </c>
      <c r="F1017" s="66"/>
      <c r="G1017" s="66">
        <v>19</v>
      </c>
      <c r="H1017" s="66"/>
      <c r="I1017" s="66"/>
      <c r="J1017" s="67">
        <f t="shared" ref="J1017" si="302">IF(C1017="","",IF(H1017&lt;&gt;"",H1017+I1017,G1017+I1017))</f>
        <v>19</v>
      </c>
      <c r="K1017" s="67">
        <f t="shared" ref="K1017" si="303">IF(C1017="","",J1017-G1017)</f>
        <v>0</v>
      </c>
      <c r="L1017" s="68"/>
      <c r="M1017" s="124"/>
      <c r="N1017" s="279" t="s">
        <v>23</v>
      </c>
      <c r="O1017" s="65">
        <v>1</v>
      </c>
      <c r="P1017" s="66" t="s">
        <v>26</v>
      </c>
      <c r="Q1017" s="66"/>
      <c r="R1017" s="66">
        <f>IF(P1017="","",VLOOKUP(P1017,StandbyTemp!$F$2:$G$253,2,0))</f>
        <v>70</v>
      </c>
      <c r="S1017" s="66"/>
      <c r="T1017" s="66">
        <v>19</v>
      </c>
      <c r="U1017" s="66"/>
      <c r="V1017" s="66"/>
      <c r="W1017" s="67">
        <f t="shared" ref="W1017:W1027" si="304">IF(P1017="","",IF(U1017&lt;&gt;"",U1017+V1017,T1017+V1017))</f>
        <v>19</v>
      </c>
      <c r="X1017" s="67">
        <f t="shared" ref="X1017:X1027" si="305">IF(P1017="","",W1017-T1017)</f>
        <v>0</v>
      </c>
      <c r="Y1017" s="68"/>
      <c r="Z1017" s="119"/>
    </row>
    <row r="1018" spans="1:26">
      <c r="A1018" s="282"/>
      <c r="B1018" s="65">
        <v>2</v>
      </c>
      <c r="C1018" s="66" t="s">
        <v>1043</v>
      </c>
      <c r="D1018" s="66"/>
      <c r="E1018" s="66">
        <v>120</v>
      </c>
      <c r="F1018" s="66"/>
      <c r="G1018" s="66">
        <v>19</v>
      </c>
      <c r="H1018" s="66"/>
      <c r="I1018" s="66"/>
      <c r="J1018" s="67">
        <f>IF(C1018="","",IF(H1018&lt;&gt;"",H1018+I1018,G1018+I1018))</f>
        <v>19</v>
      </c>
      <c r="K1018" s="67">
        <f>IF(C1018="","",J1018-G1018)</f>
        <v>0</v>
      </c>
      <c r="L1018" s="68"/>
      <c r="M1018" s="124" t="s">
        <v>1046</v>
      </c>
      <c r="N1018" s="279"/>
      <c r="O1018" s="65">
        <v>2</v>
      </c>
      <c r="P1018" s="66"/>
      <c r="Q1018" s="66"/>
      <c r="R1018" s="66" t="str">
        <f>IF(P1018="","",VLOOKUP(P1018,StandbyTemp!$F$2:$G$253,2,0))</f>
        <v/>
      </c>
      <c r="S1018" s="66"/>
      <c r="T1018" s="66">
        <v>16</v>
      </c>
      <c r="U1018" s="66"/>
      <c r="V1018" s="66"/>
      <c r="W1018" s="67" t="str">
        <f t="shared" si="304"/>
        <v/>
      </c>
      <c r="X1018" s="67" t="str">
        <f t="shared" si="305"/>
        <v/>
      </c>
      <c r="Y1018" s="68"/>
      <c r="Z1018" s="119"/>
    </row>
    <row r="1019" spans="1:26">
      <c r="A1019" s="282"/>
      <c r="B1019" s="65">
        <v>3</v>
      </c>
      <c r="C1019" s="66" t="s">
        <v>1044</v>
      </c>
      <c r="D1019" s="66"/>
      <c r="E1019" s="66">
        <v>120</v>
      </c>
      <c r="F1019" s="66"/>
      <c r="G1019" s="66">
        <v>19</v>
      </c>
      <c r="H1019" s="66"/>
      <c r="I1019" s="66"/>
      <c r="J1019" s="67">
        <f>IF(C1019="","",IF(H1019&lt;&gt;"",H1019+I1019,G1019+I1019))</f>
        <v>19</v>
      </c>
      <c r="K1019" s="67">
        <f>IF(C1019="","",J1019-G1019)</f>
        <v>0</v>
      </c>
      <c r="L1019" s="68"/>
      <c r="M1019" s="124" t="s">
        <v>1046</v>
      </c>
      <c r="N1019" s="279"/>
      <c r="O1019" s="65">
        <v>3</v>
      </c>
      <c r="P1019" s="66" t="s">
        <v>105</v>
      </c>
      <c r="Q1019" s="66"/>
      <c r="R1019" s="66">
        <f>IF(P1019="","",VLOOKUP(P1019,StandbyTemp!$F$2:$G$253,2,0))</f>
        <v>60</v>
      </c>
      <c r="S1019" s="66"/>
      <c r="T1019" s="66">
        <v>19</v>
      </c>
      <c r="U1019" s="66"/>
      <c r="V1019" s="66"/>
      <c r="W1019" s="67">
        <f t="shared" si="304"/>
        <v>19</v>
      </c>
      <c r="X1019" s="67">
        <f t="shared" si="305"/>
        <v>0</v>
      </c>
      <c r="Y1019" s="68"/>
      <c r="Z1019" s="119"/>
    </row>
    <row r="1020" spans="1:26">
      <c r="A1020" s="282"/>
      <c r="B1020" s="65">
        <v>4</v>
      </c>
      <c r="C1020" s="66" t="s">
        <v>976</v>
      </c>
      <c r="D1020" s="66"/>
      <c r="E1020" s="66">
        <v>100</v>
      </c>
      <c r="F1020" s="66"/>
      <c r="G1020" s="66">
        <v>19</v>
      </c>
      <c r="H1020" s="66"/>
      <c r="I1020" s="66"/>
      <c r="J1020" s="67">
        <f t="shared" ref="J1020:J1032" si="306">IF(C1020="","",IF(H1020&lt;&gt;"",H1020+I1020,G1020+I1020))</f>
        <v>19</v>
      </c>
      <c r="K1020" s="67">
        <f t="shared" ref="K1020:K1032" si="307">IF(C1020="","",J1020-G1020)</f>
        <v>0</v>
      </c>
      <c r="L1020" s="68"/>
      <c r="M1020" s="124"/>
      <c r="N1020" s="279"/>
      <c r="O1020" s="65">
        <v>4</v>
      </c>
      <c r="P1020" s="66" t="s">
        <v>28</v>
      </c>
      <c r="Q1020" s="66"/>
      <c r="R1020" s="66">
        <f>IF(P1020="","",VLOOKUP(P1020,StandbyTemp!$F$2:$G$253,2,0))</f>
        <v>110</v>
      </c>
      <c r="S1020" s="66"/>
      <c r="T1020" s="66">
        <v>19</v>
      </c>
      <c r="U1020" s="66"/>
      <c r="V1020" s="66"/>
      <c r="W1020" s="67">
        <f t="shared" si="304"/>
        <v>19</v>
      </c>
      <c r="X1020" s="67">
        <f t="shared" si="305"/>
        <v>0</v>
      </c>
      <c r="Y1020" s="68"/>
      <c r="Z1020" s="119"/>
    </row>
    <row r="1021" spans="1:26">
      <c r="A1021" s="282"/>
      <c r="B1021" s="65">
        <v>5</v>
      </c>
      <c r="C1021" s="76" t="s">
        <v>100</v>
      </c>
      <c r="D1021" s="66"/>
      <c r="E1021" s="66">
        <v>80</v>
      </c>
      <c r="F1021" s="66"/>
      <c r="G1021" s="66">
        <v>19</v>
      </c>
      <c r="H1021" s="66"/>
      <c r="I1021" s="66"/>
      <c r="J1021" s="67">
        <f t="shared" si="306"/>
        <v>19</v>
      </c>
      <c r="K1021" s="67">
        <f t="shared" si="307"/>
        <v>0</v>
      </c>
      <c r="L1021" s="68"/>
      <c r="M1021" s="124"/>
      <c r="N1021" s="279"/>
      <c r="O1021" s="65">
        <v>5</v>
      </c>
      <c r="P1021" s="66" t="s">
        <v>29</v>
      </c>
      <c r="Q1021" s="66"/>
      <c r="R1021" s="66">
        <f>IF(P1021="","",VLOOKUP(P1021,StandbyTemp!$F$2:$G$253,2,0))</f>
        <v>140</v>
      </c>
      <c r="S1021" s="66"/>
      <c r="T1021" s="66">
        <v>19</v>
      </c>
      <c r="U1021" s="66"/>
      <c r="V1021" s="66"/>
      <c r="W1021" s="67">
        <f t="shared" si="304"/>
        <v>19</v>
      </c>
      <c r="X1021" s="67">
        <f t="shared" si="305"/>
        <v>0</v>
      </c>
      <c r="Y1021" s="68"/>
      <c r="Z1021" s="119"/>
    </row>
    <row r="1022" spans="1:26">
      <c r="A1022" s="282"/>
      <c r="B1022" s="65">
        <v>6</v>
      </c>
      <c r="C1022" s="66" t="s">
        <v>1045</v>
      </c>
      <c r="D1022" s="66"/>
      <c r="E1022" s="66">
        <v>120</v>
      </c>
      <c r="F1022" s="66" t="s">
        <v>1031</v>
      </c>
      <c r="G1022" s="66">
        <v>19</v>
      </c>
      <c r="H1022" s="66"/>
      <c r="I1022" s="66"/>
      <c r="J1022" s="67">
        <f t="shared" si="306"/>
        <v>19</v>
      </c>
      <c r="K1022" s="67">
        <f t="shared" si="307"/>
        <v>0</v>
      </c>
      <c r="L1022" s="68"/>
      <c r="M1022" s="124" t="s">
        <v>1046</v>
      </c>
      <c r="N1022" s="279"/>
      <c r="O1022" s="65">
        <v>6</v>
      </c>
      <c r="P1022" s="66" t="s">
        <v>108</v>
      </c>
      <c r="Q1022" s="66"/>
      <c r="R1022" s="66">
        <f>IF(P1022="","",VLOOKUP(P1022,StandbyTemp!$F$2:$G$253,2,0))</f>
        <v>120</v>
      </c>
      <c r="S1022" s="66"/>
      <c r="T1022" s="66">
        <v>19</v>
      </c>
      <c r="U1022" s="66"/>
      <c r="V1022" s="66"/>
      <c r="W1022" s="67">
        <f t="shared" si="304"/>
        <v>19</v>
      </c>
      <c r="X1022" s="67">
        <f t="shared" si="305"/>
        <v>0</v>
      </c>
      <c r="Y1022" s="68"/>
      <c r="Z1022" s="119"/>
    </row>
    <row r="1023" spans="1:26">
      <c r="A1023" s="282"/>
      <c r="B1023" s="65">
        <v>7</v>
      </c>
      <c r="C1023" s="66" t="s">
        <v>63</v>
      </c>
      <c r="D1023" s="66" t="s">
        <v>252</v>
      </c>
      <c r="E1023" s="66">
        <v>120</v>
      </c>
      <c r="F1023" s="66"/>
      <c r="G1023" s="66">
        <v>19</v>
      </c>
      <c r="H1023" s="66"/>
      <c r="I1023" s="66"/>
      <c r="J1023" s="67">
        <f t="shared" si="306"/>
        <v>19</v>
      </c>
      <c r="K1023" s="67">
        <f t="shared" si="307"/>
        <v>0</v>
      </c>
      <c r="L1023" s="68"/>
      <c r="M1023" s="124"/>
      <c r="N1023" s="279"/>
      <c r="O1023" s="65">
        <v>7</v>
      </c>
      <c r="P1023" s="66" t="s">
        <v>109</v>
      </c>
      <c r="Q1023" s="66"/>
      <c r="R1023" s="66">
        <f>IF(P1023="","",VLOOKUP(P1023,StandbyTemp!$F$2:$G$253,2,0))</f>
        <v>90</v>
      </c>
      <c r="S1023" s="66"/>
      <c r="T1023" s="66">
        <v>19</v>
      </c>
      <c r="U1023" s="66"/>
      <c r="V1023" s="66"/>
      <c r="W1023" s="67">
        <f t="shared" si="304"/>
        <v>19</v>
      </c>
      <c r="X1023" s="67">
        <f t="shared" si="305"/>
        <v>0</v>
      </c>
      <c r="Y1023" s="68"/>
      <c r="Z1023" s="119"/>
    </row>
    <row r="1024" spans="1:26" ht="17.25" thickBot="1">
      <c r="A1024" s="294"/>
      <c r="B1024" s="98">
        <v>8</v>
      </c>
      <c r="C1024" s="99" t="s">
        <v>64</v>
      </c>
      <c r="D1024" s="99"/>
      <c r="E1024" s="99">
        <v>70</v>
      </c>
      <c r="F1024" s="99"/>
      <c r="G1024" s="99">
        <v>19</v>
      </c>
      <c r="H1024" s="99"/>
      <c r="I1024" s="99"/>
      <c r="J1024" s="100">
        <f t="shared" si="306"/>
        <v>19</v>
      </c>
      <c r="K1024" s="100">
        <f t="shared" si="307"/>
        <v>0</v>
      </c>
      <c r="L1024" s="101"/>
      <c r="M1024" s="114"/>
      <c r="N1024" s="280"/>
      <c r="O1024" s="98">
        <v>8</v>
      </c>
      <c r="P1024" s="99"/>
      <c r="Q1024" s="99"/>
      <c r="R1024" s="99" t="str">
        <f>IF(P1024="","",VLOOKUP(P1024,StandbyTemp!$F$2:$G$253,2,0))</f>
        <v/>
      </c>
      <c r="S1024" s="99"/>
      <c r="T1024" s="99">
        <v>19</v>
      </c>
      <c r="U1024" s="99"/>
      <c r="V1024" s="99"/>
      <c r="W1024" s="100" t="str">
        <f t="shared" si="304"/>
        <v/>
      </c>
      <c r="X1024" s="100" t="str">
        <f t="shared" si="305"/>
        <v/>
      </c>
      <c r="Y1024" s="101"/>
      <c r="Z1024" s="120"/>
    </row>
    <row r="1025" spans="1:26">
      <c r="A1025" s="281" t="s">
        <v>21</v>
      </c>
      <c r="B1025" s="102">
        <v>1</v>
      </c>
      <c r="C1025" s="76" t="s">
        <v>31</v>
      </c>
      <c r="D1025" s="76"/>
      <c r="E1025" s="76">
        <f>IF(C1025="","",VLOOKUP(C1025,StandbyTemp!$J$2:$K$19,2,0))</f>
        <v>110</v>
      </c>
      <c r="F1025" s="76"/>
      <c r="G1025" s="76">
        <v>19</v>
      </c>
      <c r="H1025" s="76"/>
      <c r="I1025" s="76"/>
      <c r="J1025" s="103">
        <f t="shared" si="306"/>
        <v>19</v>
      </c>
      <c r="K1025" s="103">
        <f t="shared" si="307"/>
        <v>0</v>
      </c>
      <c r="L1025" s="104"/>
      <c r="M1025" s="76"/>
      <c r="N1025" s="284" t="s">
        <v>22</v>
      </c>
      <c r="O1025" s="102">
        <v>1</v>
      </c>
      <c r="P1025" s="76" t="s">
        <v>349</v>
      </c>
      <c r="Q1025" s="105" t="s">
        <v>252</v>
      </c>
      <c r="R1025" s="76">
        <f>IF(P1025="","",VLOOKUP(P1025,StandbyTemp!$N$2:$O$20,2,0))</f>
        <v>140</v>
      </c>
      <c r="S1025" s="105"/>
      <c r="T1025" s="76">
        <v>19</v>
      </c>
      <c r="U1025" s="76"/>
      <c r="V1025" s="76"/>
      <c r="W1025" s="103">
        <f t="shared" si="304"/>
        <v>19</v>
      </c>
      <c r="X1025" s="103">
        <f t="shared" si="305"/>
        <v>0</v>
      </c>
      <c r="Y1025" s="104"/>
      <c r="Z1025" s="76"/>
    </row>
    <row r="1026" spans="1:26">
      <c r="A1026" s="282"/>
      <c r="B1026" s="65">
        <v>2</v>
      </c>
      <c r="C1026" s="66" t="s">
        <v>65</v>
      </c>
      <c r="D1026" s="66"/>
      <c r="E1026" s="76">
        <f>IF(C1026="","",VLOOKUP(C1026,StandbyTemp!$J$2:$K$19,2,0))</f>
        <v>150</v>
      </c>
      <c r="F1026" s="66"/>
      <c r="G1026" s="66">
        <v>19</v>
      </c>
      <c r="H1026" s="66"/>
      <c r="I1026" s="66"/>
      <c r="J1026" s="67">
        <f t="shared" si="306"/>
        <v>19</v>
      </c>
      <c r="K1026" s="67">
        <f t="shared" si="307"/>
        <v>0</v>
      </c>
      <c r="L1026" s="68"/>
      <c r="M1026" s="66"/>
      <c r="N1026" s="285"/>
      <c r="O1026" s="65">
        <v>2</v>
      </c>
      <c r="P1026" s="66" t="s">
        <v>68</v>
      </c>
      <c r="Q1026" s="66"/>
      <c r="R1026" s="76">
        <f>IF(P1026="","",VLOOKUP(P1026,StandbyTemp!$N$2:$O$20,2,0))</f>
        <v>140</v>
      </c>
      <c r="S1026" s="66"/>
      <c r="T1026" s="66">
        <v>19</v>
      </c>
      <c r="U1026" s="66"/>
      <c r="V1026" s="66"/>
      <c r="W1026" s="67">
        <f t="shared" si="304"/>
        <v>19</v>
      </c>
      <c r="X1026" s="67">
        <f t="shared" si="305"/>
        <v>0</v>
      </c>
      <c r="Y1026" s="68"/>
      <c r="Z1026" s="66"/>
    </row>
    <row r="1027" spans="1:26">
      <c r="A1027" s="282"/>
      <c r="B1027" s="65">
        <v>3</v>
      </c>
      <c r="C1027" s="66" t="s">
        <v>33</v>
      </c>
      <c r="D1027" s="66"/>
      <c r="E1027" s="76">
        <f>IF(C1027="","",VLOOKUP(C1027,StandbyTemp!$J$2:$K$19,2,0))</f>
        <v>150</v>
      </c>
      <c r="F1027" s="66"/>
      <c r="G1027" s="66">
        <v>19</v>
      </c>
      <c r="H1027" s="66"/>
      <c r="I1027" s="66"/>
      <c r="J1027" s="67">
        <f t="shared" si="306"/>
        <v>19</v>
      </c>
      <c r="K1027" s="67">
        <f t="shared" si="307"/>
        <v>0</v>
      </c>
      <c r="L1027" s="68"/>
      <c r="M1027" s="66"/>
      <c r="N1027" s="285"/>
      <c r="O1027" s="65">
        <v>3</v>
      </c>
      <c r="P1027" s="66" t="s">
        <v>69</v>
      </c>
      <c r="Q1027" s="97" t="s">
        <v>252</v>
      </c>
      <c r="R1027" s="76">
        <f>IF(P1027="","",VLOOKUP(P1027,StandbyTemp!$N$2:$O$20,2,0))</f>
        <v>150</v>
      </c>
      <c r="S1027" s="97"/>
      <c r="T1027" s="66">
        <v>19</v>
      </c>
      <c r="U1027" s="66"/>
      <c r="V1027" s="66"/>
      <c r="W1027" s="67">
        <f t="shared" si="304"/>
        <v>19</v>
      </c>
      <c r="X1027" s="67">
        <f t="shared" si="305"/>
        <v>0</v>
      </c>
      <c r="Y1027" s="68"/>
      <c r="Z1027" s="66"/>
    </row>
    <row r="1028" spans="1:26">
      <c r="A1028" s="282"/>
      <c r="B1028" s="65">
        <v>4</v>
      </c>
      <c r="C1028" s="66" t="s">
        <v>34</v>
      </c>
      <c r="D1028" s="66"/>
      <c r="E1028" s="76">
        <f>IF(C1028="","",VLOOKUP(C1028,StandbyTemp!$J$2:$K$19,2,0))</f>
        <v>80</v>
      </c>
      <c r="F1028" s="66"/>
      <c r="G1028" s="66">
        <v>19</v>
      </c>
      <c r="H1028" s="66"/>
      <c r="I1028" s="66"/>
      <c r="J1028" s="67">
        <f t="shared" si="306"/>
        <v>19</v>
      </c>
      <c r="K1028" s="67">
        <f t="shared" si="307"/>
        <v>0</v>
      </c>
      <c r="L1028" s="68" t="s">
        <v>445</v>
      </c>
      <c r="M1028" s="66"/>
      <c r="N1028" s="285"/>
      <c r="O1028" s="65">
        <v>4</v>
      </c>
      <c r="P1028" s="66" t="s">
        <v>349</v>
      </c>
      <c r="Q1028" s="95" t="s">
        <v>971</v>
      </c>
      <c r="R1028" s="76">
        <f>IF(P1028="","",VLOOKUP(P1028,StandbyTemp!$N$2:$O$20,2,0))</f>
        <v>140</v>
      </c>
      <c r="S1028" s="95">
        <v>200331</v>
      </c>
      <c r="T1028" s="66">
        <v>19</v>
      </c>
      <c r="U1028" s="66"/>
      <c r="V1028" s="66"/>
      <c r="W1028" s="67">
        <f>IF(P1028="","",IF(U1028&lt;&gt;"",U1028+V1028,T1028+V1028))</f>
        <v>19</v>
      </c>
      <c r="X1028" s="67">
        <f>IF(P1028="","",W1028-T1028)</f>
        <v>0</v>
      </c>
      <c r="Y1028" s="68"/>
      <c r="Z1028" s="66"/>
    </row>
    <row r="1029" spans="1:26">
      <c r="A1029" s="282"/>
      <c r="B1029" s="65">
        <v>5</v>
      </c>
      <c r="C1029" s="66" t="s">
        <v>57</v>
      </c>
      <c r="D1029" s="66"/>
      <c r="E1029" s="76">
        <f>IF(C1029="","",VLOOKUP(C1029,StandbyTemp!$J$2:$K$19,2,0))</f>
        <v>140</v>
      </c>
      <c r="F1029" s="66"/>
      <c r="G1029" s="66">
        <v>19</v>
      </c>
      <c r="H1029" s="66"/>
      <c r="I1029" s="66"/>
      <c r="J1029" s="67">
        <f t="shared" si="306"/>
        <v>19</v>
      </c>
      <c r="K1029" s="67">
        <f t="shared" si="307"/>
        <v>0</v>
      </c>
      <c r="L1029" s="68"/>
      <c r="M1029" s="66"/>
      <c r="N1029" s="285"/>
      <c r="O1029" s="65">
        <v>5</v>
      </c>
      <c r="P1029" s="66" t="s">
        <v>69</v>
      </c>
      <c r="Q1029" s="95" t="s">
        <v>973</v>
      </c>
      <c r="R1029" s="76">
        <f>IF(P1029="","",VLOOKUP(P1029,StandbyTemp!$N$2:$O$20,2,0))</f>
        <v>150</v>
      </c>
      <c r="S1029" s="108"/>
      <c r="T1029" s="66">
        <v>19</v>
      </c>
      <c r="U1029" s="66"/>
      <c r="V1029" s="66"/>
      <c r="W1029" s="67">
        <f>IF(P1029="","",IF(U1029&lt;&gt;"",U1029+V1029,T1029+V1029))</f>
        <v>19</v>
      </c>
      <c r="X1029" s="67">
        <f>IF(P1029="","",W1029-T1029)</f>
        <v>0</v>
      </c>
      <c r="Y1029" s="68"/>
      <c r="Z1029" s="66"/>
    </row>
    <row r="1030" spans="1:26">
      <c r="A1030" s="282"/>
      <c r="B1030" s="65">
        <v>6</v>
      </c>
      <c r="C1030" s="66" t="s">
        <v>32</v>
      </c>
      <c r="D1030" s="66"/>
      <c r="E1030" s="76">
        <f>IF(C1030="","",VLOOKUP(C1030,StandbyTemp!$J$2:$K$19,2,0))</f>
        <v>140</v>
      </c>
      <c r="F1030" s="66"/>
      <c r="G1030" s="66">
        <v>19</v>
      </c>
      <c r="H1030" s="66"/>
      <c r="I1030" s="66"/>
      <c r="J1030" s="67">
        <f t="shared" si="306"/>
        <v>19</v>
      </c>
      <c r="K1030" s="67">
        <f t="shared" si="307"/>
        <v>0</v>
      </c>
      <c r="L1030" s="68"/>
      <c r="M1030" s="66"/>
      <c r="N1030" s="285"/>
      <c r="O1030" s="65">
        <v>6</v>
      </c>
      <c r="P1030" s="66" t="s">
        <v>69</v>
      </c>
      <c r="Q1030" s="106" t="s">
        <v>959</v>
      </c>
      <c r="R1030" s="76">
        <f>IF(P1030="","",VLOOKUP(P1030,StandbyTemp!$N$2:$O$20,2,0))</f>
        <v>150</v>
      </c>
      <c r="S1030" s="66"/>
      <c r="T1030" s="66">
        <v>19</v>
      </c>
      <c r="U1030" s="66"/>
      <c r="V1030" s="66"/>
      <c r="W1030" s="67">
        <f>IF(P1030="","",IF(U1030&lt;&gt;"",U1030+V1030,T1030+V1030))</f>
        <v>19</v>
      </c>
      <c r="X1030" s="67">
        <f>IF(P1030="","",W1030-T1030)</f>
        <v>0</v>
      </c>
      <c r="Y1030" s="68"/>
      <c r="Z1030" s="66"/>
    </row>
    <row r="1031" spans="1:26">
      <c r="A1031" s="282"/>
      <c r="B1031" s="65">
        <v>7</v>
      </c>
      <c r="C1031" s="66" t="s">
        <v>67</v>
      </c>
      <c r="D1031" s="66"/>
      <c r="E1031" s="76">
        <f>IF(C1031="","",VLOOKUP(C1031,StandbyTemp!$J$2:$K$19,2,0))</f>
        <v>130</v>
      </c>
      <c r="F1031" s="66"/>
      <c r="G1031" s="66">
        <v>19</v>
      </c>
      <c r="H1031" s="66"/>
      <c r="I1031" s="66"/>
      <c r="J1031" s="67">
        <f t="shared" si="306"/>
        <v>19</v>
      </c>
      <c r="K1031" s="67">
        <f t="shared" si="307"/>
        <v>0</v>
      </c>
      <c r="L1031" s="68"/>
      <c r="M1031" s="66"/>
      <c r="N1031" s="285"/>
      <c r="O1031" s="65">
        <v>7</v>
      </c>
      <c r="P1031" s="66" t="s">
        <v>121</v>
      </c>
      <c r="Q1031" s="106"/>
      <c r="R1031" s="76">
        <f>IF(P1031="","",VLOOKUP(P1031,StandbyTemp!$N$2:$O$20,2,0))</f>
        <v>90</v>
      </c>
      <c r="S1031" s="106"/>
      <c r="T1031" s="66">
        <v>19</v>
      </c>
      <c r="U1031" s="66"/>
      <c r="V1031" s="66"/>
      <c r="W1031" s="67">
        <f>IF(P1031="","",IF(U1031&lt;&gt;"",U1031+V1031,T1031+V1031))</f>
        <v>19</v>
      </c>
      <c r="X1031" s="67">
        <f>IF(P1031="","",W1031-T1031)</f>
        <v>0</v>
      </c>
      <c r="Y1031" s="68"/>
      <c r="Z1031" s="66"/>
    </row>
    <row r="1032" spans="1:26" ht="17.25" thickBot="1">
      <c r="A1032" s="283"/>
      <c r="B1032" s="69">
        <v>8</v>
      </c>
      <c r="C1032" s="70" t="s">
        <v>51</v>
      </c>
      <c r="D1032" s="70"/>
      <c r="E1032" s="76">
        <f>IF(C1032="","",VLOOKUP(C1032,StandbyTemp!$J$2:$K$19,2,0))</f>
        <v>140</v>
      </c>
      <c r="F1032" s="70"/>
      <c r="G1032" s="66">
        <v>19</v>
      </c>
      <c r="H1032" s="70"/>
      <c r="I1032" s="70"/>
      <c r="J1032" s="72">
        <f t="shared" si="306"/>
        <v>19</v>
      </c>
      <c r="K1032" s="72">
        <f t="shared" si="307"/>
        <v>0</v>
      </c>
      <c r="L1032" s="73"/>
      <c r="M1032" s="70"/>
      <c r="N1032" s="286"/>
      <c r="O1032" s="69">
        <v>8</v>
      </c>
      <c r="P1032" s="70" t="s">
        <v>349</v>
      </c>
      <c r="Q1032" s="66" t="s">
        <v>972</v>
      </c>
      <c r="R1032" s="76">
        <f>IF(P1032="","",VLOOKUP(P1032,StandbyTemp!$N$2:$O$20,2,0))</f>
        <v>140</v>
      </c>
      <c r="S1032" s="66">
        <v>200203</v>
      </c>
      <c r="T1032" s="70">
        <v>19</v>
      </c>
      <c r="U1032" s="70"/>
      <c r="V1032" s="70"/>
      <c r="W1032" s="72">
        <f t="shared" ref="W1032" si="308">IF(P1032="","",IF(U1032&lt;&gt;"",U1032+V1032,T1032+V1032))</f>
        <v>19</v>
      </c>
      <c r="X1032" s="72">
        <f t="shared" ref="X1032" si="309">IF(P1032="","",W1032-T1032)</f>
        <v>0</v>
      </c>
      <c r="Y1032" s="73"/>
      <c r="Z1032" s="70"/>
    </row>
    <row r="1033" spans="1:26" ht="17.25" thickTop="1">
      <c r="A1033" s="272" t="s">
        <v>24</v>
      </c>
      <c r="B1033" s="79">
        <v>1</v>
      </c>
      <c r="C1033" s="80" t="s">
        <v>955</v>
      </c>
      <c r="D1033" s="80"/>
      <c r="E1033" s="80"/>
      <c r="F1033" s="80"/>
      <c r="G1033" s="80"/>
      <c r="H1033" s="80"/>
      <c r="I1033" s="80"/>
      <c r="J1033" s="77" t="e">
        <f>IF(C1033="","",IF(I1033&lt;&gt;"",I1033+#REF!,H1033+#REF!))</f>
        <v>#REF!</v>
      </c>
      <c r="K1033" s="77"/>
      <c r="L1033" s="81"/>
      <c r="M1033" s="82"/>
      <c r="N1033" s="255" t="s">
        <v>25</v>
      </c>
      <c r="O1033" s="74">
        <v>1</v>
      </c>
      <c r="P1033" s="80"/>
      <c r="Q1033" s="80"/>
      <c r="R1033" s="80"/>
      <c r="S1033" s="80"/>
      <c r="T1033" s="80"/>
      <c r="U1033" s="80"/>
      <c r="V1033" s="80"/>
      <c r="W1033" s="77" t="str">
        <f>IF(Q1033="","",IF(U1033&lt;&gt;"",U1033+V1033,#REF!+V1033))</f>
        <v/>
      </c>
      <c r="X1033" s="77" t="str">
        <f>IF(R1033="","",IF(V1033&lt;&gt;"",V1033+W1033,U1033+W1033))</f>
        <v/>
      </c>
      <c r="Y1033" s="78"/>
      <c r="Z1033" s="75"/>
    </row>
    <row r="1034" spans="1:26">
      <c r="A1034" s="253"/>
      <c r="B1034" s="83">
        <v>2</v>
      </c>
      <c r="C1034" s="84"/>
      <c r="D1034" s="84"/>
      <c r="E1034" s="84"/>
      <c r="F1034" s="84"/>
      <c r="G1034" s="84"/>
      <c r="H1034" s="84"/>
      <c r="I1034" s="84"/>
      <c r="J1034" s="67" t="str">
        <f>IF(C1034="","",IF(I1034&lt;&gt;"",I1034+#REF!,H1034+#REF!))</f>
        <v/>
      </c>
      <c r="K1034" s="67" t="str">
        <f>IF(C1034="","",J1034-H1034)</f>
        <v/>
      </c>
      <c r="L1034" s="85"/>
      <c r="M1034" s="86"/>
      <c r="N1034" s="256"/>
      <c r="O1034" s="65">
        <v>2</v>
      </c>
      <c r="P1034" s="84">
        <v>201</v>
      </c>
      <c r="Q1034" s="84"/>
      <c r="R1034" s="84"/>
      <c r="S1034" s="84"/>
      <c r="T1034" s="84"/>
      <c r="U1034" s="84"/>
      <c r="V1034" s="84"/>
      <c r="W1034" s="67" t="str">
        <f>IF(Q1034="","",IF(U1034&lt;&gt;"",U1034+V1034,#REF!+V1034))</f>
        <v/>
      </c>
      <c r="X1034" s="67" t="str">
        <f>IF(R1034="","",IF(V1034&lt;&gt;"",V1034+W1034,U1034+W1034))</f>
        <v/>
      </c>
      <c r="Y1034" s="68"/>
      <c r="Z1034" s="66"/>
    </row>
    <row r="1035" spans="1:26">
      <c r="A1035" s="253"/>
      <c r="B1035" s="83">
        <v>3</v>
      </c>
      <c r="C1035" s="84"/>
      <c r="D1035" s="84"/>
      <c r="E1035" s="84"/>
      <c r="F1035" s="84"/>
      <c r="G1035" s="84"/>
      <c r="H1035" s="84"/>
      <c r="I1035" s="84"/>
      <c r="J1035" s="67" t="str">
        <f>IF(C1035="","",IF(I1035&lt;&gt;"",I1035+#REF!,H1035+#REF!))</f>
        <v/>
      </c>
      <c r="K1035" s="67" t="str">
        <f>IF(C1035="","",J1035-H1035)</f>
        <v/>
      </c>
      <c r="L1035" s="85"/>
      <c r="M1035" s="86"/>
      <c r="N1035" s="256"/>
      <c r="O1035" s="65">
        <v>3</v>
      </c>
      <c r="P1035" s="84"/>
      <c r="Q1035" s="84"/>
      <c r="R1035" s="84"/>
      <c r="S1035" s="84"/>
      <c r="T1035" s="84"/>
      <c r="U1035" s="84"/>
      <c r="V1035" s="84"/>
      <c r="W1035" s="67" t="str">
        <f>IF(Q1035="","",IF(U1035&lt;&gt;"",U1035+V1035,#REF!+V1035))</f>
        <v/>
      </c>
      <c r="X1035" s="67" t="str">
        <f>IF(R1035="","",IF(V1035&lt;&gt;"",V1035+W1035,U1035+W1035))</f>
        <v/>
      </c>
      <c r="Y1035" s="68"/>
      <c r="Z1035" s="66"/>
    </row>
    <row r="1036" spans="1:26">
      <c r="A1036" s="253"/>
      <c r="B1036" s="83">
        <v>4</v>
      </c>
      <c r="C1036" s="84"/>
      <c r="D1036" s="84"/>
      <c r="E1036" s="84"/>
      <c r="F1036" s="84"/>
      <c r="G1036" s="84"/>
      <c r="H1036" s="84"/>
      <c r="I1036" s="84"/>
      <c r="J1036" s="67" t="str">
        <f>IF(C1036="","",IF(I1036&lt;&gt;"",I1036+#REF!,H1036+#REF!))</f>
        <v/>
      </c>
      <c r="K1036" s="67" t="str">
        <f>IF(C1036="","",J1036-H1036)</f>
        <v/>
      </c>
      <c r="L1036" s="108"/>
      <c r="M1036" s="86"/>
      <c r="N1036" s="256"/>
      <c r="O1036" s="65">
        <v>4</v>
      </c>
      <c r="P1036" s="84"/>
      <c r="Q1036" s="84"/>
      <c r="R1036" s="84"/>
      <c r="S1036" s="84"/>
      <c r="T1036" s="84"/>
      <c r="U1036" s="84"/>
      <c r="V1036" s="84"/>
      <c r="W1036" s="67" t="str">
        <f>IF(Q1036="","",IF(U1036&lt;&gt;"",U1036+V1036,#REF!+V1036))</f>
        <v/>
      </c>
      <c r="X1036" s="67" t="str">
        <f>IF(R1036="","",IF(V1036&lt;&gt;"",V1036+W1036,U1036+W1036))</f>
        <v/>
      </c>
      <c r="Y1036" s="68"/>
      <c r="Z1036" s="66"/>
    </row>
    <row r="1037" spans="1:26" ht="17.25" thickBot="1">
      <c r="A1037" s="254"/>
      <c r="B1037" s="87">
        <v>5</v>
      </c>
      <c r="C1037" s="88"/>
      <c r="D1037" s="88"/>
      <c r="E1037" s="88"/>
      <c r="F1037" s="88"/>
      <c r="G1037" s="88"/>
      <c r="H1037" s="88"/>
      <c r="I1037" s="88"/>
      <c r="J1037" s="89" t="str">
        <f>IF(C1037="","",IF(I1037&lt;&gt;"",I1037+#REF!,H1037+#REF!))</f>
        <v/>
      </c>
      <c r="K1037" s="89" t="str">
        <f>IF(C1037="","",J1037-H1037)</f>
        <v/>
      </c>
      <c r="L1037" s="90"/>
      <c r="M1037" s="91"/>
      <c r="N1037" s="257"/>
      <c r="O1037" s="92">
        <v>5</v>
      </c>
      <c r="P1037" s="88"/>
      <c r="Q1037" s="88"/>
      <c r="R1037" s="88"/>
      <c r="S1037" s="88"/>
      <c r="T1037" s="88"/>
      <c r="U1037" s="88"/>
      <c r="V1037" s="88"/>
      <c r="W1037" s="89" t="str">
        <f>IF(Q1037="","",IF(U1037&lt;&gt;"",U1037+V1037,#REF!+V1037))</f>
        <v/>
      </c>
      <c r="X1037" s="89" t="str">
        <f>IF(R1037="","",IF(V1037&lt;&gt;"",V1037+W1037,U1037+W1037))</f>
        <v/>
      </c>
      <c r="Y1037" s="93"/>
      <c r="Z1037" s="71"/>
    </row>
    <row r="1038" spans="1:26" ht="21.75" thickTop="1" thickBot="1">
      <c r="A1038" s="61" t="s">
        <v>0</v>
      </c>
      <c r="B1038" s="287">
        <v>43987</v>
      </c>
      <c r="C1038" s="288"/>
      <c r="D1038" s="288"/>
      <c r="E1038" s="288"/>
      <c r="F1038" s="288"/>
      <c r="G1038" s="288"/>
      <c r="H1038" s="288"/>
      <c r="I1038" s="289" t="s">
        <v>1</v>
      </c>
      <c r="J1038" s="289"/>
      <c r="K1038" s="289"/>
      <c r="L1038" s="290" t="s">
        <v>1042</v>
      </c>
      <c r="M1038" s="291"/>
      <c r="N1038" s="292"/>
      <c r="O1038" s="292"/>
      <c r="P1038" s="292"/>
      <c r="Q1038" s="292"/>
      <c r="R1038" s="292"/>
      <c r="S1038" s="292"/>
      <c r="T1038" s="292"/>
      <c r="U1038" s="292"/>
      <c r="V1038" s="292"/>
      <c r="W1038" s="292"/>
      <c r="X1038" s="292"/>
      <c r="Y1038" s="292"/>
      <c r="Z1038" s="293"/>
    </row>
    <row r="1039" spans="1:26" ht="33">
      <c r="A1039" s="62" t="s">
        <v>2</v>
      </c>
      <c r="B1039" s="63" t="s">
        <v>983</v>
      </c>
      <c r="C1039" s="63" t="s">
        <v>4</v>
      </c>
      <c r="D1039" s="63" t="s">
        <v>251</v>
      </c>
      <c r="E1039" s="64" t="s">
        <v>257</v>
      </c>
      <c r="F1039" s="63" t="s">
        <v>5</v>
      </c>
      <c r="G1039" s="63" t="s">
        <v>6</v>
      </c>
      <c r="H1039" s="63" t="s">
        <v>7</v>
      </c>
      <c r="I1039" s="63" t="s">
        <v>8</v>
      </c>
      <c r="J1039" s="63" t="s">
        <v>9</v>
      </c>
      <c r="K1039" s="64" t="s">
        <v>10</v>
      </c>
      <c r="L1039" s="64" t="s">
        <v>269</v>
      </c>
      <c r="M1039" s="113" t="s">
        <v>383</v>
      </c>
      <c r="N1039" s="115" t="s">
        <v>2</v>
      </c>
      <c r="O1039" s="116" t="s">
        <v>3</v>
      </c>
      <c r="P1039" s="116" t="s">
        <v>4</v>
      </c>
      <c r="Q1039" s="116" t="s">
        <v>251</v>
      </c>
      <c r="R1039" s="117" t="s">
        <v>257</v>
      </c>
      <c r="S1039" s="116" t="s">
        <v>5</v>
      </c>
      <c r="T1039" s="116" t="s">
        <v>6</v>
      </c>
      <c r="U1039" s="116" t="s">
        <v>7</v>
      </c>
      <c r="V1039" s="116" t="s">
        <v>8</v>
      </c>
      <c r="W1039" s="116" t="s">
        <v>9</v>
      </c>
      <c r="X1039" s="117" t="s">
        <v>10</v>
      </c>
      <c r="Y1039" s="117" t="s">
        <v>269</v>
      </c>
      <c r="Z1039" s="118" t="s">
        <v>383</v>
      </c>
    </row>
    <row r="1040" spans="1:26">
      <c r="A1040" s="282" t="s">
        <v>13</v>
      </c>
      <c r="B1040" s="65">
        <v>1</v>
      </c>
      <c r="C1040" s="66" t="s">
        <v>1054</v>
      </c>
      <c r="D1040" s="66"/>
      <c r="E1040" s="66">
        <f>IF(C1040="","",VLOOKUP(C884,StandbyTemp!$B$2:$C$18,2,0))</f>
        <v>170</v>
      </c>
      <c r="F1040" s="66"/>
      <c r="G1040" s="66">
        <v>19</v>
      </c>
      <c r="H1040" s="66">
        <v>20.6</v>
      </c>
      <c r="I1040" s="66">
        <v>3</v>
      </c>
      <c r="J1040" s="67">
        <f t="shared" ref="J1040" si="310">IF(C1040="","",IF(H1040&lt;&gt;"",H1040+I1040,G1040+I1040))</f>
        <v>23.6</v>
      </c>
      <c r="K1040" s="67">
        <f t="shared" ref="K1040" si="311">IF(C1040="","",J1040-G1040)</f>
        <v>4.6000000000000014</v>
      </c>
      <c r="L1040" s="68"/>
      <c r="M1040" s="125" t="s">
        <v>1051</v>
      </c>
      <c r="N1040" s="279" t="s">
        <v>23</v>
      </c>
      <c r="O1040" s="65">
        <v>1</v>
      </c>
      <c r="P1040" s="66" t="s">
        <v>26</v>
      </c>
      <c r="Q1040" s="66"/>
      <c r="R1040" s="66">
        <f>IF(P1040="","",VLOOKUP(P1040,StandbyTemp!$F$2:$G$253,2,0))</f>
        <v>70</v>
      </c>
      <c r="S1040" s="66"/>
      <c r="T1040" s="66">
        <v>19</v>
      </c>
      <c r="U1040" s="66"/>
      <c r="V1040" s="66"/>
      <c r="W1040" s="67">
        <f t="shared" ref="W1040:W1050" si="312">IF(P1040="","",IF(U1040&lt;&gt;"",U1040+V1040,T1040+V1040))</f>
        <v>19</v>
      </c>
      <c r="X1040" s="67">
        <f t="shared" ref="X1040:X1050" si="313">IF(P1040="","",W1040-T1040)</f>
        <v>0</v>
      </c>
      <c r="Y1040" s="68"/>
      <c r="Z1040" s="119"/>
    </row>
    <row r="1041" spans="1:26">
      <c r="A1041" s="282"/>
      <c r="B1041" s="65">
        <v>2</v>
      </c>
      <c r="C1041" s="66" t="s">
        <v>1055</v>
      </c>
      <c r="D1041" s="66"/>
      <c r="E1041" s="66">
        <f>IF(C1041="","",VLOOKUP(C885,StandbyTemp!$B$2:$C$18,2,0))</f>
        <v>130</v>
      </c>
      <c r="F1041" s="66"/>
      <c r="G1041" s="66">
        <v>19</v>
      </c>
      <c r="H1041" s="66">
        <v>19.8</v>
      </c>
      <c r="I1041" s="66"/>
      <c r="J1041" s="67">
        <f>IF(C1041="","",IF(H1041&lt;&gt;"",H1041+I1041,G1041+I1041))</f>
        <v>19.8</v>
      </c>
      <c r="K1041" s="67">
        <f>IF(C1041="","",J1041-G1041)</f>
        <v>0.80000000000000071</v>
      </c>
      <c r="L1041" s="68"/>
      <c r="M1041" s="125" t="s">
        <v>1051</v>
      </c>
      <c r="N1041" s="279"/>
      <c r="O1041" s="65">
        <v>2</v>
      </c>
      <c r="P1041" s="66"/>
      <c r="Q1041" s="66"/>
      <c r="R1041" s="66" t="str">
        <f>IF(P1041="","",VLOOKUP(P1041,StandbyTemp!$F$2:$G$253,2,0))</f>
        <v/>
      </c>
      <c r="S1041" s="66"/>
      <c r="T1041" s="66">
        <v>16</v>
      </c>
      <c r="U1041" s="66"/>
      <c r="V1041" s="66"/>
      <c r="W1041" s="67" t="str">
        <f t="shared" si="312"/>
        <v/>
      </c>
      <c r="X1041" s="67" t="str">
        <f t="shared" si="313"/>
        <v/>
      </c>
      <c r="Y1041" s="68"/>
      <c r="Z1041" s="119"/>
    </row>
    <row r="1042" spans="1:26">
      <c r="A1042" s="282"/>
      <c r="B1042" s="65">
        <v>3</v>
      </c>
      <c r="C1042" s="66" t="s">
        <v>1056</v>
      </c>
      <c r="D1042" s="66"/>
      <c r="E1042" s="66">
        <f>IF(C1042="","",VLOOKUP(C886,StandbyTemp!$B$2:$C$18,2,0))</f>
        <v>120</v>
      </c>
      <c r="F1042" s="66"/>
      <c r="G1042" s="66">
        <v>19</v>
      </c>
      <c r="H1042" s="66">
        <v>21.1</v>
      </c>
      <c r="I1042" s="66"/>
      <c r="J1042" s="67">
        <f>IF(C1042="","",IF(H1042&lt;&gt;"",H1042+I1042,G1042+I1042))</f>
        <v>21.1</v>
      </c>
      <c r="K1042" s="67">
        <f>IF(C1042="","",J1042-G1042)</f>
        <v>2.1000000000000014</v>
      </c>
      <c r="L1042" s="68"/>
      <c r="M1042" s="125" t="s">
        <v>1051</v>
      </c>
      <c r="N1042" s="279"/>
      <c r="O1042" s="65">
        <v>3</v>
      </c>
      <c r="P1042" s="66" t="s">
        <v>105</v>
      </c>
      <c r="Q1042" s="66"/>
      <c r="R1042" s="66">
        <f>IF(P1042="","",VLOOKUP(P1042,StandbyTemp!$F$2:$G$253,2,0))</f>
        <v>60</v>
      </c>
      <c r="S1042" s="66"/>
      <c r="T1042" s="66">
        <v>19</v>
      </c>
      <c r="U1042" s="66"/>
      <c r="V1042" s="66"/>
      <c r="W1042" s="67">
        <f t="shared" si="312"/>
        <v>19</v>
      </c>
      <c r="X1042" s="67">
        <f t="shared" si="313"/>
        <v>0</v>
      </c>
      <c r="Y1042" s="68"/>
      <c r="Z1042" s="119"/>
    </row>
    <row r="1043" spans="1:26">
      <c r="A1043" s="282"/>
      <c r="B1043" s="65">
        <v>4</v>
      </c>
      <c r="C1043" s="66" t="s">
        <v>976</v>
      </c>
      <c r="D1043" s="66"/>
      <c r="E1043" s="66" t="e">
        <f>IF(C1043="","",VLOOKUP(C887,StandbyTemp!$B$2:$C$18,2,0))</f>
        <v>#N/A</v>
      </c>
      <c r="F1043" s="66"/>
      <c r="G1043" s="66">
        <v>19</v>
      </c>
      <c r="H1043" s="66"/>
      <c r="I1043" s="66"/>
      <c r="J1043" s="67">
        <f t="shared" ref="J1043:J1055" si="314">IF(C1043="","",IF(H1043&lt;&gt;"",H1043+I1043,G1043+I1043))</f>
        <v>19</v>
      </c>
      <c r="K1043" s="67">
        <f t="shared" ref="K1043:K1055" si="315">IF(C1043="","",J1043-G1043)</f>
        <v>0</v>
      </c>
      <c r="L1043" s="68"/>
      <c r="M1043" s="125"/>
      <c r="N1043" s="279"/>
      <c r="O1043" s="65">
        <v>4</v>
      </c>
      <c r="P1043" s="66" t="s">
        <v>28</v>
      </c>
      <c r="Q1043" s="66"/>
      <c r="R1043" s="66">
        <f>IF(P1043="","",VLOOKUP(P1043,StandbyTemp!$F$2:$G$253,2,0))</f>
        <v>110</v>
      </c>
      <c r="S1043" s="66"/>
      <c r="T1043" s="66">
        <v>19</v>
      </c>
      <c r="U1043" s="66"/>
      <c r="V1043" s="66"/>
      <c r="W1043" s="67">
        <f t="shared" si="312"/>
        <v>19</v>
      </c>
      <c r="X1043" s="67">
        <f t="shared" si="313"/>
        <v>0</v>
      </c>
      <c r="Y1043" s="68"/>
      <c r="Z1043" s="119"/>
    </row>
    <row r="1044" spans="1:26">
      <c r="A1044" s="282"/>
      <c r="B1044" s="65">
        <v>5</v>
      </c>
      <c r="C1044" s="76" t="s">
        <v>100</v>
      </c>
      <c r="D1044" s="66"/>
      <c r="E1044" s="66" t="e">
        <f>IF(C1044="","",VLOOKUP(C888,StandbyTemp!$B$2:$C$18,2,0))</f>
        <v>#N/A</v>
      </c>
      <c r="F1044" s="66"/>
      <c r="G1044" s="66">
        <v>19</v>
      </c>
      <c r="H1044" s="66"/>
      <c r="I1044" s="66"/>
      <c r="J1044" s="67">
        <f t="shared" si="314"/>
        <v>19</v>
      </c>
      <c r="K1044" s="67">
        <f t="shared" si="315"/>
        <v>0</v>
      </c>
      <c r="L1044" s="68"/>
      <c r="M1044" s="125"/>
      <c r="N1044" s="279"/>
      <c r="O1044" s="65">
        <v>5</v>
      </c>
      <c r="P1044" s="66" t="s">
        <v>29</v>
      </c>
      <c r="Q1044" s="66"/>
      <c r="R1044" s="66">
        <f>IF(P1044="","",VLOOKUP(P1044,StandbyTemp!$F$2:$G$253,2,0))</f>
        <v>140</v>
      </c>
      <c r="S1044" s="66"/>
      <c r="T1044" s="66">
        <v>19</v>
      </c>
      <c r="U1044" s="66"/>
      <c r="V1044" s="66"/>
      <c r="W1044" s="67">
        <f t="shared" si="312"/>
        <v>19</v>
      </c>
      <c r="X1044" s="67">
        <f t="shared" si="313"/>
        <v>0</v>
      </c>
      <c r="Y1044" s="68"/>
      <c r="Z1044" s="119"/>
    </row>
    <row r="1045" spans="1:26">
      <c r="A1045" s="282"/>
      <c r="B1045" s="65">
        <v>6</v>
      </c>
      <c r="C1045" s="66" t="s">
        <v>1047</v>
      </c>
      <c r="D1045" s="66" t="s">
        <v>1048</v>
      </c>
      <c r="E1045" s="66" t="e">
        <f>IF(C1045="","",VLOOKUP(C889,StandbyTemp!$B$2:$C$18,2,0))</f>
        <v>#N/A</v>
      </c>
      <c r="F1045" s="66"/>
      <c r="G1045" s="66">
        <v>19</v>
      </c>
      <c r="H1045" s="66">
        <v>19.5</v>
      </c>
      <c r="I1045" s="66">
        <v>0.9</v>
      </c>
      <c r="J1045" s="67">
        <f t="shared" si="314"/>
        <v>20.399999999999999</v>
      </c>
      <c r="K1045" s="67">
        <f t="shared" si="315"/>
        <v>1.3999999999999986</v>
      </c>
      <c r="L1045" s="68" t="s">
        <v>445</v>
      </c>
      <c r="M1045" s="125" t="s">
        <v>1051</v>
      </c>
      <c r="N1045" s="279"/>
      <c r="O1045" s="65">
        <v>6</v>
      </c>
      <c r="P1045" s="66" t="s">
        <v>108</v>
      </c>
      <c r="Q1045" s="66"/>
      <c r="R1045" s="66">
        <f>IF(P1045="","",VLOOKUP(P1045,StandbyTemp!$F$2:$G$253,2,0))</f>
        <v>120</v>
      </c>
      <c r="S1045" s="66"/>
      <c r="T1045" s="66">
        <v>19</v>
      </c>
      <c r="U1045" s="66"/>
      <c r="V1045" s="66"/>
      <c r="W1045" s="67">
        <f t="shared" si="312"/>
        <v>19</v>
      </c>
      <c r="X1045" s="67">
        <f t="shared" si="313"/>
        <v>0</v>
      </c>
      <c r="Y1045" s="68"/>
      <c r="Z1045" s="119"/>
    </row>
    <row r="1046" spans="1:26">
      <c r="A1046" s="282"/>
      <c r="B1046" s="65">
        <v>7</v>
      </c>
      <c r="C1046" s="66" t="s">
        <v>1047</v>
      </c>
      <c r="D1046" s="66" t="s">
        <v>1049</v>
      </c>
      <c r="E1046" s="66" t="e">
        <f>IF(C1046="","",VLOOKUP(C890,StandbyTemp!$B$2:$C$18,2,0))</f>
        <v>#N/A</v>
      </c>
      <c r="F1046" s="66" t="s">
        <v>1050</v>
      </c>
      <c r="G1046" s="66">
        <v>19</v>
      </c>
      <c r="H1046" s="66">
        <v>20.9</v>
      </c>
      <c r="I1046" s="66"/>
      <c r="J1046" s="67">
        <f t="shared" si="314"/>
        <v>20.9</v>
      </c>
      <c r="K1046" s="67">
        <f t="shared" si="315"/>
        <v>1.8999999999999986</v>
      </c>
      <c r="L1046" s="68" t="s">
        <v>445</v>
      </c>
      <c r="M1046" s="125" t="s">
        <v>1051</v>
      </c>
      <c r="N1046" s="279"/>
      <c r="O1046" s="65">
        <v>7</v>
      </c>
      <c r="P1046" s="66" t="s">
        <v>109</v>
      </c>
      <c r="Q1046" s="66"/>
      <c r="R1046" s="66">
        <f>IF(P1046="","",VLOOKUP(P1046,StandbyTemp!$F$2:$G$253,2,0))</f>
        <v>90</v>
      </c>
      <c r="S1046" s="66"/>
      <c r="T1046" s="66">
        <v>19</v>
      </c>
      <c r="U1046" s="66"/>
      <c r="V1046" s="66"/>
      <c r="W1046" s="67">
        <f t="shared" si="312"/>
        <v>19</v>
      </c>
      <c r="X1046" s="67">
        <f t="shared" si="313"/>
        <v>0</v>
      </c>
      <c r="Y1046" s="68"/>
      <c r="Z1046" s="119"/>
    </row>
    <row r="1047" spans="1:26" ht="17.25" thickBot="1">
      <c r="A1047" s="294"/>
      <c r="B1047" s="98">
        <v>8</v>
      </c>
      <c r="C1047" s="99" t="s">
        <v>1052</v>
      </c>
      <c r="D1047" s="99"/>
      <c r="E1047" s="66" t="e">
        <f>IF(C1047="","",VLOOKUP(C891,StandbyTemp!$B$2:$C$18,2,0))</f>
        <v>#N/A</v>
      </c>
      <c r="F1047" s="99"/>
      <c r="G1047" s="99">
        <v>19</v>
      </c>
      <c r="H1047" s="99"/>
      <c r="I1047" s="99">
        <v>1.3</v>
      </c>
      <c r="J1047" s="100">
        <f t="shared" si="314"/>
        <v>20.3</v>
      </c>
      <c r="K1047" s="100">
        <f t="shared" si="315"/>
        <v>1.3000000000000007</v>
      </c>
      <c r="L1047" s="101" t="s">
        <v>445</v>
      </c>
      <c r="M1047" s="114" t="s">
        <v>1051</v>
      </c>
      <c r="N1047" s="280"/>
      <c r="O1047" s="98">
        <v>8</v>
      </c>
      <c r="P1047" s="99"/>
      <c r="Q1047" s="99"/>
      <c r="R1047" s="99" t="str">
        <f>IF(P1047="","",VLOOKUP(P1047,StandbyTemp!$F$2:$G$253,2,0))</f>
        <v/>
      </c>
      <c r="S1047" s="99"/>
      <c r="T1047" s="99">
        <v>19</v>
      </c>
      <c r="U1047" s="99"/>
      <c r="V1047" s="99"/>
      <c r="W1047" s="100" t="str">
        <f t="shared" si="312"/>
        <v/>
      </c>
      <c r="X1047" s="100" t="str">
        <f t="shared" si="313"/>
        <v/>
      </c>
      <c r="Y1047" s="101"/>
      <c r="Z1047" s="120"/>
    </row>
    <row r="1048" spans="1:26">
      <c r="A1048" s="281" t="s">
        <v>21</v>
      </c>
      <c r="B1048" s="102">
        <v>1</v>
      </c>
      <c r="C1048" s="76" t="s">
        <v>31</v>
      </c>
      <c r="D1048" s="76"/>
      <c r="E1048" s="76">
        <f>IF(C1048="","",VLOOKUP(C1048,StandbyTemp!$J$2:$K$19,2,0))</f>
        <v>110</v>
      </c>
      <c r="F1048" s="76"/>
      <c r="G1048" s="76">
        <v>19</v>
      </c>
      <c r="H1048" s="76"/>
      <c r="I1048" s="76"/>
      <c r="J1048" s="103">
        <f t="shared" si="314"/>
        <v>19</v>
      </c>
      <c r="K1048" s="103">
        <f t="shared" si="315"/>
        <v>0</v>
      </c>
      <c r="L1048" s="104"/>
      <c r="M1048" s="76"/>
      <c r="N1048" s="284" t="s">
        <v>22</v>
      </c>
      <c r="O1048" s="102">
        <v>1</v>
      </c>
      <c r="P1048" s="76" t="s">
        <v>1065</v>
      </c>
      <c r="Q1048" s="105"/>
      <c r="R1048" s="76" t="e">
        <f>IF(P1048="","",VLOOKUP(P1048,StandbyTemp!$N$2:$O$20,2,0))</f>
        <v>#N/A</v>
      </c>
      <c r="S1048" s="105"/>
      <c r="T1048" s="76">
        <v>19</v>
      </c>
      <c r="U1048" s="76">
        <v>21.5</v>
      </c>
      <c r="V1048" s="76"/>
      <c r="W1048" s="103">
        <f t="shared" si="312"/>
        <v>21.5</v>
      </c>
      <c r="X1048" s="103">
        <f t="shared" si="313"/>
        <v>2.5</v>
      </c>
      <c r="Y1048" s="104"/>
      <c r="Z1048" s="76"/>
    </row>
    <row r="1049" spans="1:26">
      <c r="A1049" s="282"/>
      <c r="B1049" s="65">
        <v>2</v>
      </c>
      <c r="C1049" s="66" t="s">
        <v>1053</v>
      </c>
      <c r="D1049" s="66"/>
      <c r="E1049" s="76">
        <f>IF(C1049="","",VLOOKUP(C1049,StandbyTemp!$J$2:$K$19,2,0))</f>
        <v>80</v>
      </c>
      <c r="F1049" s="66"/>
      <c r="G1049" s="66">
        <v>19</v>
      </c>
      <c r="H1049" s="66"/>
      <c r="I1049" s="66">
        <v>2</v>
      </c>
      <c r="J1049" s="67">
        <f t="shared" si="314"/>
        <v>21</v>
      </c>
      <c r="K1049" s="67">
        <f t="shared" si="315"/>
        <v>2</v>
      </c>
      <c r="L1049" s="68" t="s">
        <v>445</v>
      </c>
      <c r="M1049" s="66" t="s">
        <v>1051</v>
      </c>
      <c r="N1049" s="285"/>
      <c r="O1049" s="65">
        <v>2</v>
      </c>
      <c r="P1049" s="66" t="s">
        <v>1066</v>
      </c>
      <c r="Q1049" s="66"/>
      <c r="R1049" s="76" t="e">
        <f>IF(P1049="","",VLOOKUP(P1049,StandbyTemp!$N$2:$O$20,2,0))</f>
        <v>#N/A</v>
      </c>
      <c r="S1049" s="66"/>
      <c r="T1049" s="66">
        <v>19</v>
      </c>
      <c r="U1049" s="66">
        <v>20</v>
      </c>
      <c r="V1049" s="66"/>
      <c r="W1049" s="67">
        <f t="shared" si="312"/>
        <v>20</v>
      </c>
      <c r="X1049" s="67">
        <f t="shared" si="313"/>
        <v>1</v>
      </c>
      <c r="Y1049" s="68"/>
      <c r="Z1049" s="66"/>
    </row>
    <row r="1050" spans="1:26">
      <c r="A1050" s="282"/>
      <c r="B1050" s="65">
        <v>3</v>
      </c>
      <c r="C1050" s="66" t="s">
        <v>33</v>
      </c>
      <c r="D1050" s="66"/>
      <c r="E1050" s="76">
        <f>IF(C1050="","",VLOOKUP(C1050,StandbyTemp!$J$2:$K$19,2,0))</f>
        <v>150</v>
      </c>
      <c r="F1050" s="66"/>
      <c r="G1050" s="66">
        <v>19</v>
      </c>
      <c r="H1050" s="66"/>
      <c r="I1050" s="66"/>
      <c r="J1050" s="67">
        <f t="shared" si="314"/>
        <v>19</v>
      </c>
      <c r="K1050" s="67">
        <f t="shared" si="315"/>
        <v>0</v>
      </c>
      <c r="L1050" s="68"/>
      <c r="M1050" s="66"/>
      <c r="N1050" s="285"/>
      <c r="O1050" s="65">
        <v>3</v>
      </c>
      <c r="P1050" s="66" t="s">
        <v>1059</v>
      </c>
      <c r="Q1050" s="97" t="s">
        <v>1048</v>
      </c>
      <c r="R1050" s="76">
        <f>IF(P1050="","",VLOOKUP(P1050,StandbyTemp!$N$2:$O$20,2,0))</f>
        <v>130</v>
      </c>
      <c r="S1050" s="97"/>
      <c r="T1050" s="66">
        <v>19</v>
      </c>
      <c r="U1050" s="66"/>
      <c r="V1050" s="66">
        <v>1</v>
      </c>
      <c r="W1050" s="67">
        <f t="shared" si="312"/>
        <v>20</v>
      </c>
      <c r="X1050" s="67">
        <f t="shared" si="313"/>
        <v>1</v>
      </c>
      <c r="Y1050" s="68"/>
      <c r="Z1050" s="66"/>
    </row>
    <row r="1051" spans="1:26">
      <c r="A1051" s="282"/>
      <c r="B1051" s="65">
        <v>4</v>
      </c>
      <c r="C1051" s="66" t="s">
        <v>1057</v>
      </c>
      <c r="D1051" s="66"/>
      <c r="E1051" s="76">
        <f>IF(C1051="","",VLOOKUP(C1051,StandbyTemp!$J$2:$K$19,2,0))</f>
        <v>130</v>
      </c>
      <c r="F1051" s="66"/>
      <c r="G1051" s="66">
        <v>19</v>
      </c>
      <c r="H1051" s="66"/>
      <c r="I1051" s="66"/>
      <c r="J1051" s="67">
        <f t="shared" si="314"/>
        <v>19</v>
      </c>
      <c r="K1051" s="67">
        <f t="shared" si="315"/>
        <v>0</v>
      </c>
      <c r="L1051" s="68"/>
      <c r="M1051" s="66" t="s">
        <v>1051</v>
      </c>
      <c r="N1051" s="285"/>
      <c r="O1051" s="65">
        <v>4</v>
      </c>
      <c r="P1051" s="66" t="s">
        <v>1060</v>
      </c>
      <c r="Q1051" s="95" t="s">
        <v>1061</v>
      </c>
      <c r="R1051" s="76">
        <f>IF(P1051="","",VLOOKUP(P1051,StandbyTemp!$N$2:$O$20,2,0))</f>
        <v>130</v>
      </c>
      <c r="S1051" s="95" t="s">
        <v>1062</v>
      </c>
      <c r="T1051" s="66">
        <v>19</v>
      </c>
      <c r="U1051" s="66"/>
      <c r="V1051" s="66">
        <v>0.3</v>
      </c>
      <c r="W1051" s="67">
        <f>IF(P1051="","",IF(U1051&lt;&gt;"",U1051+V1051,T1051+V1051))</f>
        <v>19.3</v>
      </c>
      <c r="X1051" s="67">
        <f>IF(P1051="","",W1051-T1051)</f>
        <v>0.30000000000000071</v>
      </c>
      <c r="Y1051" s="68"/>
      <c r="Z1051" s="66"/>
    </row>
    <row r="1052" spans="1:26">
      <c r="A1052" s="282"/>
      <c r="B1052" s="65">
        <v>5</v>
      </c>
      <c r="C1052" s="66" t="s">
        <v>57</v>
      </c>
      <c r="D1052" s="66"/>
      <c r="E1052" s="76">
        <f>IF(C1052="","",VLOOKUP(C1052,StandbyTemp!$J$2:$K$19,2,0))</f>
        <v>140</v>
      </c>
      <c r="F1052" s="66"/>
      <c r="G1052" s="66">
        <v>19</v>
      </c>
      <c r="H1052" s="66"/>
      <c r="I1052" s="66"/>
      <c r="J1052" s="67">
        <f t="shared" si="314"/>
        <v>19</v>
      </c>
      <c r="K1052" s="67">
        <f t="shared" si="315"/>
        <v>0</v>
      </c>
      <c r="L1052" s="68"/>
      <c r="M1052" s="66"/>
      <c r="N1052" s="285"/>
      <c r="O1052" s="65">
        <v>5</v>
      </c>
      <c r="P1052" s="66"/>
      <c r="Q1052" s="95"/>
      <c r="R1052" s="76" t="str">
        <f>IF(P1052="","",VLOOKUP(P1052,StandbyTemp!$N$2:$O$20,2,0))</f>
        <v/>
      </c>
      <c r="S1052" s="108"/>
      <c r="T1052" s="66">
        <v>19</v>
      </c>
      <c r="U1052" s="66"/>
      <c r="V1052" s="66"/>
      <c r="W1052" s="67" t="str">
        <f>IF(P1052="","",IF(U1052&lt;&gt;"",U1052+V1052,T1052+V1052))</f>
        <v/>
      </c>
      <c r="X1052" s="67" t="str">
        <f>IF(P1052="","",W1052-T1052)</f>
        <v/>
      </c>
      <c r="Y1052" s="68"/>
      <c r="Z1052" s="66"/>
    </row>
    <row r="1053" spans="1:26">
      <c r="A1053" s="282"/>
      <c r="B1053" s="65">
        <v>6</v>
      </c>
      <c r="C1053" s="66" t="s">
        <v>32</v>
      </c>
      <c r="D1053" s="66"/>
      <c r="E1053" s="76">
        <f>IF(C1053="","",VLOOKUP(C1053,StandbyTemp!$J$2:$K$19,2,0))</f>
        <v>140</v>
      </c>
      <c r="F1053" s="66"/>
      <c r="G1053" s="66">
        <v>19</v>
      </c>
      <c r="H1053" s="66"/>
      <c r="I1053" s="66"/>
      <c r="J1053" s="67">
        <f t="shared" si="314"/>
        <v>19</v>
      </c>
      <c r="K1053" s="67">
        <f t="shared" si="315"/>
        <v>0</v>
      </c>
      <c r="L1053" s="68"/>
      <c r="M1053" s="66"/>
      <c r="N1053" s="285"/>
      <c r="O1053" s="65">
        <v>6</v>
      </c>
      <c r="P1053" s="66"/>
      <c r="Q1053" s="106"/>
      <c r="R1053" s="76" t="str">
        <f>IF(P1053="","",VLOOKUP(P1053,StandbyTemp!$N$2:$O$20,2,0))</f>
        <v/>
      </c>
      <c r="S1053" s="66"/>
      <c r="T1053" s="66">
        <v>19</v>
      </c>
      <c r="U1053" s="66"/>
      <c r="V1053" s="66"/>
      <c r="W1053" s="67" t="str">
        <f>IF(P1053="","",IF(U1053&lt;&gt;"",U1053+V1053,T1053+V1053))</f>
        <v/>
      </c>
      <c r="X1053" s="67" t="str">
        <f>IF(P1053="","",W1053-T1053)</f>
        <v/>
      </c>
      <c r="Y1053" s="68"/>
      <c r="Z1053" s="66"/>
    </row>
    <row r="1054" spans="1:26">
      <c r="A1054" s="282"/>
      <c r="B1054" s="65">
        <v>7</v>
      </c>
      <c r="C1054" s="66" t="s">
        <v>1063</v>
      </c>
      <c r="D1054" s="66"/>
      <c r="E1054" s="76">
        <f>IF(C1054="","",VLOOKUP(C1054,StandbyTemp!$J$2:$K$19,2,0))</f>
        <v>110</v>
      </c>
      <c r="F1054" s="66"/>
      <c r="G1054" s="66">
        <v>19</v>
      </c>
      <c r="H1054" s="66"/>
      <c r="I1054" s="66">
        <v>1</v>
      </c>
      <c r="J1054" s="67">
        <f t="shared" si="314"/>
        <v>20</v>
      </c>
      <c r="K1054" s="67">
        <f t="shared" si="315"/>
        <v>1</v>
      </c>
      <c r="L1054" s="68"/>
      <c r="M1054" s="66" t="s">
        <v>1064</v>
      </c>
      <c r="N1054" s="285"/>
      <c r="O1054" s="65">
        <v>7</v>
      </c>
      <c r="P1054" s="66" t="s">
        <v>121</v>
      </c>
      <c r="Q1054" s="106"/>
      <c r="R1054" s="76">
        <f>IF(P1054="","",VLOOKUP(P1054,StandbyTemp!$N$2:$O$20,2,0))</f>
        <v>90</v>
      </c>
      <c r="S1054" s="106"/>
      <c r="T1054" s="66">
        <v>19</v>
      </c>
      <c r="U1054" s="66"/>
      <c r="V1054" s="66"/>
      <c r="W1054" s="67">
        <f>IF(P1054="","",IF(U1054&lt;&gt;"",U1054+V1054,T1054+V1054))</f>
        <v>19</v>
      </c>
      <c r="X1054" s="67">
        <f>IF(P1054="","",W1054-T1054)</f>
        <v>0</v>
      </c>
      <c r="Y1054" s="68"/>
      <c r="Z1054" s="66"/>
    </row>
    <row r="1055" spans="1:26" ht="17.25" thickBot="1">
      <c r="A1055" s="283"/>
      <c r="B1055" s="69">
        <v>8</v>
      </c>
      <c r="C1055" s="70" t="s">
        <v>1058</v>
      </c>
      <c r="D1055" s="70"/>
      <c r="E1055" s="76">
        <f>IF(C1055="","",VLOOKUP(C1055,StandbyTemp!$J$2:$K$19,2,0))</f>
        <v>130</v>
      </c>
      <c r="F1055" s="70"/>
      <c r="G1055" s="66">
        <v>19</v>
      </c>
      <c r="H1055" s="70"/>
      <c r="I1055" s="70">
        <v>1</v>
      </c>
      <c r="J1055" s="72">
        <f t="shared" si="314"/>
        <v>20</v>
      </c>
      <c r="K1055" s="72">
        <f t="shared" si="315"/>
        <v>1</v>
      </c>
      <c r="L1055" s="73" t="s">
        <v>445</v>
      </c>
      <c r="M1055" s="70" t="s">
        <v>1051</v>
      </c>
      <c r="N1055" s="286"/>
      <c r="O1055" s="69">
        <v>8</v>
      </c>
      <c r="P1055" s="70"/>
      <c r="Q1055" s="66"/>
      <c r="R1055" s="76" t="str">
        <f>IF(P1055="","",VLOOKUP(P1055,StandbyTemp!$N$2:$O$20,2,0))</f>
        <v/>
      </c>
      <c r="S1055" s="66"/>
      <c r="T1055" s="70">
        <v>19</v>
      </c>
      <c r="U1055" s="70"/>
      <c r="V1055" s="70"/>
      <c r="W1055" s="72" t="str">
        <f t="shared" ref="W1055" si="316">IF(P1055="","",IF(U1055&lt;&gt;"",U1055+V1055,T1055+V1055))</f>
        <v/>
      </c>
      <c r="X1055" s="72" t="str">
        <f t="shared" ref="X1055" si="317">IF(P1055="","",W1055-T1055)</f>
        <v/>
      </c>
      <c r="Y1055" s="73"/>
      <c r="Z1055" s="70"/>
    </row>
    <row r="1056" spans="1:26" ht="17.25" thickTop="1">
      <c r="A1056" s="272" t="s">
        <v>24</v>
      </c>
      <c r="B1056" s="79">
        <v>1</v>
      </c>
      <c r="C1056" s="80" t="s">
        <v>955</v>
      </c>
      <c r="D1056" s="80"/>
      <c r="E1056" s="80"/>
      <c r="F1056" s="80"/>
      <c r="G1056" s="80"/>
      <c r="H1056" s="80"/>
      <c r="I1056" s="80"/>
      <c r="J1056" s="77" t="e">
        <f>IF(C1056="","",IF(I1056&lt;&gt;"",I1056+#REF!,H1056+#REF!))</f>
        <v>#REF!</v>
      </c>
      <c r="K1056" s="77"/>
      <c r="L1056" s="81"/>
      <c r="M1056" s="82"/>
      <c r="N1056" s="255" t="s">
        <v>25</v>
      </c>
      <c r="O1056" s="74">
        <v>1</v>
      </c>
      <c r="P1056" s="80"/>
      <c r="Q1056" s="80"/>
      <c r="R1056" s="80"/>
      <c r="S1056" s="80"/>
      <c r="T1056" s="80"/>
      <c r="U1056" s="80"/>
      <c r="V1056" s="80"/>
      <c r="W1056" s="77" t="str">
        <f>IF(Q1056="","",IF(U1056&lt;&gt;"",U1056+V1056,#REF!+V1056))</f>
        <v/>
      </c>
      <c r="X1056" s="77" t="str">
        <f>IF(R1056="","",IF(V1056&lt;&gt;"",V1056+W1056,U1056+W1056))</f>
        <v/>
      </c>
      <c r="Y1056" s="78"/>
      <c r="Z1056" s="75"/>
    </row>
    <row r="1057" spans="1:26">
      <c r="A1057" s="253"/>
      <c r="B1057" s="83">
        <v>2</v>
      </c>
      <c r="C1057" s="84"/>
      <c r="D1057" s="84"/>
      <c r="E1057" s="84"/>
      <c r="F1057" s="84"/>
      <c r="G1057" s="84"/>
      <c r="H1057" s="84"/>
      <c r="I1057" s="84"/>
      <c r="J1057" s="67" t="str">
        <f>IF(C1057="","",IF(I1057&lt;&gt;"",I1057+#REF!,H1057+#REF!))</f>
        <v/>
      </c>
      <c r="K1057" s="67" t="str">
        <f>IF(C1057="","",J1057-H1057)</f>
        <v/>
      </c>
      <c r="L1057" s="85"/>
      <c r="M1057" s="86"/>
      <c r="N1057" s="256"/>
      <c r="O1057" s="65">
        <v>2</v>
      </c>
      <c r="P1057" s="84">
        <v>201</v>
      </c>
      <c r="Q1057" s="84"/>
      <c r="R1057" s="84"/>
      <c r="S1057" s="84"/>
      <c r="T1057" s="84"/>
      <c r="U1057" s="84"/>
      <c r="V1057" s="84"/>
      <c r="W1057" s="67" t="str">
        <f>IF(Q1057="","",IF(U1057&lt;&gt;"",U1057+V1057,#REF!+V1057))</f>
        <v/>
      </c>
      <c r="X1057" s="67" t="str">
        <f>IF(R1057="","",IF(V1057&lt;&gt;"",V1057+W1057,U1057+W1057))</f>
        <v/>
      </c>
      <c r="Y1057" s="68"/>
      <c r="Z1057" s="66"/>
    </row>
    <row r="1058" spans="1:26">
      <c r="A1058" s="253"/>
      <c r="B1058" s="83">
        <v>3</v>
      </c>
      <c r="C1058" s="84"/>
      <c r="D1058" s="84"/>
      <c r="E1058" s="84"/>
      <c r="F1058" s="84"/>
      <c r="G1058" s="84"/>
      <c r="H1058" s="84"/>
      <c r="I1058" s="84"/>
      <c r="J1058" s="67" t="str">
        <f>IF(C1058="","",IF(I1058&lt;&gt;"",I1058+#REF!,H1058+#REF!))</f>
        <v/>
      </c>
      <c r="K1058" s="67" t="str">
        <f>IF(C1058="","",J1058-H1058)</f>
        <v/>
      </c>
      <c r="L1058" s="85"/>
      <c r="M1058" s="86"/>
      <c r="N1058" s="256"/>
      <c r="O1058" s="65">
        <v>3</v>
      </c>
      <c r="P1058" s="84"/>
      <c r="Q1058" s="84"/>
      <c r="R1058" s="84"/>
      <c r="S1058" s="84"/>
      <c r="T1058" s="84"/>
      <c r="U1058" s="84"/>
      <c r="V1058" s="84"/>
      <c r="W1058" s="67" t="str">
        <f>IF(Q1058="","",IF(U1058&lt;&gt;"",U1058+V1058,#REF!+V1058))</f>
        <v/>
      </c>
      <c r="X1058" s="67" t="str">
        <f>IF(R1058="","",IF(V1058&lt;&gt;"",V1058+W1058,U1058+W1058))</f>
        <v/>
      </c>
      <c r="Y1058" s="68"/>
      <c r="Z1058" s="66"/>
    </row>
    <row r="1059" spans="1:26">
      <c r="A1059" s="253"/>
      <c r="B1059" s="83">
        <v>4</v>
      </c>
      <c r="C1059" s="84"/>
      <c r="D1059" s="84"/>
      <c r="E1059" s="84"/>
      <c r="F1059" s="84"/>
      <c r="G1059" s="84"/>
      <c r="H1059" s="84"/>
      <c r="I1059" s="84"/>
      <c r="J1059" s="67" t="str">
        <f>IF(C1059="","",IF(I1059&lt;&gt;"",I1059+#REF!,H1059+#REF!))</f>
        <v/>
      </c>
      <c r="K1059" s="67" t="str">
        <f>IF(C1059="","",J1059-H1059)</f>
        <v/>
      </c>
      <c r="L1059" s="108"/>
      <c r="M1059" s="86"/>
      <c r="N1059" s="256"/>
      <c r="O1059" s="65">
        <v>4</v>
      </c>
      <c r="P1059" s="84"/>
      <c r="Q1059" s="84"/>
      <c r="R1059" s="84"/>
      <c r="S1059" s="84"/>
      <c r="T1059" s="84"/>
      <c r="U1059" s="84"/>
      <c r="V1059" s="84"/>
      <c r="W1059" s="67" t="str">
        <f>IF(Q1059="","",IF(U1059&lt;&gt;"",U1059+V1059,#REF!+V1059))</f>
        <v/>
      </c>
      <c r="X1059" s="67" t="str">
        <f>IF(R1059="","",IF(V1059&lt;&gt;"",V1059+W1059,U1059+W1059))</f>
        <v/>
      </c>
      <c r="Y1059" s="68"/>
      <c r="Z1059" s="66"/>
    </row>
    <row r="1060" spans="1:26" ht="17.25" thickBot="1">
      <c r="A1060" s="254"/>
      <c r="B1060" s="87">
        <v>5</v>
      </c>
      <c r="C1060" s="88"/>
      <c r="D1060" s="88"/>
      <c r="E1060" s="88"/>
      <c r="F1060" s="88"/>
      <c r="G1060" s="88"/>
      <c r="H1060" s="88"/>
      <c r="I1060" s="88"/>
      <c r="J1060" s="89" t="str">
        <f>IF(C1060="","",IF(I1060&lt;&gt;"",I1060+#REF!,H1060+#REF!))</f>
        <v/>
      </c>
      <c r="K1060" s="89" t="str">
        <f>IF(C1060="","",J1060-H1060)</f>
        <v/>
      </c>
      <c r="L1060" s="90"/>
      <c r="M1060" s="91"/>
      <c r="N1060" s="257"/>
      <c r="O1060" s="92">
        <v>5</v>
      </c>
      <c r="P1060" s="88"/>
      <c r="Q1060" s="88"/>
      <c r="R1060" s="88"/>
      <c r="S1060" s="88"/>
      <c r="T1060" s="88"/>
      <c r="U1060" s="88"/>
      <c r="V1060" s="88"/>
      <c r="W1060" s="89" t="str">
        <f>IF(Q1060="","",IF(U1060&lt;&gt;"",U1060+V1060,#REF!+V1060))</f>
        <v/>
      </c>
      <c r="X1060" s="89" t="str">
        <f>IF(R1060="","",IF(V1060&lt;&gt;"",V1060+W1060,U1060+W1060))</f>
        <v/>
      </c>
      <c r="Y1060" s="93"/>
      <c r="Z1060" s="71"/>
    </row>
    <row r="1061" spans="1:26" ht="21.75" thickTop="1" thickBot="1">
      <c r="A1061" s="61" t="s">
        <v>0</v>
      </c>
      <c r="B1061" s="287">
        <v>43990</v>
      </c>
      <c r="C1061" s="288"/>
      <c r="D1061" s="288"/>
      <c r="E1061" s="288"/>
      <c r="F1061" s="288"/>
      <c r="G1061" s="288"/>
      <c r="H1061" s="288"/>
      <c r="I1061" s="289" t="s">
        <v>1</v>
      </c>
      <c r="J1061" s="289"/>
      <c r="K1061" s="289"/>
      <c r="L1061" s="290">
        <v>594289243844</v>
      </c>
      <c r="M1061" s="291"/>
      <c r="N1061" s="292"/>
      <c r="O1061" s="292"/>
      <c r="P1061" s="292"/>
      <c r="Q1061" s="292"/>
      <c r="R1061" s="292"/>
      <c r="S1061" s="292"/>
      <c r="T1061" s="292"/>
      <c r="U1061" s="292"/>
      <c r="V1061" s="292"/>
      <c r="W1061" s="292"/>
      <c r="X1061" s="292"/>
      <c r="Y1061" s="292"/>
      <c r="Z1061" s="293"/>
    </row>
    <row r="1062" spans="1:26" ht="33">
      <c r="A1062" s="62" t="s">
        <v>2</v>
      </c>
      <c r="B1062" s="63" t="s">
        <v>983</v>
      </c>
      <c r="C1062" s="63" t="s">
        <v>4</v>
      </c>
      <c r="D1062" s="63" t="s">
        <v>251</v>
      </c>
      <c r="E1062" s="64" t="s">
        <v>257</v>
      </c>
      <c r="F1062" s="63" t="s">
        <v>5</v>
      </c>
      <c r="G1062" s="63" t="s">
        <v>6</v>
      </c>
      <c r="H1062" s="63" t="s">
        <v>7</v>
      </c>
      <c r="I1062" s="63" t="s">
        <v>8</v>
      </c>
      <c r="J1062" s="63" t="s">
        <v>9</v>
      </c>
      <c r="K1062" s="64" t="s">
        <v>10</v>
      </c>
      <c r="L1062" s="64" t="s">
        <v>269</v>
      </c>
      <c r="M1062" s="113" t="s">
        <v>383</v>
      </c>
      <c r="N1062" s="115" t="s">
        <v>2</v>
      </c>
      <c r="O1062" s="116" t="s">
        <v>3</v>
      </c>
      <c r="P1062" s="116" t="s">
        <v>4</v>
      </c>
      <c r="Q1062" s="116" t="s">
        <v>251</v>
      </c>
      <c r="R1062" s="117" t="s">
        <v>257</v>
      </c>
      <c r="S1062" s="116" t="s">
        <v>5</v>
      </c>
      <c r="T1062" s="116" t="s">
        <v>6</v>
      </c>
      <c r="U1062" s="116" t="s">
        <v>7</v>
      </c>
      <c r="V1062" s="116" t="s">
        <v>8</v>
      </c>
      <c r="W1062" s="116" t="s">
        <v>9</v>
      </c>
      <c r="X1062" s="117" t="s">
        <v>10</v>
      </c>
      <c r="Y1062" s="117" t="s">
        <v>269</v>
      </c>
      <c r="Z1062" s="118" t="s">
        <v>383</v>
      </c>
    </row>
    <row r="1063" spans="1:26">
      <c r="A1063" s="282" t="s">
        <v>13</v>
      </c>
      <c r="B1063" s="65">
        <v>1</v>
      </c>
      <c r="C1063" s="66" t="s">
        <v>61</v>
      </c>
      <c r="D1063" s="66"/>
      <c r="E1063" s="66">
        <f>IF(C1063="","",VLOOKUP(C1063,StandbyTemp!$B$2:$C$1000,2,0))</f>
        <v>160</v>
      </c>
      <c r="F1063" s="66"/>
      <c r="G1063" s="66">
        <v>19</v>
      </c>
      <c r="H1063" s="66"/>
      <c r="I1063" s="66"/>
      <c r="J1063" s="67">
        <f t="shared" ref="J1063" si="318">IF(C1063="","",IF(H1063&lt;&gt;"",H1063+I1063,G1063+I1063))</f>
        <v>19</v>
      </c>
      <c r="K1063" s="67">
        <f t="shared" ref="K1063" si="319">IF(C1063="","",J1063-G1063)</f>
        <v>0</v>
      </c>
      <c r="L1063" s="68"/>
      <c r="M1063" s="126"/>
      <c r="N1063" s="279" t="s">
        <v>23</v>
      </c>
      <c r="O1063" s="65">
        <v>1</v>
      </c>
      <c r="P1063" s="66" t="s">
        <v>26</v>
      </c>
      <c r="Q1063" s="66"/>
      <c r="R1063" s="66" t="e">
        <f>IF(P1063="","",VLOOKUP(P1063,StandbyTemp!$B$2:$C$1000,2,0))</f>
        <v>#N/A</v>
      </c>
      <c r="S1063" s="66"/>
      <c r="T1063" s="66">
        <v>19</v>
      </c>
      <c r="U1063" s="66"/>
      <c r="V1063" s="66"/>
      <c r="W1063" s="67">
        <f t="shared" ref="W1063:W1073" si="320">IF(P1063="","",IF(U1063&lt;&gt;"",U1063+V1063,T1063+V1063))</f>
        <v>19</v>
      </c>
      <c r="X1063" s="67">
        <f t="shared" ref="X1063:X1073" si="321">IF(P1063="","",W1063-T1063)</f>
        <v>0</v>
      </c>
      <c r="Y1063" s="68"/>
      <c r="Z1063" s="119"/>
    </row>
    <row r="1064" spans="1:26">
      <c r="A1064" s="282"/>
      <c r="B1064" s="65">
        <v>2</v>
      </c>
      <c r="C1064" s="66" t="s">
        <v>16</v>
      </c>
      <c r="D1064" s="66"/>
      <c r="E1064" s="66">
        <f>IF(C1064="","",VLOOKUP(C1064,StandbyTemp!$B$2:$C$1000,2,0))</f>
        <v>160</v>
      </c>
      <c r="F1064" s="66"/>
      <c r="G1064" s="66">
        <v>19</v>
      </c>
      <c r="H1064" s="66"/>
      <c r="I1064" s="66"/>
      <c r="J1064" s="67">
        <f>IF(C1064="","",IF(H1064&lt;&gt;"",H1064+I1064,G1064+I1064))</f>
        <v>19</v>
      </c>
      <c r="K1064" s="67">
        <f>IF(C1064="","",J1064-G1064)</f>
        <v>0</v>
      </c>
      <c r="L1064" s="68"/>
      <c r="M1064" s="126"/>
      <c r="N1064" s="279"/>
      <c r="O1064" s="65">
        <v>2</v>
      </c>
      <c r="P1064" s="66">
        <v>217</v>
      </c>
      <c r="Q1064" s="66" t="s">
        <v>1087</v>
      </c>
      <c r="R1064" s="66" t="e">
        <f>IF(P1064="","",VLOOKUP(P1064,StandbyTemp!$B$2:$C$1000,2,0))</f>
        <v>#N/A</v>
      </c>
      <c r="S1064" s="66"/>
      <c r="T1064" s="66">
        <v>16</v>
      </c>
      <c r="U1064" s="66"/>
      <c r="V1064" s="66"/>
      <c r="W1064" s="67">
        <f t="shared" si="320"/>
        <v>16</v>
      </c>
      <c r="X1064" s="67">
        <f t="shared" si="321"/>
        <v>0</v>
      </c>
      <c r="Y1064" s="68" t="s">
        <v>1094</v>
      </c>
      <c r="Z1064" s="119" t="s">
        <v>1068</v>
      </c>
    </row>
    <row r="1065" spans="1:26">
      <c r="A1065" s="282"/>
      <c r="B1065" s="65">
        <v>3</v>
      </c>
      <c r="C1065" s="66" t="s">
        <v>1069</v>
      </c>
      <c r="D1065" s="66" t="s">
        <v>1070</v>
      </c>
      <c r="E1065" s="66">
        <f>IF(C1065="","",VLOOKUP(C1065,StandbyTemp!$B$2:$C$1000,2,0))</f>
        <v>120</v>
      </c>
      <c r="F1065" s="66" t="s">
        <v>1075</v>
      </c>
      <c r="G1065" s="66">
        <v>19</v>
      </c>
      <c r="H1065" s="66"/>
      <c r="I1065" s="66"/>
      <c r="J1065" s="67">
        <f>IF(C1065="","",IF(H1065&lt;&gt;"",H1065+I1065,G1065+I1065))</f>
        <v>19</v>
      </c>
      <c r="K1065" s="67">
        <f>IF(C1065="","",J1065-G1065)</f>
        <v>0</v>
      </c>
      <c r="L1065" s="68" t="s">
        <v>1094</v>
      </c>
      <c r="M1065" s="126" t="s">
        <v>1068</v>
      </c>
      <c r="N1065" s="279"/>
      <c r="O1065" s="65">
        <v>3</v>
      </c>
      <c r="P1065" s="66" t="s">
        <v>105</v>
      </c>
      <c r="Q1065" s="66"/>
      <c r="R1065" s="66" t="e">
        <f>IF(P1065="","",VLOOKUP(P1065,StandbyTemp!$B$2:$C$1000,2,0))</f>
        <v>#N/A</v>
      </c>
      <c r="S1065" s="66"/>
      <c r="T1065" s="66">
        <v>19</v>
      </c>
      <c r="U1065" s="66"/>
      <c r="V1065" s="66"/>
      <c r="W1065" s="67">
        <f t="shared" si="320"/>
        <v>19</v>
      </c>
      <c r="X1065" s="67">
        <f t="shared" si="321"/>
        <v>0</v>
      </c>
      <c r="Y1065" s="68"/>
      <c r="Z1065" s="119"/>
    </row>
    <row r="1066" spans="1:26">
      <c r="A1066" s="282"/>
      <c r="B1066" s="65">
        <v>4</v>
      </c>
      <c r="C1066" s="66" t="s">
        <v>1091</v>
      </c>
      <c r="D1066" s="66"/>
      <c r="E1066" s="66">
        <f>IF(C1066="","",VLOOKUP(C1066,StandbyTemp!$B$2:$C$1000,2,0))</f>
        <v>100</v>
      </c>
      <c r="F1066" s="66"/>
      <c r="G1066" s="66">
        <v>19</v>
      </c>
      <c r="H1066" s="66"/>
      <c r="I1066" s="66"/>
      <c r="J1066" s="67">
        <f t="shared" ref="J1066:J1078" si="322">IF(C1066="","",IF(H1066&lt;&gt;"",H1066+I1066,G1066+I1066))</f>
        <v>19</v>
      </c>
      <c r="K1066" s="67">
        <f t="shared" ref="K1066:K1078" si="323">IF(C1066="","",J1066-G1066)</f>
        <v>0</v>
      </c>
      <c r="L1066" s="68"/>
      <c r="M1066" s="126"/>
      <c r="N1066" s="279"/>
      <c r="O1066" s="65">
        <v>4</v>
      </c>
      <c r="P1066" s="66" t="s">
        <v>28</v>
      </c>
      <c r="Q1066" s="66"/>
      <c r="R1066" s="66" t="e">
        <f>IF(P1066="","",VLOOKUP(P1066,StandbyTemp!$B$2:$C$1000,2,0))</f>
        <v>#N/A</v>
      </c>
      <c r="S1066" s="66"/>
      <c r="T1066" s="66">
        <v>19</v>
      </c>
      <c r="U1066" s="66"/>
      <c r="V1066" s="66"/>
      <c r="W1066" s="67">
        <f t="shared" si="320"/>
        <v>19</v>
      </c>
      <c r="X1066" s="67">
        <f t="shared" si="321"/>
        <v>0</v>
      </c>
      <c r="Y1066" s="68"/>
      <c r="Z1066" s="119"/>
    </row>
    <row r="1067" spans="1:26">
      <c r="A1067" s="282"/>
      <c r="B1067" s="65">
        <v>5</v>
      </c>
      <c r="C1067" s="76" t="s">
        <v>1092</v>
      </c>
      <c r="D1067" s="66"/>
      <c r="E1067" s="66">
        <f>IF(C1067="","",VLOOKUP(C1067,StandbyTemp!$B$2:$C$1000,2,0))</f>
        <v>70</v>
      </c>
      <c r="F1067" s="66"/>
      <c r="G1067" s="66">
        <v>19</v>
      </c>
      <c r="H1067" s="66"/>
      <c r="I1067" s="66"/>
      <c r="J1067" s="67">
        <f t="shared" si="322"/>
        <v>19</v>
      </c>
      <c r="K1067" s="67">
        <f t="shared" si="323"/>
        <v>0</v>
      </c>
      <c r="L1067" s="68" t="s">
        <v>445</v>
      </c>
      <c r="M1067" s="126"/>
      <c r="N1067" s="279"/>
      <c r="O1067" s="65">
        <v>5</v>
      </c>
      <c r="P1067" s="66" t="s">
        <v>29</v>
      </c>
      <c r="Q1067" s="66"/>
      <c r="R1067" s="66" t="e">
        <f>IF(P1067="","",VLOOKUP(P1067,StandbyTemp!$B$2:$C$1000,2,0))</f>
        <v>#N/A</v>
      </c>
      <c r="S1067" s="66"/>
      <c r="T1067" s="66">
        <v>19</v>
      </c>
      <c r="U1067" s="66"/>
      <c r="V1067" s="66"/>
      <c r="W1067" s="67">
        <f t="shared" si="320"/>
        <v>19</v>
      </c>
      <c r="X1067" s="67">
        <f t="shared" si="321"/>
        <v>0</v>
      </c>
      <c r="Y1067" s="68"/>
      <c r="Z1067" s="119"/>
    </row>
    <row r="1068" spans="1:26">
      <c r="A1068" s="282"/>
      <c r="B1068" s="65">
        <v>6</v>
      </c>
      <c r="C1068" s="66" t="s">
        <v>1069</v>
      </c>
      <c r="D1068" s="66" t="s">
        <v>1071</v>
      </c>
      <c r="E1068" s="66">
        <f>IF(C1068="","",VLOOKUP(C1068,StandbyTemp!$B$2:$C$1000,2,0))</f>
        <v>120</v>
      </c>
      <c r="F1068" s="66" t="s">
        <v>1076</v>
      </c>
      <c r="G1068" s="66">
        <v>19</v>
      </c>
      <c r="H1068" s="66"/>
      <c r="I1068" s="66">
        <v>1.2</v>
      </c>
      <c r="J1068" s="67">
        <f t="shared" si="322"/>
        <v>20.2</v>
      </c>
      <c r="K1068" s="67">
        <f t="shared" si="323"/>
        <v>1.1999999999999993</v>
      </c>
      <c r="L1068" s="68"/>
      <c r="M1068" s="126" t="s">
        <v>1068</v>
      </c>
      <c r="N1068" s="279"/>
      <c r="O1068" s="65">
        <v>6</v>
      </c>
      <c r="P1068" s="66" t="s">
        <v>108</v>
      </c>
      <c r="Q1068" s="66"/>
      <c r="R1068" s="66" t="e">
        <f>IF(P1068="","",VLOOKUP(P1068,StandbyTemp!$B$2:$C$1000,2,0))</f>
        <v>#N/A</v>
      </c>
      <c r="S1068" s="66"/>
      <c r="T1068" s="66">
        <v>19</v>
      </c>
      <c r="U1068" s="66"/>
      <c r="V1068" s="66"/>
      <c r="W1068" s="67">
        <f t="shared" si="320"/>
        <v>19</v>
      </c>
      <c r="X1068" s="67">
        <f t="shared" si="321"/>
        <v>0</v>
      </c>
      <c r="Y1068" s="68"/>
      <c r="Z1068" s="119"/>
    </row>
    <row r="1069" spans="1:26">
      <c r="A1069" s="282"/>
      <c r="B1069" s="65">
        <v>7</v>
      </c>
      <c r="C1069" s="66" t="s">
        <v>1069</v>
      </c>
      <c r="D1069" s="66" t="s">
        <v>1073</v>
      </c>
      <c r="E1069" s="66">
        <f>IF(C1069="","",VLOOKUP(C1069,StandbyTemp!$B$2:$C$1000,2,0))</f>
        <v>120</v>
      </c>
      <c r="F1069" s="66" t="s">
        <v>1077</v>
      </c>
      <c r="G1069" s="66">
        <v>19</v>
      </c>
      <c r="H1069" s="66"/>
      <c r="I1069" s="66">
        <v>1.1000000000000001</v>
      </c>
      <c r="J1069" s="67">
        <f t="shared" si="322"/>
        <v>20.100000000000001</v>
      </c>
      <c r="K1069" s="67">
        <f t="shared" si="323"/>
        <v>1.1000000000000014</v>
      </c>
      <c r="L1069" s="68" t="s">
        <v>1094</v>
      </c>
      <c r="M1069" s="126" t="s">
        <v>1074</v>
      </c>
      <c r="N1069" s="279"/>
      <c r="O1069" s="65">
        <v>7</v>
      </c>
      <c r="P1069" s="66" t="s">
        <v>109</v>
      </c>
      <c r="Q1069" s="66"/>
      <c r="R1069" s="66" t="e">
        <f>IF(P1069="","",VLOOKUP(P1069,StandbyTemp!$B$2:$C$1000,2,0))</f>
        <v>#N/A</v>
      </c>
      <c r="S1069" s="66"/>
      <c r="T1069" s="66">
        <v>19</v>
      </c>
      <c r="U1069" s="66"/>
      <c r="V1069" s="66"/>
      <c r="W1069" s="67">
        <f t="shared" si="320"/>
        <v>19</v>
      </c>
      <c r="X1069" s="67">
        <f t="shared" si="321"/>
        <v>0</v>
      </c>
      <c r="Y1069" s="68"/>
      <c r="Z1069" s="119"/>
    </row>
    <row r="1070" spans="1:26" ht="17.25" thickBot="1">
      <c r="A1070" s="294"/>
      <c r="B1070" s="98">
        <v>8</v>
      </c>
      <c r="C1070" s="99" t="s">
        <v>1067</v>
      </c>
      <c r="D1070" s="99"/>
      <c r="E1070" s="99">
        <f>IF(C1070="","",VLOOKUP(C1070,StandbyTemp!$B$2:$C$1000,2,0))</f>
        <v>110</v>
      </c>
      <c r="F1070" s="99"/>
      <c r="G1070" s="99">
        <v>19</v>
      </c>
      <c r="H1070" s="99"/>
      <c r="I1070" s="99">
        <v>1.8</v>
      </c>
      <c r="J1070" s="100">
        <f t="shared" si="322"/>
        <v>20.8</v>
      </c>
      <c r="K1070" s="100">
        <f t="shared" si="323"/>
        <v>1.8000000000000007</v>
      </c>
      <c r="L1070" s="101"/>
      <c r="M1070" s="114" t="s">
        <v>1068</v>
      </c>
      <c r="N1070" s="280"/>
      <c r="O1070" s="98">
        <v>8</v>
      </c>
      <c r="P1070" s="99">
        <v>217</v>
      </c>
      <c r="Q1070" s="99" t="s">
        <v>1088</v>
      </c>
      <c r="R1070" s="99" t="e">
        <f>IF(P1070="","",VLOOKUP(P1070,StandbyTemp!$B$2:$C$1000,2,0))</f>
        <v>#N/A</v>
      </c>
      <c r="S1070" s="99"/>
      <c r="T1070" s="99">
        <v>19</v>
      </c>
      <c r="U1070" s="99"/>
      <c r="V1070" s="99"/>
      <c r="W1070" s="100">
        <f t="shared" si="320"/>
        <v>19</v>
      </c>
      <c r="X1070" s="100">
        <f t="shared" si="321"/>
        <v>0</v>
      </c>
      <c r="Y1070" s="101" t="s">
        <v>1094</v>
      </c>
      <c r="Z1070" s="120" t="s">
        <v>1068</v>
      </c>
    </row>
    <row r="1071" spans="1:26">
      <c r="A1071" s="281" t="s">
        <v>21</v>
      </c>
      <c r="B1071" s="102">
        <v>1</v>
      </c>
      <c r="C1071" s="76" t="s">
        <v>31</v>
      </c>
      <c r="D1071" s="76"/>
      <c r="E1071" s="76" t="e">
        <f>IF(C1071="","",VLOOKUP(C1071,StandbyTemp!$B$2:$C$1000,2,0))</f>
        <v>#N/A</v>
      </c>
      <c r="F1071" s="76"/>
      <c r="G1071" s="76">
        <v>19</v>
      </c>
      <c r="H1071" s="76"/>
      <c r="I1071" s="76"/>
      <c r="J1071" s="103">
        <f t="shared" si="322"/>
        <v>19</v>
      </c>
      <c r="K1071" s="103">
        <f t="shared" si="323"/>
        <v>0</v>
      </c>
      <c r="L1071" s="104"/>
      <c r="M1071" s="76"/>
      <c r="N1071" s="284" t="s">
        <v>22</v>
      </c>
      <c r="O1071" s="102">
        <v>1</v>
      </c>
      <c r="P1071" s="76" t="s">
        <v>1084</v>
      </c>
      <c r="Q1071" s="105" t="s">
        <v>1086</v>
      </c>
      <c r="R1071" s="76" t="e">
        <f>IF(P1071="","",VLOOKUP(P1071,StandbyTemp!$B$2:$C$1000,2,0))</f>
        <v>#N/A</v>
      </c>
      <c r="S1071" s="105"/>
      <c r="T1071" s="76">
        <v>19</v>
      </c>
      <c r="U1071" s="76"/>
      <c r="V1071" s="76">
        <v>2.1</v>
      </c>
      <c r="W1071" s="103">
        <f t="shared" si="320"/>
        <v>21.1</v>
      </c>
      <c r="X1071" s="103">
        <f t="shared" si="321"/>
        <v>2.1000000000000014</v>
      </c>
      <c r="Y1071" s="104"/>
      <c r="Z1071" s="76"/>
    </row>
    <row r="1072" spans="1:26">
      <c r="A1072" s="282"/>
      <c r="B1072" s="65">
        <v>2</v>
      </c>
      <c r="C1072" s="66" t="s">
        <v>34</v>
      </c>
      <c r="D1072" s="66" t="s">
        <v>1070</v>
      </c>
      <c r="E1072" s="66" t="e">
        <f>IF(C1072="","",VLOOKUP(C1072,StandbyTemp!$B$2:$C$1000,2,0))</f>
        <v>#N/A</v>
      </c>
      <c r="F1072" s="66"/>
      <c r="G1072" s="66">
        <v>19</v>
      </c>
      <c r="H1072" s="66"/>
      <c r="I1072" s="66"/>
      <c r="J1072" s="67">
        <f t="shared" si="322"/>
        <v>19</v>
      </c>
      <c r="K1072" s="67">
        <f t="shared" si="323"/>
        <v>0</v>
      </c>
      <c r="L1072" s="68" t="s">
        <v>1094</v>
      </c>
      <c r="M1072" s="66"/>
      <c r="N1072" s="285"/>
      <c r="O1072" s="65">
        <v>2</v>
      </c>
      <c r="P1072" s="66" t="s">
        <v>1084</v>
      </c>
      <c r="Q1072" s="66" t="s">
        <v>1073</v>
      </c>
      <c r="R1072" s="66" t="e">
        <f>IF(P1072="","",VLOOKUP(P1072,StandbyTemp!$B$2:$C$1000,2,0))</f>
        <v>#N/A</v>
      </c>
      <c r="S1072" s="66" t="s">
        <v>1085</v>
      </c>
      <c r="T1072" s="66">
        <v>19</v>
      </c>
      <c r="U1072" s="66">
        <v>19.7</v>
      </c>
      <c r="V1072" s="66"/>
      <c r="W1072" s="67">
        <f t="shared" si="320"/>
        <v>19.7</v>
      </c>
      <c r="X1072" s="67">
        <f t="shared" si="321"/>
        <v>0.69999999999999929</v>
      </c>
      <c r="Y1072" s="68"/>
      <c r="Z1072" s="66"/>
    </row>
    <row r="1073" spans="1:26">
      <c r="A1073" s="282"/>
      <c r="B1073" s="65">
        <v>3</v>
      </c>
      <c r="C1073" s="66" t="s">
        <v>33</v>
      </c>
      <c r="D1073" s="66"/>
      <c r="E1073" s="66" t="e">
        <f>IF(C1073="","",VLOOKUP(C1073,StandbyTemp!$B$2:$C$1000,2,0))</f>
        <v>#N/A</v>
      </c>
      <c r="F1073" s="66"/>
      <c r="G1073" s="66">
        <v>19</v>
      </c>
      <c r="H1073" s="66"/>
      <c r="I1073" s="66"/>
      <c r="J1073" s="67">
        <f t="shared" si="322"/>
        <v>19</v>
      </c>
      <c r="K1073" s="67">
        <f t="shared" si="323"/>
        <v>0</v>
      </c>
      <c r="L1073" s="68"/>
      <c r="M1073" s="66"/>
      <c r="N1073" s="285"/>
      <c r="O1073" s="65">
        <v>3</v>
      </c>
      <c r="P1073" s="66" t="s">
        <v>1089</v>
      </c>
      <c r="Q1073" s="97"/>
      <c r="R1073" s="66" t="e">
        <f>IF(P1073="","",VLOOKUP(P1073,StandbyTemp!$B$2:$C$1000,2,0))</f>
        <v>#N/A</v>
      </c>
      <c r="S1073" s="97"/>
      <c r="T1073" s="66">
        <v>18.73</v>
      </c>
      <c r="U1073" s="66"/>
      <c r="V1073" s="66">
        <v>1</v>
      </c>
      <c r="W1073" s="67">
        <f t="shared" si="320"/>
        <v>19.73</v>
      </c>
      <c r="X1073" s="67">
        <f t="shared" si="321"/>
        <v>1</v>
      </c>
      <c r="Y1073" s="68"/>
      <c r="Z1073" s="66"/>
    </row>
    <row r="1074" spans="1:26">
      <c r="A1074" s="282"/>
      <c r="B1074" s="65">
        <v>4</v>
      </c>
      <c r="C1074" s="66" t="s">
        <v>66</v>
      </c>
      <c r="D1074" s="66"/>
      <c r="E1074" s="66" t="e">
        <f>IF(C1074="","",VLOOKUP(C1074,StandbyTemp!$B$2:$C$1000,2,0))</f>
        <v>#N/A</v>
      </c>
      <c r="F1074" s="66"/>
      <c r="G1074" s="66">
        <v>19</v>
      </c>
      <c r="H1074" s="66"/>
      <c r="I1074" s="66"/>
      <c r="J1074" s="67">
        <f t="shared" si="322"/>
        <v>19</v>
      </c>
      <c r="K1074" s="67">
        <f t="shared" si="323"/>
        <v>0</v>
      </c>
      <c r="L1074" s="68"/>
      <c r="M1074" s="66"/>
      <c r="N1074" s="285"/>
      <c r="O1074" s="65">
        <v>4</v>
      </c>
      <c r="P1074" s="66"/>
      <c r="Q1074" s="95"/>
      <c r="R1074" s="66" t="str">
        <f>IF(P1074="","",VLOOKUP(P1074,StandbyTemp!$B$2:$C$1000,2,0))</f>
        <v/>
      </c>
      <c r="S1074" s="95"/>
      <c r="T1074" s="66">
        <v>19</v>
      </c>
      <c r="U1074" s="66"/>
      <c r="V1074" s="66"/>
      <c r="W1074" s="67" t="str">
        <f>IF(P1074="","",IF(U1074&lt;&gt;"",U1074+V1074,T1074+V1074))</f>
        <v/>
      </c>
      <c r="X1074" s="67" t="str">
        <f>IF(P1074="","",W1074-T1074)</f>
        <v/>
      </c>
      <c r="Y1074" s="68"/>
      <c r="Z1074" s="66"/>
    </row>
    <row r="1075" spans="1:26">
      <c r="A1075" s="282"/>
      <c r="B1075" s="65">
        <v>5</v>
      </c>
      <c r="C1075" s="66" t="s">
        <v>1078</v>
      </c>
      <c r="D1075" s="66" t="s">
        <v>1073</v>
      </c>
      <c r="E1075" s="66" t="e">
        <f>IF(C1075="","",VLOOKUP(C1075,StandbyTemp!$B$2:$C$1000,2,0))</f>
        <v>#N/A</v>
      </c>
      <c r="F1075" s="66" t="s">
        <v>1079</v>
      </c>
      <c r="G1075" s="66">
        <v>19</v>
      </c>
      <c r="H1075" s="66"/>
      <c r="I1075" s="66">
        <v>0.9</v>
      </c>
      <c r="J1075" s="67">
        <f t="shared" si="322"/>
        <v>19.899999999999999</v>
      </c>
      <c r="K1075" s="67">
        <f t="shared" si="323"/>
        <v>0.89999999999999858</v>
      </c>
      <c r="L1075" s="68"/>
      <c r="M1075" s="66" t="s">
        <v>1083</v>
      </c>
      <c r="N1075" s="285"/>
      <c r="O1075" s="65">
        <v>5</v>
      </c>
      <c r="P1075" s="66"/>
      <c r="Q1075" s="95"/>
      <c r="R1075" s="66" t="str">
        <f>IF(P1075="","",VLOOKUP(P1075,StandbyTemp!$B$2:$C$1000,2,0))</f>
        <v/>
      </c>
      <c r="S1075" s="108"/>
      <c r="T1075" s="66">
        <v>19</v>
      </c>
      <c r="U1075" s="66"/>
      <c r="V1075" s="66"/>
      <c r="W1075" s="67" t="str">
        <f>IF(P1075="","",IF(U1075&lt;&gt;"",U1075+V1075,T1075+V1075))</f>
        <v/>
      </c>
      <c r="X1075" s="67" t="str">
        <f>IF(P1075="","",W1075-T1075)</f>
        <v/>
      </c>
      <c r="Y1075" s="68"/>
      <c r="Z1075" s="66"/>
    </row>
    <row r="1076" spans="1:26">
      <c r="A1076" s="282"/>
      <c r="B1076" s="65">
        <v>6</v>
      </c>
      <c r="C1076" s="66" t="s">
        <v>1081</v>
      </c>
      <c r="D1076" s="66" t="s">
        <v>1070</v>
      </c>
      <c r="E1076" s="66" t="e">
        <f>IF(C1076="","",VLOOKUP(C1076,StandbyTemp!$B$2:$C$1000,2,0))</f>
        <v>#N/A</v>
      </c>
      <c r="F1076" s="66"/>
      <c r="G1076" s="66">
        <v>19</v>
      </c>
      <c r="H1076" s="66">
        <v>20.100000000000001</v>
      </c>
      <c r="I1076" s="66"/>
      <c r="J1076" s="67">
        <f t="shared" si="322"/>
        <v>20.100000000000001</v>
      </c>
      <c r="K1076" s="67">
        <f t="shared" si="323"/>
        <v>1.1000000000000014</v>
      </c>
      <c r="L1076" s="68" t="s">
        <v>1094</v>
      </c>
      <c r="M1076" s="66" t="s">
        <v>1068</v>
      </c>
      <c r="N1076" s="285"/>
      <c r="O1076" s="65">
        <v>6</v>
      </c>
      <c r="P1076" s="66" t="s">
        <v>1093</v>
      </c>
      <c r="Q1076" s="106"/>
      <c r="R1076" s="66" t="e">
        <f>IF(P1076="","",VLOOKUP(P1076,StandbyTemp!$B$2:$C$1000,2,0))</f>
        <v>#N/A</v>
      </c>
      <c r="S1076" s="66"/>
      <c r="T1076" s="66">
        <v>19</v>
      </c>
      <c r="U1076" s="66"/>
      <c r="V1076" s="66"/>
      <c r="W1076" s="67">
        <f>IF(P1076="","",IF(U1076&lt;&gt;"",U1076+V1076,T1076+V1076))</f>
        <v>19</v>
      </c>
      <c r="X1076" s="67">
        <f>IF(P1076="","",W1076-T1076)</f>
        <v>0</v>
      </c>
      <c r="Y1076" s="68"/>
      <c r="Z1076" s="66"/>
    </row>
    <row r="1077" spans="1:26">
      <c r="A1077" s="282"/>
      <c r="B1077" s="65">
        <v>7</v>
      </c>
      <c r="C1077" s="66" t="s">
        <v>1080</v>
      </c>
      <c r="D1077" s="66" t="s">
        <v>1072</v>
      </c>
      <c r="E1077" s="66" t="e">
        <f>IF(C1077="","",VLOOKUP(C1077,StandbyTemp!$B$2:$C$1000,2,0))</f>
        <v>#N/A</v>
      </c>
      <c r="F1077" s="66" t="s">
        <v>1082</v>
      </c>
      <c r="G1077" s="66">
        <v>19</v>
      </c>
      <c r="H1077" s="66">
        <v>20.100000000000001</v>
      </c>
      <c r="I1077" s="66"/>
      <c r="J1077" s="67">
        <f t="shared" si="322"/>
        <v>20.100000000000001</v>
      </c>
      <c r="K1077" s="67">
        <f t="shared" si="323"/>
        <v>1.1000000000000014</v>
      </c>
      <c r="L1077" s="68"/>
      <c r="M1077" s="66" t="s">
        <v>1068</v>
      </c>
      <c r="N1077" s="285"/>
      <c r="O1077" s="65">
        <v>7</v>
      </c>
      <c r="P1077" s="66" t="s">
        <v>121</v>
      </c>
      <c r="Q1077" s="106"/>
      <c r="R1077" s="66" t="e">
        <f>IF(P1077="","",VLOOKUP(P1077,StandbyTemp!$B$2:$C$1000,2,0))</f>
        <v>#N/A</v>
      </c>
      <c r="S1077" s="106"/>
      <c r="T1077" s="66">
        <v>19</v>
      </c>
      <c r="U1077" s="66"/>
      <c r="V1077" s="66"/>
      <c r="W1077" s="67">
        <f>IF(P1077="","",IF(U1077&lt;&gt;"",U1077+V1077,T1077+V1077))</f>
        <v>19</v>
      </c>
      <c r="X1077" s="67">
        <f>IF(P1077="","",W1077-T1077)</f>
        <v>0</v>
      </c>
      <c r="Y1077" s="68"/>
      <c r="Z1077" s="66"/>
    </row>
    <row r="1078" spans="1:26" ht="17.25" thickBot="1">
      <c r="A1078" s="283"/>
      <c r="B1078" s="69">
        <v>8</v>
      </c>
      <c r="C1078" s="70"/>
      <c r="D1078" s="70"/>
      <c r="E1078" s="66" t="str">
        <f>IF(C1078="","",VLOOKUP(C1078,StandbyTemp!$B$2:$C$1000,2,0))</f>
        <v/>
      </c>
      <c r="F1078" s="70"/>
      <c r="G1078" s="66">
        <v>19</v>
      </c>
      <c r="H1078" s="70"/>
      <c r="I1078" s="70"/>
      <c r="J1078" s="72" t="str">
        <f t="shared" si="322"/>
        <v/>
      </c>
      <c r="K1078" s="72" t="str">
        <f t="shared" si="323"/>
        <v/>
      </c>
      <c r="L1078" s="73"/>
      <c r="M1078" s="70" t="s">
        <v>1068</v>
      </c>
      <c r="N1078" s="286"/>
      <c r="O1078" s="69">
        <v>8</v>
      </c>
      <c r="P1078" s="70" t="s">
        <v>1090</v>
      </c>
      <c r="Q1078" s="66"/>
      <c r="R1078" s="99" t="e">
        <f>IF(P1078="","",VLOOKUP(P1078,StandbyTemp!$B$2:$C$1000,2,0))</f>
        <v>#N/A</v>
      </c>
      <c r="S1078" s="66"/>
      <c r="T1078" s="70">
        <v>19</v>
      </c>
      <c r="U1078" s="70">
        <v>20.7</v>
      </c>
      <c r="V1078" s="70">
        <v>4</v>
      </c>
      <c r="W1078" s="72">
        <f t="shared" ref="W1078" si="324">IF(P1078="","",IF(U1078&lt;&gt;"",U1078+V1078,T1078+V1078))</f>
        <v>24.7</v>
      </c>
      <c r="X1078" s="72">
        <f t="shared" ref="X1078" si="325">IF(P1078="","",W1078-T1078)</f>
        <v>5.6999999999999993</v>
      </c>
      <c r="Y1078" s="73"/>
      <c r="Z1078" s="70"/>
    </row>
    <row r="1079" spans="1:26" ht="17.25" thickTop="1">
      <c r="A1079" s="272" t="s">
        <v>24</v>
      </c>
      <c r="B1079" s="79">
        <v>1</v>
      </c>
      <c r="C1079" s="80" t="s">
        <v>955</v>
      </c>
      <c r="D1079" s="80"/>
      <c r="E1079" s="80"/>
      <c r="F1079" s="80"/>
      <c r="G1079" s="80"/>
      <c r="H1079" s="80"/>
      <c r="I1079" s="80"/>
      <c r="J1079" s="77" t="e">
        <f>IF(C1079="","",IF(I1079&lt;&gt;"",I1079+#REF!,H1079+#REF!))</f>
        <v>#REF!</v>
      </c>
      <c r="K1079" s="77"/>
      <c r="L1079" s="81"/>
      <c r="M1079" s="82"/>
      <c r="N1079" s="255" t="s">
        <v>25</v>
      </c>
      <c r="O1079" s="74">
        <v>1</v>
      </c>
      <c r="P1079" s="80">
        <v>289</v>
      </c>
      <c r="Q1079" s="80"/>
      <c r="R1079" s="127"/>
      <c r="S1079" s="80"/>
      <c r="T1079" s="80"/>
      <c r="U1079" s="80"/>
      <c r="V1079" s="80"/>
      <c r="W1079" s="77" t="str">
        <f>IF(Q1079="","",IF(U1079&lt;&gt;"",U1079+V1079,#REF!+V1079))</f>
        <v/>
      </c>
      <c r="X1079" s="77" t="str">
        <f>IF(R1079="","",IF(V1079&lt;&gt;"",V1079+W1079,U1079+W1079))</f>
        <v/>
      </c>
      <c r="Y1079" s="78"/>
      <c r="Z1079" s="75"/>
    </row>
    <row r="1080" spans="1:26">
      <c r="A1080" s="253"/>
      <c r="B1080" s="83">
        <v>2</v>
      </c>
      <c r="C1080" s="84"/>
      <c r="D1080" s="84"/>
      <c r="E1080" s="84"/>
      <c r="F1080" s="84"/>
      <c r="G1080" s="84"/>
      <c r="H1080" s="84"/>
      <c r="I1080" s="84"/>
      <c r="J1080" s="67" t="str">
        <f>IF(C1080="","",IF(I1080&lt;&gt;"",I1080+#REF!,H1080+#REF!))</f>
        <v/>
      </c>
      <c r="K1080" s="67" t="str">
        <f>IF(C1080="","",J1080-H1080)</f>
        <v/>
      </c>
      <c r="L1080" s="85"/>
      <c r="M1080" s="86"/>
      <c r="N1080" s="256"/>
      <c r="O1080" s="65">
        <v>2</v>
      </c>
      <c r="P1080" s="84"/>
      <c r="Q1080" s="84"/>
      <c r="R1080" s="84"/>
      <c r="S1080" s="84"/>
      <c r="T1080" s="84"/>
      <c r="U1080" s="84"/>
      <c r="V1080" s="84"/>
      <c r="W1080" s="67" t="str">
        <f>IF(Q1080="","",IF(U1080&lt;&gt;"",U1080+V1080,#REF!+V1080))</f>
        <v/>
      </c>
      <c r="X1080" s="67" t="str">
        <f>IF(R1080="","",IF(V1080&lt;&gt;"",V1080+W1080,U1080+W1080))</f>
        <v/>
      </c>
      <c r="Y1080" s="68"/>
      <c r="Z1080" s="66"/>
    </row>
    <row r="1081" spans="1:26">
      <c r="A1081" s="253"/>
      <c r="B1081" s="83">
        <v>3</v>
      </c>
      <c r="C1081" s="84"/>
      <c r="D1081" s="84"/>
      <c r="E1081" s="84"/>
      <c r="F1081" s="84"/>
      <c r="G1081" s="84"/>
      <c r="H1081" s="84"/>
      <c r="I1081" s="84"/>
      <c r="J1081" s="67" t="str">
        <f>IF(C1081="","",IF(I1081&lt;&gt;"",I1081+#REF!,H1081+#REF!))</f>
        <v/>
      </c>
      <c r="K1081" s="67" t="str">
        <f>IF(C1081="","",J1081-H1081)</f>
        <v/>
      </c>
      <c r="L1081" s="85"/>
      <c r="M1081" s="86"/>
      <c r="N1081" s="256"/>
      <c r="O1081" s="65">
        <v>3</v>
      </c>
      <c r="P1081" s="84">
        <v>851</v>
      </c>
      <c r="Q1081" s="84"/>
      <c r="R1081" s="84"/>
      <c r="S1081" s="84"/>
      <c r="T1081" s="84"/>
      <c r="U1081" s="84"/>
      <c r="V1081" s="84"/>
      <c r="W1081" s="67" t="str">
        <f>IF(Q1081="","",IF(U1081&lt;&gt;"",U1081+V1081,#REF!+V1081))</f>
        <v/>
      </c>
      <c r="X1081" s="67" t="str">
        <f>IF(R1081="","",IF(V1081&lt;&gt;"",V1081+W1081,U1081+W1081))</f>
        <v/>
      </c>
      <c r="Y1081" s="68"/>
      <c r="Z1081" s="66"/>
    </row>
    <row r="1082" spans="1:26">
      <c r="A1082" s="253"/>
      <c r="B1082" s="83">
        <v>4</v>
      </c>
      <c r="C1082" s="84"/>
      <c r="D1082" s="84"/>
      <c r="E1082" s="84"/>
      <c r="F1082" s="84"/>
      <c r="G1082" s="84"/>
      <c r="H1082" s="84"/>
      <c r="I1082" s="84"/>
      <c r="J1082" s="67" t="str">
        <f>IF(C1082="","",IF(I1082&lt;&gt;"",I1082+#REF!,H1082+#REF!))</f>
        <v/>
      </c>
      <c r="K1082" s="67" t="str">
        <f>IF(C1082="","",J1082-H1082)</f>
        <v/>
      </c>
      <c r="L1082" s="108"/>
      <c r="M1082" s="86"/>
      <c r="N1082" s="256"/>
      <c r="O1082" s="65">
        <v>4</v>
      </c>
      <c r="P1082" s="84"/>
      <c r="Q1082" s="84"/>
      <c r="R1082" s="84"/>
      <c r="S1082" s="84"/>
      <c r="T1082" s="84"/>
      <c r="U1082" s="84"/>
      <c r="V1082" s="84"/>
      <c r="W1082" s="67" t="str">
        <f>IF(Q1082="","",IF(U1082&lt;&gt;"",U1082+V1082,#REF!+V1082))</f>
        <v/>
      </c>
      <c r="X1082" s="67" t="str">
        <f>IF(R1082="","",IF(V1082&lt;&gt;"",V1082+W1082,U1082+W1082))</f>
        <v/>
      </c>
      <c r="Y1082" s="68"/>
      <c r="Z1082" s="66"/>
    </row>
    <row r="1083" spans="1:26" ht="17.25" thickBot="1">
      <c r="A1083" s="254"/>
      <c r="B1083" s="87">
        <v>5</v>
      </c>
      <c r="C1083" s="88"/>
      <c r="D1083" s="88"/>
      <c r="E1083" s="88"/>
      <c r="F1083" s="88"/>
      <c r="G1083" s="88"/>
      <c r="H1083" s="88"/>
      <c r="I1083" s="88"/>
      <c r="J1083" s="89" t="str">
        <f>IF(C1083="","",IF(I1083&lt;&gt;"",I1083+#REF!,H1083+#REF!))</f>
        <v/>
      </c>
      <c r="K1083" s="89" t="str">
        <f>IF(C1083="","",J1083-H1083)</f>
        <v/>
      </c>
      <c r="L1083" s="90"/>
      <c r="M1083" s="91"/>
      <c r="N1083" s="257"/>
      <c r="O1083" s="92">
        <v>5</v>
      </c>
      <c r="P1083" s="88"/>
      <c r="Q1083" s="88"/>
      <c r="R1083" s="88"/>
      <c r="S1083" s="88"/>
      <c r="T1083" s="88"/>
      <c r="U1083" s="88"/>
      <c r="V1083" s="88"/>
      <c r="W1083" s="89" t="str">
        <f>IF(Q1083="","",IF(U1083&lt;&gt;"",U1083+V1083,#REF!+V1083))</f>
        <v/>
      </c>
      <c r="X1083" s="89" t="str">
        <f>IF(R1083="","",IF(V1083&lt;&gt;"",V1083+W1083,U1083+W1083))</f>
        <v/>
      </c>
      <c r="Y1083" s="93"/>
      <c r="Z1083" s="71"/>
    </row>
    <row r="1084" spans="1:26" ht="21.75" thickTop="1" thickBot="1">
      <c r="A1084" s="61" t="s">
        <v>0</v>
      </c>
      <c r="B1084" s="287">
        <v>43991</v>
      </c>
      <c r="C1084" s="288"/>
      <c r="D1084" s="288"/>
      <c r="E1084" s="288"/>
      <c r="F1084" s="288"/>
      <c r="G1084" s="288"/>
      <c r="H1084" s="288"/>
      <c r="I1084" s="289" t="s">
        <v>1</v>
      </c>
      <c r="J1084" s="289"/>
      <c r="K1084" s="289"/>
      <c r="L1084" s="290" t="s">
        <v>1119</v>
      </c>
      <c r="M1084" s="291"/>
      <c r="N1084" s="292"/>
      <c r="O1084" s="292"/>
      <c r="P1084" s="292"/>
      <c r="Q1084" s="292"/>
      <c r="R1084" s="292"/>
      <c r="S1084" s="292"/>
      <c r="T1084" s="292"/>
      <c r="U1084" s="292"/>
      <c r="V1084" s="292"/>
      <c r="W1084" s="292"/>
      <c r="X1084" s="292"/>
      <c r="Y1084" s="292"/>
      <c r="Z1084" s="293"/>
    </row>
    <row r="1085" spans="1:26" ht="33">
      <c r="A1085" s="62" t="s">
        <v>2</v>
      </c>
      <c r="B1085" s="63" t="s">
        <v>983</v>
      </c>
      <c r="C1085" s="63" t="s">
        <v>4</v>
      </c>
      <c r="D1085" s="63" t="s">
        <v>251</v>
      </c>
      <c r="E1085" s="64" t="s">
        <v>257</v>
      </c>
      <c r="F1085" s="63" t="s">
        <v>5</v>
      </c>
      <c r="G1085" s="63" t="s">
        <v>6</v>
      </c>
      <c r="H1085" s="63" t="s">
        <v>7</v>
      </c>
      <c r="I1085" s="63" t="s">
        <v>8</v>
      </c>
      <c r="J1085" s="63" t="s">
        <v>9</v>
      </c>
      <c r="K1085" s="64" t="s">
        <v>10</v>
      </c>
      <c r="L1085" s="64" t="s">
        <v>269</v>
      </c>
      <c r="M1085" s="113" t="s">
        <v>383</v>
      </c>
      <c r="N1085" s="115" t="s">
        <v>2</v>
      </c>
      <c r="O1085" s="116" t="s">
        <v>3</v>
      </c>
      <c r="P1085" s="116" t="s">
        <v>4</v>
      </c>
      <c r="Q1085" s="116" t="s">
        <v>251</v>
      </c>
      <c r="R1085" s="117" t="s">
        <v>257</v>
      </c>
      <c r="S1085" s="116" t="s">
        <v>5</v>
      </c>
      <c r="T1085" s="116" t="s">
        <v>6</v>
      </c>
      <c r="U1085" s="116" t="s">
        <v>7</v>
      </c>
      <c r="V1085" s="116" t="s">
        <v>8</v>
      </c>
      <c r="W1085" s="116" t="s">
        <v>9</v>
      </c>
      <c r="X1085" s="117" t="s">
        <v>10</v>
      </c>
      <c r="Y1085" s="117" t="s">
        <v>269</v>
      </c>
      <c r="Z1085" s="118" t="s">
        <v>383</v>
      </c>
    </row>
    <row r="1086" spans="1:26">
      <c r="A1086" s="282" t="s">
        <v>13</v>
      </c>
      <c r="B1086" s="65">
        <v>1</v>
      </c>
      <c r="C1086" s="66" t="s">
        <v>61</v>
      </c>
      <c r="D1086" s="66"/>
      <c r="E1086" s="66">
        <f>IF(C1086="","",VLOOKUP(C1086,StandbyTemp!$B$2:$C$1000,2,0))</f>
        <v>160</v>
      </c>
      <c r="F1086" s="66"/>
      <c r="G1086" s="66">
        <v>19</v>
      </c>
      <c r="H1086" s="66"/>
      <c r="I1086" s="66"/>
      <c r="J1086" s="67">
        <f t="shared" ref="J1086" si="326">IF(C1086="","",IF(H1086&lt;&gt;"",H1086+I1086,G1086+I1086))</f>
        <v>19</v>
      </c>
      <c r="K1086" s="67">
        <f t="shared" ref="K1086" si="327">IF(C1086="","",J1086-G1086)</f>
        <v>0</v>
      </c>
      <c r="L1086" s="68"/>
      <c r="M1086" s="128"/>
      <c r="N1086" s="279" t="s">
        <v>23</v>
      </c>
      <c r="O1086" s="65">
        <v>1</v>
      </c>
      <c r="P1086" s="66" t="s">
        <v>1129</v>
      </c>
      <c r="Q1086" s="66"/>
      <c r="R1086" s="66" t="e">
        <f>IF(P1086="","",VLOOKUP(P1086,StandbyTemp!$B$2:$C$1000,2,0))</f>
        <v>#N/A</v>
      </c>
      <c r="S1086" s="66"/>
      <c r="T1086" s="66">
        <v>19</v>
      </c>
      <c r="U1086" s="66"/>
      <c r="V1086" s="66"/>
      <c r="W1086" s="67">
        <f t="shared" ref="W1086:W1096" si="328">IF(P1086="","",IF(U1086&lt;&gt;"",U1086+V1086,T1086+V1086))</f>
        <v>19</v>
      </c>
      <c r="X1086" s="67">
        <f t="shared" ref="X1086:X1096" si="329">IF(P1086="","",W1086-T1086)</f>
        <v>0</v>
      </c>
      <c r="Y1086" s="68" t="s">
        <v>1142</v>
      </c>
      <c r="Z1086" s="119"/>
    </row>
    <row r="1087" spans="1:26">
      <c r="A1087" s="282"/>
      <c r="B1087" s="65">
        <v>2</v>
      </c>
      <c r="C1087" s="66" t="s">
        <v>16</v>
      </c>
      <c r="D1087" s="66"/>
      <c r="E1087" s="66">
        <f>IF(C1087="","",VLOOKUP(C1087,StandbyTemp!$B$2:$C$1000,2,0))</f>
        <v>160</v>
      </c>
      <c r="F1087" s="66"/>
      <c r="G1087" s="66">
        <v>19</v>
      </c>
      <c r="H1087" s="66"/>
      <c r="I1087" s="66"/>
      <c r="J1087" s="67">
        <f>IF(C1087="","",IF(H1087&lt;&gt;"",H1087+I1087,G1087+I1087))</f>
        <v>19</v>
      </c>
      <c r="K1087" s="67">
        <f>IF(C1087="","",J1087-G1087)</f>
        <v>0</v>
      </c>
      <c r="L1087" s="68"/>
      <c r="M1087" s="128"/>
      <c r="N1087" s="279"/>
      <c r="O1087" s="65">
        <v>2</v>
      </c>
      <c r="P1087" s="66" t="s">
        <v>1127</v>
      </c>
      <c r="Q1087" s="66"/>
      <c r="R1087" s="66" t="e">
        <f>IF(P1087="","",VLOOKUP(P1087,StandbyTemp!$B$2:$C$1000,2,0))</f>
        <v>#N/A</v>
      </c>
      <c r="S1087" s="66"/>
      <c r="T1087" s="66">
        <v>19</v>
      </c>
      <c r="U1087" s="66"/>
      <c r="V1087" s="66"/>
      <c r="W1087" s="67">
        <f t="shared" si="328"/>
        <v>19</v>
      </c>
      <c r="X1087" s="67">
        <f t="shared" si="329"/>
        <v>0</v>
      </c>
      <c r="Y1087" s="68"/>
      <c r="Z1087" s="119"/>
    </row>
    <row r="1088" spans="1:26">
      <c r="A1088" s="282"/>
      <c r="B1088" s="65">
        <v>3</v>
      </c>
      <c r="C1088" s="66" t="s">
        <v>1121</v>
      </c>
      <c r="D1088" s="66"/>
      <c r="E1088" s="66">
        <f>IF(C1088="","",VLOOKUP(C1088,StandbyTemp!$B$2:$C$1000,2,0))</f>
        <v>140</v>
      </c>
      <c r="F1088" s="66"/>
      <c r="G1088" s="66">
        <v>19</v>
      </c>
      <c r="H1088" s="66"/>
      <c r="I1088" s="66"/>
      <c r="J1088" s="67">
        <f>IF(C1088="","",IF(H1088&lt;&gt;"",H1088+I1088,G1088+I1088))</f>
        <v>19</v>
      </c>
      <c r="K1088" s="67">
        <f>IF(C1088="","",J1088-G1088)</f>
        <v>0</v>
      </c>
      <c r="L1088" s="68"/>
      <c r="M1088" s="128"/>
      <c r="N1088" s="279"/>
      <c r="O1088" s="65">
        <v>3</v>
      </c>
      <c r="P1088" s="66" t="s">
        <v>1128</v>
      </c>
      <c r="Q1088" s="66" t="s">
        <v>1130</v>
      </c>
      <c r="R1088" s="66" t="e">
        <f>IF(P1088="","",VLOOKUP(P1088,StandbyTemp!$B$2:$C$1000,2,0))</f>
        <v>#N/A</v>
      </c>
      <c r="S1088" s="66" t="s">
        <v>1133</v>
      </c>
      <c r="T1088" s="66">
        <v>19</v>
      </c>
      <c r="U1088" s="66"/>
      <c r="V1088" s="66">
        <v>2.4</v>
      </c>
      <c r="W1088" s="67">
        <f t="shared" si="328"/>
        <v>21.4</v>
      </c>
      <c r="X1088" s="67">
        <f t="shared" si="329"/>
        <v>2.3999999999999986</v>
      </c>
      <c r="Y1088" s="68"/>
      <c r="Z1088" s="119"/>
    </row>
    <row r="1089" spans="1:32">
      <c r="A1089" s="282"/>
      <c r="B1089" s="65">
        <v>4</v>
      </c>
      <c r="C1089" s="66" t="s">
        <v>17</v>
      </c>
      <c r="D1089" s="66"/>
      <c r="E1089" s="66">
        <f>IF(C1089="","",VLOOKUP(C1089,StandbyTemp!$B$2:$C$1000,2,0))</f>
        <v>100</v>
      </c>
      <c r="F1089" s="66"/>
      <c r="G1089" s="66">
        <v>19</v>
      </c>
      <c r="H1089" s="66"/>
      <c r="I1089" s="66"/>
      <c r="J1089" s="67">
        <f t="shared" ref="J1089:J1101" si="330">IF(C1089="","",IF(H1089&lt;&gt;"",H1089+I1089,G1089+I1089))</f>
        <v>19</v>
      </c>
      <c r="K1089" s="67">
        <f t="shared" ref="K1089:K1101" si="331">IF(C1089="","",J1089-G1089)</f>
        <v>0</v>
      </c>
      <c r="L1089" s="68"/>
      <c r="M1089" s="128"/>
      <c r="N1089" s="279"/>
      <c r="O1089" s="65">
        <v>4</v>
      </c>
      <c r="P1089" s="66" t="s">
        <v>28</v>
      </c>
      <c r="Q1089" s="66"/>
      <c r="R1089" s="66" t="e">
        <f>IF(P1089="","",VLOOKUP(P1089,StandbyTemp!$B$2:$C$1000,2,0))</f>
        <v>#N/A</v>
      </c>
      <c r="S1089" s="66"/>
      <c r="T1089" s="66">
        <v>19</v>
      </c>
      <c r="U1089" s="66"/>
      <c r="V1089" s="66"/>
      <c r="W1089" s="67">
        <f t="shared" si="328"/>
        <v>19</v>
      </c>
      <c r="X1089" s="67">
        <f t="shared" si="329"/>
        <v>0</v>
      </c>
      <c r="Y1089" s="68"/>
      <c r="Z1089" s="119"/>
    </row>
    <row r="1090" spans="1:32">
      <c r="A1090" s="282"/>
      <c r="B1090" s="65">
        <v>5</v>
      </c>
      <c r="C1090" s="76" t="s">
        <v>1135</v>
      </c>
      <c r="D1090" s="66"/>
      <c r="E1090" s="66">
        <f>IF(C1090="","",VLOOKUP(C1090,StandbyTemp!$B$2:$C$1000,2,0))</f>
        <v>80</v>
      </c>
      <c r="F1090" s="66"/>
      <c r="G1090" s="66">
        <v>19</v>
      </c>
      <c r="H1090" s="66"/>
      <c r="I1090" s="66"/>
      <c r="J1090" s="67">
        <f t="shared" si="330"/>
        <v>19</v>
      </c>
      <c r="K1090" s="67">
        <f t="shared" si="331"/>
        <v>0</v>
      </c>
      <c r="L1090" s="68"/>
      <c r="M1090" s="128"/>
      <c r="N1090" s="279"/>
      <c r="O1090" s="65">
        <v>5</v>
      </c>
      <c r="P1090" s="66" t="s">
        <v>29</v>
      </c>
      <c r="Q1090" s="66"/>
      <c r="R1090" s="66" t="e">
        <f>IF(P1090="","",VLOOKUP(P1090,StandbyTemp!$B$2:$C$1000,2,0))</f>
        <v>#N/A</v>
      </c>
      <c r="S1090" s="66"/>
      <c r="T1090" s="66">
        <v>19</v>
      </c>
      <c r="U1090" s="66"/>
      <c r="V1090" s="66"/>
      <c r="W1090" s="67">
        <f t="shared" si="328"/>
        <v>19</v>
      </c>
      <c r="X1090" s="67">
        <f t="shared" si="329"/>
        <v>0</v>
      </c>
      <c r="Y1090" s="68"/>
      <c r="Z1090" s="119"/>
    </row>
    <row r="1091" spans="1:32">
      <c r="A1091" s="282"/>
      <c r="B1091" s="65">
        <v>6</v>
      </c>
      <c r="C1091" s="66" t="s">
        <v>1120</v>
      </c>
      <c r="D1091" s="66"/>
      <c r="E1091" s="66">
        <f>IF(C1091="","",VLOOKUP(C1091,StandbyTemp!$B$2:$C$1000,2,0))</f>
        <v>110</v>
      </c>
      <c r="F1091" s="66"/>
      <c r="G1091" s="66">
        <v>19</v>
      </c>
      <c r="H1091" s="66"/>
      <c r="I1091" s="66"/>
      <c r="J1091" s="67">
        <f t="shared" si="330"/>
        <v>19</v>
      </c>
      <c r="K1091" s="67">
        <f t="shared" si="331"/>
        <v>0</v>
      </c>
      <c r="L1091" s="68"/>
      <c r="M1091" s="128"/>
      <c r="N1091" s="279"/>
      <c r="O1091" s="65">
        <v>6</v>
      </c>
      <c r="P1091" s="66" t="s">
        <v>108</v>
      </c>
      <c r="Q1091" s="66"/>
      <c r="R1091" s="66" t="e">
        <f>IF(P1091="","",VLOOKUP(P1091,StandbyTemp!$B$2:$C$1000,2,0))</f>
        <v>#N/A</v>
      </c>
      <c r="S1091" s="66"/>
      <c r="T1091" s="66">
        <v>19</v>
      </c>
      <c r="U1091" s="66"/>
      <c r="V1091" s="66"/>
      <c r="W1091" s="67">
        <f t="shared" si="328"/>
        <v>19</v>
      </c>
      <c r="X1091" s="67">
        <f t="shared" si="329"/>
        <v>0</v>
      </c>
      <c r="Y1091" s="68"/>
      <c r="Z1091" s="119"/>
    </row>
    <row r="1092" spans="1:32">
      <c r="A1092" s="282"/>
      <c r="B1092" s="65">
        <v>7</v>
      </c>
      <c r="C1092" s="66" t="s">
        <v>1126</v>
      </c>
      <c r="D1092" s="66"/>
      <c r="E1092" s="66" t="e">
        <f>IF(C1092="","",VLOOKUP(C1092,StandbyTemp!$B$2:$C$1000,2,0))</f>
        <v>#N/A</v>
      </c>
      <c r="F1092" s="66"/>
      <c r="G1092" s="66">
        <v>19</v>
      </c>
      <c r="H1092" s="66"/>
      <c r="I1092" s="66"/>
      <c r="J1092" s="67">
        <f t="shared" si="330"/>
        <v>19</v>
      </c>
      <c r="K1092" s="67">
        <f t="shared" si="331"/>
        <v>0</v>
      </c>
      <c r="L1092" s="68" t="s">
        <v>1142</v>
      </c>
      <c r="M1092" s="128"/>
      <c r="N1092" s="279"/>
      <c r="O1092" s="65">
        <v>7</v>
      </c>
      <c r="P1092" s="66" t="s">
        <v>109</v>
      </c>
      <c r="Q1092" s="66"/>
      <c r="R1092" s="66" t="e">
        <f>IF(P1092="","",VLOOKUP(P1092,StandbyTemp!$B$2:$C$1000,2,0))</f>
        <v>#N/A</v>
      </c>
      <c r="S1092" s="66"/>
      <c r="T1092" s="66">
        <v>19</v>
      </c>
      <c r="U1092" s="66"/>
      <c r="V1092" s="66"/>
      <c r="W1092" s="67">
        <f t="shared" si="328"/>
        <v>19</v>
      </c>
      <c r="X1092" s="67">
        <f t="shared" si="329"/>
        <v>0</v>
      </c>
      <c r="Y1092" s="68"/>
      <c r="Z1092" s="119"/>
      <c r="AC1092" s="59" t="s">
        <v>1136</v>
      </c>
      <c r="AD1092" s="59" t="s">
        <v>1137</v>
      </c>
      <c r="AE1092" s="59" t="s">
        <v>1138</v>
      </c>
      <c r="AF1092" s="59" t="s">
        <v>1141</v>
      </c>
    </row>
    <row r="1093" spans="1:32" ht="17.25" thickBot="1">
      <c r="A1093" s="294"/>
      <c r="B1093" s="98">
        <v>8</v>
      </c>
      <c r="C1093" s="99" t="s">
        <v>20</v>
      </c>
      <c r="D1093" s="99"/>
      <c r="E1093" s="99">
        <f>IF(C1093="","",VLOOKUP(C1093,StandbyTemp!$B$2:$C$1000,2,0))</f>
        <v>110</v>
      </c>
      <c r="F1093" s="99"/>
      <c r="G1093" s="99">
        <v>19</v>
      </c>
      <c r="H1093" s="99"/>
      <c r="I1093" s="99"/>
      <c r="J1093" s="100">
        <f t="shared" si="330"/>
        <v>19</v>
      </c>
      <c r="K1093" s="100">
        <f t="shared" si="331"/>
        <v>0</v>
      </c>
      <c r="L1093" s="101"/>
      <c r="M1093" s="114"/>
      <c r="N1093" s="280"/>
      <c r="O1093" s="98">
        <v>8</v>
      </c>
      <c r="P1093" s="99" t="s">
        <v>1131</v>
      </c>
      <c r="Q1093" s="99" t="s">
        <v>1132</v>
      </c>
      <c r="R1093" s="99" t="e">
        <f>IF(P1093="","",VLOOKUP(P1093,StandbyTemp!$B$2:$C$1000,2,0))</f>
        <v>#N/A</v>
      </c>
      <c r="S1093" s="99" t="s">
        <v>1134</v>
      </c>
      <c r="T1093" s="99">
        <v>19</v>
      </c>
      <c r="U1093" s="99"/>
      <c r="V1093" s="99">
        <v>1.3</v>
      </c>
      <c r="W1093" s="100">
        <f t="shared" si="328"/>
        <v>20.3</v>
      </c>
      <c r="X1093" s="100">
        <f t="shared" si="329"/>
        <v>1.3000000000000007</v>
      </c>
      <c r="Y1093" s="101"/>
      <c r="Z1093" s="120"/>
      <c r="AC1093" s="59" t="s">
        <v>1140</v>
      </c>
      <c r="AD1093" s="59">
        <v>19.73</v>
      </c>
      <c r="AE1093" s="59">
        <v>19.36</v>
      </c>
      <c r="AF1093" s="59">
        <f>AD1093-AE1093</f>
        <v>0.37000000000000099</v>
      </c>
    </row>
    <row r="1094" spans="1:32">
      <c r="A1094" s="281" t="s">
        <v>21</v>
      </c>
      <c r="B1094" s="102">
        <v>1</v>
      </c>
      <c r="C1094" s="76" t="s">
        <v>31</v>
      </c>
      <c r="D1094" s="76"/>
      <c r="E1094" s="76" t="e">
        <f>IF(C1094="","",VLOOKUP(C1094,StandbyTemp!$B$2:$C$1000,2,0))</f>
        <v>#N/A</v>
      </c>
      <c r="F1094" s="76"/>
      <c r="G1094" s="76">
        <v>19</v>
      </c>
      <c r="H1094" s="76"/>
      <c r="I1094" s="76"/>
      <c r="J1094" s="103">
        <f t="shared" si="330"/>
        <v>19</v>
      </c>
      <c r="K1094" s="103">
        <f t="shared" si="331"/>
        <v>0</v>
      </c>
      <c r="L1094" s="104"/>
      <c r="M1094" s="76"/>
      <c r="N1094" s="284" t="s">
        <v>22</v>
      </c>
      <c r="O1094" s="102">
        <v>1</v>
      </c>
      <c r="P1094" s="76" t="s">
        <v>40</v>
      </c>
      <c r="Q1094" s="105" t="s">
        <v>1086</v>
      </c>
      <c r="R1094" s="76" t="e">
        <f>IF(P1094="","",VLOOKUP(P1094,StandbyTemp!$B$2:$C$1000,2,0))</f>
        <v>#N/A</v>
      </c>
      <c r="S1094" s="105"/>
      <c r="T1094" s="76">
        <v>19</v>
      </c>
      <c r="U1094" s="76">
        <v>20.2</v>
      </c>
      <c r="V1094" s="76">
        <v>2</v>
      </c>
      <c r="W1094" s="103">
        <f t="shared" si="328"/>
        <v>22.2</v>
      </c>
      <c r="X1094" s="103">
        <f t="shared" si="329"/>
        <v>3.1999999999999993</v>
      </c>
      <c r="Y1094" s="104"/>
      <c r="Z1094" s="76"/>
      <c r="AC1094" s="59" t="s">
        <v>1139</v>
      </c>
      <c r="AD1094" s="59">
        <v>0</v>
      </c>
      <c r="AE1094" s="59">
        <v>2215</v>
      </c>
      <c r="AF1094" s="59">
        <v>2215</v>
      </c>
    </row>
    <row r="1095" spans="1:32">
      <c r="A1095" s="282"/>
      <c r="B1095" s="65">
        <v>2</v>
      </c>
      <c r="C1095" s="66" t="s">
        <v>34</v>
      </c>
      <c r="D1095" s="66" t="s">
        <v>264</v>
      </c>
      <c r="E1095" s="66" t="e">
        <f>IF(C1095="","",VLOOKUP(C1095,StandbyTemp!$B$2:$C$1000,2,0))</f>
        <v>#N/A</v>
      </c>
      <c r="F1095" s="66"/>
      <c r="G1095" s="66">
        <v>19</v>
      </c>
      <c r="H1095" s="66"/>
      <c r="I1095" s="66"/>
      <c r="J1095" s="67">
        <f t="shared" si="330"/>
        <v>19</v>
      </c>
      <c r="K1095" s="67">
        <f t="shared" si="331"/>
        <v>0</v>
      </c>
      <c r="L1095" s="68"/>
      <c r="M1095" s="66"/>
      <c r="N1095" s="285"/>
      <c r="O1095" s="65">
        <v>2</v>
      </c>
      <c r="P1095" s="66" t="s">
        <v>40</v>
      </c>
      <c r="Q1095" s="66" t="s">
        <v>653</v>
      </c>
      <c r="R1095" s="66" t="e">
        <f>IF(P1095="","",VLOOKUP(P1095,StandbyTemp!$B$2:$C$1000,2,0))</f>
        <v>#N/A</v>
      </c>
      <c r="S1095" s="66" t="s">
        <v>870</v>
      </c>
      <c r="T1095" s="66">
        <v>19</v>
      </c>
      <c r="U1095" s="66"/>
      <c r="V1095" s="66"/>
      <c r="W1095" s="67">
        <f t="shared" si="328"/>
        <v>19</v>
      </c>
      <c r="X1095" s="67">
        <f t="shared" si="329"/>
        <v>0</v>
      </c>
      <c r="Y1095" s="68"/>
      <c r="Z1095" s="66"/>
    </row>
    <row r="1096" spans="1:32">
      <c r="A1096" s="282"/>
      <c r="B1096" s="65">
        <v>3</v>
      </c>
      <c r="C1096" s="66" t="s">
        <v>33</v>
      </c>
      <c r="D1096" s="66"/>
      <c r="E1096" s="66" t="e">
        <f>IF(C1096="","",VLOOKUP(C1096,StandbyTemp!$B$2:$C$1000,2,0))</f>
        <v>#N/A</v>
      </c>
      <c r="F1096" s="66"/>
      <c r="G1096" s="66">
        <v>19</v>
      </c>
      <c r="H1096" s="66"/>
      <c r="I1096" s="66"/>
      <c r="J1096" s="67">
        <f t="shared" si="330"/>
        <v>19</v>
      </c>
      <c r="K1096" s="67">
        <f t="shared" si="331"/>
        <v>0</v>
      </c>
      <c r="L1096" s="68"/>
      <c r="M1096" s="66"/>
      <c r="N1096" s="285"/>
      <c r="O1096" s="65">
        <v>3</v>
      </c>
      <c r="P1096" s="66" t="s">
        <v>261</v>
      </c>
      <c r="Q1096" s="97"/>
      <c r="R1096" s="66" t="e">
        <f>IF(P1096="","",VLOOKUP(P1096,StandbyTemp!$B$2:$C$1000,2,0))</f>
        <v>#N/A</v>
      </c>
      <c r="S1096" s="97"/>
      <c r="T1096" s="66">
        <v>18.73</v>
      </c>
      <c r="U1096" s="66">
        <v>19.36</v>
      </c>
      <c r="V1096" s="66">
        <v>1.1000000000000001</v>
      </c>
      <c r="W1096" s="67">
        <f t="shared" si="328"/>
        <v>20.46</v>
      </c>
      <c r="X1096" s="67">
        <f t="shared" si="329"/>
        <v>1.7300000000000004</v>
      </c>
      <c r="Y1096" s="68"/>
      <c r="Z1096" s="66"/>
    </row>
    <row r="1097" spans="1:32">
      <c r="A1097" s="282"/>
      <c r="B1097" s="65">
        <v>4</v>
      </c>
      <c r="C1097" s="66" t="s">
        <v>66</v>
      </c>
      <c r="D1097" s="66"/>
      <c r="E1097" s="66" t="e">
        <f>IF(C1097="","",VLOOKUP(C1097,StandbyTemp!$B$2:$C$1000,2,0))</f>
        <v>#N/A</v>
      </c>
      <c r="F1097" s="66"/>
      <c r="G1097" s="66">
        <v>19</v>
      </c>
      <c r="H1097" s="66"/>
      <c r="I1097" s="66"/>
      <c r="J1097" s="67">
        <f t="shared" si="330"/>
        <v>19</v>
      </c>
      <c r="K1097" s="67">
        <f t="shared" si="331"/>
        <v>0</v>
      </c>
      <c r="L1097" s="68"/>
      <c r="M1097" s="66"/>
      <c r="N1097" s="285"/>
      <c r="O1097" s="65">
        <v>4</v>
      </c>
      <c r="P1097" s="66" t="s">
        <v>1124</v>
      </c>
      <c r="Q1097" s="95"/>
      <c r="R1097" s="66" t="e">
        <f>IF(P1097="","",VLOOKUP(P1097,StandbyTemp!$B$2:$C$1000,2,0))</f>
        <v>#N/A</v>
      </c>
      <c r="S1097" s="95"/>
      <c r="T1097" s="66">
        <v>19</v>
      </c>
      <c r="U1097" s="66"/>
      <c r="V1097" s="66">
        <v>2.2000000000000002</v>
      </c>
      <c r="W1097" s="67">
        <f>IF(P1097="","",IF(U1097&lt;&gt;"",U1097+V1097,T1097+V1097))</f>
        <v>21.2</v>
      </c>
      <c r="X1097" s="67">
        <f>IF(P1097="","",W1097-T1097)</f>
        <v>2.1999999999999993</v>
      </c>
      <c r="Y1097" s="68"/>
      <c r="Z1097" s="66"/>
    </row>
    <row r="1098" spans="1:32">
      <c r="A1098" s="282"/>
      <c r="B1098" s="65">
        <v>5</v>
      </c>
      <c r="C1098" s="66" t="s">
        <v>239</v>
      </c>
      <c r="D1098" s="66" t="s">
        <v>653</v>
      </c>
      <c r="E1098" s="66" t="e">
        <f>IF(C1098="","",VLOOKUP(C1098,StandbyTemp!$B$2:$C$1000,2,0))</f>
        <v>#N/A</v>
      </c>
      <c r="F1098" s="66" t="s">
        <v>1079</v>
      </c>
      <c r="G1098" s="66">
        <v>19</v>
      </c>
      <c r="H1098" s="66"/>
      <c r="I1098" s="66"/>
      <c r="J1098" s="67">
        <f t="shared" si="330"/>
        <v>19</v>
      </c>
      <c r="K1098" s="67">
        <f t="shared" si="331"/>
        <v>0</v>
      </c>
      <c r="L1098" s="68"/>
      <c r="M1098" s="66"/>
      <c r="N1098" s="285"/>
      <c r="O1098" s="65">
        <v>5</v>
      </c>
      <c r="P1098" s="66" t="s">
        <v>1125</v>
      </c>
      <c r="Q1098" s="95"/>
      <c r="R1098" s="66" t="e">
        <f>IF(P1098="","",VLOOKUP(P1098,StandbyTemp!$B$2:$C$1000,2,0))</f>
        <v>#N/A</v>
      </c>
      <c r="S1098" s="108"/>
      <c r="T1098" s="66">
        <v>19</v>
      </c>
      <c r="U1098" s="66"/>
      <c r="V1098" s="66">
        <v>0.77</v>
      </c>
      <c r="W1098" s="67">
        <f>IF(P1098="","",IF(U1098&lt;&gt;"",U1098+V1098,T1098+V1098))</f>
        <v>19.77</v>
      </c>
      <c r="X1098" s="67">
        <f>IF(P1098="","",W1098-T1098)</f>
        <v>0.76999999999999957</v>
      </c>
      <c r="Y1098" s="68"/>
      <c r="Z1098" s="66"/>
    </row>
    <row r="1099" spans="1:32">
      <c r="A1099" s="282"/>
      <c r="B1099" s="65">
        <v>6</v>
      </c>
      <c r="C1099" s="66" t="s">
        <v>36</v>
      </c>
      <c r="D1099" s="66" t="s">
        <v>264</v>
      </c>
      <c r="E1099" s="66" t="e">
        <f>IF(C1099="","",VLOOKUP(C1099,StandbyTemp!$B$2:$C$1000,2,0))</f>
        <v>#N/A</v>
      </c>
      <c r="F1099" s="66"/>
      <c r="G1099" s="66">
        <v>19</v>
      </c>
      <c r="H1099" s="66"/>
      <c r="I1099" s="66"/>
      <c r="J1099" s="67">
        <f t="shared" si="330"/>
        <v>19</v>
      </c>
      <c r="K1099" s="67">
        <f t="shared" si="331"/>
        <v>0</v>
      </c>
      <c r="L1099" s="68"/>
      <c r="M1099" s="66"/>
      <c r="N1099" s="285"/>
      <c r="O1099" s="65">
        <v>6</v>
      </c>
      <c r="P1099" s="66" t="s">
        <v>262</v>
      </c>
      <c r="Q1099" s="106"/>
      <c r="R1099" s="66" t="e">
        <f>IF(P1099="","",VLOOKUP(P1099,StandbyTemp!$B$2:$C$1000,2,0))</f>
        <v>#N/A</v>
      </c>
      <c r="S1099" s="66"/>
      <c r="T1099" s="66">
        <v>19</v>
      </c>
      <c r="U1099" s="66"/>
      <c r="V1099" s="66"/>
      <c r="W1099" s="67">
        <f>IF(P1099="","",IF(U1099&lt;&gt;"",U1099+V1099,T1099+V1099))</f>
        <v>19</v>
      </c>
      <c r="X1099" s="67">
        <f>IF(P1099="","",W1099-T1099)</f>
        <v>0</v>
      </c>
      <c r="Y1099" s="68"/>
      <c r="Z1099" s="66"/>
    </row>
    <row r="1100" spans="1:32">
      <c r="A1100" s="282"/>
      <c r="B1100" s="65">
        <v>7</v>
      </c>
      <c r="C1100" s="66" t="s">
        <v>1080</v>
      </c>
      <c r="D1100" s="66" t="s">
        <v>1072</v>
      </c>
      <c r="E1100" s="66" t="e">
        <f>IF(C1100="","",VLOOKUP(C1100,StandbyTemp!$B$2:$C$1000,2,0))</f>
        <v>#N/A</v>
      </c>
      <c r="F1100" s="66" t="s">
        <v>1082</v>
      </c>
      <c r="G1100" s="66">
        <v>19</v>
      </c>
      <c r="H1100" s="66"/>
      <c r="I1100" s="66"/>
      <c r="J1100" s="67">
        <f t="shared" si="330"/>
        <v>19</v>
      </c>
      <c r="K1100" s="67">
        <f t="shared" si="331"/>
        <v>0</v>
      </c>
      <c r="L1100" s="68"/>
      <c r="M1100" s="66"/>
      <c r="N1100" s="285"/>
      <c r="O1100" s="65">
        <v>7</v>
      </c>
      <c r="P1100" s="66" t="s">
        <v>121</v>
      </c>
      <c r="Q1100" s="106"/>
      <c r="R1100" s="66" t="e">
        <f>IF(P1100="","",VLOOKUP(P1100,StandbyTemp!$B$2:$C$1000,2,0))</f>
        <v>#N/A</v>
      </c>
      <c r="S1100" s="106"/>
      <c r="T1100" s="66">
        <v>19</v>
      </c>
      <c r="U1100" s="66"/>
      <c r="V1100" s="66"/>
      <c r="W1100" s="67">
        <f>IF(P1100="","",IF(U1100&lt;&gt;"",U1100+V1100,T1100+V1100))</f>
        <v>19</v>
      </c>
      <c r="X1100" s="67">
        <f>IF(P1100="","",W1100-T1100)</f>
        <v>0</v>
      </c>
      <c r="Y1100" s="68"/>
      <c r="Z1100" s="66"/>
    </row>
    <row r="1101" spans="1:32" ht="17.25" thickBot="1">
      <c r="A1101" s="283"/>
      <c r="B1101" s="69">
        <v>8</v>
      </c>
      <c r="C1101" s="70" t="s">
        <v>1122</v>
      </c>
      <c r="D1101" s="70"/>
      <c r="E1101" s="66" t="e">
        <f>IF(C1101="","",VLOOKUP(C1101,StandbyTemp!$B$2:$C$1000,2,0))</f>
        <v>#N/A</v>
      </c>
      <c r="F1101" s="70"/>
      <c r="G1101" s="66">
        <v>19</v>
      </c>
      <c r="H1101" s="70"/>
      <c r="I1101" s="70"/>
      <c r="J1101" s="72">
        <f t="shared" si="330"/>
        <v>19</v>
      </c>
      <c r="K1101" s="72">
        <f t="shared" si="331"/>
        <v>0</v>
      </c>
      <c r="L1101" s="73"/>
      <c r="M1101" s="70" t="s">
        <v>1123</v>
      </c>
      <c r="N1101" s="286"/>
      <c r="O1101" s="69">
        <v>8</v>
      </c>
      <c r="P1101" s="70" t="s">
        <v>146</v>
      </c>
      <c r="Q1101" s="66"/>
      <c r="R1101" s="99" t="e">
        <f>IF(P1101="","",VLOOKUP(P1101,StandbyTemp!$B$2:$C$1000,2,0))</f>
        <v>#N/A</v>
      </c>
      <c r="S1101" s="66"/>
      <c r="T1101" s="70">
        <v>19</v>
      </c>
      <c r="U1101" s="70"/>
      <c r="V1101" s="70"/>
      <c r="W1101" s="72">
        <f t="shared" ref="W1101" si="332">IF(P1101="","",IF(U1101&lt;&gt;"",U1101+V1101,T1101+V1101))</f>
        <v>19</v>
      </c>
      <c r="X1101" s="72">
        <f t="shared" ref="X1101" si="333">IF(P1101="","",W1101-T1101)</f>
        <v>0</v>
      </c>
      <c r="Y1101" s="73"/>
      <c r="Z1101" s="70"/>
    </row>
    <row r="1102" spans="1:32" ht="17.25" thickTop="1">
      <c r="A1102" s="272" t="s">
        <v>24</v>
      </c>
      <c r="B1102" s="79">
        <v>1</v>
      </c>
      <c r="C1102" s="80" t="s">
        <v>955</v>
      </c>
      <c r="D1102" s="80"/>
      <c r="E1102" s="80"/>
      <c r="F1102" s="80"/>
      <c r="G1102" s="80"/>
      <c r="H1102" s="80"/>
      <c r="I1102" s="80"/>
      <c r="J1102" s="77" t="e">
        <f>IF(C1102="","",IF(I1102&lt;&gt;"",I1102+#REF!,H1102+#REF!))</f>
        <v>#REF!</v>
      </c>
      <c r="K1102" s="77"/>
      <c r="L1102" s="81"/>
      <c r="M1102" s="82"/>
      <c r="N1102" s="255" t="s">
        <v>25</v>
      </c>
      <c r="O1102" s="74">
        <v>1</v>
      </c>
      <c r="P1102" s="80">
        <v>289</v>
      </c>
      <c r="Q1102" s="80"/>
      <c r="R1102" s="127"/>
      <c r="S1102" s="80"/>
      <c r="T1102" s="80"/>
      <c r="U1102" s="80"/>
      <c r="V1102" s="80"/>
      <c r="W1102" s="77" t="str">
        <f>IF(Q1102="","",IF(U1102&lt;&gt;"",U1102+V1102,#REF!+V1102))</f>
        <v/>
      </c>
      <c r="X1102" s="77" t="str">
        <f>IF(R1102="","",IF(V1102&lt;&gt;"",V1102+W1102,U1102+W1102))</f>
        <v/>
      </c>
      <c r="Y1102" s="78"/>
      <c r="Z1102" s="75"/>
    </row>
    <row r="1103" spans="1:32">
      <c r="A1103" s="253"/>
      <c r="B1103" s="83">
        <v>2</v>
      </c>
      <c r="C1103" s="84"/>
      <c r="D1103" s="84"/>
      <c r="E1103" s="84"/>
      <c r="F1103" s="84"/>
      <c r="G1103" s="84"/>
      <c r="H1103" s="84"/>
      <c r="I1103" s="84"/>
      <c r="J1103" s="67" t="str">
        <f>IF(C1103="","",IF(I1103&lt;&gt;"",I1103+#REF!,H1103+#REF!))</f>
        <v/>
      </c>
      <c r="K1103" s="67" t="str">
        <f>IF(C1103="","",J1103-H1103)</f>
        <v/>
      </c>
      <c r="L1103" s="85"/>
      <c r="M1103" s="86"/>
      <c r="N1103" s="256"/>
      <c r="O1103" s="65">
        <v>2</v>
      </c>
      <c r="P1103" s="84"/>
      <c r="Q1103" s="84"/>
      <c r="R1103" s="84"/>
      <c r="S1103" s="84"/>
      <c r="T1103" s="84"/>
      <c r="U1103" s="84"/>
      <c r="V1103" s="84"/>
      <c r="W1103" s="67" t="str">
        <f>IF(Q1103="","",IF(U1103&lt;&gt;"",U1103+V1103,#REF!+V1103))</f>
        <v/>
      </c>
      <c r="X1103" s="67" t="str">
        <f>IF(R1103="","",IF(V1103&lt;&gt;"",V1103+W1103,U1103+W1103))</f>
        <v/>
      </c>
      <c r="Y1103" s="68"/>
      <c r="Z1103" s="66"/>
    </row>
    <row r="1104" spans="1:32">
      <c r="A1104" s="253"/>
      <c r="B1104" s="83">
        <v>3</v>
      </c>
      <c r="C1104" s="84"/>
      <c r="D1104" s="84"/>
      <c r="E1104" s="84"/>
      <c r="F1104" s="84"/>
      <c r="G1104" s="84"/>
      <c r="H1104" s="84"/>
      <c r="I1104" s="84"/>
      <c r="J1104" s="67" t="str">
        <f>IF(C1104="","",IF(I1104&lt;&gt;"",I1104+#REF!,H1104+#REF!))</f>
        <v/>
      </c>
      <c r="K1104" s="67" t="str">
        <f>IF(C1104="","",J1104-H1104)</f>
        <v/>
      </c>
      <c r="L1104" s="85"/>
      <c r="M1104" s="86"/>
      <c r="N1104" s="256"/>
      <c r="O1104" s="65">
        <v>3</v>
      </c>
      <c r="P1104" s="84">
        <v>851</v>
      </c>
      <c r="Q1104" s="84"/>
      <c r="R1104" s="84"/>
      <c r="S1104" s="84"/>
      <c r="T1104" s="84"/>
      <c r="U1104" s="84"/>
      <c r="V1104" s="84"/>
      <c r="W1104" s="67" t="str">
        <f>IF(Q1104="","",IF(U1104&lt;&gt;"",U1104+V1104,#REF!+V1104))</f>
        <v/>
      </c>
      <c r="X1104" s="67" t="str">
        <f>IF(R1104="","",IF(V1104&lt;&gt;"",V1104+W1104,U1104+W1104))</f>
        <v/>
      </c>
      <c r="Y1104" s="68"/>
      <c r="Z1104" s="66"/>
    </row>
    <row r="1105" spans="1:26">
      <c r="A1105" s="253"/>
      <c r="B1105" s="83">
        <v>4</v>
      </c>
      <c r="C1105" s="84"/>
      <c r="D1105" s="84"/>
      <c r="E1105" s="84"/>
      <c r="F1105" s="84"/>
      <c r="G1105" s="84"/>
      <c r="H1105" s="84"/>
      <c r="I1105" s="84"/>
      <c r="J1105" s="67" t="str">
        <f>IF(C1105="","",IF(I1105&lt;&gt;"",I1105+#REF!,H1105+#REF!))</f>
        <v/>
      </c>
      <c r="K1105" s="67" t="str">
        <f>IF(C1105="","",J1105-H1105)</f>
        <v/>
      </c>
      <c r="L1105" s="108"/>
      <c r="M1105" s="86"/>
      <c r="N1105" s="256"/>
      <c r="O1105" s="65">
        <v>4</v>
      </c>
      <c r="P1105" s="84"/>
      <c r="Q1105" s="84"/>
      <c r="R1105" s="84"/>
      <c r="S1105" s="84"/>
      <c r="T1105" s="84"/>
      <c r="U1105" s="84"/>
      <c r="V1105" s="84"/>
      <c r="W1105" s="67" t="str">
        <f>IF(Q1105="","",IF(U1105&lt;&gt;"",U1105+V1105,#REF!+V1105))</f>
        <v/>
      </c>
      <c r="X1105" s="67" t="str">
        <f>IF(R1105="","",IF(V1105&lt;&gt;"",V1105+W1105,U1105+W1105))</f>
        <v/>
      </c>
      <c r="Y1105" s="68"/>
      <c r="Z1105" s="66"/>
    </row>
    <row r="1106" spans="1:26" ht="17.25" thickBot="1">
      <c r="A1106" s="254"/>
      <c r="B1106" s="87">
        <v>5</v>
      </c>
      <c r="C1106" s="88"/>
      <c r="D1106" s="88"/>
      <c r="E1106" s="88"/>
      <c r="F1106" s="88"/>
      <c r="G1106" s="88"/>
      <c r="H1106" s="88"/>
      <c r="I1106" s="88"/>
      <c r="J1106" s="89" t="str">
        <f>IF(C1106="","",IF(I1106&lt;&gt;"",I1106+#REF!,H1106+#REF!))</f>
        <v/>
      </c>
      <c r="K1106" s="89" t="str">
        <f>IF(C1106="","",J1106-H1106)</f>
        <v/>
      </c>
      <c r="L1106" s="90"/>
      <c r="M1106" s="91"/>
      <c r="N1106" s="257"/>
      <c r="O1106" s="92">
        <v>5</v>
      </c>
      <c r="P1106" s="88"/>
      <c r="Q1106" s="88"/>
      <c r="R1106" s="88"/>
      <c r="S1106" s="88"/>
      <c r="T1106" s="88"/>
      <c r="U1106" s="88"/>
      <c r="V1106" s="88"/>
      <c r="W1106" s="89" t="str">
        <f>IF(Q1106="","",IF(U1106&lt;&gt;"",U1106+V1106,#REF!+V1106))</f>
        <v/>
      </c>
      <c r="X1106" s="89" t="str">
        <f>IF(R1106="","",IF(V1106&lt;&gt;"",V1106+W1106,U1106+W1106))</f>
        <v/>
      </c>
      <c r="Y1106" s="93"/>
      <c r="Z1106" s="71"/>
    </row>
    <row r="1107" spans="1:26" ht="21.75" thickTop="1" thickBot="1">
      <c r="A1107" s="61" t="s">
        <v>0</v>
      </c>
      <c r="B1107" s="287">
        <v>43993</v>
      </c>
      <c r="C1107" s="288"/>
      <c r="D1107" s="288"/>
      <c r="E1107" s="288"/>
      <c r="F1107" s="288"/>
      <c r="G1107" s="288"/>
      <c r="H1107" s="288"/>
      <c r="I1107" s="289" t="s">
        <v>1</v>
      </c>
      <c r="J1107" s="289"/>
      <c r="K1107" s="289"/>
      <c r="L1107" s="290" t="s">
        <v>1119</v>
      </c>
      <c r="M1107" s="291"/>
      <c r="N1107" s="292"/>
      <c r="O1107" s="292"/>
      <c r="P1107" s="292"/>
      <c r="Q1107" s="292"/>
      <c r="R1107" s="292"/>
      <c r="S1107" s="292"/>
      <c r="T1107" s="292"/>
      <c r="U1107" s="292"/>
      <c r="V1107" s="292"/>
      <c r="W1107" s="292"/>
      <c r="X1107" s="292"/>
      <c r="Y1107" s="292"/>
      <c r="Z1107" s="293"/>
    </row>
    <row r="1108" spans="1:26" ht="33">
      <c r="A1108" s="62" t="s">
        <v>2</v>
      </c>
      <c r="B1108" s="63" t="s">
        <v>3</v>
      </c>
      <c r="C1108" s="63" t="s">
        <v>4</v>
      </c>
      <c r="D1108" s="63" t="s">
        <v>251</v>
      </c>
      <c r="E1108" s="64" t="s">
        <v>257</v>
      </c>
      <c r="F1108" s="63" t="s">
        <v>5</v>
      </c>
      <c r="G1108" s="63" t="s">
        <v>6</v>
      </c>
      <c r="H1108" s="63" t="s">
        <v>7</v>
      </c>
      <c r="I1108" s="63" t="s">
        <v>8</v>
      </c>
      <c r="J1108" s="63" t="s">
        <v>9</v>
      </c>
      <c r="K1108" s="64" t="s">
        <v>10</v>
      </c>
      <c r="L1108" s="64" t="s">
        <v>269</v>
      </c>
      <c r="M1108" s="113" t="s">
        <v>383</v>
      </c>
      <c r="N1108" s="115" t="s">
        <v>2</v>
      </c>
      <c r="O1108" s="116" t="s">
        <v>3</v>
      </c>
      <c r="P1108" s="116" t="s">
        <v>4</v>
      </c>
      <c r="Q1108" s="116" t="s">
        <v>251</v>
      </c>
      <c r="R1108" s="117" t="s">
        <v>257</v>
      </c>
      <c r="S1108" s="116" t="s">
        <v>5</v>
      </c>
      <c r="T1108" s="116" t="s">
        <v>6</v>
      </c>
      <c r="U1108" s="116" t="s">
        <v>7</v>
      </c>
      <c r="V1108" s="116" t="s">
        <v>8</v>
      </c>
      <c r="W1108" s="116" t="s">
        <v>9</v>
      </c>
      <c r="X1108" s="117" t="s">
        <v>10</v>
      </c>
      <c r="Y1108" s="117" t="s">
        <v>269</v>
      </c>
      <c r="Z1108" s="118" t="s">
        <v>383</v>
      </c>
    </row>
    <row r="1109" spans="1:26">
      <c r="A1109" s="282" t="s">
        <v>13</v>
      </c>
      <c r="B1109" s="65">
        <v>1</v>
      </c>
      <c r="C1109" s="66" t="s">
        <v>1143</v>
      </c>
      <c r="D1109" s="66"/>
      <c r="E1109" s="66">
        <f>IF(C1109="","",VLOOKUP(C1109,StandbyTemp!$B$2:$C$1000,2,0))</f>
        <v>150</v>
      </c>
      <c r="F1109" s="66"/>
      <c r="G1109" s="66">
        <v>19</v>
      </c>
      <c r="H1109" s="66">
        <v>21.31</v>
      </c>
      <c r="I1109" s="66">
        <v>1.3</v>
      </c>
      <c r="J1109" s="67">
        <f t="shared" ref="J1109" si="334">IF(C1109="","",IF(H1109&lt;&gt;"",H1109+I1109,G1109+I1109))</f>
        <v>22.61</v>
      </c>
      <c r="K1109" s="67">
        <f t="shared" ref="K1109" si="335">IF(C1109="","",J1109-G1109)</f>
        <v>3.6099999999999994</v>
      </c>
      <c r="L1109" s="68"/>
      <c r="M1109" s="132" t="s">
        <v>1144</v>
      </c>
      <c r="N1109" s="279" t="s">
        <v>23</v>
      </c>
      <c r="O1109" s="65">
        <v>1</v>
      </c>
      <c r="P1109" s="66"/>
      <c r="Q1109" s="66"/>
      <c r="R1109" s="66" t="str">
        <f>IF(P1109="","",VLOOKUP(P1109,StandbyTemp!$B$2:$C$1000,2,0))</f>
        <v/>
      </c>
      <c r="S1109" s="66"/>
      <c r="T1109" s="66">
        <v>19</v>
      </c>
      <c r="U1109" s="66"/>
      <c r="V1109" s="66"/>
      <c r="W1109" s="67" t="str">
        <f t="shared" ref="W1109:W1117" si="336">IF(P1109="","",IF(U1109&lt;&gt;"",U1109+V1109,T1109+V1109))</f>
        <v/>
      </c>
      <c r="X1109" s="67" t="str">
        <f t="shared" ref="X1109:X1117" si="337">IF(P1109="","",W1109-T1109)</f>
        <v/>
      </c>
      <c r="Y1109" s="68" t="s">
        <v>1162</v>
      </c>
      <c r="Z1109" s="119"/>
    </row>
    <row r="1110" spans="1:26">
      <c r="A1110" s="282"/>
      <c r="B1110" s="65">
        <v>2</v>
      </c>
      <c r="C1110" s="66" t="s">
        <v>1145</v>
      </c>
      <c r="D1110" s="66" t="s">
        <v>1147</v>
      </c>
      <c r="E1110" s="66">
        <f>IF(C1110="","",VLOOKUP(C1110,StandbyTemp!$B$2:$C$1000,2,0))</f>
        <v>120</v>
      </c>
      <c r="F1110" s="66"/>
      <c r="G1110" s="66">
        <v>19</v>
      </c>
      <c r="H1110" s="66"/>
      <c r="I1110" s="66">
        <v>1.75</v>
      </c>
      <c r="J1110" s="67">
        <f>IF(C1110="","",IF(H1110&lt;&gt;"",H1110+I1110,G1110+I1110))</f>
        <v>20.75</v>
      </c>
      <c r="K1110" s="67">
        <f>IF(C1110="","",J1110-G1110)</f>
        <v>1.75</v>
      </c>
      <c r="L1110" s="68"/>
      <c r="M1110" s="132" t="s">
        <v>1144</v>
      </c>
      <c r="N1110" s="279"/>
      <c r="O1110" s="65">
        <v>2</v>
      </c>
      <c r="P1110" s="66" t="s">
        <v>1101</v>
      </c>
      <c r="Q1110" s="66"/>
      <c r="R1110" s="66" t="e">
        <f>IF(P1110="","",VLOOKUP(P1110,StandbyTemp!$B$2:$C$1000,2,0))</f>
        <v>#N/A</v>
      </c>
      <c r="S1110" s="66"/>
      <c r="T1110" s="66">
        <v>19</v>
      </c>
      <c r="U1110" s="66"/>
      <c r="V1110" s="66"/>
      <c r="W1110" s="67">
        <f t="shared" si="336"/>
        <v>19</v>
      </c>
      <c r="X1110" s="67">
        <f t="shared" si="337"/>
        <v>0</v>
      </c>
      <c r="Y1110" s="68"/>
      <c r="Z1110" s="119"/>
    </row>
    <row r="1111" spans="1:26">
      <c r="A1111" s="282"/>
      <c r="B1111" s="65">
        <v>3</v>
      </c>
      <c r="C1111" s="66" t="s">
        <v>1153</v>
      </c>
      <c r="D1111" s="66"/>
      <c r="E1111" s="66">
        <f>IF(C1111="","",VLOOKUP(C1111,StandbyTemp!$B$2:$C$1000,2,0))</f>
        <v>170</v>
      </c>
      <c r="F1111" s="66"/>
      <c r="G1111" s="66">
        <v>19</v>
      </c>
      <c r="H1111" s="66">
        <v>21.49</v>
      </c>
      <c r="I1111" s="66"/>
      <c r="J1111" s="67">
        <f>IF(C1111="","",IF(H1111&lt;&gt;"",H1111+I1111,G1111+I1111))</f>
        <v>21.49</v>
      </c>
      <c r="K1111" s="67">
        <f>IF(C1111="","",J1111-G1111)</f>
        <v>2.4899999999999984</v>
      </c>
      <c r="L1111" s="68" t="s">
        <v>1162</v>
      </c>
      <c r="M1111" s="132" t="s">
        <v>1144</v>
      </c>
      <c r="N1111" s="279"/>
      <c r="O1111" s="65">
        <v>3</v>
      </c>
      <c r="P1111" s="66" t="s">
        <v>525</v>
      </c>
      <c r="Q1111" s="66" t="s">
        <v>252</v>
      </c>
      <c r="R1111" s="66" t="e">
        <f>IF(P1111="","",VLOOKUP(P1111,StandbyTemp!$B$2:$C$1000,2,0))</f>
        <v>#N/A</v>
      </c>
      <c r="S1111" s="66" t="s">
        <v>1133</v>
      </c>
      <c r="T1111" s="66">
        <v>19</v>
      </c>
      <c r="U1111" s="66"/>
      <c r="V1111" s="66"/>
      <c r="W1111" s="67">
        <f t="shared" si="336"/>
        <v>19</v>
      </c>
      <c r="X1111" s="67">
        <f t="shared" si="337"/>
        <v>0</v>
      </c>
      <c r="Y1111" s="68"/>
      <c r="Z1111" s="119"/>
    </row>
    <row r="1112" spans="1:26">
      <c r="A1112" s="282"/>
      <c r="B1112" s="65">
        <v>4</v>
      </c>
      <c r="C1112" s="66" t="s">
        <v>17</v>
      </c>
      <c r="D1112" s="66" t="s">
        <v>1148</v>
      </c>
      <c r="E1112" s="66">
        <f>IF(C1112="","",VLOOKUP(C1112,StandbyTemp!$B$2:$C$1000,2,0))</f>
        <v>100</v>
      </c>
      <c r="F1112" s="66"/>
      <c r="G1112" s="66">
        <v>19</v>
      </c>
      <c r="H1112" s="66"/>
      <c r="I1112" s="66">
        <v>1.05</v>
      </c>
      <c r="J1112" s="67">
        <f t="shared" ref="J1112:J1124" si="338">IF(C1112="","",IF(H1112&lt;&gt;"",H1112+I1112,G1112+I1112))</f>
        <v>20.05</v>
      </c>
      <c r="K1112" s="67">
        <f t="shared" ref="K1112:K1124" si="339">IF(C1112="","",J1112-G1112)</f>
        <v>1.0500000000000007</v>
      </c>
      <c r="L1112" s="68"/>
      <c r="M1112" s="132" t="s">
        <v>1144</v>
      </c>
      <c r="N1112" s="279"/>
      <c r="O1112" s="65">
        <v>4</v>
      </c>
      <c r="P1112" s="66" t="s">
        <v>28</v>
      </c>
      <c r="Q1112" s="66"/>
      <c r="R1112" s="66" t="e">
        <f>IF(P1112="","",VLOOKUP(P1112,StandbyTemp!$B$2:$C$1000,2,0))</f>
        <v>#N/A</v>
      </c>
      <c r="S1112" s="66"/>
      <c r="T1112" s="66">
        <v>19</v>
      </c>
      <c r="U1112" s="66"/>
      <c r="V1112" s="66"/>
      <c r="W1112" s="67">
        <f t="shared" si="336"/>
        <v>19</v>
      </c>
      <c r="X1112" s="67">
        <f t="shared" si="337"/>
        <v>0</v>
      </c>
      <c r="Y1112" s="68"/>
      <c r="Z1112" s="119"/>
    </row>
    <row r="1113" spans="1:26">
      <c r="A1113" s="282"/>
      <c r="B1113" s="65">
        <v>5</v>
      </c>
      <c r="C1113" s="76" t="s">
        <v>223</v>
      </c>
      <c r="D1113" s="66"/>
      <c r="E1113" s="66">
        <f>IF(C1113="","",VLOOKUP(C1113,StandbyTemp!$B$2:$C$1000,2,0))</f>
        <v>80</v>
      </c>
      <c r="F1113" s="66"/>
      <c r="G1113" s="66">
        <v>19</v>
      </c>
      <c r="H1113" s="66"/>
      <c r="I1113" s="66"/>
      <c r="J1113" s="67">
        <f t="shared" si="338"/>
        <v>19</v>
      </c>
      <c r="K1113" s="67">
        <f t="shared" si="339"/>
        <v>0</v>
      </c>
      <c r="L1113" s="68"/>
      <c r="M1113" s="132"/>
      <c r="N1113" s="279"/>
      <c r="O1113" s="65">
        <v>5</v>
      </c>
      <c r="P1113" s="66" t="s">
        <v>29</v>
      </c>
      <c r="Q1113" s="66"/>
      <c r="R1113" s="66" t="e">
        <f>IF(P1113="","",VLOOKUP(P1113,StandbyTemp!$B$2:$C$1000,2,0))</f>
        <v>#N/A</v>
      </c>
      <c r="S1113" s="66"/>
      <c r="T1113" s="66">
        <v>19</v>
      </c>
      <c r="U1113" s="66"/>
      <c r="V1113" s="66"/>
      <c r="W1113" s="67">
        <f t="shared" si="336"/>
        <v>19</v>
      </c>
      <c r="X1113" s="67">
        <f t="shared" si="337"/>
        <v>0</v>
      </c>
      <c r="Y1113" s="68"/>
      <c r="Z1113" s="119"/>
    </row>
    <row r="1114" spans="1:26">
      <c r="A1114" s="282"/>
      <c r="B1114" s="65">
        <v>6</v>
      </c>
      <c r="C1114" s="66" t="s">
        <v>1149</v>
      </c>
      <c r="D1114" s="66" t="s">
        <v>1146</v>
      </c>
      <c r="E1114" s="66">
        <f>IF(C1114="","",VLOOKUP(C1114,StandbyTemp!$B$2:$C$1000,2,0))</f>
        <v>130</v>
      </c>
      <c r="F1114" s="66"/>
      <c r="G1114" s="66">
        <v>19</v>
      </c>
      <c r="H1114" s="66">
        <v>21.75</v>
      </c>
      <c r="I1114" s="66"/>
      <c r="J1114" s="67">
        <f t="shared" si="338"/>
        <v>21.75</v>
      </c>
      <c r="K1114" s="67">
        <f t="shared" si="339"/>
        <v>2.75</v>
      </c>
      <c r="L1114" s="68"/>
      <c r="M1114" s="132" t="s">
        <v>1144</v>
      </c>
      <c r="N1114" s="279"/>
      <c r="O1114" s="65">
        <v>6</v>
      </c>
      <c r="P1114" s="66" t="s">
        <v>108</v>
      </c>
      <c r="Q1114" s="66"/>
      <c r="R1114" s="66" t="e">
        <f>IF(P1114="","",VLOOKUP(P1114,StandbyTemp!$B$2:$C$1000,2,0))</f>
        <v>#N/A</v>
      </c>
      <c r="S1114" s="66"/>
      <c r="T1114" s="66">
        <v>19</v>
      </c>
      <c r="U1114" s="66"/>
      <c r="V1114" s="66"/>
      <c r="W1114" s="67">
        <f t="shared" si="336"/>
        <v>19</v>
      </c>
      <c r="X1114" s="67">
        <f t="shared" si="337"/>
        <v>0</v>
      </c>
      <c r="Y1114" s="68"/>
      <c r="Z1114" s="119"/>
    </row>
    <row r="1115" spans="1:26">
      <c r="A1115" s="282"/>
      <c r="B1115" s="65">
        <v>7</v>
      </c>
      <c r="C1115" s="66" t="s">
        <v>1150</v>
      </c>
      <c r="D1115" s="66" t="s">
        <v>1151</v>
      </c>
      <c r="E1115" s="66">
        <f>IF(C1115="","",VLOOKUP(C1115,StandbyTemp!$B$2:$C$1000,2,0))</f>
        <v>130</v>
      </c>
      <c r="F1115" s="66" t="s">
        <v>1152</v>
      </c>
      <c r="G1115" s="66">
        <v>19</v>
      </c>
      <c r="H1115" s="66"/>
      <c r="I1115" s="66">
        <v>1.5</v>
      </c>
      <c r="J1115" s="67">
        <f t="shared" si="338"/>
        <v>20.5</v>
      </c>
      <c r="K1115" s="67">
        <f t="shared" si="339"/>
        <v>1.5</v>
      </c>
      <c r="L1115" s="68"/>
      <c r="M1115" s="132" t="s">
        <v>1144</v>
      </c>
      <c r="N1115" s="279"/>
      <c r="O1115" s="65">
        <v>7</v>
      </c>
      <c r="P1115" s="66" t="s">
        <v>109</v>
      </c>
      <c r="Q1115" s="66"/>
      <c r="R1115" s="66" t="e">
        <f>IF(P1115="","",VLOOKUP(P1115,StandbyTemp!$B$2:$C$1000,2,0))</f>
        <v>#N/A</v>
      </c>
      <c r="S1115" s="66"/>
      <c r="T1115" s="66">
        <v>19</v>
      </c>
      <c r="U1115" s="66"/>
      <c r="V1115" s="66"/>
      <c r="W1115" s="67">
        <f t="shared" si="336"/>
        <v>19</v>
      </c>
      <c r="X1115" s="67">
        <f t="shared" si="337"/>
        <v>0</v>
      </c>
      <c r="Y1115" s="68"/>
      <c r="Z1115" s="119"/>
    </row>
    <row r="1116" spans="1:26" ht="17.25" thickBot="1">
      <c r="A1116" s="294"/>
      <c r="B1116" s="98">
        <v>8</v>
      </c>
      <c r="C1116" s="99" t="s">
        <v>1154</v>
      </c>
      <c r="D1116" s="99"/>
      <c r="E1116" s="99">
        <f>IF(C1116="","",VLOOKUP(C1116,StandbyTemp!$B$2:$C$1000,2,0))</f>
        <v>70</v>
      </c>
      <c r="F1116" s="99"/>
      <c r="G1116" s="99">
        <v>19</v>
      </c>
      <c r="H1116" s="99">
        <v>20.73</v>
      </c>
      <c r="I1116" s="99"/>
      <c r="J1116" s="100">
        <f t="shared" si="338"/>
        <v>20.73</v>
      </c>
      <c r="K1116" s="100">
        <f t="shared" si="339"/>
        <v>1.7300000000000004</v>
      </c>
      <c r="L1116" s="101"/>
      <c r="M1116" s="114" t="s">
        <v>1144</v>
      </c>
      <c r="N1116" s="280"/>
      <c r="O1116" s="98">
        <v>8</v>
      </c>
      <c r="P1116" s="99" t="s">
        <v>525</v>
      </c>
      <c r="Q1116" s="99" t="s">
        <v>1132</v>
      </c>
      <c r="R1116" s="99" t="e">
        <f>IF(P1116="","",VLOOKUP(P1116,StandbyTemp!$B$2:$C$1000,2,0))</f>
        <v>#N/A</v>
      </c>
      <c r="S1116" s="99" t="s">
        <v>1134</v>
      </c>
      <c r="T1116" s="99">
        <v>19</v>
      </c>
      <c r="U1116" s="99"/>
      <c r="V1116" s="99"/>
      <c r="W1116" s="100">
        <f t="shared" si="336"/>
        <v>19</v>
      </c>
      <c r="X1116" s="100">
        <f t="shared" si="337"/>
        <v>0</v>
      </c>
      <c r="Y1116" s="101"/>
      <c r="Z1116" s="120"/>
    </row>
    <row r="1117" spans="1:26">
      <c r="A1117" s="281" t="s">
        <v>21</v>
      </c>
      <c r="B1117" s="102">
        <v>1</v>
      </c>
      <c r="C1117" s="76">
        <v>217</v>
      </c>
      <c r="D1117" s="76"/>
      <c r="E1117" s="76" t="e">
        <f>IF(C1117="","",VLOOKUP(C1117,StandbyTemp!$B$2:$C$1000,2,0))</f>
        <v>#N/A</v>
      </c>
      <c r="F1117" s="76"/>
      <c r="G1117" s="76">
        <v>19</v>
      </c>
      <c r="H1117" s="76"/>
      <c r="I1117" s="76">
        <v>3.7</v>
      </c>
      <c r="J1117" s="103">
        <f t="shared" si="338"/>
        <v>22.7</v>
      </c>
      <c r="K1117" s="103">
        <f t="shared" si="339"/>
        <v>3.6999999999999993</v>
      </c>
      <c r="L1117" s="104" t="s">
        <v>445</v>
      </c>
      <c r="M1117" s="76" t="s">
        <v>1159</v>
      </c>
      <c r="N1117" s="284" t="s">
        <v>22</v>
      </c>
      <c r="O1117" s="102">
        <v>1</v>
      </c>
      <c r="P1117" s="76" t="s">
        <v>1160</v>
      </c>
      <c r="Q1117" s="105" t="s">
        <v>1146</v>
      </c>
      <c r="R1117" s="76" t="e">
        <f>IF(P1117="","",VLOOKUP(P1117,StandbyTemp!$B$2:$C$1000,2,0))</f>
        <v>#N/A</v>
      </c>
      <c r="S1117" s="105">
        <v>200318</v>
      </c>
      <c r="T1117" s="76">
        <v>19</v>
      </c>
      <c r="U1117" s="76"/>
      <c r="V1117" s="76">
        <v>2.5</v>
      </c>
      <c r="W1117" s="103">
        <f t="shared" si="336"/>
        <v>21.5</v>
      </c>
      <c r="X1117" s="103">
        <f t="shared" si="337"/>
        <v>2.5</v>
      </c>
      <c r="Y1117" s="104"/>
      <c r="Z1117" s="76"/>
    </row>
    <row r="1118" spans="1:26">
      <c r="A1118" s="282"/>
      <c r="B1118" s="65">
        <v>2</v>
      </c>
      <c r="C1118" s="66" t="s">
        <v>1155</v>
      </c>
      <c r="D1118" s="66"/>
      <c r="E1118" s="66" t="e">
        <f>IF(C1118="","",VLOOKUP(C1118,StandbyTemp!$B$2:$C$1000,2,0))</f>
        <v>#N/A</v>
      </c>
      <c r="F1118" s="66"/>
      <c r="G1118" s="66">
        <v>19</v>
      </c>
      <c r="H1118" s="66">
        <v>21.14</v>
      </c>
      <c r="I1118" s="66"/>
      <c r="J1118" s="67">
        <f t="shared" si="338"/>
        <v>21.14</v>
      </c>
      <c r="K1118" s="67">
        <f t="shared" si="339"/>
        <v>2.1400000000000006</v>
      </c>
      <c r="L1118" s="68"/>
      <c r="M1118" s="66" t="s">
        <v>1144</v>
      </c>
      <c r="N1118" s="285"/>
      <c r="O1118" s="65">
        <v>2</v>
      </c>
      <c r="P1118" s="66" t="s">
        <v>68</v>
      </c>
      <c r="Q1118" s="66"/>
      <c r="R1118" s="66" t="e">
        <f>IF(P1118="","",VLOOKUP(P1118,StandbyTemp!$B$2:$C$1000,2,0))</f>
        <v>#N/A</v>
      </c>
      <c r="S1118" s="66"/>
      <c r="T1118" s="66">
        <v>19</v>
      </c>
      <c r="U1118" s="66">
        <v>20.100000000000001</v>
      </c>
      <c r="V1118" s="66"/>
      <c r="W1118" s="67">
        <f t="shared" ref="W1118:W1123" si="340">IF(P1118="","",IF(U1118&lt;&gt;"",U1118+V1118,T1118+V1118))</f>
        <v>20.100000000000001</v>
      </c>
      <c r="X1118" s="67">
        <f t="shared" ref="X1118:X1123" si="341">IF(P1118="","",W1118-T1118)</f>
        <v>1.1000000000000014</v>
      </c>
      <c r="Y1118" s="68"/>
      <c r="Z1118" s="66"/>
    </row>
    <row r="1119" spans="1:26">
      <c r="A1119" s="282"/>
      <c r="B1119" s="65">
        <v>3</v>
      </c>
      <c r="C1119" s="66" t="s">
        <v>33</v>
      </c>
      <c r="D1119" s="66"/>
      <c r="E1119" s="66" t="e">
        <f>IF(C1119="","",VLOOKUP(C1119,StandbyTemp!$B$2:$C$1000,2,0))</f>
        <v>#N/A</v>
      </c>
      <c r="F1119" s="66"/>
      <c r="G1119" s="66">
        <v>19</v>
      </c>
      <c r="H1119" s="66"/>
      <c r="I1119" s="66"/>
      <c r="J1119" s="67">
        <f t="shared" si="338"/>
        <v>19</v>
      </c>
      <c r="K1119" s="67">
        <f t="shared" si="339"/>
        <v>0</v>
      </c>
      <c r="L1119" s="68"/>
      <c r="M1119" s="66"/>
      <c r="N1119" s="285"/>
      <c r="O1119" s="65">
        <v>3</v>
      </c>
      <c r="P1119" s="66" t="s">
        <v>781</v>
      </c>
      <c r="Q1119" s="97" t="s">
        <v>1072</v>
      </c>
      <c r="R1119" s="66" t="e">
        <f>IF(P1119="","",VLOOKUP(P1119,StandbyTemp!$B$2:$C$1000,2,0))</f>
        <v>#N/A</v>
      </c>
      <c r="S1119" s="97">
        <v>200203</v>
      </c>
      <c r="T1119" s="66">
        <v>18.73</v>
      </c>
      <c r="U1119" s="66"/>
      <c r="V1119" s="66">
        <v>1</v>
      </c>
      <c r="W1119" s="67">
        <f t="shared" si="340"/>
        <v>19.73</v>
      </c>
      <c r="X1119" s="67">
        <f t="shared" si="341"/>
        <v>1</v>
      </c>
      <c r="Y1119" s="68"/>
      <c r="Z1119" s="66"/>
    </row>
    <row r="1120" spans="1:26">
      <c r="A1120" s="282"/>
      <c r="B1120" s="65">
        <v>4</v>
      </c>
      <c r="C1120" s="66" t="s">
        <v>1158</v>
      </c>
      <c r="D1120" s="66"/>
      <c r="E1120" s="66" t="e">
        <f>IF(C1120="","",VLOOKUP(C1120,StandbyTemp!$B$2:$C$1000,2,0))</f>
        <v>#N/A</v>
      </c>
      <c r="F1120" s="66"/>
      <c r="G1120" s="66">
        <v>19</v>
      </c>
      <c r="H1120" s="66">
        <v>20.5</v>
      </c>
      <c r="I1120" s="66"/>
      <c r="J1120" s="67">
        <f t="shared" si="338"/>
        <v>20.5</v>
      </c>
      <c r="K1120" s="67">
        <f t="shared" si="339"/>
        <v>1.5</v>
      </c>
      <c r="L1120" s="68" t="s">
        <v>445</v>
      </c>
      <c r="M1120" s="66"/>
      <c r="N1120" s="285"/>
      <c r="O1120" s="65">
        <v>4</v>
      </c>
      <c r="P1120" s="66" t="s">
        <v>789</v>
      </c>
      <c r="Q1120" s="95" t="s">
        <v>790</v>
      </c>
      <c r="R1120" s="66" t="e">
        <f>IF(P1120="","",VLOOKUP(P1120,StandbyTemp!$B$2:$C$1000,2,0))</f>
        <v>#N/A</v>
      </c>
      <c r="S1120" s="95" t="s">
        <v>1163</v>
      </c>
      <c r="T1120" s="66">
        <v>19</v>
      </c>
      <c r="U1120" s="66"/>
      <c r="V1120" s="66">
        <v>1.3</v>
      </c>
      <c r="W1120" s="67">
        <f t="shared" si="340"/>
        <v>20.3</v>
      </c>
      <c r="X1120" s="67">
        <f t="shared" si="341"/>
        <v>1.3000000000000007</v>
      </c>
      <c r="Y1120" s="68"/>
      <c r="Z1120" s="66"/>
    </row>
    <row r="1121" spans="1:35">
      <c r="A1121" s="282"/>
      <c r="B1121" s="65">
        <v>5</v>
      </c>
      <c r="C1121" s="66" t="s">
        <v>34</v>
      </c>
      <c r="D1121" s="66" t="s">
        <v>252</v>
      </c>
      <c r="E1121" s="66" t="e">
        <f>IF(C1121="","",VLOOKUP(C1121,StandbyTemp!$B$2:$C$1000,2,0))</f>
        <v>#N/A</v>
      </c>
      <c r="F1121" s="66"/>
      <c r="G1121" s="66">
        <v>19</v>
      </c>
      <c r="H1121" s="66"/>
      <c r="I1121" s="66"/>
      <c r="J1121" s="67">
        <f t="shared" si="338"/>
        <v>19</v>
      </c>
      <c r="K1121" s="67">
        <f t="shared" si="339"/>
        <v>0</v>
      </c>
      <c r="L1121" s="68"/>
      <c r="M1121" s="66" t="s">
        <v>1144</v>
      </c>
      <c r="N1121" s="285"/>
      <c r="O1121" s="65">
        <v>5</v>
      </c>
      <c r="P1121" s="66" t="s">
        <v>789</v>
      </c>
      <c r="Q1121" s="95" t="s">
        <v>1161</v>
      </c>
      <c r="R1121" s="66" t="e">
        <f>IF(P1121="","",VLOOKUP(P1121,StandbyTemp!$B$2:$C$1000,2,0))</f>
        <v>#N/A</v>
      </c>
      <c r="S1121" s="108"/>
      <c r="T1121" s="66">
        <v>19</v>
      </c>
      <c r="U1121" s="66">
        <v>20</v>
      </c>
      <c r="V1121" s="66"/>
      <c r="W1121" s="67">
        <f t="shared" si="340"/>
        <v>20</v>
      </c>
      <c r="X1121" s="67">
        <f t="shared" si="341"/>
        <v>1</v>
      </c>
      <c r="Y1121" s="68"/>
      <c r="Z1121" s="66"/>
    </row>
    <row r="1122" spans="1:35">
      <c r="A1122" s="282"/>
      <c r="B1122" s="65">
        <v>6</v>
      </c>
      <c r="C1122" s="66" t="s">
        <v>1156</v>
      </c>
      <c r="D1122" s="66"/>
      <c r="E1122" s="66" t="e">
        <f>IF(C1122="","",VLOOKUP(C1122,StandbyTemp!$B$2:$C$1000,2,0))</f>
        <v>#N/A</v>
      </c>
      <c r="F1122" s="66"/>
      <c r="G1122" s="66">
        <v>19</v>
      </c>
      <c r="H1122" s="66"/>
      <c r="I1122" s="66">
        <v>2.6</v>
      </c>
      <c r="J1122" s="67">
        <f t="shared" si="338"/>
        <v>21.6</v>
      </c>
      <c r="K1122" s="67">
        <f t="shared" si="339"/>
        <v>2.6000000000000014</v>
      </c>
      <c r="L1122" s="68" t="s">
        <v>445</v>
      </c>
      <c r="M1122" s="66" t="s">
        <v>1144</v>
      </c>
      <c r="N1122" s="285"/>
      <c r="O1122" s="65">
        <v>6</v>
      </c>
      <c r="P1122" s="66"/>
      <c r="Q1122" s="106"/>
      <c r="R1122" s="66" t="str">
        <f>IF(P1122="","",VLOOKUP(P1122,StandbyTemp!$B$2:$C$1000,2,0))</f>
        <v/>
      </c>
      <c r="S1122" s="66"/>
      <c r="T1122" s="66">
        <v>19</v>
      </c>
      <c r="U1122" s="66"/>
      <c r="V1122" s="66"/>
      <c r="W1122" s="67" t="str">
        <f t="shared" si="340"/>
        <v/>
      </c>
      <c r="X1122" s="67" t="str">
        <f t="shared" si="341"/>
        <v/>
      </c>
      <c r="Y1122" s="68"/>
      <c r="Z1122" s="66"/>
    </row>
    <row r="1123" spans="1:35">
      <c r="A1123" s="282"/>
      <c r="B1123" s="65">
        <v>7</v>
      </c>
      <c r="C1123" s="66" t="s">
        <v>1157</v>
      </c>
      <c r="D1123" s="66"/>
      <c r="E1123" s="66" t="e">
        <f>IF(C1123="","",VLOOKUP(C1123,StandbyTemp!$B$2:$C$1000,2,0))</f>
        <v>#N/A</v>
      </c>
      <c r="F1123" s="66"/>
      <c r="G1123" s="66">
        <v>19</v>
      </c>
      <c r="H1123" s="66">
        <v>21.3</v>
      </c>
      <c r="I1123" s="66"/>
      <c r="J1123" s="67">
        <f t="shared" si="338"/>
        <v>21.3</v>
      </c>
      <c r="K1123" s="67">
        <f t="shared" si="339"/>
        <v>2.3000000000000007</v>
      </c>
      <c r="L1123" s="68"/>
      <c r="M1123" s="66" t="s">
        <v>1144</v>
      </c>
      <c r="N1123" s="285"/>
      <c r="O1123" s="65">
        <v>7</v>
      </c>
      <c r="P1123" s="66" t="s">
        <v>121</v>
      </c>
      <c r="Q1123" s="106"/>
      <c r="R1123" s="66" t="e">
        <f>IF(P1123="","",VLOOKUP(P1123,StandbyTemp!$B$2:$C$1000,2,0))</f>
        <v>#N/A</v>
      </c>
      <c r="S1123" s="106"/>
      <c r="T1123" s="66">
        <v>19</v>
      </c>
      <c r="U1123" s="66"/>
      <c r="V1123" s="66"/>
      <c r="W1123" s="67">
        <f t="shared" si="340"/>
        <v>19</v>
      </c>
      <c r="X1123" s="67">
        <f t="shared" si="341"/>
        <v>0</v>
      </c>
      <c r="Y1123" s="68"/>
      <c r="Z1123" s="66"/>
    </row>
    <row r="1124" spans="1:35" ht="17.25" thickBot="1">
      <c r="A1124" s="283"/>
      <c r="B1124" s="69">
        <v>8</v>
      </c>
      <c r="C1124" s="70">
        <v>217</v>
      </c>
      <c r="D1124" s="70"/>
      <c r="E1124" s="66" t="e">
        <f>IF(C1124="","",VLOOKUP(C1124,StandbyTemp!$B$2:$C$1000,2,0))</f>
        <v>#N/A</v>
      </c>
      <c r="F1124" s="70"/>
      <c r="G1124" s="66">
        <v>19</v>
      </c>
      <c r="H1124" s="70"/>
      <c r="I1124" s="70">
        <v>2.5</v>
      </c>
      <c r="J1124" s="72">
        <f t="shared" si="338"/>
        <v>21.5</v>
      </c>
      <c r="K1124" s="72">
        <f t="shared" si="339"/>
        <v>2.5</v>
      </c>
      <c r="L1124" s="73" t="s">
        <v>445</v>
      </c>
      <c r="M1124" s="70" t="s">
        <v>1164</v>
      </c>
      <c r="N1124" s="286"/>
      <c r="O1124" s="69">
        <v>8</v>
      </c>
      <c r="P1124" s="70"/>
      <c r="Q1124" s="66"/>
      <c r="R1124" s="99" t="str">
        <f>IF(P1124="","",VLOOKUP(P1124,StandbyTemp!$B$2:$C$1000,2,0))</f>
        <v/>
      </c>
      <c r="S1124" s="66"/>
      <c r="T1124" s="70">
        <v>19</v>
      </c>
      <c r="U1124" s="70"/>
      <c r="V1124" s="70"/>
      <c r="W1124" s="72" t="str">
        <f t="shared" ref="W1124" si="342">IF(P1124="","",IF(U1124&lt;&gt;"",U1124+V1124,T1124+V1124))</f>
        <v/>
      </c>
      <c r="X1124" s="72" t="str">
        <f t="shared" ref="X1124" si="343">IF(P1124="","",W1124-T1124)</f>
        <v/>
      </c>
      <c r="Y1124" s="73"/>
      <c r="Z1124" s="70"/>
    </row>
    <row r="1125" spans="1:35" ht="17.25" thickTop="1">
      <c r="A1125" s="272" t="s">
        <v>24</v>
      </c>
      <c r="B1125" s="79">
        <v>1</v>
      </c>
      <c r="C1125" s="80" t="s">
        <v>955</v>
      </c>
      <c r="D1125" s="80"/>
      <c r="E1125" s="80"/>
      <c r="F1125" s="80"/>
      <c r="G1125" s="80"/>
      <c r="H1125" s="80"/>
      <c r="I1125" s="80"/>
      <c r="J1125" s="77" t="e">
        <f>IF(C1125="","",IF(I1125&lt;&gt;"",I1125+#REF!,H1125+#REF!))</f>
        <v>#REF!</v>
      </c>
      <c r="K1125" s="77"/>
      <c r="L1125" s="81"/>
      <c r="M1125" s="82"/>
      <c r="N1125" s="255" t="s">
        <v>25</v>
      </c>
      <c r="O1125" s="74">
        <v>1</v>
      </c>
      <c r="P1125" s="80">
        <v>289</v>
      </c>
      <c r="Q1125" s="80"/>
      <c r="R1125" s="127"/>
      <c r="S1125" s="80"/>
      <c r="T1125" s="80"/>
      <c r="U1125" s="80"/>
      <c r="V1125" s="80"/>
      <c r="W1125" s="77" t="str">
        <f>IF(Q1125="","",IF(U1125&lt;&gt;"",U1125+V1125,#REF!+V1125))</f>
        <v/>
      </c>
      <c r="X1125" s="77" t="str">
        <f>IF(R1125="","",IF(V1125&lt;&gt;"",V1125+W1125,U1125+W1125))</f>
        <v/>
      </c>
      <c r="Y1125" s="78"/>
      <c r="Z1125" s="75"/>
    </row>
    <row r="1126" spans="1:35">
      <c r="A1126" s="253"/>
      <c r="B1126" s="83">
        <v>2</v>
      </c>
      <c r="C1126" s="84"/>
      <c r="D1126" s="84"/>
      <c r="E1126" s="84"/>
      <c r="F1126" s="84"/>
      <c r="G1126" s="84"/>
      <c r="H1126" s="84"/>
      <c r="I1126" s="84"/>
      <c r="J1126" s="67" t="str">
        <f>IF(C1126="","",IF(I1126&lt;&gt;"",I1126+#REF!,H1126+#REF!))</f>
        <v/>
      </c>
      <c r="K1126" s="67" t="str">
        <f>IF(C1126="","",J1126-H1126)</f>
        <v/>
      </c>
      <c r="L1126" s="85"/>
      <c r="M1126" s="86"/>
      <c r="N1126" s="256"/>
      <c r="O1126" s="65">
        <v>2</v>
      </c>
      <c r="P1126" s="84"/>
      <c r="Q1126" s="84"/>
      <c r="R1126" s="84"/>
      <c r="S1126" s="84"/>
      <c r="T1126" s="84"/>
      <c r="U1126" s="84"/>
      <c r="V1126" s="84"/>
      <c r="W1126" s="67" t="str">
        <f>IF(Q1126="","",IF(U1126&lt;&gt;"",U1126+V1126,#REF!+V1126))</f>
        <v/>
      </c>
      <c r="X1126" s="67" t="str">
        <f>IF(R1126="","",IF(V1126&lt;&gt;"",V1126+W1126,U1126+W1126))</f>
        <v/>
      </c>
      <c r="Y1126" s="68"/>
      <c r="Z1126" s="66"/>
    </row>
    <row r="1127" spans="1:35">
      <c r="A1127" s="253"/>
      <c r="B1127" s="83">
        <v>3</v>
      </c>
      <c r="C1127" s="84"/>
      <c r="D1127" s="84"/>
      <c r="E1127" s="84"/>
      <c r="F1127" s="84"/>
      <c r="G1127" s="84"/>
      <c r="H1127" s="84"/>
      <c r="I1127" s="84"/>
      <c r="J1127" s="67" t="str">
        <f>IF(C1127="","",IF(I1127&lt;&gt;"",I1127+#REF!,H1127+#REF!))</f>
        <v/>
      </c>
      <c r="K1127" s="67" t="str">
        <f>IF(C1127="","",J1127-H1127)</f>
        <v/>
      </c>
      <c r="L1127" s="85"/>
      <c r="M1127" s="86"/>
      <c r="N1127" s="256"/>
      <c r="O1127" s="65">
        <v>3</v>
      </c>
      <c r="P1127" s="84">
        <v>851</v>
      </c>
      <c r="Q1127" s="84"/>
      <c r="R1127" s="84"/>
      <c r="S1127" s="84"/>
      <c r="T1127" s="84"/>
      <c r="U1127" s="84"/>
      <c r="V1127" s="84"/>
      <c r="W1127" s="67" t="str">
        <f>IF(Q1127="","",IF(U1127&lt;&gt;"",U1127+V1127,#REF!+V1127))</f>
        <v/>
      </c>
      <c r="X1127" s="67" t="str">
        <f>IF(R1127="","",IF(V1127&lt;&gt;"",V1127+W1127,U1127+W1127))</f>
        <v/>
      </c>
      <c r="Y1127" s="68"/>
      <c r="Z1127" s="66"/>
      <c r="AH1127" s="59" t="s">
        <v>1165</v>
      </c>
      <c r="AI1127" s="59" t="s">
        <v>1166</v>
      </c>
    </row>
    <row r="1128" spans="1:35">
      <c r="A1128" s="253"/>
      <c r="B1128" s="83">
        <v>4</v>
      </c>
      <c r="C1128" s="84"/>
      <c r="D1128" s="84"/>
      <c r="E1128" s="84"/>
      <c r="F1128" s="84"/>
      <c r="G1128" s="84"/>
      <c r="H1128" s="84"/>
      <c r="I1128" s="84"/>
      <c r="J1128" s="67" t="str">
        <f>IF(C1128="","",IF(I1128&lt;&gt;"",I1128+#REF!,H1128+#REF!))</f>
        <v/>
      </c>
      <c r="K1128" s="67" t="str">
        <f>IF(C1128="","",J1128-H1128)</f>
        <v/>
      </c>
      <c r="L1128" s="108"/>
      <c r="M1128" s="86"/>
      <c r="N1128" s="256"/>
      <c r="O1128" s="65">
        <v>4</v>
      </c>
      <c r="P1128" s="84"/>
      <c r="Q1128" s="84"/>
      <c r="R1128" s="84"/>
      <c r="S1128" s="84"/>
      <c r="T1128" s="84"/>
      <c r="U1128" s="84"/>
      <c r="V1128" s="84"/>
      <c r="W1128" s="67" t="str">
        <f>IF(Q1128="","",IF(U1128&lt;&gt;"",U1128+V1128,#REF!+V1128))</f>
        <v/>
      </c>
      <c r="X1128" s="67" t="str">
        <f>IF(R1128="","",IF(V1128&lt;&gt;"",V1128+W1128,U1128+W1128))</f>
        <v/>
      </c>
      <c r="Y1128" s="68"/>
      <c r="Z1128" s="66"/>
      <c r="AH1128" s="59">
        <v>19.68</v>
      </c>
      <c r="AI1128" s="59">
        <v>4857</v>
      </c>
    </row>
    <row r="1129" spans="1:35" ht="17.25" thickBot="1">
      <c r="A1129" s="254"/>
      <c r="B1129" s="87">
        <v>5</v>
      </c>
      <c r="C1129" s="88"/>
      <c r="D1129" s="88"/>
      <c r="E1129" s="88"/>
      <c r="F1129" s="88"/>
      <c r="G1129" s="88"/>
      <c r="H1129" s="88"/>
      <c r="I1129" s="88"/>
      <c r="J1129" s="89" t="str">
        <f>IF(C1129="","",IF(I1129&lt;&gt;"",I1129+#REF!,H1129+#REF!))</f>
        <v/>
      </c>
      <c r="K1129" s="89" t="str">
        <f>IF(C1129="","",J1129-H1129)</f>
        <v/>
      </c>
      <c r="L1129" s="90"/>
      <c r="M1129" s="91"/>
      <c r="N1129" s="257"/>
      <c r="O1129" s="92">
        <v>5</v>
      </c>
      <c r="P1129" s="88"/>
      <c r="Q1129" s="88"/>
      <c r="R1129" s="88"/>
      <c r="S1129" s="88"/>
      <c r="T1129" s="88"/>
      <c r="U1129" s="88"/>
      <c r="V1129" s="88"/>
      <c r="W1129" s="89" t="str">
        <f>IF(Q1129="","",IF(U1129&lt;&gt;"",U1129+V1129,#REF!+V1129))</f>
        <v/>
      </c>
      <c r="X1129" s="89" t="str">
        <f>IF(R1129="","",IF(V1129&lt;&gt;"",V1129+W1129,U1129+W1129))</f>
        <v/>
      </c>
      <c r="Y1129" s="93"/>
      <c r="Z1129" s="71"/>
    </row>
    <row r="1130" spans="1:35" ht="21.75" thickTop="1" thickBot="1">
      <c r="A1130" s="61" t="s">
        <v>0</v>
      </c>
      <c r="B1130" s="287">
        <v>43994</v>
      </c>
      <c r="C1130" s="288"/>
      <c r="D1130" s="288"/>
      <c r="E1130" s="288"/>
      <c r="F1130" s="288"/>
      <c r="G1130" s="288"/>
      <c r="H1130" s="288"/>
      <c r="I1130" s="289" t="s">
        <v>1</v>
      </c>
      <c r="J1130" s="289"/>
      <c r="K1130" s="289"/>
      <c r="L1130" s="290"/>
      <c r="M1130" s="291"/>
      <c r="N1130" s="292"/>
      <c r="O1130" s="292"/>
      <c r="P1130" s="292"/>
      <c r="Q1130" s="292"/>
      <c r="R1130" s="292"/>
      <c r="S1130" s="292"/>
      <c r="T1130" s="292"/>
      <c r="U1130" s="292"/>
      <c r="V1130" s="292"/>
      <c r="W1130" s="292"/>
      <c r="X1130" s="292"/>
      <c r="Y1130" s="292"/>
      <c r="Z1130" s="293"/>
    </row>
    <row r="1131" spans="1:35" ht="33">
      <c r="A1131" s="62" t="s">
        <v>2</v>
      </c>
      <c r="B1131" s="63" t="s">
        <v>3</v>
      </c>
      <c r="C1131" s="63" t="s">
        <v>4</v>
      </c>
      <c r="D1131" s="63" t="s">
        <v>251</v>
      </c>
      <c r="E1131" s="64" t="s">
        <v>257</v>
      </c>
      <c r="F1131" s="63" t="s">
        <v>5</v>
      </c>
      <c r="G1131" s="63" t="s">
        <v>6</v>
      </c>
      <c r="H1131" s="63" t="s">
        <v>7</v>
      </c>
      <c r="I1131" s="63" t="s">
        <v>8</v>
      </c>
      <c r="J1131" s="63" t="s">
        <v>9</v>
      </c>
      <c r="K1131" s="64" t="s">
        <v>10</v>
      </c>
      <c r="L1131" s="64" t="s">
        <v>269</v>
      </c>
      <c r="M1131" s="113" t="s">
        <v>383</v>
      </c>
      <c r="N1131" s="115" t="s">
        <v>2</v>
      </c>
      <c r="O1131" s="116" t="s">
        <v>3</v>
      </c>
      <c r="P1131" s="116" t="s">
        <v>4</v>
      </c>
      <c r="Q1131" s="116" t="s">
        <v>251</v>
      </c>
      <c r="R1131" s="117" t="s">
        <v>257</v>
      </c>
      <c r="S1131" s="116" t="s">
        <v>5</v>
      </c>
      <c r="T1131" s="116" t="s">
        <v>6</v>
      </c>
      <c r="U1131" s="116" t="s">
        <v>7</v>
      </c>
      <c r="V1131" s="116" t="s">
        <v>8</v>
      </c>
      <c r="W1131" s="116" t="s">
        <v>9</v>
      </c>
      <c r="X1131" s="117" t="s">
        <v>10</v>
      </c>
      <c r="Y1131" s="117" t="s">
        <v>269</v>
      </c>
      <c r="Z1131" s="118" t="s">
        <v>383</v>
      </c>
    </row>
    <row r="1132" spans="1:35">
      <c r="A1132" s="282" t="s">
        <v>13</v>
      </c>
      <c r="B1132" s="65">
        <v>1</v>
      </c>
      <c r="C1132" s="66" t="s">
        <v>53</v>
      </c>
      <c r="D1132" s="66"/>
      <c r="E1132" s="66">
        <f>IF(C1132="","",VLOOKUP(C1132,StandbyTemp!$B$2:$C$1000,2,0))</f>
        <v>150</v>
      </c>
      <c r="F1132" s="66"/>
      <c r="G1132" s="66">
        <v>19</v>
      </c>
      <c r="H1132" s="66"/>
      <c r="I1132" s="66"/>
      <c r="J1132" s="67">
        <f t="shared" ref="J1132" si="344">IF(C1132="","",IF(H1132&lt;&gt;"",H1132+I1132,G1132+I1132))</f>
        <v>19</v>
      </c>
      <c r="K1132" s="67">
        <f t="shared" ref="K1132" si="345">IF(C1132="","",J1132-G1132)</f>
        <v>0</v>
      </c>
      <c r="L1132" s="68"/>
      <c r="M1132" s="133"/>
      <c r="N1132" s="279" t="s">
        <v>23</v>
      </c>
      <c r="O1132" s="65">
        <v>1</v>
      </c>
      <c r="P1132" s="66" t="s">
        <v>1167</v>
      </c>
      <c r="Q1132" s="66"/>
      <c r="R1132" s="66" t="e">
        <f>IF(P1132="","",VLOOKUP(P1132,StandbyTemp!$B$2:$C$1000,2,0))</f>
        <v>#N/A</v>
      </c>
      <c r="S1132" s="66"/>
      <c r="T1132" s="66">
        <v>19</v>
      </c>
      <c r="U1132" s="66"/>
      <c r="V1132" s="66">
        <v>3</v>
      </c>
      <c r="W1132" s="67">
        <f t="shared" ref="W1132:W1147" si="346">IF(P1132="","",IF(U1132&lt;&gt;"",U1132+V1132,T1132+V1132))</f>
        <v>22</v>
      </c>
      <c r="X1132" s="67">
        <f t="shared" ref="X1132:X1147" si="347">IF(P1132="","",W1132-T1132)</f>
        <v>3</v>
      </c>
      <c r="Y1132" s="68"/>
      <c r="Z1132" s="119"/>
    </row>
    <row r="1133" spans="1:35">
      <c r="A1133" s="282"/>
      <c r="B1133" s="65">
        <v>2</v>
      </c>
      <c r="C1133" s="66" t="s">
        <v>280</v>
      </c>
      <c r="D1133" s="66" t="s">
        <v>1147</v>
      </c>
      <c r="E1133" s="66">
        <f>IF(C1133="","",VLOOKUP(C1133,StandbyTemp!$B$2:$C$1000,2,0))</f>
        <v>120</v>
      </c>
      <c r="F1133" s="66"/>
      <c r="G1133" s="66">
        <v>19</v>
      </c>
      <c r="H1133" s="66"/>
      <c r="I1133" s="66"/>
      <c r="J1133" s="67">
        <f>IF(C1133="","",IF(H1133&lt;&gt;"",H1133+I1133,G1133+I1133))</f>
        <v>19</v>
      </c>
      <c r="K1133" s="67">
        <f>IF(C1133="","",J1133-G1133)</f>
        <v>0</v>
      </c>
      <c r="L1133" s="68"/>
      <c r="M1133" s="133"/>
      <c r="N1133" s="279"/>
      <c r="O1133" s="65">
        <v>2</v>
      </c>
      <c r="P1133" s="66" t="s">
        <v>26</v>
      </c>
      <c r="Q1133" s="66"/>
      <c r="R1133" s="66" t="e">
        <f>IF(P1133="","",VLOOKUP(P1133,StandbyTemp!$B$2:$C$1000,2,0))</f>
        <v>#N/A</v>
      </c>
      <c r="S1133" s="66"/>
      <c r="T1133" s="66">
        <v>19</v>
      </c>
      <c r="U1133" s="66"/>
      <c r="V1133" s="66"/>
      <c r="W1133" s="67">
        <f t="shared" si="346"/>
        <v>19</v>
      </c>
      <c r="X1133" s="67">
        <f t="shared" si="347"/>
        <v>0</v>
      </c>
      <c r="Y1133" s="68"/>
      <c r="Z1133" s="119"/>
    </row>
    <row r="1134" spans="1:35">
      <c r="A1134" s="282"/>
      <c r="B1134" s="65">
        <v>3</v>
      </c>
      <c r="C1134" s="66" t="s">
        <v>56</v>
      </c>
      <c r="D1134" s="66"/>
      <c r="E1134" s="66">
        <f>IF(C1134="","",VLOOKUP(C1134,StandbyTemp!$B$2:$C$1000,2,0))</f>
        <v>170</v>
      </c>
      <c r="F1134" s="66"/>
      <c r="G1134" s="66">
        <v>19</v>
      </c>
      <c r="H1134" s="66"/>
      <c r="I1134" s="66"/>
      <c r="J1134" s="67">
        <f>IF(C1134="","",IF(H1134&lt;&gt;"",H1134+I1134,G1134+I1134))</f>
        <v>19</v>
      </c>
      <c r="K1134" s="67">
        <f>IF(C1134="","",J1134-G1134)</f>
        <v>0</v>
      </c>
      <c r="L1134" s="68"/>
      <c r="M1134" s="133"/>
      <c r="N1134" s="279"/>
      <c r="O1134" s="65">
        <v>3</v>
      </c>
      <c r="P1134" s="66" t="s">
        <v>27</v>
      </c>
      <c r="Q1134" s="66" t="s">
        <v>252</v>
      </c>
      <c r="R1134" s="66" t="e">
        <f>IF(P1134="","",VLOOKUP(P1134,StandbyTemp!$B$2:$C$1000,2,0))</f>
        <v>#N/A</v>
      </c>
      <c r="S1134" s="66" t="s">
        <v>1133</v>
      </c>
      <c r="T1134" s="66">
        <v>19</v>
      </c>
      <c r="U1134" s="66"/>
      <c r="V1134" s="66"/>
      <c r="W1134" s="67">
        <f t="shared" si="346"/>
        <v>19</v>
      </c>
      <c r="X1134" s="67">
        <f t="shared" si="347"/>
        <v>0</v>
      </c>
      <c r="Y1134" s="68"/>
      <c r="Z1134" s="119"/>
    </row>
    <row r="1135" spans="1:35">
      <c r="A1135" s="282"/>
      <c r="B1135" s="65">
        <v>4</v>
      </c>
      <c r="C1135" s="66" t="s">
        <v>17</v>
      </c>
      <c r="D1135" s="66" t="s">
        <v>1148</v>
      </c>
      <c r="E1135" s="66">
        <f>IF(C1135="","",VLOOKUP(C1135,StandbyTemp!$B$2:$C$1000,2,0))</f>
        <v>100</v>
      </c>
      <c r="F1135" s="66"/>
      <c r="G1135" s="66">
        <v>19</v>
      </c>
      <c r="H1135" s="66"/>
      <c r="I1135" s="66"/>
      <c r="J1135" s="67">
        <f t="shared" ref="J1135:J1147" si="348">IF(C1135="","",IF(H1135&lt;&gt;"",H1135+I1135,G1135+I1135))</f>
        <v>19</v>
      </c>
      <c r="K1135" s="67">
        <f t="shared" ref="K1135:K1147" si="349">IF(C1135="","",J1135-G1135)</f>
        <v>0</v>
      </c>
      <c r="L1135" s="68"/>
      <c r="M1135" s="133"/>
      <c r="N1135" s="279"/>
      <c r="O1135" s="65">
        <v>4</v>
      </c>
      <c r="P1135" s="66" t="s">
        <v>28</v>
      </c>
      <c r="Q1135" s="66"/>
      <c r="R1135" s="66" t="e">
        <f>IF(P1135="","",VLOOKUP(P1135,StandbyTemp!$B$2:$C$1000,2,0))</f>
        <v>#N/A</v>
      </c>
      <c r="S1135" s="66"/>
      <c r="T1135" s="66">
        <v>19</v>
      </c>
      <c r="U1135" s="66"/>
      <c r="V1135" s="66"/>
      <c r="W1135" s="67">
        <f t="shared" si="346"/>
        <v>19</v>
      </c>
      <c r="X1135" s="67">
        <f t="shared" si="347"/>
        <v>0</v>
      </c>
      <c r="Y1135" s="68"/>
      <c r="Z1135" s="119"/>
    </row>
    <row r="1136" spans="1:35">
      <c r="A1136" s="282"/>
      <c r="B1136" s="65">
        <v>5</v>
      </c>
      <c r="C1136" s="76" t="s">
        <v>100</v>
      </c>
      <c r="D1136" s="66"/>
      <c r="E1136" s="66">
        <f>IF(C1136="","",VLOOKUP(C1136,StandbyTemp!$B$2:$C$1000,2,0))</f>
        <v>80</v>
      </c>
      <c r="F1136" s="66"/>
      <c r="G1136" s="66">
        <v>19</v>
      </c>
      <c r="H1136" s="66"/>
      <c r="I1136" s="66"/>
      <c r="J1136" s="67">
        <f t="shared" si="348"/>
        <v>19</v>
      </c>
      <c r="K1136" s="67">
        <f t="shared" si="349"/>
        <v>0</v>
      </c>
      <c r="L1136" s="68"/>
      <c r="M1136" s="133"/>
      <c r="N1136" s="279"/>
      <c r="O1136" s="65">
        <v>5</v>
      </c>
      <c r="P1136" s="66" t="s">
        <v>29</v>
      </c>
      <c r="Q1136" s="66"/>
      <c r="R1136" s="66" t="e">
        <f>IF(P1136="","",VLOOKUP(P1136,StandbyTemp!$B$2:$C$1000,2,0))</f>
        <v>#N/A</v>
      </c>
      <c r="S1136" s="66"/>
      <c r="T1136" s="66">
        <v>19</v>
      </c>
      <c r="U1136" s="66"/>
      <c r="V1136" s="66"/>
      <c r="W1136" s="67">
        <f t="shared" si="346"/>
        <v>19</v>
      </c>
      <c r="X1136" s="67">
        <f t="shared" si="347"/>
        <v>0</v>
      </c>
      <c r="Y1136" s="68"/>
      <c r="Z1136" s="119"/>
    </row>
    <row r="1137" spans="1:26">
      <c r="A1137" s="282"/>
      <c r="B1137" s="65">
        <v>6</v>
      </c>
      <c r="C1137" s="66" t="s">
        <v>63</v>
      </c>
      <c r="D1137" s="66" t="s">
        <v>252</v>
      </c>
      <c r="E1137" s="66">
        <f>IF(C1137="","",VLOOKUP(C1137,StandbyTemp!$B$2:$C$1000,2,0))</f>
        <v>130</v>
      </c>
      <c r="F1137" s="66"/>
      <c r="G1137" s="66">
        <v>19</v>
      </c>
      <c r="H1137" s="66"/>
      <c r="I1137" s="66"/>
      <c r="J1137" s="67">
        <f t="shared" si="348"/>
        <v>19</v>
      </c>
      <c r="K1137" s="67">
        <f t="shared" si="349"/>
        <v>0</v>
      </c>
      <c r="L1137" s="68"/>
      <c r="M1137" s="133"/>
      <c r="N1137" s="279"/>
      <c r="O1137" s="65">
        <v>6</v>
      </c>
      <c r="P1137" s="66" t="s">
        <v>108</v>
      </c>
      <c r="Q1137" s="66"/>
      <c r="R1137" s="66" t="e">
        <f>IF(P1137="","",VLOOKUP(P1137,StandbyTemp!$B$2:$C$1000,2,0))</f>
        <v>#N/A</v>
      </c>
      <c r="S1137" s="66"/>
      <c r="T1137" s="66">
        <v>19</v>
      </c>
      <c r="U1137" s="66"/>
      <c r="V1137" s="66"/>
      <c r="W1137" s="67">
        <f t="shared" si="346"/>
        <v>19</v>
      </c>
      <c r="X1137" s="67">
        <f t="shared" si="347"/>
        <v>0</v>
      </c>
      <c r="Y1137" s="68"/>
      <c r="Z1137" s="119"/>
    </row>
    <row r="1138" spans="1:26">
      <c r="A1138" s="282"/>
      <c r="B1138" s="65">
        <v>7</v>
      </c>
      <c r="C1138" s="66" t="s">
        <v>63</v>
      </c>
      <c r="D1138" s="66" t="s">
        <v>748</v>
      </c>
      <c r="E1138" s="66">
        <f>IF(C1138="","",VLOOKUP(C1138,StandbyTemp!$B$2:$C$1000,2,0))</f>
        <v>130</v>
      </c>
      <c r="F1138" s="66" t="s">
        <v>1152</v>
      </c>
      <c r="G1138" s="66">
        <v>19</v>
      </c>
      <c r="H1138" s="66"/>
      <c r="I1138" s="66"/>
      <c r="J1138" s="67">
        <f t="shared" si="348"/>
        <v>19</v>
      </c>
      <c r="K1138" s="67">
        <f t="shared" si="349"/>
        <v>0</v>
      </c>
      <c r="L1138" s="68"/>
      <c r="M1138" s="133"/>
      <c r="N1138" s="279"/>
      <c r="O1138" s="65">
        <v>7</v>
      </c>
      <c r="P1138" s="66" t="s">
        <v>109</v>
      </c>
      <c r="Q1138" s="66"/>
      <c r="R1138" s="66" t="e">
        <f>IF(P1138="","",VLOOKUP(P1138,StandbyTemp!$B$2:$C$1000,2,0))</f>
        <v>#N/A</v>
      </c>
      <c r="S1138" s="66"/>
      <c r="T1138" s="66">
        <v>19</v>
      </c>
      <c r="U1138" s="66"/>
      <c r="V1138" s="66"/>
      <c r="W1138" s="67">
        <f t="shared" si="346"/>
        <v>19</v>
      </c>
      <c r="X1138" s="67">
        <f t="shared" si="347"/>
        <v>0</v>
      </c>
      <c r="Y1138" s="68"/>
      <c r="Z1138" s="119"/>
    </row>
    <row r="1139" spans="1:26" ht="17.25" thickBot="1">
      <c r="A1139" s="294"/>
      <c r="B1139" s="98">
        <v>8</v>
      </c>
      <c r="C1139" s="99" t="s">
        <v>64</v>
      </c>
      <c r="D1139" s="99"/>
      <c r="E1139" s="99">
        <f>IF(C1139="","",VLOOKUP(C1139,StandbyTemp!$B$2:$C$1000,2,0))</f>
        <v>70</v>
      </c>
      <c r="F1139" s="99"/>
      <c r="G1139" s="99">
        <v>19</v>
      </c>
      <c r="H1139" s="99"/>
      <c r="I1139" s="99"/>
      <c r="J1139" s="100">
        <f t="shared" si="348"/>
        <v>19</v>
      </c>
      <c r="K1139" s="100">
        <f t="shared" si="349"/>
        <v>0</v>
      </c>
      <c r="L1139" s="101"/>
      <c r="M1139" s="114"/>
      <c r="N1139" s="280"/>
      <c r="O1139" s="98">
        <v>8</v>
      </c>
      <c r="P1139" s="99" t="s">
        <v>1169</v>
      </c>
      <c r="Q1139" s="99"/>
      <c r="R1139" s="99">
        <f>IF(P1139="","",VLOOKUP(P1139,StandbyTemp!$B$2:$C$1000,2,0))</f>
        <v>140</v>
      </c>
      <c r="S1139" s="99"/>
      <c r="T1139" s="99">
        <v>19</v>
      </c>
      <c r="U1139" s="99"/>
      <c r="V1139" s="99">
        <v>3</v>
      </c>
      <c r="W1139" s="100">
        <f t="shared" si="346"/>
        <v>22</v>
      </c>
      <c r="X1139" s="100">
        <f t="shared" si="347"/>
        <v>3</v>
      </c>
      <c r="Y1139" s="101"/>
      <c r="Z1139" s="120"/>
    </row>
    <row r="1140" spans="1:26">
      <c r="A1140" s="281" t="s">
        <v>21</v>
      </c>
      <c r="B1140" s="102">
        <v>1</v>
      </c>
      <c r="C1140" s="76">
        <v>217</v>
      </c>
      <c r="D1140" s="76"/>
      <c r="E1140" s="76" t="e">
        <f>IF(C1140="","",VLOOKUP(C1140,StandbyTemp!$B$2:$C$1000,2,0))</f>
        <v>#N/A</v>
      </c>
      <c r="F1140" s="76"/>
      <c r="G1140" s="76">
        <v>19</v>
      </c>
      <c r="H1140" s="76"/>
      <c r="I1140" s="76"/>
      <c r="J1140" s="103">
        <f t="shared" si="348"/>
        <v>19</v>
      </c>
      <c r="K1140" s="103">
        <f t="shared" si="349"/>
        <v>0</v>
      </c>
      <c r="L1140" s="104"/>
      <c r="M1140" s="76"/>
      <c r="N1140" s="284" t="s">
        <v>22</v>
      </c>
      <c r="O1140" s="102">
        <v>1</v>
      </c>
      <c r="P1140" s="76" t="s">
        <v>349</v>
      </c>
      <c r="Q1140" s="105" t="s">
        <v>252</v>
      </c>
      <c r="R1140" s="76" t="e">
        <f>IF(P1140="","",VLOOKUP(P1140,StandbyTemp!$B$2:$C$1000,2,0))</f>
        <v>#N/A</v>
      </c>
      <c r="S1140" s="105">
        <v>200318</v>
      </c>
      <c r="T1140" s="76">
        <v>19</v>
      </c>
      <c r="U1140" s="76"/>
      <c r="V1140" s="76"/>
      <c r="W1140" s="103">
        <f t="shared" si="346"/>
        <v>19</v>
      </c>
      <c r="X1140" s="103">
        <f t="shared" si="347"/>
        <v>0</v>
      </c>
      <c r="Y1140" s="104"/>
      <c r="Z1140" s="76"/>
    </row>
    <row r="1141" spans="1:26">
      <c r="A1141" s="282"/>
      <c r="B1141" s="65">
        <v>2</v>
      </c>
      <c r="C1141" s="66" t="s">
        <v>65</v>
      </c>
      <c r="D1141" s="66"/>
      <c r="E1141" s="66" t="e">
        <f>IF(C1141="","",VLOOKUP(C1141,StandbyTemp!$B$2:$C$1000,2,0))</f>
        <v>#N/A</v>
      </c>
      <c r="F1141" s="66"/>
      <c r="G1141" s="66">
        <v>19</v>
      </c>
      <c r="H1141" s="66"/>
      <c r="I1141" s="66"/>
      <c r="J1141" s="67">
        <f t="shared" si="348"/>
        <v>19</v>
      </c>
      <c r="K1141" s="67">
        <f t="shared" si="349"/>
        <v>0</v>
      </c>
      <c r="L1141" s="68"/>
      <c r="M1141" s="66"/>
      <c r="N1141" s="285"/>
      <c r="O1141" s="65">
        <v>2</v>
      </c>
      <c r="P1141" s="66" t="s">
        <v>68</v>
      </c>
      <c r="Q1141" s="66"/>
      <c r="R1141" s="66" t="e">
        <f>IF(P1141="","",VLOOKUP(P1141,StandbyTemp!$B$2:$C$1000,2,0))</f>
        <v>#N/A</v>
      </c>
      <c r="S1141" s="66"/>
      <c r="T1141" s="66">
        <v>19</v>
      </c>
      <c r="U1141" s="66"/>
      <c r="V1141" s="66"/>
      <c r="W1141" s="67">
        <f t="shared" si="346"/>
        <v>19</v>
      </c>
      <c r="X1141" s="67">
        <f t="shared" si="347"/>
        <v>0</v>
      </c>
      <c r="Y1141" s="68"/>
      <c r="Z1141" s="66"/>
    </row>
    <row r="1142" spans="1:26">
      <c r="A1142" s="282"/>
      <c r="B1142" s="65">
        <v>3</v>
      </c>
      <c r="C1142" s="66" t="s">
        <v>33</v>
      </c>
      <c r="D1142" s="66"/>
      <c r="E1142" s="66" t="e">
        <f>IF(C1142="","",VLOOKUP(C1142,StandbyTemp!$B$2:$C$1000,2,0))</f>
        <v>#N/A</v>
      </c>
      <c r="F1142" s="66"/>
      <c r="G1142" s="66">
        <v>19</v>
      </c>
      <c r="H1142" s="66"/>
      <c r="I1142" s="66"/>
      <c r="J1142" s="67">
        <f t="shared" si="348"/>
        <v>19</v>
      </c>
      <c r="K1142" s="67">
        <f t="shared" si="349"/>
        <v>0</v>
      </c>
      <c r="L1142" s="68"/>
      <c r="M1142" s="66"/>
      <c r="N1142" s="285"/>
      <c r="O1142" s="65">
        <v>3</v>
      </c>
      <c r="P1142" s="66" t="s">
        <v>781</v>
      </c>
      <c r="Q1142" s="97" t="s">
        <v>1072</v>
      </c>
      <c r="R1142" s="66" t="e">
        <f>IF(P1142="","",VLOOKUP(P1142,StandbyTemp!$B$2:$C$1000,2,0))</f>
        <v>#N/A</v>
      </c>
      <c r="S1142" s="97">
        <v>200203</v>
      </c>
      <c r="T1142" s="66">
        <v>18.73</v>
      </c>
      <c r="U1142" s="66"/>
      <c r="V1142" s="66"/>
      <c r="W1142" s="67">
        <f t="shared" si="346"/>
        <v>18.73</v>
      </c>
      <c r="X1142" s="67">
        <f t="shared" si="347"/>
        <v>0</v>
      </c>
      <c r="Y1142" s="68"/>
      <c r="Z1142" s="66"/>
    </row>
    <row r="1143" spans="1:26">
      <c r="A1143" s="282"/>
      <c r="B1143" s="65">
        <v>4</v>
      </c>
      <c r="C1143" s="66" t="s">
        <v>67</v>
      </c>
      <c r="D1143" s="66"/>
      <c r="E1143" s="66" t="e">
        <f>IF(C1143="","",VLOOKUP(C1143,StandbyTemp!$B$2:$C$1000,2,0))</f>
        <v>#N/A</v>
      </c>
      <c r="F1143" s="66"/>
      <c r="G1143" s="66">
        <v>19</v>
      </c>
      <c r="H1143" s="66"/>
      <c r="I1143" s="66"/>
      <c r="J1143" s="67">
        <f t="shared" si="348"/>
        <v>19</v>
      </c>
      <c r="K1143" s="67">
        <f t="shared" si="349"/>
        <v>0</v>
      </c>
      <c r="L1143" s="68"/>
      <c r="M1143" s="66"/>
      <c r="N1143" s="285"/>
      <c r="O1143" s="65">
        <v>4</v>
      </c>
      <c r="P1143" s="66" t="s">
        <v>789</v>
      </c>
      <c r="Q1143" s="95" t="s">
        <v>790</v>
      </c>
      <c r="R1143" s="66" t="e">
        <f>IF(P1143="","",VLOOKUP(P1143,StandbyTemp!$B$2:$C$1000,2,0))</f>
        <v>#N/A</v>
      </c>
      <c r="S1143" s="95" t="s">
        <v>673</v>
      </c>
      <c r="T1143" s="66">
        <v>19</v>
      </c>
      <c r="U1143" s="66"/>
      <c r="V1143" s="66"/>
      <c r="W1143" s="67">
        <f t="shared" si="346"/>
        <v>19</v>
      </c>
      <c r="X1143" s="67">
        <f t="shared" si="347"/>
        <v>0</v>
      </c>
      <c r="Y1143" s="68"/>
      <c r="Z1143" s="66"/>
    </row>
    <row r="1144" spans="1:26">
      <c r="A1144" s="282"/>
      <c r="B1144" s="65">
        <v>5</v>
      </c>
      <c r="C1144" s="66" t="s">
        <v>34</v>
      </c>
      <c r="D1144" s="66" t="s">
        <v>252</v>
      </c>
      <c r="E1144" s="66" t="e">
        <f>IF(C1144="","",VLOOKUP(C1144,StandbyTemp!$B$2:$C$1000,2,0))</f>
        <v>#N/A</v>
      </c>
      <c r="F1144" s="66"/>
      <c r="G1144" s="66">
        <v>19</v>
      </c>
      <c r="H1144" s="66"/>
      <c r="I1144" s="66"/>
      <c r="J1144" s="67">
        <f t="shared" si="348"/>
        <v>19</v>
      </c>
      <c r="K1144" s="67">
        <f t="shared" si="349"/>
        <v>0</v>
      </c>
      <c r="L1144" s="68"/>
      <c r="M1144" s="66"/>
      <c r="N1144" s="285"/>
      <c r="O1144" s="65">
        <v>5</v>
      </c>
      <c r="P1144" s="66" t="s">
        <v>789</v>
      </c>
      <c r="Q1144" s="95" t="s">
        <v>1170</v>
      </c>
      <c r="R1144" s="66" t="e">
        <f>IF(P1144="","",VLOOKUP(P1144,StandbyTemp!$B$2:$C$1000,2,0))</f>
        <v>#N/A</v>
      </c>
      <c r="S1144" s="108" t="s">
        <v>1171</v>
      </c>
      <c r="T1144" s="66">
        <v>19</v>
      </c>
      <c r="U1144" s="66"/>
      <c r="V1144" s="66"/>
      <c r="W1144" s="67">
        <f t="shared" si="346"/>
        <v>19</v>
      </c>
      <c r="X1144" s="67">
        <f t="shared" si="347"/>
        <v>0</v>
      </c>
      <c r="Y1144" s="68"/>
      <c r="Z1144" s="66"/>
    </row>
    <row r="1145" spans="1:26">
      <c r="A1145" s="282"/>
      <c r="B1145" s="65">
        <v>6</v>
      </c>
      <c r="C1145" s="66" t="s">
        <v>57</v>
      </c>
      <c r="D1145" s="66"/>
      <c r="E1145" s="66" t="e">
        <f>IF(C1145="","",VLOOKUP(C1145,StandbyTemp!$B$2:$C$1000,2,0))</f>
        <v>#N/A</v>
      </c>
      <c r="F1145" s="66"/>
      <c r="G1145" s="66">
        <v>19</v>
      </c>
      <c r="H1145" s="66"/>
      <c r="I1145" s="66"/>
      <c r="J1145" s="67">
        <f t="shared" si="348"/>
        <v>19</v>
      </c>
      <c r="K1145" s="67">
        <f t="shared" si="349"/>
        <v>0</v>
      </c>
      <c r="L1145" s="68"/>
      <c r="M1145" s="66"/>
      <c r="N1145" s="285"/>
      <c r="O1145" s="65">
        <v>6</v>
      </c>
      <c r="P1145" s="66"/>
      <c r="Q1145" s="106"/>
      <c r="R1145" s="66" t="str">
        <f>IF(P1145="","",VLOOKUP(P1145,StandbyTemp!$B$2:$C$1000,2,0))</f>
        <v/>
      </c>
      <c r="S1145" s="66"/>
      <c r="T1145" s="66">
        <v>19</v>
      </c>
      <c r="U1145" s="66"/>
      <c r="V1145" s="66"/>
      <c r="W1145" s="67" t="str">
        <f t="shared" si="346"/>
        <v/>
      </c>
      <c r="X1145" s="67" t="str">
        <f t="shared" si="347"/>
        <v/>
      </c>
      <c r="Y1145" s="68"/>
      <c r="Z1145" s="66"/>
    </row>
    <row r="1146" spans="1:26">
      <c r="A1146" s="282"/>
      <c r="B1146" s="65">
        <v>7</v>
      </c>
      <c r="C1146" s="66" t="s">
        <v>32</v>
      </c>
      <c r="D1146" s="66"/>
      <c r="E1146" s="66" t="e">
        <f>IF(C1146="","",VLOOKUP(C1146,StandbyTemp!$B$2:$C$1000,2,0))</f>
        <v>#N/A</v>
      </c>
      <c r="F1146" s="66"/>
      <c r="G1146" s="66">
        <v>19</v>
      </c>
      <c r="H1146" s="66"/>
      <c r="I1146" s="66"/>
      <c r="J1146" s="67">
        <f t="shared" si="348"/>
        <v>19</v>
      </c>
      <c r="K1146" s="67">
        <f t="shared" si="349"/>
        <v>0</v>
      </c>
      <c r="L1146" s="68"/>
      <c r="M1146" s="66"/>
      <c r="N1146" s="285"/>
      <c r="O1146" s="65">
        <v>7</v>
      </c>
      <c r="P1146" s="66" t="s">
        <v>121</v>
      </c>
      <c r="Q1146" s="106"/>
      <c r="R1146" s="66" t="e">
        <f>IF(P1146="","",VLOOKUP(P1146,StandbyTemp!$B$2:$C$1000,2,0))</f>
        <v>#N/A</v>
      </c>
      <c r="S1146" s="106"/>
      <c r="T1146" s="66">
        <v>19</v>
      </c>
      <c r="U1146" s="66"/>
      <c r="V1146" s="66"/>
      <c r="W1146" s="67">
        <f t="shared" si="346"/>
        <v>19</v>
      </c>
      <c r="X1146" s="67">
        <f t="shared" si="347"/>
        <v>0</v>
      </c>
      <c r="Y1146" s="68"/>
      <c r="Z1146" s="66"/>
    </row>
    <row r="1147" spans="1:26" ht="17.25" thickBot="1">
      <c r="A1147" s="283"/>
      <c r="B1147" s="69">
        <v>8</v>
      </c>
      <c r="C1147" s="70">
        <v>217</v>
      </c>
      <c r="D1147" s="70"/>
      <c r="E1147" s="66" t="e">
        <f>IF(C1147="","",VLOOKUP(C1147,StandbyTemp!$B$2:$C$1000,2,0))</f>
        <v>#N/A</v>
      </c>
      <c r="F1147" s="70"/>
      <c r="G1147" s="66">
        <v>19</v>
      </c>
      <c r="H1147" s="70"/>
      <c r="I1147" s="70"/>
      <c r="J1147" s="72">
        <f t="shared" si="348"/>
        <v>19</v>
      </c>
      <c r="K1147" s="72">
        <f t="shared" si="349"/>
        <v>0</v>
      </c>
      <c r="L1147" s="73"/>
      <c r="M1147" s="70"/>
      <c r="N1147" s="286"/>
      <c r="O1147" s="69">
        <v>8</v>
      </c>
      <c r="P1147" s="70" t="s">
        <v>1168</v>
      </c>
      <c r="Q1147" s="66"/>
      <c r="R1147" s="99">
        <f>IF(P1147="","",VLOOKUP(P1147,StandbyTemp!$B$2:$C$1000,2,0))</f>
        <v>160</v>
      </c>
      <c r="S1147" s="66"/>
      <c r="T1147" s="70">
        <v>19</v>
      </c>
      <c r="U1147" s="70"/>
      <c r="V1147" s="70"/>
      <c r="W1147" s="72">
        <f t="shared" si="346"/>
        <v>19</v>
      </c>
      <c r="X1147" s="72">
        <f t="shared" si="347"/>
        <v>0</v>
      </c>
      <c r="Y1147" s="73"/>
      <c r="Z1147" s="70"/>
    </row>
    <row r="1148" spans="1:26" ht="17.25" thickTop="1">
      <c r="A1148" s="272" t="s">
        <v>24</v>
      </c>
      <c r="B1148" s="79">
        <v>1</v>
      </c>
      <c r="C1148" s="80" t="s">
        <v>955</v>
      </c>
      <c r="D1148" s="80"/>
      <c r="E1148" s="80"/>
      <c r="F1148" s="80"/>
      <c r="G1148" s="80"/>
      <c r="H1148" s="80"/>
      <c r="I1148" s="80"/>
      <c r="J1148" s="77" t="e">
        <f>IF(C1148="","",IF(I1148&lt;&gt;"",I1148+#REF!,H1148+#REF!))</f>
        <v>#REF!</v>
      </c>
      <c r="K1148" s="77"/>
      <c r="L1148" s="81"/>
      <c r="M1148" s="82"/>
      <c r="N1148" s="255" t="s">
        <v>25</v>
      </c>
      <c r="O1148" s="74">
        <v>1</v>
      </c>
      <c r="P1148" s="80">
        <v>289</v>
      </c>
      <c r="Q1148" s="80"/>
      <c r="R1148" s="127"/>
      <c r="S1148" s="80"/>
      <c r="T1148" s="80"/>
      <c r="U1148" s="80"/>
      <c r="V1148" s="80"/>
      <c r="W1148" s="77" t="str">
        <f>IF(Q1148="","",IF(U1148&lt;&gt;"",U1148+V1148,#REF!+V1148))</f>
        <v/>
      </c>
      <c r="X1148" s="77" t="str">
        <f>IF(R1148="","",IF(V1148&lt;&gt;"",V1148+W1148,U1148+W1148))</f>
        <v/>
      </c>
      <c r="Y1148" s="78"/>
      <c r="Z1148" s="75"/>
    </row>
    <row r="1149" spans="1:26">
      <c r="A1149" s="253"/>
      <c r="B1149" s="83">
        <v>2</v>
      </c>
      <c r="C1149" s="84"/>
      <c r="D1149" s="84"/>
      <c r="E1149" s="84"/>
      <c r="F1149" s="84"/>
      <c r="G1149" s="84"/>
      <c r="H1149" s="84"/>
      <c r="I1149" s="84"/>
      <c r="J1149" s="67" t="str">
        <f>IF(C1149="","",IF(I1149&lt;&gt;"",I1149+#REF!,H1149+#REF!))</f>
        <v/>
      </c>
      <c r="K1149" s="67" t="str">
        <f>IF(C1149="","",J1149-H1149)</f>
        <v/>
      </c>
      <c r="L1149" s="85"/>
      <c r="M1149" s="86"/>
      <c r="N1149" s="256"/>
      <c r="O1149" s="65">
        <v>2</v>
      </c>
      <c r="P1149" s="84"/>
      <c r="Q1149" s="84"/>
      <c r="R1149" s="84"/>
      <c r="S1149" s="84"/>
      <c r="T1149" s="84"/>
      <c r="U1149" s="84"/>
      <c r="V1149" s="84"/>
      <c r="W1149" s="67" t="str">
        <f>IF(Q1149="","",IF(U1149&lt;&gt;"",U1149+V1149,#REF!+V1149))</f>
        <v/>
      </c>
      <c r="X1149" s="67" t="str">
        <f>IF(R1149="","",IF(V1149&lt;&gt;"",V1149+W1149,U1149+W1149))</f>
        <v/>
      </c>
      <c r="Y1149" s="68"/>
      <c r="Z1149" s="66"/>
    </row>
    <row r="1150" spans="1:26">
      <c r="A1150" s="253"/>
      <c r="B1150" s="83">
        <v>3</v>
      </c>
      <c r="C1150" s="84"/>
      <c r="D1150" s="84"/>
      <c r="E1150" s="84"/>
      <c r="F1150" s="84"/>
      <c r="G1150" s="84"/>
      <c r="H1150" s="84"/>
      <c r="I1150" s="84"/>
      <c r="J1150" s="67" t="str">
        <f>IF(C1150="","",IF(I1150&lt;&gt;"",I1150+#REF!,H1150+#REF!))</f>
        <v/>
      </c>
      <c r="K1150" s="67" t="str">
        <f>IF(C1150="","",J1150-H1150)</f>
        <v/>
      </c>
      <c r="L1150" s="85"/>
      <c r="M1150" s="86"/>
      <c r="N1150" s="256"/>
      <c r="O1150" s="65">
        <v>3</v>
      </c>
      <c r="P1150" s="84">
        <v>851</v>
      </c>
      <c r="Q1150" s="84"/>
      <c r="R1150" s="84"/>
      <c r="S1150" s="84"/>
      <c r="T1150" s="84"/>
      <c r="U1150" s="84"/>
      <c r="V1150" s="84"/>
      <c r="W1150" s="67" t="str">
        <f>IF(Q1150="","",IF(U1150&lt;&gt;"",U1150+V1150,#REF!+V1150))</f>
        <v/>
      </c>
      <c r="X1150" s="67" t="str">
        <f>IF(R1150="","",IF(V1150&lt;&gt;"",V1150+W1150,U1150+W1150))</f>
        <v/>
      </c>
      <c r="Y1150" s="68"/>
      <c r="Z1150" s="66"/>
    </row>
    <row r="1151" spans="1:26">
      <c r="A1151" s="253"/>
      <c r="B1151" s="83">
        <v>4</v>
      </c>
      <c r="C1151" s="84"/>
      <c r="D1151" s="84"/>
      <c r="E1151" s="84"/>
      <c r="F1151" s="84"/>
      <c r="G1151" s="84"/>
      <c r="H1151" s="84"/>
      <c r="I1151" s="84"/>
      <c r="J1151" s="67" t="str">
        <f>IF(C1151="","",IF(I1151&lt;&gt;"",I1151+#REF!,H1151+#REF!))</f>
        <v/>
      </c>
      <c r="K1151" s="67" t="str">
        <f>IF(C1151="","",J1151-H1151)</f>
        <v/>
      </c>
      <c r="L1151" s="108"/>
      <c r="M1151" s="86"/>
      <c r="N1151" s="256"/>
      <c r="O1151" s="65">
        <v>4</v>
      </c>
      <c r="P1151" s="84"/>
      <c r="Q1151" s="84"/>
      <c r="R1151" s="84"/>
      <c r="S1151" s="84"/>
      <c r="T1151" s="84"/>
      <c r="U1151" s="84"/>
      <c r="V1151" s="84"/>
      <c r="W1151" s="67" t="str">
        <f>IF(Q1151="","",IF(U1151&lt;&gt;"",U1151+V1151,#REF!+V1151))</f>
        <v/>
      </c>
      <c r="X1151" s="67" t="str">
        <f>IF(R1151="","",IF(V1151&lt;&gt;"",V1151+W1151,U1151+W1151))</f>
        <v/>
      </c>
      <c r="Y1151" s="68"/>
      <c r="Z1151" s="66"/>
    </row>
    <row r="1152" spans="1:26" ht="17.25" thickBot="1">
      <c r="A1152" s="254"/>
      <c r="B1152" s="87">
        <v>5</v>
      </c>
      <c r="C1152" s="88"/>
      <c r="D1152" s="88"/>
      <c r="E1152" s="88"/>
      <c r="F1152" s="88"/>
      <c r="G1152" s="88"/>
      <c r="H1152" s="88"/>
      <c r="I1152" s="88"/>
      <c r="J1152" s="89" t="str">
        <f>IF(C1152="","",IF(I1152&lt;&gt;"",I1152+#REF!,H1152+#REF!))</f>
        <v/>
      </c>
      <c r="K1152" s="89" t="str">
        <f>IF(C1152="","",J1152-H1152)</f>
        <v/>
      </c>
      <c r="L1152" s="90"/>
      <c r="M1152" s="91"/>
      <c r="N1152" s="257"/>
      <c r="O1152" s="92">
        <v>5</v>
      </c>
      <c r="P1152" s="88"/>
      <c r="Q1152" s="88"/>
      <c r="R1152" s="88"/>
      <c r="S1152" s="88"/>
      <c r="T1152" s="88"/>
      <c r="U1152" s="88"/>
      <c r="V1152" s="88"/>
      <c r="W1152" s="89" t="str">
        <f>IF(Q1152="","",IF(U1152&lt;&gt;"",U1152+V1152,#REF!+V1152))</f>
        <v/>
      </c>
      <c r="X1152" s="89" t="str">
        <f>IF(R1152="","",IF(V1152&lt;&gt;"",V1152+W1152,U1152+W1152))</f>
        <v/>
      </c>
      <c r="Y1152" s="93"/>
      <c r="Z1152" s="71"/>
    </row>
    <row r="1153" spans="1:26" ht="21.75" thickTop="1" thickBot="1">
      <c r="A1153" s="61" t="s">
        <v>0</v>
      </c>
      <c r="B1153" s="287">
        <v>43995</v>
      </c>
      <c r="C1153" s="288"/>
      <c r="D1153" s="288"/>
      <c r="E1153" s="288"/>
      <c r="F1153" s="288"/>
      <c r="G1153" s="288"/>
      <c r="H1153" s="288"/>
      <c r="I1153" s="289" t="s">
        <v>1</v>
      </c>
      <c r="J1153" s="289"/>
      <c r="K1153" s="289"/>
      <c r="L1153" s="290" t="s">
        <v>1172</v>
      </c>
      <c r="M1153" s="291"/>
      <c r="N1153" s="292"/>
      <c r="O1153" s="292"/>
      <c r="P1153" s="292"/>
      <c r="Q1153" s="292"/>
      <c r="R1153" s="292"/>
      <c r="S1153" s="292"/>
      <c r="T1153" s="292"/>
      <c r="U1153" s="292"/>
      <c r="V1153" s="292"/>
      <c r="W1153" s="292"/>
      <c r="X1153" s="292"/>
      <c r="Y1153" s="292"/>
      <c r="Z1153" s="293"/>
    </row>
    <row r="1154" spans="1:26" ht="33">
      <c r="A1154" s="62" t="s">
        <v>2</v>
      </c>
      <c r="B1154" s="63" t="s">
        <v>3</v>
      </c>
      <c r="C1154" s="63" t="s">
        <v>4</v>
      </c>
      <c r="D1154" s="63" t="s">
        <v>251</v>
      </c>
      <c r="E1154" s="64" t="s">
        <v>257</v>
      </c>
      <c r="F1154" s="63" t="s">
        <v>5</v>
      </c>
      <c r="G1154" s="63" t="s">
        <v>6</v>
      </c>
      <c r="H1154" s="63" t="s">
        <v>7</v>
      </c>
      <c r="I1154" s="63" t="s">
        <v>8</v>
      </c>
      <c r="J1154" s="63" t="s">
        <v>9</v>
      </c>
      <c r="K1154" s="64" t="s">
        <v>10</v>
      </c>
      <c r="L1154" s="64" t="s">
        <v>269</v>
      </c>
      <c r="M1154" s="113" t="s">
        <v>383</v>
      </c>
      <c r="N1154" s="115" t="s">
        <v>2</v>
      </c>
      <c r="O1154" s="116" t="s">
        <v>3</v>
      </c>
      <c r="P1154" s="116" t="s">
        <v>4</v>
      </c>
      <c r="Q1154" s="116" t="s">
        <v>251</v>
      </c>
      <c r="R1154" s="117" t="s">
        <v>257</v>
      </c>
      <c r="S1154" s="116" t="s">
        <v>5</v>
      </c>
      <c r="T1154" s="116" t="s">
        <v>6</v>
      </c>
      <c r="U1154" s="116" t="s">
        <v>7</v>
      </c>
      <c r="V1154" s="116" t="s">
        <v>8</v>
      </c>
      <c r="W1154" s="116" t="s">
        <v>9</v>
      </c>
      <c r="X1154" s="117" t="s">
        <v>10</v>
      </c>
      <c r="Y1154" s="117" t="s">
        <v>269</v>
      </c>
      <c r="Z1154" s="118" t="s">
        <v>383</v>
      </c>
    </row>
    <row r="1155" spans="1:26">
      <c r="A1155" s="282" t="s">
        <v>13</v>
      </c>
      <c r="B1155" s="65">
        <v>1</v>
      </c>
      <c r="C1155" s="66" t="s">
        <v>53</v>
      </c>
      <c r="D1155" s="66"/>
      <c r="E1155" s="66">
        <f>IF(C1155="","",VLOOKUP(C1155,StandbyTemp!$B$2:$C$1000,2,0))</f>
        <v>150</v>
      </c>
      <c r="F1155" s="66"/>
      <c r="G1155" s="66">
        <v>19</v>
      </c>
      <c r="H1155" s="66"/>
      <c r="I1155" s="66"/>
      <c r="J1155" s="67">
        <f t="shared" ref="J1155" si="350">IF(C1155="","",IF(H1155&lt;&gt;"",H1155+I1155,G1155+I1155))</f>
        <v>19</v>
      </c>
      <c r="K1155" s="67">
        <f t="shared" ref="K1155" si="351">IF(C1155="","",J1155-G1155)</f>
        <v>0</v>
      </c>
      <c r="L1155" s="68"/>
      <c r="M1155" s="134"/>
      <c r="N1155" s="279" t="s">
        <v>23</v>
      </c>
      <c r="O1155" s="65">
        <v>1</v>
      </c>
      <c r="P1155" s="66"/>
      <c r="Q1155" s="66"/>
      <c r="R1155" s="66" t="str">
        <f>IF(P1155="","",VLOOKUP(P1155,StandbyTemp!$B$2:$C$1000,2,0))</f>
        <v/>
      </c>
      <c r="S1155" s="66"/>
      <c r="T1155" s="66">
        <v>19</v>
      </c>
      <c r="U1155" s="66"/>
      <c r="V1155" s="66"/>
      <c r="W1155" s="67" t="str">
        <f t="shared" ref="W1155:W1170" si="352">IF(P1155="","",IF(U1155&lt;&gt;"",U1155+V1155,T1155+V1155))</f>
        <v/>
      </c>
      <c r="X1155" s="67" t="str">
        <f t="shared" ref="X1155:X1170" si="353">IF(P1155="","",W1155-T1155)</f>
        <v/>
      </c>
      <c r="Y1155" s="68"/>
      <c r="Z1155" s="119"/>
    </row>
    <row r="1156" spans="1:26">
      <c r="A1156" s="282"/>
      <c r="B1156" s="65">
        <v>2</v>
      </c>
      <c r="C1156" s="66" t="s">
        <v>280</v>
      </c>
      <c r="D1156" s="66" t="s">
        <v>1147</v>
      </c>
      <c r="E1156" s="66">
        <f>IF(C1156="","",VLOOKUP(C1156,StandbyTemp!$B$2:$C$1000,2,0))</f>
        <v>120</v>
      </c>
      <c r="F1156" s="66"/>
      <c r="G1156" s="66">
        <v>19</v>
      </c>
      <c r="H1156" s="66"/>
      <c r="I1156" s="66"/>
      <c r="J1156" s="67">
        <f>IF(C1156="","",IF(H1156&lt;&gt;"",H1156+I1156,G1156+I1156))</f>
        <v>19</v>
      </c>
      <c r="K1156" s="67">
        <f>IF(C1156="","",J1156-G1156)</f>
        <v>0</v>
      </c>
      <c r="L1156" s="68"/>
      <c r="M1156" s="134"/>
      <c r="N1156" s="279"/>
      <c r="O1156" s="65">
        <v>2</v>
      </c>
      <c r="P1156" s="66" t="s">
        <v>26</v>
      </c>
      <c r="Q1156" s="66"/>
      <c r="R1156" s="66" t="e">
        <f>IF(P1156="","",VLOOKUP(P1156,StandbyTemp!$B$2:$C$1000,2,0))</f>
        <v>#N/A</v>
      </c>
      <c r="S1156" s="66"/>
      <c r="T1156" s="66">
        <v>19</v>
      </c>
      <c r="U1156" s="66"/>
      <c r="V1156" s="66"/>
      <c r="W1156" s="67">
        <f t="shared" si="352"/>
        <v>19</v>
      </c>
      <c r="X1156" s="67">
        <f t="shared" si="353"/>
        <v>0</v>
      </c>
      <c r="Y1156" s="68"/>
      <c r="Z1156" s="119"/>
    </row>
    <row r="1157" spans="1:26">
      <c r="A1157" s="282"/>
      <c r="B1157" s="65">
        <v>3</v>
      </c>
      <c r="C1157" s="66" t="s">
        <v>56</v>
      </c>
      <c r="D1157" s="66"/>
      <c r="E1157" s="66">
        <f>IF(C1157="","",VLOOKUP(C1157,StandbyTemp!$B$2:$C$1000,2,0))</f>
        <v>170</v>
      </c>
      <c r="F1157" s="66"/>
      <c r="G1157" s="66">
        <v>19</v>
      </c>
      <c r="H1157" s="66"/>
      <c r="I1157" s="66"/>
      <c r="J1157" s="67">
        <f>IF(C1157="","",IF(H1157&lt;&gt;"",H1157+I1157,G1157+I1157))</f>
        <v>19</v>
      </c>
      <c r="K1157" s="67">
        <f>IF(C1157="","",J1157-G1157)</f>
        <v>0</v>
      </c>
      <c r="L1157" s="68"/>
      <c r="M1157" s="134"/>
      <c r="N1157" s="279"/>
      <c r="O1157" s="65">
        <v>3</v>
      </c>
      <c r="P1157" s="66" t="s">
        <v>27</v>
      </c>
      <c r="Q1157" s="66" t="s">
        <v>252</v>
      </c>
      <c r="R1157" s="66" t="e">
        <f>IF(P1157="","",VLOOKUP(P1157,StandbyTemp!$B$2:$C$1000,2,0))</f>
        <v>#N/A</v>
      </c>
      <c r="S1157" s="66" t="s">
        <v>1133</v>
      </c>
      <c r="T1157" s="66">
        <v>19</v>
      </c>
      <c r="U1157" s="66"/>
      <c r="V1157" s="66"/>
      <c r="W1157" s="67">
        <f t="shared" si="352"/>
        <v>19</v>
      </c>
      <c r="X1157" s="67">
        <f t="shared" si="353"/>
        <v>0</v>
      </c>
      <c r="Y1157" s="68"/>
      <c r="Z1157" s="119"/>
    </row>
    <row r="1158" spans="1:26">
      <c r="A1158" s="282"/>
      <c r="B1158" s="65">
        <v>4</v>
      </c>
      <c r="C1158" s="66" t="s">
        <v>17</v>
      </c>
      <c r="D1158" s="66" t="s">
        <v>1148</v>
      </c>
      <c r="E1158" s="66">
        <f>IF(C1158="","",VLOOKUP(C1158,StandbyTemp!$B$2:$C$1000,2,0))</f>
        <v>100</v>
      </c>
      <c r="F1158" s="66"/>
      <c r="G1158" s="66">
        <v>19</v>
      </c>
      <c r="H1158" s="66"/>
      <c r="I1158" s="66"/>
      <c r="J1158" s="67">
        <f t="shared" ref="J1158:J1170" si="354">IF(C1158="","",IF(H1158&lt;&gt;"",H1158+I1158,G1158+I1158))</f>
        <v>19</v>
      </c>
      <c r="K1158" s="67">
        <f t="shared" ref="K1158:K1170" si="355">IF(C1158="","",J1158-G1158)</f>
        <v>0</v>
      </c>
      <c r="L1158" s="68"/>
      <c r="M1158" s="134"/>
      <c r="N1158" s="279"/>
      <c r="O1158" s="65">
        <v>4</v>
      </c>
      <c r="P1158" s="66" t="s">
        <v>28</v>
      </c>
      <c r="Q1158" s="66"/>
      <c r="R1158" s="66" t="e">
        <f>IF(P1158="","",VLOOKUP(P1158,StandbyTemp!$B$2:$C$1000,2,0))</f>
        <v>#N/A</v>
      </c>
      <c r="S1158" s="66"/>
      <c r="T1158" s="66">
        <v>19</v>
      </c>
      <c r="U1158" s="66"/>
      <c r="V1158" s="66"/>
      <c r="W1158" s="67">
        <f t="shared" si="352"/>
        <v>19</v>
      </c>
      <c r="X1158" s="67">
        <f t="shared" si="353"/>
        <v>0</v>
      </c>
      <c r="Y1158" s="68"/>
      <c r="Z1158" s="119"/>
    </row>
    <row r="1159" spans="1:26">
      <c r="A1159" s="282"/>
      <c r="B1159" s="65">
        <v>5</v>
      </c>
      <c r="C1159" s="76" t="s">
        <v>100</v>
      </c>
      <c r="D1159" s="66"/>
      <c r="E1159" s="66">
        <f>IF(C1159="","",VLOOKUP(C1159,StandbyTemp!$B$2:$C$1000,2,0))</f>
        <v>80</v>
      </c>
      <c r="F1159" s="66"/>
      <c r="G1159" s="66">
        <v>19</v>
      </c>
      <c r="H1159" s="66"/>
      <c r="I1159" s="66"/>
      <c r="J1159" s="67">
        <f t="shared" si="354"/>
        <v>19</v>
      </c>
      <c r="K1159" s="67">
        <f t="shared" si="355"/>
        <v>0</v>
      </c>
      <c r="L1159" s="68"/>
      <c r="M1159" s="134"/>
      <c r="N1159" s="279"/>
      <c r="O1159" s="65">
        <v>5</v>
      </c>
      <c r="P1159" s="66" t="s">
        <v>29</v>
      </c>
      <c r="Q1159" s="66"/>
      <c r="R1159" s="66" t="e">
        <f>IF(P1159="","",VLOOKUP(P1159,StandbyTemp!$B$2:$C$1000,2,0))</f>
        <v>#N/A</v>
      </c>
      <c r="S1159" s="66"/>
      <c r="T1159" s="66">
        <v>19</v>
      </c>
      <c r="U1159" s="66"/>
      <c r="V1159" s="66"/>
      <c r="W1159" s="67">
        <f t="shared" si="352"/>
        <v>19</v>
      </c>
      <c r="X1159" s="67">
        <f t="shared" si="353"/>
        <v>0</v>
      </c>
      <c r="Y1159" s="68"/>
      <c r="Z1159" s="119"/>
    </row>
    <row r="1160" spans="1:26">
      <c r="A1160" s="282"/>
      <c r="B1160" s="65">
        <v>6</v>
      </c>
      <c r="C1160" s="66" t="s">
        <v>63</v>
      </c>
      <c r="D1160" s="66" t="s">
        <v>252</v>
      </c>
      <c r="E1160" s="66">
        <f>IF(C1160="","",VLOOKUP(C1160,StandbyTemp!$B$2:$C$1000,2,0))</f>
        <v>130</v>
      </c>
      <c r="F1160" s="66"/>
      <c r="G1160" s="66">
        <v>19</v>
      </c>
      <c r="H1160" s="66"/>
      <c r="I1160" s="66"/>
      <c r="J1160" s="67">
        <f t="shared" si="354"/>
        <v>19</v>
      </c>
      <c r="K1160" s="67">
        <f t="shared" si="355"/>
        <v>0</v>
      </c>
      <c r="L1160" s="68"/>
      <c r="M1160" s="134"/>
      <c r="N1160" s="279"/>
      <c r="O1160" s="65">
        <v>6</v>
      </c>
      <c r="P1160" s="66" t="s">
        <v>108</v>
      </c>
      <c r="Q1160" s="66"/>
      <c r="R1160" s="66" t="e">
        <f>IF(P1160="","",VLOOKUP(P1160,StandbyTemp!$B$2:$C$1000,2,0))</f>
        <v>#N/A</v>
      </c>
      <c r="S1160" s="66"/>
      <c r="T1160" s="66">
        <v>19</v>
      </c>
      <c r="U1160" s="66"/>
      <c r="V1160" s="66"/>
      <c r="W1160" s="67">
        <f t="shared" si="352"/>
        <v>19</v>
      </c>
      <c r="X1160" s="67">
        <f t="shared" si="353"/>
        <v>0</v>
      </c>
      <c r="Y1160" s="68"/>
      <c r="Z1160" s="119"/>
    </row>
    <row r="1161" spans="1:26">
      <c r="A1161" s="282"/>
      <c r="B1161" s="65">
        <v>7</v>
      </c>
      <c r="C1161" s="66" t="s">
        <v>63</v>
      </c>
      <c r="D1161" s="66" t="s">
        <v>748</v>
      </c>
      <c r="E1161" s="66">
        <f>IF(C1161="","",VLOOKUP(C1161,StandbyTemp!$B$2:$C$1000,2,0))</f>
        <v>130</v>
      </c>
      <c r="F1161" s="66" t="s">
        <v>1152</v>
      </c>
      <c r="G1161" s="66">
        <v>19</v>
      </c>
      <c r="H1161" s="66"/>
      <c r="I1161" s="66"/>
      <c r="J1161" s="67">
        <f t="shared" si="354"/>
        <v>19</v>
      </c>
      <c r="K1161" s="67">
        <f t="shared" si="355"/>
        <v>0</v>
      </c>
      <c r="L1161" s="68"/>
      <c r="M1161" s="134"/>
      <c r="N1161" s="279"/>
      <c r="O1161" s="65">
        <v>7</v>
      </c>
      <c r="P1161" s="66" t="s">
        <v>109</v>
      </c>
      <c r="Q1161" s="66"/>
      <c r="R1161" s="66" t="e">
        <f>IF(P1161="","",VLOOKUP(P1161,StandbyTemp!$B$2:$C$1000,2,0))</f>
        <v>#N/A</v>
      </c>
      <c r="S1161" s="66"/>
      <c r="T1161" s="66">
        <v>19</v>
      </c>
      <c r="U1161" s="66"/>
      <c r="V1161" s="66"/>
      <c r="W1161" s="67">
        <f t="shared" si="352"/>
        <v>19</v>
      </c>
      <c r="X1161" s="67">
        <f t="shared" si="353"/>
        <v>0</v>
      </c>
      <c r="Y1161" s="68"/>
      <c r="Z1161" s="119"/>
    </row>
    <row r="1162" spans="1:26" ht="17.25" thickBot="1">
      <c r="A1162" s="294"/>
      <c r="B1162" s="98">
        <v>8</v>
      </c>
      <c r="C1162" s="99" t="s">
        <v>64</v>
      </c>
      <c r="D1162" s="99"/>
      <c r="E1162" s="99">
        <f>IF(C1162="","",VLOOKUP(C1162,StandbyTemp!$B$2:$C$1000,2,0))</f>
        <v>70</v>
      </c>
      <c r="F1162" s="99"/>
      <c r="G1162" s="99">
        <v>19</v>
      </c>
      <c r="H1162" s="99"/>
      <c r="I1162" s="99"/>
      <c r="J1162" s="100">
        <f t="shared" si="354"/>
        <v>19</v>
      </c>
      <c r="K1162" s="100">
        <f t="shared" si="355"/>
        <v>0</v>
      </c>
      <c r="L1162" s="101"/>
      <c r="M1162" s="114"/>
      <c r="N1162" s="280"/>
      <c r="O1162" s="98">
        <v>8</v>
      </c>
      <c r="P1162" s="99"/>
      <c r="Q1162" s="99"/>
      <c r="R1162" s="99" t="str">
        <f>IF(P1162="","",VLOOKUP(P1162,StandbyTemp!$B$2:$C$1000,2,0))</f>
        <v/>
      </c>
      <c r="S1162" s="99"/>
      <c r="T1162" s="99">
        <v>19</v>
      </c>
      <c r="U1162" s="99"/>
      <c r="V1162" s="99"/>
      <c r="W1162" s="100" t="str">
        <f t="shared" si="352"/>
        <v/>
      </c>
      <c r="X1162" s="100" t="str">
        <f t="shared" si="353"/>
        <v/>
      </c>
      <c r="Y1162" s="101"/>
      <c r="Z1162" s="120"/>
    </row>
    <row r="1163" spans="1:26">
      <c r="A1163" s="281" t="s">
        <v>21</v>
      </c>
      <c r="B1163" s="102">
        <v>1</v>
      </c>
      <c r="C1163" s="76">
        <v>217</v>
      </c>
      <c r="D1163" s="76"/>
      <c r="E1163" s="76" t="e">
        <f>IF(C1163="","",VLOOKUP(C1163,StandbyTemp!$B$2:$C$1000,2,0))</f>
        <v>#N/A</v>
      </c>
      <c r="F1163" s="76"/>
      <c r="G1163" s="76">
        <v>19</v>
      </c>
      <c r="H1163" s="76"/>
      <c r="I1163" s="76"/>
      <c r="J1163" s="103">
        <f t="shared" si="354"/>
        <v>19</v>
      </c>
      <c r="K1163" s="103">
        <f t="shared" si="355"/>
        <v>0</v>
      </c>
      <c r="L1163" s="104"/>
      <c r="M1163" s="76"/>
      <c r="N1163" s="284" t="s">
        <v>22</v>
      </c>
      <c r="O1163" s="102">
        <v>1</v>
      </c>
      <c r="P1163" s="76" t="s">
        <v>349</v>
      </c>
      <c r="Q1163" s="105" t="s">
        <v>252</v>
      </c>
      <c r="R1163" s="76" t="e">
        <f>IF(P1163="","",VLOOKUP(P1163,StandbyTemp!$B$2:$C$1000,2,0))</f>
        <v>#N/A</v>
      </c>
      <c r="S1163" s="105">
        <v>200318</v>
      </c>
      <c r="T1163" s="76">
        <v>19</v>
      </c>
      <c r="U1163" s="76"/>
      <c r="V1163" s="76"/>
      <c r="W1163" s="103">
        <f t="shared" si="352"/>
        <v>19</v>
      </c>
      <c r="X1163" s="103">
        <f t="shared" si="353"/>
        <v>0</v>
      </c>
      <c r="Y1163" s="104"/>
      <c r="Z1163" s="76"/>
    </row>
    <row r="1164" spans="1:26">
      <c r="A1164" s="282"/>
      <c r="B1164" s="65">
        <v>2</v>
      </c>
      <c r="C1164" s="66" t="s">
        <v>65</v>
      </c>
      <c r="D1164" s="66"/>
      <c r="E1164" s="66" t="e">
        <f>IF(C1164="","",VLOOKUP(C1164,StandbyTemp!$B$2:$C$1000,2,0))</f>
        <v>#N/A</v>
      </c>
      <c r="F1164" s="66"/>
      <c r="G1164" s="66">
        <v>19</v>
      </c>
      <c r="H1164" s="66"/>
      <c r="I1164" s="66"/>
      <c r="J1164" s="67">
        <f t="shared" si="354"/>
        <v>19</v>
      </c>
      <c r="K1164" s="67">
        <f t="shared" si="355"/>
        <v>0</v>
      </c>
      <c r="L1164" s="68"/>
      <c r="M1164" s="66"/>
      <c r="N1164" s="285"/>
      <c r="O1164" s="65">
        <v>2</v>
      </c>
      <c r="P1164" s="66" t="s">
        <v>68</v>
      </c>
      <c r="Q1164" s="66"/>
      <c r="R1164" s="66" t="e">
        <f>IF(P1164="","",VLOOKUP(P1164,StandbyTemp!$B$2:$C$1000,2,0))</f>
        <v>#N/A</v>
      </c>
      <c r="S1164" s="66"/>
      <c r="T1164" s="66">
        <v>19</v>
      </c>
      <c r="U1164" s="66"/>
      <c r="V1164" s="66"/>
      <c r="W1164" s="67">
        <f t="shared" si="352"/>
        <v>19</v>
      </c>
      <c r="X1164" s="67">
        <f t="shared" si="353"/>
        <v>0</v>
      </c>
      <c r="Y1164" s="68"/>
      <c r="Z1164" s="66"/>
    </row>
    <row r="1165" spans="1:26">
      <c r="A1165" s="282"/>
      <c r="B1165" s="65">
        <v>3</v>
      </c>
      <c r="C1165" s="66" t="s">
        <v>33</v>
      </c>
      <c r="D1165" s="66"/>
      <c r="E1165" s="66" t="e">
        <f>IF(C1165="","",VLOOKUP(C1165,StandbyTemp!$B$2:$C$1000,2,0))</f>
        <v>#N/A</v>
      </c>
      <c r="F1165" s="66"/>
      <c r="G1165" s="66">
        <v>19</v>
      </c>
      <c r="H1165" s="66"/>
      <c r="I1165" s="66"/>
      <c r="J1165" s="67">
        <f t="shared" si="354"/>
        <v>19</v>
      </c>
      <c r="K1165" s="67">
        <f t="shared" si="355"/>
        <v>0</v>
      </c>
      <c r="L1165" s="68"/>
      <c r="M1165" s="66"/>
      <c r="N1165" s="285"/>
      <c r="O1165" s="65">
        <v>3</v>
      </c>
      <c r="P1165" s="66" t="s">
        <v>781</v>
      </c>
      <c r="Q1165" s="97" t="s">
        <v>1072</v>
      </c>
      <c r="R1165" s="66" t="e">
        <f>IF(P1165="","",VLOOKUP(P1165,StandbyTemp!$B$2:$C$1000,2,0))</f>
        <v>#N/A</v>
      </c>
      <c r="S1165" s="97">
        <v>200203</v>
      </c>
      <c r="T1165" s="66">
        <v>18.73</v>
      </c>
      <c r="U1165" s="66"/>
      <c r="V1165" s="66"/>
      <c r="W1165" s="67">
        <f t="shared" si="352"/>
        <v>18.73</v>
      </c>
      <c r="X1165" s="67">
        <f t="shared" si="353"/>
        <v>0</v>
      </c>
      <c r="Y1165" s="68"/>
      <c r="Z1165" s="66"/>
    </row>
    <row r="1166" spans="1:26">
      <c r="A1166" s="282"/>
      <c r="B1166" s="65">
        <v>4</v>
      </c>
      <c r="C1166" s="66" t="s">
        <v>67</v>
      </c>
      <c r="D1166" s="66"/>
      <c r="E1166" s="66" t="e">
        <f>IF(C1166="","",VLOOKUP(C1166,StandbyTemp!$B$2:$C$1000,2,0))</f>
        <v>#N/A</v>
      </c>
      <c r="F1166" s="66"/>
      <c r="G1166" s="66">
        <v>19</v>
      </c>
      <c r="H1166" s="66"/>
      <c r="I1166" s="66"/>
      <c r="J1166" s="67">
        <f t="shared" si="354"/>
        <v>19</v>
      </c>
      <c r="K1166" s="67">
        <f t="shared" si="355"/>
        <v>0</v>
      </c>
      <c r="L1166" s="68"/>
      <c r="M1166" s="66"/>
      <c r="N1166" s="285"/>
      <c r="O1166" s="65">
        <v>4</v>
      </c>
      <c r="P1166" s="66" t="s">
        <v>789</v>
      </c>
      <c r="Q1166" s="95" t="s">
        <v>790</v>
      </c>
      <c r="R1166" s="66" t="e">
        <f>IF(P1166="","",VLOOKUP(P1166,StandbyTemp!$B$2:$C$1000,2,0))</f>
        <v>#N/A</v>
      </c>
      <c r="S1166" s="95" t="s">
        <v>673</v>
      </c>
      <c r="T1166" s="66">
        <v>19</v>
      </c>
      <c r="U1166" s="66"/>
      <c r="V1166" s="66"/>
      <c r="W1166" s="67">
        <f t="shared" si="352"/>
        <v>19</v>
      </c>
      <c r="X1166" s="67">
        <f t="shared" si="353"/>
        <v>0</v>
      </c>
      <c r="Y1166" s="68"/>
      <c r="Z1166" s="66"/>
    </row>
    <row r="1167" spans="1:26">
      <c r="A1167" s="282"/>
      <c r="B1167" s="65">
        <v>5</v>
      </c>
      <c r="C1167" s="66" t="s">
        <v>34</v>
      </c>
      <c r="D1167" s="66" t="s">
        <v>252</v>
      </c>
      <c r="E1167" s="66" t="e">
        <f>IF(C1167="","",VLOOKUP(C1167,StandbyTemp!$B$2:$C$1000,2,0))</f>
        <v>#N/A</v>
      </c>
      <c r="F1167" s="66"/>
      <c r="G1167" s="66">
        <v>19</v>
      </c>
      <c r="H1167" s="66"/>
      <c r="I1167" s="66"/>
      <c r="J1167" s="67">
        <f t="shared" si="354"/>
        <v>19</v>
      </c>
      <c r="K1167" s="67">
        <f t="shared" si="355"/>
        <v>0</v>
      </c>
      <c r="L1167" s="68"/>
      <c r="M1167" s="66"/>
      <c r="N1167" s="285"/>
      <c r="O1167" s="65">
        <v>5</v>
      </c>
      <c r="P1167" s="66" t="s">
        <v>789</v>
      </c>
      <c r="Q1167" s="95" t="s">
        <v>1132</v>
      </c>
      <c r="R1167" s="66" t="e">
        <f>IF(P1167="","",VLOOKUP(P1167,StandbyTemp!$B$2:$C$1000,2,0))</f>
        <v>#N/A</v>
      </c>
      <c r="S1167" s="108" t="s">
        <v>1171</v>
      </c>
      <c r="T1167" s="66">
        <v>19</v>
      </c>
      <c r="U1167" s="66"/>
      <c r="V1167" s="66"/>
      <c r="W1167" s="67">
        <f t="shared" si="352"/>
        <v>19</v>
      </c>
      <c r="X1167" s="67">
        <f t="shared" si="353"/>
        <v>0</v>
      </c>
      <c r="Y1167" s="68"/>
      <c r="Z1167" s="66"/>
    </row>
    <row r="1168" spans="1:26">
      <c r="A1168" s="282"/>
      <c r="B1168" s="65">
        <v>6</v>
      </c>
      <c r="C1168" s="66" t="s">
        <v>57</v>
      </c>
      <c r="D1168" s="66"/>
      <c r="E1168" s="66" t="e">
        <f>IF(C1168="","",VLOOKUP(C1168,StandbyTemp!$B$2:$C$1000,2,0))</f>
        <v>#N/A</v>
      </c>
      <c r="F1168" s="66"/>
      <c r="G1168" s="66">
        <v>19</v>
      </c>
      <c r="H1168" s="66"/>
      <c r="I1168" s="66"/>
      <c r="J1168" s="67">
        <f t="shared" si="354"/>
        <v>19</v>
      </c>
      <c r="K1168" s="67">
        <f t="shared" si="355"/>
        <v>0</v>
      </c>
      <c r="L1168" s="68"/>
      <c r="M1168" s="66"/>
      <c r="N1168" s="285"/>
      <c r="O1168" s="65">
        <v>6</v>
      </c>
      <c r="P1168" s="66"/>
      <c r="Q1168" s="106"/>
      <c r="R1168" s="66" t="str">
        <f>IF(P1168="","",VLOOKUP(P1168,StandbyTemp!$B$2:$C$1000,2,0))</f>
        <v/>
      </c>
      <c r="S1168" s="66"/>
      <c r="T1168" s="66">
        <v>19</v>
      </c>
      <c r="U1168" s="66"/>
      <c r="V1168" s="66"/>
      <c r="W1168" s="67" t="str">
        <f t="shared" si="352"/>
        <v/>
      </c>
      <c r="X1168" s="67" t="str">
        <f t="shared" si="353"/>
        <v/>
      </c>
      <c r="Y1168" s="68"/>
      <c r="Z1168" s="66"/>
    </row>
    <row r="1169" spans="1:26">
      <c r="A1169" s="282"/>
      <c r="B1169" s="65">
        <v>7</v>
      </c>
      <c r="C1169" s="66" t="s">
        <v>32</v>
      </c>
      <c r="D1169" s="66"/>
      <c r="E1169" s="66" t="e">
        <f>IF(C1169="","",VLOOKUP(C1169,StandbyTemp!$B$2:$C$1000,2,0))</f>
        <v>#N/A</v>
      </c>
      <c r="F1169" s="66"/>
      <c r="G1169" s="66">
        <v>19</v>
      </c>
      <c r="H1169" s="66"/>
      <c r="I1169" s="66"/>
      <c r="J1169" s="67">
        <f t="shared" si="354"/>
        <v>19</v>
      </c>
      <c r="K1169" s="67">
        <f t="shared" si="355"/>
        <v>0</v>
      </c>
      <c r="L1169" s="68"/>
      <c r="M1169" s="66"/>
      <c r="N1169" s="285"/>
      <c r="O1169" s="65">
        <v>7</v>
      </c>
      <c r="P1169" s="66" t="s">
        <v>121</v>
      </c>
      <c r="Q1169" s="106"/>
      <c r="R1169" s="66" t="e">
        <f>IF(P1169="","",VLOOKUP(P1169,StandbyTemp!$B$2:$C$1000,2,0))</f>
        <v>#N/A</v>
      </c>
      <c r="S1169" s="106"/>
      <c r="T1169" s="66">
        <v>19</v>
      </c>
      <c r="U1169" s="66"/>
      <c r="V1169" s="66"/>
      <c r="W1169" s="67">
        <f t="shared" si="352"/>
        <v>19</v>
      </c>
      <c r="X1169" s="67">
        <f t="shared" si="353"/>
        <v>0</v>
      </c>
      <c r="Y1169" s="68"/>
      <c r="Z1169" s="66"/>
    </row>
    <row r="1170" spans="1:26" ht="17.25" thickBot="1">
      <c r="A1170" s="283"/>
      <c r="B1170" s="69">
        <v>8</v>
      </c>
      <c r="C1170" s="70">
        <v>217</v>
      </c>
      <c r="D1170" s="70"/>
      <c r="E1170" s="66" t="e">
        <f>IF(C1170="","",VLOOKUP(C1170,StandbyTemp!$B$2:$C$1000,2,0))</f>
        <v>#N/A</v>
      </c>
      <c r="F1170" s="70"/>
      <c r="G1170" s="66">
        <v>19</v>
      </c>
      <c r="H1170" s="70"/>
      <c r="I1170" s="70"/>
      <c r="J1170" s="72">
        <f t="shared" si="354"/>
        <v>19</v>
      </c>
      <c r="K1170" s="72">
        <f t="shared" si="355"/>
        <v>0</v>
      </c>
      <c r="L1170" s="73"/>
      <c r="M1170" s="70"/>
      <c r="N1170" s="286"/>
      <c r="O1170" s="69">
        <v>8</v>
      </c>
      <c r="P1170" s="70" t="s">
        <v>16</v>
      </c>
      <c r="Q1170" s="66"/>
      <c r="R1170" s="99">
        <f>IF(P1170="","",VLOOKUP(P1170,StandbyTemp!$B$2:$C$1000,2,0))</f>
        <v>160</v>
      </c>
      <c r="S1170" s="66"/>
      <c r="T1170" s="70">
        <v>19</v>
      </c>
      <c r="U1170" s="70"/>
      <c r="V1170" s="70"/>
      <c r="W1170" s="72">
        <f t="shared" si="352"/>
        <v>19</v>
      </c>
      <c r="X1170" s="72">
        <f t="shared" si="353"/>
        <v>0</v>
      </c>
      <c r="Y1170" s="73"/>
      <c r="Z1170" s="70"/>
    </row>
    <row r="1171" spans="1:26" ht="17.25" thickTop="1">
      <c r="A1171" s="272" t="s">
        <v>24</v>
      </c>
      <c r="B1171" s="79">
        <v>1</v>
      </c>
      <c r="C1171" s="80" t="s">
        <v>955</v>
      </c>
      <c r="D1171" s="80"/>
      <c r="E1171" s="80"/>
      <c r="F1171" s="80"/>
      <c r="G1171" s="80"/>
      <c r="H1171" s="80"/>
      <c r="I1171" s="80"/>
      <c r="J1171" s="77" t="e">
        <f>IF(C1171="","",IF(I1171&lt;&gt;"",I1171+#REF!,H1171+#REF!))</f>
        <v>#REF!</v>
      </c>
      <c r="K1171" s="77"/>
      <c r="L1171" s="81"/>
      <c r="M1171" s="82"/>
      <c r="N1171" s="255" t="s">
        <v>25</v>
      </c>
      <c r="O1171" s="74">
        <v>1</v>
      </c>
      <c r="P1171" s="80">
        <v>289</v>
      </c>
      <c r="Q1171" s="80"/>
      <c r="R1171" s="127"/>
      <c r="S1171" s="80"/>
      <c r="T1171" s="80"/>
      <c r="U1171" s="80"/>
      <c r="V1171" s="80"/>
      <c r="W1171" s="77" t="str">
        <f>IF(Q1171="","",IF(U1171&lt;&gt;"",U1171+V1171,#REF!+V1171))</f>
        <v/>
      </c>
      <c r="X1171" s="77" t="str">
        <f>IF(R1171="","",IF(V1171&lt;&gt;"",V1171+W1171,U1171+W1171))</f>
        <v/>
      </c>
      <c r="Y1171" s="78"/>
      <c r="Z1171" s="75"/>
    </row>
    <row r="1172" spans="1:26">
      <c r="A1172" s="253"/>
      <c r="B1172" s="83">
        <v>2</v>
      </c>
      <c r="C1172" s="84"/>
      <c r="D1172" s="84"/>
      <c r="E1172" s="84"/>
      <c r="F1172" s="84"/>
      <c r="G1172" s="84"/>
      <c r="H1172" s="84"/>
      <c r="I1172" s="84"/>
      <c r="J1172" s="67" t="str">
        <f>IF(C1172="","",IF(I1172&lt;&gt;"",I1172+#REF!,H1172+#REF!))</f>
        <v/>
      </c>
      <c r="K1172" s="67" t="str">
        <f>IF(C1172="","",J1172-H1172)</f>
        <v/>
      </c>
      <c r="L1172" s="85"/>
      <c r="M1172" s="86"/>
      <c r="N1172" s="256"/>
      <c r="O1172" s="65">
        <v>2</v>
      </c>
      <c r="P1172" s="84"/>
      <c r="Q1172" s="84"/>
      <c r="R1172" s="84"/>
      <c r="S1172" s="84"/>
      <c r="T1172" s="84"/>
      <c r="U1172" s="84"/>
      <c r="V1172" s="84"/>
      <c r="W1172" s="67" t="str">
        <f>IF(Q1172="","",IF(U1172&lt;&gt;"",U1172+V1172,#REF!+V1172))</f>
        <v/>
      </c>
      <c r="X1172" s="67" t="str">
        <f>IF(R1172="","",IF(V1172&lt;&gt;"",V1172+W1172,U1172+W1172))</f>
        <v/>
      </c>
      <c r="Y1172" s="68"/>
      <c r="Z1172" s="66"/>
    </row>
    <row r="1173" spans="1:26">
      <c r="A1173" s="253"/>
      <c r="B1173" s="83">
        <v>3</v>
      </c>
      <c r="C1173" s="84"/>
      <c r="D1173" s="84"/>
      <c r="E1173" s="84"/>
      <c r="F1173" s="84"/>
      <c r="G1173" s="84"/>
      <c r="H1173" s="84"/>
      <c r="I1173" s="84"/>
      <c r="J1173" s="67" t="str">
        <f>IF(C1173="","",IF(I1173&lt;&gt;"",I1173+#REF!,H1173+#REF!))</f>
        <v/>
      </c>
      <c r="K1173" s="67" t="str">
        <f>IF(C1173="","",J1173-H1173)</f>
        <v/>
      </c>
      <c r="L1173" s="85"/>
      <c r="M1173" s="86"/>
      <c r="N1173" s="256"/>
      <c r="O1173" s="65">
        <v>3</v>
      </c>
      <c r="P1173" s="84">
        <v>851</v>
      </c>
      <c r="Q1173" s="84"/>
      <c r="R1173" s="84"/>
      <c r="S1173" s="84"/>
      <c r="T1173" s="84"/>
      <c r="U1173" s="84"/>
      <c r="V1173" s="84"/>
      <c r="W1173" s="67" t="str">
        <f>IF(Q1173="","",IF(U1173&lt;&gt;"",U1173+V1173,#REF!+V1173))</f>
        <v/>
      </c>
      <c r="X1173" s="67" t="str">
        <f>IF(R1173="","",IF(V1173&lt;&gt;"",V1173+W1173,U1173+W1173))</f>
        <v/>
      </c>
      <c r="Y1173" s="68"/>
      <c r="Z1173" s="66"/>
    </row>
    <row r="1174" spans="1:26">
      <c r="A1174" s="253"/>
      <c r="B1174" s="83">
        <v>4</v>
      </c>
      <c r="C1174" s="84"/>
      <c r="D1174" s="84"/>
      <c r="E1174" s="84"/>
      <c r="F1174" s="84"/>
      <c r="G1174" s="84"/>
      <c r="H1174" s="84"/>
      <c r="I1174" s="84"/>
      <c r="J1174" s="67" t="str">
        <f>IF(C1174="","",IF(I1174&lt;&gt;"",I1174+#REF!,H1174+#REF!))</f>
        <v/>
      </c>
      <c r="K1174" s="67" t="str">
        <f>IF(C1174="","",J1174-H1174)</f>
        <v/>
      </c>
      <c r="L1174" s="108"/>
      <c r="M1174" s="86"/>
      <c r="N1174" s="256"/>
      <c r="O1174" s="65">
        <v>4</v>
      </c>
      <c r="P1174" s="84"/>
      <c r="Q1174" s="84"/>
      <c r="R1174" s="84"/>
      <c r="S1174" s="84"/>
      <c r="T1174" s="84"/>
      <c r="U1174" s="84"/>
      <c r="V1174" s="84"/>
      <c r="W1174" s="67" t="str">
        <f>IF(Q1174="","",IF(U1174&lt;&gt;"",U1174+V1174,#REF!+V1174))</f>
        <v/>
      </c>
      <c r="X1174" s="67" t="str">
        <f>IF(R1174="","",IF(V1174&lt;&gt;"",V1174+W1174,U1174+W1174))</f>
        <v/>
      </c>
      <c r="Y1174" s="68"/>
      <c r="Z1174" s="66"/>
    </row>
    <row r="1175" spans="1:26" ht="17.25" thickBot="1">
      <c r="A1175" s="254"/>
      <c r="B1175" s="87">
        <v>5</v>
      </c>
      <c r="C1175" s="88"/>
      <c r="D1175" s="88"/>
      <c r="E1175" s="88"/>
      <c r="F1175" s="88"/>
      <c r="G1175" s="88"/>
      <c r="H1175" s="88"/>
      <c r="I1175" s="88"/>
      <c r="J1175" s="89" t="str">
        <f>IF(C1175="","",IF(I1175&lt;&gt;"",I1175+#REF!,H1175+#REF!))</f>
        <v/>
      </c>
      <c r="K1175" s="89" t="str">
        <f>IF(C1175="","",J1175-H1175)</f>
        <v/>
      </c>
      <c r="L1175" s="90"/>
      <c r="M1175" s="91"/>
      <c r="N1175" s="257"/>
      <c r="O1175" s="92">
        <v>5</v>
      </c>
      <c r="P1175" s="88"/>
      <c r="Q1175" s="88"/>
      <c r="R1175" s="88"/>
      <c r="S1175" s="88"/>
      <c r="T1175" s="88"/>
      <c r="U1175" s="88"/>
      <c r="V1175" s="88"/>
      <c r="W1175" s="89" t="str">
        <f>IF(Q1175="","",IF(U1175&lt;&gt;"",U1175+V1175,#REF!+V1175))</f>
        <v/>
      </c>
      <c r="X1175" s="89" t="str">
        <f>IF(R1175="","",IF(V1175&lt;&gt;"",V1175+W1175,U1175+W1175))</f>
        <v/>
      </c>
      <c r="Y1175" s="93"/>
      <c r="Z1175" s="71"/>
    </row>
    <row r="1176" spans="1:26" ht="21.75" thickTop="1" thickBot="1">
      <c r="A1176" s="61" t="s">
        <v>0</v>
      </c>
      <c r="B1176" s="287">
        <v>43996</v>
      </c>
      <c r="C1176" s="288"/>
      <c r="D1176" s="288"/>
      <c r="E1176" s="288"/>
      <c r="F1176" s="288"/>
      <c r="G1176" s="288"/>
      <c r="H1176" s="288"/>
      <c r="I1176" s="289" t="s">
        <v>1</v>
      </c>
      <c r="J1176" s="289"/>
      <c r="K1176" s="289"/>
      <c r="L1176" s="290"/>
      <c r="M1176" s="291"/>
      <c r="N1176" s="292"/>
      <c r="O1176" s="292"/>
      <c r="P1176" s="292"/>
      <c r="Q1176" s="292"/>
      <c r="R1176" s="292"/>
      <c r="S1176" s="292"/>
      <c r="T1176" s="292"/>
      <c r="U1176" s="292"/>
      <c r="V1176" s="292"/>
      <c r="W1176" s="292"/>
      <c r="X1176" s="292"/>
      <c r="Y1176" s="292"/>
      <c r="Z1176" s="293"/>
    </row>
    <row r="1177" spans="1:26" ht="33">
      <c r="A1177" s="62" t="s">
        <v>2</v>
      </c>
      <c r="B1177" s="63" t="s">
        <v>3</v>
      </c>
      <c r="C1177" s="63" t="s">
        <v>4</v>
      </c>
      <c r="D1177" s="63" t="s">
        <v>251</v>
      </c>
      <c r="E1177" s="64" t="s">
        <v>257</v>
      </c>
      <c r="F1177" s="63" t="s">
        <v>5</v>
      </c>
      <c r="G1177" s="63" t="s">
        <v>6</v>
      </c>
      <c r="H1177" s="63" t="s">
        <v>7</v>
      </c>
      <c r="I1177" s="63" t="s">
        <v>8</v>
      </c>
      <c r="J1177" s="63" t="s">
        <v>9</v>
      </c>
      <c r="K1177" s="64" t="s">
        <v>10</v>
      </c>
      <c r="L1177" s="64" t="s">
        <v>269</v>
      </c>
      <c r="M1177" s="113" t="s">
        <v>383</v>
      </c>
      <c r="N1177" s="115" t="s">
        <v>2</v>
      </c>
      <c r="O1177" s="116" t="s">
        <v>3</v>
      </c>
      <c r="P1177" s="116" t="s">
        <v>4</v>
      </c>
      <c r="Q1177" s="116" t="s">
        <v>251</v>
      </c>
      <c r="R1177" s="117" t="s">
        <v>257</v>
      </c>
      <c r="S1177" s="116" t="s">
        <v>5</v>
      </c>
      <c r="T1177" s="116" t="s">
        <v>6</v>
      </c>
      <c r="U1177" s="116" t="s">
        <v>7</v>
      </c>
      <c r="V1177" s="116" t="s">
        <v>8</v>
      </c>
      <c r="W1177" s="116" t="s">
        <v>9</v>
      </c>
      <c r="X1177" s="117" t="s">
        <v>10</v>
      </c>
      <c r="Y1177" s="117" t="s">
        <v>269</v>
      </c>
      <c r="Z1177" s="118" t="s">
        <v>383</v>
      </c>
    </row>
    <row r="1178" spans="1:26">
      <c r="A1178" s="282" t="s">
        <v>13</v>
      </c>
      <c r="B1178" s="65">
        <v>1</v>
      </c>
      <c r="C1178" s="66" t="s">
        <v>53</v>
      </c>
      <c r="D1178" s="66"/>
      <c r="E1178" s="66">
        <f>IF(C1178="","",VLOOKUP(C1178,StandbyTemp!$B$2:$C$1000,2,0))</f>
        <v>150</v>
      </c>
      <c r="F1178" s="66"/>
      <c r="G1178" s="66">
        <v>19</v>
      </c>
      <c r="H1178" s="66"/>
      <c r="I1178" s="66"/>
      <c r="J1178" s="67">
        <f t="shared" ref="J1178" si="356">IF(C1178="","",IF(H1178&lt;&gt;"",H1178+I1178,G1178+I1178))</f>
        <v>19</v>
      </c>
      <c r="K1178" s="67">
        <f t="shared" ref="K1178" si="357">IF(C1178="","",J1178-G1178)</f>
        <v>0</v>
      </c>
      <c r="L1178" s="68"/>
      <c r="M1178" s="135"/>
      <c r="N1178" s="279" t="s">
        <v>23</v>
      </c>
      <c r="O1178" s="65">
        <v>1</v>
      </c>
      <c r="P1178" s="66"/>
      <c r="Q1178" s="66"/>
      <c r="R1178" s="66" t="str">
        <f>IF(P1178="","",VLOOKUP(P1178,StandbyTemp!$B$2:$C$1000,2,0))</f>
        <v/>
      </c>
      <c r="S1178" s="66"/>
      <c r="T1178" s="66">
        <v>19</v>
      </c>
      <c r="U1178" s="66"/>
      <c r="V1178" s="66"/>
      <c r="W1178" s="67" t="str">
        <f t="shared" ref="W1178:W1193" si="358">IF(P1178="","",IF(U1178&lt;&gt;"",U1178+V1178,T1178+V1178))</f>
        <v/>
      </c>
      <c r="X1178" s="67" t="str">
        <f t="shared" ref="X1178:X1193" si="359">IF(P1178="","",W1178-T1178)</f>
        <v/>
      </c>
      <c r="Y1178" s="68"/>
      <c r="Z1178" s="119"/>
    </row>
    <row r="1179" spans="1:26">
      <c r="A1179" s="282"/>
      <c r="B1179" s="65">
        <v>2</v>
      </c>
      <c r="C1179" s="66" t="s">
        <v>280</v>
      </c>
      <c r="D1179" s="66" t="s">
        <v>1147</v>
      </c>
      <c r="E1179" s="66">
        <f>IF(C1179="","",VLOOKUP(C1179,StandbyTemp!$B$2:$C$1000,2,0))</f>
        <v>120</v>
      </c>
      <c r="F1179" s="66"/>
      <c r="G1179" s="66">
        <v>19</v>
      </c>
      <c r="H1179" s="66"/>
      <c r="I1179" s="66"/>
      <c r="J1179" s="67">
        <f>IF(C1179="","",IF(H1179&lt;&gt;"",H1179+I1179,G1179+I1179))</f>
        <v>19</v>
      </c>
      <c r="K1179" s="67">
        <f>IF(C1179="","",J1179-G1179)</f>
        <v>0</v>
      </c>
      <c r="L1179" s="68"/>
      <c r="M1179" s="135"/>
      <c r="N1179" s="279"/>
      <c r="O1179" s="65">
        <v>2</v>
      </c>
      <c r="P1179" s="66" t="s">
        <v>26</v>
      </c>
      <c r="Q1179" s="66"/>
      <c r="R1179" s="66" t="e">
        <f>IF(P1179="","",VLOOKUP(P1179,StandbyTemp!$B$2:$C$1000,2,0))</f>
        <v>#N/A</v>
      </c>
      <c r="S1179" s="66"/>
      <c r="T1179" s="66">
        <v>19</v>
      </c>
      <c r="U1179" s="66"/>
      <c r="V1179" s="66"/>
      <c r="W1179" s="67">
        <f t="shared" si="358"/>
        <v>19</v>
      </c>
      <c r="X1179" s="67">
        <f t="shared" si="359"/>
        <v>0</v>
      </c>
      <c r="Y1179" s="68"/>
      <c r="Z1179" s="119"/>
    </row>
    <row r="1180" spans="1:26">
      <c r="A1180" s="282"/>
      <c r="B1180" s="65">
        <v>3</v>
      </c>
      <c r="C1180" s="66" t="s">
        <v>56</v>
      </c>
      <c r="D1180" s="66"/>
      <c r="E1180" s="66">
        <f>IF(C1180="","",VLOOKUP(C1180,StandbyTemp!$B$2:$C$1000,2,0))</f>
        <v>170</v>
      </c>
      <c r="F1180" s="66"/>
      <c r="G1180" s="66">
        <v>19</v>
      </c>
      <c r="H1180" s="66"/>
      <c r="I1180" s="66"/>
      <c r="J1180" s="67">
        <f>IF(C1180="","",IF(H1180&lt;&gt;"",H1180+I1180,G1180+I1180))</f>
        <v>19</v>
      </c>
      <c r="K1180" s="67">
        <f>IF(C1180="","",J1180-G1180)</f>
        <v>0</v>
      </c>
      <c r="L1180" s="68"/>
      <c r="M1180" s="135"/>
      <c r="N1180" s="279"/>
      <c r="O1180" s="65">
        <v>3</v>
      </c>
      <c r="P1180" s="66" t="s">
        <v>27</v>
      </c>
      <c r="Q1180" s="66" t="s">
        <v>252</v>
      </c>
      <c r="R1180" s="66" t="e">
        <f>IF(P1180="","",VLOOKUP(P1180,StandbyTemp!$B$2:$C$1000,2,0))</f>
        <v>#N/A</v>
      </c>
      <c r="S1180" s="66" t="s">
        <v>1133</v>
      </c>
      <c r="T1180" s="66">
        <v>19</v>
      </c>
      <c r="U1180" s="66"/>
      <c r="V1180" s="66"/>
      <c r="W1180" s="67">
        <f t="shared" si="358"/>
        <v>19</v>
      </c>
      <c r="X1180" s="67">
        <f t="shared" si="359"/>
        <v>0</v>
      </c>
      <c r="Y1180" s="68"/>
      <c r="Z1180" s="119"/>
    </row>
    <row r="1181" spans="1:26">
      <c r="A1181" s="282"/>
      <c r="B1181" s="65">
        <v>4</v>
      </c>
      <c r="C1181" s="66" t="s">
        <v>17</v>
      </c>
      <c r="D1181" s="66" t="s">
        <v>1148</v>
      </c>
      <c r="E1181" s="66">
        <f>IF(C1181="","",VLOOKUP(C1181,StandbyTemp!$B$2:$C$1000,2,0))</f>
        <v>100</v>
      </c>
      <c r="F1181" s="66"/>
      <c r="G1181" s="66">
        <v>19</v>
      </c>
      <c r="H1181" s="66"/>
      <c r="I1181" s="66"/>
      <c r="J1181" s="67">
        <f t="shared" ref="J1181:J1193" si="360">IF(C1181="","",IF(H1181&lt;&gt;"",H1181+I1181,G1181+I1181))</f>
        <v>19</v>
      </c>
      <c r="K1181" s="67">
        <f t="shared" ref="K1181:K1193" si="361">IF(C1181="","",J1181-G1181)</f>
        <v>0</v>
      </c>
      <c r="L1181" s="68"/>
      <c r="M1181" s="135"/>
      <c r="N1181" s="279"/>
      <c r="O1181" s="65">
        <v>4</v>
      </c>
      <c r="P1181" s="66" t="s">
        <v>28</v>
      </c>
      <c r="Q1181" s="66"/>
      <c r="R1181" s="66" t="e">
        <f>IF(P1181="","",VLOOKUP(P1181,StandbyTemp!$B$2:$C$1000,2,0))</f>
        <v>#N/A</v>
      </c>
      <c r="S1181" s="66"/>
      <c r="T1181" s="66">
        <v>19</v>
      </c>
      <c r="U1181" s="66"/>
      <c r="V1181" s="66"/>
      <c r="W1181" s="67">
        <f t="shared" si="358"/>
        <v>19</v>
      </c>
      <c r="X1181" s="67">
        <f t="shared" si="359"/>
        <v>0</v>
      </c>
      <c r="Y1181" s="68"/>
      <c r="Z1181" s="119"/>
    </row>
    <row r="1182" spans="1:26">
      <c r="A1182" s="282"/>
      <c r="B1182" s="65">
        <v>5</v>
      </c>
      <c r="C1182" s="76" t="s">
        <v>100</v>
      </c>
      <c r="D1182" s="66"/>
      <c r="E1182" s="66">
        <f>IF(C1182="","",VLOOKUP(C1182,StandbyTemp!$B$2:$C$1000,2,0))</f>
        <v>80</v>
      </c>
      <c r="F1182" s="66"/>
      <c r="G1182" s="66">
        <v>19</v>
      </c>
      <c r="H1182" s="66"/>
      <c r="I1182" s="66"/>
      <c r="J1182" s="67">
        <f t="shared" si="360"/>
        <v>19</v>
      </c>
      <c r="K1182" s="67">
        <f t="shared" si="361"/>
        <v>0</v>
      </c>
      <c r="L1182" s="68"/>
      <c r="M1182" s="135"/>
      <c r="N1182" s="279"/>
      <c r="O1182" s="65">
        <v>5</v>
      </c>
      <c r="P1182" s="66" t="s">
        <v>29</v>
      </c>
      <c r="Q1182" s="66"/>
      <c r="R1182" s="66" t="e">
        <f>IF(P1182="","",VLOOKUP(P1182,StandbyTemp!$B$2:$C$1000,2,0))</f>
        <v>#N/A</v>
      </c>
      <c r="S1182" s="66"/>
      <c r="T1182" s="66">
        <v>19</v>
      </c>
      <c r="U1182" s="66"/>
      <c r="V1182" s="66"/>
      <c r="W1182" s="67">
        <f t="shared" si="358"/>
        <v>19</v>
      </c>
      <c r="X1182" s="67">
        <f t="shared" si="359"/>
        <v>0</v>
      </c>
      <c r="Y1182" s="68"/>
      <c r="Z1182" s="119"/>
    </row>
    <row r="1183" spans="1:26">
      <c r="A1183" s="282"/>
      <c r="B1183" s="65">
        <v>6</v>
      </c>
      <c r="C1183" s="66" t="s">
        <v>1173</v>
      </c>
      <c r="D1183" s="66" t="s">
        <v>1174</v>
      </c>
      <c r="E1183" s="66">
        <f>IF(C1183="","",VLOOKUP(C1183,StandbyTemp!$B$2:$C$1000,2,0))</f>
        <v>120</v>
      </c>
      <c r="F1183" s="66"/>
      <c r="G1183" s="66">
        <v>19</v>
      </c>
      <c r="H1183" s="66">
        <v>20.86</v>
      </c>
      <c r="I1183" s="66"/>
      <c r="J1183" s="67">
        <f t="shared" si="360"/>
        <v>20.86</v>
      </c>
      <c r="K1183" s="67">
        <f t="shared" si="361"/>
        <v>1.8599999999999994</v>
      </c>
      <c r="L1183" s="68"/>
      <c r="M1183" s="135"/>
      <c r="N1183" s="279"/>
      <c r="O1183" s="65">
        <v>6</v>
      </c>
      <c r="P1183" s="66" t="s">
        <v>108</v>
      </c>
      <c r="Q1183" s="66"/>
      <c r="R1183" s="66" t="e">
        <f>IF(P1183="","",VLOOKUP(P1183,StandbyTemp!$B$2:$C$1000,2,0))</f>
        <v>#N/A</v>
      </c>
      <c r="S1183" s="66"/>
      <c r="T1183" s="66">
        <v>19</v>
      </c>
      <c r="U1183" s="66"/>
      <c r="V1183" s="66"/>
      <c r="W1183" s="67">
        <f t="shared" si="358"/>
        <v>19</v>
      </c>
      <c r="X1183" s="67">
        <f t="shared" si="359"/>
        <v>0</v>
      </c>
      <c r="Y1183" s="68"/>
      <c r="Z1183" s="119"/>
    </row>
    <row r="1184" spans="1:26">
      <c r="A1184" s="282"/>
      <c r="B1184" s="65">
        <v>7</v>
      </c>
      <c r="C1184" s="66" t="s">
        <v>1173</v>
      </c>
      <c r="D1184" s="66" t="s">
        <v>1175</v>
      </c>
      <c r="E1184" s="66">
        <f>IF(C1184="","",VLOOKUP(C1184,StandbyTemp!$B$2:$C$1000,2,0))</f>
        <v>120</v>
      </c>
      <c r="F1184" s="66"/>
      <c r="G1184" s="66">
        <v>19</v>
      </c>
      <c r="H1184" s="66">
        <v>21.18</v>
      </c>
      <c r="I1184" s="66"/>
      <c r="J1184" s="67">
        <f t="shared" si="360"/>
        <v>21.18</v>
      </c>
      <c r="K1184" s="67">
        <f t="shared" si="361"/>
        <v>2.1799999999999997</v>
      </c>
      <c r="L1184" s="68"/>
      <c r="M1184" s="135"/>
      <c r="N1184" s="279"/>
      <c r="O1184" s="65">
        <v>7</v>
      </c>
      <c r="P1184" s="66" t="s">
        <v>109</v>
      </c>
      <c r="Q1184" s="66"/>
      <c r="R1184" s="66" t="e">
        <f>IF(P1184="","",VLOOKUP(P1184,StandbyTemp!$B$2:$C$1000,2,0))</f>
        <v>#N/A</v>
      </c>
      <c r="S1184" s="66"/>
      <c r="T1184" s="66">
        <v>19</v>
      </c>
      <c r="U1184" s="66"/>
      <c r="V1184" s="66"/>
      <c r="W1184" s="67">
        <f t="shared" si="358"/>
        <v>19</v>
      </c>
      <c r="X1184" s="67">
        <f t="shared" si="359"/>
        <v>0</v>
      </c>
      <c r="Y1184" s="68"/>
      <c r="Z1184" s="119"/>
    </row>
    <row r="1185" spans="1:26" ht="17.25" thickBot="1">
      <c r="A1185" s="294"/>
      <c r="B1185" s="98">
        <v>8</v>
      </c>
      <c r="C1185" s="99" t="s">
        <v>64</v>
      </c>
      <c r="D1185" s="99"/>
      <c r="E1185" s="99">
        <f>IF(C1185="","",VLOOKUP(C1185,StandbyTemp!$B$2:$C$1000,2,0))</f>
        <v>70</v>
      </c>
      <c r="F1185" s="99"/>
      <c r="G1185" s="99">
        <v>19</v>
      </c>
      <c r="H1185" s="99"/>
      <c r="I1185" s="99"/>
      <c r="J1185" s="100">
        <f t="shared" si="360"/>
        <v>19</v>
      </c>
      <c r="K1185" s="100">
        <f t="shared" si="361"/>
        <v>0</v>
      </c>
      <c r="L1185" s="101"/>
      <c r="M1185" s="114"/>
      <c r="N1185" s="280"/>
      <c r="O1185" s="98">
        <v>8</v>
      </c>
      <c r="P1185" s="99"/>
      <c r="Q1185" s="99"/>
      <c r="R1185" s="99" t="str">
        <f>IF(P1185="","",VLOOKUP(P1185,StandbyTemp!$B$2:$C$1000,2,0))</f>
        <v/>
      </c>
      <c r="S1185" s="99"/>
      <c r="T1185" s="99">
        <v>19</v>
      </c>
      <c r="U1185" s="99"/>
      <c r="V1185" s="99"/>
      <c r="W1185" s="100" t="str">
        <f t="shared" si="358"/>
        <v/>
      </c>
      <c r="X1185" s="100" t="str">
        <f t="shared" si="359"/>
        <v/>
      </c>
      <c r="Y1185" s="101"/>
      <c r="Z1185" s="120"/>
    </row>
    <row r="1186" spans="1:26">
      <c r="A1186" s="281" t="s">
        <v>21</v>
      </c>
      <c r="B1186" s="102">
        <v>1</v>
      </c>
      <c r="C1186" s="76" t="s">
        <v>1176</v>
      </c>
      <c r="D1186" s="76" t="s">
        <v>1177</v>
      </c>
      <c r="E1186" s="76" t="e">
        <f>IF(C1186="","",VLOOKUP(C1186,StandbyTemp!$B$2:$C$1000,2,0))</f>
        <v>#N/A</v>
      </c>
      <c r="F1186" s="76"/>
      <c r="G1186" s="76">
        <v>19</v>
      </c>
      <c r="H1186" s="76">
        <v>22.04</v>
      </c>
      <c r="I1186" s="76"/>
      <c r="J1186" s="103">
        <f t="shared" si="360"/>
        <v>22.04</v>
      </c>
      <c r="K1186" s="103">
        <f t="shared" si="361"/>
        <v>3.0399999999999991</v>
      </c>
      <c r="L1186" s="104" t="s">
        <v>445</v>
      </c>
      <c r="M1186" s="76"/>
      <c r="N1186" s="284" t="s">
        <v>22</v>
      </c>
      <c r="O1186" s="102">
        <v>1</v>
      </c>
      <c r="P1186" s="76" t="s">
        <v>349</v>
      </c>
      <c r="Q1186" s="105" t="s">
        <v>252</v>
      </c>
      <c r="R1186" s="76" t="e">
        <f>IF(P1186="","",VLOOKUP(P1186,StandbyTemp!$B$2:$C$1000,2,0))</f>
        <v>#N/A</v>
      </c>
      <c r="S1186" s="105">
        <v>200318</v>
      </c>
      <c r="T1186" s="76">
        <v>19</v>
      </c>
      <c r="U1186" s="76"/>
      <c r="V1186" s="76"/>
      <c r="W1186" s="103">
        <f t="shared" si="358"/>
        <v>19</v>
      </c>
      <c r="X1186" s="103">
        <f t="shared" si="359"/>
        <v>0</v>
      </c>
      <c r="Y1186" s="104"/>
      <c r="Z1186" s="76"/>
    </row>
    <row r="1187" spans="1:26">
      <c r="A1187" s="282"/>
      <c r="B1187" s="65">
        <v>2</v>
      </c>
      <c r="C1187" s="66" t="s">
        <v>143</v>
      </c>
      <c r="D1187" s="66" t="s">
        <v>1179</v>
      </c>
      <c r="E1187" s="66" t="e">
        <f>IF(C1187="","",VLOOKUP(C1187,StandbyTemp!$B$2:$C$1000,2,0))</f>
        <v>#N/A</v>
      </c>
      <c r="F1187" s="66" t="s">
        <v>1178</v>
      </c>
      <c r="G1187" s="66">
        <v>19</v>
      </c>
      <c r="H1187" s="66"/>
      <c r="I1187" s="66">
        <v>1</v>
      </c>
      <c r="J1187" s="67">
        <f t="shared" si="360"/>
        <v>20</v>
      </c>
      <c r="K1187" s="67">
        <f t="shared" si="361"/>
        <v>1</v>
      </c>
      <c r="L1187" s="68" t="s">
        <v>445</v>
      </c>
      <c r="M1187" s="66"/>
      <c r="N1187" s="285"/>
      <c r="O1187" s="65">
        <v>2</v>
      </c>
      <c r="P1187" s="66" t="s">
        <v>68</v>
      </c>
      <c r="Q1187" s="66"/>
      <c r="R1187" s="66" t="e">
        <f>IF(P1187="","",VLOOKUP(P1187,StandbyTemp!$B$2:$C$1000,2,0))</f>
        <v>#N/A</v>
      </c>
      <c r="S1187" s="66"/>
      <c r="T1187" s="66">
        <v>19</v>
      </c>
      <c r="U1187" s="66"/>
      <c r="V1187" s="66"/>
      <c r="W1187" s="67">
        <f t="shared" si="358"/>
        <v>19</v>
      </c>
      <c r="X1187" s="67">
        <f t="shared" si="359"/>
        <v>0</v>
      </c>
      <c r="Y1187" s="68"/>
      <c r="Z1187" s="66"/>
    </row>
    <row r="1188" spans="1:26">
      <c r="A1188" s="282"/>
      <c r="B1188" s="65">
        <v>3</v>
      </c>
      <c r="C1188" s="66" t="s">
        <v>33</v>
      </c>
      <c r="D1188" s="66"/>
      <c r="E1188" s="66" t="e">
        <f>IF(C1188="","",VLOOKUP(C1188,StandbyTemp!$B$2:$C$1000,2,0))</f>
        <v>#N/A</v>
      </c>
      <c r="F1188" s="66"/>
      <c r="G1188" s="66">
        <v>19</v>
      </c>
      <c r="H1188" s="66"/>
      <c r="I1188" s="66"/>
      <c r="J1188" s="67">
        <f t="shared" si="360"/>
        <v>19</v>
      </c>
      <c r="K1188" s="67">
        <f t="shared" si="361"/>
        <v>0</v>
      </c>
      <c r="L1188" s="68"/>
      <c r="M1188" s="66"/>
      <c r="N1188" s="285"/>
      <c r="O1188" s="65">
        <v>3</v>
      </c>
      <c r="P1188" s="66" t="s">
        <v>781</v>
      </c>
      <c r="Q1188" s="97" t="s">
        <v>1072</v>
      </c>
      <c r="R1188" s="66" t="e">
        <f>IF(P1188="","",VLOOKUP(P1188,StandbyTemp!$B$2:$C$1000,2,0))</f>
        <v>#N/A</v>
      </c>
      <c r="S1188" s="97">
        <v>200203</v>
      </c>
      <c r="T1188" s="66">
        <v>18.73</v>
      </c>
      <c r="U1188" s="66"/>
      <c r="V1188" s="66"/>
      <c r="W1188" s="67">
        <f t="shared" si="358"/>
        <v>18.73</v>
      </c>
      <c r="X1188" s="67">
        <f t="shared" si="359"/>
        <v>0</v>
      </c>
      <c r="Y1188" s="68"/>
      <c r="Z1188" s="66"/>
    </row>
    <row r="1189" spans="1:26">
      <c r="A1189" s="282"/>
      <c r="B1189" s="65">
        <v>4</v>
      </c>
      <c r="C1189" s="66"/>
      <c r="D1189" s="66"/>
      <c r="E1189" s="66" t="str">
        <f>IF(C1189="","",VLOOKUP(C1189,StandbyTemp!$B$2:$C$1000,2,0))</f>
        <v/>
      </c>
      <c r="F1189" s="66"/>
      <c r="G1189" s="66">
        <v>19</v>
      </c>
      <c r="H1189" s="66"/>
      <c r="I1189" s="66"/>
      <c r="J1189" s="67" t="str">
        <f t="shared" si="360"/>
        <v/>
      </c>
      <c r="K1189" s="67" t="str">
        <f t="shared" si="361"/>
        <v/>
      </c>
      <c r="L1189" s="68"/>
      <c r="M1189" s="66"/>
      <c r="N1189" s="285"/>
      <c r="O1189" s="65">
        <v>4</v>
      </c>
      <c r="P1189" s="66" t="s">
        <v>789</v>
      </c>
      <c r="Q1189" s="95" t="s">
        <v>790</v>
      </c>
      <c r="R1189" s="66" t="e">
        <f>IF(P1189="","",VLOOKUP(P1189,StandbyTemp!$B$2:$C$1000,2,0))</f>
        <v>#N/A</v>
      </c>
      <c r="S1189" s="95" t="s">
        <v>673</v>
      </c>
      <c r="T1189" s="66">
        <v>19</v>
      </c>
      <c r="U1189" s="66"/>
      <c r="V1189" s="66"/>
      <c r="W1189" s="67">
        <f t="shared" si="358"/>
        <v>19</v>
      </c>
      <c r="X1189" s="67">
        <f t="shared" si="359"/>
        <v>0</v>
      </c>
      <c r="Y1189" s="68"/>
      <c r="Z1189" s="66"/>
    </row>
    <row r="1190" spans="1:26">
      <c r="A1190" s="282"/>
      <c r="B1190" s="65">
        <v>5</v>
      </c>
      <c r="C1190" s="66" t="s">
        <v>34</v>
      </c>
      <c r="D1190" s="66" t="s">
        <v>252</v>
      </c>
      <c r="E1190" s="66" t="e">
        <f>IF(C1190="","",VLOOKUP(C1190,StandbyTemp!$B$2:$C$1000,2,0))</f>
        <v>#N/A</v>
      </c>
      <c r="F1190" s="66"/>
      <c r="G1190" s="66">
        <v>19</v>
      </c>
      <c r="H1190" s="66"/>
      <c r="I1190" s="66"/>
      <c r="J1190" s="67">
        <f t="shared" si="360"/>
        <v>19</v>
      </c>
      <c r="K1190" s="67">
        <f t="shared" si="361"/>
        <v>0</v>
      </c>
      <c r="L1190" s="68"/>
      <c r="M1190" s="66"/>
      <c r="N1190" s="285"/>
      <c r="O1190" s="65">
        <v>5</v>
      </c>
      <c r="P1190" s="66" t="s">
        <v>789</v>
      </c>
      <c r="Q1190" s="95" t="s">
        <v>1132</v>
      </c>
      <c r="R1190" s="66" t="e">
        <f>IF(P1190="","",VLOOKUP(P1190,StandbyTemp!$B$2:$C$1000,2,0))</f>
        <v>#N/A</v>
      </c>
      <c r="S1190" s="108" t="s">
        <v>1171</v>
      </c>
      <c r="T1190" s="66">
        <v>19</v>
      </c>
      <c r="U1190" s="66"/>
      <c r="V1190" s="66"/>
      <c r="W1190" s="67">
        <f t="shared" si="358"/>
        <v>19</v>
      </c>
      <c r="X1190" s="67">
        <f t="shared" si="359"/>
        <v>0</v>
      </c>
      <c r="Y1190" s="68"/>
      <c r="Z1190" s="66"/>
    </row>
    <row r="1191" spans="1:26">
      <c r="A1191" s="282"/>
      <c r="B1191" s="65">
        <v>6</v>
      </c>
      <c r="C1191" s="66" t="s">
        <v>143</v>
      </c>
      <c r="D1191" s="66" t="s">
        <v>1180</v>
      </c>
      <c r="E1191" s="66" t="e">
        <f>IF(C1191="","",VLOOKUP(C1191,StandbyTemp!$B$2:$C$1000,2,0))</f>
        <v>#N/A</v>
      </c>
      <c r="F1191" s="66" t="s">
        <v>1181</v>
      </c>
      <c r="G1191" s="66">
        <v>19</v>
      </c>
      <c r="H1191" s="66"/>
      <c r="I1191" s="66">
        <v>1</v>
      </c>
      <c r="J1191" s="67">
        <f t="shared" si="360"/>
        <v>20</v>
      </c>
      <c r="K1191" s="67">
        <f t="shared" si="361"/>
        <v>1</v>
      </c>
      <c r="L1191" s="68"/>
      <c r="M1191" s="66"/>
      <c r="N1191" s="285"/>
      <c r="O1191" s="65">
        <v>6</v>
      </c>
      <c r="P1191" s="66"/>
      <c r="Q1191" s="106"/>
      <c r="R1191" s="66" t="str">
        <f>IF(P1191="","",VLOOKUP(P1191,StandbyTemp!$B$2:$C$1000,2,0))</f>
        <v/>
      </c>
      <c r="S1191" s="66"/>
      <c r="T1191" s="66">
        <v>19</v>
      </c>
      <c r="U1191" s="66"/>
      <c r="V1191" s="66"/>
      <c r="W1191" s="67" t="str">
        <f t="shared" si="358"/>
        <v/>
      </c>
      <c r="X1191" s="67" t="str">
        <f t="shared" si="359"/>
        <v/>
      </c>
      <c r="Y1191" s="68"/>
      <c r="Z1191" s="66"/>
    </row>
    <row r="1192" spans="1:26">
      <c r="A1192" s="282"/>
      <c r="B1192" s="65">
        <v>7</v>
      </c>
      <c r="C1192" s="66" t="s">
        <v>32</v>
      </c>
      <c r="D1192" s="66"/>
      <c r="E1192" s="66" t="e">
        <f>IF(C1192="","",VLOOKUP(C1192,StandbyTemp!$B$2:$C$1000,2,0))</f>
        <v>#N/A</v>
      </c>
      <c r="F1192" s="66"/>
      <c r="G1192" s="66">
        <v>19</v>
      </c>
      <c r="H1192" s="66"/>
      <c r="I1192" s="66"/>
      <c r="J1192" s="67">
        <f t="shared" si="360"/>
        <v>19</v>
      </c>
      <c r="K1192" s="67">
        <f t="shared" si="361"/>
        <v>0</v>
      </c>
      <c r="L1192" s="68"/>
      <c r="M1192" s="66"/>
      <c r="N1192" s="285"/>
      <c r="O1192" s="65">
        <v>7</v>
      </c>
      <c r="P1192" s="66" t="s">
        <v>121</v>
      </c>
      <c r="Q1192" s="106"/>
      <c r="R1192" s="66" t="e">
        <f>IF(P1192="","",VLOOKUP(P1192,StandbyTemp!$B$2:$C$1000,2,0))</f>
        <v>#N/A</v>
      </c>
      <c r="S1192" s="106"/>
      <c r="T1192" s="66">
        <v>19</v>
      </c>
      <c r="U1192" s="66"/>
      <c r="V1192" s="66"/>
      <c r="W1192" s="67">
        <f t="shared" si="358"/>
        <v>19</v>
      </c>
      <c r="X1192" s="67">
        <f t="shared" si="359"/>
        <v>0</v>
      </c>
      <c r="Y1192" s="68"/>
      <c r="Z1192" s="66"/>
    </row>
    <row r="1193" spans="1:26" ht="17.25" thickBot="1">
      <c r="A1193" s="283"/>
      <c r="B1193" s="69">
        <v>8</v>
      </c>
      <c r="C1193" s="70">
        <v>217</v>
      </c>
      <c r="D1193" s="70"/>
      <c r="E1193" s="66" t="e">
        <f>IF(C1193="","",VLOOKUP(C1193,StandbyTemp!$B$2:$C$1000,2,0))</f>
        <v>#N/A</v>
      </c>
      <c r="F1193" s="70"/>
      <c r="G1193" s="66">
        <v>19</v>
      </c>
      <c r="H1193" s="70"/>
      <c r="I1193" s="70"/>
      <c r="J1193" s="72">
        <f t="shared" si="360"/>
        <v>19</v>
      </c>
      <c r="K1193" s="72">
        <f t="shared" si="361"/>
        <v>0</v>
      </c>
      <c r="L1193" s="73"/>
      <c r="M1193" s="70"/>
      <c r="N1193" s="286"/>
      <c r="O1193" s="69">
        <v>8</v>
      </c>
      <c r="P1193" s="70" t="s">
        <v>16</v>
      </c>
      <c r="Q1193" s="66"/>
      <c r="R1193" s="99">
        <f>IF(P1193="","",VLOOKUP(P1193,StandbyTemp!$B$2:$C$1000,2,0))</f>
        <v>160</v>
      </c>
      <c r="S1193" s="66"/>
      <c r="T1193" s="70">
        <v>19</v>
      </c>
      <c r="U1193" s="70"/>
      <c r="V1193" s="70"/>
      <c r="W1193" s="72">
        <f t="shared" si="358"/>
        <v>19</v>
      </c>
      <c r="X1193" s="72">
        <f t="shared" si="359"/>
        <v>0</v>
      </c>
      <c r="Y1193" s="73" t="s">
        <v>445</v>
      </c>
      <c r="Z1193" s="70"/>
    </row>
    <row r="1194" spans="1:26" ht="17.25" thickTop="1">
      <c r="A1194" s="272" t="s">
        <v>24</v>
      </c>
      <c r="B1194" s="79">
        <v>1</v>
      </c>
      <c r="C1194" s="80" t="s">
        <v>955</v>
      </c>
      <c r="D1194" s="80"/>
      <c r="E1194" s="80"/>
      <c r="F1194" s="80"/>
      <c r="G1194" s="80"/>
      <c r="H1194" s="80"/>
      <c r="I1194" s="80"/>
      <c r="J1194" s="77" t="e">
        <f>IF(C1194="","",IF(I1194&lt;&gt;"",I1194+#REF!,H1194+#REF!))</f>
        <v>#REF!</v>
      </c>
      <c r="K1194" s="77"/>
      <c r="L1194" s="81"/>
      <c r="M1194" s="82"/>
      <c r="N1194" s="255" t="s">
        <v>25</v>
      </c>
      <c r="O1194" s="74">
        <v>1</v>
      </c>
      <c r="P1194" s="80">
        <v>289</v>
      </c>
      <c r="Q1194" s="80"/>
      <c r="R1194" s="127"/>
      <c r="S1194" s="80"/>
      <c r="T1194" s="80"/>
      <c r="U1194" s="80"/>
      <c r="V1194" s="80"/>
      <c r="W1194" s="77" t="str">
        <f>IF(Q1194="","",IF(U1194&lt;&gt;"",U1194+V1194,#REF!+V1194))</f>
        <v/>
      </c>
      <c r="X1194" s="77" t="str">
        <f>IF(R1194="","",IF(V1194&lt;&gt;"",V1194+W1194,U1194+W1194))</f>
        <v/>
      </c>
      <c r="Y1194" s="78"/>
      <c r="Z1194" s="75"/>
    </row>
    <row r="1195" spans="1:26">
      <c r="A1195" s="253"/>
      <c r="B1195" s="83">
        <v>2</v>
      </c>
      <c r="C1195" s="84"/>
      <c r="D1195" s="84"/>
      <c r="E1195" s="84"/>
      <c r="F1195" s="84"/>
      <c r="G1195" s="84"/>
      <c r="H1195" s="84"/>
      <c r="I1195" s="84"/>
      <c r="J1195" s="67" t="str">
        <f>IF(C1195="","",IF(I1195&lt;&gt;"",I1195+#REF!,H1195+#REF!))</f>
        <v/>
      </c>
      <c r="K1195" s="67" t="str">
        <f>IF(C1195="","",J1195-H1195)</f>
        <v/>
      </c>
      <c r="L1195" s="85"/>
      <c r="M1195" s="86"/>
      <c r="N1195" s="256"/>
      <c r="O1195" s="65">
        <v>2</v>
      </c>
      <c r="P1195" s="84"/>
      <c r="Q1195" s="84"/>
      <c r="R1195" s="84"/>
      <c r="S1195" s="84"/>
      <c r="T1195" s="84"/>
      <c r="U1195" s="84"/>
      <c r="V1195" s="84"/>
      <c r="W1195" s="67" t="str">
        <f>IF(Q1195="","",IF(U1195&lt;&gt;"",U1195+V1195,#REF!+V1195))</f>
        <v/>
      </c>
      <c r="X1195" s="67" t="str">
        <f>IF(R1195="","",IF(V1195&lt;&gt;"",V1195+W1195,U1195+W1195))</f>
        <v/>
      </c>
      <c r="Y1195" s="68"/>
      <c r="Z1195" s="66"/>
    </row>
    <row r="1196" spans="1:26">
      <c r="A1196" s="253"/>
      <c r="B1196" s="83">
        <v>3</v>
      </c>
      <c r="C1196" s="84"/>
      <c r="D1196" s="84"/>
      <c r="E1196" s="84"/>
      <c r="F1196" s="84"/>
      <c r="G1196" s="84"/>
      <c r="H1196" s="84"/>
      <c r="I1196" s="84"/>
      <c r="J1196" s="67" t="str">
        <f>IF(C1196="","",IF(I1196&lt;&gt;"",I1196+#REF!,H1196+#REF!))</f>
        <v/>
      </c>
      <c r="K1196" s="67" t="str">
        <f>IF(C1196="","",J1196-H1196)</f>
        <v/>
      </c>
      <c r="L1196" s="85"/>
      <c r="M1196" s="86"/>
      <c r="N1196" s="256"/>
      <c r="O1196" s="65">
        <v>3</v>
      </c>
      <c r="P1196" s="84">
        <v>851</v>
      </c>
      <c r="Q1196" s="84"/>
      <c r="R1196" s="84"/>
      <c r="S1196" s="84"/>
      <c r="T1196" s="84"/>
      <c r="U1196" s="84"/>
      <c r="V1196" s="84"/>
      <c r="W1196" s="67" t="str">
        <f>IF(Q1196="","",IF(U1196&lt;&gt;"",U1196+V1196,#REF!+V1196))</f>
        <v/>
      </c>
      <c r="X1196" s="67" t="str">
        <f>IF(R1196="","",IF(V1196&lt;&gt;"",V1196+W1196,U1196+W1196))</f>
        <v/>
      </c>
      <c r="Y1196" s="68"/>
      <c r="Z1196" s="66"/>
    </row>
    <row r="1197" spans="1:26">
      <c r="A1197" s="253"/>
      <c r="B1197" s="83">
        <v>4</v>
      </c>
      <c r="C1197" s="84"/>
      <c r="D1197" s="84"/>
      <c r="E1197" s="84"/>
      <c r="F1197" s="84"/>
      <c r="G1197" s="84"/>
      <c r="H1197" s="84"/>
      <c r="I1197" s="84"/>
      <c r="J1197" s="67" t="str">
        <f>IF(C1197="","",IF(I1197&lt;&gt;"",I1197+#REF!,H1197+#REF!))</f>
        <v/>
      </c>
      <c r="K1197" s="67" t="str">
        <f>IF(C1197="","",J1197-H1197)</f>
        <v/>
      </c>
      <c r="L1197" s="108"/>
      <c r="M1197" s="86"/>
      <c r="N1197" s="256"/>
      <c r="O1197" s="65">
        <v>4</v>
      </c>
      <c r="P1197" s="84"/>
      <c r="Q1197" s="84"/>
      <c r="R1197" s="84"/>
      <c r="S1197" s="84"/>
      <c r="T1197" s="84"/>
      <c r="U1197" s="84"/>
      <c r="V1197" s="84"/>
      <c r="W1197" s="67" t="str">
        <f>IF(Q1197="","",IF(U1197&lt;&gt;"",U1197+V1197,#REF!+V1197))</f>
        <v/>
      </c>
      <c r="X1197" s="67" t="str">
        <f>IF(R1197="","",IF(V1197&lt;&gt;"",V1197+W1197,U1197+W1197))</f>
        <v/>
      </c>
      <c r="Y1197" s="68"/>
      <c r="Z1197" s="66"/>
    </row>
    <row r="1198" spans="1:26" ht="17.25" thickBot="1">
      <c r="A1198" s="254"/>
      <c r="B1198" s="87">
        <v>5</v>
      </c>
      <c r="C1198" s="88"/>
      <c r="D1198" s="88"/>
      <c r="E1198" s="88"/>
      <c r="F1198" s="88"/>
      <c r="G1198" s="88"/>
      <c r="H1198" s="88"/>
      <c r="I1198" s="88"/>
      <c r="J1198" s="89" t="str">
        <f>IF(C1198="","",IF(I1198&lt;&gt;"",I1198+#REF!,H1198+#REF!))</f>
        <v/>
      </c>
      <c r="K1198" s="89" t="str">
        <f>IF(C1198="","",J1198-H1198)</f>
        <v/>
      </c>
      <c r="L1198" s="90"/>
      <c r="M1198" s="91"/>
      <c r="N1198" s="257"/>
      <c r="O1198" s="92">
        <v>5</v>
      </c>
      <c r="P1198" s="88"/>
      <c r="Q1198" s="88"/>
      <c r="R1198" s="88"/>
      <c r="S1198" s="88"/>
      <c r="T1198" s="88"/>
      <c r="U1198" s="88"/>
      <c r="V1198" s="88"/>
      <c r="W1198" s="89" t="str">
        <f>IF(Q1198="","",IF(U1198&lt;&gt;"",U1198+V1198,#REF!+V1198))</f>
        <v/>
      </c>
      <c r="X1198" s="89" t="str">
        <f>IF(R1198="","",IF(V1198&lt;&gt;"",V1198+W1198,U1198+W1198))</f>
        <v/>
      </c>
      <c r="Y1198" s="93"/>
      <c r="Z1198" s="71"/>
    </row>
    <row r="1199" spans="1:26" ht="21.75" thickTop="1" thickBot="1">
      <c r="A1199" s="61" t="s">
        <v>0</v>
      </c>
      <c r="B1199" s="287">
        <v>43997</v>
      </c>
      <c r="C1199" s="288"/>
      <c r="D1199" s="288"/>
      <c r="E1199" s="288"/>
      <c r="F1199" s="288"/>
      <c r="G1199" s="288"/>
      <c r="H1199" s="288"/>
      <c r="I1199" s="289" t="s">
        <v>1</v>
      </c>
      <c r="J1199" s="289"/>
      <c r="K1199" s="289"/>
      <c r="L1199" s="290"/>
      <c r="M1199" s="291"/>
      <c r="N1199" s="292"/>
      <c r="O1199" s="292"/>
      <c r="P1199" s="292"/>
      <c r="Q1199" s="292"/>
      <c r="R1199" s="292"/>
      <c r="S1199" s="292"/>
      <c r="T1199" s="292"/>
      <c r="U1199" s="292"/>
      <c r="V1199" s="292"/>
      <c r="W1199" s="292"/>
      <c r="X1199" s="292"/>
      <c r="Y1199" s="292"/>
      <c r="Z1199" s="293"/>
    </row>
    <row r="1200" spans="1:26" ht="33">
      <c r="A1200" s="62" t="s">
        <v>2</v>
      </c>
      <c r="B1200" s="63" t="s">
        <v>3</v>
      </c>
      <c r="C1200" s="63" t="s">
        <v>4</v>
      </c>
      <c r="D1200" s="63" t="s">
        <v>251</v>
      </c>
      <c r="E1200" s="64" t="s">
        <v>257</v>
      </c>
      <c r="F1200" s="63" t="s">
        <v>5</v>
      </c>
      <c r="G1200" s="63" t="s">
        <v>6</v>
      </c>
      <c r="H1200" s="63" t="s">
        <v>7</v>
      </c>
      <c r="I1200" s="63" t="s">
        <v>8</v>
      </c>
      <c r="J1200" s="63" t="s">
        <v>9</v>
      </c>
      <c r="K1200" s="64" t="s">
        <v>10</v>
      </c>
      <c r="L1200" s="64" t="s">
        <v>269</v>
      </c>
      <c r="M1200" s="113" t="s">
        <v>383</v>
      </c>
      <c r="N1200" s="115" t="s">
        <v>2</v>
      </c>
      <c r="O1200" s="116" t="s">
        <v>3</v>
      </c>
      <c r="P1200" s="116" t="s">
        <v>4</v>
      </c>
      <c r="Q1200" s="116" t="s">
        <v>251</v>
      </c>
      <c r="R1200" s="117" t="s">
        <v>257</v>
      </c>
      <c r="S1200" s="116" t="s">
        <v>5</v>
      </c>
      <c r="T1200" s="116" t="s">
        <v>6</v>
      </c>
      <c r="U1200" s="116" t="s">
        <v>7</v>
      </c>
      <c r="V1200" s="116" t="s">
        <v>8</v>
      </c>
      <c r="W1200" s="116" t="s">
        <v>9</v>
      </c>
      <c r="X1200" s="117" t="s">
        <v>10</v>
      </c>
      <c r="Y1200" s="117" t="s">
        <v>269</v>
      </c>
      <c r="Z1200" s="118" t="s">
        <v>383</v>
      </c>
    </row>
    <row r="1201" spans="1:26">
      <c r="A1201" s="282" t="s">
        <v>13</v>
      </c>
      <c r="B1201" s="65">
        <v>1</v>
      </c>
      <c r="C1201" s="66" t="s">
        <v>1184</v>
      </c>
      <c r="D1201" s="66"/>
      <c r="E1201" s="66">
        <f>IF(C1201="","",VLOOKUP(C1201,StandbyTemp!$B$2:$C$1000,2,0))</f>
        <v>140</v>
      </c>
      <c r="F1201" s="66"/>
      <c r="G1201" s="66">
        <v>19</v>
      </c>
      <c r="H1201" s="66"/>
      <c r="I1201" s="66"/>
      <c r="J1201" s="67">
        <f t="shared" ref="J1201" si="362">IF(C1201="","",IF(H1201&lt;&gt;"",H1201+I1201,G1201+I1201))</f>
        <v>19</v>
      </c>
      <c r="K1201" s="67">
        <f t="shared" ref="K1201" si="363">IF(C1201="","",J1201-G1201)</f>
        <v>0</v>
      </c>
      <c r="L1201" s="68"/>
      <c r="M1201" s="136"/>
      <c r="N1201" s="279" t="s">
        <v>23</v>
      </c>
      <c r="O1201" s="65">
        <v>1</v>
      </c>
      <c r="P1201" s="66"/>
      <c r="Q1201" s="66"/>
      <c r="R1201" s="66" t="str">
        <f>IF(P1201="","",VLOOKUP(P1201,StandbyTemp!$B$2:$C$1000,2,0))</f>
        <v/>
      </c>
      <c r="S1201" s="66"/>
      <c r="T1201" s="66">
        <v>19</v>
      </c>
      <c r="U1201" s="66"/>
      <c r="V1201" s="66"/>
      <c r="W1201" s="67" t="str">
        <f t="shared" ref="W1201:W1216" si="364">IF(P1201="","",IF(U1201&lt;&gt;"",U1201+V1201,T1201+V1201))</f>
        <v/>
      </c>
      <c r="X1201" s="67" t="str">
        <f t="shared" ref="X1201:X1216" si="365">IF(P1201="","",W1201-T1201)</f>
        <v/>
      </c>
      <c r="Y1201" s="68"/>
      <c r="Z1201" s="119"/>
    </row>
    <row r="1202" spans="1:26">
      <c r="A1202" s="282"/>
      <c r="B1202" s="65">
        <v>2</v>
      </c>
      <c r="C1202" s="66" t="s">
        <v>280</v>
      </c>
      <c r="D1202" s="66" t="s">
        <v>1147</v>
      </c>
      <c r="E1202" s="66">
        <f>IF(C1202="","",VLOOKUP(C1202,StandbyTemp!$B$2:$C$1000,2,0))</f>
        <v>120</v>
      </c>
      <c r="F1202" s="66"/>
      <c r="G1202" s="66">
        <v>19</v>
      </c>
      <c r="H1202" s="66"/>
      <c r="I1202" s="66"/>
      <c r="J1202" s="67">
        <f>IF(C1202="","",IF(H1202&lt;&gt;"",H1202+I1202,G1202+I1202))</f>
        <v>19</v>
      </c>
      <c r="K1202" s="67">
        <f>IF(C1202="","",J1202-G1202)</f>
        <v>0</v>
      </c>
      <c r="L1202" s="68"/>
      <c r="M1202" s="136"/>
      <c r="N1202" s="279"/>
      <c r="O1202" s="65">
        <v>2</v>
      </c>
      <c r="P1202" s="66" t="s">
        <v>26</v>
      </c>
      <c r="Q1202" s="66"/>
      <c r="R1202" s="66" t="e">
        <f>IF(P1202="","",VLOOKUP(P1202,StandbyTemp!$B$2:$C$1000,2,0))</f>
        <v>#N/A</v>
      </c>
      <c r="S1202" s="66"/>
      <c r="T1202" s="66">
        <v>19</v>
      </c>
      <c r="U1202" s="66"/>
      <c r="V1202" s="66"/>
      <c r="W1202" s="67">
        <f t="shared" si="364"/>
        <v>19</v>
      </c>
      <c r="X1202" s="67">
        <f t="shared" si="365"/>
        <v>0</v>
      </c>
      <c r="Y1202" s="68"/>
      <c r="Z1202" s="119"/>
    </row>
    <row r="1203" spans="1:26">
      <c r="A1203" s="282"/>
      <c r="B1203" s="65">
        <v>3</v>
      </c>
      <c r="C1203" s="66" t="s">
        <v>1182</v>
      </c>
      <c r="D1203" s="66"/>
      <c r="E1203" s="66">
        <f>IF(C1203="","",VLOOKUP(C1203,StandbyTemp!$B$2:$C$1000,2,0))</f>
        <v>90</v>
      </c>
      <c r="F1203" s="66"/>
      <c r="G1203" s="66">
        <v>19</v>
      </c>
      <c r="H1203" s="66"/>
      <c r="I1203" s="66"/>
      <c r="J1203" s="67">
        <f>IF(C1203="","",IF(H1203&lt;&gt;"",H1203+I1203,G1203+I1203))</f>
        <v>19</v>
      </c>
      <c r="K1203" s="67">
        <f>IF(C1203="","",J1203-G1203)</f>
        <v>0</v>
      </c>
      <c r="L1203" s="68" t="s">
        <v>1191</v>
      </c>
      <c r="M1203" s="136" t="s">
        <v>1193</v>
      </c>
      <c r="N1203" s="279"/>
      <c r="O1203" s="65">
        <v>3</v>
      </c>
      <c r="P1203" s="66" t="s">
        <v>27</v>
      </c>
      <c r="Q1203" s="66" t="s">
        <v>252</v>
      </c>
      <c r="R1203" s="66" t="e">
        <f>IF(P1203="","",VLOOKUP(P1203,StandbyTemp!$B$2:$C$1000,2,0))</f>
        <v>#N/A</v>
      </c>
      <c r="S1203" s="66" t="s">
        <v>1133</v>
      </c>
      <c r="T1203" s="66">
        <v>19</v>
      </c>
      <c r="U1203" s="66"/>
      <c r="V1203" s="66"/>
      <c r="W1203" s="67">
        <f t="shared" si="364"/>
        <v>19</v>
      </c>
      <c r="X1203" s="67">
        <f t="shared" si="365"/>
        <v>0</v>
      </c>
      <c r="Y1203" s="68"/>
      <c r="Z1203" s="119"/>
    </row>
    <row r="1204" spans="1:26">
      <c r="A1204" s="282"/>
      <c r="B1204" s="65">
        <v>4</v>
      </c>
      <c r="C1204" s="66" t="s">
        <v>17</v>
      </c>
      <c r="D1204" s="66" t="s">
        <v>1148</v>
      </c>
      <c r="E1204" s="66">
        <f>IF(C1204="","",VLOOKUP(C1204,StandbyTemp!$B$2:$C$1000,2,0))</f>
        <v>100</v>
      </c>
      <c r="F1204" s="66"/>
      <c r="G1204" s="66">
        <v>19</v>
      </c>
      <c r="H1204" s="66"/>
      <c r="I1204" s="66"/>
      <c r="J1204" s="67">
        <f t="shared" ref="J1204:J1216" si="366">IF(C1204="","",IF(H1204&lt;&gt;"",H1204+I1204,G1204+I1204))</f>
        <v>19</v>
      </c>
      <c r="K1204" s="67">
        <f t="shared" ref="K1204:K1216" si="367">IF(C1204="","",J1204-G1204)</f>
        <v>0</v>
      </c>
      <c r="L1204" s="68"/>
      <c r="M1204" s="136"/>
      <c r="N1204" s="279"/>
      <c r="O1204" s="65">
        <v>4</v>
      </c>
      <c r="P1204" s="66" t="s">
        <v>28</v>
      </c>
      <c r="Q1204" s="66"/>
      <c r="R1204" s="66" t="e">
        <f>IF(P1204="","",VLOOKUP(P1204,StandbyTemp!$B$2:$C$1000,2,0))</f>
        <v>#N/A</v>
      </c>
      <c r="S1204" s="66"/>
      <c r="T1204" s="66">
        <v>19</v>
      </c>
      <c r="U1204" s="66"/>
      <c r="V1204" s="66"/>
      <c r="W1204" s="67">
        <f t="shared" si="364"/>
        <v>19</v>
      </c>
      <c r="X1204" s="67">
        <f t="shared" si="365"/>
        <v>0</v>
      </c>
      <c r="Y1204" s="68"/>
      <c r="Z1204" s="119"/>
    </row>
    <row r="1205" spans="1:26">
      <c r="A1205" s="282"/>
      <c r="B1205" s="65">
        <v>5</v>
      </c>
      <c r="C1205" s="76" t="s">
        <v>100</v>
      </c>
      <c r="D1205" s="66"/>
      <c r="E1205" s="66">
        <f>IF(C1205="","",VLOOKUP(C1205,StandbyTemp!$B$2:$C$1000,2,0))</f>
        <v>80</v>
      </c>
      <c r="F1205" s="66"/>
      <c r="G1205" s="66">
        <v>19</v>
      </c>
      <c r="H1205" s="66"/>
      <c r="I1205" s="66"/>
      <c r="J1205" s="67">
        <f t="shared" si="366"/>
        <v>19</v>
      </c>
      <c r="K1205" s="67">
        <f t="shared" si="367"/>
        <v>0</v>
      </c>
      <c r="L1205" s="68"/>
      <c r="M1205" s="136"/>
      <c r="N1205" s="279"/>
      <c r="O1205" s="65">
        <v>5</v>
      </c>
      <c r="P1205" s="66" t="s">
        <v>29</v>
      </c>
      <c r="Q1205" s="66"/>
      <c r="R1205" s="66" t="e">
        <f>IF(P1205="","",VLOOKUP(P1205,StandbyTemp!$B$2:$C$1000,2,0))</f>
        <v>#N/A</v>
      </c>
      <c r="S1205" s="66"/>
      <c r="T1205" s="66">
        <v>19</v>
      </c>
      <c r="U1205" s="66"/>
      <c r="V1205" s="66"/>
      <c r="W1205" s="67">
        <f t="shared" si="364"/>
        <v>19</v>
      </c>
      <c r="X1205" s="67">
        <f t="shared" si="365"/>
        <v>0</v>
      </c>
      <c r="Y1205" s="68"/>
      <c r="Z1205" s="119"/>
    </row>
    <row r="1206" spans="1:26">
      <c r="A1206" s="282"/>
      <c r="B1206" s="65">
        <v>6</v>
      </c>
      <c r="C1206" s="66" t="s">
        <v>280</v>
      </c>
      <c r="D1206" s="66" t="s">
        <v>1174</v>
      </c>
      <c r="E1206" s="66">
        <f>IF(C1206="","",VLOOKUP(C1206,StandbyTemp!$B$2:$C$1000,2,0))</f>
        <v>120</v>
      </c>
      <c r="F1206" s="66"/>
      <c r="G1206" s="66">
        <v>19</v>
      </c>
      <c r="H1206" s="66"/>
      <c r="I1206" s="66"/>
      <c r="J1206" s="67">
        <f t="shared" si="366"/>
        <v>19</v>
      </c>
      <c r="K1206" s="67">
        <f t="shared" si="367"/>
        <v>0</v>
      </c>
      <c r="L1206" s="68"/>
      <c r="M1206" s="136"/>
      <c r="N1206" s="279"/>
      <c r="O1206" s="65">
        <v>6</v>
      </c>
      <c r="P1206" s="66" t="s">
        <v>108</v>
      </c>
      <c r="Q1206" s="66"/>
      <c r="R1206" s="66" t="e">
        <f>IF(P1206="","",VLOOKUP(P1206,StandbyTemp!$B$2:$C$1000,2,0))</f>
        <v>#N/A</v>
      </c>
      <c r="S1206" s="66"/>
      <c r="T1206" s="66">
        <v>19</v>
      </c>
      <c r="U1206" s="66"/>
      <c r="V1206" s="66"/>
      <c r="W1206" s="67">
        <f t="shared" si="364"/>
        <v>19</v>
      </c>
      <c r="X1206" s="67">
        <f t="shared" si="365"/>
        <v>0</v>
      </c>
      <c r="Y1206" s="68"/>
      <c r="Z1206" s="119"/>
    </row>
    <row r="1207" spans="1:26">
      <c r="A1207" s="282"/>
      <c r="B1207" s="65">
        <v>7</v>
      </c>
      <c r="C1207" s="66" t="s">
        <v>280</v>
      </c>
      <c r="D1207" s="66" t="s">
        <v>1175</v>
      </c>
      <c r="E1207" s="66">
        <f>IF(C1207="","",VLOOKUP(C1207,StandbyTemp!$B$2:$C$1000,2,0))</f>
        <v>120</v>
      </c>
      <c r="F1207" s="66"/>
      <c r="G1207" s="66">
        <v>19</v>
      </c>
      <c r="H1207" s="66"/>
      <c r="I1207" s="66"/>
      <c r="J1207" s="67">
        <f t="shared" si="366"/>
        <v>19</v>
      </c>
      <c r="K1207" s="67">
        <f t="shared" si="367"/>
        <v>0</v>
      </c>
      <c r="L1207" s="68" t="s">
        <v>1192</v>
      </c>
      <c r="M1207" s="136"/>
      <c r="N1207" s="279"/>
      <c r="O1207" s="65">
        <v>7</v>
      </c>
      <c r="P1207" s="66" t="s">
        <v>109</v>
      </c>
      <c r="Q1207" s="66"/>
      <c r="R1207" s="66" t="e">
        <f>IF(P1207="","",VLOOKUP(P1207,StandbyTemp!$B$2:$C$1000,2,0))</f>
        <v>#N/A</v>
      </c>
      <c r="S1207" s="66"/>
      <c r="T1207" s="66">
        <v>19</v>
      </c>
      <c r="U1207" s="66"/>
      <c r="V1207" s="66"/>
      <c r="W1207" s="67">
        <f t="shared" si="364"/>
        <v>19</v>
      </c>
      <c r="X1207" s="67">
        <f t="shared" si="365"/>
        <v>0</v>
      </c>
      <c r="Y1207" s="68"/>
      <c r="Z1207" s="119"/>
    </row>
    <row r="1208" spans="1:26" ht="17.25" thickBot="1">
      <c r="A1208" s="294"/>
      <c r="B1208" s="98">
        <v>8</v>
      </c>
      <c r="C1208" s="99" t="s">
        <v>1183</v>
      </c>
      <c r="D1208" s="99"/>
      <c r="E1208" s="99">
        <f>IF(C1208="","",VLOOKUP(C1208,StandbyTemp!$B$2:$C$1000,2,0))</f>
        <v>90</v>
      </c>
      <c r="F1208" s="99"/>
      <c r="G1208" s="99">
        <v>19</v>
      </c>
      <c r="H1208" s="99"/>
      <c r="I1208" s="99"/>
      <c r="J1208" s="100">
        <f t="shared" si="366"/>
        <v>19</v>
      </c>
      <c r="K1208" s="100">
        <f t="shared" si="367"/>
        <v>0</v>
      </c>
      <c r="L1208" s="101" t="s">
        <v>1192</v>
      </c>
      <c r="M1208" s="114" t="s">
        <v>1194</v>
      </c>
      <c r="N1208" s="280"/>
      <c r="O1208" s="98">
        <v>8</v>
      </c>
      <c r="P1208" s="99"/>
      <c r="Q1208" s="99"/>
      <c r="R1208" s="99" t="str">
        <f>IF(P1208="","",VLOOKUP(P1208,StandbyTemp!$B$2:$C$1000,2,0))</f>
        <v/>
      </c>
      <c r="S1208" s="99"/>
      <c r="T1208" s="99">
        <v>19</v>
      </c>
      <c r="U1208" s="99"/>
      <c r="V1208" s="99"/>
      <c r="W1208" s="100" t="str">
        <f t="shared" si="364"/>
        <v/>
      </c>
      <c r="X1208" s="100" t="str">
        <f t="shared" si="365"/>
        <v/>
      </c>
      <c r="Y1208" s="101"/>
      <c r="Z1208" s="120"/>
    </row>
    <row r="1209" spans="1:26">
      <c r="A1209" s="281" t="s">
        <v>21</v>
      </c>
      <c r="B1209" s="102">
        <v>1</v>
      </c>
      <c r="C1209" s="76" t="s">
        <v>1185</v>
      </c>
      <c r="D1209" s="76"/>
      <c r="E1209" s="76" t="e">
        <f>IF(C1209="","",VLOOKUP(C1209,StandbyTemp!$B$2:$C$1000,2,0))</f>
        <v>#N/A</v>
      </c>
      <c r="F1209" s="76"/>
      <c r="G1209" s="76">
        <v>19</v>
      </c>
      <c r="H1209" s="76"/>
      <c r="I1209" s="76"/>
      <c r="J1209" s="103">
        <f t="shared" si="366"/>
        <v>19</v>
      </c>
      <c r="K1209" s="103">
        <f t="shared" si="367"/>
        <v>0</v>
      </c>
      <c r="L1209" s="104"/>
      <c r="M1209" s="76"/>
      <c r="N1209" s="284" t="s">
        <v>22</v>
      </c>
      <c r="O1209" s="102">
        <v>1</v>
      </c>
      <c r="P1209" s="76" t="s">
        <v>349</v>
      </c>
      <c r="Q1209" s="105" t="s">
        <v>252</v>
      </c>
      <c r="R1209" s="76" t="e">
        <f>IF(P1209="","",VLOOKUP(P1209,StandbyTemp!$B$2:$C$1000,2,0))</f>
        <v>#N/A</v>
      </c>
      <c r="S1209" s="105">
        <v>200318</v>
      </c>
      <c r="T1209" s="76">
        <v>19</v>
      </c>
      <c r="U1209" s="76"/>
      <c r="V1209" s="76"/>
      <c r="W1209" s="103">
        <f t="shared" si="364"/>
        <v>19</v>
      </c>
      <c r="X1209" s="103">
        <f t="shared" si="365"/>
        <v>0</v>
      </c>
      <c r="Y1209" s="104"/>
      <c r="Z1209" s="76"/>
    </row>
    <row r="1210" spans="1:26">
      <c r="A1210" s="282"/>
      <c r="B1210" s="65">
        <v>2</v>
      </c>
      <c r="C1210" s="66" t="s">
        <v>1186</v>
      </c>
      <c r="D1210" s="66"/>
      <c r="E1210" s="66" t="e">
        <f>IF(C1210="","",VLOOKUP(C1210,StandbyTemp!$B$2:$C$1000,2,0))</f>
        <v>#N/A</v>
      </c>
      <c r="F1210" s="66" t="s">
        <v>1178</v>
      </c>
      <c r="G1210" s="66">
        <v>19</v>
      </c>
      <c r="H1210" s="66"/>
      <c r="I1210" s="66"/>
      <c r="J1210" s="67">
        <f t="shared" si="366"/>
        <v>19</v>
      </c>
      <c r="K1210" s="67">
        <f t="shared" si="367"/>
        <v>0</v>
      </c>
      <c r="L1210" s="68"/>
      <c r="M1210" s="66"/>
      <c r="N1210" s="285"/>
      <c r="O1210" s="65">
        <v>2</v>
      </c>
      <c r="P1210" s="66" t="s">
        <v>68</v>
      </c>
      <c r="Q1210" s="66"/>
      <c r="R1210" s="66" t="e">
        <f>IF(P1210="","",VLOOKUP(P1210,StandbyTemp!$B$2:$C$1000,2,0))</f>
        <v>#N/A</v>
      </c>
      <c r="S1210" s="66"/>
      <c r="T1210" s="66">
        <v>19</v>
      </c>
      <c r="U1210" s="66"/>
      <c r="V1210" s="66"/>
      <c r="W1210" s="67">
        <f t="shared" si="364"/>
        <v>19</v>
      </c>
      <c r="X1210" s="67">
        <f t="shared" si="365"/>
        <v>0</v>
      </c>
      <c r="Y1210" s="68"/>
      <c r="Z1210" s="66"/>
    </row>
    <row r="1211" spans="1:26">
      <c r="A1211" s="282"/>
      <c r="B1211" s="65">
        <v>3</v>
      </c>
      <c r="C1211" s="66" t="s">
        <v>33</v>
      </c>
      <c r="D1211" s="66"/>
      <c r="E1211" s="66" t="e">
        <f>IF(C1211="","",VLOOKUP(C1211,StandbyTemp!$B$2:$C$1000,2,0))</f>
        <v>#N/A</v>
      </c>
      <c r="F1211" s="66"/>
      <c r="G1211" s="66">
        <v>19</v>
      </c>
      <c r="H1211" s="66"/>
      <c r="I1211" s="66"/>
      <c r="J1211" s="67">
        <f t="shared" si="366"/>
        <v>19</v>
      </c>
      <c r="K1211" s="67">
        <f t="shared" si="367"/>
        <v>0</v>
      </c>
      <c r="L1211" s="68"/>
      <c r="M1211" s="66"/>
      <c r="N1211" s="285"/>
      <c r="O1211" s="65">
        <v>3</v>
      </c>
      <c r="P1211" s="66" t="s">
        <v>781</v>
      </c>
      <c r="Q1211" s="97" t="s">
        <v>1072</v>
      </c>
      <c r="R1211" s="66" t="e">
        <f>IF(P1211="","",VLOOKUP(P1211,StandbyTemp!$B$2:$C$1000,2,0))</f>
        <v>#N/A</v>
      </c>
      <c r="S1211" s="97">
        <v>200203</v>
      </c>
      <c r="T1211" s="66">
        <v>18.73</v>
      </c>
      <c r="U1211" s="66"/>
      <c r="V1211" s="66"/>
      <c r="W1211" s="67">
        <f t="shared" si="364"/>
        <v>18.73</v>
      </c>
      <c r="X1211" s="67">
        <f t="shared" si="365"/>
        <v>0</v>
      </c>
      <c r="Y1211" s="68"/>
      <c r="Z1211" s="66"/>
    </row>
    <row r="1212" spans="1:26">
      <c r="A1212" s="282"/>
      <c r="B1212" s="65">
        <v>4</v>
      </c>
      <c r="C1212" s="66"/>
      <c r="D1212" s="66"/>
      <c r="E1212" s="66" t="str">
        <f>IF(C1212="","",VLOOKUP(C1212,StandbyTemp!$B$2:$C$1000,2,0))</f>
        <v/>
      </c>
      <c r="F1212" s="66"/>
      <c r="G1212" s="66">
        <v>19</v>
      </c>
      <c r="H1212" s="66"/>
      <c r="I1212" s="66"/>
      <c r="J1212" s="67" t="str">
        <f t="shared" si="366"/>
        <v/>
      </c>
      <c r="K1212" s="67" t="str">
        <f t="shared" si="367"/>
        <v/>
      </c>
      <c r="L1212" s="68"/>
      <c r="M1212" s="66"/>
      <c r="N1212" s="285"/>
      <c r="O1212" s="65">
        <v>4</v>
      </c>
      <c r="P1212" s="66" t="s">
        <v>789</v>
      </c>
      <c r="Q1212" s="95" t="s">
        <v>790</v>
      </c>
      <c r="R1212" s="66" t="e">
        <f>IF(P1212="","",VLOOKUP(P1212,StandbyTemp!$B$2:$C$1000,2,0))</f>
        <v>#N/A</v>
      </c>
      <c r="S1212" s="95" t="s">
        <v>673</v>
      </c>
      <c r="T1212" s="66">
        <v>19</v>
      </c>
      <c r="U1212" s="66"/>
      <c r="V1212" s="66"/>
      <c r="W1212" s="67">
        <f t="shared" si="364"/>
        <v>19</v>
      </c>
      <c r="X1212" s="67">
        <f t="shared" si="365"/>
        <v>0</v>
      </c>
      <c r="Y1212" s="68"/>
      <c r="Z1212" s="66"/>
    </row>
    <row r="1213" spans="1:26">
      <c r="A1213" s="282"/>
      <c r="B1213" s="65">
        <v>5</v>
      </c>
      <c r="C1213" s="66" t="s">
        <v>34</v>
      </c>
      <c r="D1213" s="66" t="s">
        <v>252</v>
      </c>
      <c r="E1213" s="66" t="e">
        <f>IF(C1213="","",VLOOKUP(C1213,StandbyTemp!$B$2:$C$1000,2,0))</f>
        <v>#N/A</v>
      </c>
      <c r="F1213" s="66"/>
      <c r="G1213" s="66">
        <v>19</v>
      </c>
      <c r="H1213" s="66"/>
      <c r="I1213" s="66"/>
      <c r="J1213" s="67">
        <f t="shared" si="366"/>
        <v>19</v>
      </c>
      <c r="K1213" s="67">
        <f t="shared" si="367"/>
        <v>0</v>
      </c>
      <c r="L1213" s="68"/>
      <c r="M1213" s="66"/>
      <c r="N1213" s="285"/>
      <c r="O1213" s="65">
        <v>5</v>
      </c>
      <c r="P1213" s="66" t="s">
        <v>789</v>
      </c>
      <c r="Q1213" s="95" t="s">
        <v>1132</v>
      </c>
      <c r="R1213" s="66" t="e">
        <f>IF(P1213="","",VLOOKUP(P1213,StandbyTemp!$B$2:$C$1000,2,0))</f>
        <v>#N/A</v>
      </c>
      <c r="S1213" s="108" t="s">
        <v>1171</v>
      </c>
      <c r="T1213" s="66">
        <v>19</v>
      </c>
      <c r="U1213" s="66"/>
      <c r="V1213" s="66"/>
      <c r="W1213" s="67">
        <f t="shared" si="364"/>
        <v>19</v>
      </c>
      <c r="X1213" s="67">
        <f t="shared" si="365"/>
        <v>0</v>
      </c>
      <c r="Y1213" s="68"/>
      <c r="Z1213" s="66"/>
    </row>
    <row r="1214" spans="1:26">
      <c r="A1214" s="282"/>
      <c r="B1214" s="65">
        <v>6</v>
      </c>
      <c r="C1214" s="66" t="s">
        <v>1187</v>
      </c>
      <c r="D1214" s="66" t="s">
        <v>1188</v>
      </c>
      <c r="E1214" s="66" t="e">
        <f>IF(C1214="","",VLOOKUP(C1214,StandbyTemp!$B$2:$C$1000,2,0))</f>
        <v>#N/A</v>
      </c>
      <c r="F1214" s="66"/>
      <c r="G1214" s="66">
        <v>19</v>
      </c>
      <c r="H1214" s="66"/>
      <c r="I1214" s="66"/>
      <c r="J1214" s="67">
        <f t="shared" si="366"/>
        <v>19</v>
      </c>
      <c r="K1214" s="67">
        <f t="shared" si="367"/>
        <v>0</v>
      </c>
      <c r="L1214" s="68"/>
      <c r="M1214" s="66"/>
      <c r="N1214" s="285"/>
      <c r="O1214" s="65">
        <v>6</v>
      </c>
      <c r="P1214" s="66"/>
      <c r="Q1214" s="106"/>
      <c r="R1214" s="66" t="str">
        <f>IF(P1214="","",VLOOKUP(P1214,StandbyTemp!$B$2:$C$1000,2,0))</f>
        <v/>
      </c>
      <c r="S1214" s="66"/>
      <c r="T1214" s="66">
        <v>19</v>
      </c>
      <c r="U1214" s="66"/>
      <c r="V1214" s="66"/>
      <c r="W1214" s="67" t="str">
        <f t="shared" si="364"/>
        <v/>
      </c>
      <c r="X1214" s="67" t="str">
        <f t="shared" si="365"/>
        <v/>
      </c>
      <c r="Y1214" s="68"/>
      <c r="Z1214" s="66"/>
    </row>
    <row r="1215" spans="1:26">
      <c r="A1215" s="282"/>
      <c r="B1215" s="65">
        <v>7</v>
      </c>
      <c r="C1215" s="66" t="s">
        <v>32</v>
      </c>
      <c r="D1215" s="66"/>
      <c r="E1215" s="66" t="e">
        <f>IF(C1215="","",VLOOKUP(C1215,StandbyTemp!$B$2:$C$1000,2,0))</f>
        <v>#N/A</v>
      </c>
      <c r="F1215" s="66"/>
      <c r="G1215" s="66">
        <v>19</v>
      </c>
      <c r="H1215" s="66"/>
      <c r="I1215" s="66"/>
      <c r="J1215" s="67">
        <f t="shared" si="366"/>
        <v>19</v>
      </c>
      <c r="K1215" s="67">
        <f t="shared" si="367"/>
        <v>0</v>
      </c>
      <c r="L1215" s="68"/>
      <c r="M1215" s="66"/>
      <c r="N1215" s="285"/>
      <c r="O1215" s="65">
        <v>7</v>
      </c>
      <c r="P1215" s="66" t="s">
        <v>121</v>
      </c>
      <c r="Q1215" s="106"/>
      <c r="R1215" s="66" t="e">
        <f>IF(P1215="","",VLOOKUP(P1215,StandbyTemp!$B$2:$C$1000,2,0))</f>
        <v>#N/A</v>
      </c>
      <c r="S1215" s="106"/>
      <c r="T1215" s="66">
        <v>19</v>
      </c>
      <c r="U1215" s="66"/>
      <c r="V1215" s="66"/>
      <c r="W1215" s="67">
        <f t="shared" si="364"/>
        <v>19</v>
      </c>
      <c r="X1215" s="67">
        <f t="shared" si="365"/>
        <v>0</v>
      </c>
      <c r="Y1215" s="68"/>
      <c r="Z1215" s="66"/>
    </row>
    <row r="1216" spans="1:26" ht="17.25" thickBot="1">
      <c r="A1216" s="283"/>
      <c r="B1216" s="69">
        <v>8</v>
      </c>
      <c r="C1216" s="70" t="s">
        <v>1189</v>
      </c>
      <c r="D1216" s="70" t="s">
        <v>1190</v>
      </c>
      <c r="E1216" s="66" t="e">
        <f>IF(C1216="","",VLOOKUP(C1216,StandbyTemp!$B$2:$C$1000,2,0))</f>
        <v>#N/A</v>
      </c>
      <c r="F1216" s="70"/>
      <c r="G1216" s="66">
        <v>19</v>
      </c>
      <c r="H1216" s="70"/>
      <c r="I1216" s="70"/>
      <c r="J1216" s="72">
        <f t="shared" si="366"/>
        <v>19</v>
      </c>
      <c r="K1216" s="72">
        <f t="shared" si="367"/>
        <v>0</v>
      </c>
      <c r="L1216" s="73"/>
      <c r="M1216" s="70"/>
      <c r="N1216" s="286"/>
      <c r="O1216" s="69">
        <v>8</v>
      </c>
      <c r="P1216" s="70" t="s">
        <v>16</v>
      </c>
      <c r="Q1216" s="66"/>
      <c r="R1216" s="99">
        <f>IF(P1216="","",VLOOKUP(P1216,StandbyTemp!$B$2:$C$1000,2,0))</f>
        <v>160</v>
      </c>
      <c r="S1216" s="66"/>
      <c r="T1216" s="70">
        <v>19</v>
      </c>
      <c r="U1216" s="70"/>
      <c r="V1216" s="70"/>
      <c r="W1216" s="72">
        <f t="shared" si="364"/>
        <v>19</v>
      </c>
      <c r="X1216" s="72">
        <f t="shared" si="365"/>
        <v>0</v>
      </c>
      <c r="Y1216" s="73" t="s">
        <v>1192</v>
      </c>
      <c r="Z1216" s="70"/>
    </row>
    <row r="1217" spans="1:26" ht="17.25" thickTop="1">
      <c r="A1217" s="272" t="s">
        <v>24</v>
      </c>
      <c r="B1217" s="79">
        <v>1</v>
      </c>
      <c r="C1217" s="80" t="s">
        <v>955</v>
      </c>
      <c r="D1217" s="80"/>
      <c r="E1217" s="80"/>
      <c r="F1217" s="80"/>
      <c r="G1217" s="80"/>
      <c r="H1217" s="80"/>
      <c r="I1217" s="80"/>
      <c r="J1217" s="77" t="e">
        <f>IF(C1217="","",IF(I1217&lt;&gt;"",I1217+#REF!,H1217+#REF!))</f>
        <v>#REF!</v>
      </c>
      <c r="K1217" s="77"/>
      <c r="L1217" s="81"/>
      <c r="M1217" s="82"/>
      <c r="N1217" s="255" t="s">
        <v>25</v>
      </c>
      <c r="O1217" s="74">
        <v>1</v>
      </c>
      <c r="P1217" s="80">
        <v>289</v>
      </c>
      <c r="Q1217" s="80"/>
      <c r="R1217" s="127"/>
      <c r="S1217" s="80"/>
      <c r="T1217" s="80"/>
      <c r="U1217" s="80"/>
      <c r="V1217" s="80"/>
      <c r="W1217" s="77" t="str">
        <f>IF(Q1217="","",IF(U1217&lt;&gt;"",U1217+V1217,#REF!+V1217))</f>
        <v/>
      </c>
      <c r="X1217" s="77" t="str">
        <f>IF(R1217="","",IF(V1217&lt;&gt;"",V1217+W1217,U1217+W1217))</f>
        <v/>
      </c>
      <c r="Y1217" s="78"/>
      <c r="Z1217" s="75"/>
    </row>
    <row r="1218" spans="1:26">
      <c r="A1218" s="253"/>
      <c r="B1218" s="83">
        <v>2</v>
      </c>
      <c r="C1218" s="84"/>
      <c r="D1218" s="84"/>
      <c r="E1218" s="84"/>
      <c r="F1218" s="84"/>
      <c r="G1218" s="84"/>
      <c r="H1218" s="84"/>
      <c r="I1218" s="84"/>
      <c r="J1218" s="67" t="str">
        <f>IF(C1218="","",IF(I1218&lt;&gt;"",I1218+#REF!,H1218+#REF!))</f>
        <v/>
      </c>
      <c r="K1218" s="67" t="str">
        <f>IF(C1218="","",J1218-H1218)</f>
        <v/>
      </c>
      <c r="L1218" s="85"/>
      <c r="M1218" s="86"/>
      <c r="N1218" s="256"/>
      <c r="O1218" s="65">
        <v>2</v>
      </c>
      <c r="P1218" s="84"/>
      <c r="Q1218" s="84"/>
      <c r="R1218" s="84"/>
      <c r="S1218" s="84"/>
      <c r="T1218" s="84"/>
      <c r="U1218" s="84"/>
      <c r="V1218" s="84"/>
      <c r="W1218" s="67" t="str">
        <f>IF(Q1218="","",IF(U1218&lt;&gt;"",U1218+V1218,#REF!+V1218))</f>
        <v/>
      </c>
      <c r="X1218" s="67" t="str">
        <f>IF(R1218="","",IF(V1218&lt;&gt;"",V1218+W1218,U1218+W1218))</f>
        <v/>
      </c>
      <c r="Y1218" s="68"/>
      <c r="Z1218" s="66"/>
    </row>
    <row r="1219" spans="1:26">
      <c r="A1219" s="253"/>
      <c r="B1219" s="83">
        <v>3</v>
      </c>
      <c r="C1219" s="84"/>
      <c r="D1219" s="84"/>
      <c r="E1219" s="84"/>
      <c r="F1219" s="84"/>
      <c r="G1219" s="84"/>
      <c r="H1219" s="84"/>
      <c r="I1219" s="84"/>
      <c r="J1219" s="67" t="str">
        <f>IF(C1219="","",IF(I1219&lt;&gt;"",I1219+#REF!,H1219+#REF!))</f>
        <v/>
      </c>
      <c r="K1219" s="67" t="str">
        <f>IF(C1219="","",J1219-H1219)</f>
        <v/>
      </c>
      <c r="L1219" s="85"/>
      <c r="M1219" s="86"/>
      <c r="N1219" s="256"/>
      <c r="O1219" s="65">
        <v>3</v>
      </c>
      <c r="P1219" s="84">
        <v>851</v>
      </c>
      <c r="Q1219" s="84"/>
      <c r="R1219" s="84"/>
      <c r="S1219" s="84"/>
      <c r="T1219" s="84"/>
      <c r="U1219" s="84"/>
      <c r="V1219" s="84"/>
      <c r="W1219" s="67" t="str">
        <f>IF(Q1219="","",IF(U1219&lt;&gt;"",U1219+V1219,#REF!+V1219))</f>
        <v/>
      </c>
      <c r="X1219" s="67" t="str">
        <f>IF(R1219="","",IF(V1219&lt;&gt;"",V1219+W1219,U1219+W1219))</f>
        <v/>
      </c>
      <c r="Y1219" s="68"/>
      <c r="Z1219" s="66"/>
    </row>
    <row r="1220" spans="1:26">
      <c r="A1220" s="253"/>
      <c r="B1220" s="83">
        <v>4</v>
      </c>
      <c r="C1220" s="84"/>
      <c r="D1220" s="84"/>
      <c r="E1220" s="84"/>
      <c r="F1220" s="84"/>
      <c r="G1220" s="84"/>
      <c r="H1220" s="84"/>
      <c r="I1220" s="84"/>
      <c r="J1220" s="67" t="str">
        <f>IF(C1220="","",IF(I1220&lt;&gt;"",I1220+#REF!,H1220+#REF!))</f>
        <v/>
      </c>
      <c r="K1220" s="67" t="str">
        <f>IF(C1220="","",J1220-H1220)</f>
        <v/>
      </c>
      <c r="L1220" s="108"/>
      <c r="M1220" s="86"/>
      <c r="N1220" s="256"/>
      <c r="O1220" s="65">
        <v>4</v>
      </c>
      <c r="P1220" s="84"/>
      <c r="Q1220" s="84"/>
      <c r="R1220" s="84"/>
      <c r="S1220" s="84"/>
      <c r="T1220" s="84"/>
      <c r="U1220" s="84"/>
      <c r="V1220" s="84"/>
      <c r="W1220" s="67" t="str">
        <f>IF(Q1220="","",IF(U1220&lt;&gt;"",U1220+V1220,#REF!+V1220))</f>
        <v/>
      </c>
      <c r="X1220" s="67" t="str">
        <f>IF(R1220="","",IF(V1220&lt;&gt;"",V1220+W1220,U1220+W1220))</f>
        <v/>
      </c>
      <c r="Y1220" s="68"/>
      <c r="Z1220" s="66"/>
    </row>
    <row r="1221" spans="1:26" ht="17.25" thickBot="1">
      <c r="A1221" s="254"/>
      <c r="B1221" s="87">
        <v>5</v>
      </c>
      <c r="C1221" s="88"/>
      <c r="D1221" s="88"/>
      <c r="E1221" s="88"/>
      <c r="F1221" s="88"/>
      <c r="G1221" s="88"/>
      <c r="H1221" s="88"/>
      <c r="I1221" s="88"/>
      <c r="J1221" s="89" t="str">
        <f>IF(C1221="","",IF(I1221&lt;&gt;"",I1221+#REF!,H1221+#REF!))</f>
        <v/>
      </c>
      <c r="K1221" s="89" t="str">
        <f>IF(C1221="","",J1221-H1221)</f>
        <v/>
      </c>
      <c r="L1221" s="90"/>
      <c r="M1221" s="91"/>
      <c r="N1221" s="257"/>
      <c r="O1221" s="92">
        <v>5</v>
      </c>
      <c r="P1221" s="88"/>
      <c r="Q1221" s="88"/>
      <c r="R1221" s="88"/>
      <c r="S1221" s="88"/>
      <c r="T1221" s="88"/>
      <c r="U1221" s="88"/>
      <c r="V1221" s="88"/>
      <c r="W1221" s="89" t="str">
        <f>IF(Q1221="","",IF(U1221&lt;&gt;"",U1221+V1221,#REF!+V1221))</f>
        <v/>
      </c>
      <c r="X1221" s="89" t="str">
        <f>IF(R1221="","",IF(V1221&lt;&gt;"",V1221+W1221,U1221+W1221))</f>
        <v/>
      </c>
      <c r="Y1221" s="93"/>
      <c r="Z1221" s="71"/>
    </row>
    <row r="1222" spans="1:26" ht="21.75" thickTop="1" thickBot="1">
      <c r="A1222" s="61" t="s">
        <v>0</v>
      </c>
      <c r="B1222" s="287">
        <v>43998</v>
      </c>
      <c r="C1222" s="288"/>
      <c r="D1222" s="288"/>
      <c r="E1222" s="288"/>
      <c r="F1222" s="288"/>
      <c r="G1222" s="288"/>
      <c r="H1222" s="288"/>
      <c r="I1222" s="289" t="s">
        <v>1</v>
      </c>
      <c r="J1222" s="289"/>
      <c r="K1222" s="289"/>
      <c r="L1222" s="290"/>
      <c r="M1222" s="291"/>
      <c r="N1222" s="292"/>
      <c r="O1222" s="292"/>
      <c r="P1222" s="292"/>
      <c r="Q1222" s="292"/>
      <c r="R1222" s="292"/>
      <c r="S1222" s="292"/>
      <c r="T1222" s="292"/>
      <c r="U1222" s="292"/>
      <c r="V1222" s="292"/>
      <c r="W1222" s="292"/>
      <c r="X1222" s="292"/>
      <c r="Y1222" s="292"/>
      <c r="Z1222" s="293"/>
    </row>
    <row r="1223" spans="1:26" ht="33">
      <c r="A1223" s="62" t="s">
        <v>2</v>
      </c>
      <c r="B1223" s="63" t="s">
        <v>3</v>
      </c>
      <c r="C1223" s="63" t="s">
        <v>4</v>
      </c>
      <c r="D1223" s="63" t="s">
        <v>251</v>
      </c>
      <c r="E1223" s="64" t="s">
        <v>257</v>
      </c>
      <c r="F1223" s="63" t="s">
        <v>5</v>
      </c>
      <c r="G1223" s="63" t="s">
        <v>6</v>
      </c>
      <c r="H1223" s="63" t="s">
        <v>7</v>
      </c>
      <c r="I1223" s="63" t="s">
        <v>8</v>
      </c>
      <c r="J1223" s="63" t="s">
        <v>9</v>
      </c>
      <c r="K1223" s="64" t="s">
        <v>10</v>
      </c>
      <c r="L1223" s="64" t="s">
        <v>269</v>
      </c>
      <c r="M1223" s="113" t="s">
        <v>383</v>
      </c>
      <c r="N1223" s="115" t="s">
        <v>2</v>
      </c>
      <c r="O1223" s="116" t="s">
        <v>3</v>
      </c>
      <c r="P1223" s="116" t="s">
        <v>4</v>
      </c>
      <c r="Q1223" s="116" t="s">
        <v>251</v>
      </c>
      <c r="R1223" s="117" t="s">
        <v>257</v>
      </c>
      <c r="S1223" s="116" t="s">
        <v>5</v>
      </c>
      <c r="T1223" s="116" t="s">
        <v>6</v>
      </c>
      <c r="U1223" s="116" t="s">
        <v>7</v>
      </c>
      <c r="V1223" s="116" t="s">
        <v>8</v>
      </c>
      <c r="W1223" s="116" t="s">
        <v>9</v>
      </c>
      <c r="X1223" s="117" t="s">
        <v>10</v>
      </c>
      <c r="Y1223" s="117" t="s">
        <v>269</v>
      </c>
      <c r="Z1223" s="118" t="s">
        <v>383</v>
      </c>
    </row>
    <row r="1224" spans="1:26">
      <c r="A1224" s="282" t="s">
        <v>13</v>
      </c>
      <c r="B1224" s="65">
        <v>1</v>
      </c>
      <c r="C1224" s="66" t="s">
        <v>1199</v>
      </c>
      <c r="D1224" s="66" t="s">
        <v>1200</v>
      </c>
      <c r="E1224" s="66">
        <f>IF(C1224="","",VLOOKUP(C1224,StandbyTemp!$B$2:$C$1000,2,0))</f>
        <v>120</v>
      </c>
      <c r="F1224" s="66"/>
      <c r="G1224" s="66">
        <v>19</v>
      </c>
      <c r="H1224" s="66">
        <v>20.45</v>
      </c>
      <c r="I1224" s="66"/>
      <c r="J1224" s="67">
        <f t="shared" ref="J1224" si="368">IF(C1224="","",IF(H1224&lt;&gt;"",H1224+I1224,G1224+I1224))</f>
        <v>20.45</v>
      </c>
      <c r="K1224" s="67">
        <f t="shared" ref="K1224" si="369">IF(C1224="","",J1224-G1224)</f>
        <v>1.4499999999999993</v>
      </c>
      <c r="L1224" s="68" t="s">
        <v>1217</v>
      </c>
      <c r="M1224" s="137"/>
      <c r="N1224" s="279" t="s">
        <v>23</v>
      </c>
      <c r="O1224" s="65">
        <v>1</v>
      </c>
      <c r="P1224" s="66"/>
      <c r="Q1224" s="66"/>
      <c r="R1224" s="66" t="str">
        <f>IF(P1224="","",VLOOKUP(P1224,StandbyTemp!$B$2:$C$1000,2,0))</f>
        <v/>
      </c>
      <c r="S1224" s="66"/>
      <c r="T1224" s="66">
        <v>19</v>
      </c>
      <c r="U1224" s="66"/>
      <c r="V1224" s="66"/>
      <c r="W1224" s="67" t="str">
        <f t="shared" ref="W1224:W1239" si="370">IF(P1224="","",IF(U1224&lt;&gt;"",U1224+V1224,T1224+V1224))</f>
        <v/>
      </c>
      <c r="X1224" s="67" t="str">
        <f t="shared" ref="X1224:X1239" si="371">IF(P1224="","",W1224-T1224)</f>
        <v/>
      </c>
      <c r="Y1224" s="68"/>
      <c r="Z1224" s="119"/>
    </row>
    <row r="1225" spans="1:26">
      <c r="A1225" s="282"/>
      <c r="B1225" s="65">
        <v>2</v>
      </c>
      <c r="C1225" s="66" t="s">
        <v>1196</v>
      </c>
      <c r="D1225" s="66"/>
      <c r="E1225" s="66">
        <f>IF(C1225="","",VLOOKUP(C1225,StandbyTemp!$B$2:$C$1000,2,0))</f>
        <v>160</v>
      </c>
      <c r="F1225" s="66"/>
      <c r="G1225" s="66">
        <v>19</v>
      </c>
      <c r="H1225" s="66">
        <v>23.1</v>
      </c>
      <c r="I1225" s="66"/>
      <c r="J1225" s="67">
        <f>IF(C1225="","",IF(H1225&lt;&gt;"",H1225+I1225,G1225+I1225))</f>
        <v>23.1</v>
      </c>
      <c r="K1225" s="67">
        <f>IF(C1225="","",J1225-G1225)</f>
        <v>4.1000000000000014</v>
      </c>
      <c r="L1225" s="68"/>
      <c r="M1225" s="137"/>
      <c r="N1225" s="279"/>
      <c r="O1225" s="65">
        <v>2</v>
      </c>
      <c r="P1225" s="66" t="s">
        <v>26</v>
      </c>
      <c r="Q1225" s="66"/>
      <c r="R1225" s="66" t="e">
        <f>IF(P1225="","",VLOOKUP(P1225,StandbyTemp!$B$2:$C$1000,2,0))</f>
        <v>#N/A</v>
      </c>
      <c r="S1225" s="66"/>
      <c r="T1225" s="66">
        <v>19</v>
      </c>
      <c r="U1225" s="66">
        <v>19.079999999999998</v>
      </c>
      <c r="V1225" s="66">
        <v>2</v>
      </c>
      <c r="W1225" s="67">
        <f t="shared" si="370"/>
        <v>21.08</v>
      </c>
      <c r="X1225" s="67">
        <f t="shared" si="371"/>
        <v>2.0799999999999983</v>
      </c>
      <c r="Y1225" s="68"/>
      <c r="Z1225" s="119"/>
    </row>
    <row r="1226" spans="1:26">
      <c r="A1226" s="282"/>
      <c r="B1226" s="65">
        <v>3</v>
      </c>
      <c r="C1226" s="66" t="s">
        <v>1197</v>
      </c>
      <c r="D1226" s="66"/>
      <c r="E1226" s="66">
        <f>IF(C1226="","",VLOOKUP(C1226,StandbyTemp!$B$2:$C$1000,2,0))</f>
        <v>160</v>
      </c>
      <c r="F1226" s="66"/>
      <c r="G1226" s="66">
        <v>19</v>
      </c>
      <c r="H1226" s="66">
        <v>20.96</v>
      </c>
      <c r="I1226" s="66"/>
      <c r="J1226" s="67">
        <f>IF(C1226="","",IF(H1226&lt;&gt;"",H1226+I1226,G1226+I1226))</f>
        <v>20.96</v>
      </c>
      <c r="K1226" s="67">
        <f>IF(C1226="","",J1226-G1226)</f>
        <v>1.9600000000000009</v>
      </c>
      <c r="L1226" s="68"/>
      <c r="M1226" s="137"/>
      <c r="N1226" s="279"/>
      <c r="O1226" s="65">
        <v>3</v>
      </c>
      <c r="P1226" s="66" t="s">
        <v>1220</v>
      </c>
      <c r="Q1226" s="66"/>
      <c r="R1226" s="66" t="e">
        <f>IF(P1226="","",VLOOKUP(P1226,StandbyTemp!$B$2:$C$1000,2,0))</f>
        <v>#N/A</v>
      </c>
      <c r="S1226" s="66"/>
      <c r="T1226" s="66">
        <v>19</v>
      </c>
      <c r="U1226" s="66">
        <v>21</v>
      </c>
      <c r="V1226" s="66"/>
      <c r="W1226" s="67">
        <f t="shared" si="370"/>
        <v>21</v>
      </c>
      <c r="X1226" s="67">
        <f t="shared" si="371"/>
        <v>2</v>
      </c>
      <c r="Y1226" s="68"/>
      <c r="Z1226" s="119"/>
    </row>
    <row r="1227" spans="1:26">
      <c r="A1227" s="282"/>
      <c r="B1227" s="65">
        <v>4</v>
      </c>
      <c r="C1227" s="66" t="s">
        <v>17</v>
      </c>
      <c r="D1227" s="66" t="s">
        <v>1148</v>
      </c>
      <c r="E1227" s="66">
        <f>IF(C1227="","",VLOOKUP(C1227,StandbyTemp!$B$2:$C$1000,2,0))</f>
        <v>100</v>
      </c>
      <c r="F1227" s="66"/>
      <c r="G1227" s="66">
        <v>19</v>
      </c>
      <c r="H1227" s="66">
        <v>19</v>
      </c>
      <c r="I1227" s="66">
        <v>1.53</v>
      </c>
      <c r="J1227" s="67">
        <f t="shared" ref="J1227:J1239" si="372">IF(C1227="","",IF(H1227&lt;&gt;"",H1227+I1227,G1227+I1227))</f>
        <v>20.53</v>
      </c>
      <c r="K1227" s="67">
        <f t="shared" ref="K1227:K1239" si="373">IF(C1227="","",J1227-G1227)</f>
        <v>1.5300000000000011</v>
      </c>
      <c r="L1227" s="68"/>
      <c r="M1227" s="137"/>
      <c r="N1227" s="279"/>
      <c r="O1227" s="65">
        <v>4</v>
      </c>
      <c r="P1227" s="66" t="s">
        <v>28</v>
      </c>
      <c r="Q1227" s="66"/>
      <c r="R1227" s="66" t="e">
        <f>IF(P1227="","",VLOOKUP(P1227,StandbyTemp!$B$2:$C$1000,2,0))</f>
        <v>#N/A</v>
      </c>
      <c r="S1227" s="66"/>
      <c r="T1227" s="66">
        <v>19</v>
      </c>
      <c r="U1227" s="66">
        <v>19.45</v>
      </c>
      <c r="V1227" s="66"/>
      <c r="W1227" s="67">
        <f t="shared" si="370"/>
        <v>19.45</v>
      </c>
      <c r="X1227" s="67">
        <f t="shared" si="371"/>
        <v>0.44999999999999929</v>
      </c>
      <c r="Y1227" s="68"/>
      <c r="Z1227" s="119"/>
    </row>
    <row r="1228" spans="1:26">
      <c r="A1228" s="282"/>
      <c r="B1228" s="65">
        <v>5</v>
      </c>
      <c r="C1228" s="76" t="s">
        <v>100</v>
      </c>
      <c r="D1228" s="66"/>
      <c r="E1228" s="66">
        <f>IF(C1228="","",VLOOKUP(C1228,StandbyTemp!$B$2:$C$1000,2,0))</f>
        <v>80</v>
      </c>
      <c r="F1228" s="66"/>
      <c r="G1228" s="66">
        <v>19</v>
      </c>
      <c r="H1228" s="66"/>
      <c r="I1228" s="66"/>
      <c r="J1228" s="67">
        <f t="shared" si="372"/>
        <v>19</v>
      </c>
      <c r="K1228" s="67">
        <f t="shared" si="373"/>
        <v>0</v>
      </c>
      <c r="L1228" s="68"/>
      <c r="M1228" s="137"/>
      <c r="N1228" s="279"/>
      <c r="O1228" s="65">
        <v>5</v>
      </c>
      <c r="P1228" s="66" t="s">
        <v>29</v>
      </c>
      <c r="Q1228" s="66"/>
      <c r="R1228" s="66" t="e">
        <f>IF(P1228="","",VLOOKUP(P1228,StandbyTemp!$B$2:$C$1000,2,0))</f>
        <v>#N/A</v>
      </c>
      <c r="S1228" s="66"/>
      <c r="T1228" s="66">
        <v>19</v>
      </c>
      <c r="U1228" s="66">
        <v>19.899999999999999</v>
      </c>
      <c r="V1228" s="66"/>
      <c r="W1228" s="67">
        <f t="shared" si="370"/>
        <v>19.899999999999999</v>
      </c>
      <c r="X1228" s="67">
        <f t="shared" si="371"/>
        <v>0.89999999999999858</v>
      </c>
      <c r="Y1228" s="68"/>
      <c r="Z1228" s="119"/>
    </row>
    <row r="1229" spans="1:26">
      <c r="A1229" s="282"/>
      <c r="B1229" s="65">
        <v>6</v>
      </c>
      <c r="C1229" s="66" t="s">
        <v>1199</v>
      </c>
      <c r="D1229" s="66" t="s">
        <v>1201</v>
      </c>
      <c r="E1229" s="66">
        <f>IF(C1229="","",VLOOKUP(C1229,StandbyTemp!$B$2:$C$1000,2,0))</f>
        <v>120</v>
      </c>
      <c r="F1229" s="66" t="s">
        <v>1202</v>
      </c>
      <c r="G1229" s="66">
        <v>19</v>
      </c>
      <c r="H1229" s="66"/>
      <c r="I1229" s="66"/>
      <c r="J1229" s="67">
        <f t="shared" si="372"/>
        <v>19</v>
      </c>
      <c r="K1229" s="67">
        <f t="shared" si="373"/>
        <v>0</v>
      </c>
      <c r="L1229" s="68"/>
      <c r="M1229" s="137"/>
      <c r="N1229" s="279"/>
      <c r="O1229" s="65">
        <v>6</v>
      </c>
      <c r="P1229" s="66" t="s">
        <v>108</v>
      </c>
      <c r="Q1229" s="66"/>
      <c r="R1229" s="66" t="e">
        <f>IF(P1229="","",VLOOKUP(P1229,StandbyTemp!$B$2:$C$1000,2,0))</f>
        <v>#N/A</v>
      </c>
      <c r="S1229" s="66"/>
      <c r="T1229" s="66">
        <v>19</v>
      </c>
      <c r="U1229" s="66">
        <v>20.399999999999999</v>
      </c>
      <c r="V1229" s="66"/>
      <c r="W1229" s="67">
        <f t="shared" si="370"/>
        <v>20.399999999999999</v>
      </c>
      <c r="X1229" s="67">
        <f t="shared" si="371"/>
        <v>1.3999999999999986</v>
      </c>
      <c r="Y1229" s="68"/>
      <c r="Z1229" s="119"/>
    </row>
    <row r="1230" spans="1:26">
      <c r="A1230" s="282"/>
      <c r="B1230" s="65">
        <v>7</v>
      </c>
      <c r="C1230" s="66" t="s">
        <v>1195</v>
      </c>
      <c r="D1230" s="66"/>
      <c r="E1230" s="66">
        <f>IF(C1230="","",VLOOKUP(C1230,StandbyTemp!$B$2:$C$1000,2,0))</f>
        <v>120</v>
      </c>
      <c r="F1230" s="66"/>
      <c r="G1230" s="66">
        <v>19</v>
      </c>
      <c r="H1230" s="66">
        <v>19.66</v>
      </c>
      <c r="I1230" s="66">
        <v>1.1499999999999999</v>
      </c>
      <c r="J1230" s="67">
        <f t="shared" si="372"/>
        <v>20.81</v>
      </c>
      <c r="K1230" s="67">
        <f t="shared" si="373"/>
        <v>1.8099999999999987</v>
      </c>
      <c r="L1230" s="68"/>
      <c r="M1230" s="137"/>
      <c r="N1230" s="279"/>
      <c r="O1230" s="65">
        <v>7</v>
      </c>
      <c r="P1230" s="66" t="s">
        <v>109</v>
      </c>
      <c r="Q1230" s="66"/>
      <c r="R1230" s="66" t="e">
        <f>IF(P1230="","",VLOOKUP(P1230,StandbyTemp!$B$2:$C$1000,2,0))</f>
        <v>#N/A</v>
      </c>
      <c r="S1230" s="66"/>
      <c r="T1230" s="66">
        <v>19</v>
      </c>
      <c r="U1230" s="66"/>
      <c r="V1230" s="66">
        <v>3.2</v>
      </c>
      <c r="W1230" s="67">
        <f t="shared" si="370"/>
        <v>22.2</v>
      </c>
      <c r="X1230" s="67">
        <f t="shared" si="371"/>
        <v>3.1999999999999993</v>
      </c>
      <c r="Y1230" s="68"/>
      <c r="Z1230" s="119"/>
    </row>
    <row r="1231" spans="1:26" ht="17.25" thickBot="1">
      <c r="A1231" s="294"/>
      <c r="B1231" s="98">
        <v>8</v>
      </c>
      <c r="C1231" s="99" t="s">
        <v>1198</v>
      </c>
      <c r="D1231" s="99"/>
      <c r="E1231" s="99">
        <f>IF(C1231="","",VLOOKUP(C1231,StandbyTemp!$B$2:$C$1000,2,0))</f>
        <v>110</v>
      </c>
      <c r="F1231" s="99"/>
      <c r="G1231" s="99">
        <v>19</v>
      </c>
      <c r="H1231" s="99">
        <v>19</v>
      </c>
      <c r="I1231" s="99">
        <v>1.4</v>
      </c>
      <c r="J1231" s="100">
        <f t="shared" si="372"/>
        <v>20.399999999999999</v>
      </c>
      <c r="K1231" s="100">
        <f t="shared" si="373"/>
        <v>1.3999999999999986</v>
      </c>
      <c r="L1231" s="101"/>
      <c r="M1231" s="114"/>
      <c r="N1231" s="280"/>
      <c r="O1231" s="98">
        <v>8</v>
      </c>
      <c r="P1231" s="99"/>
      <c r="Q1231" s="99"/>
      <c r="R1231" s="99" t="str">
        <f>IF(P1231="","",VLOOKUP(P1231,StandbyTemp!$B$2:$C$1000,2,0))</f>
        <v/>
      </c>
      <c r="S1231" s="99"/>
      <c r="T1231" s="99">
        <v>19</v>
      </c>
      <c r="U1231" s="99"/>
      <c r="V1231" s="99"/>
      <c r="W1231" s="100" t="str">
        <f t="shared" si="370"/>
        <v/>
      </c>
      <c r="X1231" s="100" t="str">
        <f t="shared" si="371"/>
        <v/>
      </c>
      <c r="Y1231" s="101"/>
      <c r="Z1231" s="120"/>
    </row>
    <row r="1232" spans="1:26">
      <c r="A1232" s="281" t="s">
        <v>21</v>
      </c>
      <c r="B1232" s="102">
        <v>1</v>
      </c>
      <c r="C1232" s="76" t="s">
        <v>31</v>
      </c>
      <c r="D1232" s="76"/>
      <c r="E1232" s="76" t="e">
        <f>IF(C1232="","",VLOOKUP(C1232,StandbyTemp!$B$2:$C$1000,2,0))</f>
        <v>#N/A</v>
      </c>
      <c r="F1232" s="76"/>
      <c r="G1232" s="76">
        <v>19</v>
      </c>
      <c r="H1232" s="76">
        <v>19.8</v>
      </c>
      <c r="I1232" s="76">
        <v>1.5</v>
      </c>
      <c r="J1232" s="103">
        <f t="shared" si="372"/>
        <v>21.3</v>
      </c>
      <c r="K1232" s="103">
        <f t="shared" si="373"/>
        <v>2.3000000000000007</v>
      </c>
      <c r="L1232" s="104"/>
      <c r="M1232" s="76"/>
      <c r="N1232" s="284" t="s">
        <v>22</v>
      </c>
      <c r="O1232" s="102">
        <v>1</v>
      </c>
      <c r="P1232" s="76" t="s">
        <v>1206</v>
      </c>
      <c r="Q1232" s="105" t="s">
        <v>1200</v>
      </c>
      <c r="R1232" s="76" t="e">
        <f>IF(P1232="","",VLOOKUP(P1232,StandbyTemp!$B$2:$C$1000,2,0))</f>
        <v>#N/A</v>
      </c>
      <c r="S1232" s="105" t="s">
        <v>1212</v>
      </c>
      <c r="T1232" s="76">
        <v>19</v>
      </c>
      <c r="U1232" s="76"/>
      <c r="V1232" s="76">
        <v>0.94</v>
      </c>
      <c r="W1232" s="103">
        <f t="shared" si="370"/>
        <v>19.940000000000001</v>
      </c>
      <c r="X1232" s="103">
        <f t="shared" si="371"/>
        <v>0.94000000000000128</v>
      </c>
      <c r="Y1232" s="104"/>
      <c r="Z1232" s="76"/>
    </row>
    <row r="1233" spans="1:26">
      <c r="A1233" s="282"/>
      <c r="B1233" s="65">
        <v>2</v>
      </c>
      <c r="C1233" s="66" t="s">
        <v>1203</v>
      </c>
      <c r="D1233" s="66" t="s">
        <v>1200</v>
      </c>
      <c r="E1233" s="66" t="e">
        <f>IF(C1233="","",VLOOKUP(C1233,StandbyTemp!$B$2:$C$1000,2,0))</f>
        <v>#N/A</v>
      </c>
      <c r="F1233" s="66"/>
      <c r="G1233" s="66">
        <v>19</v>
      </c>
      <c r="H1233" s="66">
        <v>19.5</v>
      </c>
      <c r="I1233" s="66">
        <v>2.2999999999999998</v>
      </c>
      <c r="J1233" s="67">
        <f t="shared" si="372"/>
        <v>21.8</v>
      </c>
      <c r="K1233" s="67">
        <f t="shared" si="373"/>
        <v>2.8000000000000007</v>
      </c>
      <c r="L1233" s="68"/>
      <c r="M1233" s="66"/>
      <c r="N1233" s="285"/>
      <c r="O1233" s="65">
        <v>2</v>
      </c>
      <c r="P1233" s="66" t="s">
        <v>1206</v>
      </c>
      <c r="Q1233" s="66" t="s">
        <v>1200</v>
      </c>
      <c r="R1233" s="66" t="e">
        <f>IF(P1233="","",VLOOKUP(P1233,StandbyTemp!$B$2:$C$1000,2,0))</f>
        <v>#N/A</v>
      </c>
      <c r="S1233" s="66" t="s">
        <v>1207</v>
      </c>
      <c r="T1233" s="66">
        <v>19</v>
      </c>
      <c r="U1233" s="66"/>
      <c r="V1233" s="66">
        <v>1.5</v>
      </c>
      <c r="W1233" s="67">
        <f t="shared" si="370"/>
        <v>20.5</v>
      </c>
      <c r="X1233" s="67">
        <f t="shared" si="371"/>
        <v>1.5</v>
      </c>
      <c r="Y1233" s="68"/>
      <c r="Z1233" s="66"/>
    </row>
    <row r="1234" spans="1:26">
      <c r="A1234" s="282"/>
      <c r="B1234" s="65">
        <v>3</v>
      </c>
      <c r="C1234" s="66" t="s">
        <v>33</v>
      </c>
      <c r="D1234" s="66"/>
      <c r="E1234" s="66" t="e">
        <f>IF(C1234="","",VLOOKUP(C1234,StandbyTemp!$B$2:$C$1000,2,0))</f>
        <v>#N/A</v>
      </c>
      <c r="F1234" s="66"/>
      <c r="G1234" s="66">
        <v>19</v>
      </c>
      <c r="H1234" s="66">
        <v>22</v>
      </c>
      <c r="I1234" s="66"/>
      <c r="J1234" s="67">
        <f t="shared" si="372"/>
        <v>22</v>
      </c>
      <c r="K1234" s="67">
        <f t="shared" si="373"/>
        <v>3</v>
      </c>
      <c r="L1234" s="68"/>
      <c r="M1234" s="66"/>
      <c r="N1234" s="285"/>
      <c r="O1234" s="65">
        <v>3</v>
      </c>
      <c r="P1234" s="66" t="s">
        <v>1208</v>
      </c>
      <c r="Q1234" s="97"/>
      <c r="R1234" s="66" t="e">
        <f>IF(P1234="","",VLOOKUP(P1234,StandbyTemp!$B$2:$C$1000,2,0))</f>
        <v>#N/A</v>
      </c>
      <c r="S1234" s="97"/>
      <c r="T1234" s="66">
        <v>18.73</v>
      </c>
      <c r="U1234" s="66">
        <v>19.7</v>
      </c>
      <c r="V1234" s="66"/>
      <c r="W1234" s="67">
        <f t="shared" si="370"/>
        <v>19.7</v>
      </c>
      <c r="X1234" s="67">
        <f t="shared" si="371"/>
        <v>0.96999999999999886</v>
      </c>
      <c r="Y1234" s="68"/>
      <c r="Z1234" s="66"/>
    </row>
    <row r="1235" spans="1:26">
      <c r="A1235" s="282"/>
      <c r="B1235" s="65">
        <v>4</v>
      </c>
      <c r="C1235" s="66" t="s">
        <v>1203</v>
      </c>
      <c r="D1235" s="66" t="s">
        <v>1205</v>
      </c>
      <c r="E1235" s="66" t="e">
        <f>IF(C1235="","",VLOOKUP(C1235,StandbyTemp!$B$2:$C$1000,2,0))</f>
        <v>#N/A</v>
      </c>
      <c r="F1235" s="66" t="s">
        <v>1204</v>
      </c>
      <c r="G1235" s="66">
        <v>19</v>
      </c>
      <c r="H1235" s="66"/>
      <c r="I1235" s="66">
        <v>1.4</v>
      </c>
      <c r="J1235" s="67">
        <f t="shared" si="372"/>
        <v>20.399999999999999</v>
      </c>
      <c r="K1235" s="67">
        <f t="shared" si="373"/>
        <v>1.3999999999999986</v>
      </c>
      <c r="L1235" s="68"/>
      <c r="M1235" s="66"/>
      <c r="N1235" s="285"/>
      <c r="O1235" s="65">
        <v>4</v>
      </c>
      <c r="P1235" s="66" t="s">
        <v>1206</v>
      </c>
      <c r="Q1235" s="95" t="s">
        <v>1200</v>
      </c>
      <c r="R1235" s="66" t="e">
        <f>IF(P1235="","",VLOOKUP(P1235,StandbyTemp!$B$2:$C$1000,2,0))</f>
        <v>#N/A</v>
      </c>
      <c r="S1235" s="95" t="s">
        <v>1219</v>
      </c>
      <c r="T1235" s="66">
        <v>19</v>
      </c>
      <c r="U1235" s="66">
        <v>21.2</v>
      </c>
      <c r="V1235" s="66"/>
      <c r="W1235" s="67">
        <f>IF(P1235="","",IF(U1235&lt;&gt;"",U1235+V1235,T1235+V1235))</f>
        <v>21.2</v>
      </c>
      <c r="X1235" s="67">
        <f>IF(P1235="","",W1235-T1235)</f>
        <v>2.1999999999999993</v>
      </c>
      <c r="Y1235" s="68"/>
      <c r="Z1235" s="66"/>
    </row>
    <row r="1236" spans="1:26">
      <c r="A1236" s="282"/>
      <c r="B1236" s="65">
        <v>5</v>
      </c>
      <c r="C1236" s="66" t="s">
        <v>34</v>
      </c>
      <c r="D1236" s="66" t="s">
        <v>252</v>
      </c>
      <c r="E1236" s="66" t="e">
        <f>IF(C1236="","",VLOOKUP(C1236,StandbyTemp!$B$2:$C$1000,2,0))</f>
        <v>#N/A</v>
      </c>
      <c r="F1236" s="66"/>
      <c r="G1236" s="66">
        <v>19</v>
      </c>
      <c r="H1236" s="66">
        <v>19.8</v>
      </c>
      <c r="I1236" s="66">
        <v>1.4</v>
      </c>
      <c r="J1236" s="67">
        <f t="shared" si="372"/>
        <v>21.2</v>
      </c>
      <c r="K1236" s="67">
        <f t="shared" si="373"/>
        <v>2.1999999999999993</v>
      </c>
      <c r="L1236" s="68"/>
      <c r="M1236" s="66"/>
      <c r="N1236" s="285"/>
      <c r="O1236" s="65">
        <v>5</v>
      </c>
      <c r="P1236" s="66" t="s">
        <v>631</v>
      </c>
      <c r="Q1236" s="95" t="s">
        <v>1072</v>
      </c>
      <c r="R1236" s="66" t="e">
        <f>IF(P1236="","",VLOOKUP(P1236,StandbyTemp!$B$2:$C$1000,2,0))</f>
        <v>#N/A</v>
      </c>
      <c r="S1236" s="108" t="s">
        <v>1213</v>
      </c>
      <c r="T1236" s="66">
        <v>19</v>
      </c>
      <c r="U1236" s="66">
        <v>19.16</v>
      </c>
      <c r="V1236" s="66">
        <v>1.5</v>
      </c>
      <c r="W1236" s="67">
        <f>IF(P1236="","",IF(U1236&lt;&gt;"",U1236+V1236,T1236+V1236))</f>
        <v>20.66</v>
      </c>
      <c r="X1236" s="67">
        <f>IF(P1236="","",W1236-T1236)</f>
        <v>1.6600000000000001</v>
      </c>
      <c r="Y1236" s="68"/>
      <c r="Z1236" s="66"/>
    </row>
    <row r="1237" spans="1:26">
      <c r="A1237" s="282"/>
      <c r="B1237" s="65">
        <v>6</v>
      </c>
      <c r="C1237" s="66" t="s">
        <v>1215</v>
      </c>
      <c r="D1237" s="66"/>
      <c r="E1237" s="66"/>
      <c r="F1237" s="66"/>
      <c r="G1237" s="66">
        <v>19</v>
      </c>
      <c r="H1237" s="66">
        <v>21.2</v>
      </c>
      <c r="I1237" s="66"/>
      <c r="J1237" s="67">
        <f t="shared" si="372"/>
        <v>21.2</v>
      </c>
      <c r="K1237" s="67">
        <f t="shared" si="373"/>
        <v>2.1999999999999993</v>
      </c>
      <c r="L1237" s="68"/>
      <c r="M1237" s="66"/>
      <c r="N1237" s="285"/>
      <c r="O1237" s="65">
        <v>6</v>
      </c>
      <c r="P1237" s="66" t="s">
        <v>631</v>
      </c>
      <c r="Q1237" s="106" t="s">
        <v>1209</v>
      </c>
      <c r="R1237" s="66" t="e">
        <f>IF(P1237="","",VLOOKUP(P1237,StandbyTemp!$B$2:$C$1000,2,0))</f>
        <v>#N/A</v>
      </c>
      <c r="S1237" s="66"/>
      <c r="T1237" s="66">
        <v>19</v>
      </c>
      <c r="U1237" s="66">
        <v>20.399999999999999</v>
      </c>
      <c r="V1237" s="66"/>
      <c r="W1237" s="67">
        <f>IF(P1237="","",IF(U1237&lt;&gt;"",U1237+V1237,T1237+V1237))</f>
        <v>20.399999999999999</v>
      </c>
      <c r="X1237" s="67">
        <f>IF(P1237="","",W1237-T1237)</f>
        <v>1.3999999999999986</v>
      </c>
      <c r="Y1237" s="68" t="s">
        <v>1218</v>
      </c>
      <c r="Z1237" s="66"/>
    </row>
    <row r="1238" spans="1:26">
      <c r="A1238" s="282"/>
      <c r="B1238" s="65">
        <v>7</v>
      </c>
      <c r="C1238" s="66" t="s">
        <v>1216</v>
      </c>
      <c r="D1238" s="66"/>
      <c r="E1238" s="66" t="e">
        <f>IF(C1238="","",VLOOKUP(C1238,StandbyTemp!$B$2:$C$1000,2,0))</f>
        <v>#N/A</v>
      </c>
      <c r="F1238" s="66"/>
      <c r="G1238" s="66">
        <v>19</v>
      </c>
      <c r="H1238" s="66">
        <v>19.8</v>
      </c>
      <c r="I1238" s="66"/>
      <c r="J1238" s="67">
        <f t="shared" si="372"/>
        <v>19.8</v>
      </c>
      <c r="K1238" s="67">
        <f t="shared" si="373"/>
        <v>0.80000000000000071</v>
      </c>
      <c r="L1238" s="68"/>
      <c r="M1238" s="66"/>
      <c r="N1238" s="285"/>
      <c r="O1238" s="65">
        <v>7</v>
      </c>
      <c r="P1238" s="66" t="s">
        <v>631</v>
      </c>
      <c r="Q1238" s="106" t="s">
        <v>1210</v>
      </c>
      <c r="R1238" s="66" t="e">
        <f>IF(P1238="","",VLOOKUP(P1238,StandbyTemp!$B$2:$C$1000,2,0))</f>
        <v>#N/A</v>
      </c>
      <c r="S1238" s="106"/>
      <c r="T1238" s="66">
        <v>19</v>
      </c>
      <c r="U1238" s="66">
        <v>19.3</v>
      </c>
      <c r="V1238" s="66"/>
      <c r="W1238" s="67">
        <f>IF(P1238="","",IF(U1238&lt;&gt;"",U1238+V1238,T1238+V1238))</f>
        <v>19.3</v>
      </c>
      <c r="X1238" s="67">
        <f>IF(P1238="","",W1238-T1238)</f>
        <v>0.30000000000000071</v>
      </c>
      <c r="Y1238" s="68"/>
      <c r="Z1238" s="66"/>
    </row>
    <row r="1239" spans="1:26" ht="17.25" thickBot="1">
      <c r="A1239" s="283"/>
      <c r="B1239" s="69">
        <v>8</v>
      </c>
      <c r="C1239" s="70" t="s">
        <v>1203</v>
      </c>
      <c r="D1239" s="70" t="s">
        <v>1205</v>
      </c>
      <c r="E1239" s="66" t="e">
        <f>IF(C1239="","",VLOOKUP(C1239,StandbyTemp!$B$2:$C$1000,2,0))</f>
        <v>#N/A</v>
      </c>
      <c r="F1239" s="70" t="s">
        <v>1214</v>
      </c>
      <c r="G1239" s="66">
        <v>19</v>
      </c>
      <c r="H1239" s="70"/>
      <c r="I1239" s="70"/>
      <c r="J1239" s="72">
        <f t="shared" si="372"/>
        <v>19</v>
      </c>
      <c r="K1239" s="72">
        <f t="shared" si="373"/>
        <v>0</v>
      </c>
      <c r="L1239" s="73"/>
      <c r="M1239" s="70"/>
      <c r="N1239" s="286"/>
      <c r="O1239" s="69">
        <v>8</v>
      </c>
      <c r="P1239" s="70" t="s">
        <v>1211</v>
      </c>
      <c r="Q1239" s="66"/>
      <c r="R1239" s="99" t="e">
        <f>IF(P1239="","",VLOOKUP(P1239,StandbyTemp!$B$2:$C$1000,2,0))</f>
        <v>#N/A</v>
      </c>
      <c r="S1239" s="66"/>
      <c r="T1239" s="70">
        <v>19</v>
      </c>
      <c r="U1239" s="70">
        <v>21.3</v>
      </c>
      <c r="V1239" s="70">
        <v>2.8</v>
      </c>
      <c r="W1239" s="72">
        <f t="shared" si="370"/>
        <v>24.1</v>
      </c>
      <c r="X1239" s="72">
        <f t="shared" si="371"/>
        <v>5.1000000000000014</v>
      </c>
      <c r="Y1239" s="73"/>
      <c r="Z1239" s="70"/>
    </row>
    <row r="1240" spans="1:26" ht="17.25" thickTop="1">
      <c r="A1240" s="272" t="s">
        <v>24</v>
      </c>
      <c r="B1240" s="79">
        <v>1</v>
      </c>
      <c r="C1240" s="80" t="s">
        <v>955</v>
      </c>
      <c r="D1240" s="80"/>
      <c r="E1240" s="80"/>
      <c r="F1240" s="80"/>
      <c r="G1240" s="80"/>
      <c r="H1240" s="80"/>
      <c r="I1240" s="80"/>
      <c r="J1240" s="77" t="e">
        <f>IF(C1240="","",IF(I1240&lt;&gt;"",I1240+#REF!,H1240+#REF!))</f>
        <v>#REF!</v>
      </c>
      <c r="K1240" s="77"/>
      <c r="L1240" s="81"/>
      <c r="M1240" s="82"/>
      <c r="N1240" s="255" t="s">
        <v>25</v>
      </c>
      <c r="O1240" s="74">
        <v>1</v>
      </c>
      <c r="P1240" s="80">
        <v>289</v>
      </c>
      <c r="Q1240" s="80"/>
      <c r="R1240" s="127"/>
      <c r="S1240" s="80"/>
      <c r="T1240" s="80"/>
      <c r="U1240" s="80"/>
      <c r="V1240" s="80"/>
      <c r="W1240" s="77" t="str">
        <f>IF(Q1240="","",IF(U1240&lt;&gt;"",U1240+V1240,#REF!+V1240))</f>
        <v/>
      </c>
      <c r="X1240" s="77" t="str">
        <f>IF(R1240="","",IF(V1240&lt;&gt;"",V1240+W1240,U1240+W1240))</f>
        <v/>
      </c>
      <c r="Y1240" s="78"/>
      <c r="Z1240" s="75"/>
    </row>
    <row r="1241" spans="1:26">
      <c r="A1241" s="253"/>
      <c r="B1241" s="83">
        <v>2</v>
      </c>
      <c r="C1241" s="84"/>
      <c r="D1241" s="84"/>
      <c r="E1241" s="84"/>
      <c r="F1241" s="84"/>
      <c r="G1241" s="84"/>
      <c r="H1241" s="84"/>
      <c r="I1241" s="84"/>
      <c r="J1241" s="67" t="str">
        <f>IF(C1241="","",IF(I1241&lt;&gt;"",I1241+#REF!,H1241+#REF!))</f>
        <v/>
      </c>
      <c r="K1241" s="67" t="str">
        <f>IF(C1241="","",J1241-H1241)</f>
        <v/>
      </c>
      <c r="L1241" s="85"/>
      <c r="M1241" s="86"/>
      <c r="N1241" s="256"/>
      <c r="O1241" s="65">
        <v>2</v>
      </c>
      <c r="P1241" s="84"/>
      <c r="Q1241" s="84"/>
      <c r="R1241" s="84"/>
      <c r="S1241" s="84"/>
      <c r="T1241" s="84"/>
      <c r="U1241" s="84"/>
      <c r="V1241" s="84"/>
      <c r="W1241" s="67" t="str">
        <f>IF(Q1241="","",IF(U1241&lt;&gt;"",U1241+V1241,#REF!+V1241))</f>
        <v/>
      </c>
      <c r="X1241" s="67" t="str">
        <f>IF(R1241="","",IF(V1241&lt;&gt;"",V1241+W1241,U1241+W1241))</f>
        <v/>
      </c>
      <c r="Y1241" s="68"/>
      <c r="Z1241" s="66"/>
    </row>
    <row r="1242" spans="1:26">
      <c r="A1242" s="253"/>
      <c r="B1242" s="83">
        <v>3</v>
      </c>
      <c r="C1242" s="84"/>
      <c r="D1242" s="84"/>
      <c r="E1242" s="84"/>
      <c r="F1242" s="84"/>
      <c r="G1242" s="84"/>
      <c r="H1242" s="84"/>
      <c r="I1242" s="84"/>
      <c r="J1242" s="67" t="str">
        <f>IF(C1242="","",IF(I1242&lt;&gt;"",I1242+#REF!,H1242+#REF!))</f>
        <v/>
      </c>
      <c r="K1242" s="67" t="str">
        <f>IF(C1242="","",J1242-H1242)</f>
        <v/>
      </c>
      <c r="L1242" s="85"/>
      <c r="M1242" s="86"/>
      <c r="N1242" s="256"/>
      <c r="O1242" s="65">
        <v>3</v>
      </c>
      <c r="P1242" s="84">
        <v>851</v>
      </c>
      <c r="Q1242" s="84"/>
      <c r="R1242" s="84"/>
      <c r="S1242" s="84"/>
      <c r="T1242" s="84"/>
      <c r="U1242" s="84"/>
      <c r="V1242" s="84"/>
      <c r="W1242" s="67" t="str">
        <f>IF(Q1242="","",IF(U1242&lt;&gt;"",U1242+V1242,#REF!+V1242))</f>
        <v/>
      </c>
      <c r="X1242" s="67" t="str">
        <f>IF(R1242="","",IF(V1242&lt;&gt;"",V1242+W1242,U1242+W1242))</f>
        <v/>
      </c>
      <c r="Y1242" s="68"/>
      <c r="Z1242" s="66"/>
    </row>
    <row r="1243" spans="1:26">
      <c r="A1243" s="253"/>
      <c r="B1243" s="83">
        <v>4</v>
      </c>
      <c r="C1243" s="84"/>
      <c r="D1243" s="84"/>
      <c r="E1243" s="84"/>
      <c r="F1243" s="84"/>
      <c r="G1243" s="84"/>
      <c r="H1243" s="84"/>
      <c r="I1243" s="84"/>
      <c r="J1243" s="67" t="str">
        <f>IF(C1243="","",IF(I1243&lt;&gt;"",I1243+#REF!,H1243+#REF!))</f>
        <v/>
      </c>
      <c r="K1243" s="67" t="str">
        <f>IF(C1243="","",J1243-H1243)</f>
        <v/>
      </c>
      <c r="L1243" s="108"/>
      <c r="M1243" s="86"/>
      <c r="N1243" s="256"/>
      <c r="O1243" s="65">
        <v>4</v>
      </c>
      <c r="P1243" s="84"/>
      <c r="Q1243" s="84"/>
      <c r="R1243" s="84"/>
      <c r="S1243" s="84"/>
      <c r="T1243" s="84"/>
      <c r="U1243" s="84"/>
      <c r="V1243" s="84"/>
      <c r="W1243" s="67" t="str">
        <f>IF(Q1243="","",IF(U1243&lt;&gt;"",U1243+V1243,#REF!+V1243))</f>
        <v/>
      </c>
      <c r="X1243" s="67" t="str">
        <f>IF(R1243="","",IF(V1243&lt;&gt;"",V1243+W1243,U1243+W1243))</f>
        <v/>
      </c>
      <c r="Y1243" s="68"/>
      <c r="Z1243" s="66"/>
    </row>
    <row r="1244" spans="1:26" ht="17.25" thickBot="1">
      <c r="A1244" s="254"/>
      <c r="B1244" s="87">
        <v>5</v>
      </c>
      <c r="C1244" s="88"/>
      <c r="D1244" s="88"/>
      <c r="E1244" s="88"/>
      <c r="F1244" s="88"/>
      <c r="G1244" s="88"/>
      <c r="H1244" s="88"/>
      <c r="I1244" s="88"/>
      <c r="J1244" s="89" t="str">
        <f>IF(C1244="","",IF(I1244&lt;&gt;"",I1244+#REF!,H1244+#REF!))</f>
        <v/>
      </c>
      <c r="K1244" s="89" t="str">
        <f>IF(C1244="","",J1244-H1244)</f>
        <v/>
      </c>
      <c r="L1244" s="90"/>
      <c r="M1244" s="91"/>
      <c r="N1244" s="257"/>
      <c r="O1244" s="92">
        <v>5</v>
      </c>
      <c r="P1244" s="88"/>
      <c r="Q1244" s="88"/>
      <c r="R1244" s="88"/>
      <c r="S1244" s="88"/>
      <c r="T1244" s="88"/>
      <c r="U1244" s="88"/>
      <c r="V1244" s="88"/>
      <c r="W1244" s="89" t="str">
        <f>IF(Q1244="","",IF(U1244&lt;&gt;"",U1244+V1244,#REF!+V1244))</f>
        <v/>
      </c>
      <c r="X1244" s="89" t="str">
        <f>IF(R1244="","",IF(V1244&lt;&gt;"",V1244+W1244,U1244+W1244))</f>
        <v/>
      </c>
      <c r="Y1244" s="93"/>
      <c r="Z1244" s="71"/>
    </row>
    <row r="1245" spans="1:26" ht="21.75" thickTop="1" thickBot="1">
      <c r="A1245" s="61" t="s">
        <v>0</v>
      </c>
      <c r="B1245" s="287">
        <v>43999</v>
      </c>
      <c r="C1245" s="288"/>
      <c r="D1245" s="288"/>
      <c r="E1245" s="288"/>
      <c r="F1245" s="288"/>
      <c r="G1245" s="288"/>
      <c r="H1245" s="288"/>
      <c r="I1245" s="289" t="s">
        <v>1</v>
      </c>
      <c r="J1245" s="289"/>
      <c r="K1245" s="289"/>
      <c r="L1245" s="290"/>
      <c r="M1245" s="291"/>
      <c r="N1245" s="292"/>
      <c r="O1245" s="292"/>
      <c r="P1245" s="292"/>
      <c r="Q1245" s="292"/>
      <c r="R1245" s="292"/>
      <c r="S1245" s="292"/>
      <c r="T1245" s="292"/>
      <c r="U1245" s="292"/>
      <c r="V1245" s="292"/>
      <c r="W1245" s="292"/>
      <c r="X1245" s="292"/>
      <c r="Y1245" s="292"/>
      <c r="Z1245" s="293"/>
    </row>
    <row r="1246" spans="1:26" ht="33">
      <c r="A1246" s="62" t="s">
        <v>2</v>
      </c>
      <c r="B1246" s="63" t="s">
        <v>3</v>
      </c>
      <c r="C1246" s="63" t="s">
        <v>4</v>
      </c>
      <c r="D1246" s="63" t="s">
        <v>251</v>
      </c>
      <c r="E1246" s="64" t="s">
        <v>257</v>
      </c>
      <c r="F1246" s="63" t="s">
        <v>5</v>
      </c>
      <c r="G1246" s="63" t="s">
        <v>6</v>
      </c>
      <c r="H1246" s="63" t="s">
        <v>7</v>
      </c>
      <c r="I1246" s="63" t="s">
        <v>8</v>
      </c>
      <c r="J1246" s="63" t="s">
        <v>9</v>
      </c>
      <c r="K1246" s="64" t="s">
        <v>10</v>
      </c>
      <c r="L1246" s="64" t="s">
        <v>269</v>
      </c>
      <c r="M1246" s="113" t="s">
        <v>383</v>
      </c>
      <c r="N1246" s="115" t="s">
        <v>2</v>
      </c>
      <c r="O1246" s="116" t="s">
        <v>3</v>
      </c>
      <c r="P1246" s="116" t="s">
        <v>4</v>
      </c>
      <c r="Q1246" s="116" t="s">
        <v>251</v>
      </c>
      <c r="R1246" s="117" t="s">
        <v>257</v>
      </c>
      <c r="S1246" s="116" t="s">
        <v>5</v>
      </c>
      <c r="T1246" s="116" t="s">
        <v>6</v>
      </c>
      <c r="U1246" s="116" t="s">
        <v>7</v>
      </c>
      <c r="V1246" s="116" t="s">
        <v>8</v>
      </c>
      <c r="W1246" s="116" t="s">
        <v>9</v>
      </c>
      <c r="X1246" s="117" t="s">
        <v>10</v>
      </c>
      <c r="Y1246" s="117" t="s">
        <v>269</v>
      </c>
      <c r="Z1246" s="118" t="s">
        <v>383</v>
      </c>
    </row>
    <row r="1247" spans="1:26">
      <c r="A1247" s="282" t="s">
        <v>13</v>
      </c>
      <c r="B1247" s="65">
        <v>1</v>
      </c>
      <c r="C1247" s="66" t="s">
        <v>280</v>
      </c>
      <c r="D1247" s="66" t="s">
        <v>252</v>
      </c>
      <c r="E1247" s="66">
        <f>IF(C1247="","",VLOOKUP(C1247,StandbyTemp!$S$2:$T$142,2,0))</f>
        <v>120</v>
      </c>
      <c r="F1247" s="66"/>
      <c r="G1247" s="66">
        <v>19</v>
      </c>
      <c r="H1247" s="66"/>
      <c r="I1247" s="66"/>
      <c r="J1247" s="67">
        <f t="shared" ref="J1247" si="374">IF(C1247="","",IF(H1247&lt;&gt;"",H1247+I1247,G1247+I1247))</f>
        <v>19</v>
      </c>
      <c r="K1247" s="67">
        <f t="shared" ref="K1247" si="375">IF(C1247="","",J1247-G1247)</f>
        <v>0</v>
      </c>
      <c r="L1247" s="68" t="s">
        <v>445</v>
      </c>
      <c r="M1247" s="138"/>
      <c r="N1247" s="279" t="s">
        <v>23</v>
      </c>
      <c r="O1247" s="65">
        <v>1</v>
      </c>
      <c r="P1247" s="66"/>
      <c r="Q1247" s="66"/>
      <c r="R1247" s="66" t="str">
        <f>IF(P1247="","",VLOOKUP(P1247,StandbyTemp!$S$2:$T$142,2,0))</f>
        <v/>
      </c>
      <c r="S1247" s="66"/>
      <c r="T1247" s="66">
        <v>19</v>
      </c>
      <c r="U1247" s="66"/>
      <c r="V1247" s="66"/>
      <c r="W1247" s="67" t="str">
        <f t="shared" ref="W1247:W1257" si="376">IF(P1247="","",IF(U1247&lt;&gt;"",U1247+V1247,T1247+V1247))</f>
        <v/>
      </c>
      <c r="X1247" s="67" t="str">
        <f t="shared" ref="X1247:X1257" si="377">IF(P1247="","",W1247-T1247)</f>
        <v/>
      </c>
      <c r="Y1247" s="68"/>
      <c r="Z1247" s="119"/>
    </row>
    <row r="1248" spans="1:26">
      <c r="A1248" s="282"/>
      <c r="B1248" s="65">
        <v>2</v>
      </c>
      <c r="C1248" s="66" t="s">
        <v>1196</v>
      </c>
      <c r="D1248" s="66"/>
      <c r="E1248" s="66">
        <f>IF(C1248="","",VLOOKUP(C1248,StandbyTemp!$S$2:$T$142,2,0))</f>
        <v>160</v>
      </c>
      <c r="F1248" s="66"/>
      <c r="G1248" s="66">
        <v>19</v>
      </c>
      <c r="H1248" s="66">
        <v>23</v>
      </c>
      <c r="I1248" s="66"/>
      <c r="J1248" s="67">
        <f>IF(C1248="","",IF(H1248&lt;&gt;"",H1248+I1248,G1248+I1248))</f>
        <v>23</v>
      </c>
      <c r="K1248" s="67">
        <f>IF(C1248="","",J1248-G1248)</f>
        <v>4</v>
      </c>
      <c r="L1248" s="68"/>
      <c r="M1248" s="138"/>
      <c r="N1248" s="279"/>
      <c r="O1248" s="65">
        <v>2</v>
      </c>
      <c r="P1248" s="66" t="s">
        <v>26</v>
      </c>
      <c r="Q1248" s="66"/>
      <c r="R1248" s="66">
        <f>IF(P1248="","",VLOOKUP(P1248,StandbyTemp!$S$2:$T$142,2,0))</f>
        <v>70</v>
      </c>
      <c r="S1248" s="66"/>
      <c r="T1248" s="66">
        <v>19</v>
      </c>
      <c r="U1248" s="66"/>
      <c r="V1248" s="66"/>
      <c r="W1248" s="67">
        <f t="shared" si="376"/>
        <v>19</v>
      </c>
      <c r="X1248" s="67">
        <f t="shared" si="377"/>
        <v>0</v>
      </c>
      <c r="Y1248" s="68"/>
      <c r="Z1248" s="119"/>
    </row>
    <row r="1249" spans="1:26">
      <c r="A1249" s="282"/>
      <c r="B1249" s="65">
        <v>3</v>
      </c>
      <c r="C1249" s="66" t="s">
        <v>98</v>
      </c>
      <c r="D1249" s="66"/>
      <c r="E1249" s="66">
        <f>IF(C1249="","",VLOOKUP(C1249,StandbyTemp!$S$2:$T$142,2,0))</f>
        <v>160</v>
      </c>
      <c r="F1249" s="66"/>
      <c r="G1249" s="66">
        <v>19</v>
      </c>
      <c r="H1249" s="66"/>
      <c r="I1249" s="66"/>
      <c r="J1249" s="67">
        <f>IF(C1249="","",IF(H1249&lt;&gt;"",H1249+I1249,G1249+I1249))</f>
        <v>19</v>
      </c>
      <c r="K1249" s="67">
        <f>IF(C1249="","",J1249-G1249)</f>
        <v>0</v>
      </c>
      <c r="L1249" s="68"/>
      <c r="M1249" s="138"/>
      <c r="N1249" s="279"/>
      <c r="O1249" s="65">
        <v>3</v>
      </c>
      <c r="P1249" s="66" t="s">
        <v>1220</v>
      </c>
      <c r="Q1249" s="66"/>
      <c r="R1249" s="66">
        <f>IF(P1249="","",VLOOKUP(P1249,StandbyTemp!$S$2:$T$142,2,0))</f>
        <v>60</v>
      </c>
      <c r="S1249" s="66"/>
      <c r="T1249" s="66">
        <v>19</v>
      </c>
      <c r="U1249" s="66">
        <v>19.600000000000001</v>
      </c>
      <c r="V1249" s="66">
        <v>2.1</v>
      </c>
      <c r="W1249" s="67">
        <f t="shared" si="376"/>
        <v>21.700000000000003</v>
      </c>
      <c r="X1249" s="67">
        <f t="shared" si="377"/>
        <v>2.7000000000000028</v>
      </c>
      <c r="Y1249" s="68"/>
      <c r="Z1249" s="119"/>
    </row>
    <row r="1250" spans="1:26">
      <c r="A1250" s="282"/>
      <c r="B1250" s="65">
        <v>4</v>
      </c>
      <c r="C1250" s="66" t="s">
        <v>17</v>
      </c>
      <c r="D1250" s="66" t="s">
        <v>1148</v>
      </c>
      <c r="E1250" s="66">
        <f>IF(C1250="","",VLOOKUP(C1250,StandbyTemp!$S$2:$T$142,2,0))</f>
        <v>100</v>
      </c>
      <c r="F1250" s="66"/>
      <c r="G1250" s="66">
        <v>19</v>
      </c>
      <c r="H1250" s="66">
        <v>19.350000000000001</v>
      </c>
      <c r="I1250" s="66">
        <v>3</v>
      </c>
      <c r="J1250" s="67">
        <f t="shared" ref="J1250:J1262" si="378">IF(C1250="","",IF(H1250&lt;&gt;"",H1250+I1250,G1250+I1250))</f>
        <v>22.35</v>
      </c>
      <c r="K1250" s="67">
        <f t="shared" ref="K1250:K1262" si="379">IF(C1250="","",J1250-G1250)</f>
        <v>3.3500000000000014</v>
      </c>
      <c r="L1250" s="68"/>
      <c r="M1250" s="138"/>
      <c r="N1250" s="279"/>
      <c r="O1250" s="65">
        <v>4</v>
      </c>
      <c r="P1250" s="66" t="s">
        <v>28</v>
      </c>
      <c r="Q1250" s="66"/>
      <c r="R1250" s="66">
        <f>IF(P1250="","",VLOOKUP(P1250,StandbyTemp!$S$2:$T$142,2,0))</f>
        <v>110</v>
      </c>
      <c r="S1250" s="66"/>
      <c r="T1250" s="66">
        <v>19</v>
      </c>
      <c r="U1250" s="66"/>
      <c r="V1250" s="66"/>
      <c r="W1250" s="67">
        <f t="shared" si="376"/>
        <v>19</v>
      </c>
      <c r="X1250" s="67">
        <f t="shared" si="377"/>
        <v>0</v>
      </c>
      <c r="Y1250" s="68"/>
      <c r="Z1250" s="119"/>
    </row>
    <row r="1251" spans="1:26">
      <c r="A1251" s="282"/>
      <c r="B1251" s="65">
        <v>5</v>
      </c>
      <c r="C1251" s="76" t="s">
        <v>100</v>
      </c>
      <c r="D1251" s="66"/>
      <c r="E1251" s="66">
        <f>IF(C1251="","",VLOOKUP(C1251,StandbyTemp!$S$2:$T$142,2,0))</f>
        <v>80</v>
      </c>
      <c r="F1251" s="66"/>
      <c r="G1251" s="66">
        <v>19</v>
      </c>
      <c r="H1251" s="66">
        <v>21.09</v>
      </c>
      <c r="I1251" s="66"/>
      <c r="J1251" s="67">
        <f t="shared" si="378"/>
        <v>21.09</v>
      </c>
      <c r="K1251" s="67">
        <f t="shared" si="379"/>
        <v>2.09</v>
      </c>
      <c r="L1251" s="68"/>
      <c r="M1251" s="138"/>
      <c r="N1251" s="279"/>
      <c r="O1251" s="65">
        <v>5</v>
      </c>
      <c r="P1251" s="66" t="s">
        <v>29</v>
      </c>
      <c r="Q1251" s="66"/>
      <c r="R1251" s="66">
        <f>IF(P1251="","",VLOOKUP(P1251,StandbyTemp!$S$2:$T$142,2,0))</f>
        <v>140</v>
      </c>
      <c r="S1251" s="66"/>
      <c r="T1251" s="66">
        <v>19</v>
      </c>
      <c r="U1251" s="66"/>
      <c r="V1251" s="66"/>
      <c r="W1251" s="67">
        <f t="shared" si="376"/>
        <v>19</v>
      </c>
      <c r="X1251" s="67">
        <f t="shared" si="377"/>
        <v>0</v>
      </c>
      <c r="Y1251" s="68"/>
      <c r="Z1251" s="119"/>
    </row>
    <row r="1252" spans="1:26">
      <c r="A1252" s="282"/>
      <c r="B1252" s="65">
        <v>6</v>
      </c>
      <c r="C1252" s="66" t="s">
        <v>280</v>
      </c>
      <c r="D1252" s="66" t="s">
        <v>1201</v>
      </c>
      <c r="E1252" s="66">
        <f>IF(C1252="","",VLOOKUP(C1252,StandbyTemp!$S$2:$T$142,2,0))</f>
        <v>120</v>
      </c>
      <c r="F1252" s="66" t="s">
        <v>1041</v>
      </c>
      <c r="G1252" s="66">
        <v>19</v>
      </c>
      <c r="H1252" s="66"/>
      <c r="I1252" s="66"/>
      <c r="J1252" s="67">
        <f t="shared" si="378"/>
        <v>19</v>
      </c>
      <c r="K1252" s="67">
        <f t="shared" si="379"/>
        <v>0</v>
      </c>
      <c r="L1252" s="68"/>
      <c r="M1252" s="138"/>
      <c r="N1252" s="279"/>
      <c r="O1252" s="65">
        <v>6</v>
      </c>
      <c r="P1252" s="66" t="s">
        <v>108</v>
      </c>
      <c r="Q1252" s="66"/>
      <c r="R1252" s="66">
        <f>IF(P1252="","",VLOOKUP(P1252,StandbyTemp!$S$2:$T$142,2,0))</f>
        <v>120</v>
      </c>
      <c r="S1252" s="66"/>
      <c r="T1252" s="66">
        <v>19</v>
      </c>
      <c r="U1252" s="66"/>
      <c r="V1252" s="66"/>
      <c r="W1252" s="67">
        <f t="shared" si="376"/>
        <v>19</v>
      </c>
      <c r="X1252" s="67">
        <f t="shared" si="377"/>
        <v>0</v>
      </c>
      <c r="Y1252" s="68"/>
      <c r="Z1252" s="119"/>
    </row>
    <row r="1253" spans="1:26">
      <c r="A1253" s="282"/>
      <c r="B1253" s="65">
        <v>7</v>
      </c>
      <c r="C1253" s="66" t="s">
        <v>132</v>
      </c>
      <c r="D1253" s="66"/>
      <c r="E1253" s="66">
        <f>IF(C1253="","",VLOOKUP(C1253,StandbyTemp!$S$2:$T$142,2,0))</f>
        <v>120</v>
      </c>
      <c r="F1253" s="66"/>
      <c r="G1253" s="66">
        <v>19</v>
      </c>
      <c r="H1253" s="66"/>
      <c r="I1253" s="66"/>
      <c r="J1253" s="67">
        <f t="shared" si="378"/>
        <v>19</v>
      </c>
      <c r="K1253" s="67">
        <f t="shared" si="379"/>
        <v>0</v>
      </c>
      <c r="L1253" s="68"/>
      <c r="M1253" s="138"/>
      <c r="N1253" s="279"/>
      <c r="O1253" s="65">
        <v>7</v>
      </c>
      <c r="P1253" s="66" t="s">
        <v>109</v>
      </c>
      <c r="Q1253" s="66"/>
      <c r="R1253" s="66">
        <f>IF(P1253="","",VLOOKUP(P1253,StandbyTemp!$S$2:$T$142,2,0))</f>
        <v>90</v>
      </c>
      <c r="S1253" s="66"/>
      <c r="T1253" s="66">
        <v>19</v>
      </c>
      <c r="U1253" s="66"/>
      <c r="V1253" s="66"/>
      <c r="W1253" s="67">
        <f t="shared" si="376"/>
        <v>19</v>
      </c>
      <c r="X1253" s="67">
        <f t="shared" si="377"/>
        <v>0</v>
      </c>
      <c r="Y1253" s="68"/>
      <c r="Z1253" s="119"/>
    </row>
    <row r="1254" spans="1:26" ht="17.25" thickBot="1">
      <c r="A1254" s="294"/>
      <c r="B1254" s="98">
        <v>8</v>
      </c>
      <c r="C1254" s="99" t="s">
        <v>20</v>
      </c>
      <c r="D1254" s="99"/>
      <c r="E1254" s="99">
        <f>IF(C1254="","",VLOOKUP(C1254,StandbyTemp!$S$2:$T$142,2,0))</f>
        <v>110</v>
      </c>
      <c r="F1254" s="99"/>
      <c r="G1254" s="99">
        <v>19</v>
      </c>
      <c r="H1254" s="99"/>
      <c r="I1254" s="99"/>
      <c r="J1254" s="100">
        <f t="shared" si="378"/>
        <v>19</v>
      </c>
      <c r="K1254" s="100">
        <f t="shared" si="379"/>
        <v>0</v>
      </c>
      <c r="L1254" s="101"/>
      <c r="M1254" s="114"/>
      <c r="N1254" s="280"/>
      <c r="O1254" s="98">
        <v>8</v>
      </c>
      <c r="P1254" s="99"/>
      <c r="Q1254" s="99"/>
      <c r="R1254" s="139" t="str">
        <f>IF(P1254="","",VLOOKUP(P1254,StandbyTemp!$S$2:$T$142,2,0))</f>
        <v/>
      </c>
      <c r="S1254" s="99"/>
      <c r="T1254" s="99">
        <v>19</v>
      </c>
      <c r="U1254" s="99"/>
      <c r="V1254" s="99"/>
      <c r="W1254" s="100" t="str">
        <f t="shared" si="376"/>
        <v/>
      </c>
      <c r="X1254" s="100" t="str">
        <f t="shared" si="377"/>
        <v/>
      </c>
      <c r="Y1254" s="101"/>
      <c r="Z1254" s="120"/>
    </row>
    <row r="1255" spans="1:26">
      <c r="A1255" s="281" t="s">
        <v>21</v>
      </c>
      <c r="B1255" s="102">
        <v>1</v>
      </c>
      <c r="C1255" s="76" t="s">
        <v>31</v>
      </c>
      <c r="D1255" s="76"/>
      <c r="E1255" s="76">
        <f>IF(C1255="","",VLOOKUP(C1255,StandbyTemp!$S$2:$T$142,2,0))</f>
        <v>110</v>
      </c>
      <c r="F1255" s="76"/>
      <c r="G1255" s="76">
        <v>19</v>
      </c>
      <c r="H1255" s="76">
        <v>21.2</v>
      </c>
      <c r="I1255" s="76"/>
      <c r="J1255" s="103">
        <f t="shared" si="378"/>
        <v>21.2</v>
      </c>
      <c r="K1255" s="103">
        <f t="shared" si="379"/>
        <v>2.1999999999999993</v>
      </c>
      <c r="L1255" s="104"/>
      <c r="M1255" s="76"/>
      <c r="N1255" s="284" t="s">
        <v>22</v>
      </c>
      <c r="O1255" s="102">
        <v>1</v>
      </c>
      <c r="P1255" s="76" t="s">
        <v>1206</v>
      </c>
      <c r="Q1255" s="105" t="s">
        <v>252</v>
      </c>
      <c r="R1255" s="76">
        <f>IF(P1255="","",VLOOKUP(P1255,StandbyTemp!$S$2:$T$142,2,0))</f>
        <v>110</v>
      </c>
      <c r="S1255" s="105" t="s">
        <v>1212</v>
      </c>
      <c r="T1255" s="76">
        <v>19</v>
      </c>
      <c r="U1255" s="76"/>
      <c r="V1255" s="76"/>
      <c r="W1255" s="103">
        <f t="shared" si="376"/>
        <v>19</v>
      </c>
      <c r="X1255" s="103">
        <f t="shared" si="377"/>
        <v>0</v>
      </c>
      <c r="Y1255" s="104"/>
      <c r="Z1255" s="76"/>
    </row>
    <row r="1256" spans="1:26">
      <c r="A1256" s="282"/>
      <c r="B1256" s="65">
        <v>2</v>
      </c>
      <c r="C1256" s="66" t="s">
        <v>1203</v>
      </c>
      <c r="D1256" s="66" t="s">
        <v>252</v>
      </c>
      <c r="E1256" s="66">
        <f>IF(C1256="","",VLOOKUP(C1256,StandbyTemp!$S$2:$T$142,2,0))</f>
        <v>130</v>
      </c>
      <c r="F1256" s="66"/>
      <c r="G1256" s="66">
        <v>19</v>
      </c>
      <c r="H1256" s="66">
        <v>21.1</v>
      </c>
      <c r="I1256" s="66"/>
      <c r="J1256" s="67">
        <f t="shared" si="378"/>
        <v>21.1</v>
      </c>
      <c r="K1256" s="67">
        <f t="shared" si="379"/>
        <v>2.1000000000000014</v>
      </c>
      <c r="L1256" s="68"/>
      <c r="M1256" s="66"/>
      <c r="N1256" s="285"/>
      <c r="O1256" s="65">
        <v>2</v>
      </c>
      <c r="P1256" s="66" t="s">
        <v>1206</v>
      </c>
      <c r="Q1256" s="66" t="s">
        <v>252</v>
      </c>
      <c r="R1256" s="66">
        <f>IF(P1256="","",VLOOKUP(P1256,StandbyTemp!$S$2:$T$142,2,0))</f>
        <v>110</v>
      </c>
      <c r="S1256" s="66" t="s">
        <v>1207</v>
      </c>
      <c r="T1256" s="66">
        <v>19</v>
      </c>
      <c r="U1256" s="66"/>
      <c r="V1256" s="66"/>
      <c r="W1256" s="67">
        <f t="shared" si="376"/>
        <v>19</v>
      </c>
      <c r="X1256" s="67">
        <f t="shared" si="377"/>
        <v>0</v>
      </c>
      <c r="Y1256" s="68"/>
      <c r="Z1256" s="66"/>
    </row>
    <row r="1257" spans="1:26">
      <c r="A1257" s="282"/>
      <c r="B1257" s="65">
        <v>3</v>
      </c>
      <c r="C1257" s="66" t="s">
        <v>33</v>
      </c>
      <c r="D1257" s="66"/>
      <c r="E1257" s="66">
        <f>IF(C1257="","",VLOOKUP(C1257,StandbyTemp!$S$2:$T$142,2,0))</f>
        <v>150</v>
      </c>
      <c r="F1257" s="66"/>
      <c r="G1257" s="66">
        <v>19</v>
      </c>
      <c r="H1257" s="66">
        <v>20.6</v>
      </c>
      <c r="I1257" s="66"/>
      <c r="J1257" s="67">
        <f t="shared" si="378"/>
        <v>20.6</v>
      </c>
      <c r="K1257" s="67">
        <f t="shared" si="379"/>
        <v>1.6000000000000014</v>
      </c>
      <c r="L1257" s="68"/>
      <c r="M1257" s="66"/>
      <c r="N1257" s="285"/>
      <c r="O1257" s="65">
        <v>3</v>
      </c>
      <c r="P1257" s="66" t="s">
        <v>1208</v>
      </c>
      <c r="Q1257" s="97"/>
      <c r="R1257" s="66">
        <f>IF(P1257="","",VLOOKUP(P1257,StandbyTemp!$S$2:$T$142,2,0))</f>
        <v>140</v>
      </c>
      <c r="S1257" s="97"/>
      <c r="T1257" s="66">
        <v>18.73</v>
      </c>
      <c r="U1257" s="66"/>
      <c r="V1257" s="66"/>
      <c r="W1257" s="67">
        <f t="shared" si="376"/>
        <v>18.73</v>
      </c>
      <c r="X1257" s="67">
        <f t="shared" si="377"/>
        <v>0</v>
      </c>
      <c r="Y1257" s="68"/>
      <c r="Z1257" s="66"/>
    </row>
    <row r="1258" spans="1:26">
      <c r="A1258" s="282"/>
      <c r="B1258" s="65">
        <v>4</v>
      </c>
      <c r="C1258" s="66" t="s">
        <v>1221</v>
      </c>
      <c r="D1258" s="66" t="s">
        <v>1222</v>
      </c>
      <c r="E1258" s="66">
        <f>IF(C1258="","",VLOOKUP(C1258,StandbyTemp!$S$2:$T$142,2,0))</f>
        <v>80</v>
      </c>
      <c r="F1258" s="66" t="s">
        <v>1224</v>
      </c>
      <c r="G1258" s="66">
        <v>19</v>
      </c>
      <c r="H1258" s="66">
        <v>19.899999999999999</v>
      </c>
      <c r="I1258" s="66"/>
      <c r="J1258" s="67">
        <f t="shared" si="378"/>
        <v>19.899999999999999</v>
      </c>
      <c r="K1258" s="67">
        <f t="shared" si="379"/>
        <v>0.89999999999999858</v>
      </c>
      <c r="L1258" s="68"/>
      <c r="M1258" s="66" t="s">
        <v>1226</v>
      </c>
      <c r="N1258" s="285"/>
      <c r="O1258" s="65">
        <v>4</v>
      </c>
      <c r="P1258" s="66" t="s">
        <v>1206</v>
      </c>
      <c r="Q1258" s="95" t="s">
        <v>252</v>
      </c>
      <c r="R1258" s="66">
        <f>IF(P1258="","",VLOOKUP(P1258,StandbyTemp!$S$2:$T$142,2,0))</f>
        <v>110</v>
      </c>
      <c r="S1258" s="95" t="s">
        <v>1219</v>
      </c>
      <c r="T1258" s="66">
        <v>19</v>
      </c>
      <c r="U1258" s="66"/>
      <c r="V1258" s="66"/>
      <c r="W1258" s="67">
        <f>IF(P1258="","",IF(U1258&lt;&gt;"",U1258+V1258,T1258+V1258))</f>
        <v>19</v>
      </c>
      <c r="X1258" s="67">
        <f>IF(P1258="","",W1258-T1258)</f>
        <v>0</v>
      </c>
      <c r="Y1258" s="68"/>
      <c r="Z1258" s="66"/>
    </row>
    <row r="1259" spans="1:26">
      <c r="A1259" s="282"/>
      <c r="B1259" s="65">
        <v>5</v>
      </c>
      <c r="C1259" s="66" t="s">
        <v>34</v>
      </c>
      <c r="D1259" s="66" t="s">
        <v>252</v>
      </c>
      <c r="E1259" s="66">
        <f>IF(C1259="","",VLOOKUP(C1259,StandbyTemp!$S$2:$T$142,2,0))</f>
        <v>80</v>
      </c>
      <c r="F1259" s="66"/>
      <c r="G1259" s="66">
        <v>19</v>
      </c>
      <c r="H1259" s="66">
        <v>21.1</v>
      </c>
      <c r="I1259" s="66"/>
      <c r="J1259" s="67">
        <f t="shared" si="378"/>
        <v>21.1</v>
      </c>
      <c r="K1259" s="67">
        <f t="shared" si="379"/>
        <v>2.1000000000000014</v>
      </c>
      <c r="L1259" s="68"/>
      <c r="M1259" s="66"/>
      <c r="N1259" s="285"/>
      <c r="O1259" s="65">
        <v>5</v>
      </c>
      <c r="P1259" s="66" t="s">
        <v>631</v>
      </c>
      <c r="Q1259" s="95" t="s">
        <v>1072</v>
      </c>
      <c r="R1259" s="66">
        <f>IF(P1259="","",VLOOKUP(P1259,StandbyTemp!$S$2:$T$142,2,0))</f>
        <v>110</v>
      </c>
      <c r="S1259" s="108" t="s">
        <v>1213</v>
      </c>
      <c r="T1259" s="66">
        <v>19</v>
      </c>
      <c r="U1259" s="66"/>
      <c r="V1259" s="66"/>
      <c r="W1259" s="67">
        <f>IF(P1259="","",IF(U1259&lt;&gt;"",U1259+V1259,T1259+V1259))</f>
        <v>19</v>
      </c>
      <c r="X1259" s="67">
        <f>IF(P1259="","",W1259-T1259)</f>
        <v>0</v>
      </c>
      <c r="Y1259" s="68"/>
      <c r="Z1259" s="66"/>
    </row>
    <row r="1260" spans="1:26">
      <c r="A1260" s="282"/>
      <c r="B1260" s="65">
        <v>6</v>
      </c>
      <c r="C1260" s="66" t="s">
        <v>32</v>
      </c>
      <c r="D1260" s="66"/>
      <c r="E1260" s="66">
        <f>IF(C1260="","",VLOOKUP(C1260,StandbyTemp!$S$2:$T$142,2,0))</f>
        <v>140</v>
      </c>
      <c r="F1260" s="66"/>
      <c r="G1260" s="66">
        <v>19</v>
      </c>
      <c r="H1260" s="66">
        <v>21.1</v>
      </c>
      <c r="I1260" s="66"/>
      <c r="J1260" s="67">
        <f t="shared" si="378"/>
        <v>21.1</v>
      </c>
      <c r="K1260" s="67">
        <f t="shared" si="379"/>
        <v>2.1000000000000014</v>
      </c>
      <c r="L1260" s="68"/>
      <c r="M1260" s="66"/>
      <c r="N1260" s="285"/>
      <c r="O1260" s="65">
        <v>6</v>
      </c>
      <c r="P1260" s="66" t="s">
        <v>631</v>
      </c>
      <c r="Q1260" s="106" t="s">
        <v>1209</v>
      </c>
      <c r="R1260" s="66">
        <f>IF(P1260="","",VLOOKUP(P1260,StandbyTemp!$S$2:$T$142,2,0))</f>
        <v>110</v>
      </c>
      <c r="S1260" s="66"/>
      <c r="T1260" s="66">
        <v>19</v>
      </c>
      <c r="U1260" s="66"/>
      <c r="V1260" s="66"/>
      <c r="W1260" s="67">
        <f>IF(P1260="","",IF(U1260&lt;&gt;"",U1260+V1260,T1260+V1260))</f>
        <v>19</v>
      </c>
      <c r="X1260" s="67">
        <f>IF(P1260="","",W1260-T1260)</f>
        <v>0</v>
      </c>
      <c r="Y1260" s="68" t="s">
        <v>445</v>
      </c>
      <c r="Z1260" s="66"/>
    </row>
    <row r="1261" spans="1:26">
      <c r="A1261" s="282"/>
      <c r="B1261" s="65">
        <v>7</v>
      </c>
      <c r="C1261" s="66" t="s">
        <v>1216</v>
      </c>
      <c r="D1261" s="66"/>
      <c r="E1261" s="66">
        <f>IF(C1261="","",VLOOKUP(C1261,StandbyTemp!$S$2:$T$142,2,0))</f>
        <v>110</v>
      </c>
      <c r="F1261" s="66"/>
      <c r="G1261" s="66">
        <v>19</v>
      </c>
      <c r="H1261" s="66">
        <v>19.7</v>
      </c>
      <c r="I1261" s="66"/>
      <c r="J1261" s="67">
        <f t="shared" si="378"/>
        <v>19.7</v>
      </c>
      <c r="K1261" s="67">
        <f t="shared" si="379"/>
        <v>0.69999999999999929</v>
      </c>
      <c r="L1261" s="68"/>
      <c r="M1261" s="66"/>
      <c r="N1261" s="285"/>
      <c r="O1261" s="65">
        <v>7</v>
      </c>
      <c r="P1261" s="66" t="s">
        <v>631</v>
      </c>
      <c r="Q1261" s="106" t="s">
        <v>1210</v>
      </c>
      <c r="R1261" s="66">
        <f>IF(P1261="","",VLOOKUP(P1261,StandbyTemp!$S$2:$T$142,2,0))</f>
        <v>110</v>
      </c>
      <c r="S1261" s="106"/>
      <c r="T1261" s="66">
        <v>19</v>
      </c>
      <c r="U1261" s="66"/>
      <c r="V1261" s="66"/>
      <c r="W1261" s="67">
        <f>IF(P1261="","",IF(U1261&lt;&gt;"",U1261+V1261,T1261+V1261))</f>
        <v>19</v>
      </c>
      <c r="X1261" s="67">
        <f>IF(P1261="","",W1261-T1261)</f>
        <v>0</v>
      </c>
      <c r="Y1261" s="68"/>
      <c r="Z1261" s="66"/>
    </row>
    <row r="1262" spans="1:26" ht="17.25" thickBot="1">
      <c r="A1262" s="283"/>
      <c r="B1262" s="69">
        <v>8</v>
      </c>
      <c r="C1262" s="70" t="s">
        <v>1221</v>
      </c>
      <c r="D1262" s="70" t="s">
        <v>1223</v>
      </c>
      <c r="E1262" s="66">
        <f>IF(C1262="","",VLOOKUP(C1262,StandbyTemp!$S$2:$T$142,2,0))</f>
        <v>80</v>
      </c>
      <c r="F1262" s="70" t="s">
        <v>1225</v>
      </c>
      <c r="G1262" s="66">
        <v>19</v>
      </c>
      <c r="H1262" s="70">
        <v>19.600000000000001</v>
      </c>
      <c r="I1262" s="70"/>
      <c r="J1262" s="72">
        <f t="shared" si="378"/>
        <v>19.600000000000001</v>
      </c>
      <c r="K1262" s="72">
        <f t="shared" si="379"/>
        <v>0.60000000000000142</v>
      </c>
      <c r="L1262" s="73"/>
      <c r="M1262" s="70" t="s">
        <v>1227</v>
      </c>
      <c r="N1262" s="286"/>
      <c r="O1262" s="69">
        <v>8</v>
      </c>
      <c r="P1262" s="70" t="s">
        <v>42</v>
      </c>
      <c r="Q1262" s="66"/>
      <c r="R1262" s="99">
        <f>IF(P1262="","",VLOOKUP(P1262,StandbyTemp!$S$2:$T$142,2,0))</f>
        <v>150</v>
      </c>
      <c r="S1262" s="66"/>
      <c r="T1262" s="70">
        <v>19</v>
      </c>
      <c r="U1262" s="70"/>
      <c r="V1262" s="70"/>
      <c r="W1262" s="72">
        <f t="shared" ref="W1262" si="380">IF(P1262="","",IF(U1262&lt;&gt;"",U1262+V1262,T1262+V1262))</f>
        <v>19</v>
      </c>
      <c r="X1262" s="72">
        <f t="shared" ref="X1262" si="381">IF(P1262="","",W1262-T1262)</f>
        <v>0</v>
      </c>
      <c r="Y1262" s="73"/>
      <c r="Z1262" s="70"/>
    </row>
    <row r="1263" spans="1:26" ht="17.25" thickTop="1">
      <c r="A1263" s="272" t="s">
        <v>24</v>
      </c>
      <c r="B1263" s="79">
        <v>1</v>
      </c>
      <c r="C1263" s="80" t="s">
        <v>955</v>
      </c>
      <c r="D1263" s="80"/>
      <c r="E1263" s="80"/>
      <c r="F1263" s="80"/>
      <c r="G1263" s="80"/>
      <c r="H1263" s="80"/>
      <c r="I1263" s="80"/>
      <c r="J1263" s="77" t="e">
        <f>IF(C1263="","",IF(I1263&lt;&gt;"",I1263+#REF!,H1263+#REF!))</f>
        <v>#REF!</v>
      </c>
      <c r="K1263" s="77"/>
      <c r="L1263" s="81"/>
      <c r="M1263" s="82"/>
      <c r="N1263" s="255" t="s">
        <v>25</v>
      </c>
      <c r="O1263" s="74">
        <v>1</v>
      </c>
      <c r="P1263" s="80">
        <v>289</v>
      </c>
      <c r="Q1263" s="80"/>
      <c r="R1263" s="127"/>
      <c r="S1263" s="80"/>
      <c r="T1263" s="80"/>
      <c r="U1263" s="80"/>
      <c r="V1263" s="80"/>
      <c r="W1263" s="77" t="str">
        <f>IF(Q1263="","",IF(U1263&lt;&gt;"",U1263+V1263,#REF!+V1263))</f>
        <v/>
      </c>
      <c r="X1263" s="77" t="str">
        <f>IF(R1263="","",IF(V1263&lt;&gt;"",V1263+W1263,U1263+W1263))</f>
        <v/>
      </c>
      <c r="Y1263" s="78"/>
      <c r="Z1263" s="75"/>
    </row>
    <row r="1264" spans="1:26">
      <c r="A1264" s="253"/>
      <c r="B1264" s="83">
        <v>2</v>
      </c>
      <c r="C1264" s="84"/>
      <c r="D1264" s="84"/>
      <c r="E1264" s="84"/>
      <c r="F1264" s="84"/>
      <c r="G1264" s="84"/>
      <c r="H1264" s="84"/>
      <c r="I1264" s="84"/>
      <c r="J1264" s="67" t="str">
        <f>IF(C1264="","",IF(I1264&lt;&gt;"",I1264+#REF!,H1264+#REF!))</f>
        <v/>
      </c>
      <c r="K1264" s="67" t="str">
        <f>IF(C1264="","",J1264-H1264)</f>
        <v/>
      </c>
      <c r="L1264" s="85"/>
      <c r="M1264" s="86"/>
      <c r="N1264" s="256"/>
      <c r="O1264" s="65">
        <v>2</v>
      </c>
      <c r="P1264" s="84"/>
      <c r="Q1264" s="84"/>
      <c r="R1264" s="84"/>
      <c r="S1264" s="84"/>
      <c r="T1264" s="84"/>
      <c r="U1264" s="84"/>
      <c r="V1264" s="84"/>
      <c r="W1264" s="67" t="str">
        <f>IF(Q1264="","",IF(U1264&lt;&gt;"",U1264+V1264,#REF!+V1264))</f>
        <v/>
      </c>
      <c r="X1264" s="67" t="str">
        <f>IF(R1264="","",IF(V1264&lt;&gt;"",V1264+W1264,U1264+W1264))</f>
        <v/>
      </c>
      <c r="Y1264" s="68"/>
      <c r="Z1264" s="66"/>
    </row>
    <row r="1265" spans="1:26">
      <c r="A1265" s="253"/>
      <c r="B1265" s="83">
        <v>3</v>
      </c>
      <c r="C1265" s="84"/>
      <c r="D1265" s="84"/>
      <c r="E1265" s="84"/>
      <c r="F1265" s="84"/>
      <c r="G1265" s="84"/>
      <c r="H1265" s="84"/>
      <c r="I1265" s="84"/>
      <c r="J1265" s="67" t="str">
        <f>IF(C1265="","",IF(I1265&lt;&gt;"",I1265+#REF!,H1265+#REF!))</f>
        <v/>
      </c>
      <c r="K1265" s="67" t="str">
        <f>IF(C1265="","",J1265-H1265)</f>
        <v/>
      </c>
      <c r="L1265" s="85"/>
      <c r="M1265" s="86"/>
      <c r="N1265" s="256"/>
      <c r="O1265" s="65">
        <v>3</v>
      </c>
      <c r="P1265" s="84">
        <v>851</v>
      </c>
      <c r="Q1265" s="84"/>
      <c r="R1265" s="84"/>
      <c r="S1265" s="84"/>
      <c r="T1265" s="84"/>
      <c r="U1265" s="84"/>
      <c r="V1265" s="84"/>
      <c r="W1265" s="67" t="str">
        <f>IF(Q1265="","",IF(U1265&lt;&gt;"",U1265+V1265,#REF!+V1265))</f>
        <v/>
      </c>
      <c r="X1265" s="67" t="str">
        <f>IF(R1265="","",IF(V1265&lt;&gt;"",V1265+W1265,U1265+W1265))</f>
        <v/>
      </c>
      <c r="Y1265" s="68"/>
      <c r="Z1265" s="66"/>
    </row>
    <row r="1266" spans="1:26">
      <c r="A1266" s="253"/>
      <c r="B1266" s="83">
        <v>4</v>
      </c>
      <c r="C1266" s="84"/>
      <c r="D1266" s="84"/>
      <c r="E1266" s="84"/>
      <c r="F1266" s="84"/>
      <c r="G1266" s="84"/>
      <c r="H1266" s="84"/>
      <c r="I1266" s="84"/>
      <c r="J1266" s="67" t="str">
        <f>IF(C1266="","",IF(I1266&lt;&gt;"",I1266+#REF!,H1266+#REF!))</f>
        <v/>
      </c>
      <c r="K1266" s="67" t="str">
        <f>IF(C1266="","",J1266-H1266)</f>
        <v/>
      </c>
      <c r="L1266" s="108"/>
      <c r="M1266" s="86"/>
      <c r="N1266" s="256"/>
      <c r="O1266" s="65">
        <v>4</v>
      </c>
      <c r="P1266" s="84"/>
      <c r="Q1266" s="84"/>
      <c r="R1266" s="84"/>
      <c r="S1266" s="84"/>
      <c r="T1266" s="84"/>
      <c r="U1266" s="84"/>
      <c r="V1266" s="84"/>
      <c r="W1266" s="67" t="str">
        <f>IF(Q1266="","",IF(U1266&lt;&gt;"",U1266+V1266,#REF!+V1266))</f>
        <v/>
      </c>
      <c r="X1266" s="67" t="str">
        <f>IF(R1266="","",IF(V1266&lt;&gt;"",V1266+W1266,U1266+W1266))</f>
        <v/>
      </c>
      <c r="Y1266" s="68"/>
      <c r="Z1266" s="66"/>
    </row>
    <row r="1267" spans="1:26" ht="17.25" thickBot="1">
      <c r="A1267" s="254"/>
      <c r="B1267" s="87">
        <v>5</v>
      </c>
      <c r="C1267" s="88"/>
      <c r="D1267" s="88"/>
      <c r="E1267" s="88"/>
      <c r="F1267" s="88"/>
      <c r="G1267" s="88"/>
      <c r="H1267" s="88"/>
      <c r="I1267" s="88"/>
      <c r="J1267" s="89" t="str">
        <f>IF(C1267="","",IF(I1267&lt;&gt;"",I1267+#REF!,H1267+#REF!))</f>
        <v/>
      </c>
      <c r="K1267" s="89" t="str">
        <f>IF(C1267="","",J1267-H1267)</f>
        <v/>
      </c>
      <c r="L1267" s="90"/>
      <c r="M1267" s="91"/>
      <c r="N1267" s="257"/>
      <c r="O1267" s="92">
        <v>5</v>
      </c>
      <c r="P1267" s="88"/>
      <c r="Q1267" s="88"/>
      <c r="R1267" s="88"/>
      <c r="S1267" s="88"/>
      <c r="T1267" s="88"/>
      <c r="U1267" s="88"/>
      <c r="V1267" s="88"/>
      <c r="W1267" s="89" t="str">
        <f>IF(Q1267="","",IF(U1267&lt;&gt;"",U1267+V1267,#REF!+V1267))</f>
        <v/>
      </c>
      <c r="X1267" s="89" t="str">
        <f>IF(R1267="","",IF(V1267&lt;&gt;"",V1267+W1267,U1267+W1267))</f>
        <v/>
      </c>
      <c r="Y1267" s="93"/>
      <c r="Z1267" s="71"/>
    </row>
    <row r="1268" spans="1:26" ht="21.75" thickTop="1" thickBot="1">
      <c r="A1268" s="61" t="s">
        <v>0</v>
      </c>
      <c r="B1268" s="287">
        <v>44000</v>
      </c>
      <c r="C1268" s="288"/>
      <c r="D1268" s="288"/>
      <c r="E1268" s="288"/>
      <c r="F1268" s="288"/>
      <c r="G1268" s="288"/>
      <c r="H1268" s="288"/>
      <c r="I1268" s="289" t="s">
        <v>1</v>
      </c>
      <c r="J1268" s="289"/>
      <c r="K1268" s="289"/>
      <c r="L1268" s="290"/>
      <c r="M1268" s="291"/>
      <c r="N1268" s="292"/>
      <c r="O1268" s="292"/>
      <c r="P1268" s="292"/>
      <c r="Q1268" s="292"/>
      <c r="R1268" s="292"/>
      <c r="S1268" s="292"/>
      <c r="T1268" s="292"/>
      <c r="U1268" s="292"/>
      <c r="V1268" s="292"/>
      <c r="W1268" s="292"/>
      <c r="X1268" s="292"/>
      <c r="Y1268" s="292"/>
      <c r="Z1268" s="293"/>
    </row>
    <row r="1269" spans="1:26" ht="33">
      <c r="A1269" s="62" t="s">
        <v>2</v>
      </c>
      <c r="B1269" s="63" t="s">
        <v>3</v>
      </c>
      <c r="C1269" s="63" t="s">
        <v>4</v>
      </c>
      <c r="D1269" s="63" t="s">
        <v>251</v>
      </c>
      <c r="E1269" s="64" t="s">
        <v>257</v>
      </c>
      <c r="F1269" s="63" t="s">
        <v>5</v>
      </c>
      <c r="G1269" s="63" t="s">
        <v>6</v>
      </c>
      <c r="H1269" s="63" t="s">
        <v>7</v>
      </c>
      <c r="I1269" s="63" t="s">
        <v>8</v>
      </c>
      <c r="J1269" s="63" t="s">
        <v>9</v>
      </c>
      <c r="K1269" s="64" t="s">
        <v>10</v>
      </c>
      <c r="L1269" s="64" t="s">
        <v>269</v>
      </c>
      <c r="M1269" s="113" t="s">
        <v>383</v>
      </c>
      <c r="N1269" s="115" t="s">
        <v>2</v>
      </c>
      <c r="O1269" s="116" t="s">
        <v>3</v>
      </c>
      <c r="P1269" s="116" t="s">
        <v>4</v>
      </c>
      <c r="Q1269" s="116" t="s">
        <v>251</v>
      </c>
      <c r="R1269" s="117" t="s">
        <v>257</v>
      </c>
      <c r="S1269" s="116" t="s">
        <v>5</v>
      </c>
      <c r="T1269" s="116" t="s">
        <v>6</v>
      </c>
      <c r="U1269" s="116" t="s">
        <v>7</v>
      </c>
      <c r="V1269" s="116" t="s">
        <v>8</v>
      </c>
      <c r="W1269" s="116" t="s">
        <v>9</v>
      </c>
      <c r="X1269" s="117" t="s">
        <v>10</v>
      </c>
      <c r="Y1269" s="117" t="s">
        <v>269</v>
      </c>
      <c r="Z1269" s="118" t="s">
        <v>383</v>
      </c>
    </row>
    <row r="1270" spans="1:26">
      <c r="A1270" s="282" t="s">
        <v>13</v>
      </c>
      <c r="B1270" s="65">
        <v>1</v>
      </c>
      <c r="C1270" s="66"/>
      <c r="D1270" s="66"/>
      <c r="E1270" s="66" t="str">
        <f>IF(C1270="","",VLOOKUP(C1270,StandbyTemp!$S$2:$T$142,2,0))</f>
        <v/>
      </c>
      <c r="F1270" s="66"/>
      <c r="G1270" s="66">
        <v>19</v>
      </c>
      <c r="H1270" s="66"/>
      <c r="I1270" s="66"/>
      <c r="J1270" s="67" t="str">
        <f t="shared" ref="J1270" si="382">IF(C1270="","",IF(H1270&lt;&gt;"",H1270+I1270,G1270+I1270))</f>
        <v/>
      </c>
      <c r="K1270" s="67" t="str">
        <f t="shared" ref="K1270" si="383">IF(C1270="","",J1270-G1270)</f>
        <v/>
      </c>
      <c r="L1270" s="68"/>
      <c r="M1270" s="140"/>
      <c r="N1270" s="279" t="s">
        <v>23</v>
      </c>
      <c r="O1270" s="65">
        <v>1</v>
      </c>
      <c r="P1270" s="66"/>
      <c r="Q1270" s="66"/>
      <c r="R1270" s="66" t="str">
        <f>IF(P1270="","",VLOOKUP(P1270,StandbyTemp!$S$2:$T$142,2,0))</f>
        <v/>
      </c>
      <c r="S1270" s="66"/>
      <c r="T1270" s="66">
        <v>19</v>
      </c>
      <c r="U1270" s="66"/>
      <c r="V1270" s="66"/>
      <c r="W1270" s="67" t="str">
        <f t="shared" ref="W1270:W1280" si="384">IF(P1270="","",IF(U1270&lt;&gt;"",U1270+V1270,T1270+V1270))</f>
        <v/>
      </c>
      <c r="X1270" s="67" t="str">
        <f t="shared" ref="X1270:X1280" si="385">IF(P1270="","",W1270-T1270)</f>
        <v/>
      </c>
      <c r="Y1270" s="68"/>
      <c r="Z1270" s="119"/>
    </row>
    <row r="1271" spans="1:26">
      <c r="A1271" s="282"/>
      <c r="B1271" s="65">
        <v>2</v>
      </c>
      <c r="C1271" s="66" t="s">
        <v>1230</v>
      </c>
      <c r="D1271" s="66"/>
      <c r="E1271" s="66">
        <f>IF(C1271="","",VLOOKUP(C1271,StandbyTemp!$S$2:$T$142,2,0))</f>
        <v>90</v>
      </c>
      <c r="F1271" s="66"/>
      <c r="G1271" s="66">
        <v>19</v>
      </c>
      <c r="H1271" s="66">
        <v>20.65</v>
      </c>
      <c r="I1271" s="66">
        <v>1.5</v>
      </c>
      <c r="J1271" s="67">
        <f>IF(C1271="","",IF(H1271&lt;&gt;"",H1271+I1271,G1271+I1271))</f>
        <v>22.15</v>
      </c>
      <c r="K1271" s="67">
        <f>IF(C1271="","",J1271-G1271)</f>
        <v>3.1499999999999986</v>
      </c>
      <c r="L1271" s="68"/>
      <c r="M1271" s="140" t="s">
        <v>1232</v>
      </c>
      <c r="N1271" s="279"/>
      <c r="O1271" s="65">
        <v>2</v>
      </c>
      <c r="P1271" s="66" t="s">
        <v>26</v>
      </c>
      <c r="Q1271" s="66"/>
      <c r="R1271" s="66">
        <f>IF(P1271="","",VLOOKUP(P1271,StandbyTemp!$S$2:$T$142,2,0))</f>
        <v>70</v>
      </c>
      <c r="S1271" s="66"/>
      <c r="T1271" s="66">
        <v>19</v>
      </c>
      <c r="U1271" s="66"/>
      <c r="V1271" s="66"/>
      <c r="W1271" s="67">
        <f t="shared" si="384"/>
        <v>19</v>
      </c>
      <c r="X1271" s="67">
        <f t="shared" si="385"/>
        <v>0</v>
      </c>
      <c r="Y1271" s="68"/>
      <c r="Z1271" s="119"/>
    </row>
    <row r="1272" spans="1:26">
      <c r="A1272" s="282"/>
      <c r="B1272" s="65">
        <v>3</v>
      </c>
      <c r="C1272" s="66" t="s">
        <v>1231</v>
      </c>
      <c r="D1272" s="66"/>
      <c r="E1272" s="66">
        <f>IF(C1272="","",VLOOKUP(C1272,StandbyTemp!$S$2:$T$142,2,0))</f>
        <v>90</v>
      </c>
      <c r="F1272" s="66"/>
      <c r="G1272" s="66">
        <v>19</v>
      </c>
      <c r="H1272" s="66">
        <v>20.2</v>
      </c>
      <c r="I1272" s="66"/>
      <c r="J1272" s="67">
        <f>IF(C1272="","",IF(H1272&lt;&gt;"",H1272+I1272,G1272+I1272))</f>
        <v>20.2</v>
      </c>
      <c r="K1272" s="67">
        <f>IF(C1272="","",J1272-G1272)</f>
        <v>1.1999999999999993</v>
      </c>
      <c r="L1272" s="68"/>
      <c r="M1272" s="140" t="s">
        <v>1232</v>
      </c>
      <c r="N1272" s="279"/>
      <c r="O1272" s="65">
        <v>3</v>
      </c>
      <c r="P1272" s="66" t="s">
        <v>105</v>
      </c>
      <c r="Q1272" s="66"/>
      <c r="R1272" s="66">
        <f>IF(P1272="","",VLOOKUP(P1272,StandbyTemp!$S$2:$T$142,2,0))</f>
        <v>60</v>
      </c>
      <c r="S1272" s="66"/>
      <c r="T1272" s="66">
        <v>19</v>
      </c>
      <c r="U1272" s="66"/>
      <c r="V1272" s="66"/>
      <c r="W1272" s="67">
        <f t="shared" si="384"/>
        <v>19</v>
      </c>
      <c r="X1272" s="67">
        <f t="shared" si="385"/>
        <v>0</v>
      </c>
      <c r="Y1272" s="68"/>
      <c r="Z1272" s="119"/>
    </row>
    <row r="1273" spans="1:26">
      <c r="A1273" s="282"/>
      <c r="B1273" s="65">
        <v>4</v>
      </c>
      <c r="C1273" s="66" t="s">
        <v>17</v>
      </c>
      <c r="D1273" s="66" t="s">
        <v>1148</v>
      </c>
      <c r="E1273" s="66">
        <f>IF(C1273="","",VLOOKUP(C1273,StandbyTemp!$S$2:$T$142,2,0))</f>
        <v>100</v>
      </c>
      <c r="F1273" s="66"/>
      <c r="G1273" s="66">
        <v>19</v>
      </c>
      <c r="H1273" s="66">
        <v>22.4</v>
      </c>
      <c r="I1273" s="66"/>
      <c r="J1273" s="67">
        <f t="shared" ref="J1273:J1285" si="386">IF(C1273="","",IF(H1273&lt;&gt;"",H1273+I1273,G1273+I1273))</f>
        <v>22.4</v>
      </c>
      <c r="K1273" s="67">
        <f t="shared" ref="K1273:K1285" si="387">IF(C1273="","",J1273-G1273)</f>
        <v>3.3999999999999986</v>
      </c>
      <c r="L1273" s="68"/>
      <c r="M1273" s="140"/>
      <c r="N1273" s="279"/>
      <c r="O1273" s="65">
        <v>4</v>
      </c>
      <c r="P1273" s="66" t="s">
        <v>28</v>
      </c>
      <c r="Q1273" s="66"/>
      <c r="R1273" s="66">
        <f>IF(P1273="","",VLOOKUP(P1273,StandbyTemp!$S$2:$T$142,2,0))</f>
        <v>110</v>
      </c>
      <c r="S1273" s="66"/>
      <c r="T1273" s="66">
        <v>19</v>
      </c>
      <c r="U1273" s="66"/>
      <c r="V1273" s="66"/>
      <c r="W1273" s="67">
        <f t="shared" si="384"/>
        <v>19</v>
      </c>
      <c r="X1273" s="67">
        <f t="shared" si="385"/>
        <v>0</v>
      </c>
      <c r="Y1273" s="68"/>
      <c r="Z1273" s="119"/>
    </row>
    <row r="1274" spans="1:26">
      <c r="A1274" s="282"/>
      <c r="B1274" s="65">
        <v>5</v>
      </c>
      <c r="C1274" s="76" t="s">
        <v>100</v>
      </c>
      <c r="D1274" s="66"/>
      <c r="E1274" s="66">
        <f>IF(C1274="","",VLOOKUP(C1274,StandbyTemp!$S$2:$T$142,2,0))</f>
        <v>80</v>
      </c>
      <c r="F1274" s="66"/>
      <c r="G1274" s="66">
        <v>19</v>
      </c>
      <c r="H1274" s="66"/>
      <c r="I1274" s="66"/>
      <c r="J1274" s="67">
        <f t="shared" si="386"/>
        <v>19</v>
      </c>
      <c r="K1274" s="67">
        <f t="shared" si="387"/>
        <v>0</v>
      </c>
      <c r="L1274" s="68"/>
      <c r="M1274" s="140"/>
      <c r="N1274" s="279"/>
      <c r="O1274" s="65">
        <v>5</v>
      </c>
      <c r="P1274" s="66" t="s">
        <v>29</v>
      </c>
      <c r="Q1274" s="66"/>
      <c r="R1274" s="66">
        <f>IF(P1274="","",VLOOKUP(P1274,StandbyTemp!$S$2:$T$142,2,0))</f>
        <v>140</v>
      </c>
      <c r="S1274" s="66"/>
      <c r="T1274" s="66">
        <v>19</v>
      </c>
      <c r="U1274" s="66"/>
      <c r="V1274" s="66"/>
      <c r="W1274" s="67">
        <f t="shared" si="384"/>
        <v>19</v>
      </c>
      <c r="X1274" s="67">
        <f t="shared" si="385"/>
        <v>0</v>
      </c>
      <c r="Y1274" s="68"/>
      <c r="Z1274" s="119"/>
    </row>
    <row r="1275" spans="1:26">
      <c r="A1275" s="282"/>
      <c r="B1275" s="65">
        <v>6</v>
      </c>
      <c r="C1275" s="66"/>
      <c r="D1275" s="66"/>
      <c r="E1275" s="66" t="str">
        <f>IF(C1275="","",VLOOKUP(C1275,StandbyTemp!$S$2:$T$142,2,0))</f>
        <v/>
      </c>
      <c r="F1275" s="66"/>
      <c r="G1275" s="66">
        <v>19</v>
      </c>
      <c r="H1275" s="66"/>
      <c r="I1275" s="66"/>
      <c r="J1275" s="67" t="str">
        <f t="shared" si="386"/>
        <v/>
      </c>
      <c r="K1275" s="67" t="str">
        <f t="shared" si="387"/>
        <v/>
      </c>
      <c r="L1275" s="68"/>
      <c r="M1275" s="140"/>
      <c r="N1275" s="279"/>
      <c r="O1275" s="65">
        <v>6</v>
      </c>
      <c r="P1275" s="66" t="s">
        <v>108</v>
      </c>
      <c r="Q1275" s="66"/>
      <c r="R1275" s="66">
        <f>IF(P1275="","",VLOOKUP(P1275,StandbyTemp!$S$2:$T$142,2,0))</f>
        <v>120</v>
      </c>
      <c r="S1275" s="66"/>
      <c r="T1275" s="66">
        <v>19</v>
      </c>
      <c r="U1275" s="66"/>
      <c r="V1275" s="66"/>
      <c r="W1275" s="67">
        <f t="shared" si="384"/>
        <v>19</v>
      </c>
      <c r="X1275" s="67">
        <f t="shared" si="385"/>
        <v>0</v>
      </c>
      <c r="Y1275" s="68"/>
      <c r="Z1275" s="119"/>
    </row>
    <row r="1276" spans="1:26">
      <c r="A1276" s="282"/>
      <c r="B1276" s="65">
        <v>7</v>
      </c>
      <c r="C1276" s="66" t="s">
        <v>132</v>
      </c>
      <c r="D1276" s="66"/>
      <c r="E1276" s="66">
        <f>IF(C1276="","",VLOOKUP(C1276,StandbyTemp!$S$2:$T$142,2,0))</f>
        <v>120</v>
      </c>
      <c r="F1276" s="66"/>
      <c r="G1276" s="66">
        <v>19</v>
      </c>
      <c r="H1276" s="66">
        <v>20.5</v>
      </c>
      <c r="I1276" s="66"/>
      <c r="J1276" s="67">
        <f t="shared" si="386"/>
        <v>20.5</v>
      </c>
      <c r="K1276" s="67">
        <f t="shared" si="387"/>
        <v>1.5</v>
      </c>
      <c r="L1276" s="68"/>
      <c r="M1276" s="140"/>
      <c r="N1276" s="279"/>
      <c r="O1276" s="65">
        <v>7</v>
      </c>
      <c r="P1276" s="66" t="s">
        <v>109</v>
      </c>
      <c r="Q1276" s="66"/>
      <c r="R1276" s="66">
        <f>IF(P1276="","",VLOOKUP(P1276,StandbyTemp!$S$2:$T$142,2,0))</f>
        <v>90</v>
      </c>
      <c r="S1276" s="66"/>
      <c r="T1276" s="66">
        <v>19</v>
      </c>
      <c r="U1276" s="66"/>
      <c r="V1276" s="66"/>
      <c r="W1276" s="67">
        <f t="shared" si="384"/>
        <v>19</v>
      </c>
      <c r="X1276" s="67">
        <f t="shared" si="385"/>
        <v>0</v>
      </c>
      <c r="Y1276" s="68"/>
      <c r="Z1276" s="119"/>
    </row>
    <row r="1277" spans="1:26" ht="17.25" thickBot="1">
      <c r="A1277" s="294"/>
      <c r="B1277" s="98">
        <v>8</v>
      </c>
      <c r="C1277" s="99"/>
      <c r="D1277" s="99"/>
      <c r="E1277" s="99" t="str">
        <f>IF(C1277="","",VLOOKUP(C1277,StandbyTemp!$S$2:$T$142,2,0))</f>
        <v/>
      </c>
      <c r="F1277" s="99"/>
      <c r="G1277" s="99">
        <v>19</v>
      </c>
      <c r="H1277" s="99"/>
      <c r="I1277" s="99"/>
      <c r="J1277" s="100" t="str">
        <f t="shared" si="386"/>
        <v/>
      </c>
      <c r="K1277" s="100" t="str">
        <f t="shared" si="387"/>
        <v/>
      </c>
      <c r="L1277" s="101"/>
      <c r="M1277" s="114"/>
      <c r="N1277" s="280"/>
      <c r="O1277" s="98">
        <v>8</v>
      </c>
      <c r="P1277" s="99"/>
      <c r="Q1277" s="99"/>
      <c r="R1277" s="139" t="str">
        <f>IF(P1277="","",VLOOKUP(P1277,StandbyTemp!$S$2:$T$142,2,0))</f>
        <v/>
      </c>
      <c r="S1277" s="99"/>
      <c r="T1277" s="99">
        <v>19</v>
      </c>
      <c r="U1277" s="99"/>
      <c r="V1277" s="99"/>
      <c r="W1277" s="100" t="str">
        <f t="shared" si="384"/>
        <v/>
      </c>
      <c r="X1277" s="100" t="str">
        <f t="shared" si="385"/>
        <v/>
      </c>
      <c r="Y1277" s="101"/>
      <c r="Z1277" s="120"/>
    </row>
    <row r="1278" spans="1:26">
      <c r="A1278" s="281" t="s">
        <v>21</v>
      </c>
      <c r="B1278" s="102">
        <v>1</v>
      </c>
      <c r="C1278" s="76" t="s">
        <v>1242</v>
      </c>
      <c r="D1278" s="76"/>
      <c r="E1278" s="76">
        <f>IF(C1278="","",VLOOKUP(C1278,StandbyTemp!$S$2:$T$142,2,0))</f>
        <v>110</v>
      </c>
      <c r="F1278" s="76"/>
      <c r="G1278" s="76">
        <v>19</v>
      </c>
      <c r="H1278" s="76"/>
      <c r="I1278" s="76"/>
      <c r="J1278" s="103">
        <f t="shared" si="386"/>
        <v>19</v>
      </c>
      <c r="K1278" s="103">
        <f t="shared" si="387"/>
        <v>0</v>
      </c>
      <c r="L1278" s="104"/>
      <c r="M1278" s="76"/>
      <c r="N1278" s="284" t="s">
        <v>22</v>
      </c>
      <c r="O1278" s="102">
        <v>1</v>
      </c>
      <c r="P1278" s="76" t="s">
        <v>40</v>
      </c>
      <c r="Q1278" s="105" t="s">
        <v>252</v>
      </c>
      <c r="R1278" s="76">
        <f>IF(P1278="","",VLOOKUP(P1278,StandbyTemp!$S$2:$T$142,2,0))</f>
        <v>110</v>
      </c>
      <c r="S1278" s="105" t="s">
        <v>1212</v>
      </c>
      <c r="T1278" s="76">
        <v>19</v>
      </c>
      <c r="U1278" s="76"/>
      <c r="V1278" s="76"/>
      <c r="W1278" s="103">
        <f t="shared" si="384"/>
        <v>19</v>
      </c>
      <c r="X1278" s="103">
        <f t="shared" si="385"/>
        <v>0</v>
      </c>
      <c r="Y1278" s="104"/>
      <c r="Z1278" s="76"/>
    </row>
    <row r="1279" spans="1:26">
      <c r="A1279" s="282"/>
      <c r="B1279" s="65">
        <v>2</v>
      </c>
      <c r="C1279" s="66" t="s">
        <v>115</v>
      </c>
      <c r="D1279" s="66" t="s">
        <v>252</v>
      </c>
      <c r="E1279" s="66">
        <f>IF(C1279="","",VLOOKUP(C1279,StandbyTemp!$S$2:$T$142,2,0))</f>
        <v>130</v>
      </c>
      <c r="F1279" s="66"/>
      <c r="G1279" s="66">
        <v>19</v>
      </c>
      <c r="H1279" s="66"/>
      <c r="I1279" s="66"/>
      <c r="J1279" s="67">
        <f t="shared" si="386"/>
        <v>19</v>
      </c>
      <c r="K1279" s="67">
        <f t="shared" si="387"/>
        <v>0</v>
      </c>
      <c r="L1279" s="68"/>
      <c r="M1279" s="66"/>
      <c r="N1279" s="285"/>
      <c r="O1279" s="65">
        <v>2</v>
      </c>
      <c r="P1279" s="66" t="s">
        <v>40</v>
      </c>
      <c r="Q1279" s="66" t="s">
        <v>252</v>
      </c>
      <c r="R1279" s="66">
        <f>IF(P1279="","",VLOOKUP(P1279,StandbyTemp!$S$2:$T$142,2,0))</f>
        <v>110</v>
      </c>
      <c r="S1279" s="66" t="s">
        <v>1207</v>
      </c>
      <c r="T1279" s="66">
        <v>19</v>
      </c>
      <c r="U1279" s="66"/>
      <c r="V1279" s="66"/>
      <c r="W1279" s="67">
        <f t="shared" si="384"/>
        <v>19</v>
      </c>
      <c r="X1279" s="67">
        <f t="shared" si="385"/>
        <v>0</v>
      </c>
      <c r="Y1279" s="68"/>
      <c r="Z1279" s="66"/>
    </row>
    <row r="1280" spans="1:26">
      <c r="A1280" s="282"/>
      <c r="B1280" s="65">
        <v>3</v>
      </c>
      <c r="C1280" s="66" t="s">
        <v>33</v>
      </c>
      <c r="D1280" s="66"/>
      <c r="E1280" s="66">
        <f>IF(C1280="","",VLOOKUP(C1280,StandbyTemp!$S$2:$T$142,2,0))</f>
        <v>150</v>
      </c>
      <c r="F1280" s="66"/>
      <c r="G1280" s="66">
        <v>19</v>
      </c>
      <c r="H1280" s="66"/>
      <c r="I1280" s="66"/>
      <c r="J1280" s="67">
        <f t="shared" si="386"/>
        <v>19</v>
      </c>
      <c r="K1280" s="67">
        <f t="shared" si="387"/>
        <v>0</v>
      </c>
      <c r="L1280" s="68"/>
      <c r="M1280" s="66"/>
      <c r="N1280" s="285"/>
      <c r="O1280" s="65">
        <v>3</v>
      </c>
      <c r="P1280" s="66" t="s">
        <v>41</v>
      </c>
      <c r="Q1280" s="97"/>
      <c r="R1280" s="66">
        <f>IF(P1280="","",VLOOKUP(P1280,StandbyTemp!$S$2:$T$142,2,0))</f>
        <v>140</v>
      </c>
      <c r="S1280" s="97"/>
      <c r="T1280" s="66">
        <v>18.73</v>
      </c>
      <c r="U1280" s="66"/>
      <c r="V1280" s="66"/>
      <c r="W1280" s="67">
        <f t="shared" si="384"/>
        <v>18.73</v>
      </c>
      <c r="X1280" s="67">
        <f t="shared" si="385"/>
        <v>0</v>
      </c>
      <c r="Y1280" s="68"/>
      <c r="Z1280" s="66"/>
    </row>
    <row r="1281" spans="1:26">
      <c r="A1281" s="282"/>
      <c r="B1281" s="65">
        <v>4</v>
      </c>
      <c r="C1281" s="66" t="s">
        <v>1237</v>
      </c>
      <c r="D1281" s="66" t="s">
        <v>1238</v>
      </c>
      <c r="E1281" s="66">
        <f>IF(C1281="","",VLOOKUP(C1281,StandbyTemp!$S$2:$T$142,2,0))</f>
        <v>130</v>
      </c>
      <c r="F1281" s="66" t="s">
        <v>1239</v>
      </c>
      <c r="G1281" s="66">
        <v>19</v>
      </c>
      <c r="H1281" s="66"/>
      <c r="I1281" s="66"/>
      <c r="J1281" s="67">
        <f t="shared" si="386"/>
        <v>19</v>
      </c>
      <c r="K1281" s="67">
        <f t="shared" si="387"/>
        <v>0</v>
      </c>
      <c r="L1281" s="68"/>
      <c r="M1281" s="66" t="s">
        <v>1232</v>
      </c>
      <c r="N1281" s="285"/>
      <c r="O1281" s="65">
        <v>4</v>
      </c>
      <c r="P1281" s="66" t="s">
        <v>40</v>
      </c>
      <c r="Q1281" s="95" t="s">
        <v>252</v>
      </c>
      <c r="R1281" s="66">
        <f>IF(P1281="","",VLOOKUP(P1281,StandbyTemp!$S$2:$T$142,2,0))</f>
        <v>110</v>
      </c>
      <c r="S1281" s="95" t="s">
        <v>167</v>
      </c>
      <c r="T1281" s="66">
        <v>19</v>
      </c>
      <c r="U1281" s="66"/>
      <c r="V1281" s="66"/>
      <c r="W1281" s="67">
        <f>IF(P1281="","",IF(U1281&lt;&gt;"",U1281+V1281,T1281+V1281))</f>
        <v>19</v>
      </c>
      <c r="X1281" s="67">
        <f>IF(P1281="","",W1281-T1281)</f>
        <v>0</v>
      </c>
      <c r="Y1281" s="68"/>
      <c r="Z1281" s="66"/>
    </row>
    <row r="1282" spans="1:26">
      <c r="A1282" s="282"/>
      <c r="B1282" s="65">
        <v>5</v>
      </c>
      <c r="C1282" s="66" t="s">
        <v>1233</v>
      </c>
      <c r="D1282" s="66" t="s">
        <v>1235</v>
      </c>
      <c r="E1282" s="66">
        <f>IF(C1282="","",VLOOKUP(C1282,StandbyTemp!$S$2:$T$142,2,0))</f>
        <v>140</v>
      </c>
      <c r="F1282" s="66"/>
      <c r="G1282" s="66">
        <v>19</v>
      </c>
      <c r="H1282" s="66"/>
      <c r="I1282" s="66"/>
      <c r="J1282" s="67">
        <f t="shared" si="386"/>
        <v>19</v>
      </c>
      <c r="K1282" s="67">
        <f t="shared" si="387"/>
        <v>0</v>
      </c>
      <c r="L1282" s="68"/>
      <c r="M1282" s="66" t="s">
        <v>1232</v>
      </c>
      <c r="N1282" s="285"/>
      <c r="O1282" s="65">
        <v>5</v>
      </c>
      <c r="P1282" s="66" t="s">
        <v>631</v>
      </c>
      <c r="Q1282" s="95" t="s">
        <v>1072</v>
      </c>
      <c r="R1282" s="66">
        <f>IF(P1282="","",VLOOKUP(P1282,StandbyTemp!$S$2:$T$142,2,0))</f>
        <v>110</v>
      </c>
      <c r="S1282" s="108" t="s">
        <v>870</v>
      </c>
      <c r="T1282" s="66">
        <v>19</v>
      </c>
      <c r="U1282" s="66"/>
      <c r="V1282" s="66"/>
      <c r="W1282" s="67">
        <f>IF(P1282="","",IF(U1282&lt;&gt;"",U1282+V1282,T1282+V1282))</f>
        <v>19</v>
      </c>
      <c r="X1282" s="67">
        <f>IF(P1282="","",W1282-T1282)</f>
        <v>0</v>
      </c>
      <c r="Y1282" s="68"/>
      <c r="Z1282" s="66"/>
    </row>
    <row r="1283" spans="1:26">
      <c r="A1283" s="282"/>
      <c r="B1283" s="65">
        <v>6</v>
      </c>
      <c r="C1283" s="66" t="s">
        <v>1233</v>
      </c>
      <c r="D1283" s="66" t="s">
        <v>1236</v>
      </c>
      <c r="E1283" s="66">
        <f>IF(C1283="","",VLOOKUP(C1283,StandbyTemp!$S$2:$T$142,2,0))</f>
        <v>140</v>
      </c>
      <c r="F1283" s="66"/>
      <c r="G1283" s="66">
        <v>19</v>
      </c>
      <c r="H1283" s="66"/>
      <c r="I1283" s="66"/>
      <c r="J1283" s="67">
        <f t="shared" si="386"/>
        <v>19</v>
      </c>
      <c r="K1283" s="67">
        <f t="shared" si="387"/>
        <v>0</v>
      </c>
      <c r="L1283" s="68"/>
      <c r="M1283" s="66" t="s">
        <v>1241</v>
      </c>
      <c r="N1283" s="285"/>
      <c r="O1283" s="65">
        <v>6</v>
      </c>
      <c r="P1283" s="66" t="s">
        <v>631</v>
      </c>
      <c r="Q1283" s="106" t="s">
        <v>1209</v>
      </c>
      <c r="R1283" s="66">
        <f>IF(P1283="","",VLOOKUP(P1283,StandbyTemp!$S$2:$T$142,2,0))</f>
        <v>110</v>
      </c>
      <c r="S1283" s="66"/>
      <c r="T1283" s="66">
        <v>19</v>
      </c>
      <c r="U1283" s="66"/>
      <c r="V1283" s="66"/>
      <c r="W1283" s="67">
        <f>IF(P1283="","",IF(U1283&lt;&gt;"",U1283+V1283,T1283+V1283))</f>
        <v>19</v>
      </c>
      <c r="X1283" s="67">
        <f>IF(P1283="","",W1283-T1283)</f>
        <v>0</v>
      </c>
      <c r="Y1283" s="68" t="s">
        <v>1234</v>
      </c>
      <c r="Z1283" s="66"/>
    </row>
    <row r="1284" spans="1:26">
      <c r="A1284" s="282"/>
      <c r="B1284" s="65">
        <v>7</v>
      </c>
      <c r="C1284" s="66" t="s">
        <v>135</v>
      </c>
      <c r="D1284" s="66"/>
      <c r="E1284" s="66">
        <f>IF(C1284="","",VLOOKUP(C1284,StandbyTemp!$S$2:$T$142,2,0))</f>
        <v>110</v>
      </c>
      <c r="F1284" s="66"/>
      <c r="G1284" s="66">
        <v>19</v>
      </c>
      <c r="H1284" s="66"/>
      <c r="I1284" s="66"/>
      <c r="J1284" s="67">
        <f t="shared" si="386"/>
        <v>19</v>
      </c>
      <c r="K1284" s="67">
        <f t="shared" si="387"/>
        <v>0</v>
      </c>
      <c r="L1284" s="68"/>
      <c r="M1284" s="66"/>
      <c r="N1284" s="285"/>
      <c r="O1284" s="65">
        <v>7</v>
      </c>
      <c r="P1284" s="66" t="s">
        <v>631</v>
      </c>
      <c r="Q1284" s="106" t="s">
        <v>1210</v>
      </c>
      <c r="R1284" s="66">
        <f>IF(P1284="","",VLOOKUP(P1284,StandbyTemp!$S$2:$T$142,2,0))</f>
        <v>110</v>
      </c>
      <c r="S1284" s="106"/>
      <c r="T1284" s="66">
        <v>19</v>
      </c>
      <c r="U1284" s="66"/>
      <c r="V1284" s="66"/>
      <c r="W1284" s="67">
        <f>IF(P1284="","",IF(U1284&lt;&gt;"",U1284+V1284,T1284+V1284))</f>
        <v>19</v>
      </c>
      <c r="X1284" s="67">
        <f>IF(P1284="","",W1284-T1284)</f>
        <v>0</v>
      </c>
      <c r="Y1284" s="68"/>
      <c r="Z1284" s="66"/>
    </row>
    <row r="1285" spans="1:26" ht="17.25" thickBot="1">
      <c r="A1285" s="283"/>
      <c r="B1285" s="69">
        <v>8</v>
      </c>
      <c r="C1285" s="70" t="s">
        <v>1240</v>
      </c>
      <c r="D1285" s="70"/>
      <c r="E1285" s="66">
        <f>IF(C1285="","",VLOOKUP(C1285,StandbyTemp!$S$2:$T$142,2,0))</f>
        <v>140</v>
      </c>
      <c r="F1285" s="70"/>
      <c r="G1285" s="66">
        <v>19</v>
      </c>
      <c r="H1285" s="70"/>
      <c r="I1285" s="70"/>
      <c r="J1285" s="72">
        <f t="shared" si="386"/>
        <v>19</v>
      </c>
      <c r="K1285" s="72">
        <f t="shared" si="387"/>
        <v>0</v>
      </c>
      <c r="L1285" s="73"/>
      <c r="M1285" s="70" t="s">
        <v>1232</v>
      </c>
      <c r="N1285" s="286"/>
      <c r="O1285" s="69">
        <v>8</v>
      </c>
      <c r="P1285" s="70" t="s">
        <v>42</v>
      </c>
      <c r="Q1285" s="66"/>
      <c r="R1285" s="99">
        <f>IF(P1285="","",VLOOKUP(P1285,StandbyTemp!$S$2:$T$142,2,0))</f>
        <v>150</v>
      </c>
      <c r="S1285" s="66"/>
      <c r="T1285" s="70">
        <v>19</v>
      </c>
      <c r="U1285" s="70"/>
      <c r="V1285" s="70"/>
      <c r="W1285" s="72">
        <f t="shared" ref="W1285" si="388">IF(P1285="","",IF(U1285&lt;&gt;"",U1285+V1285,T1285+V1285))</f>
        <v>19</v>
      </c>
      <c r="X1285" s="72">
        <f t="shared" ref="X1285" si="389">IF(P1285="","",W1285-T1285)</f>
        <v>0</v>
      </c>
      <c r="Y1285" s="73"/>
      <c r="Z1285" s="70"/>
    </row>
    <row r="1286" spans="1:26" ht="17.25" thickTop="1">
      <c r="A1286" s="272" t="s">
        <v>24</v>
      </c>
      <c r="B1286" s="79">
        <v>1</v>
      </c>
      <c r="C1286" s="80"/>
      <c r="D1286" s="80"/>
      <c r="E1286" s="80"/>
      <c r="F1286" s="80"/>
      <c r="G1286" s="80"/>
      <c r="H1286" s="80"/>
      <c r="I1286" s="80"/>
      <c r="J1286" s="77" t="str">
        <f>IF(C1286="","",IF(I1286&lt;&gt;"",I1286+#REF!,H1286+#REF!))</f>
        <v/>
      </c>
      <c r="K1286" s="77"/>
      <c r="L1286" s="81"/>
      <c r="M1286" s="82"/>
      <c r="N1286" s="255" t="s">
        <v>25</v>
      </c>
      <c r="O1286" s="74">
        <v>1</v>
      </c>
      <c r="P1286" s="80">
        <v>289</v>
      </c>
      <c r="Q1286" s="80"/>
      <c r="R1286" s="127"/>
      <c r="S1286" s="80"/>
      <c r="T1286" s="80"/>
      <c r="U1286" s="80"/>
      <c r="V1286" s="80"/>
      <c r="W1286" s="77" t="str">
        <f>IF(Q1286="","",IF(U1286&lt;&gt;"",U1286+V1286,#REF!+V1286))</f>
        <v/>
      </c>
      <c r="X1286" s="77" t="str">
        <f>IF(R1286="","",IF(V1286&lt;&gt;"",V1286+W1286,U1286+W1286))</f>
        <v/>
      </c>
      <c r="Y1286" s="78"/>
      <c r="Z1286" s="75"/>
    </row>
    <row r="1287" spans="1:26">
      <c r="A1287" s="253"/>
      <c r="B1287" s="83">
        <v>2</v>
      </c>
      <c r="C1287" s="84" t="s">
        <v>1243</v>
      </c>
      <c r="D1287" s="84"/>
      <c r="E1287" s="84"/>
      <c r="F1287" s="84"/>
      <c r="G1287" s="84"/>
      <c r="H1287" s="84">
        <v>8</v>
      </c>
      <c r="I1287" s="84"/>
      <c r="J1287" s="67" t="e">
        <f>IF(C1287="","",IF(I1287&lt;&gt;"",I1287+#REF!,H1287+#REF!))</f>
        <v>#REF!</v>
      </c>
      <c r="K1287" s="67" t="e">
        <f>IF(C1287="","",J1287-H1287)</f>
        <v>#REF!</v>
      </c>
      <c r="L1287" s="85"/>
      <c r="M1287" s="86"/>
      <c r="N1287" s="256"/>
      <c r="O1287" s="65">
        <v>2</v>
      </c>
      <c r="P1287" s="84"/>
      <c r="Q1287" s="84"/>
      <c r="R1287" s="84"/>
      <c r="S1287" s="84"/>
      <c r="T1287" s="84"/>
      <c r="U1287" s="84"/>
      <c r="V1287" s="84"/>
      <c r="W1287" s="67" t="str">
        <f>IF(Q1287="","",IF(U1287&lt;&gt;"",U1287+V1287,#REF!+V1287))</f>
        <v/>
      </c>
      <c r="X1287" s="67" t="str">
        <f>IF(R1287="","",IF(V1287&lt;&gt;"",V1287+W1287,U1287+W1287))</f>
        <v/>
      </c>
      <c r="Y1287" s="68"/>
      <c r="Z1287" s="66"/>
    </row>
    <row r="1288" spans="1:26">
      <c r="A1288" s="253"/>
      <c r="B1288" s="83">
        <v>3</v>
      </c>
      <c r="C1288" s="84" t="s">
        <v>1244</v>
      </c>
      <c r="D1288" s="84"/>
      <c r="E1288" s="84"/>
      <c r="F1288" s="84"/>
      <c r="G1288" s="84"/>
      <c r="H1288" s="84">
        <v>5</v>
      </c>
      <c r="I1288" s="84"/>
      <c r="J1288" s="67" t="e">
        <f>IF(C1288="","",IF(I1288&lt;&gt;"",I1288+#REF!,H1288+#REF!))</f>
        <v>#REF!</v>
      </c>
      <c r="K1288" s="67" t="e">
        <f>IF(C1288="","",J1288-H1288)</f>
        <v>#REF!</v>
      </c>
      <c r="L1288" s="85"/>
      <c r="M1288" s="86"/>
      <c r="N1288" s="256"/>
      <c r="O1288" s="65">
        <v>3</v>
      </c>
      <c r="P1288" s="84">
        <v>851</v>
      </c>
      <c r="Q1288" s="84"/>
      <c r="R1288" s="84"/>
      <c r="S1288" s="84"/>
      <c r="T1288" s="84"/>
      <c r="U1288" s="84"/>
      <c r="V1288" s="84"/>
      <c r="W1288" s="67" t="str">
        <f>IF(Q1288="","",IF(U1288&lt;&gt;"",U1288+V1288,#REF!+V1288))</f>
        <v/>
      </c>
      <c r="X1288" s="67" t="str">
        <f>IF(R1288="","",IF(V1288&lt;&gt;"",V1288+W1288,U1288+W1288))</f>
        <v/>
      </c>
      <c r="Y1288" s="68"/>
      <c r="Z1288" s="66"/>
    </row>
    <row r="1289" spans="1:26">
      <c r="A1289" s="253"/>
      <c r="B1289" s="83">
        <v>4</v>
      </c>
      <c r="C1289" s="84" t="s">
        <v>1245</v>
      </c>
      <c r="D1289" s="84"/>
      <c r="E1289" s="84"/>
      <c r="F1289" s="84"/>
      <c r="G1289" s="84"/>
      <c r="H1289" s="84"/>
      <c r="I1289" s="84"/>
      <c r="J1289" s="67" t="e">
        <f>IF(C1289="","",IF(I1289&lt;&gt;"",I1289+#REF!,H1289+#REF!))</f>
        <v>#REF!</v>
      </c>
      <c r="K1289" s="67" t="e">
        <f>IF(C1289="","",J1289-H1289)</f>
        <v>#REF!</v>
      </c>
      <c r="L1289" s="108"/>
      <c r="M1289" s="86"/>
      <c r="N1289" s="256"/>
      <c r="O1289" s="65">
        <v>4</v>
      </c>
      <c r="P1289" s="84"/>
      <c r="Q1289" s="84"/>
      <c r="R1289" s="84"/>
      <c r="S1289" s="84"/>
      <c r="T1289" s="84"/>
      <c r="U1289" s="84"/>
      <c r="V1289" s="84"/>
      <c r="W1289" s="67" t="str">
        <f>IF(Q1289="","",IF(U1289&lt;&gt;"",U1289+V1289,#REF!+V1289))</f>
        <v/>
      </c>
      <c r="X1289" s="67" t="str">
        <f>IF(R1289="","",IF(V1289&lt;&gt;"",V1289+W1289,U1289+W1289))</f>
        <v/>
      </c>
      <c r="Y1289" s="68"/>
      <c r="Z1289" s="66"/>
    </row>
    <row r="1290" spans="1:26" ht="17.25" thickBot="1">
      <c r="A1290" s="254"/>
      <c r="B1290" s="87">
        <v>5</v>
      </c>
      <c r="C1290" s="88" t="s">
        <v>1246</v>
      </c>
      <c r="D1290" s="88"/>
      <c r="E1290" s="88"/>
      <c r="F1290" s="88"/>
      <c r="G1290" s="88"/>
      <c r="H1290" s="88"/>
      <c r="I1290" s="88"/>
      <c r="J1290" s="89" t="e">
        <f>IF(C1290="","",IF(I1290&lt;&gt;"",I1290+#REF!,H1290+#REF!))</f>
        <v>#REF!</v>
      </c>
      <c r="K1290" s="89" t="e">
        <f>IF(C1290="","",J1290-H1290)</f>
        <v>#REF!</v>
      </c>
      <c r="L1290" s="90"/>
      <c r="M1290" s="91"/>
      <c r="N1290" s="257"/>
      <c r="O1290" s="92">
        <v>5</v>
      </c>
      <c r="P1290" s="88"/>
      <c r="Q1290" s="88"/>
      <c r="R1290" s="88"/>
      <c r="S1290" s="88"/>
      <c r="T1290" s="88"/>
      <c r="U1290" s="88"/>
      <c r="V1290" s="88"/>
      <c r="W1290" s="89" t="str">
        <f>IF(Q1290="","",IF(U1290&lt;&gt;"",U1290+V1290,#REF!+V1290))</f>
        <v/>
      </c>
      <c r="X1290" s="89" t="str">
        <f>IF(R1290="","",IF(V1290&lt;&gt;"",V1290+W1290,U1290+W1290))</f>
        <v/>
      </c>
      <c r="Y1290" s="93"/>
      <c r="Z1290" s="71"/>
    </row>
    <row r="1291" spans="1:26" ht="21.75" thickTop="1" thickBot="1">
      <c r="A1291" s="61" t="s">
        <v>0</v>
      </c>
      <c r="B1291" s="287">
        <v>44001</v>
      </c>
      <c r="C1291" s="288"/>
      <c r="D1291" s="288"/>
      <c r="E1291" s="288"/>
      <c r="F1291" s="288"/>
      <c r="G1291" s="288"/>
      <c r="H1291" s="288"/>
      <c r="I1291" s="289" t="s">
        <v>1</v>
      </c>
      <c r="J1291" s="289"/>
      <c r="K1291" s="289"/>
      <c r="L1291" s="290"/>
      <c r="M1291" s="291"/>
      <c r="N1291" s="292"/>
      <c r="O1291" s="292"/>
      <c r="P1291" s="292"/>
      <c r="Q1291" s="292"/>
      <c r="R1291" s="292"/>
      <c r="S1291" s="292"/>
      <c r="T1291" s="292"/>
      <c r="U1291" s="292"/>
      <c r="V1291" s="292"/>
      <c r="W1291" s="292"/>
      <c r="X1291" s="292"/>
      <c r="Y1291" s="292"/>
      <c r="Z1291" s="293"/>
    </row>
    <row r="1292" spans="1:26" ht="33">
      <c r="A1292" s="62" t="s">
        <v>2</v>
      </c>
      <c r="B1292" s="63" t="s">
        <v>3</v>
      </c>
      <c r="C1292" s="63" t="s">
        <v>4</v>
      </c>
      <c r="D1292" s="63" t="s">
        <v>251</v>
      </c>
      <c r="E1292" s="64" t="s">
        <v>257</v>
      </c>
      <c r="F1292" s="63" t="s">
        <v>5</v>
      </c>
      <c r="G1292" s="63" t="s">
        <v>6</v>
      </c>
      <c r="H1292" s="63" t="s">
        <v>7</v>
      </c>
      <c r="I1292" s="63" t="s">
        <v>8</v>
      </c>
      <c r="J1292" s="63" t="s">
        <v>9</v>
      </c>
      <c r="K1292" s="64" t="s">
        <v>10</v>
      </c>
      <c r="L1292" s="64" t="s">
        <v>269</v>
      </c>
      <c r="M1292" s="113" t="s">
        <v>383</v>
      </c>
      <c r="N1292" s="115" t="s">
        <v>2</v>
      </c>
      <c r="O1292" s="116" t="s">
        <v>3</v>
      </c>
      <c r="P1292" s="116" t="s">
        <v>4</v>
      </c>
      <c r="Q1292" s="116" t="s">
        <v>251</v>
      </c>
      <c r="R1292" s="117" t="s">
        <v>257</v>
      </c>
      <c r="S1292" s="116" t="s">
        <v>5</v>
      </c>
      <c r="T1292" s="116" t="s">
        <v>6</v>
      </c>
      <c r="U1292" s="116" t="s">
        <v>7</v>
      </c>
      <c r="V1292" s="116" t="s">
        <v>8</v>
      </c>
      <c r="W1292" s="116" t="s">
        <v>9</v>
      </c>
      <c r="X1292" s="117" t="s">
        <v>10</v>
      </c>
      <c r="Y1292" s="117" t="s">
        <v>269</v>
      </c>
      <c r="Z1292" s="118" t="s">
        <v>383</v>
      </c>
    </row>
    <row r="1293" spans="1:26">
      <c r="A1293" s="282" t="s">
        <v>13</v>
      </c>
      <c r="B1293" s="65">
        <v>1</v>
      </c>
      <c r="C1293" s="66" t="s">
        <v>1247</v>
      </c>
      <c r="D1293" s="66"/>
      <c r="E1293" s="66">
        <f>IF(C1293="","",VLOOKUP(C1293,StandbyTemp!$S$2:$T$142,2,0))</f>
        <v>150</v>
      </c>
      <c r="F1293" s="66"/>
      <c r="G1293" s="66">
        <v>19</v>
      </c>
      <c r="H1293" s="66">
        <v>20.5</v>
      </c>
      <c r="I1293" s="66">
        <v>1.7</v>
      </c>
      <c r="J1293" s="67">
        <f t="shared" ref="J1293" si="390">IF(C1293="","",IF(H1293&lt;&gt;"",H1293+I1293,G1293+I1293))</f>
        <v>22.2</v>
      </c>
      <c r="K1293" s="67">
        <f t="shared" ref="K1293" si="391">IF(C1293="","",J1293-G1293)</f>
        <v>3.1999999999999993</v>
      </c>
      <c r="L1293" s="68"/>
      <c r="M1293" s="141" t="s">
        <v>1250</v>
      </c>
      <c r="N1293" s="279" t="s">
        <v>23</v>
      </c>
      <c r="O1293" s="65">
        <v>1</v>
      </c>
      <c r="P1293" s="66"/>
      <c r="Q1293" s="66"/>
      <c r="R1293" s="66" t="str">
        <f>IF(P1293="","",VLOOKUP(P1293,StandbyTemp!$S$2:$T$142,2,0))</f>
        <v/>
      </c>
      <c r="S1293" s="66"/>
      <c r="T1293" s="66">
        <v>19</v>
      </c>
      <c r="U1293" s="66"/>
      <c r="V1293" s="66"/>
      <c r="W1293" s="67" t="str">
        <f t="shared" ref="W1293:W1303" si="392">IF(P1293="","",IF(U1293&lt;&gt;"",U1293+V1293,T1293+V1293))</f>
        <v/>
      </c>
      <c r="X1293" s="67" t="str">
        <f t="shared" ref="X1293:X1303" si="393">IF(P1293="","",W1293-T1293)</f>
        <v/>
      </c>
      <c r="Y1293" s="68"/>
      <c r="Z1293" s="119"/>
    </row>
    <row r="1294" spans="1:26">
      <c r="A1294" s="282"/>
      <c r="B1294" s="65">
        <v>2</v>
      </c>
      <c r="C1294" s="66" t="s">
        <v>1248</v>
      </c>
      <c r="D1294" s="66"/>
      <c r="E1294" s="66">
        <f>IF(C1294="","",VLOOKUP(C1294,StandbyTemp!$S$2:$T$142,2,0))</f>
        <v>160</v>
      </c>
      <c r="F1294" s="66"/>
      <c r="G1294" s="66">
        <v>19</v>
      </c>
      <c r="H1294" s="66">
        <v>22.8</v>
      </c>
      <c r="I1294" s="66"/>
      <c r="J1294" s="67">
        <f>IF(C1294="","",IF(H1294&lt;&gt;"",H1294+I1294,G1294+I1294))</f>
        <v>22.8</v>
      </c>
      <c r="K1294" s="67">
        <f>IF(C1294="","",J1294-G1294)</f>
        <v>3.8000000000000007</v>
      </c>
      <c r="L1294" s="68"/>
      <c r="M1294" s="141" t="s">
        <v>1250</v>
      </c>
      <c r="N1294" s="279"/>
      <c r="O1294" s="65">
        <v>2</v>
      </c>
      <c r="P1294" s="66" t="s">
        <v>26</v>
      </c>
      <c r="Q1294" s="66"/>
      <c r="R1294" s="66">
        <f>IF(P1294="","",VLOOKUP(P1294,StandbyTemp!$S$2:$T$142,2,0))</f>
        <v>70</v>
      </c>
      <c r="S1294" s="66"/>
      <c r="T1294" s="66">
        <v>19</v>
      </c>
      <c r="U1294" s="66"/>
      <c r="V1294" s="66"/>
      <c r="W1294" s="67">
        <f t="shared" si="392"/>
        <v>19</v>
      </c>
      <c r="X1294" s="67">
        <f t="shared" si="393"/>
        <v>0</v>
      </c>
      <c r="Y1294" s="68"/>
      <c r="Z1294" s="119"/>
    </row>
    <row r="1295" spans="1:26">
      <c r="A1295" s="282"/>
      <c r="B1295" s="65">
        <v>3</v>
      </c>
      <c r="C1295" s="66" t="s">
        <v>1249</v>
      </c>
      <c r="D1295" s="66"/>
      <c r="E1295" s="66">
        <f>IF(C1295="","",VLOOKUP(C1295,StandbyTemp!$S$2:$T$142,2,0))</f>
        <v>160</v>
      </c>
      <c r="F1295" s="66"/>
      <c r="G1295" s="66">
        <v>19</v>
      </c>
      <c r="H1295" s="66">
        <v>20.7</v>
      </c>
      <c r="I1295" s="66"/>
      <c r="J1295" s="67">
        <f>IF(C1295="","",IF(H1295&lt;&gt;"",H1295+I1295,G1295+I1295))</f>
        <v>20.7</v>
      </c>
      <c r="K1295" s="67">
        <f>IF(C1295="","",J1295-G1295)</f>
        <v>1.6999999999999993</v>
      </c>
      <c r="L1295" s="68"/>
      <c r="M1295" s="141" t="s">
        <v>1250</v>
      </c>
      <c r="N1295" s="279"/>
      <c r="O1295" s="65">
        <v>3</v>
      </c>
      <c r="P1295" s="66" t="s">
        <v>105</v>
      </c>
      <c r="Q1295" s="66"/>
      <c r="R1295" s="66">
        <f>IF(P1295="","",VLOOKUP(P1295,StandbyTemp!$S$2:$T$142,2,0))</f>
        <v>60</v>
      </c>
      <c r="S1295" s="66"/>
      <c r="T1295" s="66">
        <v>19</v>
      </c>
      <c r="U1295" s="66"/>
      <c r="V1295" s="66"/>
      <c r="W1295" s="67">
        <f t="shared" si="392"/>
        <v>19</v>
      </c>
      <c r="X1295" s="67">
        <f t="shared" si="393"/>
        <v>0</v>
      </c>
      <c r="Y1295" s="68"/>
      <c r="Z1295" s="119"/>
    </row>
    <row r="1296" spans="1:26">
      <c r="A1296" s="282"/>
      <c r="B1296" s="65">
        <v>4</v>
      </c>
      <c r="C1296" s="66" t="s">
        <v>17</v>
      </c>
      <c r="D1296" s="66" t="s">
        <v>1148</v>
      </c>
      <c r="E1296" s="66">
        <f>IF(C1296="","",VLOOKUP(C1296,StandbyTemp!$S$2:$T$142,2,0))</f>
        <v>100</v>
      </c>
      <c r="F1296" s="66"/>
      <c r="G1296" s="66">
        <v>19</v>
      </c>
      <c r="H1296" s="66">
        <v>21.7</v>
      </c>
      <c r="I1296" s="66"/>
      <c r="J1296" s="67">
        <f t="shared" ref="J1296:J1308" si="394">IF(C1296="","",IF(H1296&lt;&gt;"",H1296+I1296,G1296+I1296))</f>
        <v>21.7</v>
      </c>
      <c r="K1296" s="67">
        <f t="shared" ref="K1296:K1308" si="395">IF(C1296="","",J1296-G1296)</f>
        <v>2.6999999999999993</v>
      </c>
      <c r="L1296" s="68"/>
      <c r="M1296" s="141"/>
      <c r="N1296" s="279"/>
      <c r="O1296" s="65">
        <v>4</v>
      </c>
      <c r="P1296" s="66" t="s">
        <v>28</v>
      </c>
      <c r="Q1296" s="66"/>
      <c r="R1296" s="66">
        <f>IF(P1296="","",VLOOKUP(P1296,StandbyTemp!$S$2:$T$142,2,0))</f>
        <v>110</v>
      </c>
      <c r="S1296" s="66"/>
      <c r="T1296" s="66">
        <v>19</v>
      </c>
      <c r="U1296" s="66"/>
      <c r="V1296" s="66"/>
      <c r="W1296" s="67">
        <f t="shared" si="392"/>
        <v>19</v>
      </c>
      <c r="X1296" s="67">
        <f t="shared" si="393"/>
        <v>0</v>
      </c>
      <c r="Y1296" s="68"/>
      <c r="Z1296" s="119"/>
    </row>
    <row r="1297" spans="1:26">
      <c r="A1297" s="282"/>
      <c r="B1297" s="65">
        <v>5</v>
      </c>
      <c r="C1297" s="76" t="s">
        <v>100</v>
      </c>
      <c r="D1297" s="66"/>
      <c r="E1297" s="66">
        <f>IF(C1297="","",VLOOKUP(C1297,StandbyTemp!$S$2:$T$142,2,0))</f>
        <v>80</v>
      </c>
      <c r="F1297" s="66"/>
      <c r="G1297" s="66">
        <v>19</v>
      </c>
      <c r="H1297" s="66"/>
      <c r="I1297" s="66"/>
      <c r="J1297" s="67">
        <f t="shared" si="394"/>
        <v>19</v>
      </c>
      <c r="K1297" s="67">
        <f t="shared" si="395"/>
        <v>0</v>
      </c>
      <c r="L1297" s="68"/>
      <c r="M1297" s="141"/>
      <c r="N1297" s="279"/>
      <c r="O1297" s="65">
        <v>5</v>
      </c>
      <c r="P1297" s="66" t="s">
        <v>29</v>
      </c>
      <c r="Q1297" s="66"/>
      <c r="R1297" s="66">
        <f>IF(P1297="","",VLOOKUP(P1297,StandbyTemp!$S$2:$T$142,2,0))</f>
        <v>140</v>
      </c>
      <c r="S1297" s="66"/>
      <c r="T1297" s="66">
        <v>19</v>
      </c>
      <c r="U1297" s="66"/>
      <c r="V1297" s="66"/>
      <c r="W1297" s="67">
        <f t="shared" si="392"/>
        <v>19</v>
      </c>
      <c r="X1297" s="67">
        <f t="shared" si="393"/>
        <v>0</v>
      </c>
      <c r="Y1297" s="68"/>
      <c r="Z1297" s="119"/>
    </row>
    <row r="1298" spans="1:26">
      <c r="A1298" s="282"/>
      <c r="B1298" s="65">
        <v>6</v>
      </c>
      <c r="C1298" s="66" t="s">
        <v>1251</v>
      </c>
      <c r="D1298" s="66"/>
      <c r="E1298" s="66">
        <f>IF(C1298="","",VLOOKUP(C1298,StandbyTemp!$S$2:$T$142,2,0))</f>
        <v>170</v>
      </c>
      <c r="F1298" s="66"/>
      <c r="G1298" s="66">
        <v>19</v>
      </c>
      <c r="H1298" s="66">
        <v>20.7</v>
      </c>
      <c r="I1298" s="66"/>
      <c r="J1298" s="67">
        <f t="shared" si="394"/>
        <v>20.7</v>
      </c>
      <c r="K1298" s="67">
        <f t="shared" si="395"/>
        <v>1.6999999999999993</v>
      </c>
      <c r="L1298" s="68"/>
      <c r="M1298" s="141" t="s">
        <v>1252</v>
      </c>
      <c r="N1298" s="279"/>
      <c r="O1298" s="65">
        <v>6</v>
      </c>
      <c r="P1298" s="66" t="s">
        <v>108</v>
      </c>
      <c r="Q1298" s="66"/>
      <c r="R1298" s="66">
        <f>IF(P1298="","",VLOOKUP(P1298,StandbyTemp!$S$2:$T$142,2,0))</f>
        <v>120</v>
      </c>
      <c r="S1298" s="66"/>
      <c r="T1298" s="66">
        <v>19</v>
      </c>
      <c r="U1298" s="66"/>
      <c r="V1298" s="66"/>
      <c r="W1298" s="67">
        <f t="shared" si="392"/>
        <v>19</v>
      </c>
      <c r="X1298" s="67">
        <f t="shared" si="393"/>
        <v>0</v>
      </c>
      <c r="Y1298" s="68"/>
      <c r="Z1298" s="119"/>
    </row>
    <row r="1299" spans="1:26">
      <c r="A1299" s="282"/>
      <c r="B1299" s="65">
        <v>7</v>
      </c>
      <c r="C1299" s="66"/>
      <c r="D1299" s="66"/>
      <c r="E1299" s="66" t="str">
        <f>IF(C1299="","",VLOOKUP(C1299,StandbyTemp!$S$2:$T$142,2,0))</f>
        <v/>
      </c>
      <c r="F1299" s="66"/>
      <c r="G1299" s="66">
        <v>19</v>
      </c>
      <c r="H1299" s="66"/>
      <c r="I1299" s="66"/>
      <c r="J1299" s="67" t="str">
        <f t="shared" si="394"/>
        <v/>
      </c>
      <c r="K1299" s="67" t="str">
        <f t="shared" si="395"/>
        <v/>
      </c>
      <c r="L1299" s="68"/>
      <c r="M1299" s="141"/>
      <c r="N1299" s="279"/>
      <c r="O1299" s="65">
        <v>7</v>
      </c>
      <c r="P1299" s="66" t="s">
        <v>109</v>
      </c>
      <c r="Q1299" s="66"/>
      <c r="R1299" s="66">
        <f>IF(P1299="","",VLOOKUP(P1299,StandbyTemp!$S$2:$T$142,2,0))</f>
        <v>90</v>
      </c>
      <c r="S1299" s="66"/>
      <c r="T1299" s="66">
        <v>19</v>
      </c>
      <c r="U1299" s="66"/>
      <c r="V1299" s="66"/>
      <c r="W1299" s="67">
        <f t="shared" si="392"/>
        <v>19</v>
      </c>
      <c r="X1299" s="67">
        <f t="shared" si="393"/>
        <v>0</v>
      </c>
      <c r="Y1299" s="68"/>
      <c r="Z1299" s="119"/>
    </row>
    <row r="1300" spans="1:26" ht="17.25" thickBot="1">
      <c r="A1300" s="294"/>
      <c r="B1300" s="98">
        <v>8</v>
      </c>
      <c r="C1300" s="99"/>
      <c r="D1300" s="99"/>
      <c r="E1300" s="99" t="str">
        <f>IF(C1300="","",VLOOKUP(C1300,StandbyTemp!$S$2:$T$142,2,0))</f>
        <v/>
      </c>
      <c r="F1300" s="99"/>
      <c r="G1300" s="99">
        <v>19</v>
      </c>
      <c r="H1300" s="99"/>
      <c r="I1300" s="99"/>
      <c r="J1300" s="100" t="str">
        <f t="shared" si="394"/>
        <v/>
      </c>
      <c r="K1300" s="100" t="str">
        <f t="shared" si="395"/>
        <v/>
      </c>
      <c r="L1300" s="101"/>
      <c r="M1300" s="114"/>
      <c r="N1300" s="280"/>
      <c r="O1300" s="98">
        <v>8</v>
      </c>
      <c r="P1300" s="99"/>
      <c r="Q1300" s="99"/>
      <c r="R1300" s="139" t="str">
        <f>IF(P1300="","",VLOOKUP(P1300,StandbyTemp!$S$2:$T$142,2,0))</f>
        <v/>
      </c>
      <c r="S1300" s="99"/>
      <c r="T1300" s="99">
        <v>19</v>
      </c>
      <c r="U1300" s="99"/>
      <c r="V1300" s="99"/>
      <c r="W1300" s="100" t="str">
        <f t="shared" si="392"/>
        <v/>
      </c>
      <c r="X1300" s="100" t="str">
        <f t="shared" si="393"/>
        <v/>
      </c>
      <c r="Y1300" s="101"/>
      <c r="Z1300" s="120"/>
    </row>
    <row r="1301" spans="1:26">
      <c r="A1301" s="281" t="s">
        <v>21</v>
      </c>
      <c r="B1301" s="102">
        <v>1</v>
      </c>
      <c r="C1301" s="76" t="s">
        <v>34</v>
      </c>
      <c r="D1301" s="76" t="s">
        <v>1258</v>
      </c>
      <c r="E1301" s="76">
        <f>IF(C1301="","",VLOOKUP(C1301,StandbyTemp!$S$2:$T$142,2,0))</f>
        <v>80</v>
      </c>
      <c r="F1301" s="76"/>
      <c r="G1301" s="76">
        <v>19</v>
      </c>
      <c r="H1301" s="76">
        <v>20.9</v>
      </c>
      <c r="I1301" s="76"/>
      <c r="J1301" s="103">
        <f t="shared" si="394"/>
        <v>20.9</v>
      </c>
      <c r="K1301" s="103">
        <f t="shared" si="395"/>
        <v>1.8999999999999986</v>
      </c>
      <c r="L1301" s="104" t="s">
        <v>1263</v>
      </c>
      <c r="M1301" s="76" t="s">
        <v>1260</v>
      </c>
      <c r="N1301" s="284" t="s">
        <v>22</v>
      </c>
      <c r="O1301" s="102">
        <v>1</v>
      </c>
      <c r="P1301" s="76" t="s">
        <v>40</v>
      </c>
      <c r="Q1301" s="105" t="s">
        <v>252</v>
      </c>
      <c r="R1301" s="76">
        <f>IF(P1301="","",VLOOKUP(P1301,StandbyTemp!$S$2:$T$142,2,0))</f>
        <v>110</v>
      </c>
      <c r="S1301" s="105" t="s">
        <v>1212</v>
      </c>
      <c r="T1301" s="76">
        <v>19</v>
      </c>
      <c r="U1301" s="76"/>
      <c r="V1301" s="76"/>
      <c r="W1301" s="103">
        <f t="shared" si="392"/>
        <v>19</v>
      </c>
      <c r="X1301" s="103">
        <f t="shared" si="393"/>
        <v>0</v>
      </c>
      <c r="Y1301" s="104"/>
      <c r="Z1301" s="76"/>
    </row>
    <row r="1302" spans="1:26">
      <c r="A1302" s="282"/>
      <c r="B1302" s="65">
        <v>2</v>
      </c>
      <c r="C1302" s="66" t="s">
        <v>1255</v>
      </c>
      <c r="D1302" s="66" t="s">
        <v>1256</v>
      </c>
      <c r="E1302" s="66">
        <f>IF(C1302="","",VLOOKUP(C1302,StandbyTemp!$S$2:$T$142,2,0))</f>
        <v>140</v>
      </c>
      <c r="F1302" s="66" t="s">
        <v>1261</v>
      </c>
      <c r="G1302" s="66">
        <v>19</v>
      </c>
      <c r="H1302" s="66">
        <v>19.899999999999999</v>
      </c>
      <c r="I1302" s="66"/>
      <c r="J1302" s="67">
        <f t="shared" si="394"/>
        <v>19.899999999999999</v>
      </c>
      <c r="K1302" s="67">
        <f t="shared" si="395"/>
        <v>0.89999999999999858</v>
      </c>
      <c r="L1302" s="68"/>
      <c r="M1302" s="66" t="s">
        <v>1250</v>
      </c>
      <c r="N1302" s="285"/>
      <c r="O1302" s="65">
        <v>2</v>
      </c>
      <c r="P1302" s="66" t="s">
        <v>40</v>
      </c>
      <c r="Q1302" s="66" t="s">
        <v>252</v>
      </c>
      <c r="R1302" s="66">
        <f>IF(P1302="","",VLOOKUP(P1302,StandbyTemp!$S$2:$T$142,2,0))</f>
        <v>110</v>
      </c>
      <c r="S1302" s="66" t="s">
        <v>1207</v>
      </c>
      <c r="T1302" s="66">
        <v>19</v>
      </c>
      <c r="U1302" s="66"/>
      <c r="V1302" s="66"/>
      <c r="W1302" s="67">
        <f t="shared" si="392"/>
        <v>19</v>
      </c>
      <c r="X1302" s="67">
        <f t="shared" si="393"/>
        <v>0</v>
      </c>
      <c r="Y1302" s="68"/>
      <c r="Z1302" s="66"/>
    </row>
    <row r="1303" spans="1:26">
      <c r="A1303" s="282"/>
      <c r="B1303" s="65">
        <v>3</v>
      </c>
      <c r="C1303" s="66" t="s">
        <v>33</v>
      </c>
      <c r="D1303" s="66"/>
      <c r="E1303" s="66">
        <f>IF(C1303="","",VLOOKUP(C1303,StandbyTemp!$S$2:$T$142,2,0))</f>
        <v>150</v>
      </c>
      <c r="F1303" s="66"/>
      <c r="G1303" s="66">
        <v>19</v>
      </c>
      <c r="H1303" s="66"/>
      <c r="I1303" s="66"/>
      <c r="J1303" s="67">
        <f t="shared" si="394"/>
        <v>19</v>
      </c>
      <c r="K1303" s="67">
        <f t="shared" si="395"/>
        <v>0</v>
      </c>
      <c r="L1303" s="68"/>
      <c r="M1303" s="66"/>
      <c r="N1303" s="285"/>
      <c r="O1303" s="65">
        <v>3</v>
      </c>
      <c r="P1303" s="66" t="s">
        <v>41</v>
      </c>
      <c r="Q1303" s="97"/>
      <c r="R1303" s="66">
        <f>IF(P1303="","",VLOOKUP(P1303,StandbyTemp!$S$2:$T$142,2,0))</f>
        <v>140</v>
      </c>
      <c r="S1303" s="97"/>
      <c r="T1303" s="66">
        <v>18.73</v>
      </c>
      <c r="U1303" s="66"/>
      <c r="V1303" s="66"/>
      <c r="W1303" s="67">
        <f t="shared" si="392"/>
        <v>18.73</v>
      </c>
      <c r="X1303" s="67">
        <f t="shared" si="393"/>
        <v>0</v>
      </c>
      <c r="Y1303" s="68"/>
      <c r="Z1303" s="66"/>
    </row>
    <row r="1304" spans="1:26">
      <c r="A1304" s="282"/>
      <c r="B1304" s="65">
        <v>4</v>
      </c>
      <c r="C1304" s="66" t="s">
        <v>1254</v>
      </c>
      <c r="D1304" s="66"/>
      <c r="E1304" s="66">
        <f>IF(C1304="","",VLOOKUP(C1304,StandbyTemp!$S$2:$T$142,2,0))</f>
        <v>140</v>
      </c>
      <c r="F1304" s="66"/>
      <c r="G1304" s="66">
        <v>19</v>
      </c>
      <c r="H1304" s="66">
        <v>21</v>
      </c>
      <c r="I1304" s="66"/>
      <c r="J1304" s="67">
        <f t="shared" si="394"/>
        <v>21</v>
      </c>
      <c r="K1304" s="67">
        <f t="shared" si="395"/>
        <v>2</v>
      </c>
      <c r="L1304" s="68"/>
      <c r="M1304" s="66" t="s">
        <v>1250</v>
      </c>
      <c r="N1304" s="285"/>
      <c r="O1304" s="65">
        <v>4</v>
      </c>
      <c r="P1304" s="66" t="s">
        <v>40</v>
      </c>
      <c r="Q1304" s="95" t="s">
        <v>252</v>
      </c>
      <c r="R1304" s="66">
        <f>IF(P1304="","",VLOOKUP(P1304,StandbyTemp!$S$2:$T$142,2,0))</f>
        <v>110</v>
      </c>
      <c r="S1304" s="95" t="s">
        <v>167</v>
      </c>
      <c r="T1304" s="66">
        <v>19</v>
      </c>
      <c r="U1304" s="66"/>
      <c r="V1304" s="66"/>
      <c r="W1304" s="67">
        <f>IF(P1304="","",IF(U1304&lt;&gt;"",U1304+V1304,T1304+V1304))</f>
        <v>19</v>
      </c>
      <c r="X1304" s="67">
        <f>IF(P1304="","",W1304-T1304)</f>
        <v>0</v>
      </c>
      <c r="Y1304" s="68"/>
      <c r="Z1304" s="66"/>
    </row>
    <row r="1305" spans="1:26">
      <c r="A1305" s="282"/>
      <c r="B1305" s="65">
        <v>5</v>
      </c>
      <c r="C1305" s="66" t="s">
        <v>143</v>
      </c>
      <c r="D1305" s="66" t="s">
        <v>367</v>
      </c>
      <c r="E1305" s="66">
        <f>IF(C1305="","",VLOOKUP(C1305,StandbyTemp!$S$2:$T$142,2,0))</f>
        <v>140</v>
      </c>
      <c r="F1305" s="66"/>
      <c r="G1305" s="66">
        <v>19</v>
      </c>
      <c r="H1305" s="66"/>
      <c r="I1305" s="66"/>
      <c r="J1305" s="67">
        <f t="shared" si="394"/>
        <v>19</v>
      </c>
      <c r="K1305" s="67">
        <f t="shared" si="395"/>
        <v>0</v>
      </c>
      <c r="L1305" s="68"/>
      <c r="M1305" s="66"/>
      <c r="N1305" s="285"/>
      <c r="O1305" s="65">
        <v>5</v>
      </c>
      <c r="P1305" s="66" t="s">
        <v>631</v>
      </c>
      <c r="Q1305" s="95" t="s">
        <v>1072</v>
      </c>
      <c r="R1305" s="66">
        <f>IF(P1305="","",VLOOKUP(P1305,StandbyTemp!$S$2:$T$142,2,0))</f>
        <v>110</v>
      </c>
      <c r="S1305" s="108" t="s">
        <v>870</v>
      </c>
      <c r="T1305" s="66">
        <v>19</v>
      </c>
      <c r="U1305" s="66"/>
      <c r="V1305" s="66"/>
      <c r="W1305" s="67">
        <f>IF(P1305="","",IF(U1305&lt;&gt;"",U1305+V1305,T1305+V1305))</f>
        <v>19</v>
      </c>
      <c r="X1305" s="67">
        <f>IF(P1305="","",W1305-T1305)</f>
        <v>0</v>
      </c>
      <c r="Y1305" s="68"/>
      <c r="Z1305" s="66"/>
    </row>
    <row r="1306" spans="1:26">
      <c r="A1306" s="282"/>
      <c r="B1306" s="65">
        <v>6</v>
      </c>
      <c r="C1306" s="66" t="s">
        <v>143</v>
      </c>
      <c r="D1306" s="66" t="s">
        <v>652</v>
      </c>
      <c r="E1306" s="66">
        <f>IF(C1306="","",VLOOKUP(C1306,StandbyTemp!$S$2:$T$142,2,0))</f>
        <v>140</v>
      </c>
      <c r="F1306" s="66" t="s">
        <v>1262</v>
      </c>
      <c r="G1306" s="66">
        <v>19</v>
      </c>
      <c r="H1306" s="66"/>
      <c r="I1306" s="66"/>
      <c r="J1306" s="67">
        <f t="shared" si="394"/>
        <v>19</v>
      </c>
      <c r="K1306" s="67">
        <f t="shared" si="395"/>
        <v>0</v>
      </c>
      <c r="L1306" s="68"/>
      <c r="M1306" s="66" t="s">
        <v>1250</v>
      </c>
      <c r="N1306" s="285"/>
      <c r="O1306" s="65">
        <v>6</v>
      </c>
      <c r="P1306" s="66" t="s">
        <v>631</v>
      </c>
      <c r="Q1306" s="106" t="s">
        <v>1209</v>
      </c>
      <c r="R1306" s="66">
        <f>IF(P1306="","",VLOOKUP(P1306,StandbyTemp!$S$2:$T$142,2,0))</f>
        <v>110</v>
      </c>
      <c r="S1306" s="66"/>
      <c r="T1306" s="66">
        <v>19</v>
      </c>
      <c r="U1306" s="66"/>
      <c r="V1306" s="66"/>
      <c r="W1306" s="67">
        <f>IF(P1306="","",IF(U1306&lt;&gt;"",U1306+V1306,T1306+V1306))</f>
        <v>19</v>
      </c>
      <c r="X1306" s="67">
        <f>IF(P1306="","",W1306-T1306)</f>
        <v>0</v>
      </c>
      <c r="Y1306" s="68" t="s">
        <v>1264</v>
      </c>
      <c r="Z1306" s="66"/>
    </row>
    <row r="1307" spans="1:26">
      <c r="A1307" s="282"/>
      <c r="B1307" s="65">
        <v>7</v>
      </c>
      <c r="C1307" s="66" t="s">
        <v>1253</v>
      </c>
      <c r="D1307" s="66"/>
      <c r="E1307" s="66">
        <f>IF(C1307="","",VLOOKUP(C1307,StandbyTemp!$S$2:$T$142,2,0))</f>
        <v>140</v>
      </c>
      <c r="F1307" s="66"/>
      <c r="G1307" s="66">
        <v>19</v>
      </c>
      <c r="H1307" s="66">
        <v>21.1</v>
      </c>
      <c r="I1307" s="66"/>
      <c r="J1307" s="67">
        <f t="shared" si="394"/>
        <v>21.1</v>
      </c>
      <c r="K1307" s="67">
        <f t="shared" si="395"/>
        <v>2.1000000000000014</v>
      </c>
      <c r="L1307" s="68"/>
      <c r="M1307" s="66" t="s">
        <v>1250</v>
      </c>
      <c r="N1307" s="285"/>
      <c r="O1307" s="65">
        <v>7</v>
      </c>
      <c r="P1307" s="66" t="s">
        <v>631</v>
      </c>
      <c r="Q1307" s="106" t="s">
        <v>1210</v>
      </c>
      <c r="R1307" s="66">
        <f>IF(P1307="","",VLOOKUP(P1307,StandbyTemp!$S$2:$T$142,2,0))</f>
        <v>110</v>
      </c>
      <c r="S1307" s="106"/>
      <c r="T1307" s="66">
        <v>19</v>
      </c>
      <c r="U1307" s="66"/>
      <c r="V1307" s="66"/>
      <c r="W1307" s="67">
        <f>IF(P1307="","",IF(U1307&lt;&gt;"",U1307+V1307,T1307+V1307))</f>
        <v>19</v>
      </c>
      <c r="X1307" s="67">
        <f>IF(P1307="","",W1307-T1307)</f>
        <v>0</v>
      </c>
      <c r="Y1307" s="68"/>
      <c r="Z1307" s="66"/>
    </row>
    <row r="1308" spans="1:26" ht="17.25" thickBot="1">
      <c r="A1308" s="283"/>
      <c r="B1308" s="69">
        <v>8</v>
      </c>
      <c r="C1308" s="70" t="s">
        <v>1257</v>
      </c>
      <c r="D1308" s="70" t="s">
        <v>1259</v>
      </c>
      <c r="E1308" s="66">
        <f>IF(C1308="","",VLOOKUP(C1308,StandbyTemp!$S$2:$T$142,2,0))</f>
        <v>80</v>
      </c>
      <c r="F1308" s="70"/>
      <c r="G1308" s="66">
        <v>19</v>
      </c>
      <c r="H1308" s="70">
        <v>19.600000000000001</v>
      </c>
      <c r="I1308" s="70"/>
      <c r="J1308" s="72">
        <f t="shared" si="394"/>
        <v>19.600000000000001</v>
      </c>
      <c r="K1308" s="72">
        <f t="shared" si="395"/>
        <v>0.60000000000000142</v>
      </c>
      <c r="L1308" s="73"/>
      <c r="M1308" s="70" t="s">
        <v>1250</v>
      </c>
      <c r="N1308" s="286"/>
      <c r="O1308" s="69">
        <v>8</v>
      </c>
      <c r="P1308" s="70" t="s">
        <v>42</v>
      </c>
      <c r="Q1308" s="66"/>
      <c r="R1308" s="99">
        <f>IF(P1308="","",VLOOKUP(P1308,StandbyTemp!$S$2:$T$142,2,0))</f>
        <v>150</v>
      </c>
      <c r="S1308" s="66"/>
      <c r="T1308" s="70">
        <v>19</v>
      </c>
      <c r="U1308" s="70"/>
      <c r="V1308" s="70"/>
      <c r="W1308" s="72">
        <f t="shared" ref="W1308" si="396">IF(P1308="","",IF(U1308&lt;&gt;"",U1308+V1308,T1308+V1308))</f>
        <v>19</v>
      </c>
      <c r="X1308" s="72">
        <f t="shared" ref="X1308" si="397">IF(P1308="","",W1308-T1308)</f>
        <v>0</v>
      </c>
      <c r="Y1308" s="73"/>
      <c r="Z1308" s="70"/>
    </row>
    <row r="1309" spans="1:26" ht="17.25" thickTop="1">
      <c r="A1309" s="272" t="s">
        <v>24</v>
      </c>
      <c r="B1309" s="79">
        <v>1</v>
      </c>
      <c r="C1309" s="80"/>
      <c r="D1309" s="80"/>
      <c r="E1309" s="80"/>
      <c r="F1309" s="80"/>
      <c r="G1309" s="80"/>
      <c r="H1309" s="80"/>
      <c r="I1309" s="80"/>
      <c r="J1309" s="77" t="str">
        <f>IF(C1309="","",IF(I1309&lt;&gt;"",I1309+#REF!,H1309+#REF!))</f>
        <v/>
      </c>
      <c r="K1309" s="77"/>
      <c r="L1309" s="81"/>
      <c r="M1309" s="82"/>
      <c r="N1309" s="255" t="s">
        <v>25</v>
      </c>
      <c r="O1309" s="74">
        <v>1</v>
      </c>
      <c r="P1309" s="80">
        <v>289</v>
      </c>
      <c r="Q1309" s="80"/>
      <c r="R1309" s="127"/>
      <c r="S1309" s="80"/>
      <c r="T1309" s="80"/>
      <c r="U1309" s="80"/>
      <c r="V1309" s="80"/>
      <c r="W1309" s="77" t="str">
        <f>IF(Q1309="","",IF(U1309&lt;&gt;"",U1309+V1309,#REF!+V1309))</f>
        <v/>
      </c>
      <c r="X1309" s="77" t="str">
        <f>IF(R1309="","",IF(V1309&lt;&gt;"",V1309+W1309,U1309+W1309))</f>
        <v/>
      </c>
      <c r="Y1309" s="78"/>
      <c r="Z1309" s="75"/>
    </row>
    <row r="1310" spans="1:26">
      <c r="A1310" s="253"/>
      <c r="B1310" s="83">
        <v>2</v>
      </c>
      <c r="C1310" s="84" t="s">
        <v>38</v>
      </c>
      <c r="D1310" s="84"/>
      <c r="E1310" s="84"/>
      <c r="F1310" s="84"/>
      <c r="G1310" s="84"/>
      <c r="H1310" s="84"/>
      <c r="I1310" s="84"/>
      <c r="J1310" s="67" t="e">
        <f>IF(C1310="","",IF(I1310&lt;&gt;"",I1310+#REF!,H1310+#REF!))</f>
        <v>#REF!</v>
      </c>
      <c r="K1310" s="67" t="e">
        <f>IF(C1310="","",J1310-H1310)</f>
        <v>#REF!</v>
      </c>
      <c r="L1310" s="85"/>
      <c r="M1310" s="86"/>
      <c r="N1310" s="256"/>
      <c r="O1310" s="65">
        <v>2</v>
      </c>
      <c r="P1310" s="84"/>
      <c r="Q1310" s="84"/>
      <c r="R1310" s="84"/>
      <c r="S1310" s="84"/>
      <c r="T1310" s="84"/>
      <c r="U1310" s="84"/>
      <c r="V1310" s="84"/>
      <c r="W1310" s="67" t="str">
        <f>IF(Q1310="","",IF(U1310&lt;&gt;"",U1310+V1310,#REF!+V1310))</f>
        <v/>
      </c>
      <c r="X1310" s="67" t="str">
        <f>IF(R1310="","",IF(V1310&lt;&gt;"",V1310+W1310,U1310+W1310))</f>
        <v/>
      </c>
      <c r="Y1310" s="68"/>
      <c r="Z1310" s="66"/>
    </row>
    <row r="1311" spans="1:26">
      <c r="A1311" s="253"/>
      <c r="B1311" s="83">
        <v>3</v>
      </c>
      <c r="C1311" s="84" t="s">
        <v>188</v>
      </c>
      <c r="D1311" s="84"/>
      <c r="E1311" s="84"/>
      <c r="F1311" s="84"/>
      <c r="G1311" s="84"/>
      <c r="H1311" s="84"/>
      <c r="I1311" s="84"/>
      <c r="J1311" s="67" t="e">
        <f>IF(C1311="","",IF(I1311&lt;&gt;"",I1311+#REF!,H1311+#REF!))</f>
        <v>#REF!</v>
      </c>
      <c r="K1311" s="67" t="e">
        <f>IF(C1311="","",J1311-H1311)</f>
        <v>#REF!</v>
      </c>
      <c r="L1311" s="85"/>
      <c r="M1311" s="86"/>
      <c r="N1311" s="256"/>
      <c r="O1311" s="65">
        <v>3</v>
      </c>
      <c r="P1311" s="84">
        <v>851</v>
      </c>
      <c r="Q1311" s="84"/>
      <c r="R1311" s="84"/>
      <c r="S1311" s="84"/>
      <c r="T1311" s="84"/>
      <c r="U1311" s="84"/>
      <c r="V1311" s="84"/>
      <c r="W1311" s="67" t="str">
        <f>IF(Q1311="","",IF(U1311&lt;&gt;"",U1311+V1311,#REF!+V1311))</f>
        <v/>
      </c>
      <c r="X1311" s="67" t="str">
        <f>IF(R1311="","",IF(V1311&lt;&gt;"",V1311+W1311,U1311+W1311))</f>
        <v/>
      </c>
      <c r="Y1311" s="68"/>
      <c r="Z1311" s="66"/>
    </row>
    <row r="1312" spans="1:26">
      <c r="A1312" s="253"/>
      <c r="B1312" s="83">
        <v>4</v>
      </c>
      <c r="C1312" s="84" t="s">
        <v>39</v>
      </c>
      <c r="D1312" s="84"/>
      <c r="E1312" s="84"/>
      <c r="F1312" s="84"/>
      <c r="G1312" s="84"/>
      <c r="H1312" s="84"/>
      <c r="I1312" s="84"/>
      <c r="J1312" s="67" t="e">
        <f>IF(C1312="","",IF(I1312&lt;&gt;"",I1312+#REF!,H1312+#REF!))</f>
        <v>#REF!</v>
      </c>
      <c r="K1312" s="67" t="e">
        <f>IF(C1312="","",J1312-H1312)</f>
        <v>#REF!</v>
      </c>
      <c r="L1312" s="108"/>
      <c r="M1312" s="86"/>
      <c r="N1312" s="256"/>
      <c r="O1312" s="65">
        <v>4</v>
      </c>
      <c r="P1312" s="84"/>
      <c r="Q1312" s="84"/>
      <c r="R1312" s="84"/>
      <c r="S1312" s="84"/>
      <c r="T1312" s="84"/>
      <c r="U1312" s="84"/>
      <c r="V1312" s="84"/>
      <c r="W1312" s="67" t="str">
        <f>IF(Q1312="","",IF(U1312&lt;&gt;"",U1312+V1312,#REF!+V1312))</f>
        <v/>
      </c>
      <c r="X1312" s="67" t="str">
        <f>IF(R1312="","",IF(V1312&lt;&gt;"",V1312+W1312,U1312+W1312))</f>
        <v/>
      </c>
      <c r="Y1312" s="68"/>
      <c r="Z1312" s="66"/>
    </row>
    <row r="1313" spans="1:26" ht="17.25" thickBot="1">
      <c r="A1313" s="254"/>
      <c r="B1313" s="87">
        <v>5</v>
      </c>
      <c r="C1313" s="88" t="s">
        <v>156</v>
      </c>
      <c r="D1313" s="88"/>
      <c r="E1313" s="88"/>
      <c r="F1313" s="88"/>
      <c r="G1313" s="88"/>
      <c r="H1313" s="88"/>
      <c r="I1313" s="88"/>
      <c r="J1313" s="89" t="e">
        <f>IF(C1313="","",IF(I1313&lt;&gt;"",I1313+#REF!,H1313+#REF!))</f>
        <v>#REF!</v>
      </c>
      <c r="K1313" s="89" t="e">
        <f>IF(C1313="","",J1313-H1313)</f>
        <v>#REF!</v>
      </c>
      <c r="L1313" s="90"/>
      <c r="M1313" s="91"/>
      <c r="N1313" s="257"/>
      <c r="O1313" s="92">
        <v>5</v>
      </c>
      <c r="P1313" s="88"/>
      <c r="Q1313" s="88"/>
      <c r="R1313" s="88"/>
      <c r="S1313" s="88"/>
      <c r="T1313" s="88"/>
      <c r="U1313" s="88"/>
      <c r="V1313" s="88"/>
      <c r="W1313" s="89" t="str">
        <f>IF(Q1313="","",IF(U1313&lt;&gt;"",U1313+V1313,#REF!+V1313))</f>
        <v/>
      </c>
      <c r="X1313" s="89" t="str">
        <f>IF(R1313="","",IF(V1313&lt;&gt;"",V1313+W1313,U1313+W1313))</f>
        <v/>
      </c>
      <c r="Y1313" s="93"/>
      <c r="Z1313" s="71"/>
    </row>
    <row r="1314" spans="1:26" ht="21.75" thickTop="1" thickBot="1">
      <c r="A1314" s="61" t="s">
        <v>0</v>
      </c>
      <c r="B1314" s="287">
        <v>44005</v>
      </c>
      <c r="C1314" s="288"/>
      <c r="D1314" s="288"/>
      <c r="E1314" s="288"/>
      <c r="F1314" s="288"/>
      <c r="G1314" s="288"/>
      <c r="H1314" s="288"/>
      <c r="I1314" s="289" t="s">
        <v>1</v>
      </c>
      <c r="J1314" s="289"/>
      <c r="K1314" s="289"/>
      <c r="L1314" s="290" t="s">
        <v>1265</v>
      </c>
      <c r="M1314" s="291"/>
      <c r="N1314" s="292"/>
      <c r="O1314" s="292"/>
      <c r="P1314" s="292"/>
      <c r="Q1314" s="292"/>
      <c r="R1314" s="292"/>
      <c r="S1314" s="292"/>
      <c r="T1314" s="292"/>
      <c r="U1314" s="292"/>
      <c r="V1314" s="292"/>
      <c r="W1314" s="292"/>
      <c r="X1314" s="292"/>
      <c r="Y1314" s="292"/>
      <c r="Z1314" s="293"/>
    </row>
    <row r="1315" spans="1:26" ht="33">
      <c r="A1315" s="62" t="s">
        <v>2</v>
      </c>
      <c r="B1315" s="63" t="s">
        <v>3</v>
      </c>
      <c r="C1315" s="63" t="s">
        <v>4</v>
      </c>
      <c r="D1315" s="63" t="s">
        <v>251</v>
      </c>
      <c r="E1315" s="64" t="s">
        <v>257</v>
      </c>
      <c r="F1315" s="63" t="s">
        <v>5</v>
      </c>
      <c r="G1315" s="63" t="s">
        <v>6</v>
      </c>
      <c r="H1315" s="63" t="s">
        <v>7</v>
      </c>
      <c r="I1315" s="63" t="s">
        <v>8</v>
      </c>
      <c r="J1315" s="63" t="s">
        <v>9</v>
      </c>
      <c r="K1315" s="64" t="s">
        <v>10</v>
      </c>
      <c r="L1315" s="64" t="s">
        <v>269</v>
      </c>
      <c r="M1315" s="113" t="s">
        <v>383</v>
      </c>
      <c r="N1315" s="115" t="s">
        <v>2</v>
      </c>
      <c r="O1315" s="116" t="s">
        <v>3</v>
      </c>
      <c r="P1315" s="116" t="s">
        <v>4</v>
      </c>
      <c r="Q1315" s="116" t="s">
        <v>251</v>
      </c>
      <c r="R1315" s="117" t="s">
        <v>257</v>
      </c>
      <c r="S1315" s="116" t="s">
        <v>5</v>
      </c>
      <c r="T1315" s="116" t="s">
        <v>6</v>
      </c>
      <c r="U1315" s="116" t="s">
        <v>7</v>
      </c>
      <c r="V1315" s="116" t="s">
        <v>8</v>
      </c>
      <c r="W1315" s="116" t="s">
        <v>9</v>
      </c>
      <c r="X1315" s="117" t="s">
        <v>10</v>
      </c>
      <c r="Y1315" s="117" t="s">
        <v>269</v>
      </c>
      <c r="Z1315" s="118" t="s">
        <v>383</v>
      </c>
    </row>
    <row r="1316" spans="1:26">
      <c r="A1316" s="282" t="s">
        <v>13</v>
      </c>
      <c r="B1316" s="65">
        <v>1</v>
      </c>
      <c r="C1316" s="66" t="s">
        <v>53</v>
      </c>
      <c r="D1316" s="66"/>
      <c r="E1316" s="66">
        <f>IF(C1316="","",VLOOKUP(C1316,StandbyTemp!$S$2:$T$142,2,0))</f>
        <v>150</v>
      </c>
      <c r="F1316" s="66"/>
      <c r="G1316" s="66">
        <v>19</v>
      </c>
      <c r="H1316" s="66">
        <v>21.68</v>
      </c>
      <c r="I1316" s="66"/>
      <c r="J1316" s="67">
        <f t="shared" ref="J1316" si="398">IF(C1316="","",IF(H1316&lt;&gt;"",H1316+I1316,G1316+I1316))</f>
        <v>21.68</v>
      </c>
      <c r="K1316" s="67">
        <f t="shared" ref="K1316" si="399">IF(C1316="","",J1316-G1316)</f>
        <v>2.6799999999999997</v>
      </c>
      <c r="L1316" s="68"/>
      <c r="M1316" s="142"/>
      <c r="N1316" s="279" t="s">
        <v>23</v>
      </c>
      <c r="O1316" s="65">
        <v>1</v>
      </c>
      <c r="P1316" s="66"/>
      <c r="Q1316" s="66"/>
      <c r="R1316" s="66" t="str">
        <f>IF(P1316="","",VLOOKUP(P1316,StandbyTemp!$S$2:$T$142,2,0))</f>
        <v/>
      </c>
      <c r="S1316" s="66"/>
      <c r="T1316" s="66">
        <v>19</v>
      </c>
      <c r="U1316" s="66"/>
      <c r="V1316" s="66"/>
      <c r="W1316" s="67" t="str">
        <f t="shared" ref="W1316:W1326" si="400">IF(P1316="","",IF(U1316&lt;&gt;"",U1316+V1316,T1316+V1316))</f>
        <v/>
      </c>
      <c r="X1316" s="67" t="str">
        <f t="shared" ref="X1316:X1326" si="401">IF(P1316="","",W1316-T1316)</f>
        <v/>
      </c>
      <c r="Y1316" s="68"/>
      <c r="Z1316" s="119"/>
    </row>
    <row r="1317" spans="1:26">
      <c r="A1317" s="282"/>
      <c r="B1317" s="65">
        <v>2</v>
      </c>
      <c r="C1317" s="66" t="s">
        <v>61</v>
      </c>
      <c r="D1317" s="66"/>
      <c r="E1317" s="66">
        <f>IF(C1317="","",VLOOKUP(C1317,StandbyTemp!$S$2:$T$142,2,0))</f>
        <v>160</v>
      </c>
      <c r="F1317" s="66"/>
      <c r="G1317" s="66">
        <v>19</v>
      </c>
      <c r="H1317" s="66">
        <v>22.53</v>
      </c>
      <c r="I1317" s="66"/>
      <c r="J1317" s="67">
        <f>IF(C1317="","",IF(H1317&lt;&gt;"",H1317+I1317,G1317+I1317))</f>
        <v>22.53</v>
      </c>
      <c r="K1317" s="67">
        <f>IF(C1317="","",J1317-G1317)</f>
        <v>3.5300000000000011</v>
      </c>
      <c r="L1317" s="68"/>
      <c r="M1317" s="142"/>
      <c r="N1317" s="279"/>
      <c r="O1317" s="65">
        <v>2</v>
      </c>
      <c r="P1317" s="66" t="s">
        <v>26</v>
      </c>
      <c r="Q1317" s="66"/>
      <c r="R1317" s="66">
        <f>IF(P1317="","",VLOOKUP(P1317,StandbyTemp!$S$2:$T$142,2,0))</f>
        <v>70</v>
      </c>
      <c r="S1317" s="66"/>
      <c r="T1317" s="66">
        <v>19</v>
      </c>
      <c r="U1317" s="66"/>
      <c r="V1317" s="66"/>
      <c r="W1317" s="67">
        <f t="shared" si="400"/>
        <v>19</v>
      </c>
      <c r="X1317" s="67">
        <f t="shared" si="401"/>
        <v>0</v>
      </c>
      <c r="Y1317" s="68"/>
      <c r="Z1317" s="119"/>
    </row>
    <row r="1318" spans="1:26">
      <c r="A1318" s="282"/>
      <c r="B1318" s="65">
        <v>3</v>
      </c>
      <c r="C1318" s="66" t="s">
        <v>98</v>
      </c>
      <c r="D1318" s="66"/>
      <c r="E1318" s="66">
        <f>IF(C1318="","",VLOOKUP(C1318,StandbyTemp!$S$2:$T$142,2,0))</f>
        <v>160</v>
      </c>
      <c r="F1318" s="66"/>
      <c r="G1318" s="66">
        <v>19</v>
      </c>
      <c r="H1318" s="66">
        <v>20.6</v>
      </c>
      <c r="I1318" s="66"/>
      <c r="J1318" s="67">
        <f>IF(C1318="","",IF(H1318&lt;&gt;"",H1318+I1318,G1318+I1318))</f>
        <v>20.6</v>
      </c>
      <c r="K1318" s="67">
        <f>IF(C1318="","",J1318-G1318)</f>
        <v>1.6000000000000014</v>
      </c>
      <c r="L1318" s="68"/>
      <c r="M1318" s="142"/>
      <c r="N1318" s="279"/>
      <c r="O1318" s="65">
        <v>3</v>
      </c>
      <c r="P1318" s="66" t="s">
        <v>105</v>
      </c>
      <c r="Q1318" s="66"/>
      <c r="R1318" s="66">
        <f>IF(P1318="","",VLOOKUP(P1318,StandbyTemp!$S$2:$T$142,2,0))</f>
        <v>60</v>
      </c>
      <c r="S1318" s="66"/>
      <c r="T1318" s="66">
        <v>19</v>
      </c>
      <c r="U1318" s="66">
        <v>20.7</v>
      </c>
      <c r="V1318" s="66">
        <v>2.64</v>
      </c>
      <c r="W1318" s="67">
        <f t="shared" si="400"/>
        <v>23.34</v>
      </c>
      <c r="X1318" s="67">
        <f t="shared" si="401"/>
        <v>4.34</v>
      </c>
      <c r="Y1318" s="68"/>
      <c r="Z1318" s="119"/>
    </row>
    <row r="1319" spans="1:26">
      <c r="A1319" s="282"/>
      <c r="B1319" s="65">
        <v>4</v>
      </c>
      <c r="C1319" s="66" t="s">
        <v>17</v>
      </c>
      <c r="D1319" s="66"/>
      <c r="E1319" s="66">
        <f>IF(C1319="","",VLOOKUP(C1319,StandbyTemp!$S$2:$T$142,2,0))</f>
        <v>100</v>
      </c>
      <c r="F1319" s="66"/>
      <c r="G1319" s="66">
        <v>19</v>
      </c>
      <c r="H1319" s="66">
        <v>23.16</v>
      </c>
      <c r="I1319" s="66"/>
      <c r="J1319" s="67">
        <f t="shared" ref="J1319:J1331" si="402">IF(C1319="","",IF(H1319&lt;&gt;"",H1319+I1319,G1319+I1319))</f>
        <v>23.16</v>
      </c>
      <c r="K1319" s="67">
        <f t="shared" ref="K1319:K1331" si="403">IF(C1319="","",J1319-G1319)</f>
        <v>4.16</v>
      </c>
      <c r="L1319" s="68"/>
      <c r="M1319" s="142"/>
      <c r="N1319" s="279"/>
      <c r="O1319" s="65">
        <v>4</v>
      </c>
      <c r="P1319" s="66" t="s">
        <v>28</v>
      </c>
      <c r="Q1319" s="66"/>
      <c r="R1319" s="66">
        <f>IF(P1319="","",VLOOKUP(P1319,StandbyTemp!$S$2:$T$142,2,0))</f>
        <v>110</v>
      </c>
      <c r="S1319" s="66"/>
      <c r="T1319" s="66">
        <v>19</v>
      </c>
      <c r="U1319" s="66"/>
      <c r="V1319" s="66"/>
      <c r="W1319" s="67">
        <f t="shared" si="400"/>
        <v>19</v>
      </c>
      <c r="X1319" s="67">
        <f t="shared" si="401"/>
        <v>0</v>
      </c>
      <c r="Y1319" s="68"/>
      <c r="Z1319" s="119"/>
    </row>
    <row r="1320" spans="1:26">
      <c r="A1320" s="282"/>
      <c r="B1320" s="65">
        <v>5</v>
      </c>
      <c r="C1320" s="76" t="s">
        <v>100</v>
      </c>
      <c r="D1320" s="66"/>
      <c r="E1320" s="66">
        <f>IF(C1320="","",VLOOKUP(C1320,StandbyTemp!$S$2:$T$142,2,0))</f>
        <v>80</v>
      </c>
      <c r="F1320" s="66"/>
      <c r="G1320" s="66">
        <v>19</v>
      </c>
      <c r="H1320" s="66"/>
      <c r="I1320" s="66"/>
      <c r="J1320" s="67">
        <f t="shared" si="402"/>
        <v>19</v>
      </c>
      <c r="K1320" s="67">
        <f t="shared" si="403"/>
        <v>0</v>
      </c>
      <c r="L1320" s="68"/>
      <c r="M1320" s="142"/>
      <c r="N1320" s="279"/>
      <c r="O1320" s="65">
        <v>5</v>
      </c>
      <c r="P1320" s="66" t="s">
        <v>29</v>
      </c>
      <c r="Q1320" s="66"/>
      <c r="R1320" s="66">
        <f>IF(P1320="","",VLOOKUP(P1320,StandbyTemp!$S$2:$T$142,2,0))</f>
        <v>140</v>
      </c>
      <c r="S1320" s="66"/>
      <c r="T1320" s="66">
        <v>19</v>
      </c>
      <c r="U1320" s="66"/>
      <c r="V1320" s="66"/>
      <c r="W1320" s="67">
        <f t="shared" si="400"/>
        <v>19</v>
      </c>
      <c r="X1320" s="67">
        <f t="shared" si="401"/>
        <v>0</v>
      </c>
      <c r="Y1320" s="68"/>
      <c r="Z1320" s="119"/>
    </row>
    <row r="1321" spans="1:26">
      <c r="A1321" s="282"/>
      <c r="B1321" s="65">
        <v>6</v>
      </c>
      <c r="C1321" s="66" t="s">
        <v>56</v>
      </c>
      <c r="D1321" s="66"/>
      <c r="E1321" s="66">
        <f>IF(C1321="","",VLOOKUP(C1321,StandbyTemp!$S$2:$T$142,2,0))</f>
        <v>170</v>
      </c>
      <c r="F1321" s="66"/>
      <c r="G1321" s="66">
        <v>19</v>
      </c>
      <c r="H1321" s="66">
        <v>20.53</v>
      </c>
      <c r="I1321" s="66"/>
      <c r="J1321" s="67">
        <f t="shared" si="402"/>
        <v>20.53</v>
      </c>
      <c r="K1321" s="67">
        <f t="shared" si="403"/>
        <v>1.5300000000000011</v>
      </c>
      <c r="L1321" s="68"/>
      <c r="M1321" s="142"/>
      <c r="N1321" s="279"/>
      <c r="O1321" s="65">
        <v>6</v>
      </c>
      <c r="P1321" s="66" t="s">
        <v>108</v>
      </c>
      <c r="Q1321" s="66"/>
      <c r="R1321" s="66">
        <f>IF(P1321="","",VLOOKUP(P1321,StandbyTemp!$S$2:$T$142,2,0))</f>
        <v>120</v>
      </c>
      <c r="S1321" s="66"/>
      <c r="T1321" s="66">
        <v>19</v>
      </c>
      <c r="U1321" s="66"/>
      <c r="V1321" s="66"/>
      <c r="W1321" s="67">
        <f t="shared" si="400"/>
        <v>19</v>
      </c>
      <c r="X1321" s="67">
        <f t="shared" si="401"/>
        <v>0</v>
      </c>
      <c r="Y1321" s="68"/>
      <c r="Z1321" s="119"/>
    </row>
    <row r="1322" spans="1:26">
      <c r="A1322" s="282"/>
      <c r="B1322" s="65">
        <v>7</v>
      </c>
      <c r="C1322" s="66" t="s">
        <v>1267</v>
      </c>
      <c r="D1322" s="66"/>
      <c r="E1322" s="66">
        <f>IF(C1322="","",VLOOKUP(C1322,StandbyTemp!$S$2:$T$142,2,0))</f>
        <v>130</v>
      </c>
      <c r="F1322" s="66"/>
      <c r="G1322" s="66">
        <v>19</v>
      </c>
      <c r="H1322" s="66">
        <v>19.78</v>
      </c>
      <c r="I1322" s="66">
        <v>0.9</v>
      </c>
      <c r="J1322" s="67">
        <f t="shared" si="402"/>
        <v>20.68</v>
      </c>
      <c r="K1322" s="67">
        <f t="shared" si="403"/>
        <v>1.6799999999999997</v>
      </c>
      <c r="L1322" s="68"/>
      <c r="M1322" s="142" t="s">
        <v>1268</v>
      </c>
      <c r="N1322" s="279"/>
      <c r="O1322" s="65">
        <v>7</v>
      </c>
      <c r="P1322" s="66" t="s">
        <v>109</v>
      </c>
      <c r="Q1322" s="66"/>
      <c r="R1322" s="66">
        <f>IF(P1322="","",VLOOKUP(P1322,StandbyTemp!$S$2:$T$142,2,0))</f>
        <v>90</v>
      </c>
      <c r="S1322" s="66"/>
      <c r="T1322" s="66">
        <v>19</v>
      </c>
      <c r="U1322" s="66"/>
      <c r="V1322" s="66"/>
      <c r="W1322" s="67">
        <f t="shared" si="400"/>
        <v>19</v>
      </c>
      <c r="X1322" s="67">
        <f t="shared" si="401"/>
        <v>0</v>
      </c>
      <c r="Y1322" s="68"/>
      <c r="Z1322" s="119"/>
    </row>
    <row r="1323" spans="1:26" ht="17.25" thickBot="1">
      <c r="A1323" s="294"/>
      <c r="B1323" s="98">
        <v>8</v>
      </c>
      <c r="C1323" s="99" t="s">
        <v>1266</v>
      </c>
      <c r="D1323" s="99"/>
      <c r="E1323" s="99">
        <f>IF(C1323="","",VLOOKUP(C1323,StandbyTemp!$S$2:$T$142,2,0))</f>
        <v>120</v>
      </c>
      <c r="F1323" s="99"/>
      <c r="G1323" s="99">
        <v>19</v>
      </c>
      <c r="H1323" s="99">
        <v>20.54</v>
      </c>
      <c r="I1323" s="99">
        <v>0.56000000000000005</v>
      </c>
      <c r="J1323" s="100">
        <f t="shared" si="402"/>
        <v>21.099999999999998</v>
      </c>
      <c r="K1323" s="100">
        <f t="shared" si="403"/>
        <v>2.0999999999999979</v>
      </c>
      <c r="L1323" s="101"/>
      <c r="M1323" s="114" t="s">
        <v>1268</v>
      </c>
      <c r="N1323" s="280"/>
      <c r="O1323" s="98">
        <v>8</v>
      </c>
      <c r="P1323" s="99"/>
      <c r="Q1323" s="99"/>
      <c r="R1323" s="139" t="str">
        <f>IF(P1323="","",VLOOKUP(P1323,StandbyTemp!$S$2:$T$142,2,0))</f>
        <v/>
      </c>
      <c r="S1323" s="99"/>
      <c r="T1323" s="99">
        <v>19</v>
      </c>
      <c r="U1323" s="99"/>
      <c r="V1323" s="99"/>
      <c r="W1323" s="100" t="str">
        <f t="shared" si="400"/>
        <v/>
      </c>
      <c r="X1323" s="100" t="str">
        <f t="shared" si="401"/>
        <v/>
      </c>
      <c r="Y1323" s="101"/>
      <c r="Z1323" s="120"/>
    </row>
    <row r="1324" spans="1:26">
      <c r="A1324" s="281" t="s">
        <v>21</v>
      </c>
      <c r="B1324" s="102">
        <v>1</v>
      </c>
      <c r="C1324" s="76" t="s">
        <v>1270</v>
      </c>
      <c r="D1324" s="76" t="s">
        <v>1271</v>
      </c>
      <c r="E1324" s="76">
        <f>IF(C1324="","",VLOOKUP(C1324,StandbyTemp!$S$2:$T$142,2,0))</f>
        <v>130</v>
      </c>
      <c r="F1324" s="76"/>
      <c r="G1324" s="76">
        <v>19</v>
      </c>
      <c r="H1324" s="76"/>
      <c r="I1324" s="76">
        <v>5.6</v>
      </c>
      <c r="J1324" s="103">
        <f t="shared" si="402"/>
        <v>24.6</v>
      </c>
      <c r="K1324" s="103">
        <f t="shared" si="403"/>
        <v>5.6000000000000014</v>
      </c>
      <c r="L1324" s="104"/>
      <c r="M1324" s="76"/>
      <c r="N1324" s="284" t="s">
        <v>22</v>
      </c>
      <c r="O1324" s="102">
        <v>1</v>
      </c>
      <c r="P1324" s="76" t="s">
        <v>1275</v>
      </c>
      <c r="Q1324" s="105" t="s">
        <v>1271</v>
      </c>
      <c r="R1324" s="76">
        <f>IF(P1324="","",VLOOKUP(P1324,StandbyTemp!$S$2:$T$142,2,0))</f>
        <v>130</v>
      </c>
      <c r="S1324" s="105">
        <v>200325</v>
      </c>
      <c r="T1324" s="76">
        <v>19</v>
      </c>
      <c r="U1324" s="76"/>
      <c r="V1324" s="76">
        <v>1.67</v>
      </c>
      <c r="W1324" s="103">
        <f t="shared" si="400"/>
        <v>20.67</v>
      </c>
      <c r="X1324" s="103">
        <f t="shared" si="401"/>
        <v>1.6700000000000017</v>
      </c>
      <c r="Y1324" s="104"/>
      <c r="Z1324" s="76"/>
    </row>
    <row r="1325" spans="1:26">
      <c r="A1325" s="282"/>
      <c r="B1325" s="65">
        <v>2</v>
      </c>
      <c r="C1325" s="66" t="s">
        <v>1270</v>
      </c>
      <c r="D1325" s="66" t="s">
        <v>1272</v>
      </c>
      <c r="E1325" s="66">
        <f>IF(C1325="","",VLOOKUP(C1325,StandbyTemp!$S$2:$T$142,2,0))</f>
        <v>130</v>
      </c>
      <c r="F1325" s="66"/>
      <c r="G1325" s="66">
        <v>19</v>
      </c>
      <c r="H1325" s="66">
        <v>19.38</v>
      </c>
      <c r="I1325" s="66"/>
      <c r="J1325" s="67">
        <f t="shared" si="402"/>
        <v>19.38</v>
      </c>
      <c r="K1325" s="67">
        <f t="shared" si="403"/>
        <v>0.37999999999999901</v>
      </c>
      <c r="L1325" s="68"/>
      <c r="M1325" s="66"/>
      <c r="N1325" s="285"/>
      <c r="O1325" s="65">
        <v>2</v>
      </c>
      <c r="P1325" s="66" t="s">
        <v>1276</v>
      </c>
      <c r="Q1325" s="66"/>
      <c r="R1325" s="66">
        <f>IF(P1325="","",VLOOKUP(P1325,StandbyTemp!$S$2:$T$142,2,0))</f>
        <v>90</v>
      </c>
      <c r="S1325" s="66"/>
      <c r="T1325" s="66">
        <v>19</v>
      </c>
      <c r="U1325" s="66">
        <v>21.21</v>
      </c>
      <c r="V1325" s="66"/>
      <c r="W1325" s="67">
        <f t="shared" si="400"/>
        <v>21.21</v>
      </c>
      <c r="X1325" s="67">
        <f t="shared" si="401"/>
        <v>2.2100000000000009</v>
      </c>
      <c r="Y1325" s="68"/>
      <c r="Z1325" s="66"/>
    </row>
    <row r="1326" spans="1:26">
      <c r="A1326" s="282"/>
      <c r="B1326" s="65">
        <v>3</v>
      </c>
      <c r="C1326" s="66" t="s">
        <v>33</v>
      </c>
      <c r="D1326" s="66"/>
      <c r="E1326" s="66">
        <f>IF(C1326="","",VLOOKUP(C1326,StandbyTemp!$S$2:$T$142,2,0))</f>
        <v>150</v>
      </c>
      <c r="F1326" s="66"/>
      <c r="G1326" s="66">
        <v>19</v>
      </c>
      <c r="H1326" s="66"/>
      <c r="I1326" s="66"/>
      <c r="J1326" s="67">
        <f t="shared" si="402"/>
        <v>19</v>
      </c>
      <c r="K1326" s="67">
        <f t="shared" si="403"/>
        <v>0</v>
      </c>
      <c r="L1326" s="68"/>
      <c r="M1326" s="66"/>
      <c r="N1326" s="285"/>
      <c r="O1326" s="65">
        <v>3</v>
      </c>
      <c r="P1326" s="66" t="s">
        <v>1275</v>
      </c>
      <c r="Q1326" s="97" t="s">
        <v>1277</v>
      </c>
      <c r="R1326" s="66">
        <f>IF(P1326="","",VLOOKUP(P1326,StandbyTemp!$S$2:$T$142,2,0))</f>
        <v>130</v>
      </c>
      <c r="S1326" s="97"/>
      <c r="T1326" s="66">
        <v>18.73</v>
      </c>
      <c r="U1326" s="66"/>
      <c r="V1326" s="66">
        <v>1.52</v>
      </c>
      <c r="W1326" s="67">
        <f t="shared" si="400"/>
        <v>20.25</v>
      </c>
      <c r="X1326" s="67">
        <f t="shared" si="401"/>
        <v>1.5199999999999996</v>
      </c>
      <c r="Y1326" s="68"/>
      <c r="Z1326" s="66"/>
    </row>
    <row r="1327" spans="1:26">
      <c r="A1327" s="282"/>
      <c r="B1327" s="65">
        <v>4</v>
      </c>
      <c r="C1327" s="66" t="s">
        <v>1033</v>
      </c>
      <c r="D1327" s="66"/>
      <c r="E1327" s="66">
        <f>IF(C1327="","",VLOOKUP(C1327,StandbyTemp!$S$2:$T$142,2,0))</f>
        <v>140</v>
      </c>
      <c r="F1327" s="66"/>
      <c r="G1327" s="66">
        <v>19</v>
      </c>
      <c r="H1327" s="66"/>
      <c r="I1327" s="66"/>
      <c r="J1327" s="67">
        <f t="shared" si="402"/>
        <v>19</v>
      </c>
      <c r="K1327" s="67">
        <f t="shared" si="403"/>
        <v>0</v>
      </c>
      <c r="L1327" s="68"/>
      <c r="M1327" s="66"/>
      <c r="N1327" s="285"/>
      <c r="O1327" s="65">
        <v>4</v>
      </c>
      <c r="P1327" s="66"/>
      <c r="Q1327" s="95"/>
      <c r="R1327" s="66" t="str">
        <f>IF(P1327="","",VLOOKUP(P1327,StandbyTemp!$S$2:$T$142,2,0))</f>
        <v/>
      </c>
      <c r="S1327" s="95"/>
      <c r="T1327" s="66">
        <v>19</v>
      </c>
      <c r="U1327" s="66"/>
      <c r="V1327" s="66"/>
      <c r="W1327" s="67" t="str">
        <f>IF(P1327="","",IF(U1327&lt;&gt;"",U1327+V1327,T1327+V1327))</f>
        <v/>
      </c>
      <c r="X1327" s="67" t="str">
        <f>IF(P1327="","",W1327-T1327)</f>
        <v/>
      </c>
      <c r="Y1327" s="68"/>
      <c r="Z1327" s="66"/>
    </row>
    <row r="1328" spans="1:26">
      <c r="A1328" s="282"/>
      <c r="B1328" s="65">
        <v>5</v>
      </c>
      <c r="C1328" s="66" t="s">
        <v>1270</v>
      </c>
      <c r="D1328" s="66" t="s">
        <v>1273</v>
      </c>
      <c r="E1328" s="66">
        <f>IF(C1328="","",VLOOKUP(C1328,StandbyTemp!$S$2:$T$142,2,0))</f>
        <v>130</v>
      </c>
      <c r="F1328" s="66"/>
      <c r="G1328" s="66">
        <v>19</v>
      </c>
      <c r="H1328" s="66">
        <v>20.2</v>
      </c>
      <c r="I1328" s="66"/>
      <c r="J1328" s="67">
        <f t="shared" si="402"/>
        <v>20.2</v>
      </c>
      <c r="K1328" s="67">
        <f t="shared" si="403"/>
        <v>1.1999999999999993</v>
      </c>
      <c r="L1328" s="68"/>
      <c r="M1328" s="66"/>
      <c r="N1328" s="285"/>
      <c r="O1328" s="65">
        <v>5</v>
      </c>
      <c r="P1328" s="66"/>
      <c r="Q1328" s="95"/>
      <c r="R1328" s="66" t="str">
        <f>IF(P1328="","",VLOOKUP(P1328,StandbyTemp!$S$2:$T$142,2,0))</f>
        <v/>
      </c>
      <c r="S1328" s="108"/>
      <c r="T1328" s="66">
        <v>19</v>
      </c>
      <c r="U1328" s="66"/>
      <c r="V1328" s="66"/>
      <c r="W1328" s="67" t="str">
        <f>IF(P1328="","",IF(U1328&lt;&gt;"",U1328+V1328,T1328+V1328))</f>
        <v/>
      </c>
      <c r="X1328" s="67" t="str">
        <f>IF(P1328="","",W1328-T1328)</f>
        <v/>
      </c>
      <c r="Y1328" s="68"/>
      <c r="Z1328" s="66"/>
    </row>
    <row r="1329" spans="1:26">
      <c r="A1329" s="282"/>
      <c r="B1329" s="65">
        <v>6</v>
      </c>
      <c r="C1329" s="66" t="s">
        <v>1270</v>
      </c>
      <c r="D1329" s="66" t="s">
        <v>1274</v>
      </c>
      <c r="E1329" s="66">
        <f>IF(C1329="","",VLOOKUP(C1329,StandbyTemp!$S$2:$T$142,2,0))</f>
        <v>130</v>
      </c>
      <c r="F1329" s="66"/>
      <c r="G1329" s="66">
        <v>19</v>
      </c>
      <c r="H1329" s="66">
        <v>19.7</v>
      </c>
      <c r="I1329" s="66"/>
      <c r="J1329" s="67">
        <f t="shared" si="402"/>
        <v>19.7</v>
      </c>
      <c r="K1329" s="67">
        <f t="shared" si="403"/>
        <v>0.69999999999999929</v>
      </c>
      <c r="L1329" s="68"/>
      <c r="M1329" s="66"/>
      <c r="N1329" s="285"/>
      <c r="O1329" s="65">
        <v>6</v>
      </c>
      <c r="P1329" s="66"/>
      <c r="Q1329" s="106"/>
      <c r="R1329" s="66" t="str">
        <f>IF(P1329="","",VLOOKUP(P1329,StandbyTemp!$S$2:$T$142,2,0))</f>
        <v/>
      </c>
      <c r="S1329" s="66"/>
      <c r="T1329" s="66">
        <v>19</v>
      </c>
      <c r="U1329" s="66"/>
      <c r="V1329" s="66"/>
      <c r="W1329" s="67" t="str">
        <f>IF(P1329="","",IF(U1329&lt;&gt;"",U1329+V1329,T1329+V1329))</f>
        <v/>
      </c>
      <c r="X1329" s="67" t="str">
        <f>IF(P1329="","",W1329-T1329)</f>
        <v/>
      </c>
      <c r="Y1329" s="68"/>
      <c r="Z1329" s="66"/>
    </row>
    <row r="1330" spans="1:26">
      <c r="A1330" s="282"/>
      <c r="B1330" s="65">
        <v>7</v>
      </c>
      <c r="C1330" s="66" t="s">
        <v>822</v>
      </c>
      <c r="D1330" s="66"/>
      <c r="E1330" s="66">
        <f>IF(C1330="","",VLOOKUP(C1330,StandbyTemp!$S$2:$T$142,2,0))</f>
        <v>140</v>
      </c>
      <c r="F1330" s="66"/>
      <c r="G1330" s="66">
        <v>19</v>
      </c>
      <c r="H1330" s="66"/>
      <c r="I1330" s="66"/>
      <c r="J1330" s="67">
        <f t="shared" si="402"/>
        <v>19</v>
      </c>
      <c r="K1330" s="67">
        <f t="shared" si="403"/>
        <v>0</v>
      </c>
      <c r="L1330" s="68"/>
      <c r="M1330" s="66"/>
      <c r="N1330" s="285"/>
      <c r="O1330" s="65">
        <v>7</v>
      </c>
      <c r="P1330" s="66"/>
      <c r="Q1330" s="106"/>
      <c r="R1330" s="66" t="str">
        <f>IF(P1330="","",VLOOKUP(P1330,StandbyTemp!$S$2:$T$142,2,0))</f>
        <v/>
      </c>
      <c r="S1330" s="106"/>
      <c r="T1330" s="66">
        <v>19</v>
      </c>
      <c r="U1330" s="66"/>
      <c r="V1330" s="66"/>
      <c r="W1330" s="67" t="str">
        <f>IF(P1330="","",IF(U1330&lt;&gt;"",U1330+V1330,T1330+V1330))</f>
        <v/>
      </c>
      <c r="X1330" s="67" t="str">
        <f>IF(P1330="","",W1330-T1330)</f>
        <v/>
      </c>
      <c r="Y1330" s="68"/>
      <c r="Z1330" s="66"/>
    </row>
    <row r="1331" spans="1:26" ht="17.25" thickBot="1">
      <c r="A1331" s="283"/>
      <c r="B1331" s="69">
        <v>8</v>
      </c>
      <c r="C1331" s="70" t="s">
        <v>1269</v>
      </c>
      <c r="D1331" s="70"/>
      <c r="E1331" s="66">
        <f>IF(C1331="","",VLOOKUP(C1331,StandbyTemp!$S$2:$T$142,2,0))</f>
        <v>110</v>
      </c>
      <c r="F1331" s="70"/>
      <c r="G1331" s="66">
        <v>19</v>
      </c>
      <c r="H1331" s="70">
        <v>19.399999999999999</v>
      </c>
      <c r="I1331" s="70">
        <v>1.89</v>
      </c>
      <c r="J1331" s="72">
        <f t="shared" si="402"/>
        <v>21.29</v>
      </c>
      <c r="K1331" s="72">
        <f t="shared" si="403"/>
        <v>2.2899999999999991</v>
      </c>
      <c r="L1331" s="73"/>
      <c r="M1331" s="70"/>
      <c r="N1331" s="286"/>
      <c r="O1331" s="69">
        <v>8</v>
      </c>
      <c r="P1331" s="70"/>
      <c r="Q1331" s="66"/>
      <c r="R1331" s="99" t="str">
        <f>IF(P1331="","",VLOOKUP(P1331,StandbyTemp!$S$2:$T$142,2,0))</f>
        <v/>
      </c>
      <c r="S1331" s="66"/>
      <c r="T1331" s="70">
        <v>19</v>
      </c>
      <c r="U1331" s="70"/>
      <c r="V1331" s="70"/>
      <c r="W1331" s="72" t="str">
        <f t="shared" ref="W1331" si="404">IF(P1331="","",IF(U1331&lt;&gt;"",U1331+V1331,T1331+V1331))</f>
        <v/>
      </c>
      <c r="X1331" s="72" t="str">
        <f t="shared" ref="X1331" si="405">IF(P1331="","",W1331-T1331)</f>
        <v/>
      </c>
      <c r="Y1331" s="73"/>
      <c r="Z1331" s="70"/>
    </row>
    <row r="1332" spans="1:26" ht="17.25" thickTop="1">
      <c r="A1332" s="272" t="s">
        <v>24</v>
      </c>
      <c r="B1332" s="79">
        <v>1</v>
      </c>
      <c r="C1332" s="80"/>
      <c r="D1332" s="80"/>
      <c r="E1332" s="80"/>
      <c r="F1332" s="80"/>
      <c r="G1332" s="80"/>
      <c r="H1332" s="80"/>
      <c r="I1332" s="80"/>
      <c r="J1332" s="77" t="str">
        <f>IF(C1332="","",IF(I1332&lt;&gt;"",I1332+#REF!,H1332+#REF!))</f>
        <v/>
      </c>
      <c r="K1332" s="77"/>
      <c r="L1332" s="81"/>
      <c r="M1332" s="82"/>
      <c r="N1332" s="255" t="s">
        <v>25</v>
      </c>
      <c r="O1332" s="74">
        <v>1</v>
      </c>
      <c r="P1332" s="80">
        <v>289</v>
      </c>
      <c r="Q1332" s="80"/>
      <c r="R1332" s="127"/>
      <c r="S1332" s="80"/>
      <c r="T1332" s="80"/>
      <c r="U1332" s="80"/>
      <c r="V1332" s="80"/>
      <c r="W1332" s="77" t="str">
        <f>IF(Q1332="","",IF(U1332&lt;&gt;"",U1332+V1332,#REF!+V1332))</f>
        <v/>
      </c>
      <c r="X1332" s="77" t="str">
        <f>IF(R1332="","",IF(V1332&lt;&gt;"",V1332+W1332,U1332+W1332))</f>
        <v/>
      </c>
      <c r="Y1332" s="78"/>
      <c r="Z1332" s="75"/>
    </row>
    <row r="1333" spans="1:26">
      <c r="A1333" s="253"/>
      <c r="B1333" s="83">
        <v>2</v>
      </c>
      <c r="C1333" s="84" t="s">
        <v>38</v>
      </c>
      <c r="D1333" s="84"/>
      <c r="E1333" s="84"/>
      <c r="F1333" s="84"/>
      <c r="G1333" s="84"/>
      <c r="H1333" s="84"/>
      <c r="I1333" s="84"/>
      <c r="J1333" s="67" t="e">
        <f>IF(C1333="","",IF(I1333&lt;&gt;"",I1333+#REF!,H1333+#REF!))</f>
        <v>#REF!</v>
      </c>
      <c r="K1333" s="67" t="e">
        <f>IF(C1333="","",J1333-H1333)</f>
        <v>#REF!</v>
      </c>
      <c r="L1333" s="85"/>
      <c r="M1333" s="86"/>
      <c r="N1333" s="256"/>
      <c r="O1333" s="65">
        <v>2</v>
      </c>
      <c r="P1333" s="84"/>
      <c r="Q1333" s="84"/>
      <c r="R1333" s="84"/>
      <c r="S1333" s="84"/>
      <c r="T1333" s="84"/>
      <c r="U1333" s="84"/>
      <c r="V1333" s="84"/>
      <c r="W1333" s="67" t="str">
        <f>IF(Q1333="","",IF(U1333&lt;&gt;"",U1333+V1333,#REF!+V1333))</f>
        <v/>
      </c>
      <c r="X1333" s="67" t="str">
        <f>IF(R1333="","",IF(V1333&lt;&gt;"",V1333+W1333,U1333+W1333))</f>
        <v/>
      </c>
      <c r="Y1333" s="68"/>
      <c r="Z1333" s="66"/>
    </row>
    <row r="1334" spans="1:26">
      <c r="A1334" s="253"/>
      <c r="B1334" s="83">
        <v>3</v>
      </c>
      <c r="C1334" s="84" t="s">
        <v>188</v>
      </c>
      <c r="D1334" s="84"/>
      <c r="E1334" s="84"/>
      <c r="F1334" s="84"/>
      <c r="G1334" s="84"/>
      <c r="H1334" s="84"/>
      <c r="I1334" s="84"/>
      <c r="J1334" s="67" t="e">
        <f>IF(C1334="","",IF(I1334&lt;&gt;"",I1334+#REF!,H1334+#REF!))</f>
        <v>#REF!</v>
      </c>
      <c r="K1334" s="67" t="e">
        <f>IF(C1334="","",J1334-H1334)</f>
        <v>#REF!</v>
      </c>
      <c r="L1334" s="85"/>
      <c r="M1334" s="86"/>
      <c r="N1334" s="256"/>
      <c r="O1334" s="65">
        <v>3</v>
      </c>
      <c r="P1334" s="84">
        <v>851</v>
      </c>
      <c r="Q1334" s="84"/>
      <c r="R1334" s="84"/>
      <c r="S1334" s="84"/>
      <c r="T1334" s="84"/>
      <c r="U1334" s="84"/>
      <c r="V1334" s="84"/>
      <c r="W1334" s="67" t="str">
        <f>IF(Q1334="","",IF(U1334&lt;&gt;"",U1334+V1334,#REF!+V1334))</f>
        <v/>
      </c>
      <c r="X1334" s="67" t="str">
        <f>IF(R1334="","",IF(V1334&lt;&gt;"",V1334+W1334,U1334+W1334))</f>
        <v/>
      </c>
      <c r="Y1334" s="68"/>
      <c r="Z1334" s="66"/>
    </row>
    <row r="1335" spans="1:26">
      <c r="A1335" s="253"/>
      <c r="B1335" s="83">
        <v>4</v>
      </c>
      <c r="C1335" s="84" t="s">
        <v>39</v>
      </c>
      <c r="D1335" s="84"/>
      <c r="E1335" s="84"/>
      <c r="F1335" s="84"/>
      <c r="G1335" s="84"/>
      <c r="H1335" s="84"/>
      <c r="I1335" s="84"/>
      <c r="J1335" s="67" t="e">
        <f>IF(C1335="","",IF(I1335&lt;&gt;"",I1335+#REF!,H1335+#REF!))</f>
        <v>#REF!</v>
      </c>
      <c r="K1335" s="67" t="e">
        <f>IF(C1335="","",J1335-H1335)</f>
        <v>#REF!</v>
      </c>
      <c r="L1335" s="108"/>
      <c r="M1335" s="86"/>
      <c r="N1335" s="256"/>
      <c r="O1335" s="65">
        <v>4</v>
      </c>
      <c r="P1335" s="84"/>
      <c r="Q1335" s="84"/>
      <c r="R1335" s="84"/>
      <c r="S1335" s="84"/>
      <c r="T1335" s="84"/>
      <c r="U1335" s="84"/>
      <c r="V1335" s="84"/>
      <c r="W1335" s="67" t="str">
        <f>IF(Q1335="","",IF(U1335&lt;&gt;"",U1335+V1335,#REF!+V1335))</f>
        <v/>
      </c>
      <c r="X1335" s="67" t="str">
        <f>IF(R1335="","",IF(V1335&lt;&gt;"",V1335+W1335,U1335+W1335))</f>
        <v/>
      </c>
      <c r="Y1335" s="68"/>
      <c r="Z1335" s="66"/>
    </row>
    <row r="1336" spans="1:26" ht="17.25" thickBot="1">
      <c r="A1336" s="254"/>
      <c r="B1336" s="87">
        <v>5</v>
      </c>
      <c r="C1336" s="88" t="s">
        <v>156</v>
      </c>
      <c r="D1336" s="88"/>
      <c r="E1336" s="88"/>
      <c r="F1336" s="88"/>
      <c r="G1336" s="88"/>
      <c r="H1336" s="88"/>
      <c r="I1336" s="88"/>
      <c r="J1336" s="89" t="e">
        <f>IF(C1336="","",IF(I1336&lt;&gt;"",I1336+#REF!,H1336+#REF!))</f>
        <v>#REF!</v>
      </c>
      <c r="K1336" s="89" t="e">
        <f>IF(C1336="","",J1336-H1336)</f>
        <v>#REF!</v>
      </c>
      <c r="L1336" s="90"/>
      <c r="M1336" s="91"/>
      <c r="N1336" s="257"/>
      <c r="O1336" s="92">
        <v>5</v>
      </c>
      <c r="P1336" s="88"/>
      <c r="Q1336" s="88"/>
      <c r="R1336" s="88"/>
      <c r="S1336" s="88"/>
      <c r="T1336" s="88"/>
      <c r="U1336" s="88"/>
      <c r="V1336" s="88"/>
      <c r="W1336" s="89" t="str">
        <f>IF(Q1336="","",IF(U1336&lt;&gt;"",U1336+V1336,#REF!+V1336))</f>
        <v/>
      </c>
      <c r="X1336" s="89" t="str">
        <f>IF(R1336="","",IF(V1336&lt;&gt;"",V1336+W1336,U1336+W1336))</f>
        <v/>
      </c>
      <c r="Y1336" s="93"/>
      <c r="Z1336" s="71"/>
    </row>
    <row r="1337" spans="1:26" ht="21.75" thickTop="1" thickBot="1">
      <c r="A1337" s="61" t="s">
        <v>0</v>
      </c>
      <c r="B1337" s="287">
        <v>44006</v>
      </c>
      <c r="C1337" s="288"/>
      <c r="D1337" s="288"/>
      <c r="E1337" s="288"/>
      <c r="F1337" s="288"/>
      <c r="G1337" s="288"/>
      <c r="H1337" s="288"/>
      <c r="I1337" s="289" t="s">
        <v>1</v>
      </c>
      <c r="J1337" s="289"/>
      <c r="K1337" s="289"/>
      <c r="L1337" s="290"/>
      <c r="M1337" s="291"/>
      <c r="N1337" s="292"/>
      <c r="O1337" s="292"/>
      <c r="P1337" s="292"/>
      <c r="Q1337" s="292"/>
      <c r="R1337" s="292"/>
      <c r="S1337" s="292"/>
      <c r="T1337" s="292"/>
      <c r="U1337" s="292"/>
      <c r="V1337" s="292"/>
      <c r="W1337" s="292"/>
      <c r="X1337" s="292"/>
      <c r="Y1337" s="292"/>
      <c r="Z1337" s="293"/>
    </row>
    <row r="1338" spans="1:26" ht="33">
      <c r="A1338" s="62" t="s">
        <v>2</v>
      </c>
      <c r="B1338" s="63" t="s">
        <v>3</v>
      </c>
      <c r="C1338" s="63" t="s">
        <v>4</v>
      </c>
      <c r="D1338" s="63" t="s">
        <v>251</v>
      </c>
      <c r="E1338" s="64" t="s">
        <v>257</v>
      </c>
      <c r="F1338" s="63" t="s">
        <v>5</v>
      </c>
      <c r="G1338" s="63" t="s">
        <v>6</v>
      </c>
      <c r="H1338" s="63" t="s">
        <v>7</v>
      </c>
      <c r="I1338" s="63" t="s">
        <v>8</v>
      </c>
      <c r="J1338" s="63" t="s">
        <v>9</v>
      </c>
      <c r="K1338" s="64" t="s">
        <v>10</v>
      </c>
      <c r="L1338" s="64" t="s">
        <v>269</v>
      </c>
      <c r="M1338" s="113" t="s">
        <v>383</v>
      </c>
      <c r="N1338" s="115" t="s">
        <v>2</v>
      </c>
      <c r="O1338" s="116" t="s">
        <v>3</v>
      </c>
      <c r="P1338" s="116" t="s">
        <v>4</v>
      </c>
      <c r="Q1338" s="116" t="s">
        <v>251</v>
      </c>
      <c r="R1338" s="117" t="s">
        <v>257</v>
      </c>
      <c r="S1338" s="116" t="s">
        <v>5</v>
      </c>
      <c r="T1338" s="116" t="s">
        <v>6</v>
      </c>
      <c r="U1338" s="116" t="s">
        <v>7</v>
      </c>
      <c r="V1338" s="116" t="s">
        <v>8</v>
      </c>
      <c r="W1338" s="116" t="s">
        <v>9</v>
      </c>
      <c r="X1338" s="117" t="s">
        <v>10</v>
      </c>
      <c r="Y1338" s="117" t="s">
        <v>269</v>
      </c>
      <c r="Z1338" s="118" t="s">
        <v>383</v>
      </c>
    </row>
    <row r="1339" spans="1:26">
      <c r="A1339" s="282" t="s">
        <v>13</v>
      </c>
      <c r="B1339" s="65">
        <v>1</v>
      </c>
      <c r="C1339" s="66" t="s">
        <v>1278</v>
      </c>
      <c r="D1339" s="66" t="s">
        <v>1279</v>
      </c>
      <c r="E1339" s="66">
        <f>IF(C1339="","",VLOOKUP(C1339,StandbyTemp!$S$2:$T$142,2,0))</f>
        <v>120</v>
      </c>
      <c r="F1339" s="66"/>
      <c r="G1339" s="66">
        <v>19</v>
      </c>
      <c r="H1339" s="66">
        <v>20.3</v>
      </c>
      <c r="I1339" s="66"/>
      <c r="J1339" s="67">
        <f t="shared" ref="J1339" si="406">IF(C1339="","",IF(H1339&lt;&gt;"",H1339+I1339,G1339+I1339))</f>
        <v>20.3</v>
      </c>
      <c r="K1339" s="67">
        <f t="shared" ref="K1339" si="407">IF(C1339="","",J1339-G1339)</f>
        <v>1.3000000000000007</v>
      </c>
      <c r="L1339" s="68"/>
      <c r="M1339" s="143"/>
      <c r="N1339" s="279" t="s">
        <v>23</v>
      </c>
      <c r="O1339" s="65">
        <v>1</v>
      </c>
      <c r="P1339" s="66"/>
      <c r="Q1339" s="66"/>
      <c r="R1339" s="66" t="str">
        <f>IF(P1339="","",VLOOKUP(P1339,StandbyTemp!$S$2:$T$142,2,0))</f>
        <v/>
      </c>
      <c r="S1339" s="66"/>
      <c r="T1339" s="66">
        <v>19</v>
      </c>
      <c r="U1339" s="66"/>
      <c r="V1339" s="66"/>
      <c r="W1339" s="67" t="str">
        <f t="shared" ref="W1339:W1349" si="408">IF(P1339="","",IF(U1339&lt;&gt;"",U1339+V1339,T1339+V1339))</f>
        <v/>
      </c>
      <c r="X1339" s="67" t="str">
        <f t="shared" ref="X1339:X1349" si="409">IF(P1339="","",W1339-T1339)</f>
        <v/>
      </c>
      <c r="Y1339" s="68"/>
      <c r="Z1339" s="119"/>
    </row>
    <row r="1340" spans="1:26">
      <c r="A1340" s="282"/>
      <c r="B1340" s="65">
        <v>2</v>
      </c>
      <c r="C1340" s="66" t="s">
        <v>54</v>
      </c>
      <c r="D1340" s="66"/>
      <c r="E1340" s="66">
        <f>IF(C1340="","",VLOOKUP(C1340,StandbyTemp!$S$2:$T$142,2,0))</f>
        <v>90</v>
      </c>
      <c r="F1340" s="66"/>
      <c r="G1340" s="66">
        <v>19</v>
      </c>
      <c r="H1340" s="66">
        <v>21.63</v>
      </c>
      <c r="I1340" s="66"/>
      <c r="J1340" s="67">
        <f>IF(C1340="","",IF(H1340&lt;&gt;"",H1340+I1340,G1340+I1340))</f>
        <v>21.63</v>
      </c>
      <c r="K1340" s="67">
        <f>IF(C1340="","",J1340-G1340)</f>
        <v>2.629999999999999</v>
      </c>
      <c r="L1340" s="68"/>
      <c r="M1340" s="143"/>
      <c r="N1340" s="279"/>
      <c r="O1340" s="65">
        <v>2</v>
      </c>
      <c r="P1340" s="66" t="s">
        <v>26</v>
      </c>
      <c r="Q1340" s="66"/>
      <c r="R1340" s="66">
        <f>IF(P1340="","",VLOOKUP(P1340,StandbyTemp!$S$2:$T$142,2,0))</f>
        <v>70</v>
      </c>
      <c r="S1340" s="66"/>
      <c r="T1340" s="66">
        <v>19</v>
      </c>
      <c r="U1340" s="66"/>
      <c r="V1340" s="66"/>
      <c r="W1340" s="67">
        <f t="shared" si="408"/>
        <v>19</v>
      </c>
      <c r="X1340" s="67">
        <f t="shared" si="409"/>
        <v>0</v>
      </c>
      <c r="Y1340" s="68"/>
      <c r="Z1340" s="119"/>
    </row>
    <row r="1341" spans="1:26">
      <c r="A1341" s="282"/>
      <c r="B1341" s="65">
        <v>3</v>
      </c>
      <c r="C1341" s="66" t="s">
        <v>98</v>
      </c>
      <c r="D1341" s="66"/>
      <c r="E1341" s="66">
        <f>IF(C1341="","",VLOOKUP(C1341,StandbyTemp!$S$2:$T$142,2,0))</f>
        <v>160</v>
      </c>
      <c r="F1341" s="66"/>
      <c r="G1341" s="66">
        <v>19</v>
      </c>
      <c r="H1341" s="66"/>
      <c r="I1341" s="66"/>
      <c r="J1341" s="67">
        <f>IF(C1341="","",IF(H1341&lt;&gt;"",H1341+I1341,G1341+I1341))</f>
        <v>19</v>
      </c>
      <c r="K1341" s="67">
        <f>IF(C1341="","",J1341-G1341)</f>
        <v>0</v>
      </c>
      <c r="L1341" s="68"/>
      <c r="M1341" s="143"/>
      <c r="N1341" s="279"/>
      <c r="O1341" s="65">
        <v>3</v>
      </c>
      <c r="P1341" s="66" t="s">
        <v>105</v>
      </c>
      <c r="Q1341" s="66"/>
      <c r="R1341" s="66">
        <f>IF(P1341="","",VLOOKUP(P1341,StandbyTemp!$S$2:$T$142,2,0))</f>
        <v>60</v>
      </c>
      <c r="S1341" s="66"/>
      <c r="T1341" s="66">
        <v>19</v>
      </c>
      <c r="U1341" s="66"/>
      <c r="V1341" s="66"/>
      <c r="W1341" s="67">
        <f t="shared" si="408"/>
        <v>19</v>
      </c>
      <c r="X1341" s="67">
        <f t="shared" si="409"/>
        <v>0</v>
      </c>
      <c r="Y1341" s="68"/>
      <c r="Z1341" s="119"/>
    </row>
    <row r="1342" spans="1:26">
      <c r="A1342" s="282"/>
      <c r="B1342" s="65">
        <v>4</v>
      </c>
      <c r="C1342" s="66" t="s">
        <v>17</v>
      </c>
      <c r="D1342" s="66"/>
      <c r="E1342" s="66">
        <f>IF(C1342="","",VLOOKUP(C1342,StandbyTemp!$S$2:$T$142,2,0))</f>
        <v>100</v>
      </c>
      <c r="F1342" s="66"/>
      <c r="G1342" s="66">
        <v>19</v>
      </c>
      <c r="H1342" s="66">
        <v>20.6</v>
      </c>
      <c r="I1342" s="66">
        <v>2.2000000000000002</v>
      </c>
      <c r="J1342" s="67">
        <f t="shared" ref="J1342:J1354" si="410">IF(C1342="","",IF(H1342&lt;&gt;"",H1342+I1342,G1342+I1342))</f>
        <v>22.8</v>
      </c>
      <c r="K1342" s="67">
        <f t="shared" ref="K1342:K1354" si="411">IF(C1342="","",J1342-G1342)</f>
        <v>3.8000000000000007</v>
      </c>
      <c r="L1342" s="68"/>
      <c r="M1342" s="143"/>
      <c r="N1342" s="279"/>
      <c r="O1342" s="65">
        <v>4</v>
      </c>
      <c r="P1342" s="66" t="s">
        <v>28</v>
      </c>
      <c r="Q1342" s="66"/>
      <c r="R1342" s="66">
        <f>IF(P1342="","",VLOOKUP(P1342,StandbyTemp!$S$2:$T$142,2,0))</f>
        <v>110</v>
      </c>
      <c r="S1342" s="66"/>
      <c r="T1342" s="66">
        <v>19</v>
      </c>
      <c r="U1342" s="66"/>
      <c r="V1342" s="66"/>
      <c r="W1342" s="67">
        <f t="shared" si="408"/>
        <v>19</v>
      </c>
      <c r="X1342" s="67">
        <f t="shared" si="409"/>
        <v>0</v>
      </c>
      <c r="Y1342" s="68"/>
      <c r="Z1342" s="119"/>
    </row>
    <row r="1343" spans="1:26">
      <c r="A1343" s="282"/>
      <c r="B1343" s="65">
        <v>5</v>
      </c>
      <c r="C1343" s="76" t="s">
        <v>100</v>
      </c>
      <c r="D1343" s="66"/>
      <c r="E1343" s="66">
        <f>IF(C1343="","",VLOOKUP(C1343,StandbyTemp!$S$2:$T$142,2,0))</f>
        <v>80</v>
      </c>
      <c r="F1343" s="66"/>
      <c r="G1343" s="66">
        <v>19</v>
      </c>
      <c r="H1343" s="66">
        <v>20.9</v>
      </c>
      <c r="I1343" s="66"/>
      <c r="J1343" s="67">
        <f t="shared" si="410"/>
        <v>20.9</v>
      </c>
      <c r="K1343" s="67">
        <f t="shared" si="411"/>
        <v>1.8999999999999986</v>
      </c>
      <c r="L1343" s="68"/>
      <c r="M1343" s="143"/>
      <c r="N1343" s="279"/>
      <c r="O1343" s="65">
        <v>5</v>
      </c>
      <c r="P1343" s="66" t="s">
        <v>29</v>
      </c>
      <c r="Q1343" s="66"/>
      <c r="R1343" s="66">
        <f>IF(P1343="","",VLOOKUP(P1343,StandbyTemp!$S$2:$T$142,2,0))</f>
        <v>140</v>
      </c>
      <c r="S1343" s="66"/>
      <c r="T1343" s="66">
        <v>19</v>
      </c>
      <c r="U1343" s="66"/>
      <c r="V1343" s="66"/>
      <c r="W1343" s="67">
        <f t="shared" si="408"/>
        <v>19</v>
      </c>
      <c r="X1343" s="67">
        <f t="shared" si="409"/>
        <v>0</v>
      </c>
      <c r="Y1343" s="68"/>
      <c r="Z1343" s="119"/>
    </row>
    <row r="1344" spans="1:26">
      <c r="A1344" s="282"/>
      <c r="B1344" s="65">
        <v>6</v>
      </c>
      <c r="C1344" s="66" t="s">
        <v>1278</v>
      </c>
      <c r="D1344" s="66" t="s">
        <v>1281</v>
      </c>
      <c r="E1344" s="66">
        <f>IF(C1344="","",VLOOKUP(C1344,StandbyTemp!$S$2:$T$142,2,0))</f>
        <v>120</v>
      </c>
      <c r="F1344" s="66" t="s">
        <v>1280</v>
      </c>
      <c r="G1344" s="66">
        <v>19</v>
      </c>
      <c r="H1344" s="66"/>
      <c r="I1344" s="66">
        <v>1</v>
      </c>
      <c r="J1344" s="67">
        <f t="shared" si="410"/>
        <v>20</v>
      </c>
      <c r="K1344" s="67">
        <f t="shared" si="411"/>
        <v>1</v>
      </c>
      <c r="L1344" s="68"/>
      <c r="M1344" s="143"/>
      <c r="N1344" s="279"/>
      <c r="O1344" s="65">
        <v>6</v>
      </c>
      <c r="P1344" s="66" t="s">
        <v>108</v>
      </c>
      <c r="Q1344" s="66"/>
      <c r="R1344" s="66">
        <f>IF(P1344="","",VLOOKUP(P1344,StandbyTemp!$S$2:$T$142,2,0))</f>
        <v>120</v>
      </c>
      <c r="S1344" s="66"/>
      <c r="T1344" s="66">
        <v>19</v>
      </c>
      <c r="U1344" s="66"/>
      <c r="V1344" s="66"/>
      <c r="W1344" s="67">
        <f t="shared" si="408"/>
        <v>19</v>
      </c>
      <c r="X1344" s="67">
        <f t="shared" si="409"/>
        <v>0</v>
      </c>
      <c r="Y1344" s="68"/>
      <c r="Z1344" s="119"/>
    </row>
    <row r="1345" spans="1:26">
      <c r="A1345" s="282"/>
      <c r="B1345" s="65">
        <v>7</v>
      </c>
      <c r="C1345" s="70" t="s">
        <v>55</v>
      </c>
      <c r="D1345" s="66"/>
      <c r="E1345" s="66">
        <f>IF(C1345="","",VLOOKUP(C1345,StandbyTemp!$S$2:$T$142,2,0))</f>
        <v>90</v>
      </c>
      <c r="F1345" s="66"/>
      <c r="G1345" s="66">
        <v>19</v>
      </c>
      <c r="H1345" s="66">
        <v>20</v>
      </c>
      <c r="I1345" s="66"/>
      <c r="J1345" s="67">
        <f t="shared" si="410"/>
        <v>20</v>
      </c>
      <c r="K1345" s="67">
        <f t="shared" si="411"/>
        <v>1</v>
      </c>
      <c r="L1345" s="68"/>
      <c r="M1345" s="143"/>
      <c r="N1345" s="279"/>
      <c r="O1345" s="65">
        <v>7</v>
      </c>
      <c r="P1345" s="66" t="s">
        <v>109</v>
      </c>
      <c r="Q1345" s="66"/>
      <c r="R1345" s="66">
        <f>IF(P1345="","",VLOOKUP(P1345,StandbyTemp!$S$2:$T$142,2,0))</f>
        <v>90</v>
      </c>
      <c r="S1345" s="66"/>
      <c r="T1345" s="66">
        <v>19</v>
      </c>
      <c r="U1345" s="66"/>
      <c r="V1345" s="66"/>
      <c r="W1345" s="67">
        <f t="shared" si="408"/>
        <v>19</v>
      </c>
      <c r="X1345" s="67">
        <f t="shared" si="409"/>
        <v>0</v>
      </c>
      <c r="Y1345" s="68"/>
      <c r="Z1345" s="119"/>
    </row>
    <row r="1346" spans="1:26" ht="17.25" thickBot="1">
      <c r="A1346" s="294"/>
      <c r="B1346" s="98">
        <v>8</v>
      </c>
      <c r="C1346" s="99" t="s">
        <v>64</v>
      </c>
      <c r="D1346" s="99"/>
      <c r="E1346" s="99">
        <f>IF(C1346="","",VLOOKUP(C1346,StandbyTemp!$S$2:$T$142,2,0))</f>
        <v>70</v>
      </c>
      <c r="F1346" s="99"/>
      <c r="G1346" s="99">
        <v>19</v>
      </c>
      <c r="H1346" s="99">
        <v>20.6</v>
      </c>
      <c r="I1346" s="99"/>
      <c r="J1346" s="100">
        <f t="shared" si="410"/>
        <v>20.6</v>
      </c>
      <c r="K1346" s="100">
        <f t="shared" si="411"/>
        <v>1.6000000000000014</v>
      </c>
      <c r="L1346" s="101"/>
      <c r="M1346" s="114"/>
      <c r="N1346" s="280"/>
      <c r="O1346" s="98">
        <v>8</v>
      </c>
      <c r="P1346" s="99"/>
      <c r="Q1346" s="99"/>
      <c r="R1346" s="139" t="str">
        <f>IF(P1346="","",VLOOKUP(P1346,StandbyTemp!$S$2:$T$142,2,0))</f>
        <v/>
      </c>
      <c r="S1346" s="99"/>
      <c r="T1346" s="99">
        <v>19</v>
      </c>
      <c r="U1346" s="99"/>
      <c r="V1346" s="99"/>
      <c r="W1346" s="100" t="str">
        <f t="shared" si="408"/>
        <v/>
      </c>
      <c r="X1346" s="100" t="str">
        <f t="shared" si="409"/>
        <v/>
      </c>
      <c r="Y1346" s="101"/>
      <c r="Z1346" s="120"/>
    </row>
    <row r="1347" spans="1:26">
      <c r="A1347" s="281" t="s">
        <v>21</v>
      </c>
      <c r="B1347" s="102">
        <v>1</v>
      </c>
      <c r="C1347" s="76" t="s">
        <v>1285</v>
      </c>
      <c r="D1347" s="76" t="s">
        <v>1271</v>
      </c>
      <c r="E1347" s="76">
        <f>IF(C1347="","",VLOOKUP(C1347,StandbyTemp!$S$2:$T$142,2,0))</f>
        <v>110</v>
      </c>
      <c r="F1347" s="76"/>
      <c r="G1347" s="76">
        <v>19</v>
      </c>
      <c r="H1347" s="76">
        <v>21.1</v>
      </c>
      <c r="I1347" s="76"/>
      <c r="J1347" s="103">
        <f t="shared" si="410"/>
        <v>21.1</v>
      </c>
      <c r="K1347" s="103">
        <f t="shared" si="411"/>
        <v>2.1000000000000014</v>
      </c>
      <c r="L1347" s="104"/>
      <c r="M1347" s="76"/>
      <c r="N1347" s="284" t="s">
        <v>22</v>
      </c>
      <c r="O1347" s="102">
        <v>1</v>
      </c>
      <c r="P1347" s="76" t="s">
        <v>247</v>
      </c>
      <c r="Q1347" s="105" t="s">
        <v>1271</v>
      </c>
      <c r="R1347" s="76">
        <f>IF(P1347="","",VLOOKUP(P1347,StandbyTemp!$S$2:$T$142,2,0))</f>
        <v>130</v>
      </c>
      <c r="S1347" s="105">
        <v>200325</v>
      </c>
      <c r="T1347" s="76">
        <v>19</v>
      </c>
      <c r="U1347" s="76"/>
      <c r="V1347" s="76"/>
      <c r="W1347" s="103">
        <f t="shared" si="408"/>
        <v>19</v>
      </c>
      <c r="X1347" s="103">
        <f t="shared" si="409"/>
        <v>0</v>
      </c>
      <c r="Y1347" s="104"/>
      <c r="Z1347" s="76"/>
    </row>
    <row r="1348" spans="1:26">
      <c r="A1348" s="282"/>
      <c r="B1348" s="65">
        <v>2</v>
      </c>
      <c r="C1348" s="66" t="s">
        <v>1286</v>
      </c>
      <c r="D1348" s="66" t="s">
        <v>1287</v>
      </c>
      <c r="E1348" s="66">
        <f>IF(C1348="","",VLOOKUP(C1348,StandbyTemp!$S$2:$T$142,2,0))</f>
        <v>140</v>
      </c>
      <c r="F1348" s="66"/>
      <c r="G1348" s="66">
        <v>19</v>
      </c>
      <c r="H1348" s="66">
        <v>20.100000000000001</v>
      </c>
      <c r="I1348" s="66"/>
      <c r="J1348" s="67">
        <f t="shared" si="410"/>
        <v>20.100000000000001</v>
      </c>
      <c r="K1348" s="67">
        <f t="shared" si="411"/>
        <v>1.1000000000000014</v>
      </c>
      <c r="L1348" s="68"/>
      <c r="M1348" s="66"/>
      <c r="N1348" s="285"/>
      <c r="O1348" s="65">
        <v>2</v>
      </c>
      <c r="P1348" s="66" t="s">
        <v>1276</v>
      </c>
      <c r="Q1348" s="66"/>
      <c r="R1348" s="66">
        <f>IF(P1348="","",VLOOKUP(P1348,StandbyTemp!$S$2:$T$142,2,0))</f>
        <v>90</v>
      </c>
      <c r="S1348" s="66"/>
      <c r="T1348" s="66">
        <v>19</v>
      </c>
      <c r="U1348" s="66"/>
      <c r="V1348" s="66"/>
      <c r="W1348" s="67">
        <f t="shared" si="408"/>
        <v>19</v>
      </c>
      <c r="X1348" s="67">
        <f t="shared" si="409"/>
        <v>0</v>
      </c>
      <c r="Y1348" s="68"/>
      <c r="Z1348" s="66"/>
    </row>
    <row r="1349" spans="1:26">
      <c r="A1349" s="282"/>
      <c r="B1349" s="65">
        <v>3</v>
      </c>
      <c r="C1349" s="66" t="s">
        <v>33</v>
      </c>
      <c r="D1349" s="66"/>
      <c r="E1349" s="66">
        <f>IF(C1349="","",VLOOKUP(C1349,StandbyTemp!$S$2:$T$142,2,0))</f>
        <v>150</v>
      </c>
      <c r="F1349" s="66"/>
      <c r="G1349" s="66">
        <v>19</v>
      </c>
      <c r="H1349" s="66">
        <v>21.3</v>
      </c>
      <c r="I1349" s="66"/>
      <c r="J1349" s="67">
        <f t="shared" si="410"/>
        <v>21.3</v>
      </c>
      <c r="K1349" s="67">
        <f t="shared" si="411"/>
        <v>2.3000000000000007</v>
      </c>
      <c r="L1349" s="68"/>
      <c r="M1349" s="66"/>
      <c r="N1349" s="285"/>
      <c r="O1349" s="65">
        <v>3</v>
      </c>
      <c r="P1349" s="66" t="s">
        <v>247</v>
      </c>
      <c r="Q1349" s="97" t="s">
        <v>1277</v>
      </c>
      <c r="R1349" s="66">
        <f>IF(P1349="","",VLOOKUP(P1349,StandbyTemp!$S$2:$T$142,2,0))</f>
        <v>130</v>
      </c>
      <c r="S1349" s="97"/>
      <c r="T1349" s="66">
        <v>19</v>
      </c>
      <c r="U1349" s="66"/>
      <c r="V1349" s="66"/>
      <c r="W1349" s="67">
        <f t="shared" si="408"/>
        <v>19</v>
      </c>
      <c r="X1349" s="67">
        <f t="shared" si="409"/>
        <v>0</v>
      </c>
      <c r="Y1349" s="68"/>
      <c r="Z1349" s="66"/>
    </row>
    <row r="1350" spans="1:26">
      <c r="A1350" s="282"/>
      <c r="B1350" s="65">
        <v>4</v>
      </c>
      <c r="C1350" s="66" t="s">
        <v>1286</v>
      </c>
      <c r="D1350" s="66" t="s">
        <v>1290</v>
      </c>
      <c r="E1350" s="66">
        <f>IF(C1350="","",VLOOKUP(C1350,StandbyTemp!$S$2:$T$142,2,0))</f>
        <v>140</v>
      </c>
      <c r="F1350" s="66" t="s">
        <v>1293</v>
      </c>
      <c r="G1350" s="66">
        <v>19</v>
      </c>
      <c r="H1350" s="66"/>
      <c r="I1350" s="66">
        <v>1.7</v>
      </c>
      <c r="J1350" s="67">
        <f t="shared" si="410"/>
        <v>20.7</v>
      </c>
      <c r="K1350" s="67">
        <f t="shared" si="411"/>
        <v>1.6999999999999993</v>
      </c>
      <c r="L1350" s="68"/>
      <c r="M1350" s="66"/>
      <c r="N1350" s="285"/>
      <c r="O1350" s="65">
        <v>4</v>
      </c>
      <c r="P1350" s="66" t="s">
        <v>1282</v>
      </c>
      <c r="Q1350" s="95"/>
      <c r="R1350" s="66">
        <f>IF(P1350="","",VLOOKUP(P1350,StandbyTemp!$S$2:$T$142,2,0))</f>
        <v>120</v>
      </c>
      <c r="S1350" s="95"/>
      <c r="T1350" s="66">
        <v>19</v>
      </c>
      <c r="U1350" s="66">
        <v>19.5</v>
      </c>
      <c r="V1350" s="66">
        <v>1</v>
      </c>
      <c r="W1350" s="67">
        <f>IF(P1350="","",IF(U1350&lt;&gt;"",U1350+V1350,T1350+V1350))</f>
        <v>20.5</v>
      </c>
      <c r="X1350" s="67">
        <f>IF(P1350="","",W1350-T1350)</f>
        <v>1.5</v>
      </c>
      <c r="Y1350" s="68"/>
      <c r="Z1350" s="66"/>
    </row>
    <row r="1351" spans="1:26">
      <c r="A1351" s="282"/>
      <c r="B1351" s="65">
        <v>5</v>
      </c>
      <c r="C1351" s="66" t="s">
        <v>1286</v>
      </c>
      <c r="D1351" s="66" t="s">
        <v>1291</v>
      </c>
      <c r="E1351" s="66">
        <f>IF(C1351="","",VLOOKUP(C1351,StandbyTemp!$S$2:$T$142,2,0))</f>
        <v>140</v>
      </c>
      <c r="F1351" s="66" t="s">
        <v>1294</v>
      </c>
      <c r="G1351" s="66">
        <v>19</v>
      </c>
      <c r="H1351" s="66"/>
      <c r="I1351" s="66">
        <v>1.3</v>
      </c>
      <c r="J1351" s="67">
        <f t="shared" si="410"/>
        <v>20.3</v>
      </c>
      <c r="K1351" s="67">
        <f t="shared" si="411"/>
        <v>1.3000000000000007</v>
      </c>
      <c r="L1351" s="68"/>
      <c r="M1351" s="66"/>
      <c r="N1351" s="285"/>
      <c r="O1351" s="65">
        <v>5</v>
      </c>
      <c r="P1351" s="66" t="s">
        <v>1283</v>
      </c>
      <c r="Q1351" s="95"/>
      <c r="R1351" s="66">
        <f>IF(P1351="","",VLOOKUP(P1351,StandbyTemp!$S$2:$T$142,2,0))</f>
        <v>110</v>
      </c>
      <c r="S1351" s="108"/>
      <c r="T1351" s="66">
        <v>19</v>
      </c>
      <c r="U1351" s="66">
        <v>20.9</v>
      </c>
      <c r="V1351" s="66"/>
      <c r="W1351" s="67">
        <f>IF(P1351="","",IF(U1351&lt;&gt;"",U1351+V1351,T1351+V1351))</f>
        <v>20.9</v>
      </c>
      <c r="X1351" s="67">
        <f>IF(P1351="","",W1351-T1351)</f>
        <v>1.8999999999999986</v>
      </c>
      <c r="Y1351" s="68"/>
      <c r="Z1351" s="66"/>
    </row>
    <row r="1352" spans="1:26">
      <c r="A1352" s="282"/>
      <c r="B1352" s="65">
        <v>6</v>
      </c>
      <c r="C1352" s="66" t="s">
        <v>1288</v>
      </c>
      <c r="D1352" s="66"/>
      <c r="E1352" s="66">
        <f>IF(C1352="","",VLOOKUP(C1352,StandbyTemp!$S$2:$T$142,2,0))</f>
        <v>130</v>
      </c>
      <c r="F1352" s="66"/>
      <c r="G1352" s="66">
        <v>19</v>
      </c>
      <c r="H1352" s="66">
        <v>22.1</v>
      </c>
      <c r="I1352" s="66"/>
      <c r="J1352" s="67">
        <f t="shared" si="410"/>
        <v>22.1</v>
      </c>
      <c r="K1352" s="67">
        <f t="shared" si="411"/>
        <v>3.1000000000000014</v>
      </c>
      <c r="L1352" s="68"/>
      <c r="M1352" s="66"/>
      <c r="N1352" s="285"/>
      <c r="O1352" s="65">
        <v>6</v>
      </c>
      <c r="P1352" s="66"/>
      <c r="Q1352" s="106"/>
      <c r="R1352" s="66" t="str">
        <f>IF(P1352="","",VLOOKUP(P1352,StandbyTemp!$S$2:$T$142,2,0))</f>
        <v/>
      </c>
      <c r="S1352" s="66"/>
      <c r="T1352" s="66">
        <v>19</v>
      </c>
      <c r="U1352" s="66"/>
      <c r="V1352" s="66"/>
      <c r="W1352" s="67" t="str">
        <f>IF(P1352="","",IF(U1352&lt;&gt;"",U1352+V1352,T1352+V1352))</f>
        <v/>
      </c>
      <c r="X1352" s="67" t="str">
        <f>IF(P1352="","",W1352-T1352)</f>
        <v/>
      </c>
      <c r="Y1352" s="68"/>
      <c r="Z1352" s="66"/>
    </row>
    <row r="1353" spans="1:26">
      <c r="A1353" s="282"/>
      <c r="B1353" s="65">
        <v>7</v>
      </c>
      <c r="C1353" s="66" t="s">
        <v>1289</v>
      </c>
      <c r="D1353" s="66"/>
      <c r="E1353" s="66">
        <f>IF(C1353="","",VLOOKUP(C1353,StandbyTemp!$S$2:$T$142,2,0))</f>
        <v>140</v>
      </c>
      <c r="F1353" s="66"/>
      <c r="G1353" s="66">
        <v>19</v>
      </c>
      <c r="H1353" s="66">
        <v>20.7</v>
      </c>
      <c r="I1353" s="66"/>
      <c r="J1353" s="67">
        <f t="shared" si="410"/>
        <v>20.7</v>
      </c>
      <c r="K1353" s="67">
        <f t="shared" si="411"/>
        <v>1.6999999999999993</v>
      </c>
      <c r="L1353" s="68"/>
      <c r="M1353" s="66"/>
      <c r="N1353" s="285"/>
      <c r="O1353" s="65">
        <v>7</v>
      </c>
      <c r="P1353" s="66"/>
      <c r="Q1353" s="106"/>
      <c r="R1353" s="66" t="str">
        <f>IF(P1353="","",VLOOKUP(P1353,StandbyTemp!$S$2:$T$142,2,0))</f>
        <v/>
      </c>
      <c r="S1353" s="106"/>
      <c r="T1353" s="66">
        <v>19</v>
      </c>
      <c r="U1353" s="66"/>
      <c r="V1353" s="66"/>
      <c r="W1353" s="67" t="str">
        <f>IF(P1353="","",IF(U1353&lt;&gt;"",U1353+V1353,T1353+V1353))</f>
        <v/>
      </c>
      <c r="X1353" s="67" t="str">
        <f>IF(P1353="","",W1353-T1353)</f>
        <v/>
      </c>
      <c r="Y1353" s="68"/>
      <c r="Z1353" s="66"/>
    </row>
    <row r="1354" spans="1:26" ht="17.25" thickBot="1">
      <c r="A1354" s="283"/>
      <c r="B1354" s="69">
        <v>8</v>
      </c>
      <c r="C1354" s="70" t="s">
        <v>1286</v>
      </c>
      <c r="D1354" s="70" t="s">
        <v>1292</v>
      </c>
      <c r="E1354" s="66">
        <f>IF(C1354="","",VLOOKUP(C1354,StandbyTemp!$S$2:$T$142,2,0))</f>
        <v>140</v>
      </c>
      <c r="F1354" s="70" t="s">
        <v>1295</v>
      </c>
      <c r="G1354" s="66">
        <v>19</v>
      </c>
      <c r="H1354" s="70"/>
      <c r="I1354" s="70">
        <v>1.2</v>
      </c>
      <c r="J1354" s="72">
        <f t="shared" si="410"/>
        <v>20.2</v>
      </c>
      <c r="K1354" s="72">
        <f t="shared" si="411"/>
        <v>1.1999999999999993</v>
      </c>
      <c r="L1354" s="73"/>
      <c r="M1354" s="70"/>
      <c r="N1354" s="286"/>
      <c r="O1354" s="69">
        <v>8</v>
      </c>
      <c r="P1354" s="70" t="s">
        <v>1284</v>
      </c>
      <c r="Q1354" s="66"/>
      <c r="R1354" s="99">
        <f>IF(P1354="","",VLOOKUP(P1354,StandbyTemp!$S$2:$T$142,2,0))</f>
        <v>150</v>
      </c>
      <c r="S1354" s="66"/>
      <c r="T1354" s="70">
        <v>19</v>
      </c>
      <c r="U1354" s="70">
        <v>22.6</v>
      </c>
      <c r="V1354" s="70"/>
      <c r="W1354" s="72">
        <f t="shared" ref="W1354" si="412">IF(P1354="","",IF(U1354&lt;&gt;"",U1354+V1354,T1354+V1354))</f>
        <v>22.6</v>
      </c>
      <c r="X1354" s="72">
        <f t="shared" ref="X1354" si="413">IF(P1354="","",W1354-T1354)</f>
        <v>3.6000000000000014</v>
      </c>
      <c r="Y1354" s="73"/>
      <c r="Z1354" s="70"/>
    </row>
    <row r="1355" spans="1:26" ht="17.25" thickTop="1">
      <c r="A1355" s="272" t="s">
        <v>24</v>
      </c>
      <c r="B1355" s="79">
        <v>1</v>
      </c>
      <c r="C1355" s="80"/>
      <c r="D1355" s="80"/>
      <c r="E1355" s="80"/>
      <c r="F1355" s="80"/>
      <c r="G1355" s="80"/>
      <c r="H1355" s="80"/>
      <c r="I1355" s="80"/>
      <c r="J1355" s="77" t="str">
        <f>IF(C1355="","",IF(I1355&lt;&gt;"",I1355+#REF!,H1355+#REF!))</f>
        <v/>
      </c>
      <c r="K1355" s="77"/>
      <c r="L1355" s="81"/>
      <c r="M1355" s="82"/>
      <c r="N1355" s="255" t="s">
        <v>25</v>
      </c>
      <c r="O1355" s="74">
        <v>1</v>
      </c>
      <c r="P1355" s="80">
        <v>289</v>
      </c>
      <c r="Q1355" s="80"/>
      <c r="R1355" s="127"/>
      <c r="S1355" s="80"/>
      <c r="T1355" s="80"/>
      <c r="U1355" s="80"/>
      <c r="V1355" s="80"/>
      <c r="W1355" s="77" t="str">
        <f>IF(Q1355="","",IF(U1355&lt;&gt;"",U1355+V1355,#REF!+V1355))</f>
        <v/>
      </c>
      <c r="X1355" s="77" t="str">
        <f>IF(R1355="","",IF(V1355&lt;&gt;"",V1355+W1355,U1355+W1355))</f>
        <v/>
      </c>
      <c r="Y1355" s="78"/>
      <c r="Z1355" s="75"/>
    </row>
    <row r="1356" spans="1:26">
      <c r="A1356" s="253"/>
      <c r="B1356" s="83">
        <v>2</v>
      </c>
      <c r="C1356" s="84" t="s">
        <v>38</v>
      </c>
      <c r="D1356" s="84"/>
      <c r="E1356" s="84"/>
      <c r="F1356" s="84"/>
      <c r="G1356" s="84"/>
      <c r="H1356" s="84"/>
      <c r="I1356" s="84"/>
      <c r="J1356" s="67" t="e">
        <f>IF(C1356="","",IF(I1356&lt;&gt;"",I1356+#REF!,H1356+#REF!))</f>
        <v>#REF!</v>
      </c>
      <c r="K1356" s="67" t="e">
        <f>IF(C1356="","",J1356-H1356)</f>
        <v>#REF!</v>
      </c>
      <c r="L1356" s="85"/>
      <c r="M1356" s="86"/>
      <c r="N1356" s="256"/>
      <c r="O1356" s="65">
        <v>2</v>
      </c>
      <c r="P1356" s="84"/>
      <c r="Q1356" s="84"/>
      <c r="R1356" s="84"/>
      <c r="S1356" s="84"/>
      <c r="T1356" s="84"/>
      <c r="U1356" s="84"/>
      <c r="V1356" s="84"/>
      <c r="W1356" s="67" t="str">
        <f>IF(Q1356="","",IF(U1356&lt;&gt;"",U1356+V1356,#REF!+V1356))</f>
        <v/>
      </c>
      <c r="X1356" s="67" t="str">
        <f>IF(R1356="","",IF(V1356&lt;&gt;"",V1356+W1356,U1356+W1356))</f>
        <v/>
      </c>
      <c r="Y1356" s="68"/>
      <c r="Z1356" s="66"/>
    </row>
    <row r="1357" spans="1:26">
      <c r="A1357" s="253"/>
      <c r="B1357" s="83">
        <v>3</v>
      </c>
      <c r="C1357" s="84" t="s">
        <v>188</v>
      </c>
      <c r="D1357" s="84"/>
      <c r="E1357" s="84"/>
      <c r="F1357" s="84"/>
      <c r="G1357" s="84"/>
      <c r="H1357" s="84"/>
      <c r="I1357" s="84"/>
      <c r="J1357" s="67" t="e">
        <f>IF(C1357="","",IF(I1357&lt;&gt;"",I1357+#REF!,H1357+#REF!))</f>
        <v>#REF!</v>
      </c>
      <c r="K1357" s="67" t="e">
        <f>IF(C1357="","",J1357-H1357)</f>
        <v>#REF!</v>
      </c>
      <c r="L1357" s="85"/>
      <c r="M1357" s="86"/>
      <c r="N1357" s="256"/>
      <c r="O1357" s="65">
        <v>3</v>
      </c>
      <c r="P1357" s="84">
        <v>851</v>
      </c>
      <c r="Q1357" s="84"/>
      <c r="R1357" s="84"/>
      <c r="S1357" s="84"/>
      <c r="T1357" s="84"/>
      <c r="U1357" s="84"/>
      <c r="V1357" s="84"/>
      <c r="W1357" s="67" t="str">
        <f>IF(Q1357="","",IF(U1357&lt;&gt;"",U1357+V1357,#REF!+V1357))</f>
        <v/>
      </c>
      <c r="X1357" s="67" t="str">
        <f>IF(R1357="","",IF(V1357&lt;&gt;"",V1357+W1357,U1357+W1357))</f>
        <v/>
      </c>
      <c r="Y1357" s="68"/>
      <c r="Z1357" s="66"/>
    </row>
    <row r="1358" spans="1:26">
      <c r="A1358" s="253"/>
      <c r="B1358" s="83">
        <v>4</v>
      </c>
      <c r="C1358" s="84" t="s">
        <v>39</v>
      </c>
      <c r="D1358" s="84"/>
      <c r="E1358" s="84"/>
      <c r="F1358" s="84"/>
      <c r="G1358" s="84"/>
      <c r="H1358" s="84"/>
      <c r="I1358" s="84"/>
      <c r="J1358" s="67" t="e">
        <f>IF(C1358="","",IF(I1358&lt;&gt;"",I1358+#REF!,H1358+#REF!))</f>
        <v>#REF!</v>
      </c>
      <c r="K1358" s="67" t="e">
        <f>IF(C1358="","",J1358-H1358)</f>
        <v>#REF!</v>
      </c>
      <c r="L1358" s="108"/>
      <c r="M1358" s="86"/>
      <c r="N1358" s="256"/>
      <c r="O1358" s="65">
        <v>4</v>
      </c>
      <c r="P1358" s="84"/>
      <c r="Q1358" s="84"/>
      <c r="R1358" s="84"/>
      <c r="S1358" s="84"/>
      <c r="T1358" s="84"/>
      <c r="U1358" s="84"/>
      <c r="V1358" s="84"/>
      <c r="W1358" s="67" t="str">
        <f>IF(Q1358="","",IF(U1358&lt;&gt;"",U1358+V1358,#REF!+V1358))</f>
        <v/>
      </c>
      <c r="X1358" s="67" t="str">
        <f>IF(R1358="","",IF(V1358&lt;&gt;"",V1358+W1358,U1358+W1358))</f>
        <v/>
      </c>
      <c r="Y1358" s="68"/>
      <c r="Z1358" s="66"/>
    </row>
    <row r="1359" spans="1:26" ht="17.25" thickBot="1">
      <c r="A1359" s="254"/>
      <c r="B1359" s="87">
        <v>5</v>
      </c>
      <c r="C1359" s="88" t="s">
        <v>156</v>
      </c>
      <c r="D1359" s="88"/>
      <c r="E1359" s="88"/>
      <c r="F1359" s="88"/>
      <c r="G1359" s="88"/>
      <c r="H1359" s="88"/>
      <c r="I1359" s="88"/>
      <c r="J1359" s="89" t="e">
        <f>IF(C1359="","",IF(I1359&lt;&gt;"",I1359+#REF!,H1359+#REF!))</f>
        <v>#REF!</v>
      </c>
      <c r="K1359" s="89" t="e">
        <f>IF(C1359="","",J1359-H1359)</f>
        <v>#REF!</v>
      </c>
      <c r="L1359" s="90"/>
      <c r="M1359" s="91"/>
      <c r="N1359" s="257"/>
      <c r="O1359" s="92">
        <v>5</v>
      </c>
      <c r="P1359" s="88"/>
      <c r="Q1359" s="88"/>
      <c r="R1359" s="88"/>
      <c r="S1359" s="88"/>
      <c r="T1359" s="88"/>
      <c r="U1359" s="88"/>
      <c r="V1359" s="88"/>
      <c r="W1359" s="89" t="str">
        <f>IF(Q1359="","",IF(U1359&lt;&gt;"",U1359+V1359,#REF!+V1359))</f>
        <v/>
      </c>
      <c r="X1359" s="89" t="str">
        <f>IF(R1359="","",IF(V1359&lt;&gt;"",V1359+W1359,U1359+W1359))</f>
        <v/>
      </c>
      <c r="Y1359" s="93"/>
      <c r="Z1359" s="71"/>
    </row>
    <row r="1360" spans="1:26" ht="21.75" thickTop="1" thickBot="1">
      <c r="A1360" s="61" t="s">
        <v>0</v>
      </c>
      <c r="B1360" s="287">
        <v>44007</v>
      </c>
      <c r="C1360" s="288"/>
      <c r="D1360" s="288"/>
      <c r="E1360" s="288"/>
      <c r="F1360" s="288"/>
      <c r="G1360" s="288"/>
      <c r="H1360" s="288"/>
      <c r="I1360" s="289" t="s">
        <v>1</v>
      </c>
      <c r="J1360" s="289"/>
      <c r="K1360" s="289"/>
      <c r="L1360" s="290"/>
      <c r="M1360" s="291"/>
      <c r="N1360" s="292"/>
      <c r="O1360" s="292"/>
      <c r="P1360" s="292"/>
      <c r="Q1360" s="292"/>
      <c r="R1360" s="292"/>
      <c r="S1360" s="292"/>
      <c r="T1360" s="292"/>
      <c r="U1360" s="292"/>
      <c r="V1360" s="292"/>
      <c r="W1360" s="292"/>
      <c r="X1360" s="292"/>
      <c r="Y1360" s="292"/>
      <c r="Z1360" s="293"/>
    </row>
    <row r="1361" spans="1:26" ht="33">
      <c r="A1361" s="62" t="s">
        <v>2</v>
      </c>
      <c r="B1361" s="63" t="s">
        <v>3</v>
      </c>
      <c r="C1361" s="63" t="s">
        <v>4</v>
      </c>
      <c r="D1361" s="63" t="s">
        <v>251</v>
      </c>
      <c r="E1361" s="64" t="s">
        <v>257</v>
      </c>
      <c r="F1361" s="63" t="s">
        <v>5</v>
      </c>
      <c r="G1361" s="63" t="s">
        <v>6</v>
      </c>
      <c r="H1361" s="63" t="s">
        <v>7</v>
      </c>
      <c r="I1361" s="63" t="s">
        <v>8</v>
      </c>
      <c r="J1361" s="63" t="s">
        <v>9</v>
      </c>
      <c r="K1361" s="64" t="s">
        <v>10</v>
      </c>
      <c r="L1361" s="64" t="s">
        <v>269</v>
      </c>
      <c r="M1361" s="113" t="s">
        <v>383</v>
      </c>
      <c r="N1361" s="115" t="s">
        <v>2</v>
      </c>
      <c r="O1361" s="116" t="s">
        <v>3</v>
      </c>
      <c r="P1361" s="116" t="s">
        <v>4</v>
      </c>
      <c r="Q1361" s="116" t="s">
        <v>251</v>
      </c>
      <c r="R1361" s="117" t="s">
        <v>257</v>
      </c>
      <c r="S1361" s="116" t="s">
        <v>5</v>
      </c>
      <c r="T1361" s="116" t="s">
        <v>6</v>
      </c>
      <c r="U1361" s="116" t="s">
        <v>7</v>
      </c>
      <c r="V1361" s="116" t="s">
        <v>8</v>
      </c>
      <c r="W1361" s="116" t="s">
        <v>9</v>
      </c>
      <c r="X1361" s="117" t="s">
        <v>10</v>
      </c>
      <c r="Y1361" s="117" t="s">
        <v>269</v>
      </c>
      <c r="Z1361" s="118" t="s">
        <v>383</v>
      </c>
    </row>
    <row r="1362" spans="1:26">
      <c r="A1362" s="282" t="s">
        <v>13</v>
      </c>
      <c r="B1362" s="65">
        <v>1</v>
      </c>
      <c r="C1362" s="66" t="s">
        <v>1296</v>
      </c>
      <c r="D1362" s="66"/>
      <c r="E1362" s="66">
        <f>IF(C1362="","",VLOOKUP(C1362,StandbyTemp!$S$2:$T$142,2,0))</f>
        <v>150</v>
      </c>
      <c r="F1362" s="66"/>
      <c r="G1362" s="66">
        <v>19</v>
      </c>
      <c r="H1362" s="66">
        <v>21</v>
      </c>
      <c r="I1362" s="66"/>
      <c r="J1362" s="67">
        <f t="shared" ref="J1362" si="414">IF(C1362="","",IF(H1362&lt;&gt;"",H1362+I1362,G1362+I1362))</f>
        <v>21</v>
      </c>
      <c r="K1362" s="67">
        <f t="shared" ref="K1362" si="415">IF(C1362="","",J1362-G1362)</f>
        <v>2</v>
      </c>
      <c r="L1362" s="68"/>
      <c r="M1362" s="144"/>
      <c r="N1362" s="279" t="s">
        <v>23</v>
      </c>
      <c r="O1362" s="65">
        <v>1</v>
      </c>
      <c r="P1362" s="66"/>
      <c r="Q1362" s="66"/>
      <c r="R1362" s="66" t="str">
        <f>IF(P1362="","",VLOOKUP(P1362,StandbyTemp!$S$2:$T$142,2,0))</f>
        <v/>
      </c>
      <c r="S1362" s="66"/>
      <c r="T1362" s="66">
        <v>19</v>
      </c>
      <c r="U1362" s="66"/>
      <c r="V1362" s="66"/>
      <c r="W1362" s="67" t="str">
        <f t="shared" ref="W1362:W1372" si="416">IF(P1362="","",IF(U1362&lt;&gt;"",U1362+V1362,T1362+V1362))</f>
        <v/>
      </c>
      <c r="X1362" s="67" t="str">
        <f t="shared" ref="X1362:X1372" si="417">IF(P1362="","",W1362-T1362)</f>
        <v/>
      </c>
      <c r="Y1362" s="68"/>
      <c r="Z1362" s="119"/>
    </row>
    <row r="1363" spans="1:26">
      <c r="A1363" s="282"/>
      <c r="B1363" s="65">
        <v>2</v>
      </c>
      <c r="C1363" s="66"/>
      <c r="D1363" s="66"/>
      <c r="E1363" s="66" t="str">
        <f>IF(C1363="","",VLOOKUP(C1363,StandbyTemp!$S$2:$T$142,2,0))</f>
        <v/>
      </c>
      <c r="F1363" s="66"/>
      <c r="G1363" s="66">
        <v>19</v>
      </c>
      <c r="H1363" s="66"/>
      <c r="I1363" s="66"/>
      <c r="J1363" s="67" t="str">
        <f>IF(C1363="","",IF(H1363&lt;&gt;"",H1363+I1363,G1363+I1363))</f>
        <v/>
      </c>
      <c r="K1363" s="67" t="str">
        <f>IF(C1363="","",J1363-G1363)</f>
        <v/>
      </c>
      <c r="L1363" s="68"/>
      <c r="M1363" s="144"/>
      <c r="N1363" s="279"/>
      <c r="O1363" s="65">
        <v>2</v>
      </c>
      <c r="P1363" s="66" t="s">
        <v>26</v>
      </c>
      <c r="Q1363" s="66"/>
      <c r="R1363" s="66">
        <f>IF(P1363="","",VLOOKUP(P1363,StandbyTemp!$S$2:$T$142,2,0))</f>
        <v>70</v>
      </c>
      <c r="S1363" s="66"/>
      <c r="T1363" s="66">
        <v>19</v>
      </c>
      <c r="U1363" s="66"/>
      <c r="V1363" s="66"/>
      <c r="W1363" s="67">
        <f t="shared" si="416"/>
        <v>19</v>
      </c>
      <c r="X1363" s="67">
        <f t="shared" si="417"/>
        <v>0</v>
      </c>
      <c r="Y1363" s="68"/>
      <c r="Z1363" s="119"/>
    </row>
    <row r="1364" spans="1:26">
      <c r="A1364" s="282"/>
      <c r="B1364" s="65">
        <v>3</v>
      </c>
      <c r="C1364" s="66" t="s">
        <v>98</v>
      </c>
      <c r="D1364" s="66"/>
      <c r="E1364" s="66">
        <f>IF(C1364="","",VLOOKUP(C1364,StandbyTemp!$S$2:$T$142,2,0))</f>
        <v>160</v>
      </c>
      <c r="F1364" s="66"/>
      <c r="G1364" s="66">
        <v>19</v>
      </c>
      <c r="H1364" s="66"/>
      <c r="I1364" s="66"/>
      <c r="J1364" s="67">
        <f>IF(C1364="","",IF(H1364&lt;&gt;"",H1364+I1364,G1364+I1364))</f>
        <v>19</v>
      </c>
      <c r="K1364" s="67">
        <f>IF(C1364="","",J1364-G1364)</f>
        <v>0</v>
      </c>
      <c r="L1364" s="68"/>
      <c r="M1364" s="144"/>
      <c r="N1364" s="279"/>
      <c r="O1364" s="65">
        <v>3</v>
      </c>
      <c r="P1364" s="66" t="s">
        <v>105</v>
      </c>
      <c r="Q1364" s="66"/>
      <c r="R1364" s="66">
        <f>IF(P1364="","",VLOOKUP(P1364,StandbyTemp!$S$2:$T$142,2,0))</f>
        <v>60</v>
      </c>
      <c r="S1364" s="66"/>
      <c r="T1364" s="66">
        <v>19</v>
      </c>
      <c r="U1364" s="66"/>
      <c r="V1364" s="66"/>
      <c r="W1364" s="67">
        <f t="shared" si="416"/>
        <v>19</v>
      </c>
      <c r="X1364" s="67">
        <f t="shared" si="417"/>
        <v>0</v>
      </c>
      <c r="Y1364" s="68"/>
      <c r="Z1364" s="119"/>
    </row>
    <row r="1365" spans="1:26">
      <c r="A1365" s="282"/>
      <c r="B1365" s="65">
        <v>4</v>
      </c>
      <c r="C1365" s="66" t="s">
        <v>17</v>
      </c>
      <c r="D1365" s="66"/>
      <c r="E1365" s="66">
        <f>IF(C1365="","",VLOOKUP(C1365,StandbyTemp!$S$2:$T$142,2,0))</f>
        <v>100</v>
      </c>
      <c r="F1365" s="66"/>
      <c r="G1365" s="66">
        <v>19</v>
      </c>
      <c r="H1365" s="66"/>
      <c r="I1365" s="66"/>
      <c r="J1365" s="67">
        <f t="shared" ref="J1365:J1377" si="418">IF(C1365="","",IF(H1365&lt;&gt;"",H1365+I1365,G1365+I1365))</f>
        <v>19</v>
      </c>
      <c r="K1365" s="67">
        <f t="shared" ref="K1365:K1377" si="419">IF(C1365="","",J1365-G1365)</f>
        <v>0</v>
      </c>
      <c r="L1365" s="68"/>
      <c r="M1365" s="144"/>
      <c r="N1365" s="279"/>
      <c r="O1365" s="65">
        <v>4</v>
      </c>
      <c r="P1365" s="66" t="s">
        <v>28</v>
      </c>
      <c r="Q1365" s="66"/>
      <c r="R1365" s="66">
        <f>IF(P1365="","",VLOOKUP(P1365,StandbyTemp!$S$2:$T$142,2,0))</f>
        <v>110</v>
      </c>
      <c r="S1365" s="66"/>
      <c r="T1365" s="66">
        <v>19</v>
      </c>
      <c r="U1365" s="66"/>
      <c r="V1365" s="66"/>
      <c r="W1365" s="67">
        <f t="shared" si="416"/>
        <v>19</v>
      </c>
      <c r="X1365" s="67">
        <f t="shared" si="417"/>
        <v>0</v>
      </c>
      <c r="Y1365" s="68"/>
      <c r="Z1365" s="119"/>
    </row>
    <row r="1366" spans="1:26">
      <c r="A1366" s="282"/>
      <c r="B1366" s="65">
        <v>5</v>
      </c>
      <c r="C1366" s="76" t="s">
        <v>100</v>
      </c>
      <c r="D1366" s="66"/>
      <c r="E1366" s="66">
        <f>IF(C1366="","",VLOOKUP(C1366,StandbyTemp!$S$2:$T$142,2,0))</f>
        <v>80</v>
      </c>
      <c r="F1366" s="66"/>
      <c r="G1366" s="66">
        <v>19</v>
      </c>
      <c r="H1366" s="66"/>
      <c r="I1366" s="66"/>
      <c r="J1366" s="67">
        <f t="shared" si="418"/>
        <v>19</v>
      </c>
      <c r="K1366" s="67">
        <f t="shared" si="419"/>
        <v>0</v>
      </c>
      <c r="L1366" s="68"/>
      <c r="M1366" s="144"/>
      <c r="N1366" s="279"/>
      <c r="O1366" s="65">
        <v>5</v>
      </c>
      <c r="P1366" s="66" t="s">
        <v>29</v>
      </c>
      <c r="Q1366" s="66"/>
      <c r="R1366" s="66">
        <f>IF(P1366="","",VLOOKUP(P1366,StandbyTemp!$S$2:$T$142,2,0))</f>
        <v>140</v>
      </c>
      <c r="S1366" s="66"/>
      <c r="T1366" s="66">
        <v>19</v>
      </c>
      <c r="U1366" s="66"/>
      <c r="V1366" s="66"/>
      <c r="W1366" s="67">
        <f t="shared" si="416"/>
        <v>19</v>
      </c>
      <c r="X1366" s="67">
        <f t="shared" si="417"/>
        <v>0</v>
      </c>
      <c r="Y1366" s="68"/>
      <c r="Z1366" s="119"/>
    </row>
    <row r="1367" spans="1:26">
      <c r="A1367" s="282"/>
      <c r="B1367" s="65">
        <v>6</v>
      </c>
      <c r="C1367" s="66" t="s">
        <v>1297</v>
      </c>
      <c r="D1367" s="66"/>
      <c r="E1367" s="66">
        <f>IF(C1367="","",VLOOKUP(C1367,StandbyTemp!$S$2:$T$142,2,0))</f>
        <v>170</v>
      </c>
      <c r="F1367" s="66"/>
      <c r="G1367" s="66">
        <v>19</v>
      </c>
      <c r="H1367" s="66">
        <v>20.100000000000001</v>
      </c>
      <c r="I1367" s="66"/>
      <c r="J1367" s="67">
        <f t="shared" si="418"/>
        <v>20.100000000000001</v>
      </c>
      <c r="K1367" s="67">
        <f t="shared" si="419"/>
        <v>1.1000000000000014</v>
      </c>
      <c r="L1367" s="68"/>
      <c r="M1367" s="144"/>
      <c r="N1367" s="279"/>
      <c r="O1367" s="65">
        <v>6</v>
      </c>
      <c r="P1367" s="66" t="s">
        <v>108</v>
      </c>
      <c r="Q1367" s="66"/>
      <c r="R1367" s="66">
        <f>IF(P1367="","",VLOOKUP(P1367,StandbyTemp!$S$2:$T$142,2,0))</f>
        <v>120</v>
      </c>
      <c r="S1367" s="66"/>
      <c r="T1367" s="66">
        <v>19</v>
      </c>
      <c r="U1367" s="66"/>
      <c r="V1367" s="66"/>
      <c r="W1367" s="67">
        <f t="shared" si="416"/>
        <v>19</v>
      </c>
      <c r="X1367" s="67">
        <f t="shared" si="417"/>
        <v>0</v>
      </c>
      <c r="Y1367" s="68"/>
      <c r="Z1367" s="119"/>
    </row>
    <row r="1368" spans="1:26">
      <c r="A1368" s="282"/>
      <c r="B1368" s="65">
        <v>7</v>
      </c>
      <c r="C1368" s="70" t="s">
        <v>1298</v>
      </c>
      <c r="D1368" s="66"/>
      <c r="E1368" s="66">
        <f>IF(C1368="","",VLOOKUP(C1368,StandbyTemp!$S$2:$T$142,2,0))</f>
        <v>130</v>
      </c>
      <c r="F1368" s="66"/>
      <c r="G1368" s="66">
        <v>19</v>
      </c>
      <c r="H1368" s="66">
        <v>20.100000000000001</v>
      </c>
      <c r="I1368" s="66">
        <v>0.5</v>
      </c>
      <c r="J1368" s="67">
        <f t="shared" si="418"/>
        <v>20.6</v>
      </c>
      <c r="K1368" s="67">
        <f t="shared" si="419"/>
        <v>1.6000000000000014</v>
      </c>
      <c r="L1368" s="68"/>
      <c r="M1368" s="144"/>
      <c r="N1368" s="279"/>
      <c r="O1368" s="65">
        <v>7</v>
      </c>
      <c r="P1368" s="66" t="s">
        <v>109</v>
      </c>
      <c r="Q1368" s="66"/>
      <c r="R1368" s="66">
        <f>IF(P1368="","",VLOOKUP(P1368,StandbyTemp!$S$2:$T$142,2,0))</f>
        <v>90</v>
      </c>
      <c r="S1368" s="66"/>
      <c r="T1368" s="66">
        <v>19</v>
      </c>
      <c r="U1368" s="66"/>
      <c r="V1368" s="66"/>
      <c r="W1368" s="67">
        <f t="shared" si="416"/>
        <v>19</v>
      </c>
      <c r="X1368" s="67">
        <f t="shared" si="417"/>
        <v>0</v>
      </c>
      <c r="Y1368" s="68"/>
      <c r="Z1368" s="119"/>
    </row>
    <row r="1369" spans="1:26" ht="17.25" thickBot="1">
      <c r="A1369" s="294"/>
      <c r="B1369" s="98">
        <v>8</v>
      </c>
      <c r="C1369" s="99" t="s">
        <v>20</v>
      </c>
      <c r="D1369" s="99"/>
      <c r="E1369" s="99">
        <f>IF(C1369="","",VLOOKUP(C1369,StandbyTemp!$S$2:$T$142,2,0))</f>
        <v>110</v>
      </c>
      <c r="F1369" s="99"/>
      <c r="G1369" s="99">
        <v>19</v>
      </c>
      <c r="H1369" s="99"/>
      <c r="I1369" s="99">
        <v>2.7</v>
      </c>
      <c r="J1369" s="100">
        <f t="shared" si="418"/>
        <v>21.7</v>
      </c>
      <c r="K1369" s="100">
        <f t="shared" si="419"/>
        <v>2.6999999999999993</v>
      </c>
      <c r="L1369" s="101"/>
      <c r="M1369" s="114"/>
      <c r="N1369" s="280"/>
      <c r="O1369" s="98">
        <v>8</v>
      </c>
      <c r="P1369" s="99"/>
      <c r="Q1369" s="99"/>
      <c r="R1369" s="139" t="str">
        <f>IF(P1369="","",VLOOKUP(P1369,StandbyTemp!$S$2:$T$142,2,0))</f>
        <v/>
      </c>
      <c r="S1369" s="99"/>
      <c r="T1369" s="99">
        <v>19</v>
      </c>
      <c r="U1369" s="99"/>
      <c r="V1369" s="99"/>
      <c r="W1369" s="100" t="str">
        <f t="shared" si="416"/>
        <v/>
      </c>
      <c r="X1369" s="100" t="str">
        <f t="shared" si="417"/>
        <v/>
      </c>
      <c r="Y1369" s="101"/>
      <c r="Z1369" s="120"/>
    </row>
    <row r="1370" spans="1:26">
      <c r="A1370" s="281" t="s">
        <v>21</v>
      </c>
      <c r="B1370" s="102">
        <v>1</v>
      </c>
      <c r="C1370" s="76" t="s">
        <v>31</v>
      </c>
      <c r="D1370" s="76"/>
      <c r="E1370" s="76">
        <f>IF(C1370="","",VLOOKUP(C1370,StandbyTemp!$S$2:$T$142,2,0))</f>
        <v>110</v>
      </c>
      <c r="F1370" s="76"/>
      <c r="G1370" s="76">
        <v>19</v>
      </c>
      <c r="H1370" s="76">
        <v>20.100000000000001</v>
      </c>
      <c r="I1370" s="76"/>
      <c r="J1370" s="103">
        <f t="shared" si="418"/>
        <v>20.100000000000001</v>
      </c>
      <c r="K1370" s="103">
        <f t="shared" si="419"/>
        <v>1.1000000000000014</v>
      </c>
      <c r="L1370" s="104"/>
      <c r="M1370" s="76"/>
      <c r="N1370" s="284" t="s">
        <v>22</v>
      </c>
      <c r="O1370" s="102">
        <v>1</v>
      </c>
      <c r="P1370" s="76" t="s">
        <v>247</v>
      </c>
      <c r="Q1370" s="105" t="s">
        <v>264</v>
      </c>
      <c r="R1370" s="76">
        <f>IF(P1370="","",VLOOKUP(P1370,StandbyTemp!$S$2:$T$142,2,0))</f>
        <v>130</v>
      </c>
      <c r="S1370" s="105">
        <v>200325</v>
      </c>
      <c r="T1370" s="76">
        <v>19</v>
      </c>
      <c r="U1370" s="76">
        <v>19.600000000000001</v>
      </c>
      <c r="V1370" s="76">
        <v>1.26</v>
      </c>
      <c r="W1370" s="103">
        <f t="shared" si="416"/>
        <v>20.860000000000003</v>
      </c>
      <c r="X1370" s="103">
        <f t="shared" si="417"/>
        <v>1.860000000000003</v>
      </c>
      <c r="Y1370" s="104" t="s">
        <v>1304</v>
      </c>
      <c r="Z1370" s="76"/>
    </row>
    <row r="1371" spans="1:26">
      <c r="A1371" s="282"/>
      <c r="B1371" s="65">
        <v>2</v>
      </c>
      <c r="C1371" s="66" t="s">
        <v>1299</v>
      </c>
      <c r="D1371" s="66" t="s">
        <v>503</v>
      </c>
      <c r="E1371" s="66">
        <f>IF(C1371="","",VLOOKUP(C1371,StandbyTemp!$S$2:$T$142,2,0))</f>
        <v>140</v>
      </c>
      <c r="F1371" s="66"/>
      <c r="G1371" s="66">
        <v>19</v>
      </c>
      <c r="H1371" s="66">
        <v>21.2</v>
      </c>
      <c r="I1371" s="66"/>
      <c r="J1371" s="67">
        <f t="shared" si="418"/>
        <v>21.2</v>
      </c>
      <c r="K1371" s="67">
        <f t="shared" si="419"/>
        <v>2.1999999999999993</v>
      </c>
      <c r="L1371" s="68"/>
      <c r="M1371" s="66"/>
      <c r="N1371" s="285"/>
      <c r="O1371" s="65">
        <v>2</v>
      </c>
      <c r="P1371" s="66" t="s">
        <v>121</v>
      </c>
      <c r="Q1371" s="66"/>
      <c r="R1371" s="66">
        <f>IF(P1371="","",VLOOKUP(P1371,StandbyTemp!$S$2:$T$142,2,0))</f>
        <v>90</v>
      </c>
      <c r="S1371" s="66"/>
      <c r="T1371" s="66">
        <v>19</v>
      </c>
      <c r="U1371" s="66"/>
      <c r="V1371" s="66"/>
      <c r="W1371" s="67">
        <f t="shared" si="416"/>
        <v>19</v>
      </c>
      <c r="X1371" s="67">
        <f t="shared" si="417"/>
        <v>0</v>
      </c>
      <c r="Y1371" s="68"/>
      <c r="Z1371" s="66"/>
    </row>
    <row r="1372" spans="1:26">
      <c r="A1372" s="282"/>
      <c r="B1372" s="65">
        <v>3</v>
      </c>
      <c r="C1372" s="66" t="s">
        <v>33</v>
      </c>
      <c r="D1372" s="66"/>
      <c r="E1372" s="66">
        <f>IF(C1372="","",VLOOKUP(C1372,StandbyTemp!$S$2:$T$142,2,0))</f>
        <v>150</v>
      </c>
      <c r="F1372" s="66"/>
      <c r="G1372" s="66">
        <v>19</v>
      </c>
      <c r="H1372" s="66">
        <v>21.3</v>
      </c>
      <c r="I1372" s="66">
        <v>3.2</v>
      </c>
      <c r="J1372" s="67">
        <f t="shared" si="418"/>
        <v>24.5</v>
      </c>
      <c r="K1372" s="67">
        <f t="shared" si="419"/>
        <v>5.5</v>
      </c>
      <c r="L1372" s="68"/>
      <c r="M1372" s="66"/>
      <c r="N1372" s="285"/>
      <c r="O1372" s="65">
        <v>3</v>
      </c>
      <c r="P1372" s="66" t="s">
        <v>1306</v>
      </c>
      <c r="Q1372" s="97"/>
      <c r="R1372" s="66">
        <f>IF(P1372="","",VLOOKUP(P1372,StandbyTemp!$S$2:$T$142,2,0))</f>
        <v>140</v>
      </c>
      <c r="S1372" s="97"/>
      <c r="T1372" s="66">
        <v>19</v>
      </c>
      <c r="U1372" s="66">
        <v>19.13</v>
      </c>
      <c r="V1372" s="66">
        <v>1</v>
      </c>
      <c r="W1372" s="67">
        <f t="shared" si="416"/>
        <v>20.13</v>
      </c>
      <c r="X1372" s="67">
        <f t="shared" si="417"/>
        <v>1.129999999999999</v>
      </c>
      <c r="Y1372" s="68"/>
      <c r="Z1372" s="66"/>
    </row>
    <row r="1373" spans="1:26">
      <c r="A1373" s="282"/>
      <c r="B1373" s="65">
        <v>4</v>
      </c>
      <c r="C1373" s="76" t="s">
        <v>143</v>
      </c>
      <c r="D1373" s="66" t="s">
        <v>1300</v>
      </c>
      <c r="E1373" s="66">
        <f>IF(C1373="","",VLOOKUP(C1373,StandbyTemp!$S$2:$T$142,2,0))</f>
        <v>140</v>
      </c>
      <c r="F1373" s="66"/>
      <c r="G1373" s="66">
        <v>19</v>
      </c>
      <c r="H1373" s="66"/>
      <c r="I1373" s="66">
        <v>1</v>
      </c>
      <c r="J1373" s="67">
        <f t="shared" si="418"/>
        <v>20</v>
      </c>
      <c r="K1373" s="67">
        <f t="shared" si="419"/>
        <v>1</v>
      </c>
      <c r="L1373" s="68"/>
      <c r="M1373" s="66"/>
      <c r="N1373" s="285"/>
      <c r="O1373" s="65">
        <v>4</v>
      </c>
      <c r="P1373" s="66" t="s">
        <v>631</v>
      </c>
      <c r="Q1373" s="95" t="s">
        <v>1305</v>
      </c>
      <c r="R1373" s="66">
        <f>IF(P1373="","",VLOOKUP(P1373,StandbyTemp!$S$2:$T$142,2,0))</f>
        <v>110</v>
      </c>
      <c r="S1373" s="95" t="s">
        <v>1307</v>
      </c>
      <c r="T1373" s="66">
        <v>19</v>
      </c>
      <c r="U1373" s="66"/>
      <c r="V1373" s="66">
        <v>2.34</v>
      </c>
      <c r="W1373" s="67">
        <f>IF(P1373="","",IF(U1373&lt;&gt;"",U1373+V1373,T1373+V1373))</f>
        <v>21.34</v>
      </c>
      <c r="X1373" s="67">
        <f>IF(P1373="","",W1373-T1373)</f>
        <v>2.34</v>
      </c>
      <c r="Y1373" s="68"/>
      <c r="Z1373" s="66"/>
    </row>
    <row r="1374" spans="1:26">
      <c r="A1374" s="282"/>
      <c r="B1374" s="65">
        <v>5</v>
      </c>
      <c r="C1374" s="66" t="s">
        <v>1301</v>
      </c>
      <c r="D1374" s="66"/>
      <c r="E1374" s="66">
        <f>IF(C1374="","",VLOOKUP(C1374,StandbyTemp!$S$2:$T$142,2,0))</f>
        <v>140</v>
      </c>
      <c r="F1374" s="66"/>
      <c r="G1374" s="66">
        <v>19</v>
      </c>
      <c r="H1374" s="66">
        <v>20.3</v>
      </c>
      <c r="I1374" s="66">
        <v>1</v>
      </c>
      <c r="J1374" s="67">
        <f t="shared" si="418"/>
        <v>21.3</v>
      </c>
      <c r="K1374" s="67">
        <f t="shared" si="419"/>
        <v>2.3000000000000007</v>
      </c>
      <c r="L1374" s="68"/>
      <c r="M1374" s="66"/>
      <c r="N1374" s="285"/>
      <c r="O1374" s="65">
        <v>5</v>
      </c>
      <c r="P1374" s="66" t="s">
        <v>247</v>
      </c>
      <c r="Q1374" s="97" t="s">
        <v>1303</v>
      </c>
      <c r="R1374" s="66">
        <f>IF(P1374="","",VLOOKUP(P1374,StandbyTemp!$S$2:$T$142,2,0))</f>
        <v>130</v>
      </c>
      <c r="S1374" s="108"/>
      <c r="T1374" s="66">
        <v>19</v>
      </c>
      <c r="U1374" s="66"/>
      <c r="V1374" s="66">
        <v>1.54</v>
      </c>
      <c r="W1374" s="67">
        <f>IF(P1374="","",IF(U1374&lt;&gt;"",U1374+V1374,T1374+V1374))</f>
        <v>20.54</v>
      </c>
      <c r="X1374" s="67">
        <f>IF(P1374="","",W1374-T1374)</f>
        <v>1.5399999999999991</v>
      </c>
      <c r="Y1374" s="68"/>
      <c r="Z1374" s="66"/>
    </row>
    <row r="1375" spans="1:26">
      <c r="A1375" s="282"/>
      <c r="B1375" s="65">
        <v>6</v>
      </c>
      <c r="C1375" s="66"/>
      <c r="D1375" s="66"/>
      <c r="E1375" s="66" t="str">
        <f>IF(C1375="","",VLOOKUP(C1375,StandbyTemp!$S$2:$T$142,2,0))</f>
        <v/>
      </c>
      <c r="F1375" s="66"/>
      <c r="G1375" s="66">
        <v>19</v>
      </c>
      <c r="H1375" s="66"/>
      <c r="I1375" s="66"/>
      <c r="J1375" s="67" t="str">
        <f t="shared" si="418"/>
        <v/>
      </c>
      <c r="K1375" s="67" t="str">
        <f t="shared" si="419"/>
        <v/>
      </c>
      <c r="L1375" s="68"/>
      <c r="M1375" s="66"/>
      <c r="N1375" s="285"/>
      <c r="O1375" s="65">
        <v>6</v>
      </c>
      <c r="P1375" s="66" t="s">
        <v>1308</v>
      </c>
      <c r="Q1375" s="106" t="s">
        <v>1309</v>
      </c>
      <c r="R1375" s="66">
        <f>IF(P1375="","",VLOOKUP(P1375,StandbyTemp!$S$2:$T$142,2,0))</f>
        <v>110</v>
      </c>
      <c r="S1375" s="66" t="s">
        <v>1310</v>
      </c>
      <c r="T1375" s="66">
        <v>19</v>
      </c>
      <c r="U1375" s="66">
        <v>21.01</v>
      </c>
      <c r="V1375" s="66"/>
      <c r="W1375" s="67">
        <f>IF(P1375="","",IF(U1375&lt;&gt;"",U1375+V1375,T1375+V1375))</f>
        <v>21.01</v>
      </c>
      <c r="X1375" s="67">
        <f>IF(P1375="","",W1375-T1375)</f>
        <v>2.0100000000000016</v>
      </c>
      <c r="Y1375" s="68"/>
      <c r="Z1375" s="66"/>
    </row>
    <row r="1376" spans="1:26">
      <c r="A1376" s="282"/>
      <c r="B1376" s="65">
        <v>7</v>
      </c>
      <c r="C1376" s="66" t="s">
        <v>1302</v>
      </c>
      <c r="D1376" s="66"/>
      <c r="E1376" s="66">
        <f>IF(C1376="","",VLOOKUP(C1376,StandbyTemp!$S$2:$T$142,2,0))</f>
        <v>140</v>
      </c>
      <c r="F1376" s="66"/>
      <c r="G1376" s="66">
        <v>19</v>
      </c>
      <c r="H1376" s="66">
        <v>20.6</v>
      </c>
      <c r="I1376" s="66"/>
      <c r="J1376" s="67">
        <f t="shared" si="418"/>
        <v>20.6</v>
      </c>
      <c r="K1376" s="67">
        <f t="shared" si="419"/>
        <v>1.6000000000000014</v>
      </c>
      <c r="L1376" s="68"/>
      <c r="M1376" s="66"/>
      <c r="N1376" s="285"/>
      <c r="O1376" s="65">
        <v>7</v>
      </c>
      <c r="P1376" s="66" t="s">
        <v>1308</v>
      </c>
      <c r="Q1376" s="106" t="s">
        <v>1311</v>
      </c>
      <c r="R1376" s="66">
        <f>IF(P1376="","",VLOOKUP(P1376,StandbyTemp!$S$2:$T$142,2,0))</f>
        <v>110</v>
      </c>
      <c r="S1376" s="106" t="s">
        <v>1312</v>
      </c>
      <c r="T1376" s="66">
        <v>19</v>
      </c>
      <c r="U1376" s="66">
        <v>19.940000000000001</v>
      </c>
      <c r="V1376" s="66"/>
      <c r="W1376" s="67">
        <f>IF(P1376="","",IF(U1376&lt;&gt;"",U1376+V1376,T1376+V1376))</f>
        <v>19.940000000000001</v>
      </c>
      <c r="X1376" s="67">
        <f>IF(P1376="","",W1376-T1376)</f>
        <v>0.94000000000000128</v>
      </c>
      <c r="Y1376" s="68"/>
      <c r="Z1376" s="66"/>
    </row>
    <row r="1377" spans="1:29" ht="17.25" thickBot="1">
      <c r="A1377" s="283"/>
      <c r="B1377" s="69">
        <v>8</v>
      </c>
      <c r="C1377" s="70"/>
      <c r="D1377" s="70"/>
      <c r="E1377" s="66" t="str">
        <f>IF(C1377="","",VLOOKUP(C1377,StandbyTemp!$S$2:$T$142,2,0))</f>
        <v/>
      </c>
      <c r="F1377" s="70"/>
      <c r="G1377" s="66">
        <v>19</v>
      </c>
      <c r="H1377" s="70"/>
      <c r="I1377" s="70"/>
      <c r="J1377" s="72" t="str">
        <f t="shared" si="418"/>
        <v/>
      </c>
      <c r="K1377" s="72" t="str">
        <f t="shared" si="419"/>
        <v/>
      </c>
      <c r="L1377" s="73"/>
      <c r="M1377" s="70"/>
      <c r="N1377" s="286"/>
      <c r="O1377" s="69">
        <v>8</v>
      </c>
      <c r="P1377" s="70" t="s">
        <v>1313</v>
      </c>
      <c r="Q1377" s="66"/>
      <c r="R1377" s="99">
        <f>IF(P1377="","",VLOOKUP(P1377,StandbyTemp!$S$2:$T$142,2,0))</f>
        <v>150</v>
      </c>
      <c r="S1377" s="66"/>
      <c r="T1377" s="70">
        <v>19</v>
      </c>
      <c r="U1377" s="70">
        <v>22.63</v>
      </c>
      <c r="V1377" s="70">
        <v>1</v>
      </c>
      <c r="W1377" s="72">
        <f t="shared" ref="W1377" si="420">IF(P1377="","",IF(U1377&lt;&gt;"",U1377+V1377,T1377+V1377))</f>
        <v>23.63</v>
      </c>
      <c r="X1377" s="72">
        <f t="shared" ref="X1377" si="421">IF(P1377="","",W1377-T1377)</f>
        <v>4.629999999999999</v>
      </c>
      <c r="Y1377" s="73"/>
      <c r="Z1377" s="70"/>
    </row>
    <row r="1378" spans="1:29" ht="17.25" thickTop="1">
      <c r="A1378" s="272" t="s">
        <v>24</v>
      </c>
      <c r="B1378" s="79">
        <v>1</v>
      </c>
      <c r="C1378" s="80"/>
      <c r="D1378" s="80"/>
      <c r="E1378" s="80"/>
      <c r="F1378" s="80"/>
      <c r="G1378" s="80"/>
      <c r="H1378" s="80"/>
      <c r="I1378" s="80"/>
      <c r="J1378" s="77" t="str">
        <f>IF(C1378="","",IF(I1378&lt;&gt;"",I1378+#REF!,H1378+#REF!))</f>
        <v/>
      </c>
      <c r="K1378" s="77"/>
      <c r="L1378" s="81"/>
      <c r="M1378" s="82"/>
      <c r="N1378" s="255" t="s">
        <v>25</v>
      </c>
      <c r="O1378" s="74">
        <v>1</v>
      </c>
      <c r="P1378" s="80"/>
      <c r="Q1378" s="80"/>
      <c r="R1378" s="127"/>
      <c r="S1378" s="80"/>
      <c r="T1378" s="80"/>
      <c r="U1378" s="80"/>
      <c r="V1378" s="80"/>
      <c r="W1378" s="77" t="str">
        <f>IF(Q1378="","",IF(U1378&lt;&gt;"",U1378+V1378,#REF!+V1378))</f>
        <v/>
      </c>
      <c r="X1378" s="77" t="str">
        <f>IF(R1378="","",IF(V1378&lt;&gt;"",V1378+W1378,U1378+W1378))</f>
        <v/>
      </c>
      <c r="Y1378" s="78"/>
      <c r="Z1378" s="75"/>
    </row>
    <row r="1379" spans="1:29">
      <c r="A1379" s="253"/>
      <c r="B1379" s="83">
        <v>2</v>
      </c>
      <c r="C1379" s="84" t="s">
        <v>38</v>
      </c>
      <c r="D1379" s="84"/>
      <c r="E1379" s="84"/>
      <c r="F1379" s="84"/>
      <c r="G1379" s="84"/>
      <c r="H1379" s="84"/>
      <c r="I1379" s="84"/>
      <c r="J1379" s="67" t="e">
        <f>IF(C1379="","",IF(I1379&lt;&gt;"",I1379+#REF!,H1379+#REF!))</f>
        <v>#REF!</v>
      </c>
      <c r="K1379" s="67" t="e">
        <f>IF(C1379="","",J1379-H1379)</f>
        <v>#REF!</v>
      </c>
      <c r="L1379" s="85"/>
      <c r="M1379" s="86"/>
      <c r="N1379" s="256"/>
      <c r="O1379" s="65">
        <v>2</v>
      </c>
      <c r="P1379" s="84"/>
      <c r="Q1379" s="84"/>
      <c r="R1379" s="84"/>
      <c r="S1379" s="84"/>
      <c r="T1379" s="84"/>
      <c r="U1379" s="84"/>
      <c r="V1379" s="84"/>
      <c r="W1379" s="67" t="str">
        <f>IF(Q1379="","",IF(U1379&lt;&gt;"",U1379+V1379,#REF!+V1379))</f>
        <v/>
      </c>
      <c r="X1379" s="67" t="str">
        <f>IF(R1379="","",IF(V1379&lt;&gt;"",V1379+W1379,U1379+W1379))</f>
        <v/>
      </c>
      <c r="Y1379" s="68"/>
      <c r="Z1379" s="66"/>
      <c r="AB1379" s="59" t="s">
        <v>1314</v>
      </c>
    </row>
    <row r="1380" spans="1:29">
      <c r="A1380" s="253"/>
      <c r="B1380" s="83">
        <v>3</v>
      </c>
      <c r="C1380" s="84" t="s">
        <v>188</v>
      </c>
      <c r="D1380" s="84"/>
      <c r="E1380" s="84"/>
      <c r="F1380" s="84"/>
      <c r="G1380" s="84"/>
      <c r="H1380" s="84"/>
      <c r="I1380" s="84"/>
      <c r="J1380" s="67" t="e">
        <f>IF(C1380="","",IF(I1380&lt;&gt;"",I1380+#REF!,H1380+#REF!))</f>
        <v>#REF!</v>
      </c>
      <c r="K1380" s="67" t="e">
        <f>IF(C1380="","",J1380-H1380)</f>
        <v>#REF!</v>
      </c>
      <c r="L1380" s="85"/>
      <c r="M1380" s="86"/>
      <c r="N1380" s="256"/>
      <c r="O1380" s="65">
        <v>3</v>
      </c>
      <c r="P1380" s="84"/>
      <c r="Q1380" s="84"/>
      <c r="R1380" s="84"/>
      <c r="S1380" s="84"/>
      <c r="T1380" s="84"/>
      <c r="U1380" s="84"/>
      <c r="V1380" s="84"/>
      <c r="W1380" s="67" t="str">
        <f>IF(Q1380="","",IF(U1380&lt;&gt;"",U1380+V1380,#REF!+V1380))</f>
        <v/>
      </c>
      <c r="X1380" s="67" t="str">
        <f>IF(R1380="","",IF(V1380&lt;&gt;"",V1380+W1380,U1380+W1380))</f>
        <v/>
      </c>
      <c r="Y1380" s="68"/>
      <c r="Z1380" s="66"/>
      <c r="AB1380" s="59">
        <v>207</v>
      </c>
      <c r="AC1380" s="59" t="s">
        <v>1315</v>
      </c>
    </row>
    <row r="1381" spans="1:29">
      <c r="A1381" s="253"/>
      <c r="B1381" s="83">
        <v>4</v>
      </c>
      <c r="C1381" s="84" t="s">
        <v>39</v>
      </c>
      <c r="D1381" s="84"/>
      <c r="E1381" s="84"/>
      <c r="F1381" s="84"/>
      <c r="G1381" s="84"/>
      <c r="H1381" s="84"/>
      <c r="I1381" s="84"/>
      <c r="J1381" s="67" t="e">
        <f>IF(C1381="","",IF(I1381&lt;&gt;"",I1381+#REF!,H1381+#REF!))</f>
        <v>#REF!</v>
      </c>
      <c r="K1381" s="67" t="e">
        <f>IF(C1381="","",J1381-H1381)</f>
        <v>#REF!</v>
      </c>
      <c r="L1381" s="108"/>
      <c r="M1381" s="86"/>
      <c r="N1381" s="256"/>
      <c r="O1381" s="65">
        <v>4</v>
      </c>
      <c r="P1381" s="84"/>
      <c r="Q1381" s="84"/>
      <c r="R1381" s="84"/>
      <c r="S1381" s="84"/>
      <c r="T1381" s="84"/>
      <c r="U1381" s="84"/>
      <c r="V1381" s="84"/>
      <c r="W1381" s="67" t="str">
        <f>IF(Q1381="","",IF(U1381&lt;&gt;"",U1381+V1381,#REF!+V1381))</f>
        <v/>
      </c>
      <c r="X1381" s="67" t="str">
        <f>IF(R1381="","",IF(V1381&lt;&gt;"",V1381+W1381,U1381+W1381))</f>
        <v/>
      </c>
      <c r="Y1381" s="68"/>
      <c r="Z1381" s="66"/>
      <c r="AB1381" s="59">
        <v>676</v>
      </c>
      <c r="AC1381" s="59" t="s">
        <v>1317</v>
      </c>
    </row>
    <row r="1382" spans="1:29" ht="17.25" thickBot="1">
      <c r="A1382" s="254"/>
      <c r="B1382" s="87">
        <v>5</v>
      </c>
      <c r="C1382" s="88" t="s">
        <v>156</v>
      </c>
      <c r="D1382" s="88"/>
      <c r="E1382" s="88"/>
      <c r="F1382" s="88"/>
      <c r="G1382" s="88"/>
      <c r="H1382" s="88"/>
      <c r="I1382" s="88"/>
      <c r="J1382" s="89" t="e">
        <f>IF(C1382="","",IF(I1382&lt;&gt;"",I1382+#REF!,H1382+#REF!))</f>
        <v>#REF!</v>
      </c>
      <c r="K1382" s="89" t="e">
        <f>IF(C1382="","",J1382-H1382)</f>
        <v>#REF!</v>
      </c>
      <c r="L1382" s="90"/>
      <c r="M1382" s="91"/>
      <c r="N1382" s="257"/>
      <c r="O1382" s="92">
        <v>5</v>
      </c>
      <c r="P1382" s="88"/>
      <c r="Q1382" s="88"/>
      <c r="R1382" s="88"/>
      <c r="S1382" s="88"/>
      <c r="T1382" s="88"/>
      <c r="U1382" s="88"/>
      <c r="V1382" s="88"/>
      <c r="W1382" s="89" t="str">
        <f>IF(Q1382="","",IF(U1382&lt;&gt;"",U1382+V1382,#REF!+V1382))</f>
        <v/>
      </c>
      <c r="X1382" s="89" t="str">
        <f>IF(R1382="","",IF(V1382&lt;&gt;"",V1382+W1382,U1382+W1382))</f>
        <v/>
      </c>
      <c r="Y1382" s="93"/>
      <c r="Z1382" s="71"/>
      <c r="AB1382" s="59">
        <v>594</v>
      </c>
      <c r="AC1382" s="59" t="s">
        <v>1316</v>
      </c>
    </row>
    <row r="1383" spans="1:29" ht="21.75" thickTop="1" thickBot="1">
      <c r="A1383" s="61" t="s">
        <v>0</v>
      </c>
      <c r="B1383" s="287">
        <v>44008</v>
      </c>
      <c r="C1383" s="288"/>
      <c r="D1383" s="288"/>
      <c r="E1383" s="288"/>
      <c r="F1383" s="288"/>
      <c r="G1383" s="288"/>
      <c r="H1383" s="288"/>
      <c r="I1383" s="289" t="s">
        <v>1</v>
      </c>
      <c r="J1383" s="289"/>
      <c r="K1383" s="289"/>
      <c r="L1383" s="290"/>
      <c r="M1383" s="291"/>
      <c r="N1383" s="292"/>
      <c r="O1383" s="292"/>
      <c r="P1383" s="292"/>
      <c r="Q1383" s="292"/>
      <c r="R1383" s="292"/>
      <c r="S1383" s="292"/>
      <c r="T1383" s="292"/>
      <c r="U1383" s="292"/>
      <c r="V1383" s="292"/>
      <c r="W1383" s="292"/>
      <c r="X1383" s="292"/>
      <c r="Y1383" s="292"/>
      <c r="Z1383" s="293"/>
    </row>
    <row r="1384" spans="1:29" ht="33">
      <c r="A1384" s="62" t="s">
        <v>2</v>
      </c>
      <c r="B1384" s="63" t="s">
        <v>3</v>
      </c>
      <c r="C1384" s="63" t="s">
        <v>4</v>
      </c>
      <c r="D1384" s="63" t="s">
        <v>251</v>
      </c>
      <c r="E1384" s="64" t="s">
        <v>257</v>
      </c>
      <c r="F1384" s="63" t="s">
        <v>5</v>
      </c>
      <c r="G1384" s="63" t="s">
        <v>6</v>
      </c>
      <c r="H1384" s="63" t="s">
        <v>7</v>
      </c>
      <c r="I1384" s="63" t="s">
        <v>8</v>
      </c>
      <c r="J1384" s="63" t="s">
        <v>9</v>
      </c>
      <c r="K1384" s="64" t="s">
        <v>10</v>
      </c>
      <c r="L1384" s="64" t="s">
        <v>269</v>
      </c>
      <c r="M1384" s="113" t="s">
        <v>383</v>
      </c>
      <c r="N1384" s="115" t="s">
        <v>2</v>
      </c>
      <c r="O1384" s="116" t="s">
        <v>3</v>
      </c>
      <c r="P1384" s="116" t="s">
        <v>4</v>
      </c>
      <c r="Q1384" s="116" t="s">
        <v>251</v>
      </c>
      <c r="R1384" s="117" t="s">
        <v>257</v>
      </c>
      <c r="S1384" s="116" t="s">
        <v>5</v>
      </c>
      <c r="T1384" s="116" t="s">
        <v>6</v>
      </c>
      <c r="U1384" s="116" t="s">
        <v>7</v>
      </c>
      <c r="V1384" s="116" t="s">
        <v>8</v>
      </c>
      <c r="W1384" s="116" t="s">
        <v>9</v>
      </c>
      <c r="X1384" s="117" t="s">
        <v>10</v>
      </c>
      <c r="Y1384" s="117" t="s">
        <v>269</v>
      </c>
      <c r="Z1384" s="118" t="s">
        <v>383</v>
      </c>
    </row>
    <row r="1385" spans="1:29">
      <c r="A1385" s="282" t="s">
        <v>13</v>
      </c>
      <c r="B1385" s="65">
        <v>1</v>
      </c>
      <c r="C1385" s="66" t="s">
        <v>62</v>
      </c>
      <c r="D1385" s="66" t="s">
        <v>1324</v>
      </c>
      <c r="E1385" s="66">
        <f>IF(C1385="","",VLOOKUP(C1385,StandbyTemp!$S$2:$T$142,2,0))</f>
        <v>120</v>
      </c>
      <c r="F1385" s="66"/>
      <c r="G1385" s="66">
        <v>19</v>
      </c>
      <c r="H1385" s="66">
        <v>20.3</v>
      </c>
      <c r="I1385" s="66">
        <v>2.2000000000000002</v>
      </c>
      <c r="J1385" s="67">
        <f t="shared" ref="J1385" si="422">IF(C1385="","",IF(H1385&lt;&gt;"",H1385+I1385,G1385+I1385))</f>
        <v>22.5</v>
      </c>
      <c r="K1385" s="67">
        <f t="shared" ref="K1385" si="423">IF(C1385="","",J1385-G1385)</f>
        <v>3.5</v>
      </c>
      <c r="L1385" s="68"/>
      <c r="M1385" s="145"/>
      <c r="N1385" s="279" t="s">
        <v>23</v>
      </c>
      <c r="O1385" s="65">
        <v>1</v>
      </c>
      <c r="P1385" s="66" t="s">
        <v>1328</v>
      </c>
      <c r="Q1385" s="66" t="s">
        <v>1324</v>
      </c>
      <c r="R1385" s="66">
        <f>IF(P1385="","",VLOOKUP(P1385,StandbyTemp!$S$2:$T$142,2,0))</f>
        <v>80</v>
      </c>
      <c r="S1385" s="66" t="s">
        <v>1329</v>
      </c>
      <c r="T1385" s="66">
        <v>19</v>
      </c>
      <c r="U1385" s="66">
        <v>20.7</v>
      </c>
      <c r="V1385" s="66"/>
      <c r="W1385" s="67">
        <f t="shared" ref="W1385:W1395" si="424">IF(P1385="","",IF(U1385&lt;&gt;"",U1385+V1385,T1385+V1385))</f>
        <v>20.7</v>
      </c>
      <c r="X1385" s="67">
        <f t="shared" ref="X1385:X1395" si="425">IF(P1385="","",W1385-T1385)</f>
        <v>1.6999999999999993</v>
      </c>
      <c r="Y1385" s="68"/>
      <c r="Z1385" s="119"/>
    </row>
    <row r="1386" spans="1:29">
      <c r="A1386" s="282"/>
      <c r="B1386" s="65">
        <v>2</v>
      </c>
      <c r="C1386" s="66" t="s">
        <v>1333</v>
      </c>
      <c r="D1386" s="66" t="s">
        <v>1334</v>
      </c>
      <c r="E1386" s="66">
        <f>IF(C1386="","",VLOOKUP(C1386,StandbyTemp!$S$2:$T$142,2,0))</f>
        <v>120</v>
      </c>
      <c r="F1386" s="66"/>
      <c r="G1386" s="66">
        <v>19</v>
      </c>
      <c r="H1386" s="66"/>
      <c r="I1386" s="66">
        <v>1.5</v>
      </c>
      <c r="J1386" s="67">
        <f>IF(C1386="","",IF(H1386&lt;&gt;"",H1386+I1386,G1386+I1386))</f>
        <v>20.5</v>
      </c>
      <c r="K1386" s="67">
        <f>IF(C1386="","",J1386-G1386)</f>
        <v>1.5</v>
      </c>
      <c r="L1386" s="68"/>
      <c r="M1386" s="145"/>
      <c r="N1386" s="279"/>
      <c r="O1386" s="65">
        <v>2</v>
      </c>
      <c r="P1386" s="66" t="s">
        <v>26</v>
      </c>
      <c r="Q1386" s="66"/>
      <c r="R1386" s="66">
        <f>IF(P1386="","",VLOOKUP(P1386,StandbyTemp!$S$2:$T$142,2,0))</f>
        <v>70</v>
      </c>
      <c r="S1386" s="66"/>
      <c r="T1386" s="66">
        <v>19</v>
      </c>
      <c r="U1386" s="66"/>
      <c r="V1386" s="66"/>
      <c r="W1386" s="67">
        <f t="shared" si="424"/>
        <v>19</v>
      </c>
      <c r="X1386" s="67">
        <f t="shared" si="425"/>
        <v>0</v>
      </c>
      <c r="Y1386" s="68"/>
      <c r="Z1386" s="119"/>
    </row>
    <row r="1387" spans="1:29">
      <c r="A1387" s="282"/>
      <c r="B1387" s="65">
        <v>3</v>
      </c>
      <c r="C1387" s="66" t="s">
        <v>62</v>
      </c>
      <c r="D1387" s="66" t="s">
        <v>1335</v>
      </c>
      <c r="E1387" s="66">
        <f>IF(C1387="","",VLOOKUP(C1387,StandbyTemp!$S$2:$T$142,2,0))</f>
        <v>120</v>
      </c>
      <c r="F1387" s="66"/>
      <c r="G1387" s="66">
        <v>19</v>
      </c>
      <c r="H1387" s="66"/>
      <c r="I1387" s="66">
        <v>1.5</v>
      </c>
      <c r="J1387" s="67">
        <f>IF(C1387="","",IF(H1387&lt;&gt;"",H1387+I1387,G1387+I1387))</f>
        <v>20.5</v>
      </c>
      <c r="K1387" s="67">
        <f>IF(C1387="","",J1387-G1387)</f>
        <v>1.5</v>
      </c>
      <c r="L1387" s="68"/>
      <c r="M1387" s="145"/>
      <c r="N1387" s="279"/>
      <c r="O1387" s="65">
        <v>3</v>
      </c>
      <c r="P1387" s="66" t="s">
        <v>105</v>
      </c>
      <c r="Q1387" s="66"/>
      <c r="R1387" s="66">
        <f>IF(P1387="","",VLOOKUP(P1387,StandbyTemp!$S$2:$T$142,2,0))</f>
        <v>60</v>
      </c>
      <c r="S1387" s="66"/>
      <c r="T1387" s="66">
        <v>19</v>
      </c>
      <c r="U1387" s="66"/>
      <c r="V1387" s="66"/>
      <c r="W1387" s="67">
        <f t="shared" si="424"/>
        <v>19</v>
      </c>
      <c r="X1387" s="67">
        <f t="shared" si="425"/>
        <v>0</v>
      </c>
      <c r="Y1387" s="68"/>
      <c r="Z1387" s="119"/>
    </row>
    <row r="1388" spans="1:29">
      <c r="A1388" s="282"/>
      <c r="B1388" s="65">
        <v>4</v>
      </c>
      <c r="C1388" s="66" t="s">
        <v>17</v>
      </c>
      <c r="D1388" s="66"/>
      <c r="E1388" s="66">
        <f>IF(C1388="","",VLOOKUP(C1388,StandbyTemp!$S$2:$T$142,2,0))</f>
        <v>100</v>
      </c>
      <c r="F1388" s="66"/>
      <c r="G1388" s="66">
        <v>19</v>
      </c>
      <c r="H1388" s="66">
        <v>22.2</v>
      </c>
      <c r="I1388" s="66"/>
      <c r="J1388" s="67">
        <f t="shared" ref="J1388:J1400" si="426">IF(C1388="","",IF(H1388&lt;&gt;"",H1388+I1388,G1388+I1388))</f>
        <v>22.2</v>
      </c>
      <c r="K1388" s="67">
        <f t="shared" ref="K1388:K1400" si="427">IF(C1388="","",J1388-G1388)</f>
        <v>3.1999999999999993</v>
      </c>
      <c r="L1388" s="68"/>
      <c r="M1388" s="145"/>
      <c r="N1388" s="279"/>
      <c r="O1388" s="65">
        <v>4</v>
      </c>
      <c r="P1388" s="66" t="s">
        <v>28</v>
      </c>
      <c r="Q1388" s="66"/>
      <c r="R1388" s="66">
        <f>IF(P1388="","",VLOOKUP(P1388,StandbyTemp!$S$2:$T$142,2,0))</f>
        <v>110</v>
      </c>
      <c r="S1388" s="66"/>
      <c r="T1388" s="66">
        <v>19</v>
      </c>
      <c r="U1388" s="66">
        <v>19.399999999999999</v>
      </c>
      <c r="V1388" s="66"/>
      <c r="W1388" s="67">
        <f t="shared" si="424"/>
        <v>19.399999999999999</v>
      </c>
      <c r="X1388" s="67">
        <f t="shared" si="425"/>
        <v>0.39999999999999858</v>
      </c>
      <c r="Y1388" s="68"/>
      <c r="Z1388" s="119"/>
    </row>
    <row r="1389" spans="1:29">
      <c r="A1389" s="282"/>
      <c r="B1389" s="65">
        <v>5</v>
      </c>
      <c r="C1389" s="76" t="s">
        <v>100</v>
      </c>
      <c r="D1389" s="66"/>
      <c r="E1389" s="66">
        <f>IF(C1389="","",VLOOKUP(C1389,StandbyTemp!$S$2:$T$142,2,0))</f>
        <v>80</v>
      </c>
      <c r="F1389" s="66"/>
      <c r="G1389" s="66">
        <v>19</v>
      </c>
      <c r="H1389" s="66">
        <v>20.9</v>
      </c>
      <c r="I1389" s="66"/>
      <c r="J1389" s="67">
        <f t="shared" si="426"/>
        <v>20.9</v>
      </c>
      <c r="K1389" s="67">
        <f t="shared" si="427"/>
        <v>1.8999999999999986</v>
      </c>
      <c r="L1389" s="68"/>
      <c r="M1389" s="145"/>
      <c r="N1389" s="279"/>
      <c r="O1389" s="65">
        <v>5</v>
      </c>
      <c r="P1389" s="66" t="s">
        <v>29</v>
      </c>
      <c r="Q1389" s="66"/>
      <c r="R1389" s="66">
        <f>IF(P1389="","",VLOOKUP(P1389,StandbyTemp!$S$2:$T$142,2,0))</f>
        <v>140</v>
      </c>
      <c r="S1389" s="66"/>
      <c r="T1389" s="66">
        <v>19</v>
      </c>
      <c r="U1389" s="66"/>
      <c r="V1389" s="66"/>
      <c r="W1389" s="67">
        <f t="shared" si="424"/>
        <v>19</v>
      </c>
      <c r="X1389" s="67">
        <f t="shared" si="425"/>
        <v>0</v>
      </c>
      <c r="Y1389" s="68"/>
      <c r="Z1389" s="119"/>
    </row>
    <row r="1390" spans="1:29">
      <c r="A1390" s="282"/>
      <c r="B1390" s="65">
        <v>6</v>
      </c>
      <c r="C1390" s="66" t="s">
        <v>1332</v>
      </c>
      <c r="D1390" s="66" t="s">
        <v>1336</v>
      </c>
      <c r="E1390" s="66">
        <f>IF(C1390="","",VLOOKUP(C1390,StandbyTemp!$S$2:$T$142,2,0))</f>
        <v>120</v>
      </c>
      <c r="F1390" s="66"/>
      <c r="G1390" s="66">
        <v>19</v>
      </c>
      <c r="H1390" s="66"/>
      <c r="I1390" s="66">
        <v>1.5</v>
      </c>
      <c r="J1390" s="67">
        <f t="shared" si="426"/>
        <v>20.5</v>
      </c>
      <c r="K1390" s="67">
        <f t="shared" si="427"/>
        <v>1.5</v>
      </c>
      <c r="L1390" s="68"/>
      <c r="M1390" s="145"/>
      <c r="N1390" s="279"/>
      <c r="O1390" s="65">
        <v>6</v>
      </c>
      <c r="P1390" s="66" t="s">
        <v>108</v>
      </c>
      <c r="Q1390" s="66"/>
      <c r="R1390" s="66">
        <f>IF(P1390="","",VLOOKUP(P1390,StandbyTemp!$S$2:$T$142,2,0))</f>
        <v>120</v>
      </c>
      <c r="S1390" s="66"/>
      <c r="T1390" s="66">
        <v>19</v>
      </c>
      <c r="U1390" s="66"/>
      <c r="V1390" s="66"/>
      <c r="W1390" s="67">
        <f t="shared" si="424"/>
        <v>19</v>
      </c>
      <c r="X1390" s="67">
        <f t="shared" si="425"/>
        <v>0</v>
      </c>
      <c r="Y1390" s="68"/>
      <c r="Z1390" s="119"/>
    </row>
    <row r="1391" spans="1:29">
      <c r="A1391" s="282"/>
      <c r="B1391" s="65">
        <v>7</v>
      </c>
      <c r="C1391" s="70" t="s">
        <v>1319</v>
      </c>
      <c r="D1391" s="66"/>
      <c r="E1391" s="66">
        <f>IF(C1391="","",VLOOKUP(C1391,StandbyTemp!$S$2:$T$142,2,0))</f>
        <v>70</v>
      </c>
      <c r="F1391" s="66"/>
      <c r="G1391" s="66">
        <v>19</v>
      </c>
      <c r="H1391" s="66">
        <v>20.6</v>
      </c>
      <c r="I1391" s="66"/>
      <c r="J1391" s="67">
        <f t="shared" si="426"/>
        <v>20.6</v>
      </c>
      <c r="K1391" s="67">
        <f t="shared" si="427"/>
        <v>1.6000000000000014</v>
      </c>
      <c r="L1391" s="68"/>
      <c r="M1391" s="145"/>
      <c r="N1391" s="279"/>
      <c r="O1391" s="65">
        <v>7</v>
      </c>
      <c r="P1391" s="66" t="s">
        <v>109</v>
      </c>
      <c r="Q1391" s="66"/>
      <c r="R1391" s="66">
        <f>IF(P1391="","",VLOOKUP(P1391,StandbyTemp!$S$2:$T$142,2,0))</f>
        <v>90</v>
      </c>
      <c r="S1391" s="66"/>
      <c r="T1391" s="66">
        <v>19</v>
      </c>
      <c r="U1391" s="66"/>
      <c r="V1391" s="66"/>
      <c r="W1391" s="67">
        <f t="shared" si="424"/>
        <v>19</v>
      </c>
      <c r="X1391" s="67">
        <f t="shared" si="425"/>
        <v>0</v>
      </c>
      <c r="Y1391" s="68"/>
      <c r="Z1391" s="119"/>
    </row>
    <row r="1392" spans="1:29" ht="17.25" thickBot="1">
      <c r="A1392" s="294"/>
      <c r="B1392" s="98">
        <v>8</v>
      </c>
      <c r="C1392" s="99" t="s">
        <v>1318</v>
      </c>
      <c r="D1392" s="99"/>
      <c r="E1392" s="99">
        <f>IF(C1392="","",VLOOKUP(C1392,StandbyTemp!$S$2:$T$142,2,0))</f>
        <v>120</v>
      </c>
      <c r="F1392" s="99"/>
      <c r="G1392" s="99">
        <v>19</v>
      </c>
      <c r="H1392" s="99">
        <v>20.5</v>
      </c>
      <c r="I1392" s="99"/>
      <c r="J1392" s="100">
        <f t="shared" si="426"/>
        <v>20.5</v>
      </c>
      <c r="K1392" s="100">
        <f t="shared" si="427"/>
        <v>1.5</v>
      </c>
      <c r="L1392" s="101"/>
      <c r="M1392" s="114"/>
      <c r="N1392" s="280"/>
      <c r="O1392" s="98">
        <v>8</v>
      </c>
      <c r="P1392" s="99" t="s">
        <v>1328</v>
      </c>
      <c r="Q1392" s="99"/>
      <c r="R1392" s="139">
        <f>IF(P1392="","",VLOOKUP(P1392,StandbyTemp!$S$2:$T$142,2,0))</f>
        <v>80</v>
      </c>
      <c r="S1392" s="99" t="s">
        <v>1330</v>
      </c>
      <c r="T1392" s="99">
        <v>19</v>
      </c>
      <c r="U1392" s="99"/>
      <c r="V1392" s="99"/>
      <c r="W1392" s="100">
        <f t="shared" si="424"/>
        <v>19</v>
      </c>
      <c r="X1392" s="100">
        <f t="shared" si="425"/>
        <v>0</v>
      </c>
      <c r="Y1392" s="101"/>
      <c r="Z1392" s="120"/>
    </row>
    <row r="1393" spans="1:26">
      <c r="A1393" s="281" t="s">
        <v>21</v>
      </c>
      <c r="B1393" s="102">
        <v>1</v>
      </c>
      <c r="C1393" s="76" t="s">
        <v>31</v>
      </c>
      <c r="D1393" s="76"/>
      <c r="E1393" s="76">
        <f>IF(C1393="","",VLOOKUP(C1393,StandbyTemp!$S$2:$T$142,2,0))</f>
        <v>110</v>
      </c>
      <c r="F1393" s="76"/>
      <c r="G1393" s="76">
        <v>19</v>
      </c>
      <c r="H1393" s="76">
        <v>19.899999999999999</v>
      </c>
      <c r="I1393" s="76"/>
      <c r="J1393" s="103">
        <f t="shared" si="426"/>
        <v>19.899999999999999</v>
      </c>
      <c r="K1393" s="103">
        <f t="shared" si="427"/>
        <v>0.89999999999999858</v>
      </c>
      <c r="L1393" s="104"/>
      <c r="M1393" s="76"/>
      <c r="N1393" s="284" t="s">
        <v>22</v>
      </c>
      <c r="O1393" s="102">
        <v>1</v>
      </c>
      <c r="P1393" s="76" t="s">
        <v>1326</v>
      </c>
      <c r="Q1393" s="105" t="s">
        <v>1324</v>
      </c>
      <c r="R1393" s="76">
        <f>IF(P1393="","",VLOOKUP(P1393,StandbyTemp!$S$2:$T$142,2,0))</f>
        <v>110</v>
      </c>
      <c r="S1393" s="105" t="s">
        <v>1327</v>
      </c>
      <c r="T1393" s="76">
        <v>19</v>
      </c>
      <c r="U1393" s="76">
        <v>20.7</v>
      </c>
      <c r="V1393" s="76"/>
      <c r="W1393" s="103">
        <f t="shared" si="424"/>
        <v>20.7</v>
      </c>
      <c r="X1393" s="103">
        <f t="shared" si="425"/>
        <v>1.6999999999999993</v>
      </c>
      <c r="Y1393" s="104"/>
      <c r="Z1393" s="76"/>
    </row>
    <row r="1394" spans="1:26">
      <c r="A1394" s="282"/>
      <c r="B1394" s="65">
        <v>2</v>
      </c>
      <c r="C1394" s="66" t="s">
        <v>1323</v>
      </c>
      <c r="D1394" s="66" t="s">
        <v>1324</v>
      </c>
      <c r="E1394" s="66">
        <f>IF(C1394="","",VLOOKUP(C1394,StandbyTemp!$S$2:$T$142,2,0))</f>
        <v>130</v>
      </c>
      <c r="F1394" s="66"/>
      <c r="G1394" s="66">
        <v>19</v>
      </c>
      <c r="H1394" s="66">
        <v>23.5</v>
      </c>
      <c r="I1394" s="66"/>
      <c r="J1394" s="67">
        <f t="shared" si="426"/>
        <v>23.5</v>
      </c>
      <c r="K1394" s="67">
        <f t="shared" si="427"/>
        <v>4.5</v>
      </c>
      <c r="L1394" s="68"/>
      <c r="M1394" s="66"/>
      <c r="N1394" s="285"/>
      <c r="O1394" s="65">
        <v>2</v>
      </c>
      <c r="P1394" s="66" t="s">
        <v>121</v>
      </c>
      <c r="Q1394" s="66"/>
      <c r="R1394" s="66">
        <f>IF(P1394="","",VLOOKUP(P1394,StandbyTemp!$S$2:$T$142,2,0))</f>
        <v>90</v>
      </c>
      <c r="S1394" s="66"/>
      <c r="T1394" s="66">
        <v>19</v>
      </c>
      <c r="U1394" s="66">
        <v>20.6</v>
      </c>
      <c r="V1394" s="66"/>
      <c r="W1394" s="67">
        <f t="shared" si="424"/>
        <v>20.6</v>
      </c>
      <c r="X1394" s="67">
        <f t="shared" si="425"/>
        <v>1.6000000000000014</v>
      </c>
      <c r="Y1394" s="68"/>
      <c r="Z1394" s="66"/>
    </row>
    <row r="1395" spans="1:26">
      <c r="A1395" s="282"/>
      <c r="B1395" s="65">
        <v>3</v>
      </c>
      <c r="C1395" s="66" t="s">
        <v>33</v>
      </c>
      <c r="D1395" s="66"/>
      <c r="E1395" s="66">
        <f>IF(C1395="","",VLOOKUP(C1395,StandbyTemp!$S$2:$T$142,2,0))</f>
        <v>150</v>
      </c>
      <c r="F1395" s="66"/>
      <c r="G1395" s="66">
        <v>19</v>
      </c>
      <c r="H1395" s="66"/>
      <c r="I1395" s="66"/>
      <c r="J1395" s="67">
        <f t="shared" si="426"/>
        <v>19</v>
      </c>
      <c r="K1395" s="67">
        <f t="shared" si="427"/>
        <v>0</v>
      </c>
      <c r="L1395" s="68"/>
      <c r="M1395" s="66"/>
      <c r="N1395" s="285"/>
      <c r="O1395" s="65">
        <v>3</v>
      </c>
      <c r="P1395" s="66" t="s">
        <v>41</v>
      </c>
      <c r="Q1395" s="97"/>
      <c r="R1395" s="66">
        <f>IF(P1395="","",VLOOKUP(P1395,StandbyTemp!$S$2:$T$142,2,0))</f>
        <v>140</v>
      </c>
      <c r="S1395" s="97"/>
      <c r="T1395" s="66">
        <v>19</v>
      </c>
      <c r="U1395" s="66">
        <v>19.3</v>
      </c>
      <c r="V1395" s="66"/>
      <c r="W1395" s="67">
        <f t="shared" si="424"/>
        <v>19.3</v>
      </c>
      <c r="X1395" s="67">
        <f t="shared" si="425"/>
        <v>0.30000000000000071</v>
      </c>
      <c r="Y1395" s="68"/>
      <c r="Z1395" s="66"/>
    </row>
    <row r="1396" spans="1:26">
      <c r="A1396" s="282"/>
      <c r="B1396" s="65">
        <v>4</v>
      </c>
      <c r="C1396" s="76" t="s">
        <v>1325</v>
      </c>
      <c r="D1396" s="66" t="s">
        <v>1324</v>
      </c>
      <c r="E1396" s="66">
        <f>IF(C1396="","",VLOOKUP(C1396,StandbyTemp!$S$2:$T$142,2,0))</f>
        <v>110</v>
      </c>
      <c r="F1396" s="66"/>
      <c r="G1396" s="66">
        <v>19</v>
      </c>
      <c r="H1396" s="66">
        <v>20.399999999999999</v>
      </c>
      <c r="I1396" s="66"/>
      <c r="J1396" s="67">
        <f t="shared" si="426"/>
        <v>20.399999999999999</v>
      </c>
      <c r="K1396" s="67">
        <f t="shared" si="427"/>
        <v>1.3999999999999986</v>
      </c>
      <c r="L1396" s="68"/>
      <c r="M1396" s="66"/>
      <c r="N1396" s="285"/>
      <c r="O1396" s="65">
        <v>4</v>
      </c>
      <c r="P1396" s="66" t="s">
        <v>631</v>
      </c>
      <c r="Q1396" s="95" t="s">
        <v>503</v>
      </c>
      <c r="R1396" s="66">
        <f>IF(P1396="","",VLOOKUP(P1396,StandbyTemp!$S$2:$T$142,2,0))</f>
        <v>110</v>
      </c>
      <c r="S1396" s="95" t="s">
        <v>879</v>
      </c>
      <c r="T1396" s="66">
        <v>19</v>
      </c>
      <c r="U1396" s="66">
        <v>20.399999999999999</v>
      </c>
      <c r="V1396" s="66"/>
      <c r="W1396" s="67">
        <f>IF(P1396="","",IF(U1396&lt;&gt;"",U1396+V1396,T1396+V1396))</f>
        <v>20.399999999999999</v>
      </c>
      <c r="X1396" s="67">
        <f>IF(P1396="","",W1396-T1396)</f>
        <v>1.3999999999999986</v>
      </c>
      <c r="Y1396" s="68"/>
      <c r="Z1396" s="66"/>
    </row>
    <row r="1397" spans="1:26">
      <c r="A1397" s="282"/>
      <c r="B1397" s="65">
        <v>5</v>
      </c>
      <c r="C1397" s="66"/>
      <c r="D1397" s="66"/>
      <c r="E1397" s="66" t="str">
        <f>IF(C1397="","",VLOOKUP(C1397,StandbyTemp!$S$2:$T$142,2,0))</f>
        <v/>
      </c>
      <c r="F1397" s="66"/>
      <c r="G1397" s="66">
        <v>19</v>
      </c>
      <c r="H1397" s="66"/>
      <c r="I1397" s="66"/>
      <c r="J1397" s="67" t="str">
        <f t="shared" si="426"/>
        <v/>
      </c>
      <c r="K1397" s="67" t="str">
        <f t="shared" si="427"/>
        <v/>
      </c>
      <c r="L1397" s="68"/>
      <c r="M1397" s="66"/>
      <c r="N1397" s="285"/>
      <c r="O1397" s="65">
        <v>5</v>
      </c>
      <c r="P1397" s="66" t="s">
        <v>1337</v>
      </c>
      <c r="Q1397" s="97"/>
      <c r="R1397" s="66">
        <f>IF(P1397="","",VLOOKUP(P1397,StandbyTemp!$S$2:$T$142,2,0))</f>
        <v>160</v>
      </c>
      <c r="S1397" s="108"/>
      <c r="T1397" s="66">
        <v>19</v>
      </c>
      <c r="U1397" s="66"/>
      <c r="V1397" s="66"/>
      <c r="W1397" s="67">
        <f>IF(P1397="","",IF(U1397&lt;&gt;"",U1397+V1397,T1397+V1397))</f>
        <v>19</v>
      </c>
      <c r="X1397" s="67">
        <f>IF(P1397="","",W1397-T1397)</f>
        <v>0</v>
      </c>
      <c r="Y1397" s="68"/>
      <c r="Z1397" s="66"/>
    </row>
    <row r="1398" spans="1:26">
      <c r="A1398" s="282"/>
      <c r="B1398" s="65">
        <v>6</v>
      </c>
      <c r="C1398" s="66" t="s">
        <v>1320</v>
      </c>
      <c r="D1398" s="66"/>
      <c r="E1398" s="66">
        <f>IF(C1398="","",VLOOKUP(C1398,StandbyTemp!$S$2:$T$142,2,0))</f>
        <v>130</v>
      </c>
      <c r="F1398" s="66"/>
      <c r="G1398" s="66">
        <v>16</v>
      </c>
      <c r="H1398" s="66">
        <v>18.3</v>
      </c>
      <c r="I1398" s="66"/>
      <c r="J1398" s="67">
        <f t="shared" si="426"/>
        <v>18.3</v>
      </c>
      <c r="K1398" s="67">
        <f t="shared" si="427"/>
        <v>2.3000000000000007</v>
      </c>
      <c r="L1398" s="68"/>
      <c r="M1398" s="66"/>
      <c r="N1398" s="285"/>
      <c r="O1398" s="65">
        <v>6</v>
      </c>
      <c r="P1398" s="66" t="s">
        <v>1331</v>
      </c>
      <c r="Q1398" s="106"/>
      <c r="R1398" s="66">
        <f>IF(P1398="","",VLOOKUP(P1398,StandbyTemp!$S$2:$T$142,2,0))</f>
        <v>120</v>
      </c>
      <c r="S1398" s="66"/>
      <c r="T1398" s="66">
        <v>19</v>
      </c>
      <c r="U1398" s="66">
        <v>20.5</v>
      </c>
      <c r="V1398" s="66"/>
      <c r="W1398" s="67">
        <f>IF(P1398="","",IF(U1398&lt;&gt;"",U1398+V1398,T1398+V1398))</f>
        <v>20.5</v>
      </c>
      <c r="X1398" s="67">
        <f>IF(P1398="","",W1398-T1398)</f>
        <v>1.5</v>
      </c>
      <c r="Y1398" s="68"/>
      <c r="Z1398" s="66"/>
    </row>
    <row r="1399" spans="1:26">
      <c r="A1399" s="282"/>
      <c r="B1399" s="65">
        <v>7</v>
      </c>
      <c r="C1399" s="66" t="s">
        <v>1322</v>
      </c>
      <c r="D1399" s="66"/>
      <c r="E1399" s="66">
        <f>IF(C1399="","",VLOOKUP(C1399,StandbyTemp!$S$2:$T$142,2,0))</f>
        <v>140</v>
      </c>
      <c r="F1399" s="66"/>
      <c r="G1399" s="66">
        <v>19</v>
      </c>
      <c r="H1399" s="66">
        <v>19.8</v>
      </c>
      <c r="I1399" s="66">
        <v>0.7</v>
      </c>
      <c r="J1399" s="67">
        <f t="shared" si="426"/>
        <v>20.5</v>
      </c>
      <c r="K1399" s="67">
        <f t="shared" si="427"/>
        <v>1.5</v>
      </c>
      <c r="L1399" s="68"/>
      <c r="M1399" s="66"/>
      <c r="N1399" s="285"/>
      <c r="O1399" s="65">
        <v>7</v>
      </c>
      <c r="P1399" s="66"/>
      <c r="Q1399" s="106"/>
      <c r="R1399" s="66" t="str">
        <f>IF(P1399="","",VLOOKUP(P1399,StandbyTemp!$S$2:$T$142,2,0))</f>
        <v/>
      </c>
      <c r="S1399" s="106"/>
      <c r="T1399" s="66">
        <v>19</v>
      </c>
      <c r="U1399" s="66"/>
      <c r="V1399" s="66"/>
      <c r="W1399" s="67" t="str">
        <f>IF(P1399="","",IF(U1399&lt;&gt;"",U1399+V1399,T1399+V1399))</f>
        <v/>
      </c>
      <c r="X1399" s="67" t="str">
        <f>IF(P1399="","",W1399-T1399)</f>
        <v/>
      </c>
      <c r="Y1399" s="68"/>
      <c r="Z1399" s="66"/>
    </row>
    <row r="1400" spans="1:26" ht="17.25" thickBot="1">
      <c r="A1400" s="283"/>
      <c r="B1400" s="69">
        <v>8</v>
      </c>
      <c r="C1400" s="70" t="s">
        <v>1321</v>
      </c>
      <c r="D1400" s="70"/>
      <c r="E1400" s="66">
        <f>IF(C1400="","",VLOOKUP(C1400,StandbyTemp!$S$2:$T$142,2,0))</f>
        <v>110</v>
      </c>
      <c r="F1400" s="70"/>
      <c r="G1400" s="66">
        <v>19</v>
      </c>
      <c r="H1400" s="70">
        <v>20.7</v>
      </c>
      <c r="I1400" s="70"/>
      <c r="J1400" s="72">
        <f t="shared" si="426"/>
        <v>20.7</v>
      </c>
      <c r="K1400" s="72">
        <f t="shared" si="427"/>
        <v>1.6999999999999993</v>
      </c>
      <c r="L1400" s="73"/>
      <c r="M1400" s="70"/>
      <c r="N1400" s="286"/>
      <c r="O1400" s="69">
        <v>8</v>
      </c>
      <c r="P1400" s="70" t="s">
        <v>42</v>
      </c>
      <c r="Q1400" s="66"/>
      <c r="R1400" s="99">
        <f>IF(P1400="","",VLOOKUP(P1400,StandbyTemp!$S$2:$T$142,2,0))</f>
        <v>150</v>
      </c>
      <c r="S1400" s="66"/>
      <c r="T1400" s="70">
        <v>19</v>
      </c>
      <c r="U1400" s="70">
        <v>21.2</v>
      </c>
      <c r="V1400" s="70"/>
      <c r="W1400" s="72">
        <f t="shared" ref="W1400" si="428">IF(P1400="","",IF(U1400&lt;&gt;"",U1400+V1400,T1400+V1400))</f>
        <v>21.2</v>
      </c>
      <c r="X1400" s="72">
        <f t="shared" ref="X1400" si="429">IF(P1400="","",W1400-T1400)</f>
        <v>2.1999999999999993</v>
      </c>
      <c r="Y1400" s="73"/>
      <c r="Z1400" s="70"/>
    </row>
    <row r="1401" spans="1:26" ht="17.25" thickTop="1">
      <c r="A1401" s="272" t="s">
        <v>24</v>
      </c>
      <c r="B1401" s="79">
        <v>1</v>
      </c>
      <c r="C1401" s="80"/>
      <c r="D1401" s="80"/>
      <c r="E1401" s="80"/>
      <c r="F1401" s="80"/>
      <c r="G1401" s="80"/>
      <c r="H1401" s="80"/>
      <c r="I1401" s="80"/>
      <c r="J1401" s="77" t="str">
        <f>IF(C1401="","",IF(I1401&lt;&gt;"",I1401+#REF!,H1401+#REF!))</f>
        <v/>
      </c>
      <c r="K1401" s="77"/>
      <c r="L1401" s="81"/>
      <c r="M1401" s="82"/>
      <c r="N1401" s="255" t="s">
        <v>25</v>
      </c>
      <c r="O1401" s="74">
        <v>1</v>
      </c>
      <c r="P1401" s="80"/>
      <c r="Q1401" s="80"/>
      <c r="R1401" s="127"/>
      <c r="S1401" s="80"/>
      <c r="T1401" s="80"/>
      <c r="U1401" s="80"/>
      <c r="V1401" s="80"/>
      <c r="W1401" s="77" t="str">
        <f>IF(Q1401="","",IF(U1401&lt;&gt;"",U1401+V1401,#REF!+V1401))</f>
        <v/>
      </c>
      <c r="X1401" s="77" t="str">
        <f>IF(R1401="","",IF(V1401&lt;&gt;"",V1401+W1401,U1401+W1401))</f>
        <v/>
      </c>
      <c r="Y1401" s="78"/>
      <c r="Z1401" s="75"/>
    </row>
    <row r="1402" spans="1:26">
      <c r="A1402" s="253"/>
      <c r="B1402" s="83">
        <v>2</v>
      </c>
      <c r="C1402" s="84" t="s">
        <v>38</v>
      </c>
      <c r="D1402" s="84"/>
      <c r="E1402" s="84"/>
      <c r="F1402" s="84"/>
      <c r="G1402" s="84"/>
      <c r="H1402" s="84"/>
      <c r="I1402" s="84"/>
      <c r="J1402" s="67" t="e">
        <f>IF(C1402="","",IF(I1402&lt;&gt;"",I1402+#REF!,H1402+#REF!))</f>
        <v>#REF!</v>
      </c>
      <c r="K1402" s="67" t="e">
        <f>IF(C1402="","",J1402-H1402)</f>
        <v>#REF!</v>
      </c>
      <c r="L1402" s="85"/>
      <c r="M1402" s="86"/>
      <c r="N1402" s="256"/>
      <c r="O1402" s="65">
        <v>2</v>
      </c>
      <c r="P1402" s="84"/>
      <c r="Q1402" s="84"/>
      <c r="R1402" s="84"/>
      <c r="S1402" s="84"/>
      <c r="T1402" s="84"/>
      <c r="U1402" s="84"/>
      <c r="V1402" s="84"/>
      <c r="W1402" s="67" t="str">
        <f>IF(Q1402="","",IF(U1402&lt;&gt;"",U1402+V1402,#REF!+V1402))</f>
        <v/>
      </c>
      <c r="X1402" s="67" t="str">
        <f>IF(R1402="","",IF(V1402&lt;&gt;"",V1402+W1402,U1402+W1402))</f>
        <v/>
      </c>
      <c r="Y1402" s="68"/>
      <c r="Z1402" s="66"/>
    </row>
    <row r="1403" spans="1:26">
      <c r="A1403" s="253"/>
      <c r="B1403" s="83">
        <v>3</v>
      </c>
      <c r="C1403" s="84" t="s">
        <v>188</v>
      </c>
      <c r="D1403" s="84"/>
      <c r="E1403" s="84"/>
      <c r="F1403" s="84"/>
      <c r="G1403" s="84"/>
      <c r="H1403" s="84"/>
      <c r="I1403" s="84"/>
      <c r="J1403" s="67" t="e">
        <f>IF(C1403="","",IF(I1403&lt;&gt;"",I1403+#REF!,H1403+#REF!))</f>
        <v>#REF!</v>
      </c>
      <c r="K1403" s="67" t="e">
        <f>IF(C1403="","",J1403-H1403)</f>
        <v>#REF!</v>
      </c>
      <c r="L1403" s="85"/>
      <c r="M1403" s="86"/>
      <c r="N1403" s="256"/>
      <c r="O1403" s="65">
        <v>3</v>
      </c>
      <c r="P1403" s="84"/>
      <c r="Q1403" s="84"/>
      <c r="R1403" s="84"/>
      <c r="S1403" s="84"/>
      <c r="T1403" s="84"/>
      <c r="U1403" s="84"/>
      <c r="V1403" s="84"/>
      <c r="W1403" s="67" t="str">
        <f>IF(Q1403="","",IF(U1403&lt;&gt;"",U1403+V1403,#REF!+V1403))</f>
        <v/>
      </c>
      <c r="X1403" s="67" t="str">
        <f>IF(R1403="","",IF(V1403&lt;&gt;"",V1403+W1403,U1403+W1403))</f>
        <v/>
      </c>
      <c r="Y1403" s="68"/>
      <c r="Z1403" s="66"/>
    </row>
    <row r="1404" spans="1:26">
      <c r="A1404" s="253"/>
      <c r="B1404" s="83">
        <v>4</v>
      </c>
      <c r="C1404" s="84" t="s">
        <v>39</v>
      </c>
      <c r="D1404" s="84"/>
      <c r="E1404" s="84"/>
      <c r="F1404" s="84"/>
      <c r="G1404" s="84"/>
      <c r="H1404" s="84"/>
      <c r="I1404" s="84"/>
      <c r="J1404" s="67" t="e">
        <f>IF(C1404="","",IF(I1404&lt;&gt;"",I1404+#REF!,H1404+#REF!))</f>
        <v>#REF!</v>
      </c>
      <c r="K1404" s="67" t="e">
        <f>IF(C1404="","",J1404-H1404)</f>
        <v>#REF!</v>
      </c>
      <c r="L1404" s="108"/>
      <c r="M1404" s="86"/>
      <c r="N1404" s="256"/>
      <c r="O1404" s="65">
        <v>4</v>
      </c>
      <c r="P1404" s="84"/>
      <c r="Q1404" s="84"/>
      <c r="R1404" s="84"/>
      <c r="S1404" s="84"/>
      <c r="T1404" s="84"/>
      <c r="U1404" s="84"/>
      <c r="V1404" s="84"/>
      <c r="W1404" s="67" t="str">
        <f>IF(Q1404="","",IF(U1404&lt;&gt;"",U1404+V1404,#REF!+V1404))</f>
        <v/>
      </c>
      <c r="X1404" s="67" t="str">
        <f>IF(R1404="","",IF(V1404&lt;&gt;"",V1404+W1404,U1404+W1404))</f>
        <v/>
      </c>
      <c r="Y1404" s="68"/>
      <c r="Z1404" s="66"/>
    </row>
    <row r="1405" spans="1:26" ht="17.25" thickBot="1">
      <c r="A1405" s="254"/>
      <c r="B1405" s="87">
        <v>5</v>
      </c>
      <c r="C1405" s="88" t="s">
        <v>156</v>
      </c>
      <c r="D1405" s="88"/>
      <c r="E1405" s="88"/>
      <c r="F1405" s="88"/>
      <c r="G1405" s="88"/>
      <c r="H1405" s="88"/>
      <c r="I1405" s="88"/>
      <c r="J1405" s="89" t="e">
        <f>IF(C1405="","",IF(I1405&lt;&gt;"",I1405+#REF!,H1405+#REF!))</f>
        <v>#REF!</v>
      </c>
      <c r="K1405" s="89" t="e">
        <f>IF(C1405="","",J1405-H1405)</f>
        <v>#REF!</v>
      </c>
      <c r="L1405" s="90"/>
      <c r="M1405" s="91"/>
      <c r="N1405" s="257"/>
      <c r="O1405" s="92">
        <v>5</v>
      </c>
      <c r="P1405" s="88"/>
      <c r="Q1405" s="88"/>
      <c r="R1405" s="88"/>
      <c r="S1405" s="88"/>
      <c r="T1405" s="88"/>
      <c r="U1405" s="88"/>
      <c r="V1405" s="88"/>
      <c r="W1405" s="89" t="str">
        <f>IF(Q1405="","",IF(U1405&lt;&gt;"",U1405+V1405,#REF!+V1405))</f>
        <v/>
      </c>
      <c r="X1405" s="89" t="str">
        <f>IF(R1405="","",IF(V1405&lt;&gt;"",V1405+W1405,U1405+W1405))</f>
        <v/>
      </c>
      <c r="Y1405" s="93"/>
      <c r="Z1405" s="71"/>
    </row>
    <row r="1406" spans="1:26" ht="21.75" thickTop="1" thickBot="1">
      <c r="A1406" s="61" t="s">
        <v>0</v>
      </c>
      <c r="B1406" s="287">
        <v>44009</v>
      </c>
      <c r="C1406" s="288"/>
      <c r="D1406" s="288"/>
      <c r="E1406" s="288"/>
      <c r="F1406" s="288"/>
      <c r="G1406" s="288"/>
      <c r="H1406" s="288"/>
      <c r="I1406" s="289" t="s">
        <v>1</v>
      </c>
      <c r="J1406" s="289"/>
      <c r="K1406" s="289"/>
      <c r="L1406" s="290"/>
      <c r="M1406" s="291"/>
      <c r="N1406" s="292"/>
      <c r="O1406" s="292"/>
      <c r="P1406" s="292"/>
      <c r="Q1406" s="292"/>
      <c r="R1406" s="292"/>
      <c r="S1406" s="292"/>
      <c r="T1406" s="292"/>
      <c r="U1406" s="292"/>
      <c r="V1406" s="292"/>
      <c r="W1406" s="292"/>
      <c r="X1406" s="292"/>
      <c r="Y1406" s="292"/>
      <c r="Z1406" s="293"/>
    </row>
    <row r="1407" spans="1:26" ht="33">
      <c r="A1407" s="62" t="s">
        <v>2</v>
      </c>
      <c r="B1407" s="63" t="s">
        <v>3</v>
      </c>
      <c r="C1407" s="63" t="s">
        <v>4</v>
      </c>
      <c r="D1407" s="63" t="s">
        <v>251</v>
      </c>
      <c r="E1407" s="64" t="s">
        <v>257</v>
      </c>
      <c r="F1407" s="63" t="s">
        <v>5</v>
      </c>
      <c r="G1407" s="63" t="s">
        <v>6</v>
      </c>
      <c r="H1407" s="63" t="s">
        <v>7</v>
      </c>
      <c r="I1407" s="63" t="s">
        <v>8</v>
      </c>
      <c r="J1407" s="63" t="s">
        <v>9</v>
      </c>
      <c r="K1407" s="64" t="s">
        <v>10</v>
      </c>
      <c r="L1407" s="64" t="s">
        <v>269</v>
      </c>
      <c r="M1407" s="113" t="s">
        <v>383</v>
      </c>
      <c r="N1407" s="115" t="s">
        <v>2</v>
      </c>
      <c r="O1407" s="116" t="s">
        <v>3</v>
      </c>
      <c r="P1407" s="116" t="s">
        <v>4</v>
      </c>
      <c r="Q1407" s="116" t="s">
        <v>251</v>
      </c>
      <c r="R1407" s="117" t="s">
        <v>257</v>
      </c>
      <c r="S1407" s="116" t="s">
        <v>5</v>
      </c>
      <c r="T1407" s="116" t="s">
        <v>6</v>
      </c>
      <c r="U1407" s="116" t="s">
        <v>7</v>
      </c>
      <c r="V1407" s="116" t="s">
        <v>8</v>
      </c>
      <c r="W1407" s="116" t="s">
        <v>9</v>
      </c>
      <c r="X1407" s="117" t="s">
        <v>10</v>
      </c>
      <c r="Y1407" s="117" t="s">
        <v>269</v>
      </c>
      <c r="Z1407" s="118" t="s">
        <v>383</v>
      </c>
    </row>
    <row r="1408" spans="1:26">
      <c r="A1408" s="282" t="s">
        <v>13</v>
      </c>
      <c r="B1408" s="65">
        <v>1</v>
      </c>
      <c r="C1408" s="66" t="s">
        <v>1344</v>
      </c>
      <c r="D1408" s="66"/>
      <c r="E1408" s="66">
        <f>IF(C1408="","",VLOOKUP(C1408,StandbyTemp!$S$2:$T$142,2,0))</f>
        <v>160</v>
      </c>
      <c r="F1408" s="66"/>
      <c r="G1408" s="66">
        <v>19</v>
      </c>
      <c r="H1408" s="66">
        <v>22.3</v>
      </c>
      <c r="I1408" s="66"/>
      <c r="J1408" s="67">
        <f t="shared" ref="J1408" si="430">IF(C1408="","",IF(H1408&lt;&gt;"",H1408+I1408,G1408+I1408))</f>
        <v>22.3</v>
      </c>
      <c r="K1408" s="67">
        <f t="shared" ref="K1408" si="431">IF(C1408="","",J1408-G1408)</f>
        <v>3.3000000000000007</v>
      </c>
      <c r="L1408" s="68"/>
      <c r="M1408" s="146" t="s">
        <v>1341</v>
      </c>
      <c r="N1408" s="279" t="s">
        <v>23</v>
      </c>
      <c r="O1408" s="65">
        <v>1</v>
      </c>
      <c r="P1408" s="66" t="s">
        <v>1328</v>
      </c>
      <c r="Q1408" s="66" t="s">
        <v>1324</v>
      </c>
      <c r="R1408" s="66">
        <f>IF(P1408="","",VLOOKUP(P1408,StandbyTemp!$S$2:$T$142,2,0))</f>
        <v>80</v>
      </c>
      <c r="S1408" s="66" t="s">
        <v>1329</v>
      </c>
      <c r="T1408" s="66">
        <v>19</v>
      </c>
      <c r="U1408" s="66"/>
      <c r="V1408" s="66"/>
      <c r="W1408" s="67">
        <f t="shared" ref="W1408:W1418" si="432">IF(P1408="","",IF(U1408&lt;&gt;"",U1408+V1408,T1408+V1408))</f>
        <v>19</v>
      </c>
      <c r="X1408" s="67">
        <f t="shared" ref="X1408:X1418" si="433">IF(P1408="","",W1408-T1408)</f>
        <v>0</v>
      </c>
      <c r="Y1408" s="68"/>
      <c r="Z1408" s="119"/>
    </row>
    <row r="1409" spans="1:26">
      <c r="A1409" s="282"/>
      <c r="B1409" s="65">
        <v>2</v>
      </c>
      <c r="C1409" s="66" t="s">
        <v>1339</v>
      </c>
      <c r="D1409" s="66"/>
      <c r="E1409" s="66">
        <f>IF(C1409="","",VLOOKUP(C1409,StandbyTemp!$S$2:$T$142,2,0))</f>
        <v>160</v>
      </c>
      <c r="F1409" s="66"/>
      <c r="G1409" s="66">
        <v>19</v>
      </c>
      <c r="H1409" s="66"/>
      <c r="I1409" s="66">
        <v>2</v>
      </c>
      <c r="J1409" s="67">
        <f>IF(C1409="","",IF(H1409&lt;&gt;"",H1409+I1409,G1409+I1409))</f>
        <v>21</v>
      </c>
      <c r="K1409" s="67">
        <f>IF(C1409="","",J1409-G1409)</f>
        <v>2</v>
      </c>
      <c r="L1409" s="68"/>
      <c r="M1409" s="146" t="s">
        <v>1341</v>
      </c>
      <c r="N1409" s="279"/>
      <c r="O1409" s="65">
        <v>2</v>
      </c>
      <c r="P1409" s="66" t="s">
        <v>26</v>
      </c>
      <c r="Q1409" s="66"/>
      <c r="R1409" s="66">
        <f>IF(P1409="","",VLOOKUP(P1409,StandbyTemp!$S$2:$T$142,2,0))</f>
        <v>70</v>
      </c>
      <c r="S1409" s="66"/>
      <c r="T1409" s="66">
        <v>19</v>
      </c>
      <c r="U1409" s="66"/>
      <c r="V1409" s="66"/>
      <c r="W1409" s="67">
        <f t="shared" si="432"/>
        <v>19</v>
      </c>
      <c r="X1409" s="67">
        <f t="shared" si="433"/>
        <v>0</v>
      </c>
      <c r="Y1409" s="68"/>
      <c r="Z1409" s="119"/>
    </row>
    <row r="1410" spans="1:26">
      <c r="A1410" s="282"/>
      <c r="B1410" s="65">
        <v>3</v>
      </c>
      <c r="C1410" s="66" t="s">
        <v>1342</v>
      </c>
      <c r="D1410" s="66"/>
      <c r="E1410" s="66">
        <f>IF(C1410="","",VLOOKUP(C1410,StandbyTemp!$S$2:$T$142,2,0))</f>
        <v>140</v>
      </c>
      <c r="F1410" s="66"/>
      <c r="G1410" s="66">
        <v>19</v>
      </c>
      <c r="H1410" s="66">
        <v>20.2</v>
      </c>
      <c r="I1410" s="66"/>
      <c r="J1410" s="67">
        <f>IF(C1410="","",IF(H1410&lt;&gt;"",H1410+I1410,G1410+I1410))</f>
        <v>20.2</v>
      </c>
      <c r="K1410" s="67">
        <f>IF(C1410="","",J1410-G1410)</f>
        <v>1.1999999999999993</v>
      </c>
      <c r="L1410" s="68"/>
      <c r="M1410" s="146" t="s">
        <v>1341</v>
      </c>
      <c r="N1410" s="279"/>
      <c r="O1410" s="65">
        <v>3</v>
      </c>
      <c r="P1410" s="66" t="s">
        <v>105</v>
      </c>
      <c r="Q1410" s="66"/>
      <c r="R1410" s="66">
        <f>IF(P1410="","",VLOOKUP(P1410,StandbyTemp!$S$2:$T$142,2,0))</f>
        <v>60</v>
      </c>
      <c r="S1410" s="66"/>
      <c r="T1410" s="66">
        <v>19</v>
      </c>
      <c r="U1410" s="66"/>
      <c r="V1410" s="66"/>
      <c r="W1410" s="67">
        <f t="shared" si="432"/>
        <v>19</v>
      </c>
      <c r="X1410" s="67">
        <f t="shared" si="433"/>
        <v>0</v>
      </c>
      <c r="Y1410" s="68"/>
      <c r="Z1410" s="119"/>
    </row>
    <row r="1411" spans="1:26">
      <c r="A1411" s="282"/>
      <c r="B1411" s="65">
        <v>4</v>
      </c>
      <c r="C1411" s="66" t="s">
        <v>17</v>
      </c>
      <c r="D1411" s="66"/>
      <c r="E1411" s="66">
        <f>IF(C1411="","",VLOOKUP(C1411,StandbyTemp!$S$2:$T$142,2,0))</f>
        <v>100</v>
      </c>
      <c r="F1411" s="66"/>
      <c r="G1411" s="66">
        <v>19</v>
      </c>
      <c r="H1411" s="66">
        <v>21.3</v>
      </c>
      <c r="I1411" s="66"/>
      <c r="J1411" s="67">
        <f t="shared" ref="J1411:J1423" si="434">IF(C1411="","",IF(H1411&lt;&gt;"",H1411+I1411,G1411+I1411))</f>
        <v>21.3</v>
      </c>
      <c r="K1411" s="67">
        <f t="shared" ref="K1411:K1423" si="435">IF(C1411="","",J1411-G1411)</f>
        <v>2.3000000000000007</v>
      </c>
      <c r="L1411" s="68"/>
      <c r="M1411" s="146"/>
      <c r="N1411" s="279"/>
      <c r="O1411" s="65">
        <v>4</v>
      </c>
      <c r="P1411" s="66" t="s">
        <v>28</v>
      </c>
      <c r="Q1411" s="66"/>
      <c r="R1411" s="66">
        <f>IF(P1411="","",VLOOKUP(P1411,StandbyTemp!$S$2:$T$142,2,0))</f>
        <v>110</v>
      </c>
      <c r="S1411" s="66"/>
      <c r="T1411" s="66">
        <v>19</v>
      </c>
      <c r="U1411" s="66"/>
      <c r="V1411" s="66"/>
      <c r="W1411" s="67">
        <f t="shared" si="432"/>
        <v>19</v>
      </c>
      <c r="X1411" s="67">
        <f t="shared" si="433"/>
        <v>0</v>
      </c>
      <c r="Y1411" s="68"/>
      <c r="Z1411" s="119"/>
    </row>
    <row r="1412" spans="1:26">
      <c r="A1412" s="282"/>
      <c r="B1412" s="65">
        <v>5</v>
      </c>
      <c r="C1412" s="76" t="s">
        <v>100</v>
      </c>
      <c r="D1412" s="66"/>
      <c r="E1412" s="66">
        <f>IF(C1412="","",VLOOKUP(C1412,StandbyTemp!$S$2:$T$142,2,0))</f>
        <v>80</v>
      </c>
      <c r="F1412" s="66"/>
      <c r="G1412" s="66">
        <v>19</v>
      </c>
      <c r="H1412" s="66"/>
      <c r="I1412" s="66"/>
      <c r="J1412" s="67">
        <f t="shared" si="434"/>
        <v>19</v>
      </c>
      <c r="K1412" s="67">
        <f t="shared" si="435"/>
        <v>0</v>
      </c>
      <c r="L1412" s="68"/>
      <c r="M1412" s="146"/>
      <c r="N1412" s="279"/>
      <c r="O1412" s="65">
        <v>5</v>
      </c>
      <c r="P1412" s="66" t="s">
        <v>29</v>
      </c>
      <c r="Q1412" s="66"/>
      <c r="R1412" s="66">
        <f>IF(P1412="","",VLOOKUP(P1412,StandbyTemp!$S$2:$T$142,2,0))</f>
        <v>140</v>
      </c>
      <c r="S1412" s="66"/>
      <c r="T1412" s="66">
        <v>19</v>
      </c>
      <c r="U1412" s="66"/>
      <c r="V1412" s="66"/>
      <c r="W1412" s="67">
        <f t="shared" si="432"/>
        <v>19</v>
      </c>
      <c r="X1412" s="67">
        <f t="shared" si="433"/>
        <v>0</v>
      </c>
      <c r="Y1412" s="68"/>
      <c r="Z1412" s="119"/>
    </row>
    <row r="1413" spans="1:26">
      <c r="A1413" s="282"/>
      <c r="B1413" s="65">
        <v>6</v>
      </c>
      <c r="C1413" s="66" t="s">
        <v>1340</v>
      </c>
      <c r="D1413" s="66"/>
      <c r="E1413" s="66">
        <f>IF(C1413="","",VLOOKUP(C1413,StandbyTemp!$S$2:$T$142,2,0))</f>
        <v>110</v>
      </c>
      <c r="F1413" s="66"/>
      <c r="G1413" s="66">
        <v>19</v>
      </c>
      <c r="H1413" s="66">
        <v>20.8</v>
      </c>
      <c r="I1413" s="66"/>
      <c r="J1413" s="67">
        <f t="shared" si="434"/>
        <v>20.8</v>
      </c>
      <c r="K1413" s="67">
        <f t="shared" si="435"/>
        <v>1.8000000000000007</v>
      </c>
      <c r="L1413" s="68"/>
      <c r="M1413" s="146" t="s">
        <v>1341</v>
      </c>
      <c r="N1413" s="279"/>
      <c r="O1413" s="65">
        <v>6</v>
      </c>
      <c r="P1413" s="66" t="s">
        <v>108</v>
      </c>
      <c r="Q1413" s="66"/>
      <c r="R1413" s="66">
        <f>IF(P1413="","",VLOOKUP(P1413,StandbyTemp!$S$2:$T$142,2,0))</f>
        <v>120</v>
      </c>
      <c r="S1413" s="66"/>
      <c r="T1413" s="66">
        <v>19</v>
      </c>
      <c r="U1413" s="66"/>
      <c r="V1413" s="66"/>
      <c r="W1413" s="67">
        <f t="shared" si="432"/>
        <v>19</v>
      </c>
      <c r="X1413" s="67">
        <f t="shared" si="433"/>
        <v>0</v>
      </c>
      <c r="Y1413" s="68"/>
      <c r="Z1413" s="119"/>
    </row>
    <row r="1414" spans="1:26">
      <c r="A1414" s="282"/>
      <c r="B1414" s="65">
        <v>7</v>
      </c>
      <c r="C1414" s="70"/>
      <c r="D1414" s="66"/>
      <c r="E1414" s="66" t="str">
        <f>IF(C1414="","",VLOOKUP(C1414,StandbyTemp!$S$2:$T$142,2,0))</f>
        <v/>
      </c>
      <c r="F1414" s="66"/>
      <c r="G1414" s="66">
        <v>19</v>
      </c>
      <c r="H1414" s="66"/>
      <c r="I1414" s="66"/>
      <c r="J1414" s="67" t="str">
        <f t="shared" si="434"/>
        <v/>
      </c>
      <c r="K1414" s="67" t="str">
        <f t="shared" si="435"/>
        <v/>
      </c>
      <c r="L1414" s="68"/>
      <c r="M1414" s="146"/>
      <c r="N1414" s="279"/>
      <c r="O1414" s="65">
        <v>7</v>
      </c>
      <c r="P1414" s="66" t="s">
        <v>109</v>
      </c>
      <c r="Q1414" s="66"/>
      <c r="R1414" s="66">
        <f>IF(P1414="","",VLOOKUP(P1414,StandbyTemp!$S$2:$T$142,2,0))</f>
        <v>90</v>
      </c>
      <c r="S1414" s="66"/>
      <c r="T1414" s="66">
        <v>19</v>
      </c>
      <c r="U1414" s="66"/>
      <c r="V1414" s="66"/>
      <c r="W1414" s="67">
        <f t="shared" si="432"/>
        <v>19</v>
      </c>
      <c r="X1414" s="67">
        <f t="shared" si="433"/>
        <v>0</v>
      </c>
      <c r="Y1414" s="68"/>
      <c r="Z1414" s="119"/>
    </row>
    <row r="1415" spans="1:26" ht="17.25" thickBot="1">
      <c r="A1415" s="294"/>
      <c r="B1415" s="98">
        <v>8</v>
      </c>
      <c r="C1415" s="99" t="s">
        <v>1343</v>
      </c>
      <c r="D1415" s="99"/>
      <c r="E1415" s="99">
        <f>IF(C1415="","",VLOOKUP(C1415,StandbyTemp!$S$2:$T$142,2,0))</f>
        <v>110</v>
      </c>
      <c r="F1415" s="99"/>
      <c r="G1415" s="99">
        <v>19</v>
      </c>
      <c r="H1415" s="99">
        <v>21.2</v>
      </c>
      <c r="I1415" s="99"/>
      <c r="J1415" s="100">
        <f t="shared" si="434"/>
        <v>21.2</v>
      </c>
      <c r="K1415" s="100">
        <f t="shared" si="435"/>
        <v>2.1999999999999993</v>
      </c>
      <c r="L1415" s="101"/>
      <c r="M1415" s="114" t="s">
        <v>1341</v>
      </c>
      <c r="N1415" s="280"/>
      <c r="O1415" s="98">
        <v>8</v>
      </c>
      <c r="P1415" s="99" t="s">
        <v>1328</v>
      </c>
      <c r="Q1415" s="99"/>
      <c r="R1415" s="139">
        <f>IF(P1415="","",VLOOKUP(P1415,StandbyTemp!$S$2:$T$142,2,0))</f>
        <v>80</v>
      </c>
      <c r="S1415" s="99" t="s">
        <v>1330</v>
      </c>
      <c r="T1415" s="99">
        <v>19</v>
      </c>
      <c r="U1415" s="99"/>
      <c r="V1415" s="99"/>
      <c r="W1415" s="100">
        <f t="shared" si="432"/>
        <v>19</v>
      </c>
      <c r="X1415" s="100">
        <f t="shared" si="433"/>
        <v>0</v>
      </c>
      <c r="Y1415" s="101"/>
      <c r="Z1415" s="120"/>
    </row>
    <row r="1416" spans="1:26">
      <c r="A1416" s="281" t="s">
        <v>21</v>
      </c>
      <c r="B1416" s="102">
        <v>1</v>
      </c>
      <c r="C1416" s="76" t="s">
        <v>31</v>
      </c>
      <c r="D1416" s="76"/>
      <c r="E1416" s="76">
        <f>IF(C1416="","",VLOOKUP(C1416,StandbyTemp!$S$2:$T$142,2,0))</f>
        <v>110</v>
      </c>
      <c r="F1416" s="76"/>
      <c r="G1416" s="76">
        <v>19</v>
      </c>
      <c r="H1416" s="76"/>
      <c r="I1416" s="76"/>
      <c r="J1416" s="103">
        <f t="shared" si="434"/>
        <v>19</v>
      </c>
      <c r="K1416" s="103">
        <f t="shared" si="435"/>
        <v>0</v>
      </c>
      <c r="L1416" s="104"/>
      <c r="M1416" s="76"/>
      <c r="N1416" s="284" t="s">
        <v>22</v>
      </c>
      <c r="O1416" s="102">
        <v>1</v>
      </c>
      <c r="P1416" s="76" t="s">
        <v>1326</v>
      </c>
      <c r="Q1416" s="105" t="s">
        <v>1324</v>
      </c>
      <c r="R1416" s="76">
        <f>IF(P1416="","",VLOOKUP(P1416,StandbyTemp!$S$2:$T$142,2,0))</f>
        <v>110</v>
      </c>
      <c r="S1416" s="105" t="s">
        <v>1327</v>
      </c>
      <c r="T1416" s="76">
        <v>19</v>
      </c>
      <c r="U1416" s="76"/>
      <c r="V1416" s="76"/>
      <c r="W1416" s="103">
        <f t="shared" si="432"/>
        <v>19</v>
      </c>
      <c r="X1416" s="103">
        <f t="shared" si="433"/>
        <v>0</v>
      </c>
      <c r="Y1416" s="104"/>
      <c r="Z1416" s="76"/>
    </row>
    <row r="1417" spans="1:26">
      <c r="A1417" s="282"/>
      <c r="B1417" s="65">
        <v>2</v>
      </c>
      <c r="C1417" s="66" t="s">
        <v>1323</v>
      </c>
      <c r="D1417" s="66" t="s">
        <v>1324</v>
      </c>
      <c r="E1417" s="66">
        <f>IF(C1417="","",VLOOKUP(C1417,StandbyTemp!$S$2:$T$142,2,0))</f>
        <v>130</v>
      </c>
      <c r="F1417" s="66"/>
      <c r="G1417" s="66">
        <v>19</v>
      </c>
      <c r="H1417" s="66"/>
      <c r="I1417" s="66"/>
      <c r="J1417" s="67">
        <f t="shared" si="434"/>
        <v>19</v>
      </c>
      <c r="K1417" s="67">
        <f t="shared" si="435"/>
        <v>0</v>
      </c>
      <c r="L1417" s="68"/>
      <c r="M1417" s="66"/>
      <c r="N1417" s="285"/>
      <c r="O1417" s="65">
        <v>2</v>
      </c>
      <c r="P1417" s="66" t="s">
        <v>121</v>
      </c>
      <c r="Q1417" s="66"/>
      <c r="R1417" s="66">
        <f>IF(P1417="","",VLOOKUP(P1417,StandbyTemp!$S$2:$T$142,2,0))</f>
        <v>90</v>
      </c>
      <c r="S1417" s="66"/>
      <c r="T1417" s="66">
        <v>19</v>
      </c>
      <c r="U1417" s="66"/>
      <c r="V1417" s="66"/>
      <c r="W1417" s="67">
        <f t="shared" si="432"/>
        <v>19</v>
      </c>
      <c r="X1417" s="67">
        <f t="shared" si="433"/>
        <v>0</v>
      </c>
      <c r="Y1417" s="68"/>
      <c r="Z1417" s="66"/>
    </row>
    <row r="1418" spans="1:26">
      <c r="A1418" s="282"/>
      <c r="B1418" s="65">
        <v>3</v>
      </c>
      <c r="C1418" s="66" t="s">
        <v>33</v>
      </c>
      <c r="D1418" s="66"/>
      <c r="E1418" s="66">
        <f>IF(C1418="","",VLOOKUP(C1418,StandbyTemp!$S$2:$T$142,2,0))</f>
        <v>150</v>
      </c>
      <c r="F1418" s="66"/>
      <c r="G1418" s="66">
        <v>19</v>
      </c>
      <c r="H1418" s="66"/>
      <c r="I1418" s="66"/>
      <c r="J1418" s="67">
        <f t="shared" si="434"/>
        <v>19</v>
      </c>
      <c r="K1418" s="67">
        <f t="shared" si="435"/>
        <v>0</v>
      </c>
      <c r="L1418" s="68"/>
      <c r="M1418" s="66"/>
      <c r="N1418" s="285"/>
      <c r="O1418" s="65">
        <v>3</v>
      </c>
      <c r="P1418" s="66" t="s">
        <v>41</v>
      </c>
      <c r="Q1418" s="97"/>
      <c r="R1418" s="66">
        <f>IF(P1418="","",VLOOKUP(P1418,StandbyTemp!$S$2:$T$142,2,0))</f>
        <v>140</v>
      </c>
      <c r="S1418" s="97"/>
      <c r="T1418" s="66">
        <v>19</v>
      </c>
      <c r="U1418" s="66"/>
      <c r="V1418" s="66"/>
      <c r="W1418" s="67">
        <f t="shared" si="432"/>
        <v>19</v>
      </c>
      <c r="X1418" s="67">
        <f t="shared" si="433"/>
        <v>0</v>
      </c>
      <c r="Y1418" s="68"/>
      <c r="Z1418" s="66"/>
    </row>
    <row r="1419" spans="1:26">
      <c r="A1419" s="282"/>
      <c r="B1419" s="65">
        <v>4</v>
      </c>
      <c r="C1419" s="76" t="s">
        <v>1325</v>
      </c>
      <c r="D1419" s="66" t="s">
        <v>1324</v>
      </c>
      <c r="E1419" s="66">
        <f>IF(C1419="","",VLOOKUP(C1419,StandbyTemp!$S$2:$T$142,2,0))</f>
        <v>110</v>
      </c>
      <c r="F1419" s="66"/>
      <c r="G1419" s="66">
        <v>19</v>
      </c>
      <c r="H1419" s="66"/>
      <c r="I1419" s="66"/>
      <c r="J1419" s="67">
        <f t="shared" si="434"/>
        <v>19</v>
      </c>
      <c r="K1419" s="67">
        <f t="shared" si="435"/>
        <v>0</v>
      </c>
      <c r="L1419" s="68"/>
      <c r="M1419" s="66"/>
      <c r="N1419" s="285"/>
      <c r="O1419" s="65">
        <v>4</v>
      </c>
      <c r="P1419" s="66" t="s">
        <v>631</v>
      </c>
      <c r="Q1419" s="95" t="s">
        <v>503</v>
      </c>
      <c r="R1419" s="66">
        <f>IF(P1419="","",VLOOKUP(P1419,StandbyTemp!$S$2:$T$142,2,0))</f>
        <v>110</v>
      </c>
      <c r="S1419" s="95" t="s">
        <v>879</v>
      </c>
      <c r="T1419" s="66">
        <v>19</v>
      </c>
      <c r="U1419" s="66"/>
      <c r="V1419" s="66"/>
      <c r="W1419" s="67">
        <f>IF(P1419="","",IF(U1419&lt;&gt;"",U1419+V1419,T1419+V1419))</f>
        <v>19</v>
      </c>
      <c r="X1419" s="67">
        <f>IF(P1419="","",W1419-T1419)</f>
        <v>0</v>
      </c>
      <c r="Y1419" s="68"/>
      <c r="Z1419" s="66"/>
    </row>
    <row r="1420" spans="1:26">
      <c r="A1420" s="282"/>
      <c r="B1420" s="65">
        <v>5</v>
      </c>
      <c r="C1420" s="66"/>
      <c r="D1420" s="66"/>
      <c r="E1420" s="66" t="str">
        <f>IF(C1420="","",VLOOKUP(C1420,StandbyTemp!$S$2:$T$142,2,0))</f>
        <v/>
      </c>
      <c r="F1420" s="66"/>
      <c r="G1420" s="66">
        <v>19</v>
      </c>
      <c r="H1420" s="66"/>
      <c r="I1420" s="66"/>
      <c r="J1420" s="67" t="str">
        <f t="shared" si="434"/>
        <v/>
      </c>
      <c r="K1420" s="67" t="str">
        <f t="shared" si="435"/>
        <v/>
      </c>
      <c r="L1420" s="68"/>
      <c r="M1420" s="66"/>
      <c r="N1420" s="285"/>
      <c r="O1420" s="65">
        <v>5</v>
      </c>
      <c r="P1420" s="66" t="s">
        <v>1337</v>
      </c>
      <c r="Q1420" s="97"/>
      <c r="R1420" s="66">
        <f>IF(P1420="","",VLOOKUP(P1420,StandbyTemp!$S$2:$T$142,2,0))</f>
        <v>160</v>
      </c>
      <c r="S1420" s="108"/>
      <c r="T1420" s="66">
        <v>19</v>
      </c>
      <c r="U1420" s="66"/>
      <c r="V1420" s="66"/>
      <c r="W1420" s="67">
        <f>IF(P1420="","",IF(U1420&lt;&gt;"",U1420+V1420,T1420+V1420))</f>
        <v>19</v>
      </c>
      <c r="X1420" s="67">
        <f>IF(P1420="","",W1420-T1420)</f>
        <v>0</v>
      </c>
      <c r="Y1420" s="68" t="s">
        <v>445</v>
      </c>
      <c r="Z1420" s="66"/>
    </row>
    <row r="1421" spans="1:26">
      <c r="A1421" s="282"/>
      <c r="B1421" s="65">
        <v>6</v>
      </c>
      <c r="C1421" s="66" t="s">
        <v>1320</v>
      </c>
      <c r="D1421" s="66"/>
      <c r="E1421" s="66">
        <f>IF(C1421="","",VLOOKUP(C1421,StandbyTemp!$S$2:$T$142,2,0))</f>
        <v>130</v>
      </c>
      <c r="F1421" s="66"/>
      <c r="G1421" s="66">
        <v>16</v>
      </c>
      <c r="H1421" s="66"/>
      <c r="I1421" s="66"/>
      <c r="J1421" s="67">
        <f t="shared" si="434"/>
        <v>16</v>
      </c>
      <c r="K1421" s="67">
        <f t="shared" si="435"/>
        <v>0</v>
      </c>
      <c r="L1421" s="68" t="s">
        <v>445</v>
      </c>
      <c r="M1421" s="66"/>
      <c r="N1421" s="285"/>
      <c r="O1421" s="65">
        <v>6</v>
      </c>
      <c r="P1421" s="66" t="s">
        <v>1331</v>
      </c>
      <c r="Q1421" s="106"/>
      <c r="R1421" s="66">
        <f>IF(P1421="","",VLOOKUP(P1421,StandbyTemp!$S$2:$T$142,2,0))</f>
        <v>120</v>
      </c>
      <c r="S1421" s="66"/>
      <c r="T1421" s="66">
        <v>19</v>
      </c>
      <c r="U1421" s="66"/>
      <c r="V1421" s="66"/>
      <c r="W1421" s="67">
        <f>IF(P1421="","",IF(U1421&lt;&gt;"",U1421+V1421,T1421+V1421))</f>
        <v>19</v>
      </c>
      <c r="X1421" s="67">
        <f>IF(P1421="","",W1421-T1421)</f>
        <v>0</v>
      </c>
      <c r="Y1421" s="68"/>
      <c r="Z1421" s="66"/>
    </row>
    <row r="1422" spans="1:26">
      <c r="A1422" s="282"/>
      <c r="B1422" s="65">
        <v>7</v>
      </c>
      <c r="C1422" s="66" t="s">
        <v>1322</v>
      </c>
      <c r="D1422" s="66"/>
      <c r="E1422" s="66">
        <f>IF(C1422="","",VLOOKUP(C1422,StandbyTemp!$S$2:$T$142,2,0))</f>
        <v>140</v>
      </c>
      <c r="F1422" s="66"/>
      <c r="G1422" s="66">
        <v>19</v>
      </c>
      <c r="H1422" s="66"/>
      <c r="I1422" s="66"/>
      <c r="J1422" s="67">
        <f t="shared" si="434"/>
        <v>19</v>
      </c>
      <c r="K1422" s="67">
        <f t="shared" si="435"/>
        <v>0</v>
      </c>
      <c r="L1422" s="68" t="s">
        <v>445</v>
      </c>
      <c r="M1422" s="66"/>
      <c r="N1422" s="285"/>
      <c r="O1422" s="65">
        <v>7</v>
      </c>
      <c r="P1422" s="66"/>
      <c r="Q1422" s="106"/>
      <c r="R1422" s="66" t="str">
        <f>IF(P1422="","",VLOOKUP(P1422,StandbyTemp!$S$2:$T$142,2,0))</f>
        <v/>
      </c>
      <c r="S1422" s="106"/>
      <c r="T1422" s="66">
        <v>19</v>
      </c>
      <c r="U1422" s="66"/>
      <c r="V1422" s="66"/>
      <c r="W1422" s="67" t="str">
        <f>IF(P1422="","",IF(U1422&lt;&gt;"",U1422+V1422,T1422+V1422))</f>
        <v/>
      </c>
      <c r="X1422" s="67" t="str">
        <f>IF(P1422="","",W1422-T1422)</f>
        <v/>
      </c>
      <c r="Y1422" s="68"/>
      <c r="Z1422" s="66"/>
    </row>
    <row r="1423" spans="1:26" ht="17.25" thickBot="1">
      <c r="A1423" s="283"/>
      <c r="B1423" s="69">
        <v>8</v>
      </c>
      <c r="C1423" s="70" t="s">
        <v>1321</v>
      </c>
      <c r="D1423" s="70"/>
      <c r="E1423" s="66">
        <f>IF(C1423="","",VLOOKUP(C1423,StandbyTemp!$S$2:$T$142,2,0))</f>
        <v>110</v>
      </c>
      <c r="F1423" s="70"/>
      <c r="G1423" s="66">
        <v>19</v>
      </c>
      <c r="H1423" s="70"/>
      <c r="I1423" s="70"/>
      <c r="J1423" s="72">
        <f t="shared" si="434"/>
        <v>19</v>
      </c>
      <c r="K1423" s="72">
        <f t="shared" si="435"/>
        <v>0</v>
      </c>
      <c r="L1423" s="73"/>
      <c r="M1423" s="70"/>
      <c r="N1423" s="286"/>
      <c r="O1423" s="69">
        <v>8</v>
      </c>
      <c r="P1423" s="70" t="s">
        <v>42</v>
      </c>
      <c r="Q1423" s="66"/>
      <c r="R1423" s="99">
        <f>IF(P1423="","",VLOOKUP(P1423,StandbyTemp!$S$2:$T$142,2,0))</f>
        <v>150</v>
      </c>
      <c r="S1423" s="66"/>
      <c r="T1423" s="70">
        <v>19</v>
      </c>
      <c r="U1423" s="70"/>
      <c r="V1423" s="70"/>
      <c r="W1423" s="72">
        <f t="shared" ref="W1423" si="436">IF(P1423="","",IF(U1423&lt;&gt;"",U1423+V1423,T1423+V1423))</f>
        <v>19</v>
      </c>
      <c r="X1423" s="72">
        <f t="shared" ref="X1423" si="437">IF(P1423="","",W1423-T1423)</f>
        <v>0</v>
      </c>
      <c r="Y1423" s="73"/>
      <c r="Z1423" s="70"/>
    </row>
    <row r="1424" spans="1:26" ht="17.25" thickTop="1">
      <c r="A1424" s="272" t="s">
        <v>24</v>
      </c>
      <c r="B1424" s="79">
        <v>1</v>
      </c>
      <c r="C1424" s="80"/>
      <c r="D1424" s="80"/>
      <c r="E1424" s="80"/>
      <c r="F1424" s="80"/>
      <c r="G1424" s="80"/>
      <c r="H1424" s="80"/>
      <c r="I1424" s="80"/>
      <c r="J1424" s="77" t="str">
        <f>IF(C1424="","",IF(I1424&lt;&gt;"",I1424+#REF!,H1424+#REF!))</f>
        <v/>
      </c>
      <c r="K1424" s="77"/>
      <c r="L1424" s="81"/>
      <c r="M1424" s="82"/>
      <c r="N1424" s="255" t="s">
        <v>25</v>
      </c>
      <c r="O1424" s="74">
        <v>1</v>
      </c>
      <c r="P1424" s="80"/>
      <c r="Q1424" s="80"/>
      <c r="R1424" s="127"/>
      <c r="S1424" s="80"/>
      <c r="T1424" s="80"/>
      <c r="U1424" s="80"/>
      <c r="V1424" s="80"/>
      <c r="W1424" s="77" t="str">
        <f>IF(Q1424="","",IF(U1424&lt;&gt;"",U1424+V1424,#REF!+V1424))</f>
        <v/>
      </c>
      <c r="X1424" s="77" t="str">
        <f>IF(R1424="","",IF(V1424&lt;&gt;"",V1424+W1424,U1424+W1424))</f>
        <v/>
      </c>
      <c r="Y1424" s="78"/>
      <c r="Z1424" s="75"/>
    </row>
    <row r="1425" spans="1:26">
      <c r="A1425" s="253"/>
      <c r="B1425" s="83">
        <v>2</v>
      </c>
      <c r="C1425" s="84" t="s">
        <v>38</v>
      </c>
      <c r="D1425" s="84"/>
      <c r="E1425" s="84"/>
      <c r="F1425" s="84"/>
      <c r="G1425" s="84"/>
      <c r="H1425" s="84"/>
      <c r="I1425" s="84"/>
      <c r="J1425" s="67" t="e">
        <f>IF(C1425="","",IF(I1425&lt;&gt;"",I1425+#REF!,H1425+#REF!))</f>
        <v>#REF!</v>
      </c>
      <c r="K1425" s="67" t="e">
        <f>IF(C1425="","",J1425-H1425)</f>
        <v>#REF!</v>
      </c>
      <c r="L1425" s="85"/>
      <c r="M1425" s="86"/>
      <c r="N1425" s="256"/>
      <c r="O1425" s="65">
        <v>2</v>
      </c>
      <c r="P1425" s="84"/>
      <c r="Q1425" s="84"/>
      <c r="R1425" s="84"/>
      <c r="S1425" s="84"/>
      <c r="T1425" s="84"/>
      <c r="U1425" s="84"/>
      <c r="V1425" s="84"/>
      <c r="W1425" s="67" t="str">
        <f>IF(Q1425="","",IF(U1425&lt;&gt;"",U1425+V1425,#REF!+V1425))</f>
        <v/>
      </c>
      <c r="X1425" s="67" t="str">
        <f>IF(R1425="","",IF(V1425&lt;&gt;"",V1425+W1425,U1425+W1425))</f>
        <v/>
      </c>
      <c r="Y1425" s="68"/>
      <c r="Z1425" s="66"/>
    </row>
    <row r="1426" spans="1:26">
      <c r="A1426" s="253"/>
      <c r="B1426" s="83">
        <v>3</v>
      </c>
      <c r="C1426" s="84" t="s">
        <v>188</v>
      </c>
      <c r="D1426" s="84"/>
      <c r="E1426" s="84"/>
      <c r="F1426" s="84"/>
      <c r="G1426" s="84"/>
      <c r="H1426" s="84"/>
      <c r="I1426" s="84"/>
      <c r="J1426" s="67" t="e">
        <f>IF(C1426="","",IF(I1426&lt;&gt;"",I1426+#REF!,H1426+#REF!))</f>
        <v>#REF!</v>
      </c>
      <c r="K1426" s="67" t="e">
        <f>IF(C1426="","",J1426-H1426)</f>
        <v>#REF!</v>
      </c>
      <c r="L1426" s="85"/>
      <c r="M1426" s="86"/>
      <c r="N1426" s="256"/>
      <c r="O1426" s="65">
        <v>3</v>
      </c>
      <c r="P1426" s="84"/>
      <c r="Q1426" s="84"/>
      <c r="R1426" s="84"/>
      <c r="S1426" s="84"/>
      <c r="T1426" s="84"/>
      <c r="U1426" s="84"/>
      <c r="V1426" s="84"/>
      <c r="W1426" s="67" t="str">
        <f>IF(Q1426="","",IF(U1426&lt;&gt;"",U1426+V1426,#REF!+V1426))</f>
        <v/>
      </c>
      <c r="X1426" s="67" t="str">
        <f>IF(R1426="","",IF(V1426&lt;&gt;"",V1426+W1426,U1426+W1426))</f>
        <v/>
      </c>
      <c r="Y1426" s="68"/>
      <c r="Z1426" s="66"/>
    </row>
    <row r="1427" spans="1:26">
      <c r="A1427" s="253"/>
      <c r="B1427" s="83">
        <v>4</v>
      </c>
      <c r="C1427" s="84" t="s">
        <v>39</v>
      </c>
      <c r="D1427" s="84"/>
      <c r="E1427" s="84"/>
      <c r="F1427" s="84"/>
      <c r="G1427" s="84"/>
      <c r="H1427" s="84"/>
      <c r="I1427" s="84"/>
      <c r="J1427" s="67" t="e">
        <f>IF(C1427="","",IF(I1427&lt;&gt;"",I1427+#REF!,H1427+#REF!))</f>
        <v>#REF!</v>
      </c>
      <c r="K1427" s="67" t="e">
        <f>IF(C1427="","",J1427-H1427)</f>
        <v>#REF!</v>
      </c>
      <c r="L1427" s="108"/>
      <c r="M1427" s="86"/>
      <c r="N1427" s="256"/>
      <c r="O1427" s="65">
        <v>4</v>
      </c>
      <c r="P1427" s="84"/>
      <c r="Q1427" s="84"/>
      <c r="R1427" s="84"/>
      <c r="S1427" s="84"/>
      <c r="T1427" s="84"/>
      <c r="U1427" s="84"/>
      <c r="V1427" s="84"/>
      <c r="W1427" s="67" t="str">
        <f>IF(Q1427="","",IF(U1427&lt;&gt;"",U1427+V1427,#REF!+V1427))</f>
        <v/>
      </c>
      <c r="X1427" s="67" t="str">
        <f>IF(R1427="","",IF(V1427&lt;&gt;"",V1427+W1427,U1427+W1427))</f>
        <v/>
      </c>
      <c r="Y1427" s="68"/>
      <c r="Z1427" s="66"/>
    </row>
    <row r="1428" spans="1:26" ht="17.25" thickBot="1">
      <c r="A1428" s="254"/>
      <c r="B1428" s="87">
        <v>5</v>
      </c>
      <c r="C1428" s="88" t="s">
        <v>156</v>
      </c>
      <c r="D1428" s="88"/>
      <c r="E1428" s="88"/>
      <c r="F1428" s="88"/>
      <c r="G1428" s="88"/>
      <c r="H1428" s="88"/>
      <c r="I1428" s="88"/>
      <c r="J1428" s="89" t="e">
        <f>IF(C1428="","",IF(I1428&lt;&gt;"",I1428+#REF!,H1428+#REF!))</f>
        <v>#REF!</v>
      </c>
      <c r="K1428" s="89" t="e">
        <f>IF(C1428="","",J1428-H1428)</f>
        <v>#REF!</v>
      </c>
      <c r="L1428" s="90"/>
      <c r="M1428" s="91"/>
      <c r="N1428" s="257"/>
      <c r="O1428" s="92">
        <v>5</v>
      </c>
      <c r="P1428" s="88"/>
      <c r="Q1428" s="88"/>
      <c r="R1428" s="88"/>
      <c r="S1428" s="88"/>
      <c r="T1428" s="88"/>
      <c r="U1428" s="88"/>
      <c r="V1428" s="88"/>
      <c r="W1428" s="89" t="str">
        <f>IF(Q1428="","",IF(U1428&lt;&gt;"",U1428+V1428,#REF!+V1428))</f>
        <v/>
      </c>
      <c r="X1428" s="89" t="str">
        <f>IF(R1428="","",IF(V1428&lt;&gt;"",V1428+W1428,U1428+W1428))</f>
        <v/>
      </c>
      <c r="Y1428" s="93"/>
      <c r="Z1428" s="71"/>
    </row>
    <row r="1429" spans="1:26" ht="21.75" thickTop="1" thickBot="1">
      <c r="A1429" s="61" t="s">
        <v>0</v>
      </c>
      <c r="B1429" s="287">
        <v>44009</v>
      </c>
      <c r="C1429" s="288"/>
      <c r="D1429" s="288"/>
      <c r="E1429" s="288"/>
      <c r="F1429" s="288"/>
      <c r="G1429" s="288"/>
      <c r="H1429" s="288"/>
      <c r="I1429" s="289" t="s">
        <v>1</v>
      </c>
      <c r="J1429" s="289"/>
      <c r="K1429" s="289"/>
      <c r="L1429" s="290" t="s">
        <v>1352</v>
      </c>
      <c r="M1429" s="291"/>
      <c r="N1429" s="292"/>
      <c r="O1429" s="292"/>
      <c r="P1429" s="292"/>
      <c r="Q1429" s="292"/>
      <c r="R1429" s="292"/>
      <c r="S1429" s="292"/>
      <c r="T1429" s="292"/>
      <c r="U1429" s="292"/>
      <c r="V1429" s="292"/>
      <c r="W1429" s="292"/>
      <c r="X1429" s="292"/>
      <c r="Y1429" s="292"/>
      <c r="Z1429" s="293"/>
    </row>
    <row r="1430" spans="1:26" ht="33">
      <c r="A1430" s="62" t="s">
        <v>2</v>
      </c>
      <c r="B1430" s="63" t="s">
        <v>3</v>
      </c>
      <c r="C1430" s="63" t="s">
        <v>4</v>
      </c>
      <c r="D1430" s="63" t="s">
        <v>251</v>
      </c>
      <c r="E1430" s="64" t="s">
        <v>257</v>
      </c>
      <c r="F1430" s="63" t="s">
        <v>5</v>
      </c>
      <c r="G1430" s="63" t="s">
        <v>6</v>
      </c>
      <c r="H1430" s="63" t="s">
        <v>7</v>
      </c>
      <c r="I1430" s="63" t="s">
        <v>8</v>
      </c>
      <c r="J1430" s="63" t="s">
        <v>9</v>
      </c>
      <c r="K1430" s="64" t="s">
        <v>10</v>
      </c>
      <c r="L1430" s="64" t="s">
        <v>269</v>
      </c>
      <c r="M1430" s="113" t="s">
        <v>383</v>
      </c>
      <c r="N1430" s="115" t="s">
        <v>2</v>
      </c>
      <c r="O1430" s="116" t="s">
        <v>3</v>
      </c>
      <c r="P1430" s="116" t="s">
        <v>4</v>
      </c>
      <c r="Q1430" s="116" t="s">
        <v>251</v>
      </c>
      <c r="R1430" s="117" t="s">
        <v>257</v>
      </c>
      <c r="S1430" s="116" t="s">
        <v>5</v>
      </c>
      <c r="T1430" s="116" t="s">
        <v>6</v>
      </c>
      <c r="U1430" s="116" t="s">
        <v>7</v>
      </c>
      <c r="V1430" s="116" t="s">
        <v>8</v>
      </c>
      <c r="W1430" s="116" t="s">
        <v>9</v>
      </c>
      <c r="X1430" s="117" t="s">
        <v>10</v>
      </c>
      <c r="Y1430" s="117" t="s">
        <v>269</v>
      </c>
      <c r="Z1430" s="118" t="s">
        <v>383</v>
      </c>
    </row>
    <row r="1431" spans="1:26">
      <c r="A1431" s="282" t="s">
        <v>13</v>
      </c>
      <c r="B1431" s="65">
        <v>1</v>
      </c>
      <c r="C1431" s="66" t="s">
        <v>1345</v>
      </c>
      <c r="D1431" s="66" t="s">
        <v>790</v>
      </c>
      <c r="E1431" s="66">
        <f>IF(C1431="","",VLOOKUP(C1431,StandbyTemp!$S$2:$T$142,2,0))</f>
        <v>120</v>
      </c>
      <c r="F1431" s="66"/>
      <c r="G1431" s="66">
        <v>19</v>
      </c>
      <c r="H1431" s="66">
        <v>21.9</v>
      </c>
      <c r="I1431" s="66"/>
      <c r="J1431" s="67">
        <f t="shared" ref="J1431" si="438">IF(C1431="","",IF(H1431&lt;&gt;"",H1431+I1431,G1431+I1431))</f>
        <v>21.9</v>
      </c>
      <c r="K1431" s="67">
        <f t="shared" ref="K1431" si="439">IF(C1431="","",J1431-G1431)</f>
        <v>2.8999999999999986</v>
      </c>
      <c r="L1431" s="68"/>
      <c r="M1431" s="147"/>
      <c r="N1431" s="279" t="s">
        <v>23</v>
      </c>
      <c r="O1431" s="65">
        <v>1</v>
      </c>
      <c r="P1431" s="66" t="s">
        <v>27</v>
      </c>
      <c r="Q1431" s="66" t="s">
        <v>252</v>
      </c>
      <c r="R1431" s="66">
        <f>IF(P1431="","",VLOOKUP(P1431,StandbyTemp!$S$2:$T$142,2,0))</f>
        <v>80</v>
      </c>
      <c r="S1431" s="66" t="s">
        <v>641</v>
      </c>
      <c r="T1431" s="66">
        <v>19</v>
      </c>
      <c r="U1431" s="66"/>
      <c r="V1431" s="66"/>
      <c r="W1431" s="67">
        <f t="shared" ref="W1431:W1441" si="440">IF(P1431="","",IF(U1431&lt;&gt;"",U1431+V1431,T1431+V1431))</f>
        <v>19</v>
      </c>
      <c r="X1431" s="67">
        <f t="shared" ref="X1431:X1441" si="441">IF(P1431="","",W1431-T1431)</f>
        <v>0</v>
      </c>
      <c r="Y1431" s="68"/>
      <c r="Z1431" s="119"/>
    </row>
    <row r="1432" spans="1:26">
      <c r="A1432" s="282"/>
      <c r="B1432" s="65">
        <v>2</v>
      </c>
      <c r="C1432" s="66" t="s">
        <v>1346</v>
      </c>
      <c r="D1432" s="66" t="s">
        <v>1351</v>
      </c>
      <c r="E1432" s="66">
        <f>IF(C1432="","",VLOOKUP(C1432,StandbyTemp!$S$2:$T$142,2,0))</f>
        <v>120</v>
      </c>
      <c r="F1432" s="66"/>
      <c r="G1432" s="66">
        <v>19</v>
      </c>
      <c r="H1432" s="66">
        <v>20.2</v>
      </c>
      <c r="I1432" s="66"/>
      <c r="J1432" s="67">
        <f>IF(C1432="","",IF(H1432&lt;&gt;"",H1432+I1432,G1432+I1432))</f>
        <v>20.2</v>
      </c>
      <c r="K1432" s="67">
        <f>IF(C1432="","",J1432-G1432)</f>
        <v>1.1999999999999993</v>
      </c>
      <c r="L1432" s="68" t="s">
        <v>1348</v>
      </c>
      <c r="M1432" s="147"/>
      <c r="N1432" s="279"/>
      <c r="O1432" s="65">
        <v>2</v>
      </c>
      <c r="P1432" s="66" t="s">
        <v>26</v>
      </c>
      <c r="Q1432" s="66"/>
      <c r="R1432" s="66">
        <f>IF(P1432="","",VLOOKUP(P1432,StandbyTemp!$S$2:$T$142,2,0))</f>
        <v>70</v>
      </c>
      <c r="S1432" s="66"/>
      <c r="T1432" s="66">
        <v>19</v>
      </c>
      <c r="U1432" s="66"/>
      <c r="V1432" s="66"/>
      <c r="W1432" s="67">
        <f t="shared" si="440"/>
        <v>19</v>
      </c>
      <c r="X1432" s="67">
        <f t="shared" si="441"/>
        <v>0</v>
      </c>
      <c r="Y1432" s="68"/>
      <c r="Z1432" s="119"/>
    </row>
    <row r="1433" spans="1:26">
      <c r="A1433" s="282"/>
      <c r="B1433" s="65">
        <v>3</v>
      </c>
      <c r="C1433" s="66"/>
      <c r="D1433" s="66"/>
      <c r="E1433" s="66" t="str">
        <f>IF(C1433="","",VLOOKUP(C1433,StandbyTemp!$S$2:$T$142,2,0))</f>
        <v/>
      </c>
      <c r="F1433" s="66"/>
      <c r="G1433" s="66">
        <v>19</v>
      </c>
      <c r="H1433" s="66">
        <v>20.5</v>
      </c>
      <c r="I1433" s="66"/>
      <c r="J1433" s="67" t="str">
        <f>IF(C1433="","",IF(H1433&lt;&gt;"",H1433+I1433,G1433+I1433))</f>
        <v/>
      </c>
      <c r="K1433" s="67" t="str">
        <f>IF(C1433="","",J1433-G1433)</f>
        <v/>
      </c>
      <c r="L1433" s="68"/>
      <c r="M1433" s="147"/>
      <c r="N1433" s="279"/>
      <c r="O1433" s="65">
        <v>3</v>
      </c>
      <c r="P1433" s="66" t="s">
        <v>105</v>
      </c>
      <c r="Q1433" s="66"/>
      <c r="R1433" s="66">
        <f>IF(P1433="","",VLOOKUP(P1433,StandbyTemp!$S$2:$T$142,2,0))</f>
        <v>60</v>
      </c>
      <c r="S1433" s="66"/>
      <c r="T1433" s="66">
        <v>19</v>
      </c>
      <c r="U1433" s="66"/>
      <c r="V1433" s="66"/>
      <c r="W1433" s="67">
        <f t="shared" si="440"/>
        <v>19</v>
      </c>
      <c r="X1433" s="67">
        <f t="shared" si="441"/>
        <v>0</v>
      </c>
      <c r="Y1433" s="68"/>
      <c r="Z1433" s="119"/>
    </row>
    <row r="1434" spans="1:26">
      <c r="A1434" s="282"/>
      <c r="B1434" s="65">
        <v>4</v>
      </c>
      <c r="C1434" s="66" t="s">
        <v>17</v>
      </c>
      <c r="D1434" s="66"/>
      <c r="E1434" s="66">
        <f>IF(C1434="","",VLOOKUP(C1434,StandbyTemp!$S$2:$T$142,2,0))</f>
        <v>100</v>
      </c>
      <c r="F1434" s="66"/>
      <c r="G1434" s="66">
        <v>19</v>
      </c>
      <c r="H1434" s="66">
        <v>21</v>
      </c>
      <c r="I1434" s="66">
        <v>3.3</v>
      </c>
      <c r="J1434" s="67">
        <f t="shared" ref="J1434:J1446" si="442">IF(C1434="","",IF(H1434&lt;&gt;"",H1434+I1434,G1434+I1434))</f>
        <v>24.3</v>
      </c>
      <c r="K1434" s="67">
        <f t="shared" ref="K1434:K1447" si="443">IF(C1434="","",J1434-G1434)</f>
        <v>5.3000000000000007</v>
      </c>
      <c r="L1434" s="68"/>
      <c r="M1434" s="147"/>
      <c r="N1434" s="279"/>
      <c r="O1434" s="65">
        <v>4</v>
      </c>
      <c r="P1434" s="66" t="s">
        <v>28</v>
      </c>
      <c r="Q1434" s="66"/>
      <c r="R1434" s="66">
        <f>IF(P1434="","",VLOOKUP(P1434,StandbyTemp!$S$2:$T$142,2,0))</f>
        <v>110</v>
      </c>
      <c r="S1434" s="66"/>
      <c r="T1434" s="66">
        <v>19</v>
      </c>
      <c r="U1434" s="66"/>
      <c r="V1434" s="66"/>
      <c r="W1434" s="67">
        <f t="shared" si="440"/>
        <v>19</v>
      </c>
      <c r="X1434" s="67">
        <f t="shared" si="441"/>
        <v>0</v>
      </c>
      <c r="Y1434" s="68"/>
      <c r="Z1434" s="119"/>
    </row>
    <row r="1435" spans="1:26">
      <c r="A1435" s="282"/>
      <c r="B1435" s="65">
        <v>5</v>
      </c>
      <c r="C1435" s="76" t="s">
        <v>1347</v>
      </c>
      <c r="D1435" s="66"/>
      <c r="E1435" s="66">
        <f>IF(C1435="","",VLOOKUP(C1435,StandbyTemp!$S$2:$T$142,2,0))</f>
        <v>160</v>
      </c>
      <c r="F1435" s="66"/>
      <c r="G1435" s="66">
        <v>19</v>
      </c>
      <c r="H1435" s="66"/>
      <c r="I1435" s="66"/>
      <c r="J1435" s="67">
        <f t="shared" si="442"/>
        <v>19</v>
      </c>
      <c r="K1435" s="67">
        <f t="shared" si="443"/>
        <v>0</v>
      </c>
      <c r="L1435" s="68"/>
      <c r="M1435" s="147"/>
      <c r="N1435" s="279"/>
      <c r="O1435" s="65">
        <v>5</v>
      </c>
      <c r="P1435" s="66" t="s">
        <v>29</v>
      </c>
      <c r="Q1435" s="66" t="s">
        <v>1350</v>
      </c>
      <c r="R1435" s="66">
        <f>IF(P1435="","",VLOOKUP(P1435,StandbyTemp!$S$2:$T$142,2,0))</f>
        <v>140</v>
      </c>
      <c r="S1435" s="66"/>
      <c r="T1435" s="66">
        <v>19</v>
      </c>
      <c r="U1435" s="66"/>
      <c r="V1435" s="66"/>
      <c r="W1435" s="67">
        <f t="shared" si="440"/>
        <v>19</v>
      </c>
      <c r="X1435" s="67">
        <f t="shared" si="441"/>
        <v>0</v>
      </c>
      <c r="Y1435" s="68"/>
      <c r="Z1435" s="119"/>
    </row>
    <row r="1436" spans="1:26">
      <c r="A1436" s="282"/>
      <c r="B1436" s="65">
        <v>6</v>
      </c>
      <c r="C1436" s="66"/>
      <c r="D1436" s="66"/>
      <c r="E1436" s="66" t="str">
        <f>IF(C1436="","",VLOOKUP(C1436,StandbyTemp!$S$2:$T$142,2,0))</f>
        <v/>
      </c>
      <c r="F1436" s="66"/>
      <c r="G1436" s="66">
        <v>19</v>
      </c>
      <c r="H1436" s="66"/>
      <c r="I1436" s="66"/>
      <c r="J1436" s="67" t="str">
        <f t="shared" si="442"/>
        <v/>
      </c>
      <c r="K1436" s="67" t="str">
        <f t="shared" si="443"/>
        <v/>
      </c>
      <c r="L1436" s="68"/>
      <c r="M1436" s="147"/>
      <c r="N1436" s="279"/>
      <c r="O1436" s="65">
        <v>6</v>
      </c>
      <c r="P1436" s="66" t="s">
        <v>108</v>
      </c>
      <c r="Q1436" s="66"/>
      <c r="R1436" s="66">
        <f>IF(P1436="","",VLOOKUP(P1436,StandbyTemp!$S$2:$T$142,2,0))</f>
        <v>120</v>
      </c>
      <c r="S1436" s="66"/>
      <c r="T1436" s="66">
        <v>19</v>
      </c>
      <c r="U1436" s="66"/>
      <c r="V1436" s="66"/>
      <c r="W1436" s="67">
        <f t="shared" si="440"/>
        <v>19</v>
      </c>
      <c r="X1436" s="67">
        <f t="shared" si="441"/>
        <v>0</v>
      </c>
      <c r="Y1436" s="68"/>
      <c r="Z1436" s="119"/>
    </row>
    <row r="1437" spans="1:26">
      <c r="A1437" s="282"/>
      <c r="B1437" s="65">
        <v>7</v>
      </c>
      <c r="C1437" s="70"/>
      <c r="D1437" s="66"/>
      <c r="E1437" s="66" t="str">
        <f>IF(C1437="","",VLOOKUP(C1437,StandbyTemp!$S$2:$T$142,2,0))</f>
        <v/>
      </c>
      <c r="F1437" s="66"/>
      <c r="G1437" s="66">
        <v>19</v>
      </c>
      <c r="H1437" s="66">
        <v>20.100000000000001</v>
      </c>
      <c r="I1437" s="66">
        <v>1.1000000000000001</v>
      </c>
      <c r="J1437" s="67" t="str">
        <f t="shared" si="442"/>
        <v/>
      </c>
      <c r="K1437" s="67" t="str">
        <f t="shared" si="443"/>
        <v/>
      </c>
      <c r="L1437" s="68" t="s">
        <v>1348</v>
      </c>
      <c r="M1437" s="147"/>
      <c r="N1437" s="279"/>
      <c r="O1437" s="65">
        <v>7</v>
      </c>
      <c r="P1437" s="66" t="s">
        <v>109</v>
      </c>
      <c r="Q1437" s="66"/>
      <c r="R1437" s="66">
        <f>IF(P1437="","",VLOOKUP(P1437,StandbyTemp!$S$2:$T$142,2,0))</f>
        <v>90</v>
      </c>
      <c r="S1437" s="66"/>
      <c r="T1437" s="66">
        <v>19</v>
      </c>
      <c r="U1437" s="66"/>
      <c r="V1437" s="66"/>
      <c r="W1437" s="67">
        <f t="shared" si="440"/>
        <v>19</v>
      </c>
      <c r="X1437" s="67">
        <f t="shared" si="441"/>
        <v>0</v>
      </c>
      <c r="Y1437" s="68"/>
      <c r="Z1437" s="119"/>
    </row>
    <row r="1438" spans="1:26" ht="17.25" thickBot="1">
      <c r="A1438" s="294"/>
      <c r="B1438" s="98">
        <v>8</v>
      </c>
      <c r="C1438" s="99"/>
      <c r="D1438" s="99"/>
      <c r="E1438" s="99" t="str">
        <f>IF(C1438="","",VLOOKUP(C1438,StandbyTemp!$S$2:$T$142,2,0))</f>
        <v/>
      </c>
      <c r="F1438" s="99"/>
      <c r="G1438" s="99">
        <v>19</v>
      </c>
      <c r="H1438" s="99"/>
      <c r="I1438" s="99"/>
      <c r="J1438" s="100" t="str">
        <f t="shared" si="442"/>
        <v/>
      </c>
      <c r="K1438" s="100" t="str">
        <f t="shared" si="443"/>
        <v/>
      </c>
      <c r="L1438" s="101"/>
      <c r="M1438" s="114"/>
      <c r="N1438" s="280"/>
      <c r="O1438" s="98">
        <v>8</v>
      </c>
      <c r="P1438" s="99" t="s">
        <v>27</v>
      </c>
      <c r="Q1438" s="99"/>
      <c r="R1438" s="139">
        <f>IF(P1438="","",VLOOKUP(P1438,StandbyTemp!$S$2:$T$142,2,0))</f>
        <v>80</v>
      </c>
      <c r="S1438" s="99" t="s">
        <v>1330</v>
      </c>
      <c r="T1438" s="99">
        <v>19</v>
      </c>
      <c r="U1438" s="99"/>
      <c r="V1438" s="99"/>
      <c r="W1438" s="100">
        <f t="shared" si="440"/>
        <v>19</v>
      </c>
      <c r="X1438" s="100">
        <f t="shared" si="441"/>
        <v>0</v>
      </c>
      <c r="Y1438" s="101"/>
      <c r="Z1438" s="120"/>
    </row>
    <row r="1439" spans="1:26">
      <c r="A1439" s="281" t="s">
        <v>21</v>
      </c>
      <c r="B1439" s="102">
        <v>1</v>
      </c>
      <c r="C1439" s="76" t="s">
        <v>31</v>
      </c>
      <c r="D1439" s="76"/>
      <c r="E1439" s="76">
        <f>IF(C1439="","",VLOOKUP(C1439,StandbyTemp!$S$2:$T$142,2,0))</f>
        <v>110</v>
      </c>
      <c r="F1439" s="76"/>
      <c r="G1439" s="76">
        <v>19</v>
      </c>
      <c r="H1439" s="76"/>
      <c r="I1439" s="76"/>
      <c r="J1439" s="103">
        <f t="shared" si="442"/>
        <v>19</v>
      </c>
      <c r="K1439" s="103">
        <f t="shared" si="443"/>
        <v>0</v>
      </c>
      <c r="L1439" s="104"/>
      <c r="M1439" s="76"/>
      <c r="N1439" s="284" t="s">
        <v>22</v>
      </c>
      <c r="O1439" s="102">
        <v>1</v>
      </c>
      <c r="P1439" s="76" t="s">
        <v>40</v>
      </c>
      <c r="Q1439" s="105" t="s">
        <v>252</v>
      </c>
      <c r="R1439" s="76">
        <f>IF(P1439="","",VLOOKUP(P1439,StandbyTemp!$S$2:$T$142,2,0))</f>
        <v>110</v>
      </c>
      <c r="S1439" s="105" t="s">
        <v>167</v>
      </c>
      <c r="T1439" s="76">
        <v>19</v>
      </c>
      <c r="U1439" s="76"/>
      <c r="V1439" s="76"/>
      <c r="W1439" s="103">
        <f t="shared" si="440"/>
        <v>19</v>
      </c>
      <c r="X1439" s="103">
        <f t="shared" si="441"/>
        <v>0</v>
      </c>
      <c r="Y1439" s="104"/>
      <c r="Z1439" s="76"/>
    </row>
    <row r="1440" spans="1:26">
      <c r="A1440" s="282"/>
      <c r="B1440" s="65">
        <v>2</v>
      </c>
      <c r="C1440" s="66" t="s">
        <v>115</v>
      </c>
      <c r="D1440" s="66" t="s">
        <v>252</v>
      </c>
      <c r="E1440" s="66">
        <f>IF(C1440="","",VLOOKUP(C1440,StandbyTemp!$S$2:$T$142,2,0))</f>
        <v>130</v>
      </c>
      <c r="F1440" s="66"/>
      <c r="G1440" s="66">
        <v>19</v>
      </c>
      <c r="H1440" s="66"/>
      <c r="I1440" s="66"/>
      <c r="J1440" s="67">
        <f t="shared" si="442"/>
        <v>19</v>
      </c>
      <c r="K1440" s="67">
        <f t="shared" si="443"/>
        <v>0</v>
      </c>
      <c r="L1440" s="68"/>
      <c r="M1440" s="66"/>
      <c r="N1440" s="285"/>
      <c r="O1440" s="65">
        <v>2</v>
      </c>
      <c r="P1440" s="66" t="s">
        <v>121</v>
      </c>
      <c r="Q1440" s="66"/>
      <c r="R1440" s="66">
        <f>IF(P1440="","",VLOOKUP(P1440,StandbyTemp!$S$2:$T$142,2,0))</f>
        <v>90</v>
      </c>
      <c r="S1440" s="66"/>
      <c r="T1440" s="66">
        <v>19</v>
      </c>
      <c r="U1440" s="66"/>
      <c r="V1440" s="66"/>
      <c r="W1440" s="67">
        <f t="shared" si="440"/>
        <v>19</v>
      </c>
      <c r="X1440" s="67">
        <f t="shared" si="441"/>
        <v>0</v>
      </c>
      <c r="Y1440" s="68"/>
      <c r="Z1440" s="66"/>
    </row>
    <row r="1441" spans="1:26">
      <c r="A1441" s="282"/>
      <c r="B1441" s="65">
        <v>3</v>
      </c>
      <c r="C1441" s="66" t="s">
        <v>33</v>
      </c>
      <c r="D1441" s="66"/>
      <c r="E1441" s="66">
        <f>IF(C1441="","",VLOOKUP(C1441,StandbyTemp!$S$2:$T$142,2,0))</f>
        <v>150</v>
      </c>
      <c r="F1441" s="66"/>
      <c r="G1441" s="66">
        <v>19</v>
      </c>
      <c r="H1441" s="66"/>
      <c r="I1441" s="66"/>
      <c r="J1441" s="67">
        <f t="shared" si="442"/>
        <v>19</v>
      </c>
      <c r="K1441" s="67">
        <f t="shared" si="443"/>
        <v>0</v>
      </c>
      <c r="L1441" s="68"/>
      <c r="M1441" s="66"/>
      <c r="N1441" s="285"/>
      <c r="O1441" s="65">
        <v>3</v>
      </c>
      <c r="P1441" s="66" t="s">
        <v>41</v>
      </c>
      <c r="Q1441" s="97"/>
      <c r="R1441" s="66">
        <f>IF(P1441="","",VLOOKUP(P1441,StandbyTemp!$S$2:$T$142,2,0))</f>
        <v>140</v>
      </c>
      <c r="S1441" s="97"/>
      <c r="T1441" s="66">
        <v>19</v>
      </c>
      <c r="U1441" s="66"/>
      <c r="V1441" s="66"/>
      <c r="W1441" s="67">
        <f t="shared" si="440"/>
        <v>19</v>
      </c>
      <c r="X1441" s="67">
        <f t="shared" si="441"/>
        <v>0</v>
      </c>
      <c r="Y1441" s="68"/>
      <c r="Z1441" s="66"/>
    </row>
    <row r="1442" spans="1:26">
      <c r="A1442" s="282"/>
      <c r="B1442" s="65">
        <v>4</v>
      </c>
      <c r="C1442" s="76" t="s">
        <v>35</v>
      </c>
      <c r="D1442" s="66" t="s">
        <v>252</v>
      </c>
      <c r="E1442" s="66">
        <f>IF(C1442="","",VLOOKUP(C1442,StandbyTemp!$S$2:$T$142,2,0))</f>
        <v>110</v>
      </c>
      <c r="F1442" s="66"/>
      <c r="G1442" s="66">
        <v>19</v>
      </c>
      <c r="H1442" s="66"/>
      <c r="I1442" s="66"/>
      <c r="J1442" s="67">
        <f t="shared" si="442"/>
        <v>19</v>
      </c>
      <c r="K1442" s="67">
        <f t="shared" si="443"/>
        <v>0</v>
      </c>
      <c r="L1442" s="68"/>
      <c r="M1442" s="66"/>
      <c r="N1442" s="285"/>
      <c r="O1442" s="65">
        <v>4</v>
      </c>
      <c r="P1442" s="66" t="s">
        <v>631</v>
      </c>
      <c r="Q1442" s="95" t="s">
        <v>503</v>
      </c>
      <c r="R1442" s="66">
        <f>IF(P1442="","",VLOOKUP(P1442,StandbyTemp!$S$2:$T$142,2,0))</f>
        <v>110</v>
      </c>
      <c r="S1442" s="95" t="s">
        <v>879</v>
      </c>
      <c r="T1442" s="66">
        <v>19</v>
      </c>
      <c r="U1442" s="66"/>
      <c r="V1442" s="66"/>
      <c r="W1442" s="67">
        <f>IF(P1442="","",IF(U1442&lt;&gt;"",U1442+V1442,T1442+V1442))</f>
        <v>19</v>
      </c>
      <c r="X1442" s="67">
        <f>IF(P1442="","",W1442-T1442)</f>
        <v>0</v>
      </c>
      <c r="Y1442" s="68"/>
      <c r="Z1442" s="66"/>
    </row>
    <row r="1443" spans="1:26">
      <c r="A1443" s="282"/>
      <c r="B1443" s="65">
        <v>5</v>
      </c>
      <c r="C1443" s="66"/>
      <c r="D1443" s="66"/>
      <c r="E1443" s="66" t="str">
        <f>IF(C1443="","",VLOOKUP(C1443,StandbyTemp!$S$2:$T$142,2,0))</f>
        <v/>
      </c>
      <c r="F1443" s="66"/>
      <c r="G1443" s="66">
        <v>19</v>
      </c>
      <c r="H1443" s="66"/>
      <c r="I1443" s="66"/>
      <c r="J1443" s="67" t="str">
        <f t="shared" si="442"/>
        <v/>
      </c>
      <c r="K1443" s="67" t="str">
        <f t="shared" si="443"/>
        <v/>
      </c>
      <c r="L1443" s="68"/>
      <c r="M1443" s="66"/>
      <c r="N1443" s="285"/>
      <c r="O1443" s="65">
        <v>5</v>
      </c>
      <c r="P1443" s="66"/>
      <c r="Q1443" s="97"/>
      <c r="R1443" s="66" t="str">
        <f>IF(P1443="","",VLOOKUP(P1443,StandbyTemp!$S$2:$T$142,2,0))</f>
        <v/>
      </c>
      <c r="S1443" s="108"/>
      <c r="T1443" s="66">
        <v>19</v>
      </c>
      <c r="U1443" s="66"/>
      <c r="V1443" s="66"/>
      <c r="W1443" s="67" t="str">
        <f>IF(P1443="","",IF(U1443&lt;&gt;"",U1443+V1443,T1443+V1443))</f>
        <v/>
      </c>
      <c r="X1443" s="67" t="str">
        <f>IF(P1443="","",W1443-T1443)</f>
        <v/>
      </c>
      <c r="Y1443" s="68"/>
      <c r="Z1443" s="66"/>
    </row>
    <row r="1444" spans="1:26">
      <c r="A1444" s="282"/>
      <c r="B1444" s="65">
        <v>6</v>
      </c>
      <c r="C1444" s="66" t="s">
        <v>66</v>
      </c>
      <c r="D1444" s="66"/>
      <c r="E1444" s="66">
        <f>IF(C1444="","",VLOOKUP(C1444,StandbyTemp!$S$2:$T$142,2,0))</f>
        <v>130</v>
      </c>
      <c r="F1444" s="66"/>
      <c r="G1444" s="66">
        <v>16</v>
      </c>
      <c r="H1444" s="66"/>
      <c r="I1444" s="66"/>
      <c r="J1444" s="67">
        <f t="shared" si="442"/>
        <v>16</v>
      </c>
      <c r="K1444" s="67">
        <f t="shared" si="443"/>
        <v>0</v>
      </c>
      <c r="L1444" s="68" t="s">
        <v>1348</v>
      </c>
      <c r="M1444" s="66"/>
      <c r="N1444" s="285"/>
      <c r="O1444" s="65">
        <v>6</v>
      </c>
      <c r="P1444" s="66" t="s">
        <v>71</v>
      </c>
      <c r="Q1444" s="106"/>
      <c r="R1444" s="66">
        <f>IF(P1444="","",VLOOKUP(P1444,StandbyTemp!$S$2:$T$142,2,0))</f>
        <v>120</v>
      </c>
      <c r="S1444" s="66"/>
      <c r="T1444" s="66">
        <v>19</v>
      </c>
      <c r="U1444" s="66"/>
      <c r="V1444" s="66"/>
      <c r="W1444" s="67">
        <f>IF(P1444="","",IF(U1444&lt;&gt;"",U1444+V1444,T1444+V1444))</f>
        <v>19</v>
      </c>
      <c r="X1444" s="67">
        <f>IF(P1444="","",W1444-T1444)</f>
        <v>0</v>
      </c>
      <c r="Y1444" s="68"/>
      <c r="Z1444" s="66"/>
    </row>
    <row r="1445" spans="1:26">
      <c r="A1445" s="282"/>
      <c r="B1445" s="65">
        <v>7</v>
      </c>
      <c r="C1445" s="66" t="s">
        <v>51</v>
      </c>
      <c r="D1445" s="66"/>
      <c r="E1445" s="66">
        <f>IF(C1445="","",VLOOKUP(C1445,StandbyTemp!$S$2:$T$142,2,0))</f>
        <v>140</v>
      </c>
      <c r="F1445" s="66"/>
      <c r="G1445" s="66">
        <v>19</v>
      </c>
      <c r="H1445" s="66"/>
      <c r="I1445" s="66"/>
      <c r="J1445" s="67">
        <f t="shared" si="442"/>
        <v>19</v>
      </c>
      <c r="K1445" s="67">
        <f t="shared" si="443"/>
        <v>0</v>
      </c>
      <c r="L1445" s="68" t="s">
        <v>1348</v>
      </c>
      <c r="M1445" s="66"/>
      <c r="N1445" s="285"/>
      <c r="O1445" s="65">
        <v>7</v>
      </c>
      <c r="P1445" s="66"/>
      <c r="Q1445" s="106"/>
      <c r="R1445" s="66" t="str">
        <f>IF(P1445="","",VLOOKUP(P1445,StandbyTemp!$S$2:$T$142,2,0))</f>
        <v/>
      </c>
      <c r="S1445" s="106"/>
      <c r="T1445" s="66">
        <v>19</v>
      </c>
      <c r="U1445" s="66"/>
      <c r="V1445" s="66"/>
      <c r="W1445" s="67" t="str">
        <f>IF(P1445="","",IF(U1445&lt;&gt;"",U1445+V1445,T1445+V1445))</f>
        <v/>
      </c>
      <c r="X1445" s="67" t="str">
        <f>IF(P1445="","",W1445-T1445)</f>
        <v/>
      </c>
      <c r="Y1445" s="68"/>
      <c r="Z1445" s="66"/>
    </row>
    <row r="1446" spans="1:26" ht="17.25" thickBot="1">
      <c r="A1446" s="283"/>
      <c r="B1446" s="69">
        <v>8</v>
      </c>
      <c r="C1446" s="70" t="s">
        <v>135</v>
      </c>
      <c r="D1446" s="70"/>
      <c r="E1446" s="66">
        <f>IF(C1446="","",VLOOKUP(C1446,StandbyTemp!$S$2:$T$142,2,0))</f>
        <v>110</v>
      </c>
      <c r="F1446" s="70"/>
      <c r="G1446" s="66">
        <v>19</v>
      </c>
      <c r="H1446" s="70"/>
      <c r="I1446" s="70"/>
      <c r="J1446" s="72">
        <f t="shared" si="442"/>
        <v>19</v>
      </c>
      <c r="K1446" s="72">
        <f t="shared" si="443"/>
        <v>0</v>
      </c>
      <c r="L1446" s="73"/>
      <c r="M1446" s="70"/>
      <c r="N1446" s="286"/>
      <c r="O1446" s="69">
        <v>8</v>
      </c>
      <c r="P1446" s="70" t="s">
        <v>42</v>
      </c>
      <c r="Q1446" s="66"/>
      <c r="R1446" s="99">
        <f>IF(P1446="","",VLOOKUP(P1446,StandbyTemp!$S$2:$T$142,2,0))</f>
        <v>150</v>
      </c>
      <c r="S1446" s="66"/>
      <c r="T1446" s="70">
        <v>19</v>
      </c>
      <c r="U1446" s="70"/>
      <c r="V1446" s="70"/>
      <c r="W1446" s="72">
        <f t="shared" ref="W1446" si="444">IF(P1446="","",IF(U1446&lt;&gt;"",U1446+V1446,T1446+V1446))</f>
        <v>19</v>
      </c>
      <c r="X1446" s="72">
        <f t="shared" ref="X1446" si="445">IF(P1446="","",W1446-T1446)</f>
        <v>0</v>
      </c>
      <c r="Y1446" s="73"/>
      <c r="Z1446" s="70"/>
    </row>
    <row r="1447" spans="1:26" ht="17.25" thickTop="1">
      <c r="A1447" s="272" t="s">
        <v>24</v>
      </c>
      <c r="B1447" s="79">
        <v>1</v>
      </c>
      <c r="C1447" s="80" t="s">
        <v>1349</v>
      </c>
      <c r="D1447" s="80"/>
      <c r="E1447" s="80"/>
      <c r="F1447" s="80"/>
      <c r="G1447" s="80">
        <v>50.25</v>
      </c>
      <c r="H1447" s="80"/>
      <c r="I1447" s="80"/>
      <c r="J1447" s="77" t="e">
        <f>IF(C1447="","",IF(I1447&lt;&gt;"",I1447+#REF!,H1447+#REF!))</f>
        <v>#REF!</v>
      </c>
      <c r="K1447" s="77" t="e">
        <f t="shared" si="443"/>
        <v>#REF!</v>
      </c>
      <c r="L1447" s="81"/>
      <c r="M1447" s="82"/>
      <c r="N1447" s="255" t="s">
        <v>25</v>
      </c>
      <c r="O1447" s="74">
        <v>1</v>
      </c>
      <c r="P1447" s="80"/>
      <c r="Q1447" s="80"/>
      <c r="R1447" s="127"/>
      <c r="S1447" s="80"/>
      <c r="T1447" s="80"/>
      <c r="U1447" s="80"/>
      <c r="V1447" s="80"/>
      <c r="W1447" s="77" t="str">
        <f>IF(Q1447="","",IF(U1447&lt;&gt;"",U1447+V1447,#REF!+V1447))</f>
        <v/>
      </c>
      <c r="X1447" s="77" t="str">
        <f>IF(R1447="","",IF(V1447&lt;&gt;"",V1447+W1447,U1447+W1447))</f>
        <v/>
      </c>
      <c r="Y1447" s="78"/>
      <c r="Z1447" s="75"/>
    </row>
    <row r="1448" spans="1:26">
      <c r="A1448" s="253"/>
      <c r="B1448" s="83">
        <v>2</v>
      </c>
      <c r="C1448" s="84" t="s">
        <v>38</v>
      </c>
      <c r="D1448" s="84"/>
      <c r="E1448" s="84"/>
      <c r="F1448" s="84"/>
      <c r="G1448" s="84"/>
      <c r="H1448" s="84">
        <v>58.14</v>
      </c>
      <c r="I1448" s="84">
        <v>8</v>
      </c>
      <c r="J1448" s="67" t="e">
        <f>IF(C1448="","",IF(I1448&lt;&gt;"",I1448+#REF!,H1448+#REF!))</f>
        <v>#REF!</v>
      </c>
      <c r="K1448" s="67" t="e">
        <f>IF(C1448="","",J1448-H1448)</f>
        <v>#REF!</v>
      </c>
      <c r="L1448" s="85"/>
      <c r="M1448" s="86"/>
      <c r="N1448" s="256"/>
      <c r="O1448" s="65">
        <v>2</v>
      </c>
      <c r="P1448" s="84"/>
      <c r="Q1448" s="84"/>
      <c r="R1448" s="84"/>
      <c r="S1448" s="84"/>
      <c r="T1448" s="84"/>
      <c r="U1448" s="84"/>
      <c r="V1448" s="84"/>
      <c r="W1448" s="67" t="str">
        <f>IF(Q1448="","",IF(U1448&lt;&gt;"",U1448+V1448,#REF!+V1448))</f>
        <v/>
      </c>
      <c r="X1448" s="67" t="str">
        <f>IF(R1448="","",IF(V1448&lt;&gt;"",V1448+W1448,U1448+W1448))</f>
        <v/>
      </c>
      <c r="Y1448" s="68"/>
      <c r="Z1448" s="66"/>
    </row>
    <row r="1449" spans="1:26">
      <c r="A1449" s="253"/>
      <c r="B1449" s="83">
        <v>3</v>
      </c>
      <c r="C1449" s="84" t="s">
        <v>188</v>
      </c>
      <c r="D1449" s="84"/>
      <c r="E1449" s="84"/>
      <c r="F1449" s="84"/>
      <c r="G1449" s="84"/>
      <c r="H1449" s="84"/>
      <c r="I1449" s="84"/>
      <c r="J1449" s="67" t="e">
        <f>IF(C1449="","",IF(I1449&lt;&gt;"",I1449+#REF!,H1449+#REF!))</f>
        <v>#REF!</v>
      </c>
      <c r="K1449" s="67" t="e">
        <f>IF(C1449="","",J1449-H1449)</f>
        <v>#REF!</v>
      </c>
      <c r="L1449" s="85"/>
      <c r="M1449" s="86"/>
      <c r="N1449" s="256"/>
      <c r="O1449" s="65">
        <v>3</v>
      </c>
      <c r="P1449" s="84"/>
      <c r="Q1449" s="84"/>
      <c r="R1449" s="84"/>
      <c r="S1449" s="84"/>
      <c r="T1449" s="84"/>
      <c r="U1449" s="84"/>
      <c r="V1449" s="84"/>
      <c r="W1449" s="67" t="str">
        <f>IF(Q1449="","",IF(U1449&lt;&gt;"",U1449+V1449,#REF!+V1449))</f>
        <v/>
      </c>
      <c r="X1449" s="67" t="str">
        <f>IF(R1449="","",IF(V1449&lt;&gt;"",V1449+W1449,U1449+W1449))</f>
        <v/>
      </c>
      <c r="Y1449" s="68"/>
      <c r="Z1449" s="66"/>
    </row>
    <row r="1450" spans="1:26">
      <c r="A1450" s="253"/>
      <c r="B1450" s="83">
        <v>4</v>
      </c>
      <c r="C1450" s="84" t="s">
        <v>39</v>
      </c>
      <c r="D1450" s="84"/>
      <c r="E1450" s="84"/>
      <c r="F1450" s="84"/>
      <c r="G1450" s="84"/>
      <c r="H1450" s="84"/>
      <c r="I1450" s="84"/>
      <c r="J1450" s="67" t="e">
        <f>IF(C1450="","",IF(I1450&lt;&gt;"",I1450+#REF!,H1450+#REF!))</f>
        <v>#REF!</v>
      </c>
      <c r="K1450" s="67" t="e">
        <f>IF(C1450="","",J1450-H1450)</f>
        <v>#REF!</v>
      </c>
      <c r="L1450" s="108"/>
      <c r="M1450" s="86"/>
      <c r="N1450" s="256"/>
      <c r="O1450" s="65">
        <v>4</v>
      </c>
      <c r="P1450" s="84"/>
      <c r="Q1450" s="84"/>
      <c r="R1450" s="84"/>
      <c r="S1450" s="84"/>
      <c r="T1450" s="84"/>
      <c r="U1450" s="84"/>
      <c r="V1450" s="84"/>
      <c r="W1450" s="67" t="str">
        <f>IF(Q1450="","",IF(U1450&lt;&gt;"",U1450+V1450,#REF!+V1450))</f>
        <v/>
      </c>
      <c r="X1450" s="67" t="str">
        <f>IF(R1450="","",IF(V1450&lt;&gt;"",V1450+W1450,U1450+W1450))</f>
        <v/>
      </c>
      <c r="Y1450" s="68"/>
      <c r="Z1450" s="66"/>
    </row>
    <row r="1451" spans="1:26" ht="17.25" thickBot="1">
      <c r="A1451" s="254"/>
      <c r="B1451" s="87">
        <v>5</v>
      </c>
      <c r="C1451" s="88" t="s">
        <v>156</v>
      </c>
      <c r="D1451" s="88"/>
      <c r="E1451" s="88"/>
      <c r="F1451" s="88"/>
      <c r="G1451" s="88"/>
      <c r="H1451" s="88"/>
      <c r="I1451" s="88"/>
      <c r="J1451" s="89" t="e">
        <f>IF(C1451="","",IF(I1451&lt;&gt;"",I1451+#REF!,H1451+#REF!))</f>
        <v>#REF!</v>
      </c>
      <c r="K1451" s="89" t="e">
        <f>IF(C1451="","",J1451-H1451)</f>
        <v>#REF!</v>
      </c>
      <c r="L1451" s="90"/>
      <c r="M1451" s="91"/>
      <c r="N1451" s="257"/>
      <c r="O1451" s="92">
        <v>5</v>
      </c>
      <c r="P1451" s="88"/>
      <c r="Q1451" s="88"/>
      <c r="R1451" s="88"/>
      <c r="S1451" s="88"/>
      <c r="T1451" s="88"/>
      <c r="U1451" s="88"/>
      <c r="V1451" s="88"/>
      <c r="W1451" s="89" t="str">
        <f>IF(Q1451="","",IF(U1451&lt;&gt;"",U1451+V1451,#REF!+V1451))</f>
        <v/>
      </c>
      <c r="X1451" s="89" t="str">
        <f>IF(R1451="","",IF(V1451&lt;&gt;"",V1451+W1451,U1451+W1451))</f>
        <v/>
      </c>
      <c r="Y1451" s="93"/>
      <c r="Z1451" s="71"/>
    </row>
    <row r="1452" spans="1:26" ht="21.75" thickTop="1" thickBot="1">
      <c r="A1452" s="61" t="s">
        <v>0</v>
      </c>
      <c r="B1452" s="287">
        <v>44010</v>
      </c>
      <c r="C1452" s="288"/>
      <c r="D1452" s="288"/>
      <c r="E1452" s="288"/>
      <c r="F1452" s="288"/>
      <c r="G1452" s="288"/>
      <c r="H1452" s="288"/>
      <c r="I1452" s="289" t="s">
        <v>1</v>
      </c>
      <c r="J1452" s="289"/>
      <c r="K1452" s="289"/>
      <c r="L1452" s="290"/>
      <c r="M1452" s="291"/>
      <c r="N1452" s="292"/>
      <c r="O1452" s="292"/>
      <c r="P1452" s="292"/>
      <c r="Q1452" s="292"/>
      <c r="R1452" s="292"/>
      <c r="S1452" s="292"/>
      <c r="T1452" s="292"/>
      <c r="U1452" s="292"/>
      <c r="V1452" s="292"/>
      <c r="W1452" s="292"/>
      <c r="X1452" s="292"/>
      <c r="Y1452" s="292"/>
      <c r="Z1452" s="293"/>
    </row>
    <row r="1453" spans="1:26" ht="33">
      <c r="A1453" s="62" t="s">
        <v>2</v>
      </c>
      <c r="B1453" s="63" t="s">
        <v>3</v>
      </c>
      <c r="C1453" s="63" t="s">
        <v>4</v>
      </c>
      <c r="D1453" s="63" t="s">
        <v>251</v>
      </c>
      <c r="E1453" s="64" t="s">
        <v>257</v>
      </c>
      <c r="F1453" s="63" t="s">
        <v>5</v>
      </c>
      <c r="G1453" s="63" t="s">
        <v>6</v>
      </c>
      <c r="H1453" s="63" t="s">
        <v>7</v>
      </c>
      <c r="I1453" s="63" t="s">
        <v>8</v>
      </c>
      <c r="J1453" s="63" t="s">
        <v>9</v>
      </c>
      <c r="K1453" s="64" t="s">
        <v>10</v>
      </c>
      <c r="L1453" s="64" t="s">
        <v>269</v>
      </c>
      <c r="M1453" s="113" t="s">
        <v>383</v>
      </c>
      <c r="N1453" s="115" t="s">
        <v>2</v>
      </c>
      <c r="O1453" s="116" t="s">
        <v>3</v>
      </c>
      <c r="P1453" s="116" t="s">
        <v>4</v>
      </c>
      <c r="Q1453" s="116" t="s">
        <v>251</v>
      </c>
      <c r="R1453" s="117" t="s">
        <v>257</v>
      </c>
      <c r="S1453" s="116" t="s">
        <v>5</v>
      </c>
      <c r="T1453" s="116" t="s">
        <v>6</v>
      </c>
      <c r="U1453" s="116" t="s">
        <v>7</v>
      </c>
      <c r="V1453" s="116" t="s">
        <v>8</v>
      </c>
      <c r="W1453" s="116" t="s">
        <v>9</v>
      </c>
      <c r="X1453" s="117" t="s">
        <v>10</v>
      </c>
      <c r="Y1453" s="117" t="s">
        <v>269</v>
      </c>
      <c r="Z1453" s="118" t="s">
        <v>383</v>
      </c>
    </row>
    <row r="1454" spans="1:26">
      <c r="A1454" s="282" t="s">
        <v>13</v>
      </c>
      <c r="B1454" s="65">
        <v>1</v>
      </c>
      <c r="C1454" s="66" t="s">
        <v>62</v>
      </c>
      <c r="D1454" s="66" t="s">
        <v>790</v>
      </c>
      <c r="E1454" s="66">
        <f>IF(C1454="","",VLOOKUP(C1454,StandbyTemp!$S$2:$T$142,2,0))</f>
        <v>120</v>
      </c>
      <c r="F1454" s="66"/>
      <c r="G1454" s="66">
        <v>19</v>
      </c>
      <c r="H1454" s="66">
        <v>21.48</v>
      </c>
      <c r="I1454" s="66"/>
      <c r="J1454" s="67">
        <f t="shared" ref="J1454" si="446">IF(C1454="","",IF(H1454&lt;&gt;"",H1454+I1454,G1454+I1454))</f>
        <v>21.48</v>
      </c>
      <c r="K1454" s="67">
        <f t="shared" ref="K1454" si="447">IF(C1454="","",J1454-G1454)</f>
        <v>2.4800000000000004</v>
      </c>
      <c r="L1454" s="68"/>
      <c r="M1454" s="148"/>
      <c r="N1454" s="279" t="s">
        <v>23</v>
      </c>
      <c r="O1454" s="65">
        <v>1</v>
      </c>
      <c r="P1454" s="66" t="s">
        <v>27</v>
      </c>
      <c r="Q1454" s="66" t="s">
        <v>252</v>
      </c>
      <c r="R1454" s="66">
        <f>IF(P1454="","",VLOOKUP(P1454,StandbyTemp!$S$2:$T$142,2,0))</f>
        <v>80</v>
      </c>
      <c r="S1454" s="66" t="s">
        <v>641</v>
      </c>
      <c r="T1454" s="66">
        <v>19</v>
      </c>
      <c r="U1454" s="66"/>
      <c r="V1454" s="66"/>
      <c r="W1454" s="67">
        <f t="shared" ref="W1454:W1464" si="448">IF(P1454="","",IF(U1454&lt;&gt;"",U1454+V1454,T1454+V1454))</f>
        <v>19</v>
      </c>
      <c r="X1454" s="67">
        <f t="shared" ref="X1454:X1464" si="449">IF(P1454="","",W1454-T1454)</f>
        <v>0</v>
      </c>
      <c r="Y1454" s="68"/>
      <c r="Z1454" s="119"/>
    </row>
    <row r="1455" spans="1:26">
      <c r="A1455" s="282"/>
      <c r="B1455" s="65">
        <v>2</v>
      </c>
      <c r="C1455" s="66" t="s">
        <v>62</v>
      </c>
      <c r="D1455" s="66" t="s">
        <v>1334</v>
      </c>
      <c r="E1455" s="66">
        <f>IF(C1455="","",VLOOKUP(C1455,StandbyTemp!$S$2:$T$142,2,0))</f>
        <v>120</v>
      </c>
      <c r="F1455" s="66"/>
      <c r="G1455" s="66">
        <v>19</v>
      </c>
      <c r="H1455" s="66">
        <v>19.97</v>
      </c>
      <c r="I1455" s="66"/>
      <c r="J1455" s="67">
        <f>IF(C1455="","",IF(H1455&lt;&gt;"",H1455+I1455,G1455+I1455))</f>
        <v>19.97</v>
      </c>
      <c r="K1455" s="67">
        <f>IF(C1455="","",J1455-G1455)</f>
        <v>0.96999999999999886</v>
      </c>
      <c r="L1455" s="68"/>
      <c r="M1455" s="148"/>
      <c r="N1455" s="279"/>
      <c r="O1455" s="65">
        <v>2</v>
      </c>
      <c r="P1455" s="66" t="s">
        <v>26</v>
      </c>
      <c r="Q1455" s="66"/>
      <c r="R1455" s="66">
        <f>IF(P1455="","",VLOOKUP(P1455,StandbyTemp!$S$2:$T$142,2,0))</f>
        <v>70</v>
      </c>
      <c r="S1455" s="66"/>
      <c r="T1455" s="66">
        <v>19</v>
      </c>
      <c r="U1455" s="66">
        <v>19.41</v>
      </c>
      <c r="V1455" s="66">
        <v>0.73</v>
      </c>
      <c r="W1455" s="67">
        <f t="shared" si="448"/>
        <v>20.14</v>
      </c>
      <c r="X1455" s="67">
        <f t="shared" si="449"/>
        <v>1.1400000000000006</v>
      </c>
      <c r="Y1455" s="68"/>
      <c r="Z1455" s="119"/>
    </row>
    <row r="1456" spans="1:26">
      <c r="A1456" s="282"/>
      <c r="B1456" s="65">
        <v>3</v>
      </c>
      <c r="C1456" s="66" t="s">
        <v>16</v>
      </c>
      <c r="D1456" s="66"/>
      <c r="E1456" s="66">
        <f>IF(C1456="","",VLOOKUP(C1456,StandbyTemp!$S$2:$T$142,2,0))</f>
        <v>160</v>
      </c>
      <c r="F1456" s="66"/>
      <c r="G1456" s="66">
        <v>19</v>
      </c>
      <c r="H1456" s="66">
        <v>20.43</v>
      </c>
      <c r="I1456" s="66"/>
      <c r="J1456" s="67">
        <f>IF(C1456="","",IF(H1456&lt;&gt;"",H1456+I1456,G1456+I1456))</f>
        <v>20.43</v>
      </c>
      <c r="K1456" s="67">
        <f>IF(C1456="","",J1456-G1456)</f>
        <v>1.4299999999999997</v>
      </c>
      <c r="L1456" s="68"/>
      <c r="M1456" s="148"/>
      <c r="N1456" s="279"/>
      <c r="O1456" s="65">
        <v>3</v>
      </c>
      <c r="P1456" s="66" t="s">
        <v>105</v>
      </c>
      <c r="Q1456" s="66"/>
      <c r="R1456" s="66">
        <f>IF(P1456="","",VLOOKUP(P1456,StandbyTemp!$S$2:$T$142,2,0))</f>
        <v>60</v>
      </c>
      <c r="S1456" s="66"/>
      <c r="T1456" s="66">
        <v>19</v>
      </c>
      <c r="U1456" s="66">
        <v>21.47</v>
      </c>
      <c r="V1456" s="66"/>
      <c r="W1456" s="67">
        <f t="shared" si="448"/>
        <v>21.47</v>
      </c>
      <c r="X1456" s="67">
        <f t="shared" si="449"/>
        <v>2.4699999999999989</v>
      </c>
      <c r="Y1456" s="68"/>
      <c r="Z1456" s="119"/>
    </row>
    <row r="1457" spans="1:26">
      <c r="A1457" s="282"/>
      <c r="B1457" s="65">
        <v>4</v>
      </c>
      <c r="C1457" s="66" t="s">
        <v>17</v>
      </c>
      <c r="D1457" s="66"/>
      <c r="E1457" s="66">
        <f>IF(C1457="","",VLOOKUP(C1457,StandbyTemp!$S$2:$T$142,2,0))</f>
        <v>100</v>
      </c>
      <c r="F1457" s="66"/>
      <c r="G1457" s="66">
        <v>19</v>
      </c>
      <c r="H1457" s="66">
        <v>23.8</v>
      </c>
      <c r="I1457" s="66"/>
      <c r="J1457" s="67">
        <f t="shared" ref="J1457:J1469" si="450">IF(C1457="","",IF(H1457&lt;&gt;"",H1457+I1457,G1457+I1457))</f>
        <v>23.8</v>
      </c>
      <c r="K1457" s="67">
        <f t="shared" ref="K1457:K1470" si="451">IF(C1457="","",J1457-G1457)</f>
        <v>4.8000000000000007</v>
      </c>
      <c r="L1457" s="68"/>
      <c r="M1457" s="148"/>
      <c r="N1457" s="279"/>
      <c r="O1457" s="65">
        <v>4</v>
      </c>
      <c r="P1457" s="66" t="s">
        <v>28</v>
      </c>
      <c r="Q1457" s="66"/>
      <c r="R1457" s="66">
        <f>IF(P1457="","",VLOOKUP(P1457,StandbyTemp!$S$2:$T$142,2,0))</f>
        <v>110</v>
      </c>
      <c r="S1457" s="66"/>
      <c r="T1457" s="66">
        <v>19</v>
      </c>
      <c r="U1457" s="66">
        <v>19.43</v>
      </c>
      <c r="V1457" s="66"/>
      <c r="W1457" s="67">
        <f t="shared" si="448"/>
        <v>19.43</v>
      </c>
      <c r="X1457" s="67">
        <f t="shared" si="449"/>
        <v>0.42999999999999972</v>
      </c>
      <c r="Y1457" s="68"/>
      <c r="Z1457" s="119"/>
    </row>
    <row r="1458" spans="1:26">
      <c r="A1458" s="282"/>
      <c r="B1458" s="65">
        <v>5</v>
      </c>
      <c r="C1458" s="76" t="s">
        <v>100</v>
      </c>
      <c r="D1458" s="66"/>
      <c r="E1458" s="66">
        <f>IF(C1458="","",VLOOKUP(C1458,StandbyTemp!$S$2:$T$142,2,0))</f>
        <v>80</v>
      </c>
      <c r="F1458" s="66"/>
      <c r="G1458" s="66">
        <v>19</v>
      </c>
      <c r="H1458" s="66">
        <v>20.87</v>
      </c>
      <c r="I1458" s="66"/>
      <c r="J1458" s="67">
        <f t="shared" si="450"/>
        <v>20.87</v>
      </c>
      <c r="K1458" s="67">
        <f t="shared" si="451"/>
        <v>1.870000000000001</v>
      </c>
      <c r="L1458" s="68"/>
      <c r="M1458" s="148"/>
      <c r="N1458" s="279"/>
      <c r="O1458" s="65">
        <v>5</v>
      </c>
      <c r="P1458" s="66" t="s">
        <v>29</v>
      </c>
      <c r="Q1458" s="66" t="s">
        <v>1350</v>
      </c>
      <c r="R1458" s="66">
        <f>IF(P1458="","",VLOOKUP(P1458,StandbyTemp!$S$2:$T$142,2,0))</f>
        <v>140</v>
      </c>
      <c r="S1458" s="66"/>
      <c r="T1458" s="66">
        <v>19</v>
      </c>
      <c r="U1458" s="66"/>
      <c r="V1458" s="66"/>
      <c r="W1458" s="67">
        <f t="shared" si="448"/>
        <v>19</v>
      </c>
      <c r="X1458" s="67">
        <f t="shared" si="449"/>
        <v>0</v>
      </c>
      <c r="Y1458" s="68"/>
      <c r="Z1458" s="119"/>
    </row>
    <row r="1459" spans="1:26">
      <c r="A1459" s="282"/>
      <c r="B1459" s="65">
        <v>6</v>
      </c>
      <c r="C1459" s="66" t="s">
        <v>1353</v>
      </c>
      <c r="D1459" s="66" t="s">
        <v>1354</v>
      </c>
      <c r="E1459" s="66">
        <f>IF(C1459="","",VLOOKUP(C1459,StandbyTemp!$S$2:$T$142,2,0))</f>
        <v>120</v>
      </c>
      <c r="F1459" s="66"/>
      <c r="G1459" s="66">
        <v>19</v>
      </c>
      <c r="H1459" s="66">
        <v>20.11</v>
      </c>
      <c r="I1459" s="66"/>
      <c r="J1459" s="67">
        <f t="shared" si="450"/>
        <v>20.11</v>
      </c>
      <c r="K1459" s="67">
        <f t="shared" si="451"/>
        <v>1.1099999999999994</v>
      </c>
      <c r="L1459" s="68"/>
      <c r="M1459" s="148"/>
      <c r="N1459" s="279"/>
      <c r="O1459" s="65">
        <v>6</v>
      </c>
      <c r="P1459" s="66" t="s">
        <v>108</v>
      </c>
      <c r="Q1459" s="66"/>
      <c r="R1459" s="66">
        <f>IF(P1459="","",VLOOKUP(P1459,StandbyTemp!$S$2:$T$142,2,0))</f>
        <v>120</v>
      </c>
      <c r="S1459" s="66"/>
      <c r="T1459" s="66">
        <v>19</v>
      </c>
      <c r="U1459" s="66">
        <v>20.16</v>
      </c>
      <c r="V1459" s="66"/>
      <c r="W1459" s="67">
        <f t="shared" si="448"/>
        <v>20.16</v>
      </c>
      <c r="X1459" s="67">
        <f t="shared" si="449"/>
        <v>1.1600000000000001</v>
      </c>
      <c r="Y1459" s="68"/>
      <c r="Z1459" s="119"/>
    </row>
    <row r="1460" spans="1:26">
      <c r="A1460" s="282"/>
      <c r="B1460" s="65">
        <v>7</v>
      </c>
      <c r="C1460" s="70" t="s">
        <v>1355</v>
      </c>
      <c r="D1460" s="66"/>
      <c r="E1460" s="66">
        <f>IF(C1460="","",VLOOKUP(C1460,StandbyTemp!$S$2:$T$142,2,0))</f>
        <v>70</v>
      </c>
      <c r="F1460" s="66"/>
      <c r="G1460" s="66">
        <v>19</v>
      </c>
      <c r="H1460" s="66">
        <v>21.06</v>
      </c>
      <c r="I1460" s="66"/>
      <c r="J1460" s="67">
        <f t="shared" si="450"/>
        <v>21.06</v>
      </c>
      <c r="K1460" s="67">
        <f t="shared" si="451"/>
        <v>2.0599999999999987</v>
      </c>
      <c r="L1460" s="68"/>
      <c r="M1460" s="148"/>
      <c r="N1460" s="279"/>
      <c r="O1460" s="65">
        <v>7</v>
      </c>
      <c r="P1460" s="66" t="s">
        <v>109</v>
      </c>
      <c r="Q1460" s="66"/>
      <c r="R1460" s="66">
        <f>IF(P1460="","",VLOOKUP(P1460,StandbyTemp!$S$2:$T$142,2,0))</f>
        <v>90</v>
      </c>
      <c r="S1460" s="66"/>
      <c r="T1460" s="66">
        <v>19</v>
      </c>
      <c r="U1460" s="66">
        <v>19.66</v>
      </c>
      <c r="V1460" s="66">
        <v>1</v>
      </c>
      <c r="W1460" s="67">
        <f t="shared" si="448"/>
        <v>20.66</v>
      </c>
      <c r="X1460" s="67">
        <f t="shared" si="449"/>
        <v>1.6600000000000001</v>
      </c>
      <c r="Y1460" s="68"/>
      <c r="Z1460" s="119"/>
    </row>
    <row r="1461" spans="1:26" ht="17.25" thickBot="1">
      <c r="A1461" s="294"/>
      <c r="B1461" s="98">
        <v>8</v>
      </c>
      <c r="C1461" s="99" t="s">
        <v>1356</v>
      </c>
      <c r="D1461" s="99"/>
      <c r="E1461" s="99">
        <f>IF(C1461="","",VLOOKUP(C1461,StandbyTemp!$S$2:$T$142,2,0))</f>
        <v>120</v>
      </c>
      <c r="F1461" s="99"/>
      <c r="G1461" s="99">
        <v>19</v>
      </c>
      <c r="H1461" s="99">
        <v>20.41</v>
      </c>
      <c r="I1461" s="99"/>
      <c r="J1461" s="100">
        <f t="shared" si="450"/>
        <v>20.41</v>
      </c>
      <c r="K1461" s="100">
        <f t="shared" si="451"/>
        <v>1.4100000000000001</v>
      </c>
      <c r="L1461" s="101"/>
      <c r="M1461" s="114"/>
      <c r="N1461" s="280"/>
      <c r="O1461" s="98">
        <v>8</v>
      </c>
      <c r="P1461" s="99" t="s">
        <v>27</v>
      </c>
      <c r="Q1461" s="99"/>
      <c r="R1461" s="139">
        <f>IF(P1461="","",VLOOKUP(P1461,StandbyTemp!$S$2:$T$142,2,0))</f>
        <v>80</v>
      </c>
      <c r="S1461" s="99" t="s">
        <v>1330</v>
      </c>
      <c r="T1461" s="99">
        <v>19</v>
      </c>
      <c r="U1461" s="99"/>
      <c r="V1461" s="99"/>
      <c r="W1461" s="100">
        <f t="shared" si="448"/>
        <v>19</v>
      </c>
      <c r="X1461" s="100">
        <f t="shared" si="449"/>
        <v>0</v>
      </c>
      <c r="Y1461" s="101"/>
      <c r="Z1461" s="120"/>
    </row>
    <row r="1462" spans="1:26">
      <c r="A1462" s="281" t="s">
        <v>21</v>
      </c>
      <c r="B1462" s="102">
        <v>1</v>
      </c>
      <c r="C1462" s="66" t="s">
        <v>115</v>
      </c>
      <c r="D1462" s="76" t="s">
        <v>1357</v>
      </c>
      <c r="E1462" s="76">
        <f>IF(C1462="","",VLOOKUP(C1462,StandbyTemp!$S$2:$T$142,2,0))</f>
        <v>130</v>
      </c>
      <c r="F1462" s="76"/>
      <c r="G1462" s="76">
        <v>19</v>
      </c>
      <c r="H1462" s="76"/>
      <c r="I1462" s="76">
        <v>1.26</v>
      </c>
      <c r="J1462" s="103">
        <f t="shared" si="450"/>
        <v>20.260000000000002</v>
      </c>
      <c r="K1462" s="103">
        <f t="shared" si="451"/>
        <v>1.2600000000000016</v>
      </c>
      <c r="L1462" s="104"/>
      <c r="M1462" s="76"/>
      <c r="N1462" s="284" t="s">
        <v>22</v>
      </c>
      <c r="O1462" s="102">
        <v>1</v>
      </c>
      <c r="P1462" s="76" t="s">
        <v>40</v>
      </c>
      <c r="Q1462" s="105" t="s">
        <v>252</v>
      </c>
      <c r="R1462" s="76">
        <f>IF(P1462="","",VLOOKUP(P1462,StandbyTemp!$S$2:$T$142,2,0))</f>
        <v>110</v>
      </c>
      <c r="S1462" s="105" t="s">
        <v>167</v>
      </c>
      <c r="T1462" s="76">
        <v>19</v>
      </c>
      <c r="U1462" s="76"/>
      <c r="V1462" s="76"/>
      <c r="W1462" s="103">
        <f t="shared" si="448"/>
        <v>19</v>
      </c>
      <c r="X1462" s="103">
        <f t="shared" si="449"/>
        <v>0</v>
      </c>
      <c r="Y1462" s="104"/>
      <c r="Z1462" s="76"/>
    </row>
    <row r="1463" spans="1:26">
      <c r="A1463" s="282"/>
      <c r="B1463" s="65">
        <v>2</v>
      </c>
      <c r="C1463" s="66" t="s">
        <v>115</v>
      </c>
      <c r="D1463" s="66" t="s">
        <v>252</v>
      </c>
      <c r="E1463" s="66">
        <f>IF(C1463="","",VLOOKUP(C1463,StandbyTemp!$S$2:$T$142,2,0))</f>
        <v>130</v>
      </c>
      <c r="F1463" s="66"/>
      <c r="G1463" s="66">
        <v>19</v>
      </c>
      <c r="H1463" s="66"/>
      <c r="I1463" s="66"/>
      <c r="J1463" s="67">
        <f t="shared" si="450"/>
        <v>19</v>
      </c>
      <c r="K1463" s="67">
        <f t="shared" si="451"/>
        <v>0</v>
      </c>
      <c r="L1463" s="68"/>
      <c r="M1463" s="66"/>
      <c r="N1463" s="285"/>
      <c r="O1463" s="65">
        <v>2</v>
      </c>
      <c r="P1463" s="66" t="s">
        <v>121</v>
      </c>
      <c r="Q1463" s="66"/>
      <c r="R1463" s="66">
        <f>IF(P1463="","",VLOOKUP(P1463,StandbyTemp!$S$2:$T$142,2,0))</f>
        <v>90</v>
      </c>
      <c r="S1463" s="66"/>
      <c r="T1463" s="66">
        <v>19</v>
      </c>
      <c r="U1463" s="66"/>
      <c r="V1463" s="66"/>
      <c r="W1463" s="67">
        <f t="shared" si="448"/>
        <v>19</v>
      </c>
      <c r="X1463" s="67">
        <f t="shared" si="449"/>
        <v>0</v>
      </c>
      <c r="Y1463" s="68"/>
      <c r="Z1463" s="66"/>
    </row>
    <row r="1464" spans="1:26">
      <c r="A1464" s="282"/>
      <c r="B1464" s="65">
        <v>3</v>
      </c>
      <c r="C1464" s="66" t="s">
        <v>33</v>
      </c>
      <c r="D1464" s="66"/>
      <c r="E1464" s="66">
        <f>IF(C1464="","",VLOOKUP(C1464,StandbyTemp!$S$2:$T$142,2,0))</f>
        <v>150</v>
      </c>
      <c r="F1464" s="66"/>
      <c r="G1464" s="66">
        <v>19</v>
      </c>
      <c r="H1464" s="66"/>
      <c r="I1464" s="66"/>
      <c r="J1464" s="67">
        <f t="shared" si="450"/>
        <v>19</v>
      </c>
      <c r="K1464" s="67">
        <f t="shared" si="451"/>
        <v>0</v>
      </c>
      <c r="L1464" s="68"/>
      <c r="M1464" s="66"/>
      <c r="N1464" s="285"/>
      <c r="O1464" s="65">
        <v>3</v>
      </c>
      <c r="P1464" s="66" t="s">
        <v>41</v>
      </c>
      <c r="Q1464" s="97"/>
      <c r="R1464" s="66">
        <f>IF(P1464="","",VLOOKUP(P1464,StandbyTemp!$S$2:$T$142,2,0))</f>
        <v>140</v>
      </c>
      <c r="S1464" s="97"/>
      <c r="T1464" s="66">
        <v>19</v>
      </c>
      <c r="U1464" s="66"/>
      <c r="V1464" s="66"/>
      <c r="W1464" s="67">
        <f t="shared" si="448"/>
        <v>19</v>
      </c>
      <c r="X1464" s="67">
        <f t="shared" si="449"/>
        <v>0</v>
      </c>
      <c r="Y1464" s="68"/>
      <c r="Z1464" s="66"/>
    </row>
    <row r="1465" spans="1:26">
      <c r="A1465" s="282"/>
      <c r="B1465" s="65">
        <v>4</v>
      </c>
      <c r="C1465" s="76" t="s">
        <v>35</v>
      </c>
      <c r="D1465" s="66" t="s">
        <v>252</v>
      </c>
      <c r="E1465" s="66">
        <f>IF(C1465="","",VLOOKUP(C1465,StandbyTemp!$S$2:$T$142,2,0))</f>
        <v>110</v>
      </c>
      <c r="F1465" s="66"/>
      <c r="G1465" s="66">
        <v>19</v>
      </c>
      <c r="H1465" s="66"/>
      <c r="I1465" s="66"/>
      <c r="J1465" s="67">
        <f t="shared" si="450"/>
        <v>19</v>
      </c>
      <c r="K1465" s="67">
        <f t="shared" si="451"/>
        <v>0</v>
      </c>
      <c r="L1465" s="68"/>
      <c r="M1465" s="66"/>
      <c r="N1465" s="285"/>
      <c r="O1465" s="65">
        <v>4</v>
      </c>
      <c r="P1465" s="66" t="s">
        <v>631</v>
      </c>
      <c r="Q1465" s="95" t="s">
        <v>503</v>
      </c>
      <c r="R1465" s="66">
        <f>IF(P1465="","",VLOOKUP(P1465,StandbyTemp!$S$2:$T$142,2,0))</f>
        <v>110</v>
      </c>
      <c r="S1465" s="95" t="s">
        <v>879</v>
      </c>
      <c r="T1465" s="66">
        <v>19</v>
      </c>
      <c r="U1465" s="66"/>
      <c r="V1465" s="66"/>
      <c r="W1465" s="67">
        <f>IF(P1465="","",IF(U1465&lt;&gt;"",U1465+V1465,T1465+V1465))</f>
        <v>19</v>
      </c>
      <c r="X1465" s="67">
        <f>IF(P1465="","",W1465-T1465)</f>
        <v>0</v>
      </c>
      <c r="Y1465" s="68"/>
      <c r="Z1465" s="66"/>
    </row>
    <row r="1466" spans="1:26">
      <c r="A1466" s="282"/>
      <c r="B1466" s="65">
        <v>5</v>
      </c>
      <c r="C1466" s="66" t="s">
        <v>115</v>
      </c>
      <c r="D1466" s="66" t="s">
        <v>1358</v>
      </c>
      <c r="E1466" s="66">
        <f>IF(C1466="","",VLOOKUP(C1466,StandbyTemp!$S$2:$T$142,2,0))</f>
        <v>130</v>
      </c>
      <c r="F1466" s="66"/>
      <c r="G1466" s="66">
        <v>19</v>
      </c>
      <c r="H1466" s="66"/>
      <c r="I1466" s="66">
        <v>1.55</v>
      </c>
      <c r="J1466" s="67">
        <f t="shared" si="450"/>
        <v>20.55</v>
      </c>
      <c r="K1466" s="67">
        <f t="shared" si="451"/>
        <v>1.5500000000000007</v>
      </c>
      <c r="L1466" s="68"/>
      <c r="M1466" s="66"/>
      <c r="N1466" s="285"/>
      <c r="O1466" s="65">
        <v>5</v>
      </c>
      <c r="P1466" s="66"/>
      <c r="Q1466" s="97"/>
      <c r="R1466" s="66" t="str">
        <f>IF(P1466="","",VLOOKUP(P1466,StandbyTemp!$S$2:$T$142,2,0))</f>
        <v/>
      </c>
      <c r="S1466" s="108"/>
      <c r="T1466" s="66">
        <v>19</v>
      </c>
      <c r="U1466" s="66"/>
      <c r="V1466" s="66"/>
      <c r="W1466" s="67" t="str">
        <f>IF(P1466="","",IF(U1466&lt;&gt;"",U1466+V1466,T1466+V1466))</f>
        <v/>
      </c>
      <c r="X1466" s="67" t="str">
        <f>IF(P1466="","",W1466-T1466)</f>
        <v/>
      </c>
      <c r="Y1466" s="68"/>
      <c r="Z1466" s="66"/>
    </row>
    <row r="1467" spans="1:26">
      <c r="A1467" s="282"/>
      <c r="B1467" s="65">
        <v>6</v>
      </c>
      <c r="C1467" s="66" t="s">
        <v>66</v>
      </c>
      <c r="D1467" s="66"/>
      <c r="E1467" s="66">
        <f>IF(C1467="","",VLOOKUP(C1467,StandbyTemp!$S$2:$T$142,2,0))</f>
        <v>130</v>
      </c>
      <c r="F1467" s="66"/>
      <c r="G1467" s="66">
        <v>16</v>
      </c>
      <c r="H1467" s="66"/>
      <c r="I1467" s="66">
        <v>1.3</v>
      </c>
      <c r="J1467" s="67">
        <f t="shared" si="450"/>
        <v>17.3</v>
      </c>
      <c r="K1467" s="67">
        <f t="shared" si="451"/>
        <v>1.3000000000000007</v>
      </c>
      <c r="L1467" s="68"/>
      <c r="M1467" s="66"/>
      <c r="N1467" s="285"/>
      <c r="O1467" s="65">
        <v>6</v>
      </c>
      <c r="P1467" s="66" t="s">
        <v>71</v>
      </c>
      <c r="Q1467" s="106"/>
      <c r="R1467" s="66">
        <f>IF(P1467="","",VLOOKUP(P1467,StandbyTemp!$S$2:$T$142,2,0))</f>
        <v>120</v>
      </c>
      <c r="S1467" s="66"/>
      <c r="T1467" s="66">
        <v>19</v>
      </c>
      <c r="U1467" s="66"/>
      <c r="V1467" s="66"/>
      <c r="W1467" s="67">
        <f>IF(P1467="","",IF(U1467&lt;&gt;"",U1467+V1467,T1467+V1467))</f>
        <v>19</v>
      </c>
      <c r="X1467" s="67">
        <f>IF(P1467="","",W1467-T1467)</f>
        <v>0</v>
      </c>
      <c r="Y1467" s="68"/>
      <c r="Z1467" s="66"/>
    </row>
    <row r="1468" spans="1:26">
      <c r="A1468" s="282"/>
      <c r="B1468" s="65">
        <v>7</v>
      </c>
      <c r="C1468" s="66" t="s">
        <v>115</v>
      </c>
      <c r="D1468" s="66" t="s">
        <v>1359</v>
      </c>
      <c r="E1468" s="66">
        <f>IF(C1468="","",VLOOKUP(C1468,StandbyTemp!$S$2:$T$142,2,0))</f>
        <v>130</v>
      </c>
      <c r="F1468" s="66"/>
      <c r="G1468" s="66">
        <v>19</v>
      </c>
      <c r="H1468" s="66"/>
      <c r="I1468" s="66">
        <v>0.94</v>
      </c>
      <c r="J1468" s="67">
        <f t="shared" si="450"/>
        <v>19.940000000000001</v>
      </c>
      <c r="K1468" s="67">
        <f t="shared" si="451"/>
        <v>0.94000000000000128</v>
      </c>
      <c r="L1468" s="68"/>
      <c r="M1468" s="66"/>
      <c r="N1468" s="285"/>
      <c r="O1468" s="65">
        <v>7</v>
      </c>
      <c r="P1468" s="66"/>
      <c r="Q1468" s="106"/>
      <c r="R1468" s="66" t="str">
        <f>IF(P1468="","",VLOOKUP(P1468,StandbyTemp!$S$2:$T$142,2,0))</f>
        <v/>
      </c>
      <c r="S1468" s="106"/>
      <c r="T1468" s="66">
        <v>19</v>
      </c>
      <c r="U1468" s="66"/>
      <c r="V1468" s="66"/>
      <c r="W1468" s="67" t="str">
        <f>IF(P1468="","",IF(U1468&lt;&gt;"",U1468+V1468,T1468+V1468))</f>
        <v/>
      </c>
      <c r="X1468" s="67" t="str">
        <f>IF(P1468="","",W1468-T1468)</f>
        <v/>
      </c>
      <c r="Y1468" s="68"/>
      <c r="Z1468" s="66"/>
    </row>
    <row r="1469" spans="1:26" ht="17.25" thickBot="1">
      <c r="A1469" s="283"/>
      <c r="B1469" s="69">
        <v>8</v>
      </c>
      <c r="C1469" s="70" t="s">
        <v>135</v>
      </c>
      <c r="D1469" s="70"/>
      <c r="E1469" s="66">
        <f>IF(C1469="","",VLOOKUP(C1469,StandbyTemp!$S$2:$T$142,2,0))</f>
        <v>110</v>
      </c>
      <c r="F1469" s="70"/>
      <c r="G1469" s="66">
        <v>19</v>
      </c>
      <c r="H1469" s="70"/>
      <c r="I1469" s="70"/>
      <c r="J1469" s="72">
        <f t="shared" si="450"/>
        <v>19</v>
      </c>
      <c r="K1469" s="72">
        <f t="shared" si="451"/>
        <v>0</v>
      </c>
      <c r="L1469" s="73"/>
      <c r="M1469" s="70"/>
      <c r="N1469" s="286"/>
      <c r="O1469" s="69">
        <v>8</v>
      </c>
      <c r="P1469" s="70" t="s">
        <v>42</v>
      </c>
      <c r="Q1469" s="66"/>
      <c r="R1469" s="99">
        <f>IF(P1469="","",VLOOKUP(P1469,StandbyTemp!$S$2:$T$142,2,0))</f>
        <v>150</v>
      </c>
      <c r="S1469" s="66"/>
      <c r="T1469" s="70">
        <v>19</v>
      </c>
      <c r="U1469" s="70"/>
      <c r="V1469" s="70"/>
      <c r="W1469" s="72">
        <f t="shared" ref="W1469" si="452">IF(P1469="","",IF(U1469&lt;&gt;"",U1469+V1469,T1469+V1469))</f>
        <v>19</v>
      </c>
      <c r="X1469" s="72">
        <f t="shared" ref="X1469" si="453">IF(P1469="","",W1469-T1469)</f>
        <v>0</v>
      </c>
      <c r="Y1469" s="73"/>
      <c r="Z1469" s="70"/>
    </row>
    <row r="1470" spans="1:26" ht="17.25" thickTop="1">
      <c r="A1470" s="272" t="s">
        <v>24</v>
      </c>
      <c r="B1470" s="79">
        <v>1</v>
      </c>
      <c r="C1470" s="80" t="s">
        <v>38</v>
      </c>
      <c r="D1470" s="80"/>
      <c r="E1470" s="80"/>
      <c r="F1470" s="80"/>
      <c r="G1470" s="80">
        <v>50.25</v>
      </c>
      <c r="H1470" s="80"/>
      <c r="I1470" s="80"/>
      <c r="J1470" s="77" t="e">
        <f>IF(C1470="","",IF(I1470&lt;&gt;"",I1470+#REF!,H1470+#REF!))</f>
        <v>#REF!</v>
      </c>
      <c r="K1470" s="77" t="e">
        <f t="shared" si="451"/>
        <v>#REF!</v>
      </c>
      <c r="L1470" s="81"/>
      <c r="M1470" s="82"/>
      <c r="N1470" s="255" t="s">
        <v>25</v>
      </c>
      <c r="O1470" s="74">
        <v>1</v>
      </c>
      <c r="P1470" s="80"/>
      <c r="Q1470" s="80"/>
      <c r="R1470" s="127"/>
      <c r="S1470" s="80"/>
      <c r="T1470" s="80"/>
      <c r="U1470" s="80"/>
      <c r="V1470" s="80"/>
      <c r="W1470" s="77" t="str">
        <f>IF(Q1470="","",IF(U1470&lt;&gt;"",U1470+V1470,#REF!+V1470))</f>
        <v/>
      </c>
      <c r="X1470" s="77" t="str">
        <f>IF(R1470="","",IF(V1470&lt;&gt;"",V1470+W1470,U1470+W1470))</f>
        <v/>
      </c>
      <c r="Y1470" s="78"/>
      <c r="Z1470" s="75"/>
    </row>
    <row r="1471" spans="1:26">
      <c r="A1471" s="253"/>
      <c r="B1471" s="83">
        <v>2</v>
      </c>
      <c r="C1471" s="84" t="s">
        <v>38</v>
      </c>
      <c r="D1471" s="84"/>
      <c r="E1471" s="84"/>
      <c r="F1471" s="84"/>
      <c r="G1471" s="84"/>
      <c r="H1471" s="84"/>
      <c r="I1471" s="84"/>
      <c r="J1471" s="67" t="e">
        <f>IF(C1471="","",IF(I1471&lt;&gt;"",I1471+#REF!,H1471+#REF!))</f>
        <v>#REF!</v>
      </c>
      <c r="K1471" s="67" t="e">
        <f>IF(C1471="","",J1471-H1471)</f>
        <v>#REF!</v>
      </c>
      <c r="L1471" s="85"/>
      <c r="M1471" s="86"/>
      <c r="N1471" s="256"/>
      <c r="O1471" s="65">
        <v>2</v>
      </c>
      <c r="P1471" s="84"/>
      <c r="Q1471" s="84"/>
      <c r="R1471" s="84"/>
      <c r="S1471" s="84"/>
      <c r="T1471" s="84"/>
      <c r="U1471" s="84"/>
      <c r="V1471" s="84"/>
      <c r="W1471" s="67" t="str">
        <f>IF(Q1471="","",IF(U1471&lt;&gt;"",U1471+V1471,#REF!+V1471))</f>
        <v/>
      </c>
      <c r="X1471" s="67" t="str">
        <f>IF(R1471="","",IF(V1471&lt;&gt;"",V1471+W1471,U1471+W1471))</f>
        <v/>
      </c>
      <c r="Y1471" s="68"/>
      <c r="Z1471" s="66"/>
    </row>
    <row r="1472" spans="1:26">
      <c r="A1472" s="253"/>
      <c r="B1472" s="83">
        <v>3</v>
      </c>
      <c r="C1472" s="84" t="s">
        <v>188</v>
      </c>
      <c r="D1472" s="84"/>
      <c r="E1472" s="84"/>
      <c r="F1472" s="84"/>
      <c r="G1472" s="84"/>
      <c r="H1472" s="84"/>
      <c r="I1472" s="84"/>
      <c r="J1472" s="67" t="e">
        <f>IF(C1472="","",IF(I1472&lt;&gt;"",I1472+#REF!,H1472+#REF!))</f>
        <v>#REF!</v>
      </c>
      <c r="K1472" s="67" t="e">
        <f>IF(C1472="","",J1472-H1472)</f>
        <v>#REF!</v>
      </c>
      <c r="L1472" s="85"/>
      <c r="M1472" s="86"/>
      <c r="N1472" s="256"/>
      <c r="O1472" s="65">
        <v>3</v>
      </c>
      <c r="P1472" s="84"/>
      <c r="Q1472" s="84"/>
      <c r="R1472" s="84"/>
      <c r="S1472" s="84"/>
      <c r="T1472" s="84"/>
      <c r="U1472" s="84"/>
      <c r="V1472" s="84"/>
      <c r="W1472" s="67" t="str">
        <f>IF(Q1472="","",IF(U1472&lt;&gt;"",U1472+V1472,#REF!+V1472))</f>
        <v/>
      </c>
      <c r="X1472" s="67" t="str">
        <f>IF(R1472="","",IF(V1472&lt;&gt;"",V1472+W1472,U1472+W1472))</f>
        <v/>
      </c>
      <c r="Y1472" s="68"/>
      <c r="Z1472" s="66"/>
    </row>
    <row r="1473" spans="1:26">
      <c r="A1473" s="253"/>
      <c r="B1473" s="83">
        <v>4</v>
      </c>
      <c r="C1473" s="84" t="s">
        <v>39</v>
      </c>
      <c r="D1473" s="84"/>
      <c r="E1473" s="84"/>
      <c r="F1473" s="84"/>
      <c r="G1473" s="84"/>
      <c r="H1473" s="84"/>
      <c r="I1473" s="84"/>
      <c r="J1473" s="67" t="e">
        <f>IF(C1473="","",IF(I1473&lt;&gt;"",I1473+#REF!,H1473+#REF!))</f>
        <v>#REF!</v>
      </c>
      <c r="K1473" s="67" t="e">
        <f>IF(C1473="","",J1473-H1473)</f>
        <v>#REF!</v>
      </c>
      <c r="L1473" s="108"/>
      <c r="M1473" s="86"/>
      <c r="N1473" s="256"/>
      <c r="O1473" s="65">
        <v>4</v>
      </c>
      <c r="P1473" s="84"/>
      <c r="Q1473" s="84"/>
      <c r="R1473" s="84"/>
      <c r="S1473" s="84"/>
      <c r="T1473" s="84"/>
      <c r="U1473" s="84"/>
      <c r="V1473" s="84"/>
      <c r="W1473" s="67" t="str">
        <f>IF(Q1473="","",IF(U1473&lt;&gt;"",U1473+V1473,#REF!+V1473))</f>
        <v/>
      </c>
      <c r="X1473" s="67" t="str">
        <f>IF(R1473="","",IF(V1473&lt;&gt;"",V1473+W1473,U1473+W1473))</f>
        <v/>
      </c>
      <c r="Y1473" s="68"/>
      <c r="Z1473" s="66"/>
    </row>
    <row r="1474" spans="1:26" ht="17.25" thickBot="1">
      <c r="A1474" s="254"/>
      <c r="B1474" s="87">
        <v>5</v>
      </c>
      <c r="C1474" s="88" t="s">
        <v>156</v>
      </c>
      <c r="D1474" s="88"/>
      <c r="E1474" s="88"/>
      <c r="F1474" s="88"/>
      <c r="G1474" s="88"/>
      <c r="H1474" s="88"/>
      <c r="I1474" s="88"/>
      <c r="J1474" s="89" t="e">
        <f>IF(C1474="","",IF(I1474&lt;&gt;"",I1474+#REF!,H1474+#REF!))</f>
        <v>#REF!</v>
      </c>
      <c r="K1474" s="89" t="e">
        <f>IF(C1474="","",J1474-H1474)</f>
        <v>#REF!</v>
      </c>
      <c r="L1474" s="90"/>
      <c r="M1474" s="91"/>
      <c r="N1474" s="257"/>
      <c r="O1474" s="92">
        <v>5</v>
      </c>
      <c r="P1474" s="88"/>
      <c r="Q1474" s="88"/>
      <c r="R1474" s="88"/>
      <c r="S1474" s="88"/>
      <c r="T1474" s="88"/>
      <c r="U1474" s="88"/>
      <c r="V1474" s="88"/>
      <c r="W1474" s="89" t="str">
        <f>IF(Q1474="","",IF(U1474&lt;&gt;"",U1474+V1474,#REF!+V1474))</f>
        <v/>
      </c>
      <c r="X1474" s="89" t="str">
        <f>IF(R1474="","",IF(V1474&lt;&gt;"",V1474+W1474,U1474+W1474))</f>
        <v/>
      </c>
      <c r="Y1474" s="93"/>
      <c r="Z1474" s="71"/>
    </row>
    <row r="1475" spans="1:26" ht="21.75" thickTop="1" thickBot="1">
      <c r="A1475" s="61" t="s">
        <v>0</v>
      </c>
      <c r="B1475" s="287">
        <v>44011</v>
      </c>
      <c r="C1475" s="288"/>
      <c r="D1475" s="288"/>
      <c r="E1475" s="288"/>
      <c r="F1475" s="288"/>
      <c r="G1475" s="288"/>
      <c r="H1475" s="288"/>
      <c r="I1475" s="289" t="s">
        <v>1</v>
      </c>
      <c r="J1475" s="289"/>
      <c r="K1475" s="289"/>
      <c r="L1475" s="290"/>
      <c r="M1475" s="291"/>
      <c r="N1475" s="292"/>
      <c r="O1475" s="292"/>
      <c r="P1475" s="292"/>
      <c r="Q1475" s="292"/>
      <c r="R1475" s="292"/>
      <c r="S1475" s="292"/>
      <c r="T1475" s="292"/>
      <c r="U1475" s="292"/>
      <c r="V1475" s="292"/>
      <c r="W1475" s="292"/>
      <c r="X1475" s="292"/>
      <c r="Y1475" s="292"/>
      <c r="Z1475" s="293"/>
    </row>
    <row r="1476" spans="1:26" ht="33">
      <c r="A1476" s="62" t="s">
        <v>2</v>
      </c>
      <c r="B1476" s="63" t="s">
        <v>3</v>
      </c>
      <c r="C1476" s="63" t="s">
        <v>4</v>
      </c>
      <c r="D1476" s="63" t="s">
        <v>251</v>
      </c>
      <c r="E1476" s="64" t="s">
        <v>257</v>
      </c>
      <c r="F1476" s="63" t="s">
        <v>5</v>
      </c>
      <c r="G1476" s="63" t="s">
        <v>6</v>
      </c>
      <c r="H1476" s="63" t="s">
        <v>7</v>
      </c>
      <c r="I1476" s="63" t="s">
        <v>8</v>
      </c>
      <c r="J1476" s="63" t="s">
        <v>9</v>
      </c>
      <c r="K1476" s="64" t="s">
        <v>10</v>
      </c>
      <c r="L1476" s="64" t="s">
        <v>269</v>
      </c>
      <c r="M1476" s="113" t="s">
        <v>383</v>
      </c>
      <c r="N1476" s="115" t="s">
        <v>2</v>
      </c>
      <c r="O1476" s="116" t="s">
        <v>3</v>
      </c>
      <c r="P1476" s="116" t="s">
        <v>4</v>
      </c>
      <c r="Q1476" s="116" t="s">
        <v>251</v>
      </c>
      <c r="R1476" s="117" t="s">
        <v>257</v>
      </c>
      <c r="S1476" s="116" t="s">
        <v>5</v>
      </c>
      <c r="T1476" s="116" t="s">
        <v>6</v>
      </c>
      <c r="U1476" s="116" t="s">
        <v>7</v>
      </c>
      <c r="V1476" s="116" t="s">
        <v>8</v>
      </c>
      <c r="W1476" s="116" t="s">
        <v>9</v>
      </c>
      <c r="X1476" s="117" t="s">
        <v>10</v>
      </c>
      <c r="Y1476" s="117" t="s">
        <v>269</v>
      </c>
      <c r="Z1476" s="118" t="s">
        <v>383</v>
      </c>
    </row>
    <row r="1477" spans="1:26">
      <c r="A1477" s="282" t="s">
        <v>13</v>
      </c>
      <c r="B1477" s="65">
        <v>1</v>
      </c>
      <c r="C1477" s="66" t="s">
        <v>53</v>
      </c>
      <c r="D1477" s="66" t="s">
        <v>790</v>
      </c>
      <c r="E1477" s="66">
        <f>IF(C1477="","",VLOOKUP(C1477,StandbyTemp!$S$2:$T$142,2,0))</f>
        <v>150</v>
      </c>
      <c r="F1477" s="66"/>
      <c r="G1477" s="66">
        <v>19</v>
      </c>
      <c r="H1477" s="66">
        <v>20.67</v>
      </c>
      <c r="I1477" s="66"/>
      <c r="J1477" s="67">
        <f t="shared" ref="J1477" si="454">IF(C1477="","",IF(H1477&lt;&gt;"",H1477+I1477,G1477+I1477))</f>
        <v>20.67</v>
      </c>
      <c r="K1477" s="67">
        <f t="shared" ref="K1477" si="455">IF(C1477="","",J1477-G1477)</f>
        <v>1.6700000000000017</v>
      </c>
      <c r="L1477" s="68"/>
      <c r="M1477" s="148"/>
      <c r="N1477" s="279" t="s">
        <v>23</v>
      </c>
      <c r="O1477" s="65">
        <v>1</v>
      </c>
      <c r="P1477" s="66" t="s">
        <v>27</v>
      </c>
      <c r="Q1477" s="66" t="s">
        <v>252</v>
      </c>
      <c r="R1477" s="66">
        <f>IF(P1477="","",VLOOKUP(P1477,StandbyTemp!$S$2:$T$142,2,0))</f>
        <v>80</v>
      </c>
      <c r="S1477" s="66" t="s">
        <v>641</v>
      </c>
      <c r="T1477" s="66">
        <v>19</v>
      </c>
      <c r="U1477" s="66"/>
      <c r="V1477" s="66"/>
      <c r="W1477" s="67">
        <f t="shared" ref="W1477:W1487" si="456">IF(P1477="","",IF(U1477&lt;&gt;"",U1477+V1477,T1477+V1477))</f>
        <v>19</v>
      </c>
      <c r="X1477" s="67">
        <f t="shared" ref="X1477:X1487" si="457">IF(P1477="","",W1477-T1477)</f>
        <v>0</v>
      </c>
      <c r="Y1477" s="68"/>
      <c r="Z1477" s="119"/>
    </row>
    <row r="1478" spans="1:26">
      <c r="A1478" s="282"/>
      <c r="B1478" s="65">
        <v>2</v>
      </c>
      <c r="C1478" s="66" t="s">
        <v>1360</v>
      </c>
      <c r="D1478" s="66"/>
      <c r="E1478" s="66">
        <f>IF(C1478="","",VLOOKUP(C1478,StandbyTemp!$S$2:$T$142,2,0))</f>
        <v>100</v>
      </c>
      <c r="F1478" s="66"/>
      <c r="G1478" s="66">
        <v>19</v>
      </c>
      <c r="H1478" s="66">
        <v>22.41</v>
      </c>
      <c r="I1478" s="66"/>
      <c r="J1478" s="67">
        <f>IF(C1478="","",IF(H1478&lt;&gt;"",H1478+I1478,G1478+I1478))</f>
        <v>22.41</v>
      </c>
      <c r="K1478" s="67">
        <f>IF(C1478="","",J1478-G1478)</f>
        <v>3.41</v>
      </c>
      <c r="L1478" s="68"/>
      <c r="M1478" s="148"/>
      <c r="N1478" s="279"/>
      <c r="O1478" s="65">
        <v>2</v>
      </c>
      <c r="P1478" s="66" t="s">
        <v>26</v>
      </c>
      <c r="Q1478" s="66"/>
      <c r="R1478" s="66">
        <f>IF(P1478="","",VLOOKUP(P1478,StandbyTemp!$S$2:$T$142,2,0))</f>
        <v>70</v>
      </c>
      <c r="S1478" s="66"/>
      <c r="T1478" s="66">
        <v>19</v>
      </c>
      <c r="U1478" s="66"/>
      <c r="V1478" s="66"/>
      <c r="W1478" s="67">
        <f t="shared" si="456"/>
        <v>19</v>
      </c>
      <c r="X1478" s="67">
        <f t="shared" si="457"/>
        <v>0</v>
      </c>
      <c r="Y1478" s="68"/>
      <c r="Z1478" s="119"/>
    </row>
    <row r="1479" spans="1:26">
      <c r="A1479" s="282"/>
      <c r="B1479" s="65">
        <v>3</v>
      </c>
      <c r="C1479" s="66" t="s">
        <v>16</v>
      </c>
      <c r="D1479" s="66"/>
      <c r="E1479" s="66">
        <f>IF(C1479="","",VLOOKUP(C1479,StandbyTemp!$S$2:$T$142,2,0))</f>
        <v>160</v>
      </c>
      <c r="F1479" s="66"/>
      <c r="G1479" s="66">
        <v>19</v>
      </c>
      <c r="H1479" s="66">
        <v>20.34</v>
      </c>
      <c r="I1479" s="66"/>
      <c r="J1479" s="67">
        <f>IF(C1479="","",IF(H1479&lt;&gt;"",H1479+I1479,G1479+I1479))</f>
        <v>20.34</v>
      </c>
      <c r="K1479" s="67">
        <f>IF(C1479="","",J1479-G1479)</f>
        <v>1.3399999999999999</v>
      </c>
      <c r="L1479" s="68"/>
      <c r="M1479" s="148"/>
      <c r="N1479" s="279"/>
      <c r="O1479" s="65">
        <v>3</v>
      </c>
      <c r="P1479" s="66" t="s">
        <v>105</v>
      </c>
      <c r="Q1479" s="66"/>
      <c r="R1479" s="66">
        <f>IF(P1479="","",VLOOKUP(P1479,StandbyTemp!$S$2:$T$142,2,0))</f>
        <v>60</v>
      </c>
      <c r="S1479" s="66"/>
      <c r="T1479" s="66">
        <v>19</v>
      </c>
      <c r="U1479" s="66"/>
      <c r="V1479" s="66"/>
      <c r="W1479" s="67">
        <f t="shared" si="456"/>
        <v>19</v>
      </c>
      <c r="X1479" s="67">
        <f t="shared" si="457"/>
        <v>0</v>
      </c>
      <c r="Y1479" s="68"/>
      <c r="Z1479" s="119"/>
    </row>
    <row r="1480" spans="1:26">
      <c r="A1480" s="282"/>
      <c r="B1480" s="65">
        <v>4</v>
      </c>
      <c r="C1480" s="66"/>
      <c r="D1480" s="66"/>
      <c r="E1480" s="66" t="str">
        <f>IF(C1480="","",VLOOKUP(C1480,StandbyTemp!$S$2:$T$142,2,0))</f>
        <v/>
      </c>
      <c r="F1480" s="66"/>
      <c r="G1480" s="66">
        <v>19</v>
      </c>
      <c r="H1480" s="66"/>
      <c r="I1480" s="66"/>
      <c r="J1480" s="67" t="str">
        <f t="shared" ref="J1480:J1492" si="458">IF(C1480="","",IF(H1480&lt;&gt;"",H1480+I1480,G1480+I1480))</f>
        <v/>
      </c>
      <c r="K1480" s="67" t="str">
        <f t="shared" ref="K1480:K1493" si="459">IF(C1480="","",J1480-G1480)</f>
        <v/>
      </c>
      <c r="L1480" s="68"/>
      <c r="M1480" s="148"/>
      <c r="N1480" s="279"/>
      <c r="O1480" s="65">
        <v>4</v>
      </c>
      <c r="P1480" s="66" t="s">
        <v>28</v>
      </c>
      <c r="Q1480" s="66"/>
      <c r="R1480" s="66">
        <f>IF(P1480="","",VLOOKUP(P1480,StandbyTemp!$S$2:$T$142,2,0))</f>
        <v>110</v>
      </c>
      <c r="S1480" s="66"/>
      <c r="T1480" s="66">
        <v>19</v>
      </c>
      <c r="U1480" s="66"/>
      <c r="V1480" s="66"/>
      <c r="W1480" s="67">
        <f t="shared" si="456"/>
        <v>19</v>
      </c>
      <c r="X1480" s="67">
        <f t="shared" si="457"/>
        <v>0</v>
      </c>
      <c r="Y1480" s="68"/>
      <c r="Z1480" s="119"/>
    </row>
    <row r="1481" spans="1:26">
      <c r="A1481" s="282"/>
      <c r="B1481" s="65">
        <v>5</v>
      </c>
      <c r="C1481" s="76" t="s">
        <v>100</v>
      </c>
      <c r="D1481" s="66"/>
      <c r="E1481" s="66">
        <f>IF(C1481="","",VLOOKUP(C1481,StandbyTemp!$S$2:$T$142,2,0))</f>
        <v>80</v>
      </c>
      <c r="F1481" s="66"/>
      <c r="G1481" s="66">
        <v>19</v>
      </c>
      <c r="H1481" s="66"/>
      <c r="I1481" s="66"/>
      <c r="J1481" s="67">
        <f t="shared" si="458"/>
        <v>19</v>
      </c>
      <c r="K1481" s="67">
        <f t="shared" si="459"/>
        <v>0</v>
      </c>
      <c r="L1481" s="68"/>
      <c r="M1481" s="148"/>
      <c r="N1481" s="279"/>
      <c r="O1481" s="65">
        <v>5</v>
      </c>
      <c r="P1481" s="66" t="s">
        <v>29</v>
      </c>
      <c r="Q1481" s="66" t="s">
        <v>1350</v>
      </c>
      <c r="R1481" s="66">
        <f>IF(P1481="","",VLOOKUP(P1481,StandbyTemp!$S$2:$T$142,2,0))</f>
        <v>140</v>
      </c>
      <c r="S1481" s="66"/>
      <c r="T1481" s="66">
        <v>19</v>
      </c>
      <c r="U1481" s="66"/>
      <c r="V1481" s="66"/>
      <c r="W1481" s="67">
        <f t="shared" si="456"/>
        <v>19</v>
      </c>
      <c r="X1481" s="67">
        <f t="shared" si="457"/>
        <v>0</v>
      </c>
      <c r="Y1481" s="68"/>
      <c r="Z1481" s="119"/>
    </row>
    <row r="1482" spans="1:26">
      <c r="A1482" s="282"/>
      <c r="B1482" s="65">
        <v>6</v>
      </c>
      <c r="C1482" s="66" t="s">
        <v>56</v>
      </c>
      <c r="D1482" s="66"/>
      <c r="E1482" s="66">
        <f>IF(C1482="","",VLOOKUP(C1482,StandbyTemp!$S$2:$T$142,2,0))</f>
        <v>170</v>
      </c>
      <c r="F1482" s="66"/>
      <c r="G1482" s="66">
        <v>19</v>
      </c>
      <c r="H1482" s="66">
        <v>20.059999999999999</v>
      </c>
      <c r="I1482" s="66"/>
      <c r="J1482" s="67">
        <f t="shared" si="458"/>
        <v>20.059999999999999</v>
      </c>
      <c r="K1482" s="67">
        <f t="shared" si="459"/>
        <v>1.0599999999999987</v>
      </c>
      <c r="L1482" s="68"/>
      <c r="M1482" s="148"/>
      <c r="N1482" s="279"/>
      <c r="O1482" s="65">
        <v>6</v>
      </c>
      <c r="P1482" s="66" t="s">
        <v>108</v>
      </c>
      <c r="Q1482" s="66"/>
      <c r="R1482" s="66">
        <f>IF(P1482="","",VLOOKUP(P1482,StandbyTemp!$S$2:$T$142,2,0))</f>
        <v>120</v>
      </c>
      <c r="S1482" s="66"/>
      <c r="T1482" s="66">
        <v>19</v>
      </c>
      <c r="U1482" s="66"/>
      <c r="V1482" s="66"/>
      <c r="W1482" s="67">
        <f t="shared" si="456"/>
        <v>19</v>
      </c>
      <c r="X1482" s="67">
        <f t="shared" si="457"/>
        <v>0</v>
      </c>
      <c r="Y1482" s="68"/>
      <c r="Z1482" s="119"/>
    </row>
    <row r="1483" spans="1:26">
      <c r="A1483" s="282"/>
      <c r="B1483" s="65">
        <v>7</v>
      </c>
      <c r="C1483" s="70" t="s">
        <v>63</v>
      </c>
      <c r="D1483" s="66"/>
      <c r="E1483" s="66">
        <f>IF(C1483="","",VLOOKUP(C1483,StandbyTemp!$S$2:$T$142,2,0))</f>
        <v>130</v>
      </c>
      <c r="F1483" s="66"/>
      <c r="G1483" s="66">
        <v>19</v>
      </c>
      <c r="H1483" s="66">
        <v>20.27</v>
      </c>
      <c r="I1483" s="66"/>
      <c r="J1483" s="67">
        <f t="shared" si="458"/>
        <v>20.27</v>
      </c>
      <c r="K1483" s="67">
        <f t="shared" si="459"/>
        <v>1.2699999999999996</v>
      </c>
      <c r="L1483" s="68"/>
      <c r="M1483" s="148"/>
      <c r="N1483" s="279"/>
      <c r="O1483" s="65">
        <v>7</v>
      </c>
      <c r="P1483" s="66" t="s">
        <v>109</v>
      </c>
      <c r="Q1483" s="66"/>
      <c r="R1483" s="66">
        <f>IF(P1483="","",VLOOKUP(P1483,StandbyTemp!$S$2:$T$142,2,0))</f>
        <v>90</v>
      </c>
      <c r="S1483" s="66"/>
      <c r="T1483" s="66">
        <v>19</v>
      </c>
      <c r="U1483" s="66"/>
      <c r="V1483" s="66"/>
      <c r="W1483" s="67">
        <f t="shared" si="456"/>
        <v>19</v>
      </c>
      <c r="X1483" s="67">
        <f t="shared" si="457"/>
        <v>0</v>
      </c>
      <c r="Y1483" s="68"/>
      <c r="Z1483" s="119"/>
    </row>
    <row r="1484" spans="1:26" ht="17.25" thickBot="1">
      <c r="A1484" s="294"/>
      <c r="B1484" s="98">
        <v>8</v>
      </c>
      <c r="C1484" s="99" t="s">
        <v>20</v>
      </c>
      <c r="D1484" s="99"/>
      <c r="E1484" s="99">
        <f>IF(C1484="","",VLOOKUP(C1484,StandbyTemp!$S$2:$T$142,2,0))</f>
        <v>110</v>
      </c>
      <c r="F1484" s="99"/>
      <c r="G1484" s="99">
        <v>19</v>
      </c>
      <c r="H1484" s="99">
        <v>21.19</v>
      </c>
      <c r="I1484" s="99"/>
      <c r="J1484" s="100">
        <f t="shared" si="458"/>
        <v>21.19</v>
      </c>
      <c r="K1484" s="100">
        <f t="shared" si="459"/>
        <v>2.1900000000000013</v>
      </c>
      <c r="L1484" s="101"/>
      <c r="M1484" s="114"/>
      <c r="N1484" s="280"/>
      <c r="O1484" s="98">
        <v>8</v>
      </c>
      <c r="P1484" s="99" t="s">
        <v>27</v>
      </c>
      <c r="Q1484" s="99"/>
      <c r="R1484" s="139">
        <f>IF(P1484="","",VLOOKUP(P1484,StandbyTemp!$S$2:$T$142,2,0))</f>
        <v>80</v>
      </c>
      <c r="S1484" s="99" t="s">
        <v>1330</v>
      </c>
      <c r="T1484" s="99">
        <v>19</v>
      </c>
      <c r="U1484" s="99"/>
      <c r="V1484" s="99"/>
      <c r="W1484" s="100">
        <f t="shared" si="456"/>
        <v>19</v>
      </c>
      <c r="X1484" s="100">
        <f t="shared" si="457"/>
        <v>0</v>
      </c>
      <c r="Y1484" s="101"/>
      <c r="Z1484" s="120"/>
    </row>
    <row r="1485" spans="1:26">
      <c r="A1485" s="281" t="s">
        <v>21</v>
      </c>
      <c r="B1485" s="102">
        <v>1</v>
      </c>
      <c r="C1485" s="66" t="s">
        <v>1361</v>
      </c>
      <c r="D1485" s="76"/>
      <c r="E1485" s="76">
        <f>IF(C1485="","",VLOOKUP(C1485,StandbyTemp!$S$2:$T$142,2,0))</f>
        <v>110</v>
      </c>
      <c r="F1485" s="76"/>
      <c r="G1485" s="76">
        <v>19</v>
      </c>
      <c r="H1485" s="76"/>
      <c r="I1485" s="76"/>
      <c r="J1485" s="103">
        <f t="shared" si="458"/>
        <v>19</v>
      </c>
      <c r="K1485" s="103">
        <f t="shared" si="459"/>
        <v>0</v>
      </c>
      <c r="L1485" s="104"/>
      <c r="M1485" s="76" t="s">
        <v>1377</v>
      </c>
      <c r="N1485" s="284" t="s">
        <v>22</v>
      </c>
      <c r="O1485" s="102">
        <v>1</v>
      </c>
      <c r="P1485" s="76" t="s">
        <v>1368</v>
      </c>
      <c r="Q1485" s="105" t="s">
        <v>1369</v>
      </c>
      <c r="R1485" s="76">
        <f>IF(P1485="","",VLOOKUP(P1485,StandbyTemp!$S$2:$T$142,2,0))</f>
        <v>110</v>
      </c>
      <c r="S1485" s="105" t="s">
        <v>1370</v>
      </c>
      <c r="T1485" s="76">
        <v>19</v>
      </c>
      <c r="U1485" s="76"/>
      <c r="V1485" s="76"/>
      <c r="W1485" s="103">
        <f t="shared" si="456"/>
        <v>19</v>
      </c>
      <c r="X1485" s="103">
        <f t="shared" si="457"/>
        <v>0</v>
      </c>
      <c r="Y1485" s="104"/>
      <c r="Z1485" s="76"/>
    </row>
    <row r="1486" spans="1:26">
      <c r="A1486" s="282"/>
      <c r="B1486" s="65">
        <v>2</v>
      </c>
      <c r="C1486" s="66" t="s">
        <v>1362</v>
      </c>
      <c r="D1486" s="66" t="s">
        <v>1363</v>
      </c>
      <c r="E1486" s="66">
        <f>IF(C1486="","",VLOOKUP(C1486,StandbyTemp!$S$2:$T$142,2,0))</f>
        <v>140</v>
      </c>
      <c r="F1486" s="66"/>
      <c r="G1486" s="66">
        <v>19</v>
      </c>
      <c r="H1486" s="66"/>
      <c r="I1486" s="66"/>
      <c r="J1486" s="67">
        <f t="shared" si="458"/>
        <v>19</v>
      </c>
      <c r="K1486" s="67">
        <f t="shared" si="459"/>
        <v>0</v>
      </c>
      <c r="L1486" s="68"/>
      <c r="M1486" s="66" t="s">
        <v>1377</v>
      </c>
      <c r="N1486" s="285"/>
      <c r="O1486" s="65">
        <v>2</v>
      </c>
      <c r="P1486" s="66" t="s">
        <v>121</v>
      </c>
      <c r="Q1486" s="66"/>
      <c r="R1486" s="66">
        <f>IF(P1486="","",VLOOKUP(P1486,StandbyTemp!$S$2:$T$142,2,0))</f>
        <v>90</v>
      </c>
      <c r="S1486" s="66"/>
      <c r="T1486" s="66">
        <v>19</v>
      </c>
      <c r="U1486" s="66"/>
      <c r="V1486" s="66"/>
      <c r="W1486" s="67">
        <f t="shared" si="456"/>
        <v>19</v>
      </c>
      <c r="X1486" s="67">
        <f t="shared" si="457"/>
        <v>0</v>
      </c>
      <c r="Y1486" s="68"/>
      <c r="Z1486" s="66"/>
    </row>
    <row r="1487" spans="1:26">
      <c r="A1487" s="282"/>
      <c r="B1487" s="65">
        <v>3</v>
      </c>
      <c r="C1487" s="66" t="s">
        <v>33</v>
      </c>
      <c r="D1487" s="66"/>
      <c r="E1487" s="66">
        <f>IF(C1487="","",VLOOKUP(C1487,StandbyTemp!$S$2:$T$142,2,0))</f>
        <v>150</v>
      </c>
      <c r="F1487" s="66"/>
      <c r="G1487" s="66">
        <v>19</v>
      </c>
      <c r="H1487" s="66"/>
      <c r="I1487" s="66"/>
      <c r="J1487" s="67">
        <f t="shared" si="458"/>
        <v>19</v>
      </c>
      <c r="K1487" s="67">
        <f t="shared" si="459"/>
        <v>0</v>
      </c>
      <c r="L1487" s="68"/>
      <c r="M1487" s="66"/>
      <c r="N1487" s="285"/>
      <c r="O1487" s="65">
        <v>3</v>
      </c>
      <c r="P1487" s="66" t="s">
        <v>41</v>
      </c>
      <c r="Q1487" s="97"/>
      <c r="R1487" s="66">
        <f>IF(P1487="","",VLOOKUP(P1487,StandbyTemp!$S$2:$T$142,2,0))</f>
        <v>140</v>
      </c>
      <c r="S1487" s="97"/>
      <c r="T1487" s="66">
        <v>19</v>
      </c>
      <c r="U1487" s="66"/>
      <c r="V1487" s="66"/>
      <c r="W1487" s="67">
        <f t="shared" si="456"/>
        <v>19</v>
      </c>
      <c r="X1487" s="67">
        <f t="shared" si="457"/>
        <v>0</v>
      </c>
      <c r="Y1487" s="68"/>
      <c r="Z1487" s="66"/>
    </row>
    <row r="1488" spans="1:26">
      <c r="A1488" s="282"/>
      <c r="B1488" s="65">
        <v>4</v>
      </c>
      <c r="C1488" s="76" t="s">
        <v>1362</v>
      </c>
      <c r="D1488" s="66" t="s">
        <v>1364</v>
      </c>
      <c r="E1488" s="66">
        <f>IF(C1488="","",VLOOKUP(C1488,StandbyTemp!$S$2:$T$142,2,0))</f>
        <v>140</v>
      </c>
      <c r="F1488" s="66"/>
      <c r="G1488" s="66">
        <v>19</v>
      </c>
      <c r="H1488" s="66"/>
      <c r="I1488" s="66"/>
      <c r="J1488" s="67">
        <f t="shared" si="458"/>
        <v>19</v>
      </c>
      <c r="K1488" s="67">
        <f t="shared" si="459"/>
        <v>0</v>
      </c>
      <c r="L1488" s="68"/>
      <c r="M1488" s="66" t="s">
        <v>1377</v>
      </c>
      <c r="N1488" s="285"/>
      <c r="O1488" s="65">
        <v>4</v>
      </c>
      <c r="P1488" s="66" t="s">
        <v>631</v>
      </c>
      <c r="Q1488" s="95" t="s">
        <v>503</v>
      </c>
      <c r="R1488" s="66">
        <f>IF(P1488="","",VLOOKUP(P1488,StandbyTemp!$S$2:$T$142,2,0))</f>
        <v>110</v>
      </c>
      <c r="S1488" s="95" t="s">
        <v>879</v>
      </c>
      <c r="T1488" s="66">
        <v>19</v>
      </c>
      <c r="U1488" s="66"/>
      <c r="V1488" s="66"/>
      <c r="W1488" s="67">
        <f>IF(P1488="","",IF(U1488&lt;&gt;"",U1488+V1488,T1488+V1488))</f>
        <v>19</v>
      </c>
      <c r="X1488" s="67">
        <f>IF(P1488="","",W1488-T1488)</f>
        <v>0</v>
      </c>
      <c r="Y1488" s="68"/>
      <c r="Z1488" s="66"/>
    </row>
    <row r="1489" spans="1:26">
      <c r="A1489" s="282"/>
      <c r="B1489" s="65">
        <v>5</v>
      </c>
      <c r="C1489" s="66" t="s">
        <v>1365</v>
      </c>
      <c r="D1489" s="66"/>
      <c r="E1489" s="66">
        <f>IF(C1489="","",VLOOKUP(C1489,StandbyTemp!$S$2:$T$142,2,0))</f>
        <v>140</v>
      </c>
      <c r="F1489" s="66"/>
      <c r="G1489" s="66">
        <v>19</v>
      </c>
      <c r="H1489" s="66"/>
      <c r="I1489" s="66"/>
      <c r="J1489" s="67">
        <f t="shared" si="458"/>
        <v>19</v>
      </c>
      <c r="K1489" s="67">
        <f t="shared" si="459"/>
        <v>0</v>
      </c>
      <c r="L1489" s="68"/>
      <c r="M1489" s="66" t="s">
        <v>1377</v>
      </c>
      <c r="N1489" s="285"/>
      <c r="O1489" s="65">
        <v>5</v>
      </c>
      <c r="P1489" s="66" t="s">
        <v>1371</v>
      </c>
      <c r="Q1489" s="97" t="s">
        <v>1372</v>
      </c>
      <c r="R1489" s="66">
        <f>IF(P1489="","",VLOOKUP(P1489,StandbyTemp!$S$2:$T$142,2,0))</f>
        <v>150</v>
      </c>
      <c r="S1489" s="108" t="s">
        <v>1374</v>
      </c>
      <c r="T1489" s="66">
        <v>19</v>
      </c>
      <c r="U1489" s="66"/>
      <c r="V1489" s="66"/>
      <c r="W1489" s="67">
        <f>IF(P1489="","",IF(U1489&lt;&gt;"",U1489+V1489,T1489+V1489))</f>
        <v>19</v>
      </c>
      <c r="X1489" s="67">
        <f>IF(P1489="","",W1489-T1489)</f>
        <v>0</v>
      </c>
      <c r="Y1489" s="68"/>
      <c r="Z1489" s="66"/>
    </row>
    <row r="1490" spans="1:26">
      <c r="A1490" s="282"/>
      <c r="B1490" s="65">
        <v>6</v>
      </c>
      <c r="C1490" s="66" t="s">
        <v>66</v>
      </c>
      <c r="D1490" s="66"/>
      <c r="E1490" s="66">
        <f>IF(C1490="","",VLOOKUP(C1490,StandbyTemp!$S$2:$T$142,2,0))</f>
        <v>130</v>
      </c>
      <c r="F1490" s="66"/>
      <c r="G1490" s="66">
        <v>16</v>
      </c>
      <c r="H1490" s="66"/>
      <c r="I1490" s="66"/>
      <c r="J1490" s="67">
        <f t="shared" si="458"/>
        <v>16</v>
      </c>
      <c r="K1490" s="67">
        <f t="shared" si="459"/>
        <v>0</v>
      </c>
      <c r="L1490" s="68"/>
      <c r="M1490" s="66"/>
      <c r="N1490" s="285"/>
      <c r="O1490" s="65">
        <v>6</v>
      </c>
      <c r="P1490" s="66" t="s">
        <v>1373</v>
      </c>
      <c r="Q1490" s="106" t="s">
        <v>1375</v>
      </c>
      <c r="R1490" s="66">
        <f>IF(P1490="","",VLOOKUP(P1490,StandbyTemp!$S$2:$T$142,2,0))</f>
        <v>150</v>
      </c>
      <c r="S1490" s="66"/>
      <c r="T1490" s="66">
        <v>19</v>
      </c>
      <c r="U1490" s="66"/>
      <c r="V1490" s="66"/>
      <c r="W1490" s="67">
        <f>IF(P1490="","",IF(U1490&lt;&gt;"",U1490+V1490,T1490+V1490))</f>
        <v>19</v>
      </c>
      <c r="X1490" s="67">
        <f>IF(P1490="","",W1490-T1490)</f>
        <v>0</v>
      </c>
      <c r="Y1490" s="68"/>
      <c r="Z1490" s="66"/>
    </row>
    <row r="1491" spans="1:26">
      <c r="A1491" s="282"/>
      <c r="B1491" s="65">
        <v>7</v>
      </c>
      <c r="C1491" s="66" t="s">
        <v>1366</v>
      </c>
      <c r="D1491" s="66"/>
      <c r="E1491" s="66">
        <f>IF(C1491="","",VLOOKUP(C1491,StandbyTemp!$S$2:$T$142,2,0))</f>
        <v>140</v>
      </c>
      <c r="F1491" s="66"/>
      <c r="G1491" s="66">
        <v>19</v>
      </c>
      <c r="H1491" s="66"/>
      <c r="I1491" s="66"/>
      <c r="J1491" s="67">
        <f t="shared" si="458"/>
        <v>19</v>
      </c>
      <c r="K1491" s="67">
        <f t="shared" si="459"/>
        <v>0</v>
      </c>
      <c r="L1491" s="68"/>
      <c r="M1491" s="66" t="s">
        <v>1377</v>
      </c>
      <c r="N1491" s="285"/>
      <c r="O1491" s="65">
        <v>7</v>
      </c>
      <c r="P1491" s="66" t="s">
        <v>1376</v>
      </c>
      <c r="Q1491" s="106"/>
      <c r="R1491" s="66">
        <f>IF(P1491="","",VLOOKUP(P1491,StandbyTemp!$S$2:$T$142,2,0))</f>
        <v>160</v>
      </c>
      <c r="S1491" s="106"/>
      <c r="T1491" s="66">
        <v>19</v>
      </c>
      <c r="U1491" s="66"/>
      <c r="V1491" s="66"/>
      <c r="W1491" s="67">
        <f>IF(P1491="","",IF(U1491&lt;&gt;"",U1491+V1491,T1491+V1491))</f>
        <v>19</v>
      </c>
      <c r="X1491" s="67">
        <f>IF(P1491="","",W1491-T1491)</f>
        <v>0</v>
      </c>
      <c r="Y1491" s="68"/>
      <c r="Z1491" s="66"/>
    </row>
    <row r="1492" spans="1:26" ht="17.25" thickBot="1">
      <c r="A1492" s="283"/>
      <c r="B1492" s="69">
        <v>8</v>
      </c>
      <c r="C1492" s="70" t="s">
        <v>1367</v>
      </c>
      <c r="D1492" s="70"/>
      <c r="E1492" s="66">
        <f>IF(C1492="","",VLOOKUP(C1492,StandbyTemp!$S$2:$T$142,2,0))</f>
        <v>110</v>
      </c>
      <c r="F1492" s="70"/>
      <c r="G1492" s="66">
        <v>19</v>
      </c>
      <c r="H1492" s="70"/>
      <c r="I1492" s="70"/>
      <c r="J1492" s="72">
        <f t="shared" si="458"/>
        <v>19</v>
      </c>
      <c r="K1492" s="72">
        <f t="shared" si="459"/>
        <v>0</v>
      </c>
      <c r="L1492" s="73"/>
      <c r="M1492" s="70" t="s">
        <v>1377</v>
      </c>
      <c r="N1492" s="286"/>
      <c r="O1492" s="69">
        <v>8</v>
      </c>
      <c r="P1492" s="70" t="s">
        <v>42</v>
      </c>
      <c r="Q1492" s="66"/>
      <c r="R1492" s="99">
        <f>IF(P1492="","",VLOOKUP(P1492,StandbyTemp!$S$2:$T$142,2,0))</f>
        <v>150</v>
      </c>
      <c r="S1492" s="66"/>
      <c r="T1492" s="70">
        <v>19</v>
      </c>
      <c r="U1492" s="70"/>
      <c r="V1492" s="70"/>
      <c r="W1492" s="72">
        <f t="shared" ref="W1492" si="460">IF(P1492="","",IF(U1492&lt;&gt;"",U1492+V1492,T1492+V1492))</f>
        <v>19</v>
      </c>
      <c r="X1492" s="72">
        <f t="shared" ref="X1492" si="461">IF(P1492="","",W1492-T1492)</f>
        <v>0</v>
      </c>
      <c r="Y1492" s="73"/>
      <c r="Z1492" s="70"/>
    </row>
    <row r="1493" spans="1:26" ht="17.25" thickTop="1">
      <c r="A1493" s="272" t="s">
        <v>24</v>
      </c>
      <c r="B1493" s="79">
        <v>1</v>
      </c>
      <c r="C1493" s="80" t="s">
        <v>38</v>
      </c>
      <c r="D1493" s="80"/>
      <c r="E1493" s="80"/>
      <c r="F1493" s="80"/>
      <c r="G1493" s="80">
        <v>50.25</v>
      </c>
      <c r="H1493" s="80"/>
      <c r="I1493" s="80"/>
      <c r="J1493" s="77" t="e">
        <f>IF(C1493="","",IF(I1493&lt;&gt;"",I1493+#REF!,H1493+#REF!))</f>
        <v>#REF!</v>
      </c>
      <c r="K1493" s="77" t="e">
        <f t="shared" si="459"/>
        <v>#REF!</v>
      </c>
      <c r="L1493" s="81"/>
      <c r="M1493" s="82"/>
      <c r="N1493" s="255" t="s">
        <v>25</v>
      </c>
      <c r="O1493" s="74">
        <v>1</v>
      </c>
      <c r="P1493" s="80"/>
      <c r="Q1493" s="80"/>
      <c r="R1493" s="127"/>
      <c r="S1493" s="80"/>
      <c r="T1493" s="80"/>
      <c r="U1493" s="80"/>
      <c r="V1493" s="80"/>
      <c r="W1493" s="77" t="str">
        <f>IF(Q1493="","",IF(U1493&lt;&gt;"",U1493+V1493,#REF!+V1493))</f>
        <v/>
      </c>
      <c r="X1493" s="77" t="str">
        <f>IF(R1493="","",IF(V1493&lt;&gt;"",V1493+W1493,U1493+W1493))</f>
        <v/>
      </c>
      <c r="Y1493" s="78"/>
      <c r="Z1493" s="75"/>
    </row>
    <row r="1494" spans="1:26">
      <c r="A1494" s="253"/>
      <c r="B1494" s="83">
        <v>2</v>
      </c>
      <c r="C1494" s="84" t="s">
        <v>38</v>
      </c>
      <c r="D1494" s="84"/>
      <c r="E1494" s="84"/>
      <c r="F1494" s="84"/>
      <c r="G1494" s="84"/>
      <c r="H1494" s="84"/>
      <c r="I1494" s="84"/>
      <c r="J1494" s="67" t="e">
        <f>IF(C1494="","",IF(I1494&lt;&gt;"",I1494+#REF!,H1494+#REF!))</f>
        <v>#REF!</v>
      </c>
      <c r="K1494" s="67" t="e">
        <f>IF(C1494="","",J1494-H1494)</f>
        <v>#REF!</v>
      </c>
      <c r="L1494" s="85"/>
      <c r="M1494" s="86"/>
      <c r="N1494" s="256"/>
      <c r="O1494" s="65">
        <v>2</v>
      </c>
      <c r="P1494" s="84"/>
      <c r="Q1494" s="84"/>
      <c r="R1494" s="84"/>
      <c r="S1494" s="84"/>
      <c r="T1494" s="84"/>
      <c r="U1494" s="84"/>
      <c r="V1494" s="84"/>
      <c r="W1494" s="67" t="str">
        <f>IF(Q1494="","",IF(U1494&lt;&gt;"",U1494+V1494,#REF!+V1494))</f>
        <v/>
      </c>
      <c r="X1494" s="67" t="str">
        <f>IF(R1494="","",IF(V1494&lt;&gt;"",V1494+W1494,U1494+W1494))</f>
        <v/>
      </c>
      <c r="Y1494" s="68"/>
      <c r="Z1494" s="66"/>
    </row>
    <row r="1495" spans="1:26">
      <c r="A1495" s="253"/>
      <c r="B1495" s="83">
        <v>3</v>
      </c>
      <c r="C1495" s="84" t="s">
        <v>188</v>
      </c>
      <c r="D1495" s="84"/>
      <c r="E1495" s="84"/>
      <c r="F1495" s="84"/>
      <c r="G1495" s="84"/>
      <c r="H1495" s="84"/>
      <c r="I1495" s="84"/>
      <c r="J1495" s="67" t="e">
        <f>IF(C1495="","",IF(I1495&lt;&gt;"",I1495+#REF!,H1495+#REF!))</f>
        <v>#REF!</v>
      </c>
      <c r="K1495" s="67" t="e">
        <f>IF(C1495="","",J1495-H1495)</f>
        <v>#REF!</v>
      </c>
      <c r="L1495" s="85"/>
      <c r="M1495" s="86"/>
      <c r="N1495" s="256"/>
      <c r="O1495" s="65">
        <v>3</v>
      </c>
      <c r="P1495" s="84"/>
      <c r="Q1495" s="84"/>
      <c r="R1495" s="84"/>
      <c r="S1495" s="84"/>
      <c r="T1495" s="84"/>
      <c r="U1495" s="84"/>
      <c r="V1495" s="84"/>
      <c r="W1495" s="67" t="str">
        <f>IF(Q1495="","",IF(U1495&lt;&gt;"",U1495+V1495,#REF!+V1495))</f>
        <v/>
      </c>
      <c r="X1495" s="67" t="str">
        <f>IF(R1495="","",IF(V1495&lt;&gt;"",V1495+W1495,U1495+W1495))</f>
        <v/>
      </c>
      <c r="Y1495" s="68"/>
      <c r="Z1495" s="66"/>
    </row>
    <row r="1496" spans="1:26">
      <c r="A1496" s="253"/>
      <c r="B1496" s="83">
        <v>4</v>
      </c>
      <c r="C1496" s="84" t="s">
        <v>39</v>
      </c>
      <c r="D1496" s="84"/>
      <c r="E1496" s="84"/>
      <c r="F1496" s="84"/>
      <c r="G1496" s="84"/>
      <c r="H1496" s="84"/>
      <c r="I1496" s="84"/>
      <c r="J1496" s="67" t="e">
        <f>IF(C1496="","",IF(I1496&lt;&gt;"",I1496+#REF!,H1496+#REF!))</f>
        <v>#REF!</v>
      </c>
      <c r="K1496" s="67" t="e">
        <f>IF(C1496="","",J1496-H1496)</f>
        <v>#REF!</v>
      </c>
      <c r="L1496" s="108"/>
      <c r="M1496" s="86"/>
      <c r="N1496" s="256"/>
      <c r="O1496" s="65">
        <v>4</v>
      </c>
      <c r="P1496" s="84"/>
      <c r="Q1496" s="84"/>
      <c r="R1496" s="84"/>
      <c r="S1496" s="84"/>
      <c r="T1496" s="84"/>
      <c r="U1496" s="84"/>
      <c r="V1496" s="84"/>
      <c r="W1496" s="67" t="str">
        <f>IF(Q1496="","",IF(U1496&lt;&gt;"",U1496+V1496,#REF!+V1496))</f>
        <v/>
      </c>
      <c r="X1496" s="67" t="str">
        <f>IF(R1496="","",IF(V1496&lt;&gt;"",V1496+W1496,U1496+W1496))</f>
        <v/>
      </c>
      <c r="Y1496" s="68"/>
      <c r="Z1496" s="66"/>
    </row>
    <row r="1497" spans="1:26" ht="17.25" thickBot="1">
      <c r="A1497" s="254"/>
      <c r="B1497" s="87">
        <v>5</v>
      </c>
      <c r="C1497" s="88" t="s">
        <v>156</v>
      </c>
      <c r="D1497" s="88"/>
      <c r="E1497" s="88"/>
      <c r="F1497" s="88"/>
      <c r="G1497" s="88"/>
      <c r="H1497" s="88"/>
      <c r="I1497" s="88"/>
      <c r="J1497" s="89" t="e">
        <f>IF(C1497="","",IF(I1497&lt;&gt;"",I1497+#REF!,H1497+#REF!))</f>
        <v>#REF!</v>
      </c>
      <c r="K1497" s="89" t="e">
        <f>IF(C1497="","",J1497-H1497)</f>
        <v>#REF!</v>
      </c>
      <c r="L1497" s="90"/>
      <c r="M1497" s="91"/>
      <c r="N1497" s="257"/>
      <c r="O1497" s="92">
        <v>5</v>
      </c>
      <c r="P1497" s="88"/>
      <c r="Q1497" s="88"/>
      <c r="R1497" s="88"/>
      <c r="S1497" s="88"/>
      <c r="T1497" s="88"/>
      <c r="U1497" s="88"/>
      <c r="V1497" s="88"/>
      <c r="W1497" s="89" t="str">
        <f>IF(Q1497="","",IF(U1497&lt;&gt;"",U1497+V1497,#REF!+V1497))</f>
        <v/>
      </c>
      <c r="X1497" s="89" t="str">
        <f>IF(R1497="","",IF(V1497&lt;&gt;"",V1497+W1497,U1497+W1497))</f>
        <v/>
      </c>
      <c r="Y1497" s="93"/>
      <c r="Z1497" s="71"/>
    </row>
    <row r="1498" spans="1:26" ht="21.75" thickTop="1" thickBot="1">
      <c r="A1498" s="61" t="s">
        <v>0</v>
      </c>
      <c r="B1498" s="287">
        <v>44012</v>
      </c>
      <c r="C1498" s="288"/>
      <c r="D1498" s="288"/>
      <c r="E1498" s="288"/>
      <c r="F1498" s="288"/>
      <c r="G1498" s="288"/>
      <c r="H1498" s="288"/>
      <c r="I1498" s="289" t="s">
        <v>1</v>
      </c>
      <c r="J1498" s="289"/>
      <c r="K1498" s="289"/>
      <c r="L1498" s="290"/>
      <c r="M1498" s="291"/>
      <c r="N1498" s="292"/>
      <c r="O1498" s="292"/>
      <c r="P1498" s="292"/>
      <c r="Q1498" s="292"/>
      <c r="R1498" s="292"/>
      <c r="S1498" s="292"/>
      <c r="T1498" s="292"/>
      <c r="U1498" s="292"/>
      <c r="V1498" s="292"/>
      <c r="W1498" s="292"/>
      <c r="X1498" s="292"/>
      <c r="Y1498" s="292"/>
      <c r="Z1498" s="293"/>
    </row>
    <row r="1499" spans="1:26" ht="33">
      <c r="A1499" s="62" t="s">
        <v>2</v>
      </c>
      <c r="B1499" s="63" t="s">
        <v>3</v>
      </c>
      <c r="C1499" s="63" t="s">
        <v>4</v>
      </c>
      <c r="D1499" s="63" t="s">
        <v>251</v>
      </c>
      <c r="E1499" s="64" t="s">
        <v>257</v>
      </c>
      <c r="F1499" s="63" t="s">
        <v>5</v>
      </c>
      <c r="G1499" s="63" t="s">
        <v>6</v>
      </c>
      <c r="H1499" s="63" t="s">
        <v>7</v>
      </c>
      <c r="I1499" s="63" t="s">
        <v>8</v>
      </c>
      <c r="J1499" s="63" t="s">
        <v>9</v>
      </c>
      <c r="K1499" s="64" t="s">
        <v>10</v>
      </c>
      <c r="L1499" s="64" t="s">
        <v>269</v>
      </c>
      <c r="M1499" s="113" t="s">
        <v>383</v>
      </c>
      <c r="N1499" s="115" t="s">
        <v>2</v>
      </c>
      <c r="O1499" s="116" t="s">
        <v>3</v>
      </c>
      <c r="P1499" s="116" t="s">
        <v>4</v>
      </c>
      <c r="Q1499" s="116" t="s">
        <v>251</v>
      </c>
      <c r="R1499" s="117" t="s">
        <v>257</v>
      </c>
      <c r="S1499" s="116" t="s">
        <v>5</v>
      </c>
      <c r="T1499" s="116" t="s">
        <v>6</v>
      </c>
      <c r="U1499" s="116" t="s">
        <v>7</v>
      </c>
      <c r="V1499" s="116" t="s">
        <v>8</v>
      </c>
      <c r="W1499" s="116" t="s">
        <v>9</v>
      </c>
      <c r="X1499" s="117" t="s">
        <v>10</v>
      </c>
      <c r="Y1499" s="117" t="s">
        <v>269</v>
      </c>
      <c r="Z1499" s="118" t="s">
        <v>383</v>
      </c>
    </row>
    <row r="1500" spans="1:26">
      <c r="A1500" s="282" t="s">
        <v>13</v>
      </c>
      <c r="B1500" s="65">
        <v>1</v>
      </c>
      <c r="C1500" s="66" t="s">
        <v>1382</v>
      </c>
      <c r="D1500" s="66"/>
      <c r="E1500" s="66">
        <f>IF(C1500="","",VLOOKUP(C1500,StandbyTemp!$S$2:$T$142,2,0))</f>
        <v>140</v>
      </c>
      <c r="F1500" s="66"/>
      <c r="G1500" s="66">
        <v>19</v>
      </c>
      <c r="H1500" s="66">
        <v>19.899999999999999</v>
      </c>
      <c r="I1500" s="66">
        <v>2.4</v>
      </c>
      <c r="J1500" s="67">
        <f t="shared" ref="J1500" si="462">IF(C1500="","",IF(H1500&lt;&gt;"",H1500+I1500,G1500+I1500))</f>
        <v>22.299999999999997</v>
      </c>
      <c r="K1500" s="67">
        <f t="shared" ref="K1500" si="463">IF(C1500="","",J1500-G1500)</f>
        <v>3.2999999999999972</v>
      </c>
      <c r="L1500" s="68"/>
      <c r="M1500" s="149"/>
      <c r="N1500" s="279" t="s">
        <v>23</v>
      </c>
      <c r="O1500" s="65">
        <v>1</v>
      </c>
      <c r="P1500" s="66" t="s">
        <v>27</v>
      </c>
      <c r="Q1500" s="66" t="s">
        <v>252</v>
      </c>
      <c r="R1500" s="66">
        <f>IF(P1500="","",VLOOKUP(P1500,StandbyTemp!$S$2:$T$142,2,0))</f>
        <v>80</v>
      </c>
      <c r="S1500" s="66" t="s">
        <v>1394</v>
      </c>
      <c r="T1500" s="66">
        <v>19</v>
      </c>
      <c r="U1500" s="66">
        <v>20</v>
      </c>
      <c r="V1500" s="66">
        <v>2.4</v>
      </c>
      <c r="W1500" s="67">
        <f t="shared" ref="W1500:W1510" si="464">IF(P1500="","",IF(U1500&lt;&gt;"",U1500+V1500,T1500+V1500))</f>
        <v>22.4</v>
      </c>
      <c r="X1500" s="67">
        <f t="shared" ref="X1500:X1510" si="465">IF(P1500="","",W1500-T1500)</f>
        <v>3.3999999999999986</v>
      </c>
      <c r="Y1500" s="68"/>
      <c r="Z1500" s="119"/>
    </row>
    <row r="1501" spans="1:26">
      <c r="A1501" s="282"/>
      <c r="B1501" s="65">
        <v>2</v>
      </c>
      <c r="C1501" s="66" t="s">
        <v>17</v>
      </c>
      <c r="D1501" s="66"/>
      <c r="E1501" s="66">
        <f>IF(C1501="","",VLOOKUP(C1501,StandbyTemp!$S$2:$T$142,2,0))</f>
        <v>100</v>
      </c>
      <c r="F1501" s="66"/>
      <c r="G1501" s="66">
        <v>19</v>
      </c>
      <c r="H1501" s="66">
        <v>21.1</v>
      </c>
      <c r="I1501" s="66"/>
      <c r="J1501" s="67">
        <f>IF(C1501="","",IF(H1501&lt;&gt;"",H1501+I1501,G1501+I1501))</f>
        <v>21.1</v>
      </c>
      <c r="K1501" s="67">
        <f>IF(C1501="","",J1501-G1501)</f>
        <v>2.1000000000000014</v>
      </c>
      <c r="L1501" s="68"/>
      <c r="M1501" s="149"/>
      <c r="N1501" s="279"/>
      <c r="O1501" s="65">
        <v>2</v>
      </c>
      <c r="P1501" s="66" t="s">
        <v>26</v>
      </c>
      <c r="Q1501" s="66"/>
      <c r="R1501" s="66">
        <f>IF(P1501="","",VLOOKUP(P1501,StandbyTemp!$S$2:$T$142,2,0))</f>
        <v>70</v>
      </c>
      <c r="S1501" s="66"/>
      <c r="T1501" s="66">
        <v>19</v>
      </c>
      <c r="U1501" s="66"/>
      <c r="V1501" s="66"/>
      <c r="W1501" s="67">
        <f t="shared" si="464"/>
        <v>19</v>
      </c>
      <c r="X1501" s="67">
        <f t="shared" si="465"/>
        <v>0</v>
      </c>
      <c r="Y1501" s="68"/>
      <c r="Z1501" s="119"/>
    </row>
    <row r="1502" spans="1:26">
      <c r="A1502" s="282"/>
      <c r="B1502" s="65">
        <v>3</v>
      </c>
      <c r="C1502" s="66" t="s">
        <v>16</v>
      </c>
      <c r="D1502" s="66"/>
      <c r="E1502" s="66">
        <f>IF(C1502="","",VLOOKUP(C1502,StandbyTemp!$S$2:$T$142,2,0))</f>
        <v>160</v>
      </c>
      <c r="F1502" s="66"/>
      <c r="G1502" s="66">
        <v>19</v>
      </c>
      <c r="H1502" s="66"/>
      <c r="I1502" s="66"/>
      <c r="J1502" s="67">
        <f>IF(C1502="","",IF(H1502&lt;&gt;"",H1502+I1502,G1502+I1502))</f>
        <v>19</v>
      </c>
      <c r="K1502" s="67">
        <f>IF(C1502="","",J1502-G1502)</f>
        <v>0</v>
      </c>
      <c r="L1502" s="68"/>
      <c r="M1502" s="149"/>
      <c r="N1502" s="279"/>
      <c r="O1502" s="65">
        <v>3</v>
      </c>
      <c r="P1502" s="66" t="s">
        <v>105</v>
      </c>
      <c r="Q1502" s="66"/>
      <c r="R1502" s="66">
        <f>IF(P1502="","",VLOOKUP(P1502,StandbyTemp!$S$2:$T$142,2,0))</f>
        <v>60</v>
      </c>
      <c r="S1502" s="66"/>
      <c r="T1502" s="66">
        <v>19</v>
      </c>
      <c r="U1502" s="66"/>
      <c r="V1502" s="66"/>
      <c r="W1502" s="67">
        <f t="shared" si="464"/>
        <v>19</v>
      </c>
      <c r="X1502" s="67">
        <f t="shared" si="465"/>
        <v>0</v>
      </c>
      <c r="Y1502" s="68"/>
      <c r="Z1502" s="119"/>
    </row>
    <row r="1503" spans="1:26">
      <c r="A1503" s="282"/>
      <c r="B1503" s="65">
        <v>4</v>
      </c>
      <c r="C1503" s="66"/>
      <c r="D1503" s="66"/>
      <c r="E1503" s="66" t="str">
        <f>IF(C1503="","",VLOOKUP(C1503,StandbyTemp!$S$2:$T$142,2,0))</f>
        <v/>
      </c>
      <c r="F1503" s="66"/>
      <c r="G1503" s="66">
        <v>19</v>
      </c>
      <c r="H1503" s="66"/>
      <c r="I1503" s="66"/>
      <c r="J1503" s="67" t="str">
        <f t="shared" ref="J1503:J1515" si="466">IF(C1503="","",IF(H1503&lt;&gt;"",H1503+I1503,G1503+I1503))</f>
        <v/>
      </c>
      <c r="K1503" s="67" t="str">
        <f t="shared" ref="K1503:K1516" si="467">IF(C1503="","",J1503-G1503)</f>
        <v/>
      </c>
      <c r="L1503" s="68"/>
      <c r="M1503" s="149"/>
      <c r="N1503" s="279"/>
      <c r="O1503" s="65">
        <v>4</v>
      </c>
      <c r="P1503" s="66" t="s">
        <v>28</v>
      </c>
      <c r="Q1503" s="66"/>
      <c r="R1503" s="66">
        <f>IF(P1503="","",VLOOKUP(P1503,StandbyTemp!$S$2:$T$142,2,0))</f>
        <v>110</v>
      </c>
      <c r="S1503" s="66"/>
      <c r="T1503" s="66">
        <v>19</v>
      </c>
      <c r="U1503" s="66"/>
      <c r="V1503" s="66"/>
      <c r="W1503" s="67">
        <f t="shared" si="464"/>
        <v>19</v>
      </c>
      <c r="X1503" s="67">
        <f t="shared" si="465"/>
        <v>0</v>
      </c>
      <c r="Y1503" s="68"/>
      <c r="Z1503" s="119"/>
    </row>
    <row r="1504" spans="1:26">
      <c r="A1504" s="282"/>
      <c r="B1504" s="65">
        <v>5</v>
      </c>
      <c r="C1504" s="76" t="s">
        <v>100</v>
      </c>
      <c r="D1504" s="66"/>
      <c r="E1504" s="66">
        <f>IF(C1504="","",VLOOKUP(C1504,StandbyTemp!$S$2:$T$142,2,0))</f>
        <v>80</v>
      </c>
      <c r="F1504" s="66"/>
      <c r="G1504" s="66">
        <v>19</v>
      </c>
      <c r="H1504" s="66"/>
      <c r="I1504" s="66"/>
      <c r="J1504" s="67">
        <f t="shared" si="466"/>
        <v>19</v>
      </c>
      <c r="K1504" s="67">
        <f t="shared" si="467"/>
        <v>0</v>
      </c>
      <c r="L1504" s="68"/>
      <c r="M1504" s="149"/>
      <c r="N1504" s="279"/>
      <c r="O1504" s="65">
        <v>5</v>
      </c>
      <c r="P1504" s="66" t="s">
        <v>29</v>
      </c>
      <c r="Q1504" s="66" t="s">
        <v>1350</v>
      </c>
      <c r="R1504" s="66">
        <f>IF(P1504="","",VLOOKUP(P1504,StandbyTemp!$S$2:$T$142,2,0))</f>
        <v>140</v>
      </c>
      <c r="S1504" s="66"/>
      <c r="T1504" s="66">
        <v>19</v>
      </c>
      <c r="U1504" s="66"/>
      <c r="V1504" s="66"/>
      <c r="W1504" s="67">
        <f t="shared" si="464"/>
        <v>19</v>
      </c>
      <c r="X1504" s="67">
        <f t="shared" si="465"/>
        <v>0</v>
      </c>
      <c r="Y1504" s="68"/>
      <c r="Z1504" s="119"/>
    </row>
    <row r="1505" spans="1:26">
      <c r="A1505" s="282"/>
      <c r="B1505" s="65">
        <v>6</v>
      </c>
      <c r="C1505" s="66" t="s">
        <v>1378</v>
      </c>
      <c r="D1505" s="66"/>
      <c r="E1505" s="66">
        <f>IF(C1505="","",VLOOKUP(C1505,StandbyTemp!$S$2:$T$142,2,0))</f>
        <v>110</v>
      </c>
      <c r="F1505" s="66"/>
      <c r="G1505" s="66">
        <v>19</v>
      </c>
      <c r="H1505" s="66">
        <v>20.100000000000001</v>
      </c>
      <c r="I1505" s="66"/>
      <c r="J1505" s="67">
        <f t="shared" si="466"/>
        <v>20.100000000000001</v>
      </c>
      <c r="K1505" s="67">
        <f t="shared" si="467"/>
        <v>1.1000000000000014</v>
      </c>
      <c r="L1505" s="68"/>
      <c r="M1505" s="149"/>
      <c r="N1505" s="279"/>
      <c r="O1505" s="65">
        <v>6</v>
      </c>
      <c r="P1505" s="66" t="s">
        <v>108</v>
      </c>
      <c r="Q1505" s="66"/>
      <c r="R1505" s="66">
        <f>IF(P1505="","",VLOOKUP(P1505,StandbyTemp!$S$2:$T$142,2,0))</f>
        <v>120</v>
      </c>
      <c r="S1505" s="66"/>
      <c r="T1505" s="66">
        <v>19</v>
      </c>
      <c r="U1505" s="66"/>
      <c r="V1505" s="66"/>
      <c r="W1505" s="67">
        <f t="shared" si="464"/>
        <v>19</v>
      </c>
      <c r="X1505" s="67">
        <f t="shared" si="465"/>
        <v>0</v>
      </c>
      <c r="Y1505" s="68"/>
      <c r="Z1505" s="119"/>
    </row>
    <row r="1506" spans="1:26">
      <c r="A1506" s="282"/>
      <c r="B1506" s="65">
        <v>7</v>
      </c>
      <c r="C1506" s="70" t="s">
        <v>1379</v>
      </c>
      <c r="D1506" s="66"/>
      <c r="E1506" s="66">
        <f>IF(C1506="","",VLOOKUP(C1506,StandbyTemp!$S$2:$T$142,2,0))</f>
        <v>120</v>
      </c>
      <c r="F1506" s="66"/>
      <c r="G1506" s="66">
        <v>19</v>
      </c>
      <c r="H1506" s="66">
        <v>20.3</v>
      </c>
      <c r="I1506" s="66"/>
      <c r="J1506" s="67">
        <f t="shared" si="466"/>
        <v>20.3</v>
      </c>
      <c r="K1506" s="67">
        <f t="shared" si="467"/>
        <v>1.3000000000000007</v>
      </c>
      <c r="L1506" s="68"/>
      <c r="M1506" s="149"/>
      <c r="N1506" s="279"/>
      <c r="O1506" s="65">
        <v>7</v>
      </c>
      <c r="P1506" s="66" t="s">
        <v>109</v>
      </c>
      <c r="Q1506" s="66"/>
      <c r="R1506" s="66">
        <f>IF(P1506="","",VLOOKUP(P1506,StandbyTemp!$S$2:$T$142,2,0))</f>
        <v>90</v>
      </c>
      <c r="S1506" s="66"/>
      <c r="T1506" s="66">
        <v>19</v>
      </c>
      <c r="U1506" s="66"/>
      <c r="V1506" s="66"/>
      <c r="W1506" s="67">
        <f t="shared" si="464"/>
        <v>19</v>
      </c>
      <c r="X1506" s="67">
        <f t="shared" si="465"/>
        <v>0</v>
      </c>
      <c r="Y1506" s="68"/>
      <c r="Z1506" s="119"/>
    </row>
    <row r="1507" spans="1:26" ht="17.25" thickBot="1">
      <c r="A1507" s="294"/>
      <c r="B1507" s="98">
        <v>8</v>
      </c>
      <c r="C1507" s="99" t="s">
        <v>20</v>
      </c>
      <c r="D1507" s="99"/>
      <c r="E1507" s="99">
        <f>IF(C1507="","",VLOOKUP(C1507,StandbyTemp!$S$2:$T$142,2,0))</f>
        <v>110</v>
      </c>
      <c r="F1507" s="99"/>
      <c r="G1507" s="99">
        <v>19</v>
      </c>
      <c r="H1507" s="99"/>
      <c r="I1507" s="99"/>
      <c r="J1507" s="100">
        <f t="shared" si="466"/>
        <v>19</v>
      </c>
      <c r="K1507" s="100">
        <f t="shared" si="467"/>
        <v>0</v>
      </c>
      <c r="L1507" s="101"/>
      <c r="M1507" s="114"/>
      <c r="N1507" s="280"/>
      <c r="O1507" s="98">
        <v>8</v>
      </c>
      <c r="P1507" s="99" t="s">
        <v>27</v>
      </c>
      <c r="Q1507" s="99"/>
      <c r="R1507" s="139">
        <f>IF(P1507="","",VLOOKUP(P1507,StandbyTemp!$S$2:$T$142,2,0))</f>
        <v>80</v>
      </c>
      <c r="S1507" s="99" t="s">
        <v>1380</v>
      </c>
      <c r="T1507" s="99">
        <v>19</v>
      </c>
      <c r="U1507" s="99"/>
      <c r="V1507" s="99"/>
      <c r="W1507" s="100">
        <f t="shared" si="464"/>
        <v>19</v>
      </c>
      <c r="X1507" s="100">
        <f t="shared" si="465"/>
        <v>0</v>
      </c>
      <c r="Y1507" s="101"/>
      <c r="Z1507" s="120" t="s">
        <v>1381</v>
      </c>
    </row>
    <row r="1508" spans="1:26">
      <c r="A1508" s="281" t="s">
        <v>21</v>
      </c>
      <c r="B1508" s="102">
        <v>1</v>
      </c>
      <c r="C1508" s="66" t="s">
        <v>1361</v>
      </c>
      <c r="D1508" s="76"/>
      <c r="E1508" s="76">
        <f>IF(C1508="","",VLOOKUP(C1508,StandbyTemp!$S$2:$T$142,2,0))</f>
        <v>110</v>
      </c>
      <c r="F1508" s="76"/>
      <c r="G1508" s="76">
        <v>19</v>
      </c>
      <c r="H1508" s="76"/>
      <c r="I1508" s="76"/>
      <c r="J1508" s="103">
        <f t="shared" si="466"/>
        <v>19</v>
      </c>
      <c r="K1508" s="103">
        <f t="shared" si="467"/>
        <v>0</v>
      </c>
      <c r="L1508" s="104"/>
      <c r="M1508" s="76"/>
      <c r="N1508" s="284" t="s">
        <v>22</v>
      </c>
      <c r="O1508" s="102">
        <v>1</v>
      </c>
      <c r="P1508" s="76" t="s">
        <v>1368</v>
      </c>
      <c r="Q1508" s="105" t="s">
        <v>1384</v>
      </c>
      <c r="R1508" s="76">
        <f>IF(P1508="","",VLOOKUP(P1508,StandbyTemp!$S$2:$T$142,2,0))</f>
        <v>110</v>
      </c>
      <c r="S1508" s="105" t="s">
        <v>1387</v>
      </c>
      <c r="T1508" s="76">
        <v>19</v>
      </c>
      <c r="U1508" s="76">
        <v>22.2</v>
      </c>
      <c r="V1508" s="76"/>
      <c r="W1508" s="103">
        <f t="shared" si="464"/>
        <v>22.2</v>
      </c>
      <c r="X1508" s="103">
        <f t="shared" si="465"/>
        <v>3.1999999999999993</v>
      </c>
      <c r="Y1508" s="104"/>
      <c r="Z1508" s="76" t="s">
        <v>1392</v>
      </c>
    </row>
    <row r="1509" spans="1:26">
      <c r="A1509" s="282"/>
      <c r="B1509" s="65">
        <v>2</v>
      </c>
      <c r="C1509" s="66" t="s">
        <v>1383</v>
      </c>
      <c r="D1509" s="66" t="s">
        <v>1384</v>
      </c>
      <c r="E1509" s="66">
        <f>IF(C1509="","",VLOOKUP(C1509,StandbyTemp!$S$2:$T$142,2,0))</f>
        <v>130</v>
      </c>
      <c r="F1509" s="66"/>
      <c r="G1509" s="66">
        <v>19</v>
      </c>
      <c r="H1509" s="66">
        <v>22.6</v>
      </c>
      <c r="I1509" s="66"/>
      <c r="J1509" s="67">
        <f t="shared" si="466"/>
        <v>22.6</v>
      </c>
      <c r="K1509" s="67">
        <f t="shared" si="467"/>
        <v>3.6000000000000014</v>
      </c>
      <c r="L1509" s="68"/>
      <c r="M1509" s="66"/>
      <c r="N1509" s="285"/>
      <c r="O1509" s="65">
        <v>2</v>
      </c>
      <c r="P1509" s="66" t="s">
        <v>121</v>
      </c>
      <c r="Q1509" s="66"/>
      <c r="R1509" s="66">
        <f>IF(P1509="","",VLOOKUP(P1509,StandbyTemp!$S$2:$T$142,2,0))</f>
        <v>90</v>
      </c>
      <c r="S1509" s="66"/>
      <c r="T1509" s="66">
        <v>19</v>
      </c>
      <c r="U1509" s="66"/>
      <c r="V1509" s="66"/>
      <c r="W1509" s="67">
        <f t="shared" si="464"/>
        <v>19</v>
      </c>
      <c r="X1509" s="67">
        <f t="shared" si="465"/>
        <v>0</v>
      </c>
      <c r="Y1509" s="68"/>
      <c r="Z1509" s="66"/>
    </row>
    <row r="1510" spans="1:26">
      <c r="A1510" s="282"/>
      <c r="B1510" s="65">
        <v>3</v>
      </c>
      <c r="C1510" s="66" t="s">
        <v>33</v>
      </c>
      <c r="D1510" s="66"/>
      <c r="E1510" s="66">
        <f>IF(C1510="","",VLOOKUP(C1510,StandbyTemp!$S$2:$T$142,2,0))</f>
        <v>150</v>
      </c>
      <c r="F1510" s="66"/>
      <c r="G1510" s="66">
        <v>19</v>
      </c>
      <c r="H1510" s="66"/>
      <c r="I1510" s="66"/>
      <c r="J1510" s="67">
        <f t="shared" si="466"/>
        <v>19</v>
      </c>
      <c r="K1510" s="67">
        <f t="shared" si="467"/>
        <v>0</v>
      </c>
      <c r="L1510" s="68"/>
      <c r="M1510" s="66"/>
      <c r="N1510" s="285"/>
      <c r="O1510" s="65">
        <v>3</v>
      </c>
      <c r="P1510" s="66" t="s">
        <v>41</v>
      </c>
      <c r="Q1510" s="97"/>
      <c r="R1510" s="66">
        <f>IF(P1510="","",VLOOKUP(P1510,StandbyTemp!$S$2:$T$142,2,0))</f>
        <v>140</v>
      </c>
      <c r="S1510" s="97"/>
      <c r="T1510" s="66">
        <v>19</v>
      </c>
      <c r="U1510" s="66">
        <v>20.100000000000001</v>
      </c>
      <c r="V1510" s="66"/>
      <c r="W1510" s="67">
        <f t="shared" si="464"/>
        <v>20.100000000000001</v>
      </c>
      <c r="X1510" s="67">
        <f t="shared" si="465"/>
        <v>1.1000000000000014</v>
      </c>
      <c r="Y1510" s="68"/>
      <c r="Z1510" s="66"/>
    </row>
    <row r="1511" spans="1:26">
      <c r="A1511" s="282"/>
      <c r="B1511" s="65">
        <v>4</v>
      </c>
      <c r="C1511" s="76" t="s">
        <v>1391</v>
      </c>
      <c r="D1511" s="66"/>
      <c r="E1511" s="66">
        <f>IF(C1511="","",VLOOKUP(C1511,StandbyTemp!$S$2:$T$142,2,0))</f>
        <v>130</v>
      </c>
      <c r="F1511" s="66"/>
      <c r="G1511" s="66">
        <v>19</v>
      </c>
      <c r="H1511" s="66"/>
      <c r="I1511" s="66">
        <v>1.1000000000000001</v>
      </c>
      <c r="J1511" s="67">
        <f t="shared" si="466"/>
        <v>20.100000000000001</v>
      </c>
      <c r="K1511" s="67">
        <f t="shared" si="467"/>
        <v>1.1000000000000014</v>
      </c>
      <c r="L1511" s="68" t="s">
        <v>445</v>
      </c>
      <c r="M1511" s="66"/>
      <c r="N1511" s="285"/>
      <c r="O1511" s="65">
        <v>4</v>
      </c>
      <c r="P1511" s="66" t="s">
        <v>631</v>
      </c>
      <c r="Q1511" s="95"/>
      <c r="R1511" s="66">
        <f>IF(P1511="","",VLOOKUP(P1511,StandbyTemp!$S$2:$T$142,2,0))</f>
        <v>110</v>
      </c>
      <c r="S1511" s="95" t="s">
        <v>1386</v>
      </c>
      <c r="T1511" s="66">
        <v>19</v>
      </c>
      <c r="U1511" s="66"/>
      <c r="V1511" s="66">
        <v>1.5</v>
      </c>
      <c r="W1511" s="67">
        <f>IF(P1511="","",IF(U1511&lt;&gt;"",U1511+V1511,T1511+V1511))</f>
        <v>20.5</v>
      </c>
      <c r="X1511" s="67">
        <f>IF(P1511="","",W1511-T1511)</f>
        <v>1.5</v>
      </c>
      <c r="Y1511" s="68"/>
      <c r="Z1511" s="66" t="s">
        <v>1393</v>
      </c>
    </row>
    <row r="1512" spans="1:26">
      <c r="A1512" s="282"/>
      <c r="B1512" s="65">
        <v>5</v>
      </c>
      <c r="C1512" s="66" t="s">
        <v>1388</v>
      </c>
      <c r="D1512" s="66"/>
      <c r="E1512" s="66">
        <f>IF(C1512="","",VLOOKUP(C1512,StandbyTemp!$S$2:$T$142,2,0))</f>
        <v>140</v>
      </c>
      <c r="F1512" s="66"/>
      <c r="G1512" s="66">
        <v>19</v>
      </c>
      <c r="H1512" s="66"/>
      <c r="I1512" s="66"/>
      <c r="J1512" s="67">
        <f t="shared" si="466"/>
        <v>19</v>
      </c>
      <c r="K1512" s="67">
        <f t="shared" si="467"/>
        <v>0</v>
      </c>
      <c r="L1512" s="68"/>
      <c r="M1512" s="66"/>
      <c r="N1512" s="285"/>
      <c r="O1512" s="65">
        <v>5</v>
      </c>
      <c r="P1512" s="66"/>
      <c r="Q1512" s="97"/>
      <c r="R1512" s="66" t="str">
        <f>IF(P1512="","",VLOOKUP(P1512,StandbyTemp!$S$2:$T$142,2,0))</f>
        <v/>
      </c>
      <c r="S1512" s="108"/>
      <c r="T1512" s="66">
        <v>19</v>
      </c>
      <c r="U1512" s="66"/>
      <c r="V1512" s="66"/>
      <c r="W1512" s="67" t="str">
        <f>IF(P1512="","",IF(U1512&lt;&gt;"",U1512+V1512,T1512+V1512))</f>
        <v/>
      </c>
      <c r="X1512" s="67" t="str">
        <f>IF(P1512="","",W1512-T1512)</f>
        <v/>
      </c>
      <c r="Y1512" s="68"/>
      <c r="Z1512" s="66"/>
    </row>
    <row r="1513" spans="1:26">
      <c r="A1513" s="282"/>
      <c r="B1513" s="65">
        <v>6</v>
      </c>
      <c r="C1513" s="66" t="s">
        <v>1389</v>
      </c>
      <c r="D1513" s="66" t="s">
        <v>1390</v>
      </c>
      <c r="E1513" s="66">
        <f>IF(C1513="","",VLOOKUP(C1513,StandbyTemp!$S$2:$T$142,2,0))</f>
        <v>130</v>
      </c>
      <c r="F1513" s="66"/>
      <c r="G1513" s="66">
        <v>16</v>
      </c>
      <c r="H1513" s="66"/>
      <c r="I1513" s="66"/>
      <c r="J1513" s="67">
        <f t="shared" si="466"/>
        <v>16</v>
      </c>
      <c r="K1513" s="67">
        <f t="shared" si="467"/>
        <v>0</v>
      </c>
      <c r="L1513" s="68" t="s">
        <v>445</v>
      </c>
      <c r="M1513" s="66"/>
      <c r="N1513" s="285"/>
      <c r="O1513" s="65">
        <v>6</v>
      </c>
      <c r="P1513" s="66"/>
      <c r="Q1513" s="106"/>
      <c r="R1513" s="66" t="str">
        <f>IF(P1513="","",VLOOKUP(P1513,StandbyTemp!$S$2:$T$142,2,0))</f>
        <v/>
      </c>
      <c r="S1513" s="66"/>
      <c r="T1513" s="66">
        <v>19</v>
      </c>
      <c r="U1513" s="66"/>
      <c r="V1513" s="66"/>
      <c r="W1513" s="67" t="str">
        <f>IF(P1513="","",IF(U1513&lt;&gt;"",U1513+V1513,T1513+V1513))</f>
        <v/>
      </c>
      <c r="X1513" s="67" t="str">
        <f>IF(P1513="","",W1513-T1513)</f>
        <v/>
      </c>
      <c r="Y1513" s="68"/>
      <c r="Z1513" s="66"/>
    </row>
    <row r="1514" spans="1:26">
      <c r="A1514" s="282"/>
      <c r="B1514" s="65">
        <v>7</v>
      </c>
      <c r="C1514" s="66" t="s">
        <v>1395</v>
      </c>
      <c r="D1514" s="66"/>
      <c r="E1514" s="66">
        <f>IF(C1514="","",VLOOKUP(C1514,StandbyTemp!$S$2:$T$142,2,0))</f>
        <v>140</v>
      </c>
      <c r="F1514" s="66"/>
      <c r="G1514" s="66">
        <v>19</v>
      </c>
      <c r="H1514" s="66"/>
      <c r="I1514" s="66"/>
      <c r="J1514" s="67">
        <f t="shared" si="466"/>
        <v>19</v>
      </c>
      <c r="K1514" s="67">
        <f t="shared" si="467"/>
        <v>0</v>
      </c>
      <c r="L1514" s="68"/>
      <c r="M1514" s="66"/>
      <c r="N1514" s="285"/>
      <c r="O1514" s="65">
        <v>7</v>
      </c>
      <c r="P1514" s="66"/>
      <c r="Q1514" s="106"/>
      <c r="R1514" s="66" t="str">
        <f>IF(P1514="","",VLOOKUP(P1514,StandbyTemp!$S$2:$T$142,2,0))</f>
        <v/>
      </c>
      <c r="S1514" s="106"/>
      <c r="T1514" s="66">
        <v>19</v>
      </c>
      <c r="U1514" s="66"/>
      <c r="V1514" s="66"/>
      <c r="W1514" s="67" t="str">
        <f>IF(P1514="","",IF(U1514&lt;&gt;"",U1514+V1514,T1514+V1514))</f>
        <v/>
      </c>
      <c r="X1514" s="67" t="str">
        <f>IF(P1514="","",W1514-T1514)</f>
        <v/>
      </c>
      <c r="Y1514" s="68" t="s">
        <v>445</v>
      </c>
      <c r="Z1514" s="66"/>
    </row>
    <row r="1515" spans="1:26" ht="17.25" thickBot="1">
      <c r="A1515" s="283"/>
      <c r="B1515" s="69">
        <v>8</v>
      </c>
      <c r="C1515" s="70" t="s">
        <v>1385</v>
      </c>
      <c r="D1515" s="70"/>
      <c r="E1515" s="66">
        <f>IF(C1515="","",VLOOKUP(C1515,StandbyTemp!$S$2:$T$142,2,0))</f>
        <v>110</v>
      </c>
      <c r="F1515" s="70"/>
      <c r="G1515" s="66">
        <v>19</v>
      </c>
      <c r="H1515" s="70">
        <v>20.399999999999999</v>
      </c>
      <c r="I1515" s="70"/>
      <c r="J1515" s="72">
        <f t="shared" si="466"/>
        <v>20.399999999999999</v>
      </c>
      <c r="K1515" s="72">
        <f t="shared" si="467"/>
        <v>1.3999999999999986</v>
      </c>
      <c r="L1515" s="73" t="s">
        <v>445</v>
      </c>
      <c r="M1515" s="70"/>
      <c r="N1515" s="286"/>
      <c r="O1515" s="69">
        <v>8</v>
      </c>
      <c r="P1515" s="70" t="s">
        <v>42</v>
      </c>
      <c r="Q1515" s="66"/>
      <c r="R1515" s="99">
        <f>IF(P1515="","",VLOOKUP(P1515,StandbyTemp!$S$2:$T$142,2,0))</f>
        <v>150</v>
      </c>
      <c r="S1515" s="66"/>
      <c r="T1515" s="70">
        <v>19</v>
      </c>
      <c r="U1515" s="70">
        <v>22.5</v>
      </c>
      <c r="V1515" s="70"/>
      <c r="W1515" s="72">
        <f t="shared" ref="W1515" si="468">IF(P1515="","",IF(U1515&lt;&gt;"",U1515+V1515,T1515+V1515))</f>
        <v>22.5</v>
      </c>
      <c r="X1515" s="72">
        <f t="shared" ref="X1515" si="469">IF(P1515="","",W1515-T1515)</f>
        <v>3.5</v>
      </c>
      <c r="Y1515" s="73"/>
      <c r="Z1515" s="70"/>
    </row>
    <row r="1516" spans="1:26" ht="17.25" thickTop="1">
      <c r="A1516" s="272" t="s">
        <v>24</v>
      </c>
      <c r="B1516" s="79">
        <v>1</v>
      </c>
      <c r="C1516" s="80" t="s">
        <v>38</v>
      </c>
      <c r="D1516" s="80"/>
      <c r="E1516" s="80"/>
      <c r="F1516" s="80"/>
      <c r="G1516" s="80">
        <v>50.25</v>
      </c>
      <c r="H1516" s="80"/>
      <c r="I1516" s="80"/>
      <c r="J1516" s="77" t="e">
        <f>IF(C1516="","",IF(I1516&lt;&gt;"",I1516+#REF!,H1516+#REF!))</f>
        <v>#REF!</v>
      </c>
      <c r="K1516" s="77" t="e">
        <f t="shared" si="467"/>
        <v>#REF!</v>
      </c>
      <c r="L1516" s="81"/>
      <c r="M1516" s="82"/>
      <c r="N1516" s="255" t="s">
        <v>25</v>
      </c>
      <c r="O1516" s="74">
        <v>1</v>
      </c>
      <c r="P1516" s="80"/>
      <c r="Q1516" s="80"/>
      <c r="R1516" s="127"/>
      <c r="S1516" s="80"/>
      <c r="T1516" s="80"/>
      <c r="U1516" s="80"/>
      <c r="V1516" s="80"/>
      <c r="W1516" s="77" t="str">
        <f>IF(Q1516="","",IF(U1516&lt;&gt;"",U1516+V1516,#REF!+V1516))</f>
        <v/>
      </c>
      <c r="X1516" s="77" t="str">
        <f>IF(R1516="","",IF(V1516&lt;&gt;"",V1516+W1516,U1516+W1516))</f>
        <v/>
      </c>
      <c r="Y1516" s="78"/>
      <c r="Z1516" s="75"/>
    </row>
    <row r="1517" spans="1:26">
      <c r="A1517" s="253"/>
      <c r="B1517" s="83">
        <v>2</v>
      </c>
      <c r="C1517" s="84" t="s">
        <v>38</v>
      </c>
      <c r="D1517" s="84"/>
      <c r="E1517" s="84"/>
      <c r="F1517" s="84"/>
      <c r="G1517" s="84"/>
      <c r="H1517" s="84"/>
      <c r="I1517" s="84"/>
      <c r="J1517" s="67" t="e">
        <f>IF(C1517="","",IF(I1517&lt;&gt;"",I1517+#REF!,H1517+#REF!))</f>
        <v>#REF!</v>
      </c>
      <c r="K1517" s="67" t="e">
        <f>IF(C1517="","",J1517-H1517)</f>
        <v>#REF!</v>
      </c>
      <c r="L1517" s="85"/>
      <c r="M1517" s="86"/>
      <c r="N1517" s="256"/>
      <c r="O1517" s="65">
        <v>2</v>
      </c>
      <c r="P1517" s="84"/>
      <c r="Q1517" s="84"/>
      <c r="R1517" s="84"/>
      <c r="S1517" s="84"/>
      <c r="T1517" s="84"/>
      <c r="U1517" s="84"/>
      <c r="V1517" s="84"/>
      <c r="W1517" s="67" t="str">
        <f>IF(Q1517="","",IF(U1517&lt;&gt;"",U1517+V1517,#REF!+V1517))</f>
        <v/>
      </c>
      <c r="X1517" s="67" t="str">
        <f>IF(R1517="","",IF(V1517&lt;&gt;"",V1517+W1517,U1517+W1517))</f>
        <v/>
      </c>
      <c r="Y1517" s="68"/>
      <c r="Z1517" s="66"/>
    </row>
    <row r="1518" spans="1:26">
      <c r="A1518" s="253"/>
      <c r="B1518" s="83">
        <v>3</v>
      </c>
      <c r="C1518" s="84" t="s">
        <v>188</v>
      </c>
      <c r="D1518" s="84"/>
      <c r="E1518" s="84"/>
      <c r="F1518" s="84"/>
      <c r="G1518" s="84"/>
      <c r="H1518" s="84"/>
      <c r="I1518" s="84"/>
      <c r="J1518" s="67" t="e">
        <f>IF(C1518="","",IF(I1518&lt;&gt;"",I1518+#REF!,H1518+#REF!))</f>
        <v>#REF!</v>
      </c>
      <c r="K1518" s="67" t="e">
        <f>IF(C1518="","",J1518-H1518)</f>
        <v>#REF!</v>
      </c>
      <c r="L1518" s="85"/>
      <c r="M1518" s="86"/>
      <c r="N1518" s="256"/>
      <c r="O1518" s="65">
        <v>3</v>
      </c>
      <c r="P1518" s="84"/>
      <c r="Q1518" s="84"/>
      <c r="R1518" s="84"/>
      <c r="S1518" s="84"/>
      <c r="T1518" s="84"/>
      <c r="U1518" s="84"/>
      <c r="V1518" s="84"/>
      <c r="W1518" s="67" t="str">
        <f>IF(Q1518="","",IF(U1518&lt;&gt;"",U1518+V1518,#REF!+V1518))</f>
        <v/>
      </c>
      <c r="X1518" s="67" t="str">
        <f>IF(R1518="","",IF(V1518&lt;&gt;"",V1518+W1518,U1518+W1518))</f>
        <v/>
      </c>
      <c r="Y1518" s="68"/>
      <c r="Z1518" s="66"/>
    </row>
    <row r="1519" spans="1:26">
      <c r="A1519" s="253"/>
      <c r="B1519" s="83">
        <v>4</v>
      </c>
      <c r="C1519" s="84" t="s">
        <v>39</v>
      </c>
      <c r="D1519" s="84"/>
      <c r="E1519" s="84"/>
      <c r="F1519" s="84"/>
      <c r="G1519" s="84"/>
      <c r="H1519" s="84"/>
      <c r="I1519" s="84"/>
      <c r="J1519" s="67" t="e">
        <f>IF(C1519="","",IF(I1519&lt;&gt;"",I1519+#REF!,H1519+#REF!))</f>
        <v>#REF!</v>
      </c>
      <c r="K1519" s="67" t="e">
        <f>IF(C1519="","",J1519-H1519)</f>
        <v>#REF!</v>
      </c>
      <c r="L1519" s="108"/>
      <c r="M1519" s="86"/>
      <c r="N1519" s="256"/>
      <c r="O1519" s="65">
        <v>4</v>
      </c>
      <c r="P1519" s="84"/>
      <c r="Q1519" s="84"/>
      <c r="R1519" s="84"/>
      <c r="S1519" s="84"/>
      <c r="T1519" s="84"/>
      <c r="U1519" s="84"/>
      <c r="V1519" s="84"/>
      <c r="W1519" s="67" t="str">
        <f>IF(Q1519="","",IF(U1519&lt;&gt;"",U1519+V1519,#REF!+V1519))</f>
        <v/>
      </c>
      <c r="X1519" s="67" t="str">
        <f>IF(R1519="","",IF(V1519&lt;&gt;"",V1519+W1519,U1519+W1519))</f>
        <v/>
      </c>
      <c r="Y1519" s="68"/>
      <c r="Z1519" s="66"/>
    </row>
    <row r="1520" spans="1:26" ht="17.25" thickBot="1">
      <c r="A1520" s="254"/>
      <c r="B1520" s="87">
        <v>5</v>
      </c>
      <c r="C1520" s="88" t="s">
        <v>156</v>
      </c>
      <c r="D1520" s="88"/>
      <c r="E1520" s="88"/>
      <c r="F1520" s="88"/>
      <c r="G1520" s="88"/>
      <c r="H1520" s="88"/>
      <c r="I1520" s="88"/>
      <c r="J1520" s="89" t="e">
        <f>IF(C1520="","",IF(I1520&lt;&gt;"",I1520+#REF!,H1520+#REF!))</f>
        <v>#REF!</v>
      </c>
      <c r="K1520" s="89" t="e">
        <f>IF(C1520="","",J1520-H1520)</f>
        <v>#REF!</v>
      </c>
      <c r="L1520" s="90"/>
      <c r="M1520" s="91"/>
      <c r="N1520" s="257"/>
      <c r="O1520" s="92">
        <v>5</v>
      </c>
      <c r="P1520" s="88"/>
      <c r="Q1520" s="88"/>
      <c r="R1520" s="88"/>
      <c r="S1520" s="88"/>
      <c r="T1520" s="88"/>
      <c r="U1520" s="88"/>
      <c r="V1520" s="88"/>
      <c r="W1520" s="89" t="str">
        <f>IF(Q1520="","",IF(U1520&lt;&gt;"",U1520+V1520,#REF!+V1520))</f>
        <v/>
      </c>
      <c r="X1520" s="89" t="str">
        <f>IF(R1520="","",IF(V1520&lt;&gt;"",V1520+W1520,U1520+W1520))</f>
        <v/>
      </c>
      <c r="Y1520" s="93"/>
      <c r="Z1520" s="71"/>
    </row>
    <row r="1521" spans="1:26" ht="21.75" thickTop="1" thickBot="1">
      <c r="A1521" s="61" t="s">
        <v>0</v>
      </c>
      <c r="B1521" s="287">
        <v>44013</v>
      </c>
      <c r="C1521" s="288"/>
      <c r="D1521" s="288"/>
      <c r="E1521" s="288"/>
      <c r="F1521" s="288"/>
      <c r="G1521" s="288"/>
      <c r="H1521" s="288"/>
      <c r="I1521" s="289" t="s">
        <v>1</v>
      </c>
      <c r="J1521" s="289"/>
      <c r="K1521" s="289"/>
      <c r="L1521" s="290"/>
      <c r="M1521" s="291"/>
      <c r="N1521" s="292"/>
      <c r="O1521" s="292"/>
      <c r="P1521" s="292"/>
      <c r="Q1521" s="292"/>
      <c r="R1521" s="292"/>
      <c r="S1521" s="292"/>
      <c r="T1521" s="292"/>
      <c r="U1521" s="292"/>
      <c r="V1521" s="292"/>
      <c r="W1521" s="292"/>
      <c r="X1521" s="292"/>
      <c r="Y1521" s="292"/>
      <c r="Z1521" s="293"/>
    </row>
    <row r="1522" spans="1:26" ht="33">
      <c r="A1522" s="62" t="s">
        <v>2</v>
      </c>
      <c r="B1522" s="63" t="s">
        <v>3</v>
      </c>
      <c r="C1522" s="63" t="s">
        <v>4</v>
      </c>
      <c r="D1522" s="63" t="s">
        <v>251</v>
      </c>
      <c r="E1522" s="64" t="s">
        <v>257</v>
      </c>
      <c r="F1522" s="63" t="s">
        <v>5</v>
      </c>
      <c r="G1522" s="63" t="s">
        <v>6</v>
      </c>
      <c r="H1522" s="63" t="s">
        <v>7</v>
      </c>
      <c r="I1522" s="63" t="s">
        <v>8</v>
      </c>
      <c r="J1522" s="63" t="s">
        <v>9</v>
      </c>
      <c r="K1522" s="64" t="s">
        <v>10</v>
      </c>
      <c r="L1522" s="64" t="s">
        <v>269</v>
      </c>
      <c r="M1522" s="113" t="s">
        <v>383</v>
      </c>
      <c r="N1522" s="115" t="s">
        <v>2</v>
      </c>
      <c r="O1522" s="116" t="s">
        <v>3</v>
      </c>
      <c r="P1522" s="116" t="s">
        <v>4</v>
      </c>
      <c r="Q1522" s="116" t="s">
        <v>251</v>
      </c>
      <c r="R1522" s="117" t="s">
        <v>257</v>
      </c>
      <c r="S1522" s="116" t="s">
        <v>5</v>
      </c>
      <c r="T1522" s="116" t="s">
        <v>6</v>
      </c>
      <c r="U1522" s="116" t="s">
        <v>7</v>
      </c>
      <c r="V1522" s="116" t="s">
        <v>8</v>
      </c>
      <c r="W1522" s="116" t="s">
        <v>9</v>
      </c>
      <c r="X1522" s="117" t="s">
        <v>10</v>
      </c>
      <c r="Y1522" s="117" t="s">
        <v>269</v>
      </c>
      <c r="Z1522" s="118" t="s">
        <v>383</v>
      </c>
    </row>
    <row r="1523" spans="1:26">
      <c r="A1523" s="282" t="s">
        <v>13</v>
      </c>
      <c r="B1523" s="65">
        <v>1</v>
      </c>
      <c r="C1523" s="66" t="s">
        <v>128</v>
      </c>
      <c r="D1523" s="66"/>
      <c r="E1523" s="66">
        <f>IF(C1523="","",VLOOKUP(C1523,StandbyTemp!$S$2:$T$142,2,0))</f>
        <v>140</v>
      </c>
      <c r="F1523" s="66"/>
      <c r="G1523" s="66">
        <v>19</v>
      </c>
      <c r="H1523" s="66"/>
      <c r="I1523" s="66"/>
      <c r="J1523" s="67">
        <f t="shared" ref="J1523" si="470">IF(C1523="","",IF(H1523&lt;&gt;"",H1523+I1523,G1523+I1523))</f>
        <v>19</v>
      </c>
      <c r="K1523" s="67">
        <f t="shared" ref="K1523" si="471">IF(C1523="","",J1523-G1523)</f>
        <v>0</v>
      </c>
      <c r="L1523" s="68"/>
      <c r="M1523" s="150"/>
      <c r="N1523" s="279" t="s">
        <v>23</v>
      </c>
      <c r="O1523" s="65">
        <v>1</v>
      </c>
      <c r="P1523" s="66" t="s">
        <v>27</v>
      </c>
      <c r="Q1523" s="66" t="s">
        <v>252</v>
      </c>
      <c r="R1523" s="66">
        <f>IF(P1523="","",VLOOKUP(P1523,StandbyTemp!$S$2:$T$142,2,0))</f>
        <v>80</v>
      </c>
      <c r="S1523" s="66" t="s">
        <v>1394</v>
      </c>
      <c r="T1523" s="66">
        <v>19</v>
      </c>
      <c r="U1523" s="66"/>
      <c r="V1523" s="66"/>
      <c r="W1523" s="67">
        <f t="shared" ref="W1523:W1533" si="472">IF(P1523="","",IF(U1523&lt;&gt;"",U1523+V1523,T1523+V1523))</f>
        <v>19</v>
      </c>
      <c r="X1523" s="67">
        <f t="shared" ref="X1523:X1533" si="473">IF(P1523="","",W1523-T1523)</f>
        <v>0</v>
      </c>
      <c r="Y1523" s="68"/>
      <c r="Z1523" s="119"/>
    </row>
    <row r="1524" spans="1:26">
      <c r="A1524" s="282"/>
      <c r="B1524" s="65">
        <v>2</v>
      </c>
      <c r="C1524" s="66" t="s">
        <v>17</v>
      </c>
      <c r="D1524" s="66"/>
      <c r="E1524" s="66">
        <f>IF(C1524="","",VLOOKUP(C1524,StandbyTemp!$S$2:$T$142,2,0))</f>
        <v>100</v>
      </c>
      <c r="F1524" s="66"/>
      <c r="G1524" s="66">
        <v>19</v>
      </c>
      <c r="H1524" s="66"/>
      <c r="I1524" s="66"/>
      <c r="J1524" s="67">
        <f>IF(C1524="","",IF(H1524&lt;&gt;"",H1524+I1524,G1524+I1524))</f>
        <v>19</v>
      </c>
      <c r="K1524" s="67">
        <f>IF(C1524="","",J1524-G1524)</f>
        <v>0</v>
      </c>
      <c r="L1524" s="68"/>
      <c r="M1524" s="150"/>
      <c r="N1524" s="279"/>
      <c r="O1524" s="65">
        <v>2</v>
      </c>
      <c r="P1524" s="66" t="s">
        <v>26</v>
      </c>
      <c r="Q1524" s="66"/>
      <c r="R1524" s="66">
        <f>IF(P1524="","",VLOOKUP(P1524,StandbyTemp!$S$2:$T$142,2,0))</f>
        <v>70</v>
      </c>
      <c r="S1524" s="66"/>
      <c r="T1524" s="66">
        <v>19</v>
      </c>
      <c r="U1524" s="66"/>
      <c r="V1524" s="66"/>
      <c r="W1524" s="67">
        <f t="shared" si="472"/>
        <v>19</v>
      </c>
      <c r="X1524" s="67">
        <f t="shared" si="473"/>
        <v>0</v>
      </c>
      <c r="Y1524" s="68"/>
      <c r="Z1524" s="119"/>
    </row>
    <row r="1525" spans="1:26">
      <c r="A1525" s="282"/>
      <c r="B1525" s="65">
        <v>3</v>
      </c>
      <c r="C1525" s="66" t="s">
        <v>16</v>
      </c>
      <c r="D1525" s="66"/>
      <c r="E1525" s="66">
        <f>IF(C1525="","",VLOOKUP(C1525,StandbyTemp!$S$2:$T$142,2,0))</f>
        <v>160</v>
      </c>
      <c r="F1525" s="66"/>
      <c r="G1525" s="66">
        <v>19</v>
      </c>
      <c r="H1525" s="66"/>
      <c r="I1525" s="66"/>
      <c r="J1525" s="67">
        <f>IF(C1525="","",IF(H1525&lt;&gt;"",H1525+I1525,G1525+I1525))</f>
        <v>19</v>
      </c>
      <c r="K1525" s="67">
        <f>IF(C1525="","",J1525-G1525)</f>
        <v>0</v>
      </c>
      <c r="L1525" s="68"/>
      <c r="M1525" s="150"/>
      <c r="N1525" s="279"/>
      <c r="O1525" s="65">
        <v>3</v>
      </c>
      <c r="P1525" s="66" t="s">
        <v>105</v>
      </c>
      <c r="Q1525" s="66"/>
      <c r="R1525" s="66">
        <f>IF(P1525="","",VLOOKUP(P1525,StandbyTemp!$S$2:$T$142,2,0))</f>
        <v>60</v>
      </c>
      <c r="S1525" s="66"/>
      <c r="T1525" s="66">
        <v>19</v>
      </c>
      <c r="U1525" s="66"/>
      <c r="V1525" s="66"/>
      <c r="W1525" s="67">
        <f t="shared" si="472"/>
        <v>19</v>
      </c>
      <c r="X1525" s="67">
        <f t="shared" si="473"/>
        <v>0</v>
      </c>
      <c r="Y1525" s="68"/>
      <c r="Z1525" s="119"/>
    </row>
    <row r="1526" spans="1:26">
      <c r="A1526" s="282"/>
      <c r="B1526" s="65">
        <v>4</v>
      </c>
      <c r="C1526" s="66"/>
      <c r="D1526" s="66"/>
      <c r="E1526" s="66" t="str">
        <f>IF(C1526="","",VLOOKUP(C1526,StandbyTemp!$S$2:$T$142,2,0))</f>
        <v/>
      </c>
      <c r="F1526" s="66"/>
      <c r="G1526" s="66">
        <v>19</v>
      </c>
      <c r="H1526" s="66"/>
      <c r="I1526" s="66"/>
      <c r="J1526" s="67" t="str">
        <f t="shared" ref="J1526:J1538" si="474">IF(C1526="","",IF(H1526&lt;&gt;"",H1526+I1526,G1526+I1526))</f>
        <v/>
      </c>
      <c r="K1526" s="67" t="str">
        <f t="shared" ref="K1526:K1539" si="475">IF(C1526="","",J1526-G1526)</f>
        <v/>
      </c>
      <c r="L1526" s="68"/>
      <c r="M1526" s="150"/>
      <c r="N1526" s="279"/>
      <c r="O1526" s="65">
        <v>4</v>
      </c>
      <c r="P1526" s="66" t="s">
        <v>28</v>
      </c>
      <c r="Q1526" s="66"/>
      <c r="R1526" s="66">
        <f>IF(P1526="","",VLOOKUP(P1526,StandbyTemp!$S$2:$T$142,2,0))</f>
        <v>110</v>
      </c>
      <c r="S1526" s="66"/>
      <c r="T1526" s="66">
        <v>19</v>
      </c>
      <c r="U1526" s="66"/>
      <c r="V1526" s="66"/>
      <c r="W1526" s="67">
        <f t="shared" si="472"/>
        <v>19</v>
      </c>
      <c r="X1526" s="67">
        <f t="shared" si="473"/>
        <v>0</v>
      </c>
      <c r="Y1526" s="68"/>
      <c r="Z1526" s="119"/>
    </row>
    <row r="1527" spans="1:26">
      <c r="A1527" s="282"/>
      <c r="B1527" s="65">
        <v>5</v>
      </c>
      <c r="C1527" s="76" t="s">
        <v>100</v>
      </c>
      <c r="D1527" s="66"/>
      <c r="E1527" s="66">
        <f>IF(C1527="","",VLOOKUP(C1527,StandbyTemp!$S$2:$T$142,2,0))</f>
        <v>80</v>
      </c>
      <c r="F1527" s="66"/>
      <c r="G1527" s="66">
        <v>19</v>
      </c>
      <c r="H1527" s="66"/>
      <c r="I1527" s="66"/>
      <c r="J1527" s="67">
        <f t="shared" si="474"/>
        <v>19</v>
      </c>
      <c r="K1527" s="67">
        <f t="shared" si="475"/>
        <v>0</v>
      </c>
      <c r="L1527" s="68"/>
      <c r="M1527" s="150"/>
      <c r="N1527" s="279"/>
      <c r="O1527" s="65">
        <v>5</v>
      </c>
      <c r="P1527" s="66" t="s">
        <v>29</v>
      </c>
      <c r="Q1527" s="66" t="s">
        <v>1350</v>
      </c>
      <c r="R1527" s="66">
        <f>IF(P1527="","",VLOOKUP(P1527,StandbyTemp!$S$2:$T$142,2,0))</f>
        <v>140</v>
      </c>
      <c r="S1527" s="66"/>
      <c r="T1527" s="66">
        <v>19</v>
      </c>
      <c r="U1527" s="66"/>
      <c r="V1527" s="66"/>
      <c r="W1527" s="67">
        <f t="shared" si="472"/>
        <v>19</v>
      </c>
      <c r="X1527" s="67">
        <f t="shared" si="473"/>
        <v>0</v>
      </c>
      <c r="Y1527" s="68"/>
      <c r="Z1527" s="119"/>
    </row>
    <row r="1528" spans="1:26">
      <c r="A1528" s="282"/>
      <c r="B1528" s="65">
        <v>6</v>
      </c>
      <c r="C1528" s="66" t="s">
        <v>272</v>
      </c>
      <c r="D1528" s="66"/>
      <c r="E1528" s="66">
        <f>IF(C1528="","",VLOOKUP(C1528,StandbyTemp!$S$2:$T$142,2,0))</f>
        <v>110</v>
      </c>
      <c r="F1528" s="66"/>
      <c r="G1528" s="66">
        <v>19</v>
      </c>
      <c r="H1528" s="66"/>
      <c r="I1528" s="66"/>
      <c r="J1528" s="67">
        <f t="shared" si="474"/>
        <v>19</v>
      </c>
      <c r="K1528" s="67">
        <f t="shared" si="475"/>
        <v>0</v>
      </c>
      <c r="L1528" s="68"/>
      <c r="M1528" s="150"/>
      <c r="N1528" s="279"/>
      <c r="O1528" s="65">
        <v>6</v>
      </c>
      <c r="P1528" s="66" t="s">
        <v>108</v>
      </c>
      <c r="Q1528" s="66"/>
      <c r="R1528" s="66">
        <f>IF(P1528="","",VLOOKUP(P1528,StandbyTemp!$S$2:$T$142,2,0))</f>
        <v>120</v>
      </c>
      <c r="S1528" s="66"/>
      <c r="T1528" s="66">
        <v>19</v>
      </c>
      <c r="U1528" s="66"/>
      <c r="V1528" s="66"/>
      <c r="W1528" s="67">
        <f t="shared" si="472"/>
        <v>19</v>
      </c>
      <c r="X1528" s="67">
        <f t="shared" si="473"/>
        <v>0</v>
      </c>
      <c r="Y1528" s="68"/>
      <c r="Z1528" s="119"/>
    </row>
    <row r="1529" spans="1:26">
      <c r="A1529" s="282"/>
      <c r="B1529" s="65">
        <v>7</v>
      </c>
      <c r="C1529" s="70" t="s">
        <v>132</v>
      </c>
      <c r="D1529" s="66"/>
      <c r="E1529" s="66">
        <f>IF(C1529="","",VLOOKUP(C1529,StandbyTemp!$S$2:$T$142,2,0))</f>
        <v>120</v>
      </c>
      <c r="F1529" s="66"/>
      <c r="G1529" s="66">
        <v>19</v>
      </c>
      <c r="H1529" s="66"/>
      <c r="I1529" s="66"/>
      <c r="J1529" s="67">
        <f t="shared" si="474"/>
        <v>19</v>
      </c>
      <c r="K1529" s="67">
        <f t="shared" si="475"/>
        <v>0</v>
      </c>
      <c r="L1529" s="68"/>
      <c r="M1529" s="150"/>
      <c r="N1529" s="279"/>
      <c r="O1529" s="65">
        <v>7</v>
      </c>
      <c r="P1529" s="66" t="s">
        <v>109</v>
      </c>
      <c r="Q1529" s="66"/>
      <c r="R1529" s="66">
        <f>IF(P1529="","",VLOOKUP(P1529,StandbyTemp!$S$2:$T$142,2,0))</f>
        <v>90</v>
      </c>
      <c r="S1529" s="66"/>
      <c r="T1529" s="66">
        <v>19</v>
      </c>
      <c r="U1529" s="66"/>
      <c r="V1529" s="66"/>
      <c r="W1529" s="67">
        <f t="shared" si="472"/>
        <v>19</v>
      </c>
      <c r="X1529" s="67">
        <f t="shared" si="473"/>
        <v>0</v>
      </c>
      <c r="Y1529" s="68"/>
      <c r="Z1529" s="119"/>
    </row>
    <row r="1530" spans="1:26" ht="17.25" thickBot="1">
      <c r="A1530" s="294"/>
      <c r="B1530" s="98">
        <v>8</v>
      </c>
      <c r="C1530" s="99" t="s">
        <v>20</v>
      </c>
      <c r="D1530" s="99"/>
      <c r="E1530" s="99">
        <f>IF(C1530="","",VLOOKUP(C1530,StandbyTemp!$S$2:$T$142,2,0))</f>
        <v>110</v>
      </c>
      <c r="F1530" s="99"/>
      <c r="G1530" s="99">
        <v>19</v>
      </c>
      <c r="H1530" s="99"/>
      <c r="I1530" s="99"/>
      <c r="J1530" s="100">
        <f t="shared" si="474"/>
        <v>19</v>
      </c>
      <c r="K1530" s="100">
        <f t="shared" si="475"/>
        <v>0</v>
      </c>
      <c r="L1530" s="101"/>
      <c r="M1530" s="114"/>
      <c r="N1530" s="280"/>
      <c r="O1530" s="98">
        <v>8</v>
      </c>
      <c r="P1530" s="99" t="s">
        <v>27</v>
      </c>
      <c r="Q1530" s="99"/>
      <c r="R1530" s="139">
        <f>IF(P1530="","",VLOOKUP(P1530,StandbyTemp!$S$2:$T$142,2,0))</f>
        <v>80</v>
      </c>
      <c r="S1530" s="99" t="s">
        <v>1380</v>
      </c>
      <c r="T1530" s="99">
        <v>19</v>
      </c>
      <c r="U1530" s="99"/>
      <c r="V1530" s="99"/>
      <c r="W1530" s="100">
        <f t="shared" si="472"/>
        <v>19</v>
      </c>
      <c r="X1530" s="100">
        <f t="shared" si="473"/>
        <v>0</v>
      </c>
      <c r="Y1530" s="101"/>
      <c r="Z1530" s="120"/>
    </row>
    <row r="1531" spans="1:26">
      <c r="A1531" s="281" t="s">
        <v>21</v>
      </c>
      <c r="B1531" s="102">
        <v>1</v>
      </c>
      <c r="C1531" s="66" t="s">
        <v>113</v>
      </c>
      <c r="D1531" s="76"/>
      <c r="E1531" s="76">
        <f>IF(C1531="","",VLOOKUP(C1531,StandbyTemp!$S$2:$T$142,2,0))</f>
        <v>110</v>
      </c>
      <c r="F1531" s="76"/>
      <c r="G1531" s="76">
        <v>19</v>
      </c>
      <c r="H1531" s="76">
        <v>20.8</v>
      </c>
      <c r="I1531" s="76"/>
      <c r="J1531" s="103">
        <f t="shared" si="474"/>
        <v>20.8</v>
      </c>
      <c r="K1531" s="103">
        <f t="shared" si="475"/>
        <v>1.8000000000000007</v>
      </c>
      <c r="L1531" s="104"/>
      <c r="M1531" s="76"/>
      <c r="N1531" s="284" t="s">
        <v>22</v>
      </c>
      <c r="O1531" s="102">
        <v>1</v>
      </c>
      <c r="P1531" s="76" t="s">
        <v>145</v>
      </c>
      <c r="Q1531" s="105" t="s">
        <v>252</v>
      </c>
      <c r="R1531" s="76">
        <f>IF(P1531="","",VLOOKUP(P1531,StandbyTemp!$S$2:$T$142,2,0))</f>
        <v>110</v>
      </c>
      <c r="S1531" s="105" t="s">
        <v>167</v>
      </c>
      <c r="T1531" s="76">
        <v>19</v>
      </c>
      <c r="U1531" s="76">
        <v>21.8</v>
      </c>
      <c r="V1531" s="76"/>
      <c r="W1531" s="103">
        <f t="shared" si="472"/>
        <v>21.8</v>
      </c>
      <c r="X1531" s="103">
        <f t="shared" si="473"/>
        <v>2.8000000000000007</v>
      </c>
      <c r="Y1531" s="104"/>
      <c r="Z1531" s="76"/>
    </row>
    <row r="1532" spans="1:26">
      <c r="A1532" s="282"/>
      <c r="B1532" s="65">
        <v>2</v>
      </c>
      <c r="C1532" s="66" t="s">
        <v>115</v>
      </c>
      <c r="D1532" s="66" t="s">
        <v>252</v>
      </c>
      <c r="E1532" s="66">
        <f>IF(C1532="","",VLOOKUP(C1532,StandbyTemp!$S$2:$T$142,2,0))</f>
        <v>130</v>
      </c>
      <c r="F1532" s="66"/>
      <c r="G1532" s="66">
        <v>19</v>
      </c>
      <c r="H1532" s="66">
        <v>21.9</v>
      </c>
      <c r="I1532" s="66"/>
      <c r="J1532" s="67">
        <f t="shared" si="474"/>
        <v>21.9</v>
      </c>
      <c r="K1532" s="67">
        <f t="shared" si="475"/>
        <v>2.8999999999999986</v>
      </c>
      <c r="L1532" s="68"/>
      <c r="M1532" s="66"/>
      <c r="N1532" s="285"/>
      <c r="O1532" s="65">
        <v>2</v>
      </c>
      <c r="P1532" s="66" t="s">
        <v>631</v>
      </c>
      <c r="Q1532" s="66"/>
      <c r="R1532" s="66">
        <f>IF(P1532="","",VLOOKUP(P1532,StandbyTemp!$S$2:$T$142,2,0))</f>
        <v>110</v>
      </c>
      <c r="S1532" s="66" t="s">
        <v>1399</v>
      </c>
      <c r="T1532" s="66">
        <v>19</v>
      </c>
      <c r="U1532" s="66">
        <v>20</v>
      </c>
      <c r="V1532" s="66">
        <v>0.2</v>
      </c>
      <c r="W1532" s="67">
        <f t="shared" si="472"/>
        <v>20.2</v>
      </c>
      <c r="X1532" s="67">
        <f t="shared" si="473"/>
        <v>1.1999999999999993</v>
      </c>
      <c r="Y1532" s="68"/>
      <c r="Z1532" s="66"/>
    </row>
    <row r="1533" spans="1:26">
      <c r="A1533" s="282"/>
      <c r="B1533" s="65">
        <v>3</v>
      </c>
      <c r="C1533" s="66" t="s">
        <v>33</v>
      </c>
      <c r="D1533" s="66"/>
      <c r="E1533" s="66">
        <f>IF(C1533="","",VLOOKUP(C1533,StandbyTemp!$S$2:$T$142,2,0))</f>
        <v>150</v>
      </c>
      <c r="F1533" s="66"/>
      <c r="G1533" s="66">
        <v>19</v>
      </c>
      <c r="H1533" s="66">
        <v>20.2</v>
      </c>
      <c r="I1533" s="66"/>
      <c r="J1533" s="67">
        <f t="shared" si="474"/>
        <v>20.2</v>
      </c>
      <c r="K1533" s="67">
        <f t="shared" si="475"/>
        <v>1.1999999999999993</v>
      </c>
      <c r="L1533" s="68"/>
      <c r="M1533" s="66"/>
      <c r="N1533" s="285"/>
      <c r="O1533" s="65">
        <v>3</v>
      </c>
      <c r="P1533" s="66" t="s">
        <v>41</v>
      </c>
      <c r="Q1533" s="97"/>
      <c r="R1533" s="66">
        <f>IF(P1533="","",VLOOKUP(P1533,StandbyTemp!$S$2:$T$142,2,0))</f>
        <v>140</v>
      </c>
      <c r="S1533" s="97"/>
      <c r="T1533" s="66">
        <v>19</v>
      </c>
      <c r="U1533" s="66">
        <v>19.8</v>
      </c>
      <c r="V1533" s="66"/>
      <c r="W1533" s="67">
        <f t="shared" si="472"/>
        <v>19.8</v>
      </c>
      <c r="X1533" s="67">
        <f t="shared" si="473"/>
        <v>0.80000000000000071</v>
      </c>
      <c r="Y1533" s="68"/>
      <c r="Z1533" s="66"/>
    </row>
    <row r="1534" spans="1:26">
      <c r="A1534" s="282"/>
      <c r="B1534" s="65">
        <v>4</v>
      </c>
      <c r="C1534" s="76" t="s">
        <v>115</v>
      </c>
      <c r="D1534" s="66"/>
      <c r="E1534" s="66">
        <f>IF(C1534="","",VLOOKUP(C1534,StandbyTemp!$S$2:$T$142,2,0))</f>
        <v>130</v>
      </c>
      <c r="F1534" s="66" t="s">
        <v>1405</v>
      </c>
      <c r="G1534" s="66">
        <v>19</v>
      </c>
      <c r="H1534" s="66"/>
      <c r="I1534" s="66">
        <v>1.3</v>
      </c>
      <c r="J1534" s="67">
        <f t="shared" si="474"/>
        <v>20.3</v>
      </c>
      <c r="K1534" s="67">
        <f t="shared" si="475"/>
        <v>1.3000000000000007</v>
      </c>
      <c r="L1534" s="68"/>
      <c r="M1534" s="66"/>
      <c r="N1534" s="285"/>
      <c r="O1534" s="65">
        <v>4</v>
      </c>
      <c r="P1534" s="66" t="s">
        <v>631</v>
      </c>
      <c r="Q1534" s="95"/>
      <c r="R1534" s="66">
        <f>IF(P1534="","",VLOOKUP(P1534,StandbyTemp!$S$2:$T$142,2,0))</f>
        <v>110</v>
      </c>
      <c r="S1534" s="95" t="s">
        <v>1398</v>
      </c>
      <c r="T1534" s="66">
        <v>19</v>
      </c>
      <c r="U1534" s="66">
        <v>18.899999999999999</v>
      </c>
      <c r="V1534" s="66">
        <v>1.3</v>
      </c>
      <c r="W1534" s="67">
        <f>IF(P1534="","",IF(U1534&lt;&gt;"",U1534+V1534,T1534+V1534))</f>
        <v>20.2</v>
      </c>
      <c r="X1534" s="67">
        <f>IF(P1534="","",W1534-T1534)</f>
        <v>1.1999999999999993</v>
      </c>
      <c r="Y1534" s="68"/>
      <c r="Z1534" s="66"/>
    </row>
    <row r="1535" spans="1:26">
      <c r="A1535" s="282"/>
      <c r="B1535" s="65">
        <v>5</v>
      </c>
      <c r="C1535" s="66" t="s">
        <v>115</v>
      </c>
      <c r="D1535" s="66" t="s">
        <v>1403</v>
      </c>
      <c r="E1535" s="66">
        <f>IF(C1535="","",VLOOKUP(C1535,StandbyTemp!$S$2:$T$142,2,0))</f>
        <v>130</v>
      </c>
      <c r="F1535" s="66" t="s">
        <v>1404</v>
      </c>
      <c r="G1535" s="66">
        <v>19</v>
      </c>
      <c r="H1535" s="66"/>
      <c r="I1535" s="66">
        <v>0.9</v>
      </c>
      <c r="J1535" s="67">
        <f t="shared" si="474"/>
        <v>19.899999999999999</v>
      </c>
      <c r="K1535" s="67">
        <f t="shared" si="475"/>
        <v>0.89999999999999858</v>
      </c>
      <c r="L1535" s="68"/>
      <c r="M1535" s="66" t="s">
        <v>1396</v>
      </c>
      <c r="N1535" s="285"/>
      <c r="O1535" s="65">
        <v>5</v>
      </c>
      <c r="P1535" s="66" t="s">
        <v>631</v>
      </c>
      <c r="Q1535" s="97"/>
      <c r="R1535" s="66">
        <f>IF(P1535="","",VLOOKUP(P1535,StandbyTemp!$S$2:$T$142,2,0))</f>
        <v>110</v>
      </c>
      <c r="S1535" s="108" t="s">
        <v>1400</v>
      </c>
      <c r="T1535" s="66">
        <v>19</v>
      </c>
      <c r="U1535" s="66">
        <v>19.8</v>
      </c>
      <c r="V1535" s="66"/>
      <c r="W1535" s="67">
        <f>IF(P1535="","",IF(U1535&lt;&gt;"",U1535+V1535,T1535+V1535))</f>
        <v>19.8</v>
      </c>
      <c r="X1535" s="67">
        <f>IF(P1535="","",W1535-T1535)</f>
        <v>0.80000000000000071</v>
      </c>
      <c r="Y1535" s="68"/>
      <c r="Z1535" s="66"/>
    </row>
    <row r="1536" spans="1:26">
      <c r="A1536" s="282"/>
      <c r="B1536" s="65">
        <v>6</v>
      </c>
      <c r="C1536" s="66" t="s">
        <v>115</v>
      </c>
      <c r="D1536" s="66" t="s">
        <v>1397</v>
      </c>
      <c r="E1536" s="66">
        <f>IF(C1536="","",VLOOKUP(C1536,StandbyTemp!$S$2:$T$142,2,0))</f>
        <v>130</v>
      </c>
      <c r="F1536" s="66"/>
      <c r="G1536" s="66">
        <v>16</v>
      </c>
      <c r="H1536" s="66"/>
      <c r="I1536" s="66">
        <v>1.5</v>
      </c>
      <c r="J1536" s="67">
        <f t="shared" si="474"/>
        <v>17.5</v>
      </c>
      <c r="K1536" s="67">
        <f t="shared" si="475"/>
        <v>1.5</v>
      </c>
      <c r="L1536" s="68"/>
      <c r="M1536" s="66" t="s">
        <v>1396</v>
      </c>
      <c r="N1536" s="285"/>
      <c r="O1536" s="65">
        <v>6</v>
      </c>
      <c r="P1536" s="66" t="s">
        <v>1401</v>
      </c>
      <c r="Q1536" s="106"/>
      <c r="R1536" s="66">
        <f>IF(P1536="","",VLOOKUP(P1536,StandbyTemp!$S$2:$T$142,2,0))</f>
        <v>110</v>
      </c>
      <c r="S1536" s="66" t="s">
        <v>1402</v>
      </c>
      <c r="T1536" s="66">
        <v>19</v>
      </c>
      <c r="U1536" s="66"/>
      <c r="V1536" s="66">
        <v>1.5</v>
      </c>
      <c r="W1536" s="67">
        <f>IF(P1536="","",IF(U1536&lt;&gt;"",U1536+V1536,T1536+V1536))</f>
        <v>20.5</v>
      </c>
      <c r="X1536" s="67">
        <f>IF(P1536="","",W1536-T1536)</f>
        <v>1.5</v>
      </c>
      <c r="Y1536" s="68"/>
      <c r="Z1536" s="66"/>
    </row>
    <row r="1537" spans="1:26">
      <c r="A1537" s="282"/>
      <c r="B1537" s="65">
        <v>7</v>
      </c>
      <c r="C1537" s="66"/>
      <c r="D1537" s="66"/>
      <c r="E1537" s="66" t="str">
        <f>IF(C1537="","",VLOOKUP(C1537,StandbyTemp!$S$2:$T$142,2,0))</f>
        <v/>
      </c>
      <c r="F1537" s="66"/>
      <c r="G1537" s="66">
        <v>19</v>
      </c>
      <c r="H1537" s="66"/>
      <c r="I1537" s="66"/>
      <c r="J1537" s="67" t="str">
        <f t="shared" si="474"/>
        <v/>
      </c>
      <c r="K1537" s="67" t="str">
        <f t="shared" si="475"/>
        <v/>
      </c>
      <c r="L1537" s="68"/>
      <c r="M1537" s="66"/>
      <c r="N1537" s="285"/>
      <c r="O1537" s="65">
        <v>7</v>
      </c>
      <c r="P1537" s="66"/>
      <c r="Q1537" s="106"/>
      <c r="R1537" s="66" t="str">
        <f>IF(P1537="","",VLOOKUP(P1537,StandbyTemp!$S$2:$T$142,2,0))</f>
        <v/>
      </c>
      <c r="S1537" s="106"/>
      <c r="T1537" s="66">
        <v>19</v>
      </c>
      <c r="U1537" s="66"/>
      <c r="V1537" s="66"/>
      <c r="W1537" s="67" t="str">
        <f>IF(P1537="","",IF(U1537&lt;&gt;"",U1537+V1537,T1537+V1537))</f>
        <v/>
      </c>
      <c r="X1537" s="67" t="str">
        <f>IF(P1537="","",W1537-T1537)</f>
        <v/>
      </c>
      <c r="Y1537" s="68"/>
      <c r="Z1537" s="66"/>
    </row>
    <row r="1538" spans="1:26" ht="17.25" thickBot="1">
      <c r="A1538" s="283"/>
      <c r="B1538" s="69">
        <v>8</v>
      </c>
      <c r="C1538" s="70" t="s">
        <v>135</v>
      </c>
      <c r="D1538" s="70"/>
      <c r="E1538" s="66">
        <f>IF(C1538="","",VLOOKUP(C1538,StandbyTemp!$S$2:$T$142,2,0))</f>
        <v>110</v>
      </c>
      <c r="F1538" s="70"/>
      <c r="G1538" s="66">
        <v>19</v>
      </c>
      <c r="H1538" s="70">
        <v>20.2</v>
      </c>
      <c r="I1538" s="70"/>
      <c r="J1538" s="72">
        <f t="shared" si="474"/>
        <v>20.2</v>
      </c>
      <c r="K1538" s="72">
        <f t="shared" si="475"/>
        <v>1.1999999999999993</v>
      </c>
      <c r="L1538" s="73"/>
      <c r="M1538" s="70"/>
      <c r="N1538" s="286"/>
      <c r="O1538" s="69">
        <v>8</v>
      </c>
      <c r="P1538" s="70" t="s">
        <v>42</v>
      </c>
      <c r="Q1538" s="66"/>
      <c r="R1538" s="99">
        <f>IF(P1538="","",VLOOKUP(P1538,StandbyTemp!$S$2:$T$142,2,0))</f>
        <v>150</v>
      </c>
      <c r="S1538" s="66"/>
      <c r="T1538" s="70">
        <v>19</v>
      </c>
      <c r="U1538" s="70">
        <v>21</v>
      </c>
      <c r="V1538" s="70">
        <v>4</v>
      </c>
      <c r="W1538" s="72">
        <f t="shared" ref="W1538" si="476">IF(P1538="","",IF(U1538&lt;&gt;"",U1538+V1538,T1538+V1538))</f>
        <v>25</v>
      </c>
      <c r="X1538" s="72">
        <f t="shared" ref="X1538" si="477">IF(P1538="","",W1538-T1538)</f>
        <v>6</v>
      </c>
      <c r="Y1538" s="73"/>
      <c r="Z1538" s="70"/>
    </row>
    <row r="1539" spans="1:26" ht="17.25" thickTop="1">
      <c r="A1539" s="272" t="s">
        <v>24</v>
      </c>
      <c r="B1539" s="79">
        <v>1</v>
      </c>
      <c r="C1539" s="80" t="s">
        <v>38</v>
      </c>
      <c r="D1539" s="80"/>
      <c r="E1539" s="80"/>
      <c r="F1539" s="80"/>
      <c r="G1539" s="80">
        <v>50.25</v>
      </c>
      <c r="H1539" s="80"/>
      <c r="I1539" s="80"/>
      <c r="J1539" s="77" t="e">
        <f>IF(C1539="","",IF(I1539&lt;&gt;"",I1539+#REF!,H1539+#REF!))</f>
        <v>#REF!</v>
      </c>
      <c r="K1539" s="77" t="e">
        <f t="shared" si="475"/>
        <v>#REF!</v>
      </c>
      <c r="L1539" s="81"/>
      <c r="M1539" s="82"/>
      <c r="N1539" s="255" t="s">
        <v>25</v>
      </c>
      <c r="O1539" s="74">
        <v>1</v>
      </c>
      <c r="P1539" s="80"/>
      <c r="Q1539" s="80"/>
      <c r="R1539" s="127"/>
      <c r="S1539" s="80"/>
      <c r="T1539" s="80"/>
      <c r="U1539" s="80"/>
      <c r="V1539" s="80"/>
      <c r="W1539" s="77" t="str">
        <f>IF(Q1539="","",IF(U1539&lt;&gt;"",U1539+V1539,#REF!+V1539))</f>
        <v/>
      </c>
      <c r="X1539" s="77" t="str">
        <f>IF(R1539="","",IF(V1539&lt;&gt;"",V1539+W1539,U1539+W1539))</f>
        <v/>
      </c>
      <c r="Y1539" s="78"/>
      <c r="Z1539" s="75"/>
    </row>
    <row r="1540" spans="1:26">
      <c r="A1540" s="253"/>
      <c r="B1540" s="83">
        <v>2</v>
      </c>
      <c r="C1540" s="84" t="s">
        <v>38</v>
      </c>
      <c r="D1540" s="84"/>
      <c r="E1540" s="84"/>
      <c r="F1540" s="84"/>
      <c r="G1540" s="84"/>
      <c r="H1540" s="84"/>
      <c r="I1540" s="84"/>
      <c r="J1540" s="67" t="e">
        <f>IF(C1540="","",IF(I1540&lt;&gt;"",I1540+#REF!,H1540+#REF!))</f>
        <v>#REF!</v>
      </c>
      <c r="K1540" s="67" t="e">
        <f>IF(C1540="","",J1540-H1540)</f>
        <v>#REF!</v>
      </c>
      <c r="L1540" s="85"/>
      <c r="M1540" s="86"/>
      <c r="N1540" s="256"/>
      <c r="O1540" s="65">
        <v>2</v>
      </c>
      <c r="P1540" s="84"/>
      <c r="Q1540" s="84"/>
      <c r="R1540" s="84"/>
      <c r="S1540" s="84"/>
      <c r="T1540" s="84"/>
      <c r="U1540" s="84"/>
      <c r="V1540" s="84"/>
      <c r="W1540" s="67" t="str">
        <f>IF(Q1540="","",IF(U1540&lt;&gt;"",U1540+V1540,#REF!+V1540))</f>
        <v/>
      </c>
      <c r="X1540" s="67" t="str">
        <f>IF(R1540="","",IF(V1540&lt;&gt;"",V1540+W1540,U1540+W1540))</f>
        <v/>
      </c>
      <c r="Y1540" s="68"/>
      <c r="Z1540" s="66"/>
    </row>
    <row r="1541" spans="1:26">
      <c r="A1541" s="253"/>
      <c r="B1541" s="83">
        <v>3</v>
      </c>
      <c r="C1541" s="84" t="s">
        <v>188</v>
      </c>
      <c r="D1541" s="84"/>
      <c r="E1541" s="84"/>
      <c r="F1541" s="84"/>
      <c r="G1541" s="84"/>
      <c r="H1541" s="84"/>
      <c r="I1541" s="84"/>
      <c r="J1541" s="67" t="e">
        <f>IF(C1541="","",IF(I1541&lt;&gt;"",I1541+#REF!,H1541+#REF!))</f>
        <v>#REF!</v>
      </c>
      <c r="K1541" s="67" t="e">
        <f>IF(C1541="","",J1541-H1541)</f>
        <v>#REF!</v>
      </c>
      <c r="L1541" s="85"/>
      <c r="M1541" s="86"/>
      <c r="N1541" s="256"/>
      <c r="O1541" s="65">
        <v>3</v>
      </c>
      <c r="P1541" s="84"/>
      <c r="Q1541" s="84"/>
      <c r="R1541" s="84"/>
      <c r="S1541" s="84"/>
      <c r="T1541" s="84"/>
      <c r="U1541" s="84"/>
      <c r="V1541" s="84"/>
      <c r="W1541" s="67" t="str">
        <f>IF(Q1541="","",IF(U1541&lt;&gt;"",U1541+V1541,#REF!+V1541))</f>
        <v/>
      </c>
      <c r="X1541" s="67" t="str">
        <f>IF(R1541="","",IF(V1541&lt;&gt;"",V1541+W1541,U1541+W1541))</f>
        <v/>
      </c>
      <c r="Y1541" s="68"/>
      <c r="Z1541" s="66"/>
    </row>
    <row r="1542" spans="1:26">
      <c r="A1542" s="253"/>
      <c r="B1542" s="83">
        <v>4</v>
      </c>
      <c r="C1542" s="84" t="s">
        <v>39</v>
      </c>
      <c r="D1542" s="84"/>
      <c r="E1542" s="84"/>
      <c r="F1542" s="84"/>
      <c r="G1542" s="84"/>
      <c r="H1542" s="84"/>
      <c r="I1542" s="84"/>
      <c r="J1542" s="67" t="e">
        <f>IF(C1542="","",IF(I1542&lt;&gt;"",I1542+#REF!,H1542+#REF!))</f>
        <v>#REF!</v>
      </c>
      <c r="K1542" s="67" t="e">
        <f>IF(C1542="","",J1542-H1542)</f>
        <v>#REF!</v>
      </c>
      <c r="L1542" s="108"/>
      <c r="M1542" s="86"/>
      <c r="N1542" s="256"/>
      <c r="O1542" s="65">
        <v>4</v>
      </c>
      <c r="P1542" s="84"/>
      <c r="Q1542" s="84"/>
      <c r="R1542" s="84"/>
      <c r="S1542" s="84"/>
      <c r="T1542" s="84"/>
      <c r="U1542" s="84"/>
      <c r="V1542" s="84"/>
      <c r="W1542" s="67" t="str">
        <f>IF(Q1542="","",IF(U1542&lt;&gt;"",U1542+V1542,#REF!+V1542))</f>
        <v/>
      </c>
      <c r="X1542" s="67" t="str">
        <f>IF(R1542="","",IF(V1542&lt;&gt;"",V1542+W1542,U1542+W1542))</f>
        <v/>
      </c>
      <c r="Y1542" s="68"/>
      <c r="Z1542" s="66"/>
    </row>
    <row r="1543" spans="1:26" ht="17.25" thickBot="1">
      <c r="A1543" s="254"/>
      <c r="B1543" s="87">
        <v>5</v>
      </c>
      <c r="C1543" s="88" t="s">
        <v>156</v>
      </c>
      <c r="D1543" s="88"/>
      <c r="E1543" s="88"/>
      <c r="F1543" s="88"/>
      <c r="G1543" s="88"/>
      <c r="H1543" s="88"/>
      <c r="I1543" s="88"/>
      <c r="J1543" s="89" t="e">
        <f>IF(C1543="","",IF(I1543&lt;&gt;"",I1543+#REF!,H1543+#REF!))</f>
        <v>#REF!</v>
      </c>
      <c r="K1543" s="89" t="e">
        <f>IF(C1543="","",J1543-H1543)</f>
        <v>#REF!</v>
      </c>
      <c r="L1543" s="90"/>
      <c r="M1543" s="91"/>
      <c r="N1543" s="257"/>
      <c r="O1543" s="92">
        <v>5</v>
      </c>
      <c r="P1543" s="88"/>
      <c r="Q1543" s="88"/>
      <c r="R1543" s="88"/>
      <c r="S1543" s="88"/>
      <c r="T1543" s="88"/>
      <c r="U1543" s="88"/>
      <c r="V1543" s="88"/>
      <c r="W1543" s="89" t="str">
        <f>IF(Q1543="","",IF(U1543&lt;&gt;"",U1543+V1543,#REF!+V1543))</f>
        <v/>
      </c>
      <c r="X1543" s="89" t="str">
        <f>IF(R1543="","",IF(V1543&lt;&gt;"",V1543+W1543,U1543+W1543))</f>
        <v/>
      </c>
      <c r="Y1543" s="93"/>
      <c r="Z1543" s="71"/>
    </row>
    <row r="1544" spans="1:26" ht="21.75" thickTop="1" thickBot="1">
      <c r="A1544" s="61" t="s">
        <v>0</v>
      </c>
      <c r="B1544" s="287">
        <v>44014</v>
      </c>
      <c r="C1544" s="288"/>
      <c r="D1544" s="288"/>
      <c r="E1544" s="288"/>
      <c r="F1544" s="288"/>
      <c r="G1544" s="288"/>
      <c r="H1544" s="288"/>
      <c r="I1544" s="289" t="s">
        <v>1</v>
      </c>
      <c r="J1544" s="289"/>
      <c r="K1544" s="289"/>
      <c r="L1544" s="290"/>
      <c r="M1544" s="291"/>
      <c r="N1544" s="292"/>
      <c r="O1544" s="292"/>
      <c r="P1544" s="292"/>
      <c r="Q1544" s="292"/>
      <c r="R1544" s="292"/>
      <c r="S1544" s="292"/>
      <c r="T1544" s="292"/>
      <c r="U1544" s="292"/>
      <c r="V1544" s="292"/>
      <c r="W1544" s="292"/>
      <c r="X1544" s="292"/>
      <c r="Y1544" s="292"/>
      <c r="Z1544" s="293"/>
    </row>
    <row r="1545" spans="1:26" ht="33">
      <c r="A1545" s="62" t="s">
        <v>2</v>
      </c>
      <c r="B1545" s="63" t="s">
        <v>3</v>
      </c>
      <c r="C1545" s="63" t="s">
        <v>4</v>
      </c>
      <c r="D1545" s="63" t="s">
        <v>251</v>
      </c>
      <c r="E1545" s="64" t="s">
        <v>257</v>
      </c>
      <c r="F1545" s="63" t="s">
        <v>5</v>
      </c>
      <c r="G1545" s="63" t="s">
        <v>6</v>
      </c>
      <c r="H1545" s="63" t="s">
        <v>7</v>
      </c>
      <c r="I1545" s="63" t="s">
        <v>8</v>
      </c>
      <c r="J1545" s="63" t="s">
        <v>9</v>
      </c>
      <c r="K1545" s="64" t="s">
        <v>10</v>
      </c>
      <c r="L1545" s="64" t="s">
        <v>269</v>
      </c>
      <c r="M1545" s="113" t="s">
        <v>383</v>
      </c>
      <c r="N1545" s="115" t="s">
        <v>2</v>
      </c>
      <c r="O1545" s="116" t="s">
        <v>3</v>
      </c>
      <c r="P1545" s="116" t="s">
        <v>4</v>
      </c>
      <c r="Q1545" s="116" t="s">
        <v>251</v>
      </c>
      <c r="R1545" s="117" t="s">
        <v>257</v>
      </c>
      <c r="S1545" s="116" t="s">
        <v>5</v>
      </c>
      <c r="T1545" s="116" t="s">
        <v>6</v>
      </c>
      <c r="U1545" s="116" t="s">
        <v>7</v>
      </c>
      <c r="V1545" s="116" t="s">
        <v>8</v>
      </c>
      <c r="W1545" s="116" t="s">
        <v>9</v>
      </c>
      <c r="X1545" s="117" t="s">
        <v>10</v>
      </c>
      <c r="Y1545" s="117" t="s">
        <v>269</v>
      </c>
      <c r="Z1545" s="118" t="s">
        <v>383</v>
      </c>
    </row>
    <row r="1546" spans="1:26">
      <c r="A1546" s="282" t="s">
        <v>13</v>
      </c>
      <c r="B1546" s="65">
        <v>1</v>
      </c>
      <c r="C1546" s="66" t="s">
        <v>14</v>
      </c>
      <c r="D1546" s="66"/>
      <c r="E1546" s="66">
        <f>IF(C1546="","",VLOOKUP(C1546,StandbyTemp!$S$2:$T$142,2,0))</f>
        <v>140</v>
      </c>
      <c r="F1546" s="66"/>
      <c r="G1546" s="66">
        <v>19</v>
      </c>
      <c r="H1546" s="66"/>
      <c r="I1546" s="66"/>
      <c r="J1546" s="67">
        <f t="shared" ref="J1546" si="478">IF(C1546="","",IF(H1546&lt;&gt;"",H1546+I1546,G1546+I1546))</f>
        <v>19</v>
      </c>
      <c r="K1546" s="67">
        <f t="shared" ref="K1546" si="479">IF(C1546="","",J1546-G1546)</f>
        <v>0</v>
      </c>
      <c r="L1546" s="68"/>
      <c r="M1546" s="151"/>
      <c r="N1546" s="279" t="s">
        <v>23</v>
      </c>
      <c r="O1546" s="65">
        <v>1</v>
      </c>
      <c r="P1546" s="66" t="s">
        <v>27</v>
      </c>
      <c r="Q1546" s="66" t="s">
        <v>252</v>
      </c>
      <c r="R1546" s="66">
        <f>IF(P1546="","",VLOOKUP(P1546,StandbyTemp!$S$2:$T$142,2,0))</f>
        <v>80</v>
      </c>
      <c r="S1546" s="66" t="s">
        <v>1394</v>
      </c>
      <c r="T1546" s="66">
        <v>19</v>
      </c>
      <c r="U1546" s="66"/>
      <c r="V1546" s="66"/>
      <c r="W1546" s="67">
        <f t="shared" ref="W1546:W1556" si="480">IF(P1546="","",IF(U1546&lt;&gt;"",U1546+V1546,T1546+V1546))</f>
        <v>19</v>
      </c>
      <c r="X1546" s="67">
        <f t="shared" ref="X1546:X1556" si="481">IF(P1546="","",W1546-T1546)</f>
        <v>0</v>
      </c>
      <c r="Y1546" s="68"/>
      <c r="Z1546" s="119"/>
    </row>
    <row r="1547" spans="1:26">
      <c r="A1547" s="282"/>
      <c r="B1547" s="65">
        <v>2</v>
      </c>
      <c r="C1547" s="66" t="s">
        <v>17</v>
      </c>
      <c r="D1547" s="66"/>
      <c r="E1547" s="66">
        <f>IF(C1547="","",VLOOKUP(C1547,StandbyTemp!$S$2:$T$142,2,0))</f>
        <v>100</v>
      </c>
      <c r="F1547" s="66"/>
      <c r="G1547" s="66">
        <v>19</v>
      </c>
      <c r="H1547" s="66"/>
      <c r="I1547" s="66"/>
      <c r="J1547" s="67">
        <f>IF(C1547="","",IF(H1547&lt;&gt;"",H1547+I1547,G1547+I1547))</f>
        <v>19</v>
      </c>
      <c r="K1547" s="67">
        <f>IF(C1547="","",J1547-G1547)</f>
        <v>0</v>
      </c>
      <c r="L1547" s="68" t="s">
        <v>1412</v>
      </c>
      <c r="M1547" s="151"/>
      <c r="N1547" s="279"/>
      <c r="O1547" s="65">
        <v>2</v>
      </c>
      <c r="P1547" s="66" t="s">
        <v>26</v>
      </c>
      <c r="Q1547" s="66"/>
      <c r="R1547" s="66">
        <f>IF(P1547="","",VLOOKUP(P1547,StandbyTemp!$S$2:$T$142,2,0))</f>
        <v>70</v>
      </c>
      <c r="S1547" s="66"/>
      <c r="T1547" s="66">
        <v>19</v>
      </c>
      <c r="U1547" s="66"/>
      <c r="V1547" s="66"/>
      <c r="W1547" s="67">
        <f t="shared" si="480"/>
        <v>19</v>
      </c>
      <c r="X1547" s="67">
        <f t="shared" si="481"/>
        <v>0</v>
      </c>
      <c r="Y1547" s="68"/>
      <c r="Z1547" s="119"/>
    </row>
    <row r="1548" spans="1:26">
      <c r="A1548" s="282"/>
      <c r="B1548" s="65">
        <v>3</v>
      </c>
      <c r="C1548" s="66" t="s">
        <v>16</v>
      </c>
      <c r="D1548" s="66"/>
      <c r="E1548" s="66">
        <f>IF(C1548="","",VLOOKUP(C1548,StandbyTemp!$S$2:$T$142,2,0))</f>
        <v>160</v>
      </c>
      <c r="F1548" s="66"/>
      <c r="G1548" s="66">
        <v>19</v>
      </c>
      <c r="H1548" s="66"/>
      <c r="I1548" s="66"/>
      <c r="J1548" s="67">
        <f>IF(C1548="","",IF(H1548&lt;&gt;"",H1548+I1548,G1548+I1548))</f>
        <v>19</v>
      </c>
      <c r="K1548" s="67">
        <f>IF(C1548="","",J1548-G1548)</f>
        <v>0</v>
      </c>
      <c r="L1548" s="68"/>
      <c r="M1548" s="151"/>
      <c r="N1548" s="279"/>
      <c r="O1548" s="65">
        <v>3</v>
      </c>
      <c r="P1548" s="66" t="s">
        <v>105</v>
      </c>
      <c r="Q1548" s="66"/>
      <c r="R1548" s="66">
        <f>IF(P1548="","",VLOOKUP(P1548,StandbyTemp!$S$2:$T$142,2,0))</f>
        <v>60</v>
      </c>
      <c r="S1548" s="66"/>
      <c r="T1548" s="66">
        <v>19</v>
      </c>
      <c r="U1548" s="66"/>
      <c r="V1548" s="66"/>
      <c r="W1548" s="67">
        <f t="shared" si="480"/>
        <v>19</v>
      </c>
      <c r="X1548" s="67">
        <f t="shared" si="481"/>
        <v>0</v>
      </c>
      <c r="Y1548" s="68"/>
      <c r="Z1548" s="119"/>
    </row>
    <row r="1549" spans="1:26">
      <c r="A1549" s="282"/>
      <c r="B1549" s="65">
        <v>4</v>
      </c>
      <c r="C1549" s="66"/>
      <c r="D1549" s="66"/>
      <c r="E1549" s="66" t="str">
        <f>IF(C1549="","",VLOOKUP(C1549,StandbyTemp!$S$2:$T$142,2,0))</f>
        <v/>
      </c>
      <c r="F1549" s="66"/>
      <c r="G1549" s="66">
        <v>19</v>
      </c>
      <c r="H1549" s="66"/>
      <c r="I1549" s="66"/>
      <c r="J1549" s="67" t="str">
        <f t="shared" ref="J1549:J1561" si="482">IF(C1549="","",IF(H1549&lt;&gt;"",H1549+I1549,G1549+I1549))</f>
        <v/>
      </c>
      <c r="K1549" s="67" t="str">
        <f t="shared" ref="K1549:K1562" si="483">IF(C1549="","",J1549-G1549)</f>
        <v/>
      </c>
      <c r="L1549" s="68"/>
      <c r="M1549" s="151"/>
      <c r="N1549" s="279"/>
      <c r="O1549" s="65">
        <v>4</v>
      </c>
      <c r="P1549" s="66" t="s">
        <v>28</v>
      </c>
      <c r="Q1549" s="66"/>
      <c r="R1549" s="66">
        <f>IF(P1549="","",VLOOKUP(P1549,StandbyTemp!$S$2:$T$142,2,0))</f>
        <v>110</v>
      </c>
      <c r="S1549" s="66"/>
      <c r="T1549" s="66">
        <v>19</v>
      </c>
      <c r="U1549" s="66"/>
      <c r="V1549" s="66"/>
      <c r="W1549" s="67">
        <f t="shared" si="480"/>
        <v>19</v>
      </c>
      <c r="X1549" s="67">
        <f t="shared" si="481"/>
        <v>0</v>
      </c>
      <c r="Y1549" s="68"/>
      <c r="Z1549" s="119"/>
    </row>
    <row r="1550" spans="1:26">
      <c r="A1550" s="282"/>
      <c r="B1550" s="65">
        <v>5</v>
      </c>
      <c r="C1550" s="76" t="s">
        <v>100</v>
      </c>
      <c r="D1550" s="66"/>
      <c r="E1550" s="66">
        <f>IF(C1550="","",VLOOKUP(C1550,StandbyTemp!$S$2:$T$142,2,0))</f>
        <v>80</v>
      </c>
      <c r="F1550" s="66"/>
      <c r="G1550" s="66">
        <v>19</v>
      </c>
      <c r="H1550" s="66"/>
      <c r="I1550" s="66"/>
      <c r="J1550" s="67">
        <f t="shared" si="482"/>
        <v>19</v>
      </c>
      <c r="K1550" s="67">
        <f t="shared" si="483"/>
        <v>0</v>
      </c>
      <c r="L1550" s="68"/>
      <c r="M1550" s="151"/>
      <c r="N1550" s="279"/>
      <c r="O1550" s="65">
        <v>5</v>
      </c>
      <c r="P1550" s="66" t="s">
        <v>29</v>
      </c>
      <c r="Q1550" s="66" t="s">
        <v>1350</v>
      </c>
      <c r="R1550" s="66">
        <f>IF(P1550="","",VLOOKUP(P1550,StandbyTemp!$S$2:$T$142,2,0))</f>
        <v>140</v>
      </c>
      <c r="S1550" s="66"/>
      <c r="T1550" s="66">
        <v>19</v>
      </c>
      <c r="U1550" s="66"/>
      <c r="V1550" s="66"/>
      <c r="W1550" s="67">
        <f t="shared" si="480"/>
        <v>19</v>
      </c>
      <c r="X1550" s="67">
        <f t="shared" si="481"/>
        <v>0</v>
      </c>
      <c r="Y1550" s="68"/>
      <c r="Z1550" s="119"/>
    </row>
    <row r="1551" spans="1:26">
      <c r="A1551" s="282"/>
      <c r="B1551" s="65">
        <v>6</v>
      </c>
      <c r="C1551" s="66" t="s">
        <v>49</v>
      </c>
      <c r="D1551" s="66"/>
      <c r="E1551" s="66">
        <f>IF(C1551="","",VLOOKUP(C1551,StandbyTemp!$S$2:$T$142,2,0))</f>
        <v>110</v>
      </c>
      <c r="F1551" s="66"/>
      <c r="G1551" s="66">
        <v>19</v>
      </c>
      <c r="H1551" s="66"/>
      <c r="I1551" s="66"/>
      <c r="J1551" s="67">
        <f t="shared" si="482"/>
        <v>19</v>
      </c>
      <c r="K1551" s="67">
        <f t="shared" si="483"/>
        <v>0</v>
      </c>
      <c r="L1551" s="68"/>
      <c r="M1551" s="151"/>
      <c r="N1551" s="279"/>
      <c r="O1551" s="65">
        <v>6</v>
      </c>
      <c r="P1551" s="66" t="s">
        <v>108</v>
      </c>
      <c r="Q1551" s="66"/>
      <c r="R1551" s="66">
        <f>IF(P1551="","",VLOOKUP(P1551,StandbyTemp!$S$2:$T$142,2,0))</f>
        <v>120</v>
      </c>
      <c r="S1551" s="66"/>
      <c r="T1551" s="66">
        <v>19</v>
      </c>
      <c r="U1551" s="66"/>
      <c r="V1551" s="66"/>
      <c r="W1551" s="67">
        <f t="shared" si="480"/>
        <v>19</v>
      </c>
      <c r="X1551" s="67">
        <f t="shared" si="481"/>
        <v>0</v>
      </c>
      <c r="Y1551" s="68"/>
      <c r="Z1551" s="119"/>
    </row>
    <row r="1552" spans="1:26">
      <c r="A1552" s="282"/>
      <c r="B1552" s="65">
        <v>7</v>
      </c>
      <c r="C1552" s="70" t="s">
        <v>132</v>
      </c>
      <c r="D1552" s="66"/>
      <c r="E1552" s="66">
        <f>IF(C1552="","",VLOOKUP(C1552,StandbyTemp!$S$2:$T$142,2,0))</f>
        <v>120</v>
      </c>
      <c r="F1552" s="66"/>
      <c r="G1552" s="66">
        <v>19</v>
      </c>
      <c r="H1552" s="66"/>
      <c r="I1552" s="66"/>
      <c r="J1552" s="67">
        <f t="shared" si="482"/>
        <v>19</v>
      </c>
      <c r="K1552" s="67">
        <f t="shared" si="483"/>
        <v>0</v>
      </c>
      <c r="L1552" s="68"/>
      <c r="M1552" s="151"/>
      <c r="N1552" s="279"/>
      <c r="O1552" s="65">
        <v>7</v>
      </c>
      <c r="P1552" s="66" t="s">
        <v>109</v>
      </c>
      <c r="Q1552" s="66"/>
      <c r="R1552" s="66">
        <f>IF(P1552="","",VLOOKUP(P1552,StandbyTemp!$S$2:$T$142,2,0))</f>
        <v>90</v>
      </c>
      <c r="S1552" s="66"/>
      <c r="T1552" s="66">
        <v>19</v>
      </c>
      <c r="U1552" s="66"/>
      <c r="V1552" s="66"/>
      <c r="W1552" s="67">
        <f t="shared" si="480"/>
        <v>19</v>
      </c>
      <c r="X1552" s="67">
        <f t="shared" si="481"/>
        <v>0</v>
      </c>
      <c r="Y1552" s="68"/>
      <c r="Z1552" s="119"/>
    </row>
    <row r="1553" spans="1:26" ht="17.25" thickBot="1">
      <c r="A1553" s="294"/>
      <c r="B1553" s="98">
        <v>8</v>
      </c>
      <c r="C1553" s="99" t="s">
        <v>20</v>
      </c>
      <c r="D1553" s="99"/>
      <c r="E1553" s="99">
        <f>IF(C1553="","",VLOOKUP(C1553,StandbyTemp!$S$2:$T$142,2,0))</f>
        <v>110</v>
      </c>
      <c r="F1553" s="99"/>
      <c r="G1553" s="99">
        <v>19</v>
      </c>
      <c r="H1553" s="99"/>
      <c r="I1553" s="99"/>
      <c r="J1553" s="100">
        <f t="shared" si="482"/>
        <v>19</v>
      </c>
      <c r="K1553" s="100">
        <f t="shared" si="483"/>
        <v>0</v>
      </c>
      <c r="L1553" s="101"/>
      <c r="M1553" s="114"/>
      <c r="N1553" s="280"/>
      <c r="O1553" s="98">
        <v>8</v>
      </c>
      <c r="P1553" s="99" t="s">
        <v>27</v>
      </c>
      <c r="Q1553" s="99"/>
      <c r="R1553" s="139">
        <f>IF(P1553="","",VLOOKUP(P1553,StandbyTemp!$S$2:$T$142,2,0))</f>
        <v>80</v>
      </c>
      <c r="S1553" s="99" t="s">
        <v>1380</v>
      </c>
      <c r="T1553" s="99">
        <v>19</v>
      </c>
      <c r="U1553" s="99"/>
      <c r="V1553" s="99"/>
      <c r="W1553" s="100">
        <f t="shared" si="480"/>
        <v>19</v>
      </c>
      <c r="X1553" s="100">
        <f t="shared" si="481"/>
        <v>0</v>
      </c>
      <c r="Y1553" s="101"/>
      <c r="Z1553" s="120"/>
    </row>
    <row r="1554" spans="1:26">
      <c r="A1554" s="281" t="s">
        <v>21</v>
      </c>
      <c r="B1554" s="102">
        <v>1</v>
      </c>
      <c r="C1554" s="66" t="s">
        <v>1408</v>
      </c>
      <c r="D1554" s="76" t="s">
        <v>1410</v>
      </c>
      <c r="E1554" s="76">
        <f>IF(C1554="","",VLOOKUP(C1554,StandbyTemp!$S$2:$T$142,2,0))</f>
        <v>140</v>
      </c>
      <c r="F1554" s="76"/>
      <c r="G1554" s="76">
        <v>19</v>
      </c>
      <c r="H1554" s="76"/>
      <c r="I1554" s="76"/>
      <c r="J1554" s="103">
        <f t="shared" si="482"/>
        <v>19</v>
      </c>
      <c r="K1554" s="103">
        <f t="shared" si="483"/>
        <v>0</v>
      </c>
      <c r="L1554" s="104"/>
      <c r="M1554" s="76" t="s">
        <v>1411</v>
      </c>
      <c r="N1554" s="284" t="s">
        <v>22</v>
      </c>
      <c r="O1554" s="102">
        <v>1</v>
      </c>
      <c r="P1554" s="76" t="s">
        <v>40</v>
      </c>
      <c r="Q1554" s="105" t="s">
        <v>252</v>
      </c>
      <c r="R1554" s="76">
        <f>IF(P1554="","",VLOOKUP(P1554,StandbyTemp!$S$2:$T$142,2,0))</f>
        <v>110</v>
      </c>
      <c r="S1554" s="105" t="s">
        <v>167</v>
      </c>
      <c r="T1554" s="76">
        <v>19</v>
      </c>
      <c r="U1554" s="76"/>
      <c r="V1554" s="76"/>
      <c r="W1554" s="103">
        <f t="shared" si="480"/>
        <v>19</v>
      </c>
      <c r="X1554" s="103">
        <f t="shared" si="481"/>
        <v>0</v>
      </c>
      <c r="Y1554" s="104"/>
      <c r="Z1554" s="76"/>
    </row>
    <row r="1555" spans="1:26">
      <c r="A1555" s="282"/>
      <c r="B1555" s="65">
        <v>2</v>
      </c>
      <c r="C1555" s="66" t="s">
        <v>1408</v>
      </c>
      <c r="D1555" s="66" t="s">
        <v>1409</v>
      </c>
      <c r="E1555" s="66">
        <f>IF(C1555="","",VLOOKUP(C1555,StandbyTemp!$S$2:$T$142,2,0))</f>
        <v>140</v>
      </c>
      <c r="F1555" s="66"/>
      <c r="G1555" s="66">
        <v>19</v>
      </c>
      <c r="H1555" s="66"/>
      <c r="I1555" s="66"/>
      <c r="J1555" s="67">
        <f t="shared" si="482"/>
        <v>19</v>
      </c>
      <c r="K1555" s="67">
        <f t="shared" si="483"/>
        <v>0</v>
      </c>
      <c r="L1555" s="68"/>
      <c r="M1555" s="66" t="s">
        <v>1411</v>
      </c>
      <c r="N1555" s="285"/>
      <c r="O1555" s="65">
        <v>2</v>
      </c>
      <c r="P1555" s="66" t="s">
        <v>631</v>
      </c>
      <c r="Q1555" s="66"/>
      <c r="R1555" s="66">
        <f>IF(P1555="","",VLOOKUP(P1555,StandbyTemp!$S$2:$T$142,2,0))</f>
        <v>110</v>
      </c>
      <c r="S1555" s="66" t="s">
        <v>879</v>
      </c>
      <c r="T1555" s="66">
        <v>19</v>
      </c>
      <c r="U1555" s="66"/>
      <c r="V1555" s="66"/>
      <c r="W1555" s="67">
        <f t="shared" si="480"/>
        <v>19</v>
      </c>
      <c r="X1555" s="67">
        <f t="shared" si="481"/>
        <v>0</v>
      </c>
      <c r="Y1555" s="68"/>
      <c r="Z1555" s="66"/>
    </row>
    <row r="1556" spans="1:26">
      <c r="A1556" s="282"/>
      <c r="B1556" s="65">
        <v>3</v>
      </c>
      <c r="C1556" s="66" t="s">
        <v>33</v>
      </c>
      <c r="D1556" s="66"/>
      <c r="E1556" s="66">
        <f>IF(C1556="","",VLOOKUP(C1556,StandbyTemp!$S$2:$T$142,2,0))</f>
        <v>150</v>
      </c>
      <c r="F1556" s="66"/>
      <c r="G1556" s="66">
        <v>19</v>
      </c>
      <c r="H1556" s="66"/>
      <c r="I1556" s="66"/>
      <c r="J1556" s="67">
        <f t="shared" si="482"/>
        <v>19</v>
      </c>
      <c r="K1556" s="67">
        <f t="shared" si="483"/>
        <v>0</v>
      </c>
      <c r="L1556" s="68"/>
      <c r="M1556" s="66"/>
      <c r="N1556" s="285"/>
      <c r="O1556" s="65">
        <v>3</v>
      </c>
      <c r="P1556" s="66" t="s">
        <v>41</v>
      </c>
      <c r="Q1556" s="97"/>
      <c r="R1556" s="66">
        <f>IF(P1556="","",VLOOKUP(P1556,StandbyTemp!$S$2:$T$142,2,0))</f>
        <v>140</v>
      </c>
      <c r="S1556" s="97"/>
      <c r="T1556" s="66">
        <v>19</v>
      </c>
      <c r="U1556" s="66"/>
      <c r="V1556" s="66"/>
      <c r="W1556" s="67">
        <f t="shared" si="480"/>
        <v>19</v>
      </c>
      <c r="X1556" s="67">
        <f t="shared" si="481"/>
        <v>0</v>
      </c>
      <c r="Y1556" s="68"/>
      <c r="Z1556" s="66"/>
    </row>
    <row r="1557" spans="1:26">
      <c r="A1557" s="282"/>
      <c r="B1557" s="65">
        <v>4</v>
      </c>
      <c r="C1557" s="76" t="s">
        <v>115</v>
      </c>
      <c r="D1557" s="66">
        <v>7</v>
      </c>
      <c r="E1557" s="66">
        <f>IF(C1557="","",VLOOKUP(C1557,StandbyTemp!$S$2:$T$142,2,0))</f>
        <v>130</v>
      </c>
      <c r="F1557" s="66" t="s">
        <v>1214</v>
      </c>
      <c r="G1557" s="66">
        <v>19</v>
      </c>
      <c r="H1557" s="66"/>
      <c r="I1557" s="66"/>
      <c r="J1557" s="67">
        <f t="shared" si="482"/>
        <v>19</v>
      </c>
      <c r="K1557" s="67">
        <f t="shared" si="483"/>
        <v>0</v>
      </c>
      <c r="L1557" s="68"/>
      <c r="M1557" s="66"/>
      <c r="N1557" s="285"/>
      <c r="O1557" s="65">
        <v>4</v>
      </c>
      <c r="P1557" s="66" t="s">
        <v>631</v>
      </c>
      <c r="Q1557" s="95"/>
      <c r="R1557" s="66">
        <f>IF(P1557="","",VLOOKUP(P1557,StandbyTemp!$S$2:$T$142,2,0))</f>
        <v>110</v>
      </c>
      <c r="S1557" s="95" t="s">
        <v>1386</v>
      </c>
      <c r="T1557" s="66">
        <v>19</v>
      </c>
      <c r="U1557" s="66"/>
      <c r="V1557" s="66"/>
      <c r="W1557" s="67">
        <f>IF(P1557="","",IF(U1557&lt;&gt;"",U1557+V1557,T1557+V1557))</f>
        <v>19</v>
      </c>
      <c r="X1557" s="67">
        <f>IF(P1557="","",W1557-T1557)</f>
        <v>0</v>
      </c>
      <c r="Y1557" s="68"/>
      <c r="Z1557" s="66"/>
    </row>
    <row r="1558" spans="1:26">
      <c r="A1558" s="282"/>
      <c r="B1558" s="65">
        <v>5</v>
      </c>
      <c r="C1558" s="66" t="s">
        <v>115</v>
      </c>
      <c r="D1558" s="66" t="s">
        <v>1403</v>
      </c>
      <c r="E1558" s="66">
        <f>IF(C1558="","",VLOOKUP(C1558,StandbyTemp!$S$2:$T$142,2,0))</f>
        <v>130</v>
      </c>
      <c r="F1558" s="66" t="s">
        <v>1404</v>
      </c>
      <c r="G1558" s="66">
        <v>19</v>
      </c>
      <c r="H1558" s="66"/>
      <c r="I1558" s="66"/>
      <c r="J1558" s="67">
        <f t="shared" si="482"/>
        <v>19</v>
      </c>
      <c r="K1558" s="67">
        <f t="shared" si="483"/>
        <v>0</v>
      </c>
      <c r="L1558" s="68"/>
      <c r="M1558" s="66"/>
      <c r="N1558" s="285"/>
      <c r="O1558" s="65">
        <v>5</v>
      </c>
      <c r="P1558" s="66" t="s">
        <v>631</v>
      </c>
      <c r="Q1558" s="97"/>
      <c r="R1558" s="66">
        <f>IF(P1558="","",VLOOKUP(P1558,StandbyTemp!$S$2:$T$142,2,0))</f>
        <v>110</v>
      </c>
      <c r="S1558" s="108" t="s">
        <v>1400</v>
      </c>
      <c r="T1558" s="66">
        <v>19</v>
      </c>
      <c r="U1558" s="66"/>
      <c r="V1558" s="66"/>
      <c r="W1558" s="67">
        <f>IF(P1558="","",IF(U1558&lt;&gt;"",U1558+V1558,T1558+V1558))</f>
        <v>19</v>
      </c>
      <c r="X1558" s="67">
        <f>IF(P1558="","",W1558-T1558)</f>
        <v>0</v>
      </c>
      <c r="Y1558" s="68"/>
      <c r="Z1558" s="66"/>
    </row>
    <row r="1559" spans="1:26">
      <c r="A1559" s="282"/>
      <c r="B1559" s="65">
        <v>6</v>
      </c>
      <c r="C1559" s="66" t="s">
        <v>1406</v>
      </c>
      <c r="D1559" s="66">
        <v>8</v>
      </c>
      <c r="E1559" s="66">
        <f>IF(C1559="","",VLOOKUP(C1559,StandbyTemp!$S$2:$T$142,2,0))</f>
        <v>130</v>
      </c>
      <c r="F1559" s="66"/>
      <c r="G1559" s="66">
        <v>16</v>
      </c>
      <c r="H1559" s="66"/>
      <c r="I1559" s="66"/>
      <c r="J1559" s="67">
        <f t="shared" si="482"/>
        <v>16</v>
      </c>
      <c r="K1559" s="67">
        <f t="shared" si="483"/>
        <v>0</v>
      </c>
      <c r="L1559" s="68"/>
      <c r="M1559" s="66"/>
      <c r="N1559" s="285"/>
      <c r="O1559" s="65">
        <v>6</v>
      </c>
      <c r="P1559" s="66" t="s">
        <v>40</v>
      </c>
      <c r="Q1559" s="106"/>
      <c r="R1559" s="66">
        <f>IF(P1559="","",VLOOKUP(P1559,StandbyTemp!$S$2:$T$142,2,0))</f>
        <v>110</v>
      </c>
      <c r="S1559" s="66" t="s">
        <v>1402</v>
      </c>
      <c r="T1559" s="66">
        <v>19</v>
      </c>
      <c r="U1559" s="66"/>
      <c r="V1559" s="66"/>
      <c r="W1559" s="67">
        <f>IF(P1559="","",IF(U1559&lt;&gt;"",U1559+V1559,T1559+V1559))</f>
        <v>19</v>
      </c>
      <c r="X1559" s="67">
        <f>IF(P1559="","",W1559-T1559)</f>
        <v>0</v>
      </c>
      <c r="Y1559" s="68"/>
      <c r="Z1559" s="66"/>
    </row>
    <row r="1560" spans="1:26">
      <c r="A1560" s="282"/>
      <c r="B1560" s="65">
        <v>7</v>
      </c>
      <c r="C1560" s="66" t="s">
        <v>1406</v>
      </c>
      <c r="D1560" s="66" t="s">
        <v>1407</v>
      </c>
      <c r="E1560" s="66">
        <f>IF(C1560="","",VLOOKUP(C1560,StandbyTemp!$S$2:$T$142,2,0))</f>
        <v>130</v>
      </c>
      <c r="F1560" s="66"/>
      <c r="G1560" s="66">
        <v>19</v>
      </c>
      <c r="H1560" s="66"/>
      <c r="I1560" s="66"/>
      <c r="J1560" s="67">
        <f t="shared" si="482"/>
        <v>19</v>
      </c>
      <c r="K1560" s="67">
        <f t="shared" si="483"/>
        <v>0</v>
      </c>
      <c r="L1560" s="68" t="s">
        <v>1412</v>
      </c>
      <c r="M1560" s="66"/>
      <c r="N1560" s="285"/>
      <c r="O1560" s="65">
        <v>7</v>
      </c>
      <c r="P1560" s="66"/>
      <c r="Q1560" s="106"/>
      <c r="R1560" s="66" t="str">
        <f>IF(P1560="","",VLOOKUP(P1560,StandbyTemp!$S$2:$T$142,2,0))</f>
        <v/>
      </c>
      <c r="S1560" s="106"/>
      <c r="T1560" s="66">
        <v>19</v>
      </c>
      <c r="U1560" s="66"/>
      <c r="V1560" s="66"/>
      <c r="W1560" s="67" t="str">
        <f>IF(P1560="","",IF(U1560&lt;&gt;"",U1560+V1560,T1560+V1560))</f>
        <v/>
      </c>
      <c r="X1560" s="67" t="str">
        <f>IF(P1560="","",W1560-T1560)</f>
        <v/>
      </c>
      <c r="Y1560" s="68"/>
      <c r="Z1560" s="66"/>
    </row>
    <row r="1561" spans="1:26" ht="17.25" thickBot="1">
      <c r="A1561" s="283"/>
      <c r="B1561" s="69">
        <v>8</v>
      </c>
      <c r="C1561" s="70" t="s">
        <v>135</v>
      </c>
      <c r="D1561" s="70"/>
      <c r="E1561" s="66">
        <f>IF(C1561="","",VLOOKUP(C1561,StandbyTemp!$S$2:$T$142,2,0))</f>
        <v>110</v>
      </c>
      <c r="F1561" s="70"/>
      <c r="G1561" s="66">
        <v>19</v>
      </c>
      <c r="H1561" s="70"/>
      <c r="I1561" s="70"/>
      <c r="J1561" s="72">
        <f t="shared" si="482"/>
        <v>19</v>
      </c>
      <c r="K1561" s="72">
        <f t="shared" si="483"/>
        <v>0</v>
      </c>
      <c r="L1561" s="73"/>
      <c r="M1561" s="70"/>
      <c r="N1561" s="286"/>
      <c r="O1561" s="69">
        <v>8</v>
      </c>
      <c r="P1561" s="70" t="s">
        <v>42</v>
      </c>
      <c r="Q1561" s="66"/>
      <c r="R1561" s="99">
        <f>IF(P1561="","",VLOOKUP(P1561,StandbyTemp!$S$2:$T$142,2,0))</f>
        <v>150</v>
      </c>
      <c r="S1561" s="66"/>
      <c r="T1561" s="70">
        <v>19</v>
      </c>
      <c r="U1561" s="70"/>
      <c r="V1561" s="70"/>
      <c r="W1561" s="72">
        <f t="shared" ref="W1561" si="484">IF(P1561="","",IF(U1561&lt;&gt;"",U1561+V1561,T1561+V1561))</f>
        <v>19</v>
      </c>
      <c r="X1561" s="72">
        <f t="shared" ref="X1561" si="485">IF(P1561="","",W1561-T1561)</f>
        <v>0</v>
      </c>
      <c r="Y1561" s="73"/>
      <c r="Z1561" s="70"/>
    </row>
    <row r="1562" spans="1:26" ht="17.25" thickTop="1">
      <c r="A1562" s="272" t="s">
        <v>24</v>
      </c>
      <c r="B1562" s="79">
        <v>1</v>
      </c>
      <c r="C1562" s="80" t="s">
        <v>38</v>
      </c>
      <c r="D1562" s="80"/>
      <c r="E1562" s="80"/>
      <c r="F1562" s="80"/>
      <c r="G1562" s="80">
        <v>50.25</v>
      </c>
      <c r="H1562" s="80"/>
      <c r="I1562" s="80">
        <v>9.5</v>
      </c>
      <c r="J1562" s="77" t="e">
        <f>IF(C1562="","",IF(I1562&lt;&gt;"",I1562+#REF!,H1562+#REF!))</f>
        <v>#REF!</v>
      </c>
      <c r="K1562" s="77" t="e">
        <f t="shared" si="483"/>
        <v>#REF!</v>
      </c>
      <c r="L1562" s="81"/>
      <c r="M1562" s="82"/>
      <c r="N1562" s="255" t="s">
        <v>25</v>
      </c>
      <c r="O1562" s="74">
        <v>1</v>
      </c>
      <c r="P1562" s="80"/>
      <c r="Q1562" s="80"/>
      <c r="R1562" s="127"/>
      <c r="S1562" s="80"/>
      <c r="T1562" s="80"/>
      <c r="U1562" s="80"/>
      <c r="V1562" s="80"/>
      <c r="W1562" s="77" t="str">
        <f>IF(Q1562="","",IF(U1562&lt;&gt;"",U1562+V1562,#REF!+V1562))</f>
        <v/>
      </c>
      <c r="X1562" s="77" t="str">
        <f>IF(R1562="","",IF(V1562&lt;&gt;"",V1562+W1562,U1562+W1562))</f>
        <v/>
      </c>
      <c r="Y1562" s="78"/>
      <c r="Z1562" s="75"/>
    </row>
    <row r="1563" spans="1:26">
      <c r="A1563" s="253"/>
      <c r="B1563" s="83">
        <v>2</v>
      </c>
      <c r="C1563" s="84" t="s">
        <v>38</v>
      </c>
      <c r="D1563" s="84"/>
      <c r="E1563" s="84"/>
      <c r="F1563" s="84"/>
      <c r="G1563" s="84"/>
      <c r="H1563" s="84">
        <v>75.83</v>
      </c>
      <c r="I1563" s="84"/>
      <c r="J1563" s="67" t="e">
        <f>IF(C1563="","",IF(I1563&lt;&gt;"",I1563+#REF!,H1563+#REF!))</f>
        <v>#REF!</v>
      </c>
      <c r="K1563" s="67" t="e">
        <f>IF(C1563="","",J1563-H1563)</f>
        <v>#REF!</v>
      </c>
      <c r="L1563" s="85"/>
      <c r="M1563" s="86"/>
      <c r="N1563" s="256"/>
      <c r="O1563" s="65">
        <v>2</v>
      </c>
      <c r="P1563" s="84"/>
      <c r="Q1563" s="84"/>
      <c r="R1563" s="84"/>
      <c r="S1563" s="84"/>
      <c r="T1563" s="84"/>
      <c r="U1563" s="84"/>
      <c r="V1563" s="84"/>
      <c r="W1563" s="67" t="str">
        <f>IF(Q1563="","",IF(U1563&lt;&gt;"",U1563+V1563,#REF!+V1563))</f>
        <v/>
      </c>
      <c r="X1563" s="67" t="str">
        <f>IF(R1563="","",IF(V1563&lt;&gt;"",V1563+W1563,U1563+W1563))</f>
        <v/>
      </c>
      <c r="Y1563" s="68"/>
      <c r="Z1563" s="66"/>
    </row>
    <row r="1564" spans="1:26">
      <c r="A1564" s="253"/>
      <c r="B1564" s="83">
        <v>3</v>
      </c>
      <c r="C1564" s="84" t="s">
        <v>188</v>
      </c>
      <c r="D1564" s="84"/>
      <c r="E1564" s="84"/>
      <c r="F1564" s="84"/>
      <c r="G1564" s="84"/>
      <c r="H1564" s="84"/>
      <c r="I1564" s="84"/>
      <c r="J1564" s="67" t="e">
        <f>IF(C1564="","",IF(I1564&lt;&gt;"",I1564+#REF!,H1564+#REF!))</f>
        <v>#REF!</v>
      </c>
      <c r="K1564" s="67" t="e">
        <f>IF(C1564="","",J1564-H1564)</f>
        <v>#REF!</v>
      </c>
      <c r="L1564" s="85"/>
      <c r="M1564" s="86"/>
      <c r="N1564" s="256"/>
      <c r="O1564" s="65">
        <v>3</v>
      </c>
      <c r="P1564" s="84"/>
      <c r="Q1564" s="84"/>
      <c r="R1564" s="84"/>
      <c r="S1564" s="84"/>
      <c r="T1564" s="84"/>
      <c r="U1564" s="84"/>
      <c r="V1564" s="84"/>
      <c r="W1564" s="67" t="str">
        <f>IF(Q1564="","",IF(U1564&lt;&gt;"",U1564+V1564,#REF!+V1564))</f>
        <v/>
      </c>
      <c r="X1564" s="67" t="str">
        <f>IF(R1564="","",IF(V1564&lt;&gt;"",V1564+W1564,U1564+W1564))</f>
        <v/>
      </c>
      <c r="Y1564" s="68"/>
      <c r="Z1564" s="66"/>
    </row>
    <row r="1565" spans="1:26">
      <c r="A1565" s="253"/>
      <c r="B1565" s="83">
        <v>4</v>
      </c>
      <c r="C1565" s="84" t="s">
        <v>39</v>
      </c>
      <c r="D1565" s="84"/>
      <c r="E1565" s="84"/>
      <c r="F1565" s="84"/>
      <c r="G1565" s="84"/>
      <c r="H1565" s="84"/>
      <c r="I1565" s="84"/>
      <c r="J1565" s="67" t="e">
        <f>IF(C1565="","",IF(I1565&lt;&gt;"",I1565+#REF!,H1565+#REF!))</f>
        <v>#REF!</v>
      </c>
      <c r="K1565" s="67" t="e">
        <f>IF(C1565="","",J1565-H1565)</f>
        <v>#REF!</v>
      </c>
      <c r="L1565" s="108"/>
      <c r="M1565" s="86"/>
      <c r="N1565" s="256"/>
      <c r="O1565" s="65">
        <v>4</v>
      </c>
      <c r="P1565" s="84"/>
      <c r="Q1565" s="84"/>
      <c r="R1565" s="84"/>
      <c r="S1565" s="84"/>
      <c r="T1565" s="84"/>
      <c r="U1565" s="84"/>
      <c r="V1565" s="84"/>
      <c r="W1565" s="67" t="str">
        <f>IF(Q1565="","",IF(U1565&lt;&gt;"",U1565+V1565,#REF!+V1565))</f>
        <v/>
      </c>
      <c r="X1565" s="67" t="str">
        <f>IF(R1565="","",IF(V1565&lt;&gt;"",V1565+W1565,U1565+W1565))</f>
        <v/>
      </c>
      <c r="Y1565" s="68"/>
      <c r="Z1565" s="66"/>
    </row>
    <row r="1566" spans="1:26" ht="17.25" thickBot="1">
      <c r="A1566" s="254"/>
      <c r="B1566" s="87">
        <v>5</v>
      </c>
      <c r="C1566" s="88" t="s">
        <v>156</v>
      </c>
      <c r="D1566" s="88"/>
      <c r="E1566" s="88"/>
      <c r="F1566" s="88"/>
      <c r="G1566" s="88"/>
      <c r="H1566" s="88"/>
      <c r="I1566" s="88"/>
      <c r="J1566" s="89" t="e">
        <f>IF(C1566="","",IF(I1566&lt;&gt;"",I1566+#REF!,H1566+#REF!))</f>
        <v>#REF!</v>
      </c>
      <c r="K1566" s="89" t="e">
        <f>IF(C1566="","",J1566-H1566)</f>
        <v>#REF!</v>
      </c>
      <c r="L1566" s="90"/>
      <c r="M1566" s="91"/>
      <c r="N1566" s="257"/>
      <c r="O1566" s="92">
        <v>5</v>
      </c>
      <c r="P1566" s="88"/>
      <c r="Q1566" s="88"/>
      <c r="R1566" s="88"/>
      <c r="S1566" s="88"/>
      <c r="T1566" s="88"/>
      <c r="U1566" s="88"/>
      <c r="V1566" s="88"/>
      <c r="W1566" s="89" t="str">
        <f>IF(Q1566="","",IF(U1566&lt;&gt;"",U1566+V1566,#REF!+V1566))</f>
        <v/>
      </c>
      <c r="X1566" s="89" t="str">
        <f>IF(R1566="","",IF(V1566&lt;&gt;"",V1566+W1566,U1566+W1566))</f>
        <v/>
      </c>
      <c r="Y1566" s="93"/>
      <c r="Z1566" s="71"/>
    </row>
    <row r="1567" spans="1:26" ht="21.75" thickTop="1" thickBot="1">
      <c r="A1567" s="61" t="s">
        <v>0</v>
      </c>
      <c r="B1567" s="287">
        <v>44015</v>
      </c>
      <c r="C1567" s="288"/>
      <c r="D1567" s="288"/>
      <c r="E1567" s="288"/>
      <c r="F1567" s="288"/>
      <c r="G1567" s="288"/>
      <c r="H1567" s="288"/>
      <c r="I1567" s="289" t="s">
        <v>1</v>
      </c>
      <c r="J1567" s="289"/>
      <c r="K1567" s="289"/>
      <c r="L1567" s="290"/>
      <c r="M1567" s="291"/>
      <c r="N1567" s="292"/>
      <c r="O1567" s="292"/>
      <c r="P1567" s="292"/>
      <c r="Q1567" s="292"/>
      <c r="R1567" s="292"/>
      <c r="S1567" s="292"/>
      <c r="T1567" s="292"/>
      <c r="U1567" s="292"/>
      <c r="V1567" s="292"/>
      <c r="W1567" s="292"/>
      <c r="X1567" s="292"/>
      <c r="Y1567" s="292"/>
      <c r="Z1567" s="293"/>
    </row>
    <row r="1568" spans="1:26" ht="33">
      <c r="A1568" s="62" t="s">
        <v>2</v>
      </c>
      <c r="B1568" s="63" t="s">
        <v>3</v>
      </c>
      <c r="C1568" s="63" t="s">
        <v>4</v>
      </c>
      <c r="D1568" s="63" t="s">
        <v>251</v>
      </c>
      <c r="E1568" s="64" t="s">
        <v>257</v>
      </c>
      <c r="F1568" s="63" t="s">
        <v>5</v>
      </c>
      <c r="G1568" s="63" t="s">
        <v>6</v>
      </c>
      <c r="H1568" s="63" t="s">
        <v>7</v>
      </c>
      <c r="I1568" s="63" t="s">
        <v>8</v>
      </c>
      <c r="J1568" s="63" t="s">
        <v>9</v>
      </c>
      <c r="K1568" s="64" t="s">
        <v>10</v>
      </c>
      <c r="L1568" s="64" t="s">
        <v>269</v>
      </c>
      <c r="M1568" s="113" t="s">
        <v>383</v>
      </c>
      <c r="N1568" s="115" t="s">
        <v>2</v>
      </c>
      <c r="O1568" s="116" t="s">
        <v>3</v>
      </c>
      <c r="P1568" s="116" t="s">
        <v>4</v>
      </c>
      <c r="Q1568" s="116" t="s">
        <v>251</v>
      </c>
      <c r="R1568" s="117" t="s">
        <v>257</v>
      </c>
      <c r="S1568" s="116" t="s">
        <v>5</v>
      </c>
      <c r="T1568" s="116" t="s">
        <v>6</v>
      </c>
      <c r="U1568" s="116" t="s">
        <v>7</v>
      </c>
      <c r="V1568" s="116" t="s">
        <v>8</v>
      </c>
      <c r="W1568" s="116" t="s">
        <v>9</v>
      </c>
      <c r="X1568" s="117" t="s">
        <v>10</v>
      </c>
      <c r="Y1568" s="117" t="s">
        <v>269</v>
      </c>
      <c r="Z1568" s="118" t="s">
        <v>383</v>
      </c>
    </row>
    <row r="1569" spans="1:26">
      <c r="A1569" s="282" t="s">
        <v>13</v>
      </c>
      <c r="B1569" s="65">
        <v>1</v>
      </c>
      <c r="C1569" s="66" t="s">
        <v>14</v>
      </c>
      <c r="D1569" s="66"/>
      <c r="E1569" s="66">
        <f>IF(C1569="","",VLOOKUP(C1569,StandbyTemp!$S$2:$T$142,2,0))</f>
        <v>140</v>
      </c>
      <c r="F1569" s="66"/>
      <c r="G1569" s="66">
        <v>19</v>
      </c>
      <c r="H1569" s="66"/>
      <c r="I1569" s="66"/>
      <c r="J1569" s="67">
        <f t="shared" ref="J1569" si="486">IF(C1569="","",IF(H1569&lt;&gt;"",H1569+I1569,G1569+I1569))</f>
        <v>19</v>
      </c>
      <c r="K1569" s="67">
        <f t="shared" ref="K1569" si="487">IF(C1569="","",J1569-G1569)</f>
        <v>0</v>
      </c>
      <c r="L1569" s="68"/>
      <c r="M1569" s="152"/>
      <c r="N1569" s="279" t="s">
        <v>23</v>
      </c>
      <c r="O1569" s="65">
        <v>1</v>
      </c>
      <c r="P1569" s="66" t="s">
        <v>27</v>
      </c>
      <c r="Q1569" s="66" t="s">
        <v>252</v>
      </c>
      <c r="R1569" s="66">
        <f>IF(P1569="","",VLOOKUP(P1569,StandbyTemp!$S$2:$T$142,2,0))</f>
        <v>80</v>
      </c>
      <c r="S1569" s="66" t="s">
        <v>1394</v>
      </c>
      <c r="T1569" s="66">
        <v>19</v>
      </c>
      <c r="U1569" s="66"/>
      <c r="V1569" s="66"/>
      <c r="W1569" s="67">
        <f t="shared" ref="W1569:W1579" si="488">IF(P1569="","",IF(U1569&lt;&gt;"",U1569+V1569,T1569+V1569))</f>
        <v>19</v>
      </c>
      <c r="X1569" s="67">
        <f t="shared" ref="X1569:X1579" si="489">IF(P1569="","",W1569-T1569)</f>
        <v>0</v>
      </c>
      <c r="Y1569" s="68"/>
      <c r="Z1569" s="119"/>
    </row>
    <row r="1570" spans="1:26">
      <c r="A1570" s="282"/>
      <c r="B1570" s="65">
        <v>2</v>
      </c>
      <c r="C1570" s="66" t="s">
        <v>17</v>
      </c>
      <c r="D1570" s="66"/>
      <c r="E1570" s="66">
        <f>IF(C1570="","",VLOOKUP(C1570,StandbyTemp!$S$2:$T$142,2,0))</f>
        <v>100</v>
      </c>
      <c r="F1570" s="66"/>
      <c r="G1570" s="66">
        <v>19</v>
      </c>
      <c r="H1570" s="66"/>
      <c r="I1570" s="66"/>
      <c r="J1570" s="67">
        <f>IF(C1570="","",IF(H1570&lt;&gt;"",H1570+I1570,G1570+I1570))</f>
        <v>19</v>
      </c>
      <c r="K1570" s="67">
        <f>IF(C1570="","",J1570-G1570)</f>
        <v>0</v>
      </c>
      <c r="L1570" s="68"/>
      <c r="M1570" s="152"/>
      <c r="N1570" s="279"/>
      <c r="O1570" s="65">
        <v>2</v>
      </c>
      <c r="P1570" s="66" t="s">
        <v>26</v>
      </c>
      <c r="Q1570" s="66"/>
      <c r="R1570" s="66">
        <f>IF(P1570="","",VLOOKUP(P1570,StandbyTemp!$S$2:$T$142,2,0))</f>
        <v>70</v>
      </c>
      <c r="S1570" s="66"/>
      <c r="T1570" s="66">
        <v>19</v>
      </c>
      <c r="U1570" s="66"/>
      <c r="V1570" s="66"/>
      <c r="W1570" s="67">
        <f t="shared" si="488"/>
        <v>19</v>
      </c>
      <c r="X1570" s="67">
        <f t="shared" si="489"/>
        <v>0</v>
      </c>
      <c r="Y1570" s="68"/>
      <c r="Z1570" s="119"/>
    </row>
    <row r="1571" spans="1:26">
      <c r="A1571" s="282"/>
      <c r="B1571" s="65">
        <v>3</v>
      </c>
      <c r="C1571" s="66" t="s">
        <v>16</v>
      </c>
      <c r="D1571" s="66"/>
      <c r="E1571" s="66">
        <f>IF(C1571="","",VLOOKUP(C1571,StandbyTemp!$S$2:$T$142,2,0))</f>
        <v>160</v>
      </c>
      <c r="F1571" s="66"/>
      <c r="G1571" s="66">
        <v>19</v>
      </c>
      <c r="H1571" s="66"/>
      <c r="I1571" s="66"/>
      <c r="J1571" s="67">
        <f>IF(C1571="","",IF(H1571&lt;&gt;"",H1571+I1571,G1571+I1571))</f>
        <v>19</v>
      </c>
      <c r="K1571" s="67">
        <f>IF(C1571="","",J1571-G1571)</f>
        <v>0</v>
      </c>
      <c r="L1571" s="68"/>
      <c r="M1571" s="152"/>
      <c r="N1571" s="279"/>
      <c r="O1571" s="65">
        <v>3</v>
      </c>
      <c r="P1571" s="66" t="s">
        <v>105</v>
      </c>
      <c r="Q1571" s="66"/>
      <c r="R1571" s="66">
        <f>IF(P1571="","",VLOOKUP(P1571,StandbyTemp!$S$2:$T$142,2,0))</f>
        <v>60</v>
      </c>
      <c r="S1571" s="66"/>
      <c r="T1571" s="66">
        <v>19</v>
      </c>
      <c r="U1571" s="66"/>
      <c r="V1571" s="66"/>
      <c r="W1571" s="67">
        <f t="shared" si="488"/>
        <v>19</v>
      </c>
      <c r="X1571" s="67">
        <f t="shared" si="489"/>
        <v>0</v>
      </c>
      <c r="Y1571" s="68"/>
      <c r="Z1571" s="119"/>
    </row>
    <row r="1572" spans="1:26">
      <c r="A1572" s="282"/>
      <c r="B1572" s="65">
        <v>4</v>
      </c>
      <c r="C1572" s="66"/>
      <c r="D1572" s="66"/>
      <c r="E1572" s="66" t="str">
        <f>IF(C1572="","",VLOOKUP(C1572,StandbyTemp!$S$2:$T$142,2,0))</f>
        <v/>
      </c>
      <c r="F1572" s="66"/>
      <c r="G1572" s="66">
        <v>19</v>
      </c>
      <c r="H1572" s="66"/>
      <c r="I1572" s="66"/>
      <c r="J1572" s="67" t="str">
        <f t="shared" ref="J1572:J1584" si="490">IF(C1572="","",IF(H1572&lt;&gt;"",H1572+I1572,G1572+I1572))</f>
        <v/>
      </c>
      <c r="K1572" s="67" t="str">
        <f t="shared" ref="K1572:K1585" si="491">IF(C1572="","",J1572-G1572)</f>
        <v/>
      </c>
      <c r="L1572" s="68"/>
      <c r="M1572" s="152"/>
      <c r="N1572" s="279"/>
      <c r="O1572" s="65">
        <v>4</v>
      </c>
      <c r="P1572" s="66" t="s">
        <v>28</v>
      </c>
      <c r="Q1572" s="66"/>
      <c r="R1572" s="66">
        <f>IF(P1572="","",VLOOKUP(P1572,StandbyTemp!$S$2:$T$142,2,0))</f>
        <v>110</v>
      </c>
      <c r="S1572" s="66"/>
      <c r="T1572" s="66">
        <v>19</v>
      </c>
      <c r="U1572" s="66"/>
      <c r="V1572" s="66"/>
      <c r="W1572" s="67">
        <f t="shared" si="488"/>
        <v>19</v>
      </c>
      <c r="X1572" s="67">
        <f t="shared" si="489"/>
        <v>0</v>
      </c>
      <c r="Y1572" s="68"/>
      <c r="Z1572" s="119"/>
    </row>
    <row r="1573" spans="1:26">
      <c r="A1573" s="282"/>
      <c r="B1573" s="65">
        <v>5</v>
      </c>
      <c r="C1573" s="76" t="s">
        <v>100</v>
      </c>
      <c r="D1573" s="66"/>
      <c r="E1573" s="66">
        <f>IF(C1573="","",VLOOKUP(C1573,StandbyTemp!$S$2:$T$142,2,0))</f>
        <v>80</v>
      </c>
      <c r="F1573" s="66"/>
      <c r="G1573" s="66">
        <v>19</v>
      </c>
      <c r="H1573" s="66"/>
      <c r="I1573" s="66"/>
      <c r="J1573" s="67">
        <f t="shared" si="490"/>
        <v>19</v>
      </c>
      <c r="K1573" s="67">
        <f t="shared" si="491"/>
        <v>0</v>
      </c>
      <c r="L1573" s="68"/>
      <c r="M1573" s="152"/>
      <c r="N1573" s="279"/>
      <c r="O1573" s="65">
        <v>5</v>
      </c>
      <c r="P1573" s="66" t="s">
        <v>29</v>
      </c>
      <c r="Q1573" s="66" t="s">
        <v>1350</v>
      </c>
      <c r="R1573" s="66">
        <f>IF(P1573="","",VLOOKUP(P1573,StandbyTemp!$S$2:$T$142,2,0))</f>
        <v>140</v>
      </c>
      <c r="S1573" s="66"/>
      <c r="T1573" s="66">
        <v>19</v>
      </c>
      <c r="U1573" s="66"/>
      <c r="V1573" s="66"/>
      <c r="W1573" s="67">
        <f t="shared" si="488"/>
        <v>19</v>
      </c>
      <c r="X1573" s="67">
        <f t="shared" si="489"/>
        <v>0</v>
      </c>
      <c r="Y1573" s="68"/>
      <c r="Z1573" s="119"/>
    </row>
    <row r="1574" spans="1:26">
      <c r="A1574" s="282"/>
      <c r="B1574" s="65">
        <v>6</v>
      </c>
      <c r="C1574" s="66" t="s">
        <v>49</v>
      </c>
      <c r="D1574" s="66"/>
      <c r="E1574" s="66">
        <f>IF(C1574="","",VLOOKUP(C1574,StandbyTemp!$S$2:$T$142,2,0))</f>
        <v>110</v>
      </c>
      <c r="F1574" s="66"/>
      <c r="G1574" s="66">
        <v>19</v>
      </c>
      <c r="H1574" s="66"/>
      <c r="I1574" s="66"/>
      <c r="J1574" s="67">
        <f t="shared" si="490"/>
        <v>19</v>
      </c>
      <c r="K1574" s="67">
        <f t="shared" si="491"/>
        <v>0</v>
      </c>
      <c r="L1574" s="68"/>
      <c r="M1574" s="152"/>
      <c r="N1574" s="279"/>
      <c r="O1574" s="65">
        <v>6</v>
      </c>
      <c r="P1574" s="66" t="s">
        <v>108</v>
      </c>
      <c r="Q1574" s="66"/>
      <c r="R1574" s="66">
        <f>IF(P1574="","",VLOOKUP(P1574,StandbyTemp!$S$2:$T$142,2,0))</f>
        <v>120</v>
      </c>
      <c r="S1574" s="66"/>
      <c r="T1574" s="66">
        <v>19</v>
      </c>
      <c r="U1574" s="66"/>
      <c r="V1574" s="66"/>
      <c r="W1574" s="67">
        <f t="shared" si="488"/>
        <v>19</v>
      </c>
      <c r="X1574" s="67">
        <f t="shared" si="489"/>
        <v>0</v>
      </c>
      <c r="Y1574" s="68"/>
      <c r="Z1574" s="119"/>
    </row>
    <row r="1575" spans="1:26">
      <c r="A1575" s="282"/>
      <c r="B1575" s="65">
        <v>7</v>
      </c>
      <c r="C1575" s="70" t="s">
        <v>132</v>
      </c>
      <c r="D1575" s="66"/>
      <c r="E1575" s="66">
        <f>IF(C1575="","",VLOOKUP(C1575,StandbyTemp!$S$2:$T$142,2,0))</f>
        <v>120</v>
      </c>
      <c r="F1575" s="66"/>
      <c r="G1575" s="66">
        <v>19</v>
      </c>
      <c r="H1575" s="66"/>
      <c r="I1575" s="66"/>
      <c r="J1575" s="67">
        <f t="shared" si="490"/>
        <v>19</v>
      </c>
      <c r="K1575" s="67">
        <f t="shared" si="491"/>
        <v>0</v>
      </c>
      <c r="L1575" s="68"/>
      <c r="M1575" s="152"/>
      <c r="N1575" s="279"/>
      <c r="O1575" s="65">
        <v>7</v>
      </c>
      <c r="P1575" s="66" t="s">
        <v>109</v>
      </c>
      <c r="Q1575" s="66"/>
      <c r="R1575" s="66">
        <f>IF(P1575="","",VLOOKUP(P1575,StandbyTemp!$S$2:$T$142,2,0))</f>
        <v>90</v>
      </c>
      <c r="S1575" s="66"/>
      <c r="T1575" s="66">
        <v>19</v>
      </c>
      <c r="U1575" s="66"/>
      <c r="V1575" s="66"/>
      <c r="W1575" s="67">
        <f t="shared" si="488"/>
        <v>19</v>
      </c>
      <c r="X1575" s="67">
        <f t="shared" si="489"/>
        <v>0</v>
      </c>
      <c r="Y1575" s="68"/>
      <c r="Z1575" s="119"/>
    </row>
    <row r="1576" spans="1:26" ht="17.25" thickBot="1">
      <c r="A1576" s="294"/>
      <c r="B1576" s="98">
        <v>8</v>
      </c>
      <c r="C1576" s="99" t="s">
        <v>20</v>
      </c>
      <c r="D1576" s="99"/>
      <c r="E1576" s="99">
        <f>IF(C1576="","",VLOOKUP(C1576,StandbyTemp!$S$2:$T$142,2,0))</f>
        <v>110</v>
      </c>
      <c r="F1576" s="99"/>
      <c r="G1576" s="99">
        <v>19</v>
      </c>
      <c r="H1576" s="99"/>
      <c r="I1576" s="99"/>
      <c r="J1576" s="100">
        <f t="shared" si="490"/>
        <v>19</v>
      </c>
      <c r="K1576" s="100">
        <f t="shared" si="491"/>
        <v>0</v>
      </c>
      <c r="L1576" s="101"/>
      <c r="M1576" s="114"/>
      <c r="N1576" s="280"/>
      <c r="O1576" s="98">
        <v>8</v>
      </c>
      <c r="P1576" s="99" t="s">
        <v>27</v>
      </c>
      <c r="Q1576" s="99"/>
      <c r="R1576" s="139">
        <f>IF(P1576="","",VLOOKUP(P1576,StandbyTemp!$S$2:$T$142,2,0))</f>
        <v>80</v>
      </c>
      <c r="S1576" s="99" t="s">
        <v>1380</v>
      </c>
      <c r="T1576" s="99">
        <v>19</v>
      </c>
      <c r="U1576" s="99"/>
      <c r="V1576" s="99"/>
      <c r="W1576" s="100">
        <f t="shared" si="488"/>
        <v>19</v>
      </c>
      <c r="X1576" s="100">
        <f t="shared" si="489"/>
        <v>0</v>
      </c>
      <c r="Y1576" s="101"/>
      <c r="Z1576" s="120"/>
    </row>
    <row r="1577" spans="1:26">
      <c r="A1577" s="281" t="s">
        <v>21</v>
      </c>
      <c r="B1577" s="102">
        <v>1</v>
      </c>
      <c r="C1577" s="66" t="s">
        <v>337</v>
      </c>
      <c r="D1577" s="76"/>
      <c r="E1577" s="76">
        <f>IF(C1577="","",VLOOKUP(C1577,StandbyTemp!$S$2:$T$142,2,0))</f>
        <v>130</v>
      </c>
      <c r="F1577" s="76" t="s">
        <v>1413</v>
      </c>
      <c r="G1577" s="76">
        <v>19</v>
      </c>
      <c r="H1577" s="76"/>
      <c r="I1577" s="76">
        <v>1.1399999999999999</v>
      </c>
      <c r="J1577" s="103">
        <f t="shared" si="490"/>
        <v>20.14</v>
      </c>
      <c r="K1577" s="103">
        <f t="shared" si="491"/>
        <v>1.1400000000000006</v>
      </c>
      <c r="L1577" s="104"/>
      <c r="M1577" s="76"/>
      <c r="N1577" s="284" t="s">
        <v>22</v>
      </c>
      <c r="O1577" s="102">
        <v>1</v>
      </c>
      <c r="P1577" s="76" t="s">
        <v>40</v>
      </c>
      <c r="Q1577" s="105" t="s">
        <v>252</v>
      </c>
      <c r="R1577" s="76">
        <f>IF(P1577="","",VLOOKUP(P1577,StandbyTemp!$S$2:$T$142,2,0))</f>
        <v>110</v>
      </c>
      <c r="S1577" s="105" t="s">
        <v>167</v>
      </c>
      <c r="T1577" s="76">
        <v>19</v>
      </c>
      <c r="U1577" s="76"/>
      <c r="V1577" s="76"/>
      <c r="W1577" s="103">
        <f t="shared" si="488"/>
        <v>19</v>
      </c>
      <c r="X1577" s="103">
        <f t="shared" si="489"/>
        <v>0</v>
      </c>
      <c r="Y1577" s="104"/>
      <c r="Z1577" s="76"/>
    </row>
    <row r="1578" spans="1:26">
      <c r="A1578" s="282"/>
      <c r="B1578" s="65">
        <v>2</v>
      </c>
      <c r="C1578" s="66" t="s">
        <v>1414</v>
      </c>
      <c r="D1578" s="66"/>
      <c r="E1578" s="66">
        <f>IF(C1578="","",VLOOKUP(C1578,StandbyTemp!$S$2:$T$142,2,0))</f>
        <v>130</v>
      </c>
      <c r="F1578" s="66" t="s">
        <v>1415</v>
      </c>
      <c r="G1578" s="66">
        <v>19</v>
      </c>
      <c r="H1578" s="66"/>
      <c r="I1578" s="66">
        <v>0.9</v>
      </c>
      <c r="J1578" s="67">
        <f t="shared" si="490"/>
        <v>19.899999999999999</v>
      </c>
      <c r="K1578" s="67">
        <f t="shared" si="491"/>
        <v>0.89999999999999858</v>
      </c>
      <c r="L1578" s="68"/>
      <c r="M1578" s="66"/>
      <c r="N1578" s="285"/>
      <c r="O1578" s="65">
        <v>2</v>
      </c>
      <c r="P1578" s="66" t="s">
        <v>631</v>
      </c>
      <c r="Q1578" s="66"/>
      <c r="R1578" s="66">
        <f>IF(P1578="","",VLOOKUP(P1578,StandbyTemp!$S$2:$T$142,2,0))</f>
        <v>110</v>
      </c>
      <c r="S1578" s="66" t="s">
        <v>879</v>
      </c>
      <c r="T1578" s="66">
        <v>19</v>
      </c>
      <c r="U1578" s="66"/>
      <c r="V1578" s="66"/>
      <c r="W1578" s="67">
        <f t="shared" si="488"/>
        <v>19</v>
      </c>
      <c r="X1578" s="67">
        <f t="shared" si="489"/>
        <v>0</v>
      </c>
      <c r="Y1578" s="68"/>
      <c r="Z1578" s="66"/>
    </row>
    <row r="1579" spans="1:26">
      <c r="A1579" s="282"/>
      <c r="B1579" s="65">
        <v>3</v>
      </c>
      <c r="C1579" s="66" t="s">
        <v>33</v>
      </c>
      <c r="D1579" s="66"/>
      <c r="E1579" s="66">
        <f>IF(C1579="","",VLOOKUP(C1579,StandbyTemp!$S$2:$T$142,2,0))</f>
        <v>150</v>
      </c>
      <c r="F1579" s="66"/>
      <c r="G1579" s="66">
        <v>19</v>
      </c>
      <c r="H1579" s="66"/>
      <c r="I1579" s="66"/>
      <c r="J1579" s="67">
        <f t="shared" si="490"/>
        <v>19</v>
      </c>
      <c r="K1579" s="67">
        <f t="shared" si="491"/>
        <v>0</v>
      </c>
      <c r="L1579" s="68"/>
      <c r="M1579" s="66"/>
      <c r="N1579" s="285"/>
      <c r="O1579" s="65">
        <v>3</v>
      </c>
      <c r="P1579" s="66" t="s">
        <v>41</v>
      </c>
      <c r="Q1579" s="97"/>
      <c r="R1579" s="66">
        <f>IF(P1579="","",VLOOKUP(P1579,StandbyTemp!$S$2:$T$142,2,0))</f>
        <v>140</v>
      </c>
      <c r="S1579" s="97"/>
      <c r="T1579" s="66">
        <v>19</v>
      </c>
      <c r="U1579" s="66"/>
      <c r="V1579" s="66"/>
      <c r="W1579" s="67">
        <f t="shared" si="488"/>
        <v>19</v>
      </c>
      <c r="X1579" s="67">
        <f t="shared" si="489"/>
        <v>0</v>
      </c>
      <c r="Y1579" s="68"/>
      <c r="Z1579" s="66"/>
    </row>
    <row r="1580" spans="1:26">
      <c r="A1580" s="282"/>
      <c r="B1580" s="65">
        <v>4</v>
      </c>
      <c r="C1580" s="76" t="s">
        <v>115</v>
      </c>
      <c r="D1580" s="66"/>
      <c r="E1580" s="66">
        <f>IF(C1580="","",VLOOKUP(C1580,StandbyTemp!$S$2:$T$142,2,0))</f>
        <v>130</v>
      </c>
      <c r="F1580" s="66" t="s">
        <v>1416</v>
      </c>
      <c r="G1580" s="66">
        <v>19</v>
      </c>
      <c r="H1580" s="66"/>
      <c r="I1580" s="66">
        <v>1.45</v>
      </c>
      <c r="J1580" s="67">
        <f t="shared" si="490"/>
        <v>20.45</v>
      </c>
      <c r="K1580" s="67">
        <f t="shared" si="491"/>
        <v>1.4499999999999993</v>
      </c>
      <c r="L1580" s="68"/>
      <c r="M1580" s="66"/>
      <c r="N1580" s="285"/>
      <c r="O1580" s="65">
        <v>4</v>
      </c>
      <c r="P1580" s="66" t="s">
        <v>631</v>
      </c>
      <c r="Q1580" s="95"/>
      <c r="R1580" s="66">
        <f>IF(P1580="","",VLOOKUP(P1580,StandbyTemp!$S$2:$T$142,2,0))</f>
        <v>110</v>
      </c>
      <c r="S1580" s="95" t="s">
        <v>1386</v>
      </c>
      <c r="T1580" s="66">
        <v>19</v>
      </c>
      <c r="U1580" s="66"/>
      <c r="V1580" s="66"/>
      <c r="W1580" s="67">
        <f>IF(P1580="","",IF(U1580&lt;&gt;"",U1580+V1580,T1580+V1580))</f>
        <v>19</v>
      </c>
      <c r="X1580" s="67">
        <f>IF(P1580="","",W1580-T1580)</f>
        <v>0</v>
      </c>
      <c r="Y1580" s="68"/>
      <c r="Z1580" s="66"/>
    </row>
    <row r="1581" spans="1:26">
      <c r="A1581" s="282"/>
      <c r="B1581" s="65">
        <v>5</v>
      </c>
      <c r="C1581" s="66" t="s">
        <v>115</v>
      </c>
      <c r="D1581" s="66"/>
      <c r="E1581" s="66">
        <f>IF(C1581="","",VLOOKUP(C1581,StandbyTemp!$S$2:$T$142,2,0))</f>
        <v>130</v>
      </c>
      <c r="F1581" s="66" t="s">
        <v>1417</v>
      </c>
      <c r="G1581" s="66">
        <v>19</v>
      </c>
      <c r="H1581" s="66"/>
      <c r="I1581" s="66">
        <v>0.9</v>
      </c>
      <c r="J1581" s="67">
        <f t="shared" si="490"/>
        <v>19.899999999999999</v>
      </c>
      <c r="K1581" s="67">
        <f t="shared" si="491"/>
        <v>0.89999999999999858</v>
      </c>
      <c r="L1581" s="68"/>
      <c r="M1581" s="66"/>
      <c r="N1581" s="285"/>
      <c r="O1581" s="65">
        <v>5</v>
      </c>
      <c r="P1581" s="66" t="s">
        <v>631</v>
      </c>
      <c r="Q1581" s="97"/>
      <c r="R1581" s="66">
        <f>IF(P1581="","",VLOOKUP(P1581,StandbyTemp!$S$2:$T$142,2,0))</f>
        <v>110</v>
      </c>
      <c r="S1581" s="108" t="s">
        <v>1400</v>
      </c>
      <c r="T1581" s="66">
        <v>19</v>
      </c>
      <c r="U1581" s="66"/>
      <c r="V1581" s="66"/>
      <c r="W1581" s="67">
        <f>IF(P1581="","",IF(U1581&lt;&gt;"",U1581+V1581,T1581+V1581))</f>
        <v>19</v>
      </c>
      <c r="X1581" s="67">
        <f>IF(P1581="","",W1581-T1581)</f>
        <v>0</v>
      </c>
      <c r="Y1581" s="68"/>
      <c r="Z1581" s="66"/>
    </row>
    <row r="1582" spans="1:26">
      <c r="A1582" s="282"/>
      <c r="B1582" s="65">
        <v>6</v>
      </c>
      <c r="C1582" s="66" t="s">
        <v>337</v>
      </c>
      <c r="D1582" s="66"/>
      <c r="E1582" s="66">
        <f>IF(C1582="","",VLOOKUP(C1582,StandbyTemp!$S$2:$T$142,2,0))</f>
        <v>130</v>
      </c>
      <c r="F1582" s="66">
        <v>8</v>
      </c>
      <c r="G1582" s="66">
        <v>16</v>
      </c>
      <c r="H1582" s="66"/>
      <c r="I1582" s="66"/>
      <c r="J1582" s="67">
        <f t="shared" si="490"/>
        <v>16</v>
      </c>
      <c r="K1582" s="67">
        <f t="shared" si="491"/>
        <v>0</v>
      </c>
      <c r="L1582" s="68"/>
      <c r="M1582" s="66"/>
      <c r="N1582" s="285"/>
      <c r="O1582" s="65">
        <v>6</v>
      </c>
      <c r="P1582" s="66" t="s">
        <v>40</v>
      </c>
      <c r="Q1582" s="106"/>
      <c r="R1582" s="66">
        <f>IF(P1582="","",VLOOKUP(P1582,StandbyTemp!$S$2:$T$142,2,0))</f>
        <v>110</v>
      </c>
      <c r="S1582" s="66" t="s">
        <v>1402</v>
      </c>
      <c r="T1582" s="66">
        <v>19</v>
      </c>
      <c r="U1582" s="66"/>
      <c r="V1582" s="66"/>
      <c r="W1582" s="67">
        <f>IF(P1582="","",IF(U1582&lt;&gt;"",U1582+V1582,T1582+V1582))</f>
        <v>19</v>
      </c>
      <c r="X1582" s="67">
        <f>IF(P1582="","",W1582-T1582)</f>
        <v>0</v>
      </c>
      <c r="Y1582" s="68"/>
      <c r="Z1582" s="66"/>
    </row>
    <row r="1583" spans="1:26">
      <c r="A1583" s="282"/>
      <c r="B1583" s="65">
        <v>7</v>
      </c>
      <c r="C1583" s="66" t="s">
        <v>337</v>
      </c>
      <c r="D1583" s="66"/>
      <c r="E1583" s="66">
        <f>IF(C1583="","",VLOOKUP(C1583,StandbyTemp!$S$2:$T$142,2,0))</f>
        <v>130</v>
      </c>
      <c r="F1583" s="66" t="s">
        <v>1407</v>
      </c>
      <c r="G1583" s="66">
        <v>19</v>
      </c>
      <c r="H1583" s="66"/>
      <c r="I1583" s="66"/>
      <c r="J1583" s="67">
        <f t="shared" si="490"/>
        <v>19</v>
      </c>
      <c r="K1583" s="67">
        <f t="shared" si="491"/>
        <v>0</v>
      </c>
      <c r="L1583" s="68"/>
      <c r="M1583" s="66"/>
      <c r="N1583" s="285"/>
      <c r="O1583" s="65">
        <v>7</v>
      </c>
      <c r="P1583" s="66"/>
      <c r="Q1583" s="106"/>
      <c r="R1583" s="66" t="str">
        <f>IF(P1583="","",VLOOKUP(P1583,StandbyTemp!$S$2:$T$142,2,0))</f>
        <v/>
      </c>
      <c r="S1583" s="106"/>
      <c r="T1583" s="66">
        <v>19</v>
      </c>
      <c r="U1583" s="66"/>
      <c r="V1583" s="66"/>
      <c r="W1583" s="67" t="str">
        <f>IF(P1583="","",IF(U1583&lt;&gt;"",U1583+V1583,T1583+V1583))</f>
        <v/>
      </c>
      <c r="X1583" s="67" t="str">
        <f>IF(P1583="","",W1583-T1583)</f>
        <v/>
      </c>
      <c r="Y1583" s="68"/>
      <c r="Z1583" s="66"/>
    </row>
    <row r="1584" spans="1:26" ht="17.25" thickBot="1">
      <c r="A1584" s="283"/>
      <c r="B1584" s="69">
        <v>8</v>
      </c>
      <c r="C1584" s="70" t="s">
        <v>135</v>
      </c>
      <c r="D1584" s="70"/>
      <c r="E1584" s="66">
        <f>IF(C1584="","",VLOOKUP(C1584,StandbyTemp!$S$2:$T$142,2,0))</f>
        <v>110</v>
      </c>
      <c r="F1584" s="70"/>
      <c r="G1584" s="66">
        <v>19</v>
      </c>
      <c r="H1584" s="70"/>
      <c r="I1584" s="70"/>
      <c r="J1584" s="72">
        <f t="shared" si="490"/>
        <v>19</v>
      </c>
      <c r="K1584" s="72">
        <f t="shared" si="491"/>
        <v>0</v>
      </c>
      <c r="L1584" s="73"/>
      <c r="M1584" s="70"/>
      <c r="N1584" s="286"/>
      <c r="O1584" s="69">
        <v>8</v>
      </c>
      <c r="P1584" s="70" t="s">
        <v>42</v>
      </c>
      <c r="Q1584" s="66"/>
      <c r="R1584" s="99">
        <f>IF(P1584="","",VLOOKUP(P1584,StandbyTemp!$S$2:$T$142,2,0))</f>
        <v>150</v>
      </c>
      <c r="S1584" s="66"/>
      <c r="T1584" s="70">
        <v>19</v>
      </c>
      <c r="U1584" s="70"/>
      <c r="V1584" s="70"/>
      <c r="W1584" s="72">
        <f t="shared" ref="W1584" si="492">IF(P1584="","",IF(U1584&lt;&gt;"",U1584+V1584,T1584+V1584))</f>
        <v>19</v>
      </c>
      <c r="X1584" s="72">
        <f t="shared" ref="X1584" si="493">IF(P1584="","",W1584-T1584)</f>
        <v>0</v>
      </c>
      <c r="Y1584" s="73"/>
      <c r="Z1584" s="70"/>
    </row>
    <row r="1585" spans="1:26" ht="17.25" thickTop="1">
      <c r="A1585" s="272" t="s">
        <v>24</v>
      </c>
      <c r="B1585" s="79">
        <v>1</v>
      </c>
      <c r="C1585" s="80" t="s">
        <v>38</v>
      </c>
      <c r="D1585" s="80"/>
      <c r="E1585" s="80"/>
      <c r="F1585" s="80"/>
      <c r="G1585" s="80">
        <v>50.25</v>
      </c>
      <c r="H1585" s="80"/>
      <c r="I1585" s="80"/>
      <c r="J1585" s="77" t="e">
        <f>IF(C1585="","",IF(I1585&lt;&gt;"",I1585+#REF!,H1585+#REF!))</f>
        <v>#REF!</v>
      </c>
      <c r="K1585" s="77" t="e">
        <f t="shared" si="491"/>
        <v>#REF!</v>
      </c>
      <c r="L1585" s="81"/>
      <c r="M1585" s="82"/>
      <c r="N1585" s="255" t="s">
        <v>25</v>
      </c>
      <c r="O1585" s="74">
        <v>1</v>
      </c>
      <c r="P1585" s="80"/>
      <c r="Q1585" s="80"/>
      <c r="R1585" s="127"/>
      <c r="S1585" s="80"/>
      <c r="T1585" s="80"/>
      <c r="U1585" s="80"/>
      <c r="V1585" s="80"/>
      <c r="W1585" s="77" t="str">
        <f>IF(Q1585="","",IF(U1585&lt;&gt;"",U1585+V1585,#REF!+V1585))</f>
        <v/>
      </c>
      <c r="X1585" s="77" t="str">
        <f>IF(R1585="","",IF(V1585&lt;&gt;"",V1585+W1585,U1585+W1585))</f>
        <v/>
      </c>
      <c r="Y1585" s="78"/>
      <c r="Z1585" s="75"/>
    </row>
    <row r="1586" spans="1:26">
      <c r="A1586" s="253"/>
      <c r="B1586" s="83">
        <v>2</v>
      </c>
      <c r="C1586" s="84" t="s">
        <v>38</v>
      </c>
      <c r="D1586" s="84"/>
      <c r="E1586" s="84"/>
      <c r="F1586" s="84"/>
      <c r="G1586" s="84"/>
      <c r="H1586" s="84"/>
      <c r="I1586" s="84"/>
      <c r="J1586" s="67" t="e">
        <f>IF(C1586="","",IF(I1586&lt;&gt;"",I1586+#REF!,H1586+#REF!))</f>
        <v>#REF!</v>
      </c>
      <c r="K1586" s="67" t="e">
        <f>IF(C1586="","",J1586-H1586)</f>
        <v>#REF!</v>
      </c>
      <c r="L1586" s="85"/>
      <c r="M1586" s="86"/>
      <c r="N1586" s="256"/>
      <c r="O1586" s="65">
        <v>2</v>
      </c>
      <c r="P1586" s="84"/>
      <c r="Q1586" s="84"/>
      <c r="R1586" s="84"/>
      <c r="S1586" s="84"/>
      <c r="T1586" s="84"/>
      <c r="U1586" s="84"/>
      <c r="V1586" s="84"/>
      <c r="W1586" s="67" t="str">
        <f>IF(Q1586="","",IF(U1586&lt;&gt;"",U1586+V1586,#REF!+V1586))</f>
        <v/>
      </c>
      <c r="X1586" s="67" t="str">
        <f>IF(R1586="","",IF(V1586&lt;&gt;"",V1586+W1586,U1586+W1586))</f>
        <v/>
      </c>
      <c r="Y1586" s="68"/>
      <c r="Z1586" s="66"/>
    </row>
    <row r="1587" spans="1:26">
      <c r="A1587" s="253"/>
      <c r="B1587" s="83">
        <v>3</v>
      </c>
      <c r="C1587" s="84" t="s">
        <v>188</v>
      </c>
      <c r="D1587" s="84"/>
      <c r="E1587" s="84"/>
      <c r="F1587" s="84"/>
      <c r="G1587" s="84"/>
      <c r="H1587" s="84"/>
      <c r="I1587" s="84"/>
      <c r="J1587" s="67" t="e">
        <f>IF(C1587="","",IF(I1587&lt;&gt;"",I1587+#REF!,H1587+#REF!))</f>
        <v>#REF!</v>
      </c>
      <c r="K1587" s="67" t="e">
        <f>IF(C1587="","",J1587-H1587)</f>
        <v>#REF!</v>
      </c>
      <c r="L1587" s="85"/>
      <c r="M1587" s="86"/>
      <c r="N1587" s="256"/>
      <c r="O1587" s="65">
        <v>3</v>
      </c>
      <c r="P1587" s="84"/>
      <c r="Q1587" s="84"/>
      <c r="R1587" s="84"/>
      <c r="S1587" s="84"/>
      <c r="T1587" s="84"/>
      <c r="U1587" s="84"/>
      <c r="V1587" s="84"/>
      <c r="W1587" s="67" t="str">
        <f>IF(Q1587="","",IF(U1587&lt;&gt;"",U1587+V1587,#REF!+V1587))</f>
        <v/>
      </c>
      <c r="X1587" s="67" t="str">
        <f>IF(R1587="","",IF(V1587&lt;&gt;"",V1587+W1587,U1587+W1587))</f>
        <v/>
      </c>
      <c r="Y1587" s="68"/>
      <c r="Z1587" s="66"/>
    </row>
    <row r="1588" spans="1:26">
      <c r="A1588" s="253"/>
      <c r="B1588" s="83">
        <v>4</v>
      </c>
      <c r="C1588" s="84" t="s">
        <v>39</v>
      </c>
      <c r="D1588" s="84"/>
      <c r="E1588" s="84"/>
      <c r="F1588" s="84"/>
      <c r="G1588" s="84"/>
      <c r="H1588" s="84"/>
      <c r="I1588" s="84"/>
      <c r="J1588" s="67" t="e">
        <f>IF(C1588="","",IF(I1588&lt;&gt;"",I1588+#REF!,H1588+#REF!))</f>
        <v>#REF!</v>
      </c>
      <c r="K1588" s="67" t="e">
        <f>IF(C1588="","",J1588-H1588)</f>
        <v>#REF!</v>
      </c>
      <c r="L1588" s="108"/>
      <c r="M1588" s="86"/>
      <c r="N1588" s="256"/>
      <c r="O1588" s="65">
        <v>4</v>
      </c>
      <c r="P1588" s="84"/>
      <c r="Q1588" s="84"/>
      <c r="R1588" s="84"/>
      <c r="S1588" s="84"/>
      <c r="T1588" s="84"/>
      <c r="U1588" s="84"/>
      <c r="V1588" s="84"/>
      <c r="W1588" s="67" t="str">
        <f>IF(Q1588="","",IF(U1588&lt;&gt;"",U1588+V1588,#REF!+V1588))</f>
        <v/>
      </c>
      <c r="X1588" s="67" t="str">
        <f>IF(R1588="","",IF(V1588&lt;&gt;"",V1588+W1588,U1588+W1588))</f>
        <v/>
      </c>
      <c r="Y1588" s="68"/>
      <c r="Z1588" s="66"/>
    </row>
    <row r="1589" spans="1:26" ht="17.25" thickBot="1">
      <c r="A1589" s="254"/>
      <c r="B1589" s="87">
        <v>5</v>
      </c>
      <c r="C1589" s="88" t="s">
        <v>156</v>
      </c>
      <c r="D1589" s="88"/>
      <c r="E1589" s="88"/>
      <c r="F1589" s="88"/>
      <c r="G1589" s="88"/>
      <c r="H1589" s="88"/>
      <c r="I1589" s="88"/>
      <c r="J1589" s="89" t="e">
        <f>IF(C1589="","",IF(I1589&lt;&gt;"",I1589+#REF!,H1589+#REF!))</f>
        <v>#REF!</v>
      </c>
      <c r="K1589" s="89" t="e">
        <f>IF(C1589="","",J1589-H1589)</f>
        <v>#REF!</v>
      </c>
      <c r="L1589" s="90"/>
      <c r="M1589" s="91"/>
      <c r="N1589" s="257"/>
      <c r="O1589" s="92">
        <v>5</v>
      </c>
      <c r="P1589" s="88"/>
      <c r="Q1589" s="88"/>
      <c r="R1589" s="88"/>
      <c r="S1589" s="88"/>
      <c r="T1589" s="88"/>
      <c r="U1589" s="88"/>
      <c r="V1589" s="88"/>
      <c r="W1589" s="89" t="str">
        <f>IF(Q1589="","",IF(U1589&lt;&gt;"",U1589+V1589,#REF!+V1589))</f>
        <v/>
      </c>
      <c r="X1589" s="89" t="str">
        <f>IF(R1589="","",IF(V1589&lt;&gt;"",V1589+W1589,U1589+W1589))</f>
        <v/>
      </c>
      <c r="Y1589" s="93"/>
      <c r="Z1589" s="71"/>
    </row>
    <row r="1590" spans="1:26" ht="21.75" thickTop="1" thickBot="1">
      <c r="A1590" s="61" t="s">
        <v>0</v>
      </c>
      <c r="B1590" s="287">
        <v>44016</v>
      </c>
      <c r="C1590" s="288"/>
      <c r="D1590" s="288"/>
      <c r="E1590" s="288"/>
      <c r="F1590" s="288"/>
      <c r="G1590" s="288"/>
      <c r="H1590" s="288"/>
      <c r="I1590" s="289" t="s">
        <v>1</v>
      </c>
      <c r="J1590" s="289"/>
      <c r="K1590" s="289"/>
      <c r="L1590" s="290"/>
      <c r="M1590" s="291"/>
      <c r="N1590" s="292"/>
      <c r="O1590" s="292"/>
      <c r="P1590" s="292"/>
      <c r="Q1590" s="292"/>
      <c r="R1590" s="292"/>
      <c r="S1590" s="292"/>
      <c r="T1590" s="292"/>
      <c r="U1590" s="292"/>
      <c r="V1590" s="292"/>
      <c r="W1590" s="292"/>
      <c r="X1590" s="292"/>
      <c r="Y1590" s="292"/>
      <c r="Z1590" s="293"/>
    </row>
    <row r="1591" spans="1:26" ht="33">
      <c r="A1591" s="62" t="s">
        <v>2</v>
      </c>
      <c r="B1591" s="63" t="s">
        <v>3</v>
      </c>
      <c r="C1591" s="63" t="s">
        <v>4</v>
      </c>
      <c r="D1591" s="63" t="s">
        <v>251</v>
      </c>
      <c r="E1591" s="64" t="s">
        <v>257</v>
      </c>
      <c r="F1591" s="63" t="s">
        <v>5</v>
      </c>
      <c r="G1591" s="63" t="s">
        <v>6</v>
      </c>
      <c r="H1591" s="63" t="s">
        <v>7</v>
      </c>
      <c r="I1591" s="63" t="s">
        <v>8</v>
      </c>
      <c r="J1591" s="63" t="s">
        <v>9</v>
      </c>
      <c r="K1591" s="64" t="s">
        <v>10</v>
      </c>
      <c r="L1591" s="64" t="s">
        <v>269</v>
      </c>
      <c r="M1591" s="113" t="s">
        <v>383</v>
      </c>
      <c r="N1591" s="115" t="s">
        <v>2</v>
      </c>
      <c r="O1591" s="116" t="s">
        <v>3</v>
      </c>
      <c r="P1591" s="116" t="s">
        <v>4</v>
      </c>
      <c r="Q1591" s="116" t="s">
        <v>251</v>
      </c>
      <c r="R1591" s="117" t="s">
        <v>257</v>
      </c>
      <c r="S1591" s="116" t="s">
        <v>5</v>
      </c>
      <c r="T1591" s="116" t="s">
        <v>6</v>
      </c>
      <c r="U1591" s="116" t="s">
        <v>7</v>
      </c>
      <c r="V1591" s="116" t="s">
        <v>8</v>
      </c>
      <c r="W1591" s="116" t="s">
        <v>9</v>
      </c>
      <c r="X1591" s="117" t="s">
        <v>10</v>
      </c>
      <c r="Y1591" s="117" t="s">
        <v>269</v>
      </c>
      <c r="Z1591" s="118" t="s">
        <v>383</v>
      </c>
    </row>
    <row r="1592" spans="1:26">
      <c r="A1592" s="282" t="s">
        <v>13</v>
      </c>
      <c r="B1592" s="65">
        <v>1</v>
      </c>
      <c r="C1592" s="66" t="s">
        <v>53</v>
      </c>
      <c r="D1592" s="66"/>
      <c r="E1592" s="66">
        <f>IF(C1592="","",VLOOKUP(C1592,StandbyTemp!$S$2:$T$142,2,0))</f>
        <v>150</v>
      </c>
      <c r="F1592" s="66"/>
      <c r="G1592" s="66">
        <v>19</v>
      </c>
      <c r="H1592" s="66">
        <v>19.760000000000002</v>
      </c>
      <c r="I1592" s="66">
        <v>0.62</v>
      </c>
      <c r="J1592" s="67">
        <f t="shared" ref="J1592" si="494">IF(C1592="","",IF(H1592&lt;&gt;"",H1592+I1592,G1592+I1592))</f>
        <v>20.380000000000003</v>
      </c>
      <c r="K1592" s="67">
        <f t="shared" ref="K1592" si="495">IF(C1592="","",J1592-G1592)</f>
        <v>1.3800000000000026</v>
      </c>
      <c r="L1592" s="68"/>
      <c r="M1592" s="152"/>
      <c r="N1592" s="279" t="s">
        <v>23</v>
      </c>
      <c r="O1592" s="65">
        <v>1</v>
      </c>
      <c r="P1592" s="66" t="s">
        <v>27</v>
      </c>
      <c r="Q1592" s="66" t="s">
        <v>252</v>
      </c>
      <c r="R1592" s="66">
        <f>IF(P1592="","",VLOOKUP(P1592,StandbyTemp!$S$2:$T$142,2,0))</f>
        <v>80</v>
      </c>
      <c r="S1592" s="66" t="s">
        <v>1394</v>
      </c>
      <c r="T1592" s="66">
        <v>19</v>
      </c>
      <c r="U1592" s="66"/>
      <c r="V1592" s="66"/>
      <c r="W1592" s="67">
        <f t="shared" ref="W1592:W1602" si="496">IF(P1592="","",IF(U1592&lt;&gt;"",U1592+V1592,T1592+V1592))</f>
        <v>19</v>
      </c>
      <c r="X1592" s="67">
        <f t="shared" ref="X1592:X1602" si="497">IF(P1592="","",W1592-T1592)</f>
        <v>0</v>
      </c>
      <c r="Y1592" s="68"/>
      <c r="Z1592" s="119"/>
    </row>
    <row r="1593" spans="1:26">
      <c r="A1593" s="282"/>
      <c r="B1593" s="65">
        <v>2</v>
      </c>
      <c r="C1593" s="66" t="s">
        <v>90</v>
      </c>
      <c r="D1593" s="66"/>
      <c r="E1593" s="66">
        <f>IF(C1593="","",VLOOKUP(C1593,StandbyTemp!$S$2:$T$142,2,0))</f>
        <v>100</v>
      </c>
      <c r="F1593" s="66"/>
      <c r="G1593" s="66">
        <v>19</v>
      </c>
      <c r="H1593" s="66">
        <v>22.41</v>
      </c>
      <c r="I1593" s="66"/>
      <c r="J1593" s="67">
        <f>IF(C1593="","",IF(H1593&lt;&gt;"",H1593+I1593,G1593+I1593))</f>
        <v>22.41</v>
      </c>
      <c r="K1593" s="67">
        <f>IF(C1593="","",J1593-G1593)</f>
        <v>3.41</v>
      </c>
      <c r="L1593" s="68"/>
      <c r="M1593" s="152"/>
      <c r="N1593" s="279"/>
      <c r="O1593" s="65">
        <v>2</v>
      </c>
      <c r="P1593" s="66" t="s">
        <v>26</v>
      </c>
      <c r="Q1593" s="66"/>
      <c r="R1593" s="66">
        <f>IF(P1593="","",VLOOKUP(P1593,StandbyTemp!$S$2:$T$142,2,0))</f>
        <v>70</v>
      </c>
      <c r="S1593" s="66"/>
      <c r="T1593" s="66">
        <v>19</v>
      </c>
      <c r="U1593" s="66">
        <v>19.13</v>
      </c>
      <c r="V1593" s="66"/>
      <c r="W1593" s="67">
        <f t="shared" si="496"/>
        <v>19.13</v>
      </c>
      <c r="X1593" s="67">
        <f t="shared" si="497"/>
        <v>0.12999999999999901</v>
      </c>
      <c r="Y1593" s="68"/>
      <c r="Z1593" s="119"/>
    </row>
    <row r="1594" spans="1:26">
      <c r="A1594" s="282"/>
      <c r="B1594" s="65">
        <v>3</v>
      </c>
      <c r="C1594" s="66" t="s">
        <v>16</v>
      </c>
      <c r="D1594" s="66"/>
      <c r="E1594" s="66">
        <f>IF(C1594="","",VLOOKUP(C1594,StandbyTemp!$S$2:$T$142,2,0))</f>
        <v>160</v>
      </c>
      <c r="F1594" s="66"/>
      <c r="G1594" s="66">
        <v>19</v>
      </c>
      <c r="H1594" s="66"/>
      <c r="I1594" s="66"/>
      <c r="J1594" s="67">
        <f>IF(C1594="","",IF(H1594&lt;&gt;"",H1594+I1594,G1594+I1594))</f>
        <v>19</v>
      </c>
      <c r="K1594" s="67">
        <f>IF(C1594="","",J1594-G1594)</f>
        <v>0</v>
      </c>
      <c r="L1594" s="68"/>
      <c r="M1594" s="152"/>
      <c r="N1594" s="279"/>
      <c r="O1594" s="65">
        <v>3</v>
      </c>
      <c r="P1594" s="66" t="s">
        <v>105</v>
      </c>
      <c r="Q1594" s="66"/>
      <c r="R1594" s="66">
        <f>IF(P1594="","",VLOOKUP(P1594,StandbyTemp!$S$2:$T$142,2,0))</f>
        <v>60</v>
      </c>
      <c r="S1594" s="66"/>
      <c r="T1594" s="66">
        <v>19</v>
      </c>
      <c r="U1594" s="66">
        <v>20.32</v>
      </c>
      <c r="V1594" s="66"/>
      <c r="W1594" s="67">
        <f t="shared" si="496"/>
        <v>20.32</v>
      </c>
      <c r="X1594" s="67">
        <f t="shared" si="497"/>
        <v>1.3200000000000003</v>
      </c>
      <c r="Y1594" s="68"/>
      <c r="Z1594" s="119"/>
    </row>
    <row r="1595" spans="1:26">
      <c r="A1595" s="282"/>
      <c r="B1595" s="65">
        <v>4</v>
      </c>
      <c r="C1595" s="66"/>
      <c r="D1595" s="66"/>
      <c r="E1595" s="66" t="str">
        <f>IF(C1595="","",VLOOKUP(C1595,StandbyTemp!$S$2:$T$142,2,0))</f>
        <v/>
      </c>
      <c r="F1595" s="66"/>
      <c r="G1595" s="66">
        <v>19</v>
      </c>
      <c r="H1595" s="66"/>
      <c r="I1595" s="66"/>
      <c r="J1595" s="67" t="str">
        <f t="shared" ref="J1595:J1607" si="498">IF(C1595="","",IF(H1595&lt;&gt;"",H1595+I1595,G1595+I1595))</f>
        <v/>
      </c>
      <c r="K1595" s="67" t="str">
        <f t="shared" ref="K1595:K1608" si="499">IF(C1595="","",J1595-G1595)</f>
        <v/>
      </c>
      <c r="L1595" s="68"/>
      <c r="M1595" s="152"/>
      <c r="N1595" s="279"/>
      <c r="O1595" s="65">
        <v>4</v>
      </c>
      <c r="P1595" s="66" t="s">
        <v>28</v>
      </c>
      <c r="Q1595" s="66"/>
      <c r="R1595" s="66">
        <f>IF(P1595="","",VLOOKUP(P1595,StandbyTemp!$S$2:$T$142,2,0))</f>
        <v>110</v>
      </c>
      <c r="S1595" s="66"/>
      <c r="T1595" s="66">
        <v>19</v>
      </c>
      <c r="U1595" s="66">
        <v>20.05</v>
      </c>
      <c r="V1595" s="66"/>
      <c r="W1595" s="67">
        <f t="shared" si="496"/>
        <v>20.05</v>
      </c>
      <c r="X1595" s="67">
        <f t="shared" si="497"/>
        <v>1.0500000000000007</v>
      </c>
      <c r="Y1595" s="68"/>
      <c r="Z1595" s="119"/>
    </row>
    <row r="1596" spans="1:26">
      <c r="A1596" s="282"/>
      <c r="B1596" s="65">
        <v>5</v>
      </c>
      <c r="C1596" s="76" t="s">
        <v>100</v>
      </c>
      <c r="D1596" s="66"/>
      <c r="E1596" s="66">
        <f>IF(C1596="","",VLOOKUP(C1596,StandbyTemp!$S$2:$T$142,2,0))</f>
        <v>80</v>
      </c>
      <c r="F1596" s="66"/>
      <c r="G1596" s="66">
        <v>19</v>
      </c>
      <c r="H1596" s="66"/>
      <c r="I1596" s="66"/>
      <c r="J1596" s="67">
        <f t="shared" si="498"/>
        <v>19</v>
      </c>
      <c r="K1596" s="67">
        <f t="shared" si="499"/>
        <v>0</v>
      </c>
      <c r="L1596" s="68"/>
      <c r="M1596" s="152"/>
      <c r="N1596" s="279"/>
      <c r="O1596" s="65">
        <v>5</v>
      </c>
      <c r="P1596" s="66" t="s">
        <v>29</v>
      </c>
      <c r="Q1596" s="66" t="s">
        <v>1350</v>
      </c>
      <c r="R1596" s="66">
        <f>IF(P1596="","",VLOOKUP(P1596,StandbyTemp!$S$2:$T$142,2,0))</f>
        <v>140</v>
      </c>
      <c r="S1596" s="66"/>
      <c r="T1596" s="66">
        <v>19</v>
      </c>
      <c r="U1596" s="66">
        <v>19.82</v>
      </c>
      <c r="V1596" s="66"/>
      <c r="W1596" s="67">
        <f t="shared" si="496"/>
        <v>19.82</v>
      </c>
      <c r="X1596" s="67">
        <f t="shared" si="497"/>
        <v>0.82000000000000028</v>
      </c>
      <c r="Y1596" s="68"/>
      <c r="Z1596" s="119"/>
    </row>
    <row r="1597" spans="1:26">
      <c r="A1597" s="282"/>
      <c r="B1597" s="65">
        <v>6</v>
      </c>
      <c r="C1597" s="66" t="s">
        <v>1418</v>
      </c>
      <c r="D1597" s="66"/>
      <c r="E1597" s="66">
        <f>IF(C1597="","",VLOOKUP(C1597,StandbyTemp!$S$2:$T$142,2,0))</f>
        <v>170</v>
      </c>
      <c r="F1597" s="66"/>
      <c r="G1597" s="66">
        <v>19</v>
      </c>
      <c r="H1597" s="66">
        <v>19.850000000000001</v>
      </c>
      <c r="I1597" s="66">
        <v>0.5</v>
      </c>
      <c r="J1597" s="67">
        <f t="shared" si="498"/>
        <v>20.350000000000001</v>
      </c>
      <c r="K1597" s="67">
        <f t="shared" si="499"/>
        <v>1.3500000000000014</v>
      </c>
      <c r="L1597" s="68"/>
      <c r="M1597" s="152"/>
      <c r="N1597" s="279"/>
      <c r="O1597" s="65">
        <v>6</v>
      </c>
      <c r="P1597" s="66" t="s">
        <v>108</v>
      </c>
      <c r="Q1597" s="66"/>
      <c r="R1597" s="66">
        <f>IF(P1597="","",VLOOKUP(P1597,StandbyTemp!$S$2:$T$142,2,0))</f>
        <v>120</v>
      </c>
      <c r="S1597" s="66"/>
      <c r="T1597" s="66">
        <v>19</v>
      </c>
      <c r="U1597" s="66">
        <v>20.100000000000001</v>
      </c>
      <c r="V1597" s="66"/>
      <c r="W1597" s="67">
        <f t="shared" si="496"/>
        <v>20.100000000000001</v>
      </c>
      <c r="X1597" s="67">
        <f t="shared" si="497"/>
        <v>1.1000000000000014</v>
      </c>
      <c r="Y1597" s="68"/>
      <c r="Z1597" s="119"/>
    </row>
    <row r="1598" spans="1:26">
      <c r="A1598" s="282"/>
      <c r="B1598" s="65">
        <v>7</v>
      </c>
      <c r="C1598" s="70" t="s">
        <v>132</v>
      </c>
      <c r="D1598" s="66"/>
      <c r="E1598" s="66">
        <f>IF(C1598="","",VLOOKUP(C1598,StandbyTemp!$S$2:$T$142,2,0))</f>
        <v>120</v>
      </c>
      <c r="F1598" s="66"/>
      <c r="G1598" s="66">
        <v>19</v>
      </c>
      <c r="H1598" s="66">
        <v>19.73</v>
      </c>
      <c r="I1598" s="66">
        <v>0.3</v>
      </c>
      <c r="J1598" s="67">
        <f t="shared" si="498"/>
        <v>20.03</v>
      </c>
      <c r="K1598" s="67">
        <f t="shared" si="499"/>
        <v>1.0300000000000011</v>
      </c>
      <c r="L1598" s="68"/>
      <c r="M1598" s="152"/>
      <c r="N1598" s="279"/>
      <c r="O1598" s="65">
        <v>7</v>
      </c>
      <c r="P1598" s="66" t="s">
        <v>109</v>
      </c>
      <c r="Q1598" s="66"/>
      <c r="R1598" s="66">
        <f>IF(P1598="","",VLOOKUP(P1598,StandbyTemp!$S$2:$T$142,2,0))</f>
        <v>90</v>
      </c>
      <c r="S1598" s="66"/>
      <c r="T1598" s="66">
        <v>19</v>
      </c>
      <c r="U1598" s="66">
        <v>19.760000000000002</v>
      </c>
      <c r="V1598" s="66"/>
      <c r="W1598" s="67">
        <f t="shared" si="496"/>
        <v>19.760000000000002</v>
      </c>
      <c r="X1598" s="67">
        <f t="shared" si="497"/>
        <v>0.76000000000000156</v>
      </c>
      <c r="Y1598" s="68"/>
      <c r="Z1598" s="119"/>
    </row>
    <row r="1599" spans="1:26" ht="17.25" thickBot="1">
      <c r="A1599" s="294"/>
      <c r="B1599" s="98">
        <v>8</v>
      </c>
      <c r="C1599" s="99" t="s">
        <v>63</v>
      </c>
      <c r="D1599" s="99"/>
      <c r="E1599" s="99">
        <f>IF(C1599="","",VLOOKUP(C1599,StandbyTemp!$S$2:$T$142,2,0))</f>
        <v>130</v>
      </c>
      <c r="F1599" s="99"/>
      <c r="G1599" s="99">
        <v>19</v>
      </c>
      <c r="H1599" s="99">
        <v>19.87</v>
      </c>
      <c r="I1599" s="99">
        <v>1.1299999999999999</v>
      </c>
      <c r="J1599" s="100">
        <f t="shared" si="498"/>
        <v>21</v>
      </c>
      <c r="K1599" s="100">
        <f t="shared" si="499"/>
        <v>2</v>
      </c>
      <c r="L1599" s="101"/>
      <c r="M1599" s="114"/>
      <c r="N1599" s="280"/>
      <c r="O1599" s="98">
        <v>8</v>
      </c>
      <c r="P1599" s="99" t="s">
        <v>27</v>
      </c>
      <c r="Q1599" s="99"/>
      <c r="R1599" s="139">
        <f>IF(P1599="","",VLOOKUP(P1599,StandbyTemp!$S$2:$T$142,2,0))</f>
        <v>80</v>
      </c>
      <c r="S1599" s="99" t="s">
        <v>1380</v>
      </c>
      <c r="T1599" s="99">
        <v>19</v>
      </c>
      <c r="U1599" s="99"/>
      <c r="V1599" s="99"/>
      <c r="W1599" s="100">
        <f t="shared" si="496"/>
        <v>19</v>
      </c>
      <c r="X1599" s="100">
        <f t="shared" si="497"/>
        <v>0</v>
      </c>
      <c r="Y1599" s="101"/>
      <c r="Z1599" s="120"/>
    </row>
    <row r="1600" spans="1:26">
      <c r="A1600" s="281" t="s">
        <v>21</v>
      </c>
      <c r="B1600" s="102">
        <v>1</v>
      </c>
      <c r="C1600" s="66" t="s">
        <v>337</v>
      </c>
      <c r="D1600" s="76"/>
      <c r="E1600" s="76">
        <f>IF(C1600="","",VLOOKUP(C1600,StandbyTemp!$S$2:$T$142,2,0))</f>
        <v>130</v>
      </c>
      <c r="F1600" s="76" t="s">
        <v>1424</v>
      </c>
      <c r="G1600" s="76">
        <v>19</v>
      </c>
      <c r="H1600" s="76"/>
      <c r="I1600" s="76"/>
      <c r="J1600" s="103">
        <f t="shared" si="498"/>
        <v>19</v>
      </c>
      <c r="K1600" s="103">
        <f t="shared" si="499"/>
        <v>0</v>
      </c>
      <c r="L1600" s="104"/>
      <c r="M1600" s="76"/>
      <c r="N1600" s="284" t="s">
        <v>22</v>
      </c>
      <c r="O1600" s="102">
        <v>1</v>
      </c>
      <c r="P1600" s="76" t="s">
        <v>349</v>
      </c>
      <c r="Q1600" s="105" t="s">
        <v>252</v>
      </c>
      <c r="R1600" s="76">
        <f>IF(P1600="","",VLOOKUP(P1600,StandbyTemp!$S$2:$T$142,2,0))</f>
        <v>140</v>
      </c>
      <c r="S1600" s="105">
        <v>200318</v>
      </c>
      <c r="T1600" s="76">
        <v>19</v>
      </c>
      <c r="U1600" s="76">
        <v>20.91</v>
      </c>
      <c r="V1600" s="76"/>
      <c r="W1600" s="103">
        <f t="shared" si="496"/>
        <v>20.91</v>
      </c>
      <c r="X1600" s="103">
        <f t="shared" si="497"/>
        <v>1.9100000000000001</v>
      </c>
      <c r="Y1600" s="104"/>
      <c r="Z1600" s="76"/>
    </row>
    <row r="1601" spans="1:26">
      <c r="A1601" s="282"/>
      <c r="B1601" s="65">
        <v>2</v>
      </c>
      <c r="C1601" s="66" t="s">
        <v>1414</v>
      </c>
      <c r="D1601" s="66"/>
      <c r="E1601" s="66">
        <f>IF(C1601="","",VLOOKUP(C1601,StandbyTemp!$S$2:$T$142,2,0))</f>
        <v>130</v>
      </c>
      <c r="F1601" s="66" t="s">
        <v>1425</v>
      </c>
      <c r="G1601" s="66">
        <v>19</v>
      </c>
      <c r="H1601" s="66"/>
      <c r="I1601" s="66"/>
      <c r="J1601" s="67">
        <f t="shared" si="498"/>
        <v>19</v>
      </c>
      <c r="K1601" s="67">
        <f t="shared" si="499"/>
        <v>0</v>
      </c>
      <c r="L1601" s="68"/>
      <c r="M1601" s="66"/>
      <c r="N1601" s="285"/>
      <c r="O1601" s="65">
        <v>2</v>
      </c>
      <c r="P1601" s="66" t="s">
        <v>121</v>
      </c>
      <c r="Q1601" s="66"/>
      <c r="R1601" s="66">
        <f>IF(P1601="","",VLOOKUP(P1601,StandbyTemp!$S$2:$T$142,2,0))</f>
        <v>90</v>
      </c>
      <c r="S1601" s="66"/>
      <c r="T1601" s="66">
        <v>19</v>
      </c>
      <c r="U1601" s="66">
        <v>20.56</v>
      </c>
      <c r="V1601" s="66"/>
      <c r="W1601" s="67">
        <f t="shared" si="496"/>
        <v>20.56</v>
      </c>
      <c r="X1601" s="67">
        <f t="shared" si="497"/>
        <v>1.5599999999999987</v>
      </c>
      <c r="Y1601" s="68"/>
      <c r="Z1601" s="66"/>
    </row>
    <row r="1602" spans="1:26">
      <c r="A1602" s="282"/>
      <c r="B1602" s="65">
        <v>3</v>
      </c>
      <c r="C1602" s="66" t="s">
        <v>33</v>
      </c>
      <c r="D1602" s="66"/>
      <c r="E1602" s="66">
        <f>IF(C1602="","",VLOOKUP(C1602,StandbyTemp!$S$2:$T$142,2,0))</f>
        <v>150</v>
      </c>
      <c r="F1602" s="66"/>
      <c r="G1602" s="66">
        <v>19</v>
      </c>
      <c r="H1602" s="66"/>
      <c r="I1602" s="66"/>
      <c r="J1602" s="67">
        <f t="shared" si="498"/>
        <v>19</v>
      </c>
      <c r="K1602" s="67">
        <f t="shared" si="499"/>
        <v>0</v>
      </c>
      <c r="L1602" s="68"/>
      <c r="M1602" s="66"/>
      <c r="N1602" s="285"/>
      <c r="O1602" s="65">
        <v>3</v>
      </c>
      <c r="P1602" s="66" t="s">
        <v>349</v>
      </c>
      <c r="Q1602" s="97" t="s">
        <v>1419</v>
      </c>
      <c r="R1602" s="66">
        <f>IF(P1602="","",VLOOKUP(P1602,StandbyTemp!$S$2:$T$142,2,0))</f>
        <v>140</v>
      </c>
      <c r="S1602" s="97">
        <v>200203</v>
      </c>
      <c r="T1602" s="66">
        <v>19</v>
      </c>
      <c r="U1602" s="66">
        <v>19.760000000000002</v>
      </c>
      <c r="V1602" s="66"/>
      <c r="W1602" s="67">
        <f t="shared" si="496"/>
        <v>19.760000000000002</v>
      </c>
      <c r="X1602" s="67">
        <f t="shared" si="497"/>
        <v>0.76000000000000156</v>
      </c>
      <c r="Y1602" s="68"/>
      <c r="Z1602" s="66"/>
    </row>
    <row r="1603" spans="1:26">
      <c r="A1603" s="282"/>
      <c r="B1603" s="65">
        <v>4</v>
      </c>
      <c r="C1603" s="76" t="s">
        <v>115</v>
      </c>
      <c r="D1603" s="66"/>
      <c r="E1603" s="66">
        <f>IF(C1603="","",VLOOKUP(C1603,StandbyTemp!$S$2:$T$142,2,0))</f>
        <v>130</v>
      </c>
      <c r="F1603" s="66" t="s">
        <v>1426</v>
      </c>
      <c r="G1603" s="66">
        <v>19</v>
      </c>
      <c r="H1603" s="66"/>
      <c r="I1603" s="66"/>
      <c r="J1603" s="67">
        <f t="shared" si="498"/>
        <v>19</v>
      </c>
      <c r="K1603" s="67">
        <f t="shared" si="499"/>
        <v>0</v>
      </c>
      <c r="L1603" s="68"/>
      <c r="M1603" s="66"/>
      <c r="N1603" s="285"/>
      <c r="O1603" s="65">
        <v>4</v>
      </c>
      <c r="P1603" s="66" t="s">
        <v>631</v>
      </c>
      <c r="Q1603" s="95"/>
      <c r="R1603" s="66">
        <f>IF(P1603="","",VLOOKUP(P1603,StandbyTemp!$S$2:$T$142,2,0))</f>
        <v>110</v>
      </c>
      <c r="S1603" s="95" t="s">
        <v>1386</v>
      </c>
      <c r="T1603" s="66">
        <v>19</v>
      </c>
      <c r="U1603" s="66"/>
      <c r="V1603" s="66"/>
      <c r="W1603" s="67">
        <f>IF(P1603="","",IF(U1603&lt;&gt;"",U1603+V1603,T1603+V1603))</f>
        <v>19</v>
      </c>
      <c r="X1603" s="67">
        <f>IF(P1603="","",W1603-T1603)</f>
        <v>0</v>
      </c>
      <c r="Y1603" s="68"/>
      <c r="Z1603" s="66"/>
    </row>
    <row r="1604" spans="1:26">
      <c r="A1604" s="282"/>
      <c r="B1604" s="65">
        <v>5</v>
      </c>
      <c r="C1604" s="66" t="s">
        <v>1423</v>
      </c>
      <c r="D1604" s="66" t="s">
        <v>1420</v>
      </c>
      <c r="E1604" s="66">
        <f>IF(C1604="","",VLOOKUP(C1604,StandbyTemp!$S$2:$T$142,2,0))</f>
        <v>140</v>
      </c>
      <c r="F1604" s="66"/>
      <c r="G1604" s="66">
        <v>19</v>
      </c>
      <c r="H1604" s="66">
        <v>20.94</v>
      </c>
      <c r="I1604" s="66"/>
      <c r="J1604" s="67">
        <f t="shared" si="498"/>
        <v>20.94</v>
      </c>
      <c r="K1604" s="67">
        <f t="shared" si="499"/>
        <v>1.9400000000000013</v>
      </c>
      <c r="L1604" s="68"/>
      <c r="M1604" s="66"/>
      <c r="N1604" s="285"/>
      <c r="O1604" s="65">
        <v>5</v>
      </c>
      <c r="P1604" s="66" t="s">
        <v>631</v>
      </c>
      <c r="Q1604" s="97"/>
      <c r="R1604" s="66">
        <f>IF(P1604="","",VLOOKUP(P1604,StandbyTemp!$S$2:$T$142,2,0))</f>
        <v>110</v>
      </c>
      <c r="S1604" s="108" t="s">
        <v>1400</v>
      </c>
      <c r="T1604" s="66">
        <v>19</v>
      </c>
      <c r="U1604" s="66"/>
      <c r="V1604" s="66"/>
      <c r="W1604" s="67">
        <f>IF(P1604="","",IF(U1604&lt;&gt;"",U1604+V1604,T1604+V1604))</f>
        <v>19</v>
      </c>
      <c r="X1604" s="67">
        <f>IF(P1604="","",W1604-T1604)</f>
        <v>0</v>
      </c>
      <c r="Y1604" s="68"/>
      <c r="Z1604" s="66"/>
    </row>
    <row r="1605" spans="1:26">
      <c r="A1605" s="282"/>
      <c r="B1605" s="65">
        <v>6</v>
      </c>
      <c r="C1605" s="66" t="s">
        <v>337</v>
      </c>
      <c r="D1605" s="66"/>
      <c r="E1605" s="66">
        <f>IF(C1605="","",VLOOKUP(C1605,StandbyTemp!$S$2:$T$142,2,0))</f>
        <v>130</v>
      </c>
      <c r="F1605" s="66" t="s">
        <v>1427</v>
      </c>
      <c r="G1605" s="66">
        <v>16</v>
      </c>
      <c r="H1605" s="66"/>
      <c r="I1605" s="66"/>
      <c r="J1605" s="67">
        <f t="shared" si="498"/>
        <v>16</v>
      </c>
      <c r="K1605" s="67">
        <f t="shared" si="499"/>
        <v>0</v>
      </c>
      <c r="L1605" s="68"/>
      <c r="M1605" s="66"/>
      <c r="N1605" s="285"/>
      <c r="O1605" s="65">
        <v>6</v>
      </c>
      <c r="P1605" s="66" t="s">
        <v>40</v>
      </c>
      <c r="Q1605" s="106"/>
      <c r="R1605" s="66">
        <f>IF(P1605="","",VLOOKUP(P1605,StandbyTemp!$S$2:$T$142,2,0))</f>
        <v>110</v>
      </c>
      <c r="S1605" s="66" t="s">
        <v>1402</v>
      </c>
      <c r="T1605" s="66">
        <v>19</v>
      </c>
      <c r="U1605" s="66"/>
      <c r="V1605" s="66"/>
      <c r="W1605" s="67">
        <f>IF(P1605="","",IF(U1605&lt;&gt;"",U1605+V1605,T1605+V1605))</f>
        <v>19</v>
      </c>
      <c r="X1605" s="67">
        <f>IF(P1605="","",W1605-T1605)</f>
        <v>0</v>
      </c>
      <c r="Y1605" s="68"/>
      <c r="Z1605" s="66"/>
    </row>
    <row r="1606" spans="1:26">
      <c r="A1606" s="282"/>
      <c r="B1606" s="65">
        <v>7</v>
      </c>
      <c r="C1606" s="66" t="s">
        <v>80</v>
      </c>
      <c r="D1606" s="66"/>
      <c r="E1606" s="66">
        <f>IF(C1606="","",VLOOKUP(C1606,StandbyTemp!$S$2:$T$142,2,0))</f>
        <v>140</v>
      </c>
      <c r="F1606" s="66"/>
      <c r="G1606" s="66">
        <v>19</v>
      </c>
      <c r="H1606" s="66">
        <v>20.38</v>
      </c>
      <c r="I1606" s="66"/>
      <c r="J1606" s="67">
        <f t="shared" si="498"/>
        <v>20.38</v>
      </c>
      <c r="K1606" s="67">
        <f t="shared" si="499"/>
        <v>1.379999999999999</v>
      </c>
      <c r="L1606" s="68"/>
      <c r="M1606" s="66"/>
      <c r="N1606" s="285"/>
      <c r="O1606" s="65">
        <v>7</v>
      </c>
      <c r="P1606" s="66"/>
      <c r="Q1606" s="106"/>
      <c r="R1606" s="66" t="str">
        <f>IF(P1606="","",VLOOKUP(P1606,StandbyTemp!$S$2:$T$142,2,0))</f>
        <v/>
      </c>
      <c r="S1606" s="106"/>
      <c r="T1606" s="66">
        <v>19</v>
      </c>
      <c r="U1606" s="66"/>
      <c r="V1606" s="66"/>
      <c r="W1606" s="67" t="str">
        <f>IF(P1606="","",IF(U1606&lt;&gt;"",U1606+V1606,T1606+V1606))</f>
        <v/>
      </c>
      <c r="X1606" s="67" t="str">
        <f>IF(P1606="","",W1606-T1606)</f>
        <v/>
      </c>
      <c r="Y1606" s="68"/>
      <c r="Z1606" s="66"/>
    </row>
    <row r="1607" spans="1:26" ht="17.25" thickBot="1">
      <c r="A1607" s="283"/>
      <c r="B1607" s="69">
        <v>8</v>
      </c>
      <c r="C1607" s="70" t="s">
        <v>135</v>
      </c>
      <c r="D1607" s="70"/>
      <c r="E1607" s="66">
        <f>IF(C1607="","",VLOOKUP(C1607,StandbyTemp!$S$2:$T$142,2,0))</f>
        <v>110</v>
      </c>
      <c r="F1607" s="70"/>
      <c r="G1607" s="66">
        <v>19</v>
      </c>
      <c r="H1607" s="70"/>
      <c r="I1607" s="70"/>
      <c r="J1607" s="72">
        <f t="shared" si="498"/>
        <v>19</v>
      </c>
      <c r="K1607" s="72">
        <f t="shared" si="499"/>
        <v>0</v>
      </c>
      <c r="L1607" s="73"/>
      <c r="M1607" s="70"/>
      <c r="N1607" s="286"/>
      <c r="O1607" s="69">
        <v>8</v>
      </c>
      <c r="P1607" s="70" t="s">
        <v>42</v>
      </c>
      <c r="Q1607" s="66"/>
      <c r="R1607" s="99">
        <f>IF(P1607="","",VLOOKUP(P1607,StandbyTemp!$S$2:$T$142,2,0))</f>
        <v>150</v>
      </c>
      <c r="S1607" s="66"/>
      <c r="T1607" s="70">
        <v>19</v>
      </c>
      <c r="U1607" s="70"/>
      <c r="V1607" s="70"/>
      <c r="W1607" s="72">
        <f t="shared" ref="W1607" si="500">IF(P1607="","",IF(U1607&lt;&gt;"",U1607+V1607,T1607+V1607))</f>
        <v>19</v>
      </c>
      <c r="X1607" s="72">
        <f t="shared" ref="X1607" si="501">IF(P1607="","",W1607-T1607)</f>
        <v>0</v>
      </c>
      <c r="Y1607" s="73"/>
      <c r="Z1607" s="70"/>
    </row>
    <row r="1608" spans="1:26" ht="17.25" thickTop="1">
      <c r="A1608" s="272" t="s">
        <v>24</v>
      </c>
      <c r="B1608" s="79">
        <v>1</v>
      </c>
      <c r="C1608" s="80" t="s">
        <v>38</v>
      </c>
      <c r="D1608" s="80"/>
      <c r="E1608" s="80"/>
      <c r="F1608" s="80"/>
      <c r="G1608" s="80">
        <v>50.25</v>
      </c>
      <c r="H1608" s="80"/>
      <c r="I1608" s="80"/>
      <c r="J1608" s="77" t="e">
        <f>IF(C1608="","",IF(I1608&lt;&gt;"",I1608+#REF!,H1608+#REF!))</f>
        <v>#REF!</v>
      </c>
      <c r="K1608" s="77" t="e">
        <f t="shared" si="499"/>
        <v>#REF!</v>
      </c>
      <c r="L1608" s="81"/>
      <c r="M1608" s="82"/>
      <c r="N1608" s="255" t="s">
        <v>25</v>
      </c>
      <c r="O1608" s="74">
        <v>1</v>
      </c>
      <c r="P1608" s="80"/>
      <c r="Q1608" s="80"/>
      <c r="R1608" s="127"/>
      <c r="S1608" s="80"/>
      <c r="T1608" s="80"/>
      <c r="U1608" s="80"/>
      <c r="V1608" s="80"/>
      <c r="W1608" s="77" t="str">
        <f>IF(Q1608="","",IF(U1608&lt;&gt;"",U1608+V1608,#REF!+V1608))</f>
        <v/>
      </c>
      <c r="X1608" s="77" t="str">
        <f>IF(R1608="","",IF(V1608&lt;&gt;"",V1608+W1608,U1608+W1608))</f>
        <v/>
      </c>
      <c r="Y1608" s="78"/>
      <c r="Z1608" s="75"/>
    </row>
    <row r="1609" spans="1:26">
      <c r="A1609" s="253"/>
      <c r="B1609" s="83">
        <v>2</v>
      </c>
      <c r="C1609" s="84" t="s">
        <v>38</v>
      </c>
      <c r="D1609" s="84"/>
      <c r="E1609" s="84"/>
      <c r="F1609" s="84"/>
      <c r="G1609" s="84"/>
      <c r="H1609" s="84"/>
      <c r="I1609" s="84"/>
      <c r="J1609" s="67" t="e">
        <f>IF(C1609="","",IF(I1609&lt;&gt;"",I1609+#REF!,H1609+#REF!))</f>
        <v>#REF!</v>
      </c>
      <c r="K1609" s="67" t="e">
        <f>IF(C1609="","",J1609-H1609)</f>
        <v>#REF!</v>
      </c>
      <c r="L1609" s="85"/>
      <c r="M1609" s="86"/>
      <c r="N1609" s="256"/>
      <c r="O1609" s="65">
        <v>2</v>
      </c>
      <c r="P1609" s="84"/>
      <c r="Q1609" s="84"/>
      <c r="R1609" s="84"/>
      <c r="S1609" s="84"/>
      <c r="T1609" s="84"/>
      <c r="U1609" s="84"/>
      <c r="V1609" s="84"/>
      <c r="W1609" s="67" t="str">
        <f>IF(Q1609="","",IF(U1609&lt;&gt;"",U1609+V1609,#REF!+V1609))</f>
        <v/>
      </c>
      <c r="X1609" s="67" t="str">
        <f>IF(R1609="","",IF(V1609&lt;&gt;"",V1609+W1609,U1609+W1609))</f>
        <v/>
      </c>
      <c r="Y1609" s="68"/>
      <c r="Z1609" s="66"/>
    </row>
    <row r="1610" spans="1:26">
      <c r="A1610" s="253"/>
      <c r="B1610" s="83">
        <v>3</v>
      </c>
      <c r="C1610" s="84" t="s">
        <v>188</v>
      </c>
      <c r="D1610" s="84"/>
      <c r="E1610" s="84"/>
      <c r="F1610" s="84"/>
      <c r="G1610" s="84"/>
      <c r="H1610" s="84"/>
      <c r="I1610" s="84"/>
      <c r="J1610" s="67" t="e">
        <f>IF(C1610="","",IF(I1610&lt;&gt;"",I1610+#REF!,H1610+#REF!))</f>
        <v>#REF!</v>
      </c>
      <c r="K1610" s="67" t="e">
        <f>IF(C1610="","",J1610-H1610)</f>
        <v>#REF!</v>
      </c>
      <c r="L1610" s="85"/>
      <c r="M1610" s="86"/>
      <c r="N1610" s="256"/>
      <c r="O1610" s="65">
        <v>3</v>
      </c>
      <c r="P1610" s="84"/>
      <c r="Q1610" s="84"/>
      <c r="R1610" s="84"/>
      <c r="S1610" s="84"/>
      <c r="T1610" s="84"/>
      <c r="U1610" s="84"/>
      <c r="V1610" s="84"/>
      <c r="W1610" s="67" t="str">
        <f>IF(Q1610="","",IF(U1610&lt;&gt;"",U1610+V1610,#REF!+V1610))</f>
        <v/>
      </c>
      <c r="X1610" s="67" t="str">
        <f>IF(R1610="","",IF(V1610&lt;&gt;"",V1610+W1610,U1610+W1610))</f>
        <v/>
      </c>
      <c r="Y1610" s="68"/>
      <c r="Z1610" s="66"/>
    </row>
    <row r="1611" spans="1:26">
      <c r="A1611" s="253"/>
      <c r="B1611" s="83">
        <v>4</v>
      </c>
      <c r="C1611" s="84" t="s">
        <v>39</v>
      </c>
      <c r="D1611" s="84"/>
      <c r="E1611" s="84"/>
      <c r="F1611" s="84"/>
      <c r="G1611" s="84"/>
      <c r="H1611" s="84"/>
      <c r="I1611" s="84"/>
      <c r="J1611" s="67" t="e">
        <f>IF(C1611="","",IF(I1611&lt;&gt;"",I1611+#REF!,H1611+#REF!))</f>
        <v>#REF!</v>
      </c>
      <c r="K1611" s="67" t="e">
        <f>IF(C1611="","",J1611-H1611)</f>
        <v>#REF!</v>
      </c>
      <c r="L1611" s="108"/>
      <c r="M1611" s="86"/>
      <c r="N1611" s="256"/>
      <c r="O1611" s="65">
        <v>4</v>
      </c>
      <c r="P1611" s="84"/>
      <c r="Q1611" s="84"/>
      <c r="R1611" s="84"/>
      <c r="S1611" s="84"/>
      <c r="T1611" s="84"/>
      <c r="U1611" s="84"/>
      <c r="V1611" s="84"/>
      <c r="W1611" s="67" t="str">
        <f>IF(Q1611="","",IF(U1611&lt;&gt;"",U1611+V1611,#REF!+V1611))</f>
        <v/>
      </c>
      <c r="X1611" s="67" t="str">
        <f>IF(R1611="","",IF(V1611&lt;&gt;"",V1611+W1611,U1611+W1611))</f>
        <v/>
      </c>
      <c r="Y1611" s="68"/>
      <c r="Z1611" s="66"/>
    </row>
    <row r="1612" spans="1:26" ht="17.25" thickBot="1">
      <c r="A1612" s="254"/>
      <c r="B1612" s="87">
        <v>5</v>
      </c>
      <c r="C1612" s="88" t="s">
        <v>156</v>
      </c>
      <c r="D1612" s="88"/>
      <c r="E1612" s="88"/>
      <c r="F1612" s="88"/>
      <c r="G1612" s="88"/>
      <c r="H1612" s="88"/>
      <c r="I1612" s="88"/>
      <c r="J1612" s="89" t="e">
        <f>IF(C1612="","",IF(I1612&lt;&gt;"",I1612+#REF!,H1612+#REF!))</f>
        <v>#REF!</v>
      </c>
      <c r="K1612" s="89" t="e">
        <f>IF(C1612="","",J1612-H1612)</f>
        <v>#REF!</v>
      </c>
      <c r="L1612" s="90"/>
      <c r="M1612" s="91"/>
      <c r="N1612" s="257"/>
      <c r="O1612" s="92">
        <v>5</v>
      </c>
      <c r="P1612" s="88"/>
      <c r="Q1612" s="88"/>
      <c r="R1612" s="88"/>
      <c r="S1612" s="88"/>
      <c r="T1612" s="88"/>
      <c r="U1612" s="88"/>
      <c r="V1612" s="88"/>
      <c r="W1612" s="89" t="str">
        <f>IF(Q1612="","",IF(U1612&lt;&gt;"",U1612+V1612,#REF!+V1612))</f>
        <v/>
      </c>
      <c r="X1612" s="89" t="str">
        <f>IF(R1612="","",IF(V1612&lt;&gt;"",V1612+W1612,U1612+W1612))</f>
        <v/>
      </c>
      <c r="Y1612" s="93"/>
      <c r="Z1612" s="71"/>
    </row>
    <row r="1613" spans="1:26" ht="21.75" thickTop="1" thickBot="1">
      <c r="A1613" s="61" t="s">
        <v>0</v>
      </c>
      <c r="B1613" s="287">
        <v>44018</v>
      </c>
      <c r="C1613" s="288"/>
      <c r="D1613" s="288"/>
      <c r="E1613" s="288"/>
      <c r="F1613" s="288"/>
      <c r="G1613" s="288"/>
      <c r="H1613" s="288"/>
      <c r="I1613" s="289" t="s">
        <v>1</v>
      </c>
      <c r="J1613" s="289"/>
      <c r="K1613" s="289"/>
      <c r="L1613" s="290"/>
      <c r="M1613" s="291"/>
      <c r="N1613" s="292"/>
      <c r="O1613" s="292"/>
      <c r="P1613" s="292"/>
      <c r="Q1613" s="292"/>
      <c r="R1613" s="292"/>
      <c r="S1613" s="292"/>
      <c r="T1613" s="292"/>
      <c r="U1613" s="292"/>
      <c r="V1613" s="292"/>
      <c r="W1613" s="292"/>
      <c r="X1613" s="292"/>
      <c r="Y1613" s="292"/>
      <c r="Z1613" s="293"/>
    </row>
    <row r="1614" spans="1:26" ht="33">
      <c r="A1614" s="62" t="s">
        <v>2</v>
      </c>
      <c r="B1614" s="63" t="s">
        <v>3</v>
      </c>
      <c r="C1614" s="63" t="s">
        <v>4</v>
      </c>
      <c r="D1614" s="63" t="s">
        <v>251</v>
      </c>
      <c r="E1614" s="64" t="s">
        <v>257</v>
      </c>
      <c r="F1614" s="63" t="s">
        <v>5</v>
      </c>
      <c r="G1614" s="63" t="s">
        <v>6</v>
      </c>
      <c r="H1614" s="63" t="s">
        <v>7</v>
      </c>
      <c r="I1614" s="63" t="s">
        <v>8</v>
      </c>
      <c r="J1614" s="63" t="s">
        <v>9</v>
      </c>
      <c r="K1614" s="64" t="s">
        <v>10</v>
      </c>
      <c r="L1614" s="64" t="s">
        <v>269</v>
      </c>
      <c r="M1614" s="113" t="s">
        <v>383</v>
      </c>
      <c r="N1614" s="115" t="s">
        <v>2</v>
      </c>
      <c r="O1614" s="116" t="s">
        <v>3</v>
      </c>
      <c r="P1614" s="116" t="s">
        <v>4</v>
      </c>
      <c r="Q1614" s="116" t="s">
        <v>251</v>
      </c>
      <c r="R1614" s="117" t="s">
        <v>257</v>
      </c>
      <c r="S1614" s="116" t="s">
        <v>5</v>
      </c>
      <c r="T1614" s="116" t="s">
        <v>6</v>
      </c>
      <c r="U1614" s="116" t="s">
        <v>7</v>
      </c>
      <c r="V1614" s="116" t="s">
        <v>8</v>
      </c>
      <c r="W1614" s="116" t="s">
        <v>9</v>
      </c>
      <c r="X1614" s="117" t="s">
        <v>10</v>
      </c>
      <c r="Y1614" s="117" t="s">
        <v>269</v>
      </c>
      <c r="Z1614" s="118" t="s">
        <v>383</v>
      </c>
    </row>
    <row r="1615" spans="1:26">
      <c r="A1615" s="282" t="s">
        <v>13</v>
      </c>
      <c r="B1615" s="65">
        <v>1</v>
      </c>
      <c r="C1615" s="66" t="s">
        <v>53</v>
      </c>
      <c r="D1615" s="66"/>
      <c r="E1615" s="66">
        <f>IF(C1615="","",VLOOKUP(C1615,StandbyTemp!$S$2:$T$142,2,0))</f>
        <v>150</v>
      </c>
      <c r="F1615" s="66"/>
      <c r="G1615" s="66">
        <v>19</v>
      </c>
      <c r="H1615" s="66">
        <v>19.95</v>
      </c>
      <c r="I1615" s="66">
        <v>0.64</v>
      </c>
      <c r="J1615" s="67">
        <f t="shared" ref="J1615" si="502">IF(C1615="","",IF(H1615&lt;&gt;"",H1615+I1615,G1615+I1615))</f>
        <v>20.59</v>
      </c>
      <c r="K1615" s="67">
        <f t="shared" ref="K1615" si="503">IF(C1615="","",J1615-G1615)</f>
        <v>1.5899999999999999</v>
      </c>
      <c r="L1615" s="68"/>
      <c r="M1615" s="153"/>
      <c r="N1615" s="279" t="s">
        <v>23</v>
      </c>
      <c r="O1615" s="65">
        <v>1</v>
      </c>
      <c r="P1615" s="66" t="s">
        <v>27</v>
      </c>
      <c r="Q1615" s="66" t="s">
        <v>252</v>
      </c>
      <c r="R1615" s="66">
        <f>IF(P1615="","",VLOOKUP(P1615,StandbyTemp!$S$2:$T$142,2,0))</f>
        <v>80</v>
      </c>
      <c r="S1615" s="66" t="s">
        <v>1394</v>
      </c>
      <c r="T1615" s="66">
        <v>19</v>
      </c>
      <c r="U1615" s="66"/>
      <c r="V1615" s="66"/>
      <c r="W1615" s="67">
        <f t="shared" ref="W1615:W1625" si="504">IF(P1615="","",IF(U1615&lt;&gt;"",U1615+V1615,T1615+V1615))</f>
        <v>19</v>
      </c>
      <c r="X1615" s="67">
        <f t="shared" ref="X1615:X1625" si="505">IF(P1615="","",W1615-T1615)</f>
        <v>0</v>
      </c>
      <c r="Y1615" s="68"/>
      <c r="Z1615" s="119"/>
    </row>
    <row r="1616" spans="1:26">
      <c r="A1616" s="282"/>
      <c r="B1616" s="65">
        <v>2</v>
      </c>
      <c r="C1616" s="66" t="s">
        <v>17</v>
      </c>
      <c r="D1616" s="66"/>
      <c r="E1616" s="66">
        <f>IF(C1616="","",VLOOKUP(C1616,StandbyTemp!$S$2:$T$142,2,0))</f>
        <v>100</v>
      </c>
      <c r="F1616" s="66"/>
      <c r="G1616" s="66">
        <v>19</v>
      </c>
      <c r="H1616" s="66">
        <v>21.61</v>
      </c>
      <c r="I1616" s="66"/>
      <c r="J1616" s="67">
        <f>IF(C1616="","",IF(H1616&lt;&gt;"",H1616+I1616,G1616+I1616))</f>
        <v>21.61</v>
      </c>
      <c r="K1616" s="67">
        <f>IF(C1616="","",J1616-G1616)</f>
        <v>2.6099999999999994</v>
      </c>
      <c r="L1616" s="68"/>
      <c r="M1616" s="153"/>
      <c r="N1616" s="279"/>
      <c r="O1616" s="65">
        <v>2</v>
      </c>
      <c r="P1616" s="66" t="s">
        <v>26</v>
      </c>
      <c r="Q1616" s="66"/>
      <c r="R1616" s="66">
        <f>IF(P1616="","",VLOOKUP(P1616,StandbyTemp!$S$2:$T$142,2,0))</f>
        <v>70</v>
      </c>
      <c r="S1616" s="66"/>
      <c r="T1616" s="66">
        <v>19</v>
      </c>
      <c r="U1616" s="66"/>
      <c r="V1616" s="66"/>
      <c r="W1616" s="67">
        <f t="shared" si="504"/>
        <v>19</v>
      </c>
      <c r="X1616" s="67">
        <f t="shared" si="505"/>
        <v>0</v>
      </c>
      <c r="Y1616" s="68"/>
      <c r="Z1616" s="119"/>
    </row>
    <row r="1617" spans="1:26">
      <c r="A1617" s="282"/>
      <c r="B1617" s="65">
        <v>3</v>
      </c>
      <c r="C1617" s="66" t="s">
        <v>54</v>
      </c>
      <c r="D1617" s="66"/>
      <c r="E1617" s="66">
        <f>IF(C1617="","",VLOOKUP(C1617,StandbyTemp!$S$2:$T$142,2,0))</f>
        <v>90</v>
      </c>
      <c r="F1617" s="66"/>
      <c r="G1617" s="66">
        <v>19</v>
      </c>
      <c r="H1617" s="66">
        <v>20.87</v>
      </c>
      <c r="I1617" s="66">
        <v>0.38</v>
      </c>
      <c r="J1617" s="67">
        <f>IF(C1617="","",IF(H1617&lt;&gt;"",H1617+I1617,G1617+I1617))</f>
        <v>21.25</v>
      </c>
      <c r="K1617" s="67">
        <f>IF(C1617="","",J1617-G1617)</f>
        <v>2.25</v>
      </c>
      <c r="L1617" s="68"/>
      <c r="M1617" s="153" t="s">
        <v>1428</v>
      </c>
      <c r="N1617" s="279"/>
      <c r="O1617" s="65">
        <v>3</v>
      </c>
      <c r="P1617" s="66" t="s">
        <v>105</v>
      </c>
      <c r="Q1617" s="66"/>
      <c r="R1617" s="66">
        <f>IF(P1617="","",VLOOKUP(P1617,StandbyTemp!$S$2:$T$142,2,0))</f>
        <v>60</v>
      </c>
      <c r="S1617" s="66"/>
      <c r="T1617" s="66">
        <v>19</v>
      </c>
      <c r="U1617" s="66">
        <v>20</v>
      </c>
      <c r="V1617" s="66">
        <v>0.75</v>
      </c>
      <c r="W1617" s="67">
        <f t="shared" si="504"/>
        <v>20.75</v>
      </c>
      <c r="X1617" s="67">
        <f t="shared" si="505"/>
        <v>1.75</v>
      </c>
      <c r="Y1617" s="68"/>
      <c r="Z1617" s="119"/>
    </row>
    <row r="1618" spans="1:26">
      <c r="A1618" s="282"/>
      <c r="B1618" s="65">
        <v>4</v>
      </c>
      <c r="C1618" s="66"/>
      <c r="D1618" s="66"/>
      <c r="E1618" s="66" t="str">
        <f>IF(C1618="","",VLOOKUP(C1618,StandbyTemp!$S$2:$T$142,2,0))</f>
        <v/>
      </c>
      <c r="F1618" s="66"/>
      <c r="G1618" s="66">
        <v>19</v>
      </c>
      <c r="H1618" s="66"/>
      <c r="I1618" s="66"/>
      <c r="J1618" s="67" t="str">
        <f t="shared" ref="J1618:J1630" si="506">IF(C1618="","",IF(H1618&lt;&gt;"",H1618+I1618,G1618+I1618))</f>
        <v/>
      </c>
      <c r="K1618" s="67" t="str">
        <f t="shared" ref="K1618:K1631" si="507">IF(C1618="","",J1618-G1618)</f>
        <v/>
      </c>
      <c r="L1618" s="68"/>
      <c r="M1618" s="153"/>
      <c r="N1618" s="279"/>
      <c r="O1618" s="65">
        <v>4</v>
      </c>
      <c r="P1618" s="66" t="s">
        <v>28</v>
      </c>
      <c r="Q1618" s="66"/>
      <c r="R1618" s="66">
        <f>IF(P1618="","",VLOOKUP(P1618,StandbyTemp!$S$2:$T$142,2,0))</f>
        <v>110</v>
      </c>
      <c r="S1618" s="66"/>
      <c r="T1618" s="66">
        <v>19</v>
      </c>
      <c r="U1618" s="66"/>
      <c r="V1618" s="66"/>
      <c r="W1618" s="67">
        <f t="shared" si="504"/>
        <v>19</v>
      </c>
      <c r="X1618" s="67">
        <f t="shared" si="505"/>
        <v>0</v>
      </c>
      <c r="Y1618" s="68"/>
      <c r="Z1618" s="119"/>
    </row>
    <row r="1619" spans="1:26">
      <c r="A1619" s="282"/>
      <c r="B1619" s="65">
        <v>5</v>
      </c>
      <c r="C1619" s="76" t="s">
        <v>100</v>
      </c>
      <c r="D1619" s="66"/>
      <c r="E1619" s="66">
        <f>IF(C1619="","",VLOOKUP(C1619,StandbyTemp!$S$2:$T$142,2,0))</f>
        <v>80</v>
      </c>
      <c r="F1619" s="66"/>
      <c r="G1619" s="66">
        <v>19</v>
      </c>
      <c r="H1619" s="66"/>
      <c r="I1619" s="66"/>
      <c r="J1619" s="67">
        <f t="shared" si="506"/>
        <v>19</v>
      </c>
      <c r="K1619" s="67">
        <f t="shared" si="507"/>
        <v>0</v>
      </c>
      <c r="L1619" s="68"/>
      <c r="M1619" s="153"/>
      <c r="N1619" s="279"/>
      <c r="O1619" s="65">
        <v>5</v>
      </c>
      <c r="P1619" s="66" t="s">
        <v>29</v>
      </c>
      <c r="Q1619" s="66" t="s">
        <v>1350</v>
      </c>
      <c r="R1619" s="66">
        <f>IF(P1619="","",VLOOKUP(P1619,StandbyTemp!$S$2:$T$142,2,0))</f>
        <v>140</v>
      </c>
      <c r="S1619" s="66"/>
      <c r="T1619" s="66">
        <v>19</v>
      </c>
      <c r="U1619" s="66">
        <v>19.8</v>
      </c>
      <c r="V1619" s="66"/>
      <c r="W1619" s="67">
        <f t="shared" si="504"/>
        <v>19.8</v>
      </c>
      <c r="X1619" s="67">
        <f t="shared" si="505"/>
        <v>0.80000000000000071</v>
      </c>
      <c r="Y1619" s="68"/>
      <c r="Z1619" s="119"/>
    </row>
    <row r="1620" spans="1:26">
      <c r="A1620" s="282"/>
      <c r="B1620" s="65">
        <v>6</v>
      </c>
      <c r="C1620" s="66" t="s">
        <v>77</v>
      </c>
      <c r="D1620" s="66"/>
      <c r="E1620" s="66">
        <f>IF(C1620="","",VLOOKUP(C1620,StandbyTemp!$S$2:$T$142,2,0))</f>
        <v>170</v>
      </c>
      <c r="F1620" s="66"/>
      <c r="G1620" s="66">
        <v>19</v>
      </c>
      <c r="H1620" s="66">
        <v>20.2</v>
      </c>
      <c r="I1620" s="66">
        <v>0.64</v>
      </c>
      <c r="J1620" s="67">
        <f t="shared" si="506"/>
        <v>20.84</v>
      </c>
      <c r="K1620" s="67">
        <f t="shared" si="507"/>
        <v>1.8399999999999999</v>
      </c>
      <c r="L1620" s="68"/>
      <c r="M1620" s="153"/>
      <c r="N1620" s="279"/>
      <c r="O1620" s="65">
        <v>6</v>
      </c>
      <c r="P1620" s="66" t="s">
        <v>108</v>
      </c>
      <c r="Q1620" s="66"/>
      <c r="R1620" s="66">
        <f>IF(P1620="","",VLOOKUP(P1620,StandbyTemp!$S$2:$T$142,2,0))</f>
        <v>120</v>
      </c>
      <c r="S1620" s="66"/>
      <c r="T1620" s="66">
        <v>19</v>
      </c>
      <c r="U1620" s="66">
        <v>20</v>
      </c>
      <c r="V1620" s="66"/>
      <c r="W1620" s="67">
        <f t="shared" si="504"/>
        <v>20</v>
      </c>
      <c r="X1620" s="67">
        <f t="shared" si="505"/>
        <v>1</v>
      </c>
      <c r="Y1620" s="68"/>
      <c r="Z1620" s="119"/>
    </row>
    <row r="1621" spans="1:26">
      <c r="A1621" s="282"/>
      <c r="B1621" s="65">
        <v>7</v>
      </c>
      <c r="C1621" s="70" t="s">
        <v>132</v>
      </c>
      <c r="D1621" s="66"/>
      <c r="E1621" s="66">
        <f>IF(C1621="","",VLOOKUP(C1621,StandbyTemp!$S$2:$T$142,2,0))</f>
        <v>120</v>
      </c>
      <c r="F1621" s="66"/>
      <c r="G1621" s="66">
        <v>19</v>
      </c>
      <c r="H1621" s="66">
        <v>19.920000000000002</v>
      </c>
      <c r="I1621" s="66">
        <v>0.47</v>
      </c>
      <c r="J1621" s="67">
        <f t="shared" si="506"/>
        <v>20.39</v>
      </c>
      <c r="K1621" s="67">
        <f t="shared" si="507"/>
        <v>1.3900000000000006</v>
      </c>
      <c r="L1621" s="68"/>
      <c r="M1621" s="153"/>
      <c r="N1621" s="279"/>
      <c r="O1621" s="65">
        <v>7</v>
      </c>
      <c r="P1621" s="66" t="s">
        <v>109</v>
      </c>
      <c r="Q1621" s="66"/>
      <c r="R1621" s="66">
        <f>IF(P1621="","",VLOOKUP(P1621,StandbyTemp!$S$2:$T$142,2,0))</f>
        <v>90</v>
      </c>
      <c r="S1621" s="66"/>
      <c r="T1621" s="66">
        <v>19</v>
      </c>
      <c r="U1621" s="66">
        <v>19.7</v>
      </c>
      <c r="V1621" s="66">
        <v>3.1</v>
      </c>
      <c r="W1621" s="67">
        <f t="shared" si="504"/>
        <v>22.8</v>
      </c>
      <c r="X1621" s="67">
        <f t="shared" si="505"/>
        <v>3.8000000000000007</v>
      </c>
      <c r="Y1621" s="68"/>
      <c r="Z1621" s="119"/>
    </row>
    <row r="1622" spans="1:26" ht="17.25" thickBot="1">
      <c r="A1622" s="294"/>
      <c r="B1622" s="98">
        <v>8</v>
      </c>
      <c r="C1622" s="99" t="s">
        <v>76</v>
      </c>
      <c r="D1622" s="99"/>
      <c r="E1622" s="99">
        <f>IF(C1622="","",VLOOKUP(C1622,StandbyTemp!$S$2:$T$142,2,0))</f>
        <v>90</v>
      </c>
      <c r="F1622" s="99"/>
      <c r="G1622" s="99">
        <v>19</v>
      </c>
      <c r="H1622" s="99">
        <v>19.89</v>
      </c>
      <c r="I1622" s="99">
        <v>0.65</v>
      </c>
      <c r="J1622" s="100">
        <f t="shared" si="506"/>
        <v>20.54</v>
      </c>
      <c r="K1622" s="100">
        <f t="shared" si="507"/>
        <v>1.5399999999999991</v>
      </c>
      <c r="L1622" s="101"/>
      <c r="M1622" s="114" t="s">
        <v>1428</v>
      </c>
      <c r="N1622" s="280"/>
      <c r="O1622" s="98">
        <v>8</v>
      </c>
      <c r="P1622" s="99" t="s">
        <v>27</v>
      </c>
      <c r="Q1622" s="99"/>
      <c r="R1622" s="139">
        <f>IF(P1622="","",VLOOKUP(P1622,StandbyTemp!$S$2:$T$142,2,0))</f>
        <v>80</v>
      </c>
      <c r="S1622" s="99" t="s">
        <v>1380</v>
      </c>
      <c r="T1622" s="99">
        <v>19</v>
      </c>
      <c r="U1622" s="99"/>
      <c r="V1622" s="99"/>
      <c r="W1622" s="100">
        <f t="shared" si="504"/>
        <v>19</v>
      </c>
      <c r="X1622" s="100">
        <f t="shared" si="505"/>
        <v>0</v>
      </c>
      <c r="Y1622" s="101"/>
      <c r="Z1622" s="120"/>
    </row>
    <row r="1623" spans="1:26">
      <c r="A1623" s="281" t="s">
        <v>21</v>
      </c>
      <c r="B1623" s="102">
        <v>1</v>
      </c>
      <c r="C1623" s="66" t="s">
        <v>236</v>
      </c>
      <c r="D1623" s="76"/>
      <c r="E1623" s="76">
        <f>IF(C1623="","",VLOOKUP(C1623,StandbyTemp!$S$2:$T$142,2,0))</f>
        <v>110</v>
      </c>
      <c r="F1623" s="76"/>
      <c r="G1623" s="76">
        <v>19</v>
      </c>
      <c r="H1623" s="76">
        <v>20.5</v>
      </c>
      <c r="I1623" s="76"/>
      <c r="J1623" s="103">
        <f t="shared" si="506"/>
        <v>20.5</v>
      </c>
      <c r="K1623" s="103">
        <f t="shared" si="507"/>
        <v>1.5</v>
      </c>
      <c r="L1623" s="104"/>
      <c r="M1623" s="76" t="s">
        <v>1428</v>
      </c>
      <c r="N1623" s="284" t="s">
        <v>22</v>
      </c>
      <c r="O1623" s="102">
        <v>1</v>
      </c>
      <c r="P1623" s="76" t="s">
        <v>349</v>
      </c>
      <c r="Q1623" s="105" t="s">
        <v>252</v>
      </c>
      <c r="R1623" s="76">
        <f>IF(P1623="","",VLOOKUP(P1623,StandbyTemp!$S$2:$T$142,2,0))</f>
        <v>140</v>
      </c>
      <c r="S1623" s="105">
        <v>200318</v>
      </c>
      <c r="T1623" s="76">
        <v>19</v>
      </c>
      <c r="U1623" s="76"/>
      <c r="V1623" s="76"/>
      <c r="W1623" s="103">
        <f t="shared" si="504"/>
        <v>19</v>
      </c>
      <c r="X1623" s="103">
        <f t="shared" si="505"/>
        <v>0</v>
      </c>
      <c r="Y1623" s="104"/>
      <c r="Z1623" s="76"/>
    </row>
    <row r="1624" spans="1:26">
      <c r="A1624" s="282"/>
      <c r="B1624" s="65">
        <v>2</v>
      </c>
      <c r="C1624" s="66" t="s">
        <v>1430</v>
      </c>
      <c r="D1624" s="66" t="s">
        <v>1431</v>
      </c>
      <c r="E1624" s="66">
        <f>IF(C1624="","",VLOOKUP(C1624,StandbyTemp!$S$2:$T$142,2,0))</f>
        <v>130</v>
      </c>
      <c r="F1624" s="66"/>
      <c r="G1624" s="66">
        <v>19</v>
      </c>
      <c r="H1624" s="66">
        <v>21.3</v>
      </c>
      <c r="I1624" s="66"/>
      <c r="J1624" s="67">
        <f t="shared" si="506"/>
        <v>21.3</v>
      </c>
      <c r="K1624" s="67">
        <f t="shared" si="507"/>
        <v>2.3000000000000007</v>
      </c>
      <c r="L1624" s="68"/>
      <c r="M1624" s="66" t="s">
        <v>1428</v>
      </c>
      <c r="N1624" s="285"/>
      <c r="O1624" s="65">
        <v>2</v>
      </c>
      <c r="P1624" s="66" t="s">
        <v>121</v>
      </c>
      <c r="Q1624" s="66"/>
      <c r="R1624" s="66">
        <f>IF(P1624="","",VLOOKUP(P1624,StandbyTemp!$S$2:$T$142,2,0))</f>
        <v>90</v>
      </c>
      <c r="S1624" s="66"/>
      <c r="T1624" s="66">
        <v>19</v>
      </c>
      <c r="U1624" s="66"/>
      <c r="V1624" s="66"/>
      <c r="W1624" s="67">
        <f t="shared" si="504"/>
        <v>19</v>
      </c>
      <c r="X1624" s="67">
        <f t="shared" si="505"/>
        <v>0</v>
      </c>
      <c r="Y1624" s="68"/>
      <c r="Z1624" s="66"/>
    </row>
    <row r="1625" spans="1:26">
      <c r="A1625" s="282"/>
      <c r="B1625" s="65">
        <v>3</v>
      </c>
      <c r="C1625" s="66" t="s">
        <v>33</v>
      </c>
      <c r="D1625" s="66"/>
      <c r="E1625" s="66">
        <f>IF(C1625="","",VLOOKUP(C1625,StandbyTemp!$S$2:$T$142,2,0))</f>
        <v>150</v>
      </c>
      <c r="F1625" s="66"/>
      <c r="G1625" s="66">
        <v>19</v>
      </c>
      <c r="H1625" s="66"/>
      <c r="I1625" s="66"/>
      <c r="J1625" s="67">
        <f t="shared" si="506"/>
        <v>19</v>
      </c>
      <c r="K1625" s="67">
        <f t="shared" si="507"/>
        <v>0</v>
      </c>
      <c r="L1625" s="68"/>
      <c r="M1625" s="66"/>
      <c r="N1625" s="285"/>
      <c r="O1625" s="65">
        <v>3</v>
      </c>
      <c r="P1625" s="66" t="s">
        <v>349</v>
      </c>
      <c r="Q1625" s="97" t="s">
        <v>653</v>
      </c>
      <c r="R1625" s="66">
        <f>IF(P1625="","",VLOOKUP(P1625,StandbyTemp!$S$2:$T$142,2,0))</f>
        <v>140</v>
      </c>
      <c r="S1625" s="97">
        <v>200203</v>
      </c>
      <c r="T1625" s="66">
        <v>19</v>
      </c>
      <c r="U1625" s="66"/>
      <c r="V1625" s="66"/>
      <c r="W1625" s="67">
        <f t="shared" si="504"/>
        <v>19</v>
      </c>
      <c r="X1625" s="67">
        <f t="shared" si="505"/>
        <v>0</v>
      </c>
      <c r="Y1625" s="68"/>
      <c r="Z1625" s="66"/>
    </row>
    <row r="1626" spans="1:26">
      <c r="A1626" s="282"/>
      <c r="B1626" s="65">
        <v>4</v>
      </c>
      <c r="C1626" s="76" t="s">
        <v>1430</v>
      </c>
      <c r="D1626" s="66"/>
      <c r="E1626" s="66">
        <f>IF(C1626="","",VLOOKUP(C1626,StandbyTemp!$S$2:$T$142,2,0))</f>
        <v>130</v>
      </c>
      <c r="F1626" s="66" t="s">
        <v>1433</v>
      </c>
      <c r="G1626" s="66">
        <v>19</v>
      </c>
      <c r="H1626" s="66"/>
      <c r="I1626" s="66">
        <v>1.6</v>
      </c>
      <c r="J1626" s="67">
        <f t="shared" si="506"/>
        <v>20.6</v>
      </c>
      <c r="K1626" s="67">
        <f t="shared" si="507"/>
        <v>1.6000000000000014</v>
      </c>
      <c r="L1626" s="68"/>
      <c r="M1626" s="66" t="s">
        <v>1429</v>
      </c>
      <c r="N1626" s="285"/>
      <c r="O1626" s="65">
        <v>4</v>
      </c>
      <c r="P1626" s="66" t="s">
        <v>631</v>
      </c>
      <c r="Q1626" s="95"/>
      <c r="R1626" s="66">
        <f>IF(P1626="","",VLOOKUP(P1626,StandbyTemp!$S$2:$T$142,2,0))</f>
        <v>110</v>
      </c>
      <c r="S1626" s="95" t="s">
        <v>1386</v>
      </c>
      <c r="T1626" s="66">
        <v>19</v>
      </c>
      <c r="U1626" s="66"/>
      <c r="V1626" s="66"/>
      <c r="W1626" s="67">
        <f>IF(P1626="","",IF(U1626&lt;&gt;"",U1626+V1626,T1626+V1626))</f>
        <v>19</v>
      </c>
      <c r="X1626" s="67">
        <f>IF(P1626="","",W1626-T1626)</f>
        <v>0</v>
      </c>
      <c r="Y1626" s="68"/>
      <c r="Z1626" s="66"/>
    </row>
    <row r="1627" spans="1:26">
      <c r="A1627" s="282"/>
      <c r="B1627" s="65">
        <v>5</v>
      </c>
      <c r="C1627" s="66" t="s">
        <v>51</v>
      </c>
      <c r="D1627" s="66" t="s">
        <v>1432</v>
      </c>
      <c r="E1627" s="66">
        <f>IF(C1627="","",VLOOKUP(C1627,StandbyTemp!$S$2:$T$142,2,0))</f>
        <v>140</v>
      </c>
      <c r="F1627" s="66"/>
      <c r="G1627" s="66">
        <v>19</v>
      </c>
      <c r="H1627" s="66">
        <v>20</v>
      </c>
      <c r="I1627" s="66"/>
      <c r="J1627" s="67">
        <f t="shared" si="506"/>
        <v>20</v>
      </c>
      <c r="K1627" s="67">
        <f t="shared" si="507"/>
        <v>1</v>
      </c>
      <c r="L1627" s="68"/>
      <c r="M1627" s="66" t="s">
        <v>1428</v>
      </c>
      <c r="N1627" s="285"/>
      <c r="O1627" s="65">
        <v>5</v>
      </c>
      <c r="P1627" s="66" t="s">
        <v>631</v>
      </c>
      <c r="Q1627" s="97"/>
      <c r="R1627" s="66">
        <f>IF(P1627="","",VLOOKUP(P1627,StandbyTemp!$S$2:$T$142,2,0))</f>
        <v>110</v>
      </c>
      <c r="S1627" s="108" t="s">
        <v>1400</v>
      </c>
      <c r="T1627" s="66">
        <v>19</v>
      </c>
      <c r="U1627" s="66"/>
      <c r="V1627" s="66"/>
      <c r="W1627" s="67">
        <f>IF(P1627="","",IF(U1627&lt;&gt;"",U1627+V1627,T1627+V1627))</f>
        <v>19</v>
      </c>
      <c r="X1627" s="67">
        <f>IF(P1627="","",W1627-T1627)</f>
        <v>0</v>
      </c>
      <c r="Y1627" s="68"/>
      <c r="Z1627" s="66"/>
    </row>
    <row r="1628" spans="1:26">
      <c r="A1628" s="282"/>
      <c r="B1628" s="65">
        <v>6</v>
      </c>
      <c r="C1628" s="66" t="s">
        <v>212</v>
      </c>
      <c r="D1628" s="66"/>
      <c r="E1628" s="66">
        <f>IF(C1628="","",VLOOKUP(C1628,StandbyTemp!$S$2:$T$142,2,0))</f>
        <v>140</v>
      </c>
      <c r="F1628" s="66" t="s">
        <v>1422</v>
      </c>
      <c r="G1628" s="66">
        <v>16</v>
      </c>
      <c r="H1628" s="66"/>
      <c r="I1628" s="66">
        <v>1.3</v>
      </c>
      <c r="J1628" s="67">
        <f t="shared" si="506"/>
        <v>17.3</v>
      </c>
      <c r="K1628" s="67">
        <f t="shared" si="507"/>
        <v>1.3000000000000007</v>
      </c>
      <c r="L1628" s="68"/>
      <c r="M1628" s="66" t="s">
        <v>1428</v>
      </c>
      <c r="N1628" s="285"/>
      <c r="O1628" s="65">
        <v>6</v>
      </c>
      <c r="P1628" s="66" t="s">
        <v>40</v>
      </c>
      <c r="Q1628" s="106"/>
      <c r="R1628" s="66">
        <f>IF(P1628="","",VLOOKUP(P1628,StandbyTemp!$S$2:$T$142,2,0))</f>
        <v>110</v>
      </c>
      <c r="S1628" s="66" t="s">
        <v>1402</v>
      </c>
      <c r="T1628" s="66">
        <v>19</v>
      </c>
      <c r="U1628" s="66"/>
      <c r="V1628" s="66"/>
      <c r="W1628" s="67">
        <f>IF(P1628="","",IF(U1628&lt;&gt;"",U1628+V1628,T1628+V1628))</f>
        <v>19</v>
      </c>
      <c r="X1628" s="67">
        <f>IF(P1628="","",W1628-T1628)</f>
        <v>0</v>
      </c>
      <c r="Y1628" s="68"/>
      <c r="Z1628" s="66"/>
    </row>
    <row r="1629" spans="1:26">
      <c r="A1629" s="282"/>
      <c r="B1629" s="65">
        <v>7</v>
      </c>
      <c r="C1629" s="66" t="s">
        <v>51</v>
      </c>
      <c r="D1629" s="66"/>
      <c r="E1629" s="66">
        <f>IF(C1629="","",VLOOKUP(C1629,StandbyTemp!$S$2:$T$142,2,0))</f>
        <v>140</v>
      </c>
      <c r="F1629" s="66" t="s">
        <v>1421</v>
      </c>
      <c r="G1629" s="66">
        <v>19</v>
      </c>
      <c r="H1629" s="66"/>
      <c r="I1629" s="66">
        <v>1.5</v>
      </c>
      <c r="J1629" s="67">
        <f t="shared" si="506"/>
        <v>20.5</v>
      </c>
      <c r="K1629" s="67">
        <f t="shared" si="507"/>
        <v>1.5</v>
      </c>
      <c r="L1629" s="68"/>
      <c r="M1629" s="66" t="s">
        <v>1428</v>
      </c>
      <c r="N1629" s="285"/>
      <c r="O1629" s="65">
        <v>7</v>
      </c>
      <c r="P1629" s="66"/>
      <c r="Q1629" s="106"/>
      <c r="R1629" s="66" t="str">
        <f>IF(P1629="","",VLOOKUP(P1629,StandbyTemp!$S$2:$T$142,2,0))</f>
        <v/>
      </c>
      <c r="S1629" s="106"/>
      <c r="T1629" s="66">
        <v>19</v>
      </c>
      <c r="U1629" s="66"/>
      <c r="V1629" s="66"/>
      <c r="W1629" s="67" t="str">
        <f>IF(P1629="","",IF(U1629&lt;&gt;"",U1629+V1629,T1629+V1629))</f>
        <v/>
      </c>
      <c r="X1629" s="67" t="str">
        <f>IF(P1629="","",W1629-T1629)</f>
        <v/>
      </c>
      <c r="Y1629" s="68"/>
      <c r="Z1629" s="66"/>
    </row>
    <row r="1630" spans="1:26" ht="17.25" thickBot="1">
      <c r="A1630" s="283"/>
      <c r="B1630" s="69">
        <v>8</v>
      </c>
      <c r="C1630" s="70" t="s">
        <v>135</v>
      </c>
      <c r="D1630" s="70"/>
      <c r="E1630" s="66">
        <f>IF(C1630="","",VLOOKUP(C1630,StandbyTemp!$S$2:$T$142,2,0))</f>
        <v>110</v>
      </c>
      <c r="F1630" s="70"/>
      <c r="G1630" s="66">
        <v>19</v>
      </c>
      <c r="H1630" s="70"/>
      <c r="I1630" s="70">
        <v>2.65</v>
      </c>
      <c r="J1630" s="72">
        <f t="shared" si="506"/>
        <v>21.65</v>
      </c>
      <c r="K1630" s="72">
        <f t="shared" si="507"/>
        <v>2.6499999999999986</v>
      </c>
      <c r="L1630" s="73"/>
      <c r="M1630" s="70"/>
      <c r="N1630" s="286"/>
      <c r="O1630" s="69">
        <v>8</v>
      </c>
      <c r="P1630" s="70" t="s">
        <v>42</v>
      </c>
      <c r="Q1630" s="66"/>
      <c r="R1630" s="99">
        <f>IF(P1630="","",VLOOKUP(P1630,StandbyTemp!$S$2:$T$142,2,0))</f>
        <v>150</v>
      </c>
      <c r="S1630" s="66"/>
      <c r="T1630" s="70">
        <v>19</v>
      </c>
      <c r="U1630" s="70"/>
      <c r="V1630" s="70"/>
      <c r="W1630" s="72">
        <f t="shared" ref="W1630" si="508">IF(P1630="","",IF(U1630&lt;&gt;"",U1630+V1630,T1630+V1630))</f>
        <v>19</v>
      </c>
      <c r="X1630" s="72">
        <f t="shared" ref="X1630" si="509">IF(P1630="","",W1630-T1630)</f>
        <v>0</v>
      </c>
      <c r="Y1630" s="73"/>
      <c r="Z1630" s="70"/>
    </row>
    <row r="1631" spans="1:26" ht="17.25" thickTop="1">
      <c r="A1631" s="272" t="s">
        <v>24</v>
      </c>
      <c r="B1631" s="79">
        <v>1</v>
      </c>
      <c r="C1631" s="80" t="s">
        <v>38</v>
      </c>
      <c r="D1631" s="80"/>
      <c r="E1631" s="80"/>
      <c r="F1631" s="80"/>
      <c r="G1631" s="80">
        <v>50.25</v>
      </c>
      <c r="H1631" s="80"/>
      <c r="I1631" s="80"/>
      <c r="J1631" s="77" t="e">
        <f>IF(C1631="","",IF(I1631&lt;&gt;"",I1631+#REF!,H1631+#REF!))</f>
        <v>#REF!</v>
      </c>
      <c r="K1631" s="77" t="e">
        <f t="shared" si="507"/>
        <v>#REF!</v>
      </c>
      <c r="L1631" s="81"/>
      <c r="M1631" s="82"/>
      <c r="N1631" s="255" t="s">
        <v>25</v>
      </c>
      <c r="O1631" s="74">
        <v>1</v>
      </c>
      <c r="P1631" s="80"/>
      <c r="Q1631" s="80"/>
      <c r="R1631" s="127"/>
      <c r="S1631" s="80"/>
      <c r="T1631" s="80"/>
      <c r="U1631" s="80"/>
      <c r="V1631" s="80"/>
      <c r="W1631" s="77" t="str">
        <f>IF(Q1631="","",IF(U1631&lt;&gt;"",U1631+V1631,#REF!+V1631))</f>
        <v/>
      </c>
      <c r="X1631" s="77" t="str">
        <f>IF(R1631="","",IF(V1631&lt;&gt;"",V1631+W1631,U1631+W1631))</f>
        <v/>
      </c>
      <c r="Y1631" s="78"/>
      <c r="Z1631" s="75"/>
    </row>
    <row r="1632" spans="1:26">
      <c r="A1632" s="253"/>
      <c r="B1632" s="83">
        <v>2</v>
      </c>
      <c r="C1632" s="84" t="s">
        <v>38</v>
      </c>
      <c r="D1632" s="84"/>
      <c r="E1632" s="84"/>
      <c r="F1632" s="84"/>
      <c r="G1632" s="84"/>
      <c r="H1632" s="84"/>
      <c r="I1632" s="84"/>
      <c r="J1632" s="67" t="e">
        <f>IF(C1632="","",IF(I1632&lt;&gt;"",I1632+#REF!,H1632+#REF!))</f>
        <v>#REF!</v>
      </c>
      <c r="K1632" s="67" t="e">
        <f>IF(C1632="","",J1632-H1632)</f>
        <v>#REF!</v>
      </c>
      <c r="L1632" s="85"/>
      <c r="M1632" s="86"/>
      <c r="N1632" s="256"/>
      <c r="O1632" s="65">
        <v>2</v>
      </c>
      <c r="P1632" s="84"/>
      <c r="Q1632" s="84"/>
      <c r="R1632" s="84"/>
      <c r="S1632" s="84"/>
      <c r="T1632" s="84"/>
      <c r="U1632" s="84"/>
      <c r="V1632" s="84"/>
      <c r="W1632" s="67" t="str">
        <f>IF(Q1632="","",IF(U1632&lt;&gt;"",U1632+V1632,#REF!+V1632))</f>
        <v/>
      </c>
      <c r="X1632" s="67" t="str">
        <f>IF(R1632="","",IF(V1632&lt;&gt;"",V1632+W1632,U1632+W1632))</f>
        <v/>
      </c>
      <c r="Y1632" s="68"/>
      <c r="Z1632" s="66"/>
    </row>
    <row r="1633" spans="1:26">
      <c r="A1633" s="253"/>
      <c r="B1633" s="83">
        <v>3</v>
      </c>
      <c r="C1633" s="84" t="s">
        <v>188</v>
      </c>
      <c r="D1633" s="84"/>
      <c r="E1633" s="84"/>
      <c r="F1633" s="84"/>
      <c r="G1633" s="84"/>
      <c r="H1633" s="84"/>
      <c r="I1633" s="84"/>
      <c r="J1633" s="67" t="e">
        <f>IF(C1633="","",IF(I1633&lt;&gt;"",I1633+#REF!,H1633+#REF!))</f>
        <v>#REF!</v>
      </c>
      <c r="K1633" s="67" t="e">
        <f>IF(C1633="","",J1633-H1633)</f>
        <v>#REF!</v>
      </c>
      <c r="L1633" s="85"/>
      <c r="M1633" s="86"/>
      <c r="N1633" s="256"/>
      <c r="O1633" s="65">
        <v>3</v>
      </c>
      <c r="P1633" s="84"/>
      <c r="Q1633" s="84"/>
      <c r="R1633" s="84"/>
      <c r="S1633" s="84"/>
      <c r="T1633" s="84"/>
      <c r="U1633" s="84"/>
      <c r="V1633" s="84"/>
      <c r="W1633" s="67" t="str">
        <f>IF(Q1633="","",IF(U1633&lt;&gt;"",U1633+V1633,#REF!+V1633))</f>
        <v/>
      </c>
      <c r="X1633" s="67" t="str">
        <f>IF(R1633="","",IF(V1633&lt;&gt;"",V1633+W1633,U1633+W1633))</f>
        <v/>
      </c>
      <c r="Y1633" s="68"/>
      <c r="Z1633" s="66"/>
    </row>
    <row r="1634" spans="1:26">
      <c r="A1634" s="253"/>
      <c r="B1634" s="83">
        <v>4</v>
      </c>
      <c r="C1634" s="84" t="s">
        <v>39</v>
      </c>
      <c r="D1634" s="84"/>
      <c r="E1634" s="84"/>
      <c r="F1634" s="84"/>
      <c r="G1634" s="84"/>
      <c r="H1634" s="84"/>
      <c r="I1634" s="84"/>
      <c r="J1634" s="67" t="e">
        <f>IF(C1634="","",IF(I1634&lt;&gt;"",I1634+#REF!,H1634+#REF!))</f>
        <v>#REF!</v>
      </c>
      <c r="K1634" s="67" t="e">
        <f>IF(C1634="","",J1634-H1634)</f>
        <v>#REF!</v>
      </c>
      <c r="L1634" s="108"/>
      <c r="M1634" s="86"/>
      <c r="N1634" s="256"/>
      <c r="O1634" s="65">
        <v>4</v>
      </c>
      <c r="P1634" s="84"/>
      <c r="Q1634" s="84"/>
      <c r="R1634" s="84"/>
      <c r="S1634" s="84"/>
      <c r="T1634" s="84"/>
      <c r="U1634" s="84"/>
      <c r="V1634" s="84"/>
      <c r="W1634" s="67" t="str">
        <f>IF(Q1634="","",IF(U1634&lt;&gt;"",U1634+V1634,#REF!+V1634))</f>
        <v/>
      </c>
      <c r="X1634" s="67" t="str">
        <f>IF(R1634="","",IF(V1634&lt;&gt;"",V1634+W1634,U1634+W1634))</f>
        <v/>
      </c>
      <c r="Y1634" s="68"/>
      <c r="Z1634" s="66"/>
    </row>
    <row r="1635" spans="1:26" ht="17.25" thickBot="1">
      <c r="A1635" s="254"/>
      <c r="B1635" s="87">
        <v>5</v>
      </c>
      <c r="C1635" s="88" t="s">
        <v>156</v>
      </c>
      <c r="D1635" s="88"/>
      <c r="E1635" s="88"/>
      <c r="F1635" s="88"/>
      <c r="G1635" s="88"/>
      <c r="H1635" s="88"/>
      <c r="I1635" s="88"/>
      <c r="J1635" s="89" t="e">
        <f>IF(C1635="","",IF(I1635&lt;&gt;"",I1635+#REF!,H1635+#REF!))</f>
        <v>#REF!</v>
      </c>
      <c r="K1635" s="89" t="e">
        <f>IF(C1635="","",J1635-H1635)</f>
        <v>#REF!</v>
      </c>
      <c r="L1635" s="90"/>
      <c r="M1635" s="91"/>
      <c r="N1635" s="257"/>
      <c r="O1635" s="92">
        <v>5</v>
      </c>
      <c r="P1635" s="88"/>
      <c r="Q1635" s="88"/>
      <c r="R1635" s="88"/>
      <c r="S1635" s="88"/>
      <c r="T1635" s="88"/>
      <c r="U1635" s="88"/>
      <c r="V1635" s="88"/>
      <c r="W1635" s="89" t="str">
        <f>IF(Q1635="","",IF(U1635&lt;&gt;"",U1635+V1635,#REF!+V1635))</f>
        <v/>
      </c>
      <c r="X1635" s="89" t="str">
        <f>IF(R1635="","",IF(V1635&lt;&gt;"",V1635+W1635,U1635+W1635))</f>
        <v/>
      </c>
      <c r="Y1635" s="93"/>
      <c r="Z1635" s="71"/>
    </row>
    <row r="1636" spans="1:26" ht="21.75" thickTop="1" thickBot="1">
      <c r="A1636" s="61" t="s">
        <v>0</v>
      </c>
      <c r="B1636" s="287">
        <v>44019</v>
      </c>
      <c r="C1636" s="288"/>
      <c r="D1636" s="288"/>
      <c r="E1636" s="288"/>
      <c r="F1636" s="288"/>
      <c r="G1636" s="288"/>
      <c r="H1636" s="288"/>
      <c r="I1636" s="289" t="s">
        <v>1</v>
      </c>
      <c r="J1636" s="289"/>
      <c r="K1636" s="289"/>
      <c r="L1636" s="290" t="s">
        <v>1452</v>
      </c>
      <c r="M1636" s="291"/>
      <c r="N1636" s="292"/>
      <c r="O1636" s="292"/>
      <c r="P1636" s="292"/>
      <c r="Q1636" s="292"/>
      <c r="R1636" s="292"/>
      <c r="S1636" s="292"/>
      <c r="T1636" s="292"/>
      <c r="U1636" s="292"/>
      <c r="V1636" s="292"/>
      <c r="W1636" s="292"/>
      <c r="X1636" s="292"/>
      <c r="Y1636" s="292"/>
      <c r="Z1636" s="293"/>
    </row>
    <row r="1637" spans="1:26" ht="33">
      <c r="A1637" s="62" t="s">
        <v>2</v>
      </c>
      <c r="B1637" s="63" t="s">
        <v>3</v>
      </c>
      <c r="C1637" s="63" t="s">
        <v>4</v>
      </c>
      <c r="D1637" s="63" t="s">
        <v>251</v>
      </c>
      <c r="E1637" s="64" t="s">
        <v>257</v>
      </c>
      <c r="F1637" s="63" t="s">
        <v>5</v>
      </c>
      <c r="G1637" s="63" t="s">
        <v>6</v>
      </c>
      <c r="H1637" s="63" t="s">
        <v>7</v>
      </c>
      <c r="I1637" s="63" t="s">
        <v>8</v>
      </c>
      <c r="J1637" s="63" t="s">
        <v>9</v>
      </c>
      <c r="K1637" s="64" t="s">
        <v>10</v>
      </c>
      <c r="L1637" s="64" t="s">
        <v>269</v>
      </c>
      <c r="M1637" s="113" t="s">
        <v>383</v>
      </c>
      <c r="N1637" s="115" t="s">
        <v>2</v>
      </c>
      <c r="O1637" s="116" t="s">
        <v>3</v>
      </c>
      <c r="P1637" s="116" t="s">
        <v>4</v>
      </c>
      <c r="Q1637" s="116" t="s">
        <v>251</v>
      </c>
      <c r="R1637" s="117" t="s">
        <v>257</v>
      </c>
      <c r="S1637" s="116" t="s">
        <v>5</v>
      </c>
      <c r="T1637" s="116" t="s">
        <v>6</v>
      </c>
      <c r="U1637" s="116" t="s">
        <v>7</v>
      </c>
      <c r="V1637" s="116" t="s">
        <v>8</v>
      </c>
      <c r="W1637" s="116" t="s">
        <v>9</v>
      </c>
      <c r="X1637" s="117" t="s">
        <v>10</v>
      </c>
      <c r="Y1637" s="117" t="s">
        <v>269</v>
      </c>
      <c r="Z1637" s="118" t="s">
        <v>383</v>
      </c>
    </row>
    <row r="1638" spans="1:26">
      <c r="A1638" s="282" t="s">
        <v>13</v>
      </c>
      <c r="B1638" s="65">
        <v>1</v>
      </c>
      <c r="C1638" s="66" t="s">
        <v>53</v>
      </c>
      <c r="D1638" s="66"/>
      <c r="E1638" s="66">
        <f>IF(C1638="","",VLOOKUP(C1638,StandbyTemp!$S$2:$T$142,2,0))</f>
        <v>150</v>
      </c>
      <c r="F1638" s="66"/>
      <c r="G1638" s="66">
        <v>19</v>
      </c>
      <c r="H1638" s="66">
        <v>20.55</v>
      </c>
      <c r="I1638" s="66">
        <v>0.41</v>
      </c>
      <c r="J1638" s="67">
        <f t="shared" ref="J1638" si="510">IF(C1638="","",IF(H1638&lt;&gt;"",H1638+I1638,G1638+I1638))</f>
        <v>20.96</v>
      </c>
      <c r="K1638" s="67">
        <f t="shared" ref="K1638" si="511">IF(C1638="","",J1638-G1638)</f>
        <v>1.9600000000000009</v>
      </c>
      <c r="L1638" s="68"/>
      <c r="M1638" s="154"/>
      <c r="N1638" s="279" t="s">
        <v>23</v>
      </c>
      <c r="O1638" s="65">
        <v>1</v>
      </c>
      <c r="P1638" s="66" t="s">
        <v>27</v>
      </c>
      <c r="Q1638" s="66" t="s">
        <v>252</v>
      </c>
      <c r="R1638" s="66">
        <f>IF(P1638="","",VLOOKUP(P1638,StandbyTemp!$S$2:$T$142,2,0))</f>
        <v>80</v>
      </c>
      <c r="S1638" s="66" t="s">
        <v>1394</v>
      </c>
      <c r="T1638" s="66">
        <v>19</v>
      </c>
      <c r="U1638" s="66"/>
      <c r="V1638" s="66"/>
      <c r="W1638" s="67">
        <f t="shared" ref="W1638:W1648" si="512">IF(P1638="","",IF(U1638&lt;&gt;"",U1638+V1638,T1638+V1638))</f>
        <v>19</v>
      </c>
      <c r="X1638" s="67">
        <f t="shared" ref="X1638:X1648" si="513">IF(P1638="","",W1638-T1638)</f>
        <v>0</v>
      </c>
      <c r="Y1638" s="68"/>
      <c r="Z1638" s="119"/>
    </row>
    <row r="1639" spans="1:26">
      <c r="A1639" s="282"/>
      <c r="B1639" s="65">
        <v>2</v>
      </c>
      <c r="C1639" s="66" t="s">
        <v>17</v>
      </c>
      <c r="D1639" s="66"/>
      <c r="E1639" s="66">
        <f>IF(C1639="","",VLOOKUP(C1639,StandbyTemp!$S$2:$T$142,2,0))</f>
        <v>100</v>
      </c>
      <c r="F1639" s="66"/>
      <c r="G1639" s="66">
        <v>19</v>
      </c>
      <c r="H1639" s="66">
        <v>20.62</v>
      </c>
      <c r="I1639" s="66">
        <v>1.1599999999999999</v>
      </c>
      <c r="J1639" s="67">
        <f>IF(C1639="","",IF(H1639&lt;&gt;"",H1639+I1639,G1639+I1639))</f>
        <v>21.78</v>
      </c>
      <c r="K1639" s="67">
        <f>IF(C1639="","",J1639-G1639)</f>
        <v>2.7800000000000011</v>
      </c>
      <c r="L1639" s="68"/>
      <c r="M1639" s="154"/>
      <c r="N1639" s="279"/>
      <c r="O1639" s="65">
        <v>2</v>
      </c>
      <c r="P1639" s="66" t="s">
        <v>26</v>
      </c>
      <c r="Q1639" s="66"/>
      <c r="R1639" s="66">
        <f>IF(P1639="","",VLOOKUP(P1639,StandbyTemp!$S$2:$T$142,2,0))</f>
        <v>70</v>
      </c>
      <c r="S1639" s="66"/>
      <c r="T1639" s="66">
        <v>19</v>
      </c>
      <c r="U1639" s="66"/>
      <c r="V1639" s="66"/>
      <c r="W1639" s="67">
        <f t="shared" si="512"/>
        <v>19</v>
      </c>
      <c r="X1639" s="67">
        <f t="shared" si="513"/>
        <v>0</v>
      </c>
      <c r="Y1639" s="68"/>
      <c r="Z1639" s="119"/>
    </row>
    <row r="1640" spans="1:26">
      <c r="A1640" s="282"/>
      <c r="B1640" s="65">
        <v>3</v>
      </c>
      <c r="C1640" s="66" t="s">
        <v>1434</v>
      </c>
      <c r="D1640" s="66"/>
      <c r="E1640" s="66">
        <f>IF(C1640="","",VLOOKUP(C1640,StandbyTemp!$S$2:$T$142,2,0))</f>
        <v>130</v>
      </c>
      <c r="F1640" s="66"/>
      <c r="G1640" s="66">
        <v>19</v>
      </c>
      <c r="H1640" s="66">
        <v>20.56</v>
      </c>
      <c r="I1640" s="66"/>
      <c r="J1640" s="67">
        <f>IF(C1640="","",IF(H1640&lt;&gt;"",H1640+I1640,G1640+I1640))</f>
        <v>20.56</v>
      </c>
      <c r="K1640" s="67">
        <f>IF(C1640="","",J1640-G1640)</f>
        <v>1.5599999999999987</v>
      </c>
      <c r="L1640" s="68"/>
      <c r="M1640" s="154"/>
      <c r="N1640" s="279"/>
      <c r="O1640" s="65">
        <v>3</v>
      </c>
      <c r="P1640" s="66" t="s">
        <v>105</v>
      </c>
      <c r="Q1640" s="66"/>
      <c r="R1640" s="66">
        <f>IF(P1640="","",VLOOKUP(P1640,StandbyTemp!$S$2:$T$142,2,0))</f>
        <v>60</v>
      </c>
      <c r="S1640" s="66"/>
      <c r="T1640" s="66">
        <v>19</v>
      </c>
      <c r="U1640" s="66"/>
      <c r="V1640" s="66"/>
      <c r="W1640" s="67">
        <f t="shared" si="512"/>
        <v>19</v>
      </c>
      <c r="X1640" s="67">
        <f t="shared" si="513"/>
        <v>0</v>
      </c>
      <c r="Y1640" s="68"/>
      <c r="Z1640" s="119"/>
    </row>
    <row r="1641" spans="1:26">
      <c r="A1641" s="282"/>
      <c r="B1641" s="65">
        <v>4</v>
      </c>
      <c r="C1641" s="66"/>
      <c r="D1641" s="66"/>
      <c r="E1641" s="66" t="str">
        <f>IF(C1641="","",VLOOKUP(C1641,StandbyTemp!$S$2:$T$142,2,0))</f>
        <v/>
      </c>
      <c r="F1641" s="66"/>
      <c r="G1641" s="66">
        <v>19</v>
      </c>
      <c r="H1641" s="66"/>
      <c r="I1641" s="66"/>
      <c r="J1641" s="67" t="str">
        <f t="shared" ref="J1641:J1653" si="514">IF(C1641="","",IF(H1641&lt;&gt;"",H1641+I1641,G1641+I1641))</f>
        <v/>
      </c>
      <c r="K1641" s="67" t="str">
        <f t="shared" ref="K1641:K1654" si="515">IF(C1641="","",J1641-G1641)</f>
        <v/>
      </c>
      <c r="L1641" s="68"/>
      <c r="M1641" s="154"/>
      <c r="N1641" s="279"/>
      <c r="O1641" s="65">
        <v>4</v>
      </c>
      <c r="P1641" s="66" t="s">
        <v>28</v>
      </c>
      <c r="Q1641" s="66"/>
      <c r="R1641" s="66">
        <f>IF(P1641="","",VLOOKUP(P1641,StandbyTemp!$S$2:$T$142,2,0))</f>
        <v>110</v>
      </c>
      <c r="S1641" s="66"/>
      <c r="T1641" s="66">
        <v>19</v>
      </c>
      <c r="U1641" s="66"/>
      <c r="V1641" s="66"/>
      <c r="W1641" s="67">
        <f t="shared" si="512"/>
        <v>19</v>
      </c>
      <c r="X1641" s="67">
        <f t="shared" si="513"/>
        <v>0</v>
      </c>
      <c r="Y1641" s="68"/>
      <c r="Z1641" s="119"/>
    </row>
    <row r="1642" spans="1:26">
      <c r="A1642" s="282"/>
      <c r="B1642" s="65">
        <v>5</v>
      </c>
      <c r="C1642" s="76" t="s">
        <v>100</v>
      </c>
      <c r="D1642" s="66"/>
      <c r="E1642" s="66">
        <f>IF(C1642="","",VLOOKUP(C1642,StandbyTemp!$S$2:$T$142,2,0))</f>
        <v>80</v>
      </c>
      <c r="F1642" s="66"/>
      <c r="G1642" s="66">
        <v>19</v>
      </c>
      <c r="H1642" s="66"/>
      <c r="I1642" s="66"/>
      <c r="J1642" s="67">
        <f t="shared" si="514"/>
        <v>19</v>
      </c>
      <c r="K1642" s="67">
        <f t="shared" si="515"/>
        <v>0</v>
      </c>
      <c r="L1642" s="68"/>
      <c r="M1642" s="154"/>
      <c r="N1642" s="279"/>
      <c r="O1642" s="65">
        <v>5</v>
      </c>
      <c r="P1642" s="66" t="s">
        <v>29</v>
      </c>
      <c r="Q1642" s="66" t="s">
        <v>1350</v>
      </c>
      <c r="R1642" s="66">
        <f>IF(P1642="","",VLOOKUP(P1642,StandbyTemp!$S$2:$T$142,2,0))</f>
        <v>140</v>
      </c>
      <c r="S1642" s="66"/>
      <c r="T1642" s="66">
        <v>19</v>
      </c>
      <c r="U1642" s="66"/>
      <c r="V1642" s="66"/>
      <c r="W1642" s="67">
        <f t="shared" si="512"/>
        <v>19</v>
      </c>
      <c r="X1642" s="67">
        <f t="shared" si="513"/>
        <v>0</v>
      </c>
      <c r="Y1642" s="68"/>
      <c r="Z1642" s="119"/>
    </row>
    <row r="1643" spans="1:26">
      <c r="A1643" s="282"/>
      <c r="B1643" s="65">
        <v>6</v>
      </c>
      <c r="C1643" s="66" t="s">
        <v>56</v>
      </c>
      <c r="D1643" s="66" t="s">
        <v>1444</v>
      </c>
      <c r="E1643" s="66">
        <f>IF(C1643="","",VLOOKUP(C1643,StandbyTemp!$S$2:$T$142,2,0))</f>
        <v>170</v>
      </c>
      <c r="F1643" s="66"/>
      <c r="G1643" s="66">
        <v>19</v>
      </c>
      <c r="H1643" s="66">
        <v>20.85</v>
      </c>
      <c r="I1643" s="66"/>
      <c r="J1643" s="67">
        <f t="shared" si="514"/>
        <v>20.85</v>
      </c>
      <c r="K1643" s="67">
        <f t="shared" si="515"/>
        <v>1.8500000000000014</v>
      </c>
      <c r="L1643" s="68"/>
      <c r="M1643" s="154" t="s">
        <v>1435</v>
      </c>
      <c r="N1643" s="279"/>
      <c r="O1643" s="65">
        <v>6</v>
      </c>
      <c r="P1643" s="66" t="s">
        <v>108</v>
      </c>
      <c r="Q1643" s="66"/>
      <c r="R1643" s="66">
        <f>IF(P1643="","",VLOOKUP(P1643,StandbyTemp!$S$2:$T$142,2,0))</f>
        <v>120</v>
      </c>
      <c r="S1643" s="66"/>
      <c r="T1643" s="66">
        <v>19</v>
      </c>
      <c r="U1643" s="66"/>
      <c r="V1643" s="66"/>
      <c r="W1643" s="67">
        <f t="shared" si="512"/>
        <v>19</v>
      </c>
      <c r="X1643" s="67">
        <f t="shared" si="513"/>
        <v>0</v>
      </c>
      <c r="Y1643" s="68"/>
      <c r="Z1643" s="119"/>
    </row>
    <row r="1644" spans="1:26">
      <c r="A1644" s="282"/>
      <c r="B1644" s="65">
        <v>7</v>
      </c>
      <c r="C1644" s="70" t="s">
        <v>132</v>
      </c>
      <c r="D1644" s="66"/>
      <c r="E1644" s="66">
        <f>IF(C1644="","",VLOOKUP(C1644,StandbyTemp!$S$2:$T$142,2,0))</f>
        <v>120</v>
      </c>
      <c r="F1644" s="66"/>
      <c r="G1644" s="66">
        <v>19</v>
      </c>
      <c r="H1644" s="66">
        <v>20.3</v>
      </c>
      <c r="I1644" s="66"/>
      <c r="J1644" s="67">
        <f t="shared" si="514"/>
        <v>20.3</v>
      </c>
      <c r="K1644" s="67">
        <f t="shared" si="515"/>
        <v>1.3000000000000007</v>
      </c>
      <c r="L1644" s="68"/>
      <c r="M1644" s="154"/>
      <c r="N1644" s="279"/>
      <c r="O1644" s="65">
        <v>7</v>
      </c>
      <c r="P1644" s="66" t="s">
        <v>109</v>
      </c>
      <c r="Q1644" s="66"/>
      <c r="R1644" s="66">
        <f>IF(P1644="","",VLOOKUP(P1644,StandbyTemp!$S$2:$T$142,2,0))</f>
        <v>90</v>
      </c>
      <c r="S1644" s="66"/>
      <c r="T1644" s="66">
        <v>19</v>
      </c>
      <c r="U1644" s="66"/>
      <c r="V1644" s="66"/>
      <c r="W1644" s="67">
        <f t="shared" si="512"/>
        <v>19</v>
      </c>
      <c r="X1644" s="67">
        <f t="shared" si="513"/>
        <v>0</v>
      </c>
      <c r="Y1644" s="68"/>
      <c r="Z1644" s="119"/>
    </row>
    <row r="1645" spans="1:26" ht="17.25" thickBot="1">
      <c r="A1645" s="294"/>
      <c r="B1645" s="98">
        <v>8</v>
      </c>
      <c r="C1645" s="99" t="s">
        <v>1445</v>
      </c>
      <c r="D1645" s="99" t="s">
        <v>1446</v>
      </c>
      <c r="E1645" s="99">
        <f>IF(C1645="","",VLOOKUP(C1645,StandbyTemp!$S$2:$T$142,2,0))</f>
        <v>170</v>
      </c>
      <c r="F1645" s="99"/>
      <c r="G1645" s="99">
        <v>19</v>
      </c>
      <c r="H1645" s="99"/>
      <c r="I1645" s="99">
        <v>1.0900000000000001</v>
      </c>
      <c r="J1645" s="100">
        <f t="shared" si="514"/>
        <v>20.09</v>
      </c>
      <c r="K1645" s="100">
        <f t="shared" si="515"/>
        <v>1.0899999999999999</v>
      </c>
      <c r="L1645" s="101"/>
      <c r="M1645" s="114" t="s">
        <v>1435</v>
      </c>
      <c r="N1645" s="280"/>
      <c r="O1645" s="98">
        <v>8</v>
      </c>
      <c r="P1645" s="99" t="s">
        <v>27</v>
      </c>
      <c r="Q1645" s="99"/>
      <c r="R1645" s="139">
        <f>IF(P1645="","",VLOOKUP(P1645,StandbyTemp!$S$2:$T$142,2,0))</f>
        <v>80</v>
      </c>
      <c r="S1645" s="99" t="s">
        <v>1380</v>
      </c>
      <c r="T1645" s="99">
        <v>19</v>
      </c>
      <c r="U1645" s="99"/>
      <c r="V1645" s="99"/>
      <c r="W1645" s="100">
        <f t="shared" si="512"/>
        <v>19</v>
      </c>
      <c r="X1645" s="100">
        <f t="shared" si="513"/>
        <v>0</v>
      </c>
      <c r="Y1645" s="101"/>
      <c r="Z1645" s="120"/>
    </row>
    <row r="1646" spans="1:26">
      <c r="A1646" s="281" t="s">
        <v>21</v>
      </c>
      <c r="B1646" s="102">
        <v>1</v>
      </c>
      <c r="C1646" s="66" t="s">
        <v>1439</v>
      </c>
      <c r="D1646" s="76" t="s">
        <v>1447</v>
      </c>
      <c r="E1646" s="76">
        <f>IF(C1646="","",VLOOKUP(C1646,StandbyTemp!$S$2:$T$142,2,0))</f>
        <v>140</v>
      </c>
      <c r="F1646" s="76" t="s">
        <v>1448</v>
      </c>
      <c r="G1646" s="76">
        <v>19</v>
      </c>
      <c r="H1646" s="76"/>
      <c r="I1646" s="76">
        <v>1.1000000000000001</v>
      </c>
      <c r="J1646" s="103">
        <f t="shared" si="514"/>
        <v>20.100000000000001</v>
      </c>
      <c r="K1646" s="103">
        <f t="shared" si="515"/>
        <v>1.1000000000000014</v>
      </c>
      <c r="L1646" s="104"/>
      <c r="M1646" s="76" t="s">
        <v>1450</v>
      </c>
      <c r="N1646" s="284" t="s">
        <v>22</v>
      </c>
      <c r="O1646" s="102">
        <v>1</v>
      </c>
      <c r="P1646" s="76" t="s">
        <v>1442</v>
      </c>
      <c r="Q1646" s="105" t="s">
        <v>1444</v>
      </c>
      <c r="R1646" s="76">
        <f>IF(P1646="","",VLOOKUP(P1646,StandbyTemp!$S$2:$T$142,2,0))</f>
        <v>130</v>
      </c>
      <c r="S1646" s="105">
        <v>190618</v>
      </c>
      <c r="T1646" s="76">
        <v>19</v>
      </c>
      <c r="U1646" s="76">
        <v>21.49</v>
      </c>
      <c r="V1646" s="76"/>
      <c r="W1646" s="103">
        <f t="shared" si="512"/>
        <v>21.49</v>
      </c>
      <c r="X1646" s="103">
        <f t="shared" si="513"/>
        <v>2.4899999999999984</v>
      </c>
      <c r="Y1646" s="104"/>
      <c r="Z1646" s="76" t="s">
        <v>1435</v>
      </c>
    </row>
    <row r="1647" spans="1:26">
      <c r="A1647" s="282"/>
      <c r="B1647" s="65">
        <v>2</v>
      </c>
      <c r="C1647" s="66" t="s">
        <v>1430</v>
      </c>
      <c r="D1647" s="66" t="s">
        <v>1431</v>
      </c>
      <c r="E1647" s="66">
        <f>IF(C1647="","",VLOOKUP(C1647,StandbyTemp!$S$2:$T$142,2,0))</f>
        <v>130</v>
      </c>
      <c r="F1647" s="66"/>
      <c r="G1647" s="66">
        <v>19</v>
      </c>
      <c r="H1647" s="66">
        <v>20.8</v>
      </c>
      <c r="I1647" s="66"/>
      <c r="J1647" s="67">
        <f t="shared" si="514"/>
        <v>20.8</v>
      </c>
      <c r="K1647" s="67">
        <f t="shared" si="515"/>
        <v>1.8000000000000007</v>
      </c>
      <c r="L1647" s="68"/>
      <c r="M1647" s="66"/>
      <c r="N1647" s="285"/>
      <c r="O1647" s="65">
        <v>2</v>
      </c>
      <c r="P1647" s="66" t="s">
        <v>121</v>
      </c>
      <c r="Q1647" s="66"/>
      <c r="R1647" s="66">
        <f>IF(P1647="","",VLOOKUP(P1647,StandbyTemp!$S$2:$T$142,2,0))</f>
        <v>90</v>
      </c>
      <c r="S1647" s="66"/>
      <c r="T1647" s="66">
        <v>19</v>
      </c>
      <c r="U1647" s="66"/>
      <c r="V1647" s="66"/>
      <c r="W1647" s="67">
        <f t="shared" si="512"/>
        <v>19</v>
      </c>
      <c r="X1647" s="67">
        <f t="shared" si="513"/>
        <v>0</v>
      </c>
      <c r="Y1647" s="68"/>
      <c r="Z1647" s="66"/>
    </row>
    <row r="1648" spans="1:26">
      <c r="A1648" s="282"/>
      <c r="B1648" s="65">
        <v>3</v>
      </c>
      <c r="C1648" s="66" t="s">
        <v>33</v>
      </c>
      <c r="D1648" s="66"/>
      <c r="E1648" s="66">
        <f>IF(C1648="","",VLOOKUP(C1648,StandbyTemp!$S$2:$T$142,2,0))</f>
        <v>150</v>
      </c>
      <c r="F1648" s="66"/>
      <c r="G1648" s="66">
        <v>19</v>
      </c>
      <c r="H1648" s="66">
        <v>19.5</v>
      </c>
      <c r="I1648" s="66">
        <v>3.75</v>
      </c>
      <c r="J1648" s="67">
        <f t="shared" si="514"/>
        <v>23.25</v>
      </c>
      <c r="K1648" s="67">
        <f t="shared" si="515"/>
        <v>4.25</v>
      </c>
      <c r="L1648" s="68"/>
      <c r="M1648" s="66"/>
      <c r="N1648" s="285"/>
      <c r="O1648" s="65">
        <v>3</v>
      </c>
      <c r="P1648" s="66" t="s">
        <v>1443</v>
      </c>
      <c r="Q1648" s="97" t="s">
        <v>1441</v>
      </c>
      <c r="R1648" s="66">
        <f>IF(P1648="","",VLOOKUP(P1648,StandbyTemp!$S$2:$T$142,2,0))</f>
        <v>140</v>
      </c>
      <c r="S1648" s="97"/>
      <c r="T1648" s="66">
        <v>19</v>
      </c>
      <c r="U1648" s="66"/>
      <c r="V1648" s="66">
        <v>1.6</v>
      </c>
      <c r="W1648" s="67">
        <f t="shared" si="512"/>
        <v>20.6</v>
      </c>
      <c r="X1648" s="67">
        <f t="shared" si="513"/>
        <v>1.6000000000000014</v>
      </c>
      <c r="Y1648" s="68"/>
      <c r="Z1648" s="66" t="s">
        <v>1435</v>
      </c>
    </row>
    <row r="1649" spans="1:26">
      <c r="A1649" s="282"/>
      <c r="B1649" s="65">
        <v>4</v>
      </c>
      <c r="C1649" s="76" t="s">
        <v>1436</v>
      </c>
      <c r="D1649" s="66"/>
      <c r="E1649" s="66">
        <f>IF(C1649="","",VLOOKUP(C1649,StandbyTemp!$S$2:$T$142,2,0))</f>
        <v>130</v>
      </c>
      <c r="F1649" s="66" t="s">
        <v>1437</v>
      </c>
      <c r="G1649" s="66">
        <v>19</v>
      </c>
      <c r="H1649" s="66"/>
      <c r="I1649" s="66">
        <v>1.5</v>
      </c>
      <c r="J1649" s="67">
        <f t="shared" si="514"/>
        <v>20.5</v>
      </c>
      <c r="K1649" s="67">
        <f t="shared" si="515"/>
        <v>1.5</v>
      </c>
      <c r="L1649" s="68"/>
      <c r="M1649" s="66" t="s">
        <v>1435</v>
      </c>
      <c r="N1649" s="285"/>
      <c r="O1649" s="65">
        <v>4</v>
      </c>
      <c r="P1649" s="66" t="s">
        <v>1442</v>
      </c>
      <c r="Q1649" s="95" t="s">
        <v>1449</v>
      </c>
      <c r="R1649" s="66">
        <f>IF(P1649="","",VLOOKUP(P1649,StandbyTemp!$S$2:$T$142,2,0))</f>
        <v>130</v>
      </c>
      <c r="S1649" s="95"/>
      <c r="T1649" s="66">
        <v>19</v>
      </c>
      <c r="U1649" s="66"/>
      <c r="V1649" s="66">
        <v>1.5</v>
      </c>
      <c r="W1649" s="67">
        <f>IF(P1649="","",IF(U1649&lt;&gt;"",U1649+V1649,T1649+V1649))</f>
        <v>20.5</v>
      </c>
      <c r="X1649" s="67">
        <f>IF(P1649="","",W1649-T1649)</f>
        <v>1.5</v>
      </c>
      <c r="Y1649" s="68"/>
      <c r="Z1649" s="66" t="s">
        <v>1451</v>
      </c>
    </row>
    <row r="1650" spans="1:26">
      <c r="A1650" s="282"/>
      <c r="B1650" s="65">
        <v>5</v>
      </c>
      <c r="C1650" s="66" t="s">
        <v>1439</v>
      </c>
      <c r="D1650" s="66"/>
      <c r="E1650" s="66">
        <f>IF(C1650="","",VLOOKUP(C1650,StandbyTemp!$S$2:$T$142,2,0))</f>
        <v>140</v>
      </c>
      <c r="F1650" s="66"/>
      <c r="G1650" s="66">
        <v>19</v>
      </c>
      <c r="H1650" s="66">
        <v>20.7</v>
      </c>
      <c r="I1650" s="66"/>
      <c r="J1650" s="67">
        <f t="shared" si="514"/>
        <v>20.7</v>
      </c>
      <c r="K1650" s="67">
        <f t="shared" si="515"/>
        <v>1.6999999999999993</v>
      </c>
      <c r="L1650" s="68"/>
      <c r="M1650" s="66" t="s">
        <v>1435</v>
      </c>
      <c r="N1650" s="285"/>
      <c r="O1650" s="65">
        <v>5</v>
      </c>
      <c r="P1650" s="66"/>
      <c r="Q1650" s="97"/>
      <c r="R1650" s="66" t="str">
        <f>IF(P1650="","",VLOOKUP(P1650,StandbyTemp!$S$2:$T$142,2,0))</f>
        <v/>
      </c>
      <c r="S1650" s="108"/>
      <c r="T1650" s="66">
        <v>19</v>
      </c>
      <c r="U1650" s="66"/>
      <c r="V1650" s="66"/>
      <c r="W1650" s="67" t="str">
        <f>IF(P1650="","",IF(U1650&lt;&gt;"",U1650+V1650,T1650+V1650))</f>
        <v/>
      </c>
      <c r="X1650" s="67" t="str">
        <f>IF(P1650="","",W1650-T1650)</f>
        <v/>
      </c>
      <c r="Y1650" s="68"/>
      <c r="Z1650" s="66"/>
    </row>
    <row r="1651" spans="1:26">
      <c r="A1651" s="282"/>
      <c r="B1651" s="65">
        <v>6</v>
      </c>
      <c r="C1651" s="66" t="s">
        <v>1436</v>
      </c>
      <c r="D1651" s="66"/>
      <c r="E1651" s="66">
        <f>IF(C1651="","",VLOOKUP(C1651,StandbyTemp!$S$2:$T$142,2,0))</f>
        <v>130</v>
      </c>
      <c r="F1651" s="66" t="s">
        <v>1438</v>
      </c>
      <c r="G1651" s="66">
        <v>16</v>
      </c>
      <c r="H1651" s="66"/>
      <c r="I1651" s="66">
        <v>1.5</v>
      </c>
      <c r="J1651" s="67">
        <f t="shared" si="514"/>
        <v>17.5</v>
      </c>
      <c r="K1651" s="67">
        <f t="shared" si="515"/>
        <v>1.5</v>
      </c>
      <c r="L1651" s="68"/>
      <c r="M1651" s="66" t="s">
        <v>1435</v>
      </c>
      <c r="N1651" s="285"/>
      <c r="O1651" s="65">
        <v>6</v>
      </c>
      <c r="P1651" s="66"/>
      <c r="Q1651" s="106"/>
      <c r="R1651" s="66" t="str">
        <f>IF(P1651="","",VLOOKUP(P1651,StandbyTemp!$S$2:$T$142,2,0))</f>
        <v/>
      </c>
      <c r="S1651" s="66"/>
      <c r="T1651" s="66">
        <v>19</v>
      </c>
      <c r="U1651" s="66"/>
      <c r="V1651" s="66"/>
      <c r="W1651" s="67" t="str">
        <f>IF(P1651="","",IF(U1651&lt;&gt;"",U1651+V1651,T1651+V1651))</f>
        <v/>
      </c>
      <c r="X1651" s="67" t="str">
        <f>IF(P1651="","",W1651-T1651)</f>
        <v/>
      </c>
      <c r="Y1651" s="68"/>
      <c r="Z1651" s="66"/>
    </row>
    <row r="1652" spans="1:26">
      <c r="A1652" s="282"/>
      <c r="B1652" s="65">
        <v>7</v>
      </c>
      <c r="C1652" s="66" t="s">
        <v>1440</v>
      </c>
      <c r="D1652" s="66"/>
      <c r="E1652" s="66">
        <f>IF(C1652="","",VLOOKUP(C1652,StandbyTemp!$S$2:$T$142,2,0))</f>
        <v>140</v>
      </c>
      <c r="F1652" s="66"/>
      <c r="G1652" s="66">
        <v>19</v>
      </c>
      <c r="H1652" s="66"/>
      <c r="I1652" s="66">
        <v>2</v>
      </c>
      <c r="J1652" s="67">
        <f t="shared" si="514"/>
        <v>21</v>
      </c>
      <c r="K1652" s="67">
        <f t="shared" si="515"/>
        <v>2</v>
      </c>
      <c r="L1652" s="68"/>
      <c r="M1652" s="66" t="s">
        <v>1435</v>
      </c>
      <c r="N1652" s="285"/>
      <c r="O1652" s="65">
        <v>7</v>
      </c>
      <c r="P1652" s="66"/>
      <c r="Q1652" s="106"/>
      <c r="R1652" s="66" t="str">
        <f>IF(P1652="","",VLOOKUP(P1652,StandbyTemp!$S$2:$T$142,2,0))</f>
        <v/>
      </c>
      <c r="S1652" s="106"/>
      <c r="T1652" s="66">
        <v>19</v>
      </c>
      <c r="U1652" s="66"/>
      <c r="V1652" s="66"/>
      <c r="W1652" s="67" t="str">
        <f>IF(P1652="","",IF(U1652&lt;&gt;"",U1652+V1652,T1652+V1652))</f>
        <v/>
      </c>
      <c r="X1652" s="67" t="str">
        <f>IF(P1652="","",W1652-T1652)</f>
        <v/>
      </c>
      <c r="Y1652" s="68"/>
      <c r="Z1652" s="66"/>
    </row>
    <row r="1653" spans="1:26" ht="17.25" thickBot="1">
      <c r="A1653" s="283"/>
      <c r="B1653" s="69">
        <v>8</v>
      </c>
      <c r="C1653" s="70" t="s">
        <v>135</v>
      </c>
      <c r="D1653" s="70"/>
      <c r="E1653" s="66">
        <f>IF(C1653="","",VLOOKUP(C1653,StandbyTemp!$S$2:$T$142,2,0))</f>
        <v>110</v>
      </c>
      <c r="F1653" s="70"/>
      <c r="G1653" s="66">
        <v>19</v>
      </c>
      <c r="H1653" s="70">
        <v>21</v>
      </c>
      <c r="I1653" s="70"/>
      <c r="J1653" s="72">
        <f t="shared" si="514"/>
        <v>21</v>
      </c>
      <c r="K1653" s="72">
        <f t="shared" si="515"/>
        <v>2</v>
      </c>
      <c r="L1653" s="73"/>
      <c r="M1653" s="70"/>
      <c r="N1653" s="286"/>
      <c r="O1653" s="69">
        <v>8</v>
      </c>
      <c r="P1653" s="70" t="s">
        <v>1443</v>
      </c>
      <c r="Q1653" s="66" t="s">
        <v>1444</v>
      </c>
      <c r="R1653" s="99">
        <f>IF(P1653="","",VLOOKUP(P1653,StandbyTemp!$S$2:$T$142,2,0))</f>
        <v>140</v>
      </c>
      <c r="S1653" s="66">
        <v>200318</v>
      </c>
      <c r="T1653" s="70">
        <v>19</v>
      </c>
      <c r="U1653" s="70"/>
      <c r="V1653" s="70">
        <v>4.2</v>
      </c>
      <c r="W1653" s="72">
        <f t="shared" ref="W1653" si="516">IF(P1653="","",IF(U1653&lt;&gt;"",U1653+V1653,T1653+V1653))</f>
        <v>23.2</v>
      </c>
      <c r="X1653" s="72">
        <f t="shared" ref="X1653" si="517">IF(P1653="","",W1653-T1653)</f>
        <v>4.1999999999999993</v>
      </c>
      <c r="Y1653" s="73"/>
      <c r="Z1653" s="70" t="s">
        <v>1435</v>
      </c>
    </row>
    <row r="1654" spans="1:26" ht="17.25" thickTop="1">
      <c r="A1654" s="272" t="s">
        <v>24</v>
      </c>
      <c r="B1654" s="79">
        <v>1</v>
      </c>
      <c r="C1654" s="80" t="s">
        <v>38</v>
      </c>
      <c r="D1654" s="80"/>
      <c r="E1654" s="80"/>
      <c r="F1654" s="80"/>
      <c r="G1654" s="80">
        <v>50.25</v>
      </c>
      <c r="H1654" s="80"/>
      <c r="I1654" s="80"/>
      <c r="J1654" s="77" t="e">
        <f>IF(C1654="","",IF(I1654&lt;&gt;"",I1654+#REF!,H1654+#REF!))</f>
        <v>#REF!</v>
      </c>
      <c r="K1654" s="77" t="e">
        <f t="shared" si="515"/>
        <v>#REF!</v>
      </c>
      <c r="L1654" s="81"/>
      <c r="M1654" s="82"/>
      <c r="N1654" s="255" t="s">
        <v>25</v>
      </c>
      <c r="O1654" s="74">
        <v>1</v>
      </c>
      <c r="P1654" s="80"/>
      <c r="Q1654" s="80"/>
      <c r="R1654" s="127"/>
      <c r="S1654" s="80"/>
      <c r="T1654" s="80"/>
      <c r="U1654" s="80"/>
      <c r="V1654" s="80"/>
      <c r="W1654" s="77" t="str">
        <f>IF(Q1654="","",IF(U1654&lt;&gt;"",U1654+V1654,#REF!+V1654))</f>
        <v/>
      </c>
      <c r="X1654" s="77" t="str">
        <f>IF(R1654="","",IF(V1654&lt;&gt;"",V1654+W1654,U1654+W1654))</f>
        <v/>
      </c>
      <c r="Y1654" s="78"/>
      <c r="Z1654" s="75"/>
    </row>
    <row r="1655" spans="1:26">
      <c r="A1655" s="253"/>
      <c r="B1655" s="83">
        <v>2</v>
      </c>
      <c r="C1655" s="84" t="s">
        <v>38</v>
      </c>
      <c r="D1655" s="84"/>
      <c r="E1655" s="84"/>
      <c r="F1655" s="84"/>
      <c r="G1655" s="84"/>
      <c r="H1655" s="84"/>
      <c r="I1655" s="84"/>
      <c r="J1655" s="67" t="e">
        <f>IF(C1655="","",IF(I1655&lt;&gt;"",I1655+#REF!,H1655+#REF!))</f>
        <v>#REF!</v>
      </c>
      <c r="K1655" s="67" t="e">
        <f>IF(C1655="","",J1655-H1655)</f>
        <v>#REF!</v>
      </c>
      <c r="L1655" s="85"/>
      <c r="M1655" s="86"/>
      <c r="N1655" s="256"/>
      <c r="O1655" s="65">
        <v>2</v>
      </c>
      <c r="P1655" s="84"/>
      <c r="Q1655" s="84"/>
      <c r="R1655" s="84"/>
      <c r="S1655" s="84"/>
      <c r="T1655" s="84"/>
      <c r="U1655" s="84"/>
      <c r="V1655" s="84"/>
      <c r="W1655" s="67" t="str">
        <f>IF(Q1655="","",IF(U1655&lt;&gt;"",U1655+V1655,#REF!+V1655))</f>
        <v/>
      </c>
      <c r="X1655" s="67" t="str">
        <f>IF(R1655="","",IF(V1655&lt;&gt;"",V1655+W1655,U1655+W1655))</f>
        <v/>
      </c>
      <c r="Y1655" s="68"/>
      <c r="Z1655" s="66"/>
    </row>
    <row r="1656" spans="1:26">
      <c r="A1656" s="253"/>
      <c r="B1656" s="83">
        <v>3</v>
      </c>
      <c r="C1656" s="84" t="s">
        <v>188</v>
      </c>
      <c r="D1656" s="84"/>
      <c r="E1656" s="84"/>
      <c r="F1656" s="84"/>
      <c r="G1656" s="84"/>
      <c r="H1656" s="84"/>
      <c r="I1656" s="84"/>
      <c r="J1656" s="67" t="e">
        <f>IF(C1656="","",IF(I1656&lt;&gt;"",I1656+#REF!,H1656+#REF!))</f>
        <v>#REF!</v>
      </c>
      <c r="K1656" s="67" t="e">
        <f>IF(C1656="","",J1656-H1656)</f>
        <v>#REF!</v>
      </c>
      <c r="L1656" s="85"/>
      <c r="M1656" s="86"/>
      <c r="N1656" s="256"/>
      <c r="O1656" s="65">
        <v>3</v>
      </c>
      <c r="P1656" s="84"/>
      <c r="Q1656" s="84"/>
      <c r="R1656" s="84"/>
      <c r="S1656" s="84"/>
      <c r="T1656" s="84"/>
      <c r="U1656" s="84"/>
      <c r="V1656" s="84"/>
      <c r="W1656" s="67" t="str">
        <f>IF(Q1656="","",IF(U1656&lt;&gt;"",U1656+V1656,#REF!+V1656))</f>
        <v/>
      </c>
      <c r="X1656" s="67" t="str">
        <f>IF(R1656="","",IF(V1656&lt;&gt;"",V1656+W1656,U1656+W1656))</f>
        <v/>
      </c>
      <c r="Y1656" s="68"/>
      <c r="Z1656" s="66"/>
    </row>
    <row r="1657" spans="1:26">
      <c r="A1657" s="253"/>
      <c r="B1657" s="83">
        <v>4</v>
      </c>
      <c r="C1657" s="84" t="s">
        <v>39</v>
      </c>
      <c r="D1657" s="84"/>
      <c r="E1657" s="84"/>
      <c r="F1657" s="84"/>
      <c r="G1657" s="84"/>
      <c r="H1657" s="84"/>
      <c r="I1657" s="84"/>
      <c r="J1657" s="67" t="e">
        <f>IF(C1657="","",IF(I1657&lt;&gt;"",I1657+#REF!,H1657+#REF!))</f>
        <v>#REF!</v>
      </c>
      <c r="K1657" s="67" t="e">
        <f>IF(C1657="","",J1657-H1657)</f>
        <v>#REF!</v>
      </c>
      <c r="L1657" s="108"/>
      <c r="M1657" s="86"/>
      <c r="N1657" s="256"/>
      <c r="O1657" s="65">
        <v>4</v>
      </c>
      <c r="P1657" s="84"/>
      <c r="Q1657" s="84"/>
      <c r="R1657" s="84"/>
      <c r="S1657" s="84"/>
      <c r="T1657" s="84"/>
      <c r="U1657" s="84"/>
      <c r="V1657" s="84"/>
      <c r="W1657" s="67" t="str">
        <f>IF(Q1657="","",IF(U1657&lt;&gt;"",U1657+V1657,#REF!+V1657))</f>
        <v/>
      </c>
      <c r="X1657" s="67" t="str">
        <f>IF(R1657="","",IF(V1657&lt;&gt;"",V1657+W1657,U1657+W1657))</f>
        <v/>
      </c>
      <c r="Y1657" s="68"/>
      <c r="Z1657" s="66"/>
    </row>
    <row r="1658" spans="1:26" ht="17.25" thickBot="1">
      <c r="A1658" s="254"/>
      <c r="B1658" s="87">
        <v>5</v>
      </c>
      <c r="C1658" s="88" t="s">
        <v>156</v>
      </c>
      <c r="D1658" s="88"/>
      <c r="E1658" s="88"/>
      <c r="F1658" s="88"/>
      <c r="G1658" s="88"/>
      <c r="H1658" s="88"/>
      <c r="I1658" s="88"/>
      <c r="J1658" s="89" t="e">
        <f>IF(C1658="","",IF(I1658&lt;&gt;"",I1658+#REF!,H1658+#REF!))</f>
        <v>#REF!</v>
      </c>
      <c r="K1658" s="89" t="e">
        <f>IF(C1658="","",J1658-H1658)</f>
        <v>#REF!</v>
      </c>
      <c r="L1658" s="90"/>
      <c r="M1658" s="91"/>
      <c r="N1658" s="257"/>
      <c r="O1658" s="92">
        <v>5</v>
      </c>
      <c r="P1658" s="88"/>
      <c r="Q1658" s="88"/>
      <c r="R1658" s="88"/>
      <c r="S1658" s="88"/>
      <c r="T1658" s="88"/>
      <c r="U1658" s="88"/>
      <c r="V1658" s="88"/>
      <c r="W1658" s="89" t="str">
        <f>IF(Q1658="","",IF(U1658&lt;&gt;"",U1658+V1658,#REF!+V1658))</f>
        <v/>
      </c>
      <c r="X1658" s="89" t="str">
        <f>IF(R1658="","",IF(V1658&lt;&gt;"",V1658+W1658,U1658+W1658))</f>
        <v/>
      </c>
      <c r="Y1658" s="93"/>
      <c r="Z1658" s="71"/>
    </row>
    <row r="1659" spans="1:26" ht="21.75" thickTop="1" thickBot="1">
      <c r="A1659" s="61" t="s">
        <v>0</v>
      </c>
      <c r="B1659" s="287">
        <v>44020</v>
      </c>
      <c r="C1659" s="288"/>
      <c r="D1659" s="288"/>
      <c r="E1659" s="288"/>
      <c r="F1659" s="288"/>
      <c r="G1659" s="288"/>
      <c r="H1659" s="288"/>
      <c r="I1659" s="289" t="s">
        <v>1</v>
      </c>
      <c r="J1659" s="289"/>
      <c r="K1659" s="289"/>
      <c r="L1659" s="290" t="s">
        <v>1453</v>
      </c>
      <c r="M1659" s="291"/>
      <c r="N1659" s="292"/>
      <c r="O1659" s="292"/>
      <c r="P1659" s="292"/>
      <c r="Q1659" s="292"/>
      <c r="R1659" s="292"/>
      <c r="S1659" s="292"/>
      <c r="T1659" s="292"/>
      <c r="U1659" s="292"/>
      <c r="V1659" s="292"/>
      <c r="W1659" s="292"/>
      <c r="X1659" s="292"/>
      <c r="Y1659" s="292"/>
      <c r="Z1659" s="293"/>
    </row>
    <row r="1660" spans="1:26" ht="33">
      <c r="A1660" s="62" t="s">
        <v>2</v>
      </c>
      <c r="B1660" s="63" t="s">
        <v>3</v>
      </c>
      <c r="C1660" s="63" t="s">
        <v>4</v>
      </c>
      <c r="D1660" s="63" t="s">
        <v>251</v>
      </c>
      <c r="E1660" s="64" t="s">
        <v>257</v>
      </c>
      <c r="F1660" s="63" t="s">
        <v>5</v>
      </c>
      <c r="G1660" s="63" t="s">
        <v>6</v>
      </c>
      <c r="H1660" s="63" t="s">
        <v>7</v>
      </c>
      <c r="I1660" s="63" t="s">
        <v>8</v>
      </c>
      <c r="J1660" s="63" t="s">
        <v>9</v>
      </c>
      <c r="K1660" s="64" t="s">
        <v>10</v>
      </c>
      <c r="L1660" s="64" t="s">
        <v>269</v>
      </c>
      <c r="M1660" s="113" t="s">
        <v>383</v>
      </c>
      <c r="N1660" s="115" t="s">
        <v>2</v>
      </c>
      <c r="O1660" s="116" t="s">
        <v>3</v>
      </c>
      <c r="P1660" s="116" t="s">
        <v>4</v>
      </c>
      <c r="Q1660" s="116" t="s">
        <v>251</v>
      </c>
      <c r="R1660" s="117" t="s">
        <v>257</v>
      </c>
      <c r="S1660" s="116" t="s">
        <v>5</v>
      </c>
      <c r="T1660" s="116" t="s">
        <v>6</v>
      </c>
      <c r="U1660" s="116" t="s">
        <v>7</v>
      </c>
      <c r="V1660" s="116" t="s">
        <v>8</v>
      </c>
      <c r="W1660" s="116" t="s">
        <v>9</v>
      </c>
      <c r="X1660" s="117" t="s">
        <v>10</v>
      </c>
      <c r="Y1660" s="117" t="s">
        <v>269</v>
      </c>
      <c r="Z1660" s="118" t="s">
        <v>383</v>
      </c>
    </row>
    <row r="1661" spans="1:26">
      <c r="A1661" s="282" t="s">
        <v>13</v>
      </c>
      <c r="B1661" s="65">
        <v>1</v>
      </c>
      <c r="C1661" s="66" t="s">
        <v>53</v>
      </c>
      <c r="D1661" s="66"/>
      <c r="E1661" s="66">
        <f>IF(C1661="","",VLOOKUP(C1661,StandbyTemp!$S$2:$T$142,2,0))</f>
        <v>150</v>
      </c>
      <c r="F1661" s="66"/>
      <c r="G1661" s="66">
        <v>19</v>
      </c>
      <c r="H1661" s="66">
        <v>19.100000000000001</v>
      </c>
      <c r="I1661" s="66">
        <v>4</v>
      </c>
      <c r="J1661" s="67">
        <f t="shared" ref="J1661" si="518">IF(C1661="","",IF(H1661&lt;&gt;"",H1661+I1661,G1661+I1661))</f>
        <v>23.1</v>
      </c>
      <c r="K1661" s="67">
        <f t="shared" ref="K1661" si="519">IF(C1661="","",J1661-G1661)</f>
        <v>4.1000000000000014</v>
      </c>
      <c r="L1661" s="68"/>
      <c r="M1661" s="155"/>
      <c r="N1661" s="279" t="s">
        <v>23</v>
      </c>
      <c r="O1661" s="65">
        <v>1</v>
      </c>
      <c r="P1661" s="66" t="s">
        <v>27</v>
      </c>
      <c r="Q1661" s="66" t="s">
        <v>252</v>
      </c>
      <c r="R1661" s="66">
        <f>IF(P1661="","",VLOOKUP(P1661,StandbyTemp!$S$2:$T$142,2,0))</f>
        <v>80</v>
      </c>
      <c r="S1661" s="66" t="s">
        <v>1394</v>
      </c>
      <c r="T1661" s="66">
        <v>19</v>
      </c>
      <c r="U1661" s="66"/>
      <c r="V1661" s="66"/>
      <c r="W1661" s="67">
        <f t="shared" ref="W1661:W1671" si="520">IF(P1661="","",IF(U1661&lt;&gt;"",U1661+V1661,T1661+V1661))</f>
        <v>19</v>
      </c>
      <c r="X1661" s="67">
        <f t="shared" ref="X1661:X1671" si="521">IF(P1661="","",W1661-T1661)</f>
        <v>0</v>
      </c>
      <c r="Y1661" s="68"/>
      <c r="Z1661" s="119"/>
    </row>
    <row r="1662" spans="1:26">
      <c r="A1662" s="282"/>
      <c r="B1662" s="65">
        <v>2</v>
      </c>
      <c r="C1662" s="66" t="s">
        <v>17</v>
      </c>
      <c r="D1662" s="66"/>
      <c r="E1662" s="66">
        <f>IF(C1662="","",VLOOKUP(C1662,StandbyTemp!$S$2:$T$142,2,0))</f>
        <v>100</v>
      </c>
      <c r="F1662" s="66"/>
      <c r="G1662" s="66">
        <v>19</v>
      </c>
      <c r="H1662" s="66">
        <v>21.25</v>
      </c>
      <c r="I1662" s="66"/>
      <c r="J1662" s="67">
        <f>IF(C1662="","",IF(H1662&lt;&gt;"",H1662+I1662,G1662+I1662))</f>
        <v>21.25</v>
      </c>
      <c r="K1662" s="67">
        <f>IF(C1662="","",J1662-G1662)</f>
        <v>2.25</v>
      </c>
      <c r="L1662" s="68"/>
      <c r="M1662" s="155"/>
      <c r="N1662" s="279"/>
      <c r="O1662" s="65">
        <v>2</v>
      </c>
      <c r="P1662" s="66" t="s">
        <v>26</v>
      </c>
      <c r="Q1662" s="66"/>
      <c r="R1662" s="66">
        <f>IF(P1662="","",VLOOKUP(P1662,StandbyTemp!$S$2:$T$142,2,0))</f>
        <v>70</v>
      </c>
      <c r="S1662" s="66"/>
      <c r="T1662" s="66">
        <v>19</v>
      </c>
      <c r="U1662" s="66"/>
      <c r="V1662" s="66"/>
      <c r="W1662" s="67">
        <f t="shared" si="520"/>
        <v>19</v>
      </c>
      <c r="X1662" s="67">
        <f t="shared" si="521"/>
        <v>0</v>
      </c>
      <c r="Y1662" s="68"/>
      <c r="Z1662" s="119"/>
    </row>
    <row r="1663" spans="1:26">
      <c r="A1663" s="282"/>
      <c r="B1663" s="65">
        <v>3</v>
      </c>
      <c r="C1663" s="66" t="s">
        <v>1464</v>
      </c>
      <c r="D1663" s="66"/>
      <c r="E1663" s="66">
        <f>IF(C1663="","",VLOOKUP(C1663,StandbyTemp!$S$2:$T$142,2,0))</f>
        <v>160</v>
      </c>
      <c r="F1663" s="66"/>
      <c r="G1663" s="66">
        <v>19</v>
      </c>
      <c r="H1663" s="66">
        <v>19.739999999999998</v>
      </c>
      <c r="I1663" s="66">
        <v>0.65</v>
      </c>
      <c r="J1663" s="67">
        <f>IF(C1663="","",IF(H1663&lt;&gt;"",H1663+I1663,G1663+I1663))</f>
        <v>20.389999999999997</v>
      </c>
      <c r="K1663" s="67">
        <f>IF(C1663="","",J1663-G1663)</f>
        <v>1.389999999999997</v>
      </c>
      <c r="L1663" s="68"/>
      <c r="M1663" s="155" t="s">
        <v>1456</v>
      </c>
      <c r="N1663" s="279"/>
      <c r="O1663" s="65">
        <v>3</v>
      </c>
      <c r="P1663" s="66" t="s">
        <v>105</v>
      </c>
      <c r="Q1663" s="66"/>
      <c r="R1663" s="66">
        <f>IF(P1663="","",VLOOKUP(P1663,StandbyTemp!$S$2:$T$142,2,0))</f>
        <v>60</v>
      </c>
      <c r="S1663" s="66"/>
      <c r="T1663" s="66">
        <v>19</v>
      </c>
      <c r="U1663" s="66"/>
      <c r="V1663" s="66"/>
      <c r="W1663" s="67">
        <f t="shared" si="520"/>
        <v>19</v>
      </c>
      <c r="X1663" s="67">
        <f t="shared" si="521"/>
        <v>0</v>
      </c>
      <c r="Y1663" s="68"/>
      <c r="Z1663" s="119"/>
    </row>
    <row r="1664" spans="1:26">
      <c r="A1664" s="282"/>
      <c r="B1664" s="65">
        <v>4</v>
      </c>
      <c r="C1664" s="66"/>
      <c r="D1664" s="66"/>
      <c r="E1664" s="66" t="str">
        <f>IF(C1664="","",VLOOKUP(C1664,StandbyTemp!$S$2:$T$142,2,0))</f>
        <v/>
      </c>
      <c r="F1664" s="66"/>
      <c r="G1664" s="66">
        <v>19</v>
      </c>
      <c r="H1664" s="66"/>
      <c r="I1664" s="66"/>
      <c r="J1664" s="67" t="str">
        <f t="shared" ref="J1664:J1676" si="522">IF(C1664="","",IF(H1664&lt;&gt;"",H1664+I1664,G1664+I1664))</f>
        <v/>
      </c>
      <c r="K1664" s="67" t="str">
        <f t="shared" ref="K1664:K1677" si="523">IF(C1664="","",J1664-G1664)</f>
        <v/>
      </c>
      <c r="L1664" s="68"/>
      <c r="M1664" s="155"/>
      <c r="N1664" s="279"/>
      <c r="O1664" s="65">
        <v>4</v>
      </c>
      <c r="P1664" s="66" t="s">
        <v>28</v>
      </c>
      <c r="Q1664" s="66"/>
      <c r="R1664" s="66">
        <f>IF(P1664="","",VLOOKUP(P1664,StandbyTemp!$S$2:$T$142,2,0))</f>
        <v>110</v>
      </c>
      <c r="S1664" s="66"/>
      <c r="T1664" s="66">
        <v>19</v>
      </c>
      <c r="U1664" s="66"/>
      <c r="V1664" s="66"/>
      <c r="W1664" s="67">
        <f t="shared" si="520"/>
        <v>19</v>
      </c>
      <c r="X1664" s="67">
        <f t="shared" si="521"/>
        <v>0</v>
      </c>
      <c r="Y1664" s="68"/>
      <c r="Z1664" s="119"/>
    </row>
    <row r="1665" spans="1:26">
      <c r="A1665" s="282"/>
      <c r="B1665" s="65">
        <v>5</v>
      </c>
      <c r="C1665" s="76" t="s">
        <v>100</v>
      </c>
      <c r="D1665" s="66"/>
      <c r="E1665" s="66">
        <f>IF(C1665="","",VLOOKUP(C1665,StandbyTemp!$S$2:$T$142,2,0))</f>
        <v>80</v>
      </c>
      <c r="F1665" s="66"/>
      <c r="G1665" s="66">
        <v>19</v>
      </c>
      <c r="H1665" s="66">
        <v>20.65</v>
      </c>
      <c r="I1665" s="66"/>
      <c r="J1665" s="67">
        <f t="shared" si="522"/>
        <v>20.65</v>
      </c>
      <c r="K1665" s="67">
        <f t="shared" si="523"/>
        <v>1.6499999999999986</v>
      </c>
      <c r="L1665" s="68"/>
      <c r="M1665" s="155"/>
      <c r="N1665" s="279"/>
      <c r="O1665" s="65">
        <v>5</v>
      </c>
      <c r="P1665" s="66" t="s">
        <v>29</v>
      </c>
      <c r="Q1665" s="66" t="s">
        <v>1350</v>
      </c>
      <c r="R1665" s="66">
        <f>IF(P1665="","",VLOOKUP(P1665,StandbyTemp!$S$2:$T$142,2,0))</f>
        <v>140</v>
      </c>
      <c r="S1665" s="66"/>
      <c r="T1665" s="66">
        <v>19</v>
      </c>
      <c r="U1665" s="66"/>
      <c r="V1665" s="66"/>
      <c r="W1665" s="67">
        <f t="shared" si="520"/>
        <v>19</v>
      </c>
      <c r="X1665" s="67">
        <f t="shared" si="521"/>
        <v>0</v>
      </c>
      <c r="Y1665" s="68"/>
      <c r="Z1665" s="119"/>
    </row>
    <row r="1666" spans="1:26">
      <c r="A1666" s="282"/>
      <c r="B1666" s="65">
        <v>6</v>
      </c>
      <c r="C1666" s="66" t="s">
        <v>56</v>
      </c>
      <c r="D1666" s="66" t="s">
        <v>940</v>
      </c>
      <c r="E1666" s="66">
        <f>IF(C1666="","",VLOOKUP(C1666,StandbyTemp!$S$2:$T$142,2,0))</f>
        <v>170</v>
      </c>
      <c r="F1666" s="66"/>
      <c r="G1666" s="66">
        <v>19</v>
      </c>
      <c r="H1666" s="66">
        <v>20.399999999999999</v>
      </c>
      <c r="I1666" s="66"/>
      <c r="J1666" s="67">
        <f t="shared" si="522"/>
        <v>20.399999999999999</v>
      </c>
      <c r="K1666" s="67">
        <f t="shared" si="523"/>
        <v>1.3999999999999986</v>
      </c>
      <c r="L1666" s="68"/>
      <c r="M1666" s="155"/>
      <c r="N1666" s="279"/>
      <c r="O1666" s="65">
        <v>6</v>
      </c>
      <c r="P1666" s="66" t="s">
        <v>108</v>
      </c>
      <c r="Q1666" s="66"/>
      <c r="R1666" s="66">
        <f>IF(P1666="","",VLOOKUP(P1666,StandbyTemp!$S$2:$T$142,2,0))</f>
        <v>120</v>
      </c>
      <c r="S1666" s="66"/>
      <c r="T1666" s="66">
        <v>19</v>
      </c>
      <c r="U1666" s="66"/>
      <c r="V1666" s="66"/>
      <c r="W1666" s="67">
        <f t="shared" si="520"/>
        <v>19</v>
      </c>
      <c r="X1666" s="67">
        <f t="shared" si="521"/>
        <v>0</v>
      </c>
      <c r="Y1666" s="68"/>
      <c r="Z1666" s="119"/>
    </row>
    <row r="1667" spans="1:26">
      <c r="A1667" s="282"/>
      <c r="B1667" s="65">
        <v>7</v>
      </c>
      <c r="C1667" s="70" t="s">
        <v>1466</v>
      </c>
      <c r="D1667" s="66" t="s">
        <v>1454</v>
      </c>
      <c r="E1667" s="66">
        <f>IF(C1667="","",VLOOKUP(C1667,StandbyTemp!$S$2:$T$142,2,0))</f>
        <v>170</v>
      </c>
      <c r="F1667" s="66" t="s">
        <v>1455</v>
      </c>
      <c r="G1667" s="66">
        <v>19</v>
      </c>
      <c r="H1667" s="66"/>
      <c r="I1667" s="66">
        <v>1.21</v>
      </c>
      <c r="J1667" s="67">
        <f t="shared" si="522"/>
        <v>20.21</v>
      </c>
      <c r="K1667" s="67">
        <f t="shared" si="523"/>
        <v>1.2100000000000009</v>
      </c>
      <c r="L1667" s="68"/>
      <c r="M1667" s="155" t="s">
        <v>1467</v>
      </c>
      <c r="N1667" s="279"/>
      <c r="O1667" s="65">
        <v>7</v>
      </c>
      <c r="P1667" s="66" t="s">
        <v>109</v>
      </c>
      <c r="Q1667" s="66"/>
      <c r="R1667" s="66">
        <f>IF(P1667="","",VLOOKUP(P1667,StandbyTemp!$S$2:$T$142,2,0))</f>
        <v>90</v>
      </c>
      <c r="S1667" s="66"/>
      <c r="T1667" s="66">
        <v>19</v>
      </c>
      <c r="U1667" s="66"/>
      <c r="V1667" s="66"/>
      <c r="W1667" s="67">
        <f t="shared" si="520"/>
        <v>19</v>
      </c>
      <c r="X1667" s="67">
        <f t="shared" si="521"/>
        <v>0</v>
      </c>
      <c r="Y1667" s="68"/>
      <c r="Z1667" s="119"/>
    </row>
    <row r="1668" spans="1:26" ht="17.25" thickBot="1">
      <c r="A1668" s="294"/>
      <c r="B1668" s="98">
        <v>8</v>
      </c>
      <c r="C1668" s="99" t="s">
        <v>1465</v>
      </c>
      <c r="D1668" s="99"/>
      <c r="E1668" s="99">
        <f>IF(C1668="","",VLOOKUP(C1668,StandbyTemp!$S$2:$T$142,2,0))</f>
        <v>110</v>
      </c>
      <c r="F1668" s="99"/>
      <c r="G1668" s="99">
        <v>19</v>
      </c>
      <c r="H1668" s="99">
        <v>20.73</v>
      </c>
      <c r="I1668" s="99"/>
      <c r="J1668" s="100">
        <f t="shared" si="522"/>
        <v>20.73</v>
      </c>
      <c r="K1668" s="100">
        <f t="shared" si="523"/>
        <v>1.7300000000000004</v>
      </c>
      <c r="L1668" s="101"/>
      <c r="M1668" s="114" t="s">
        <v>1456</v>
      </c>
      <c r="N1668" s="280"/>
      <c r="O1668" s="98">
        <v>8</v>
      </c>
      <c r="P1668" s="99" t="s">
        <v>27</v>
      </c>
      <c r="Q1668" s="99"/>
      <c r="R1668" s="139">
        <f>IF(P1668="","",VLOOKUP(P1668,StandbyTemp!$S$2:$T$142,2,0))</f>
        <v>80</v>
      </c>
      <c r="S1668" s="99" t="s">
        <v>1380</v>
      </c>
      <c r="T1668" s="99">
        <v>19</v>
      </c>
      <c r="U1668" s="99"/>
      <c r="V1668" s="99"/>
      <c r="W1668" s="100">
        <f t="shared" si="520"/>
        <v>19</v>
      </c>
      <c r="X1668" s="100">
        <f t="shared" si="521"/>
        <v>0</v>
      </c>
      <c r="Y1668" s="101"/>
      <c r="Z1668" s="120"/>
    </row>
    <row r="1669" spans="1:26">
      <c r="A1669" s="281" t="s">
        <v>21</v>
      </c>
      <c r="B1669" s="102">
        <v>1</v>
      </c>
      <c r="C1669" s="66" t="s">
        <v>1457</v>
      </c>
      <c r="D1669" s="76"/>
      <c r="E1669" s="76">
        <f>IF(C1669="","",VLOOKUP(C1669,StandbyTemp!$S$2:$T$142,2,0))</f>
        <v>110</v>
      </c>
      <c r="F1669" s="76"/>
      <c r="G1669" s="76">
        <v>19</v>
      </c>
      <c r="H1669" s="76">
        <v>19.88</v>
      </c>
      <c r="I1669" s="76">
        <v>0.72</v>
      </c>
      <c r="J1669" s="103">
        <f t="shared" si="522"/>
        <v>20.599999999999998</v>
      </c>
      <c r="K1669" s="103">
        <f t="shared" si="523"/>
        <v>1.5999999999999979</v>
      </c>
      <c r="L1669" s="104"/>
      <c r="M1669" s="76" t="s">
        <v>1456</v>
      </c>
      <c r="N1669" s="284" t="s">
        <v>22</v>
      </c>
      <c r="O1669" s="102">
        <v>1</v>
      </c>
      <c r="P1669" s="76" t="s">
        <v>1468</v>
      </c>
      <c r="Q1669" s="105" t="s">
        <v>1463</v>
      </c>
      <c r="R1669" s="76">
        <f>IF(P1669="","",VLOOKUP(P1669,StandbyTemp!$S$2:$T$142,2,0))</f>
        <v>110</v>
      </c>
      <c r="S1669" s="105" t="s">
        <v>1471</v>
      </c>
      <c r="T1669" s="76">
        <v>19</v>
      </c>
      <c r="U1669" s="76"/>
      <c r="V1669" s="76">
        <v>4</v>
      </c>
      <c r="W1669" s="103">
        <f t="shared" si="520"/>
        <v>23</v>
      </c>
      <c r="X1669" s="103">
        <f t="shared" si="521"/>
        <v>4</v>
      </c>
      <c r="Y1669" s="104"/>
      <c r="Z1669" s="76" t="s">
        <v>1456</v>
      </c>
    </row>
    <row r="1670" spans="1:26">
      <c r="A1670" s="282"/>
      <c r="B1670" s="65">
        <v>2</v>
      </c>
      <c r="C1670" s="66" t="s">
        <v>1458</v>
      </c>
      <c r="D1670" s="66" t="s">
        <v>1460</v>
      </c>
      <c r="E1670" s="66">
        <f>IF(C1670="","",VLOOKUP(C1670,StandbyTemp!$S$2:$T$142,2,0))</f>
        <v>140</v>
      </c>
      <c r="F1670" s="66" t="s">
        <v>1461</v>
      </c>
      <c r="G1670" s="66">
        <v>19</v>
      </c>
      <c r="H1670" s="66"/>
      <c r="I1670" s="66">
        <v>1.1000000000000001</v>
      </c>
      <c r="J1670" s="67">
        <f t="shared" si="522"/>
        <v>20.100000000000001</v>
      </c>
      <c r="K1670" s="67">
        <f t="shared" si="523"/>
        <v>1.1000000000000014</v>
      </c>
      <c r="L1670" s="68"/>
      <c r="M1670" s="66" t="s">
        <v>1456</v>
      </c>
      <c r="N1670" s="285"/>
      <c r="O1670" s="65">
        <v>2</v>
      </c>
      <c r="P1670" s="66" t="s">
        <v>121</v>
      </c>
      <c r="Q1670" s="66"/>
      <c r="R1670" s="66">
        <f>IF(P1670="","",VLOOKUP(P1670,StandbyTemp!$S$2:$T$142,2,0))</f>
        <v>90</v>
      </c>
      <c r="S1670" s="66"/>
      <c r="T1670" s="66">
        <v>19</v>
      </c>
      <c r="U1670" s="66">
        <v>20.3</v>
      </c>
      <c r="V1670" s="66"/>
      <c r="W1670" s="67">
        <f t="shared" si="520"/>
        <v>20.3</v>
      </c>
      <c r="X1670" s="67">
        <f t="shared" si="521"/>
        <v>1.3000000000000007</v>
      </c>
      <c r="Y1670" s="68"/>
      <c r="Z1670" s="66"/>
    </row>
    <row r="1671" spans="1:26">
      <c r="A1671" s="282"/>
      <c r="B1671" s="65">
        <v>3</v>
      </c>
      <c r="C1671" s="66" t="s">
        <v>33</v>
      </c>
      <c r="D1671" s="66"/>
      <c r="E1671" s="66">
        <f>IF(C1671="","",VLOOKUP(C1671,StandbyTemp!$S$2:$T$142,2,0))</f>
        <v>150</v>
      </c>
      <c r="F1671" s="66"/>
      <c r="G1671" s="66">
        <v>19</v>
      </c>
      <c r="H1671" s="66"/>
      <c r="I1671" s="66"/>
      <c r="J1671" s="67">
        <f t="shared" si="522"/>
        <v>19</v>
      </c>
      <c r="K1671" s="67">
        <f t="shared" si="523"/>
        <v>0</v>
      </c>
      <c r="L1671" s="68"/>
      <c r="M1671" s="66"/>
      <c r="N1671" s="285"/>
      <c r="O1671" s="65">
        <v>3</v>
      </c>
      <c r="P1671" s="66" t="s">
        <v>1469</v>
      </c>
      <c r="Q1671" s="97"/>
      <c r="R1671" s="66">
        <f>IF(P1671="","",VLOOKUP(P1671,StandbyTemp!$S$2:$T$142,2,0))</f>
        <v>140</v>
      </c>
      <c r="S1671" s="97"/>
      <c r="T1671" s="66">
        <v>19</v>
      </c>
      <c r="U1671" s="66"/>
      <c r="V1671" s="66">
        <v>1</v>
      </c>
      <c r="W1671" s="67">
        <f t="shared" si="520"/>
        <v>20</v>
      </c>
      <c r="X1671" s="67">
        <f t="shared" si="521"/>
        <v>1</v>
      </c>
      <c r="Y1671" s="68"/>
      <c r="Z1671" s="66" t="s">
        <v>1474</v>
      </c>
    </row>
    <row r="1672" spans="1:26">
      <c r="A1672" s="282"/>
      <c r="B1672" s="65">
        <v>4</v>
      </c>
      <c r="C1672" s="76" t="s">
        <v>1459</v>
      </c>
      <c r="D1672" s="66" t="s">
        <v>1454</v>
      </c>
      <c r="E1672" s="66">
        <f>IF(C1672="","",VLOOKUP(C1672,StandbyTemp!$S$2:$T$142,2,0))</f>
        <v>140</v>
      </c>
      <c r="F1672" s="66" t="s">
        <v>1462</v>
      </c>
      <c r="G1672" s="66">
        <v>19</v>
      </c>
      <c r="H1672" s="66"/>
      <c r="I1672" s="66">
        <v>1.5</v>
      </c>
      <c r="J1672" s="67">
        <f t="shared" si="522"/>
        <v>20.5</v>
      </c>
      <c r="K1672" s="67">
        <f t="shared" si="523"/>
        <v>1.5</v>
      </c>
      <c r="L1672" s="68"/>
      <c r="M1672" s="66" t="s">
        <v>1456</v>
      </c>
      <c r="N1672" s="285"/>
      <c r="O1672" s="65">
        <v>4</v>
      </c>
      <c r="P1672" s="66" t="s">
        <v>1468</v>
      </c>
      <c r="Q1672" s="95" t="s">
        <v>1472</v>
      </c>
      <c r="R1672" s="66">
        <f>IF(P1672="","",VLOOKUP(P1672,StandbyTemp!$S$2:$T$142,2,0))</f>
        <v>110</v>
      </c>
      <c r="S1672" s="95" t="s">
        <v>1473</v>
      </c>
      <c r="T1672" s="66">
        <v>19</v>
      </c>
      <c r="U1672" s="66"/>
      <c r="V1672" s="66">
        <v>0.4</v>
      </c>
      <c r="W1672" s="67">
        <f>IF(P1672="","",IF(U1672&lt;&gt;"",U1672+V1672,T1672+V1672))</f>
        <v>19.399999999999999</v>
      </c>
      <c r="X1672" s="67">
        <f>IF(P1672="","",W1672-T1672)</f>
        <v>0.39999999999999858</v>
      </c>
      <c r="Y1672" s="68"/>
      <c r="Z1672" s="66" t="s">
        <v>1456</v>
      </c>
    </row>
    <row r="1673" spans="1:26">
      <c r="A1673" s="282"/>
      <c r="B1673" s="65">
        <v>5</v>
      </c>
      <c r="C1673" s="66" t="s">
        <v>1365</v>
      </c>
      <c r="D1673" s="66" t="s">
        <v>1463</v>
      </c>
      <c r="E1673" s="66">
        <f>IF(C1673="","",VLOOKUP(C1673,StandbyTemp!$S$2:$T$142,2,0))</f>
        <v>140</v>
      </c>
      <c r="F1673" s="66"/>
      <c r="G1673" s="66">
        <v>19</v>
      </c>
      <c r="H1673" s="66">
        <v>20.03</v>
      </c>
      <c r="I1673" s="66">
        <v>0.68</v>
      </c>
      <c r="J1673" s="67">
        <f t="shared" si="522"/>
        <v>20.71</v>
      </c>
      <c r="K1673" s="67">
        <f t="shared" si="523"/>
        <v>1.7100000000000009</v>
      </c>
      <c r="L1673" s="68"/>
      <c r="M1673" s="66"/>
      <c r="N1673" s="285"/>
      <c r="O1673" s="65">
        <v>5</v>
      </c>
      <c r="P1673" s="66"/>
      <c r="Q1673" s="97"/>
      <c r="R1673" s="66" t="str">
        <f>IF(P1673="","",VLOOKUP(P1673,StandbyTemp!$S$2:$T$142,2,0))</f>
        <v/>
      </c>
      <c r="S1673" s="108"/>
      <c r="T1673" s="66">
        <v>19</v>
      </c>
      <c r="U1673" s="66"/>
      <c r="V1673" s="66"/>
      <c r="W1673" s="67" t="str">
        <f>IF(P1673="","",IF(U1673&lt;&gt;"",U1673+V1673,T1673+V1673))</f>
        <v/>
      </c>
      <c r="X1673" s="67" t="str">
        <f>IF(P1673="","",W1673-T1673)</f>
        <v/>
      </c>
      <c r="Y1673" s="68"/>
      <c r="Z1673" s="66"/>
    </row>
    <row r="1674" spans="1:26">
      <c r="A1674" s="282"/>
      <c r="B1674" s="65">
        <v>6</v>
      </c>
      <c r="C1674" s="66"/>
      <c r="D1674" s="66"/>
      <c r="E1674" s="66" t="str">
        <f>IF(C1674="","",VLOOKUP(C1674,StandbyTemp!$S$2:$T$142,2,0))</f>
        <v/>
      </c>
      <c r="F1674" s="66"/>
      <c r="G1674" s="66">
        <v>16</v>
      </c>
      <c r="H1674" s="66"/>
      <c r="I1674" s="66"/>
      <c r="J1674" s="67" t="str">
        <f t="shared" si="522"/>
        <v/>
      </c>
      <c r="K1674" s="67" t="str">
        <f t="shared" si="523"/>
        <v/>
      </c>
      <c r="L1674" s="68"/>
      <c r="M1674" s="66"/>
      <c r="N1674" s="285"/>
      <c r="O1674" s="65">
        <v>6</v>
      </c>
      <c r="P1674" s="66"/>
      <c r="Q1674" s="106"/>
      <c r="R1674" s="66" t="str">
        <f>IF(P1674="","",VLOOKUP(P1674,StandbyTemp!$S$2:$T$142,2,0))</f>
        <v/>
      </c>
      <c r="S1674" s="66"/>
      <c r="T1674" s="66">
        <v>19</v>
      </c>
      <c r="U1674" s="66"/>
      <c r="V1674" s="66"/>
      <c r="W1674" s="67" t="str">
        <f>IF(P1674="","",IF(U1674&lt;&gt;"",U1674+V1674,T1674+V1674))</f>
        <v/>
      </c>
      <c r="X1674" s="67" t="str">
        <f>IF(P1674="","",W1674-T1674)</f>
        <v/>
      </c>
      <c r="Y1674" s="68"/>
      <c r="Z1674" s="66"/>
    </row>
    <row r="1675" spans="1:26">
      <c r="A1675" s="282"/>
      <c r="B1675" s="65">
        <v>7</v>
      </c>
      <c r="C1675" s="66" t="s">
        <v>1440</v>
      </c>
      <c r="D1675" s="66"/>
      <c r="E1675" s="66">
        <f>IF(C1675="","",VLOOKUP(C1675,StandbyTemp!$S$2:$T$142,2,0))</f>
        <v>140</v>
      </c>
      <c r="F1675" s="66"/>
      <c r="G1675" s="66">
        <v>19</v>
      </c>
      <c r="H1675" s="66">
        <v>21.02</v>
      </c>
      <c r="I1675" s="66"/>
      <c r="J1675" s="67">
        <f t="shared" si="522"/>
        <v>21.02</v>
      </c>
      <c r="K1675" s="67">
        <f t="shared" si="523"/>
        <v>2.0199999999999996</v>
      </c>
      <c r="L1675" s="68"/>
      <c r="M1675" s="66"/>
      <c r="N1675" s="285"/>
      <c r="O1675" s="65">
        <v>7</v>
      </c>
      <c r="P1675" s="66"/>
      <c r="Q1675" s="106"/>
      <c r="R1675" s="66" t="str">
        <f>IF(P1675="","",VLOOKUP(P1675,StandbyTemp!$S$2:$T$142,2,0))</f>
        <v/>
      </c>
      <c r="S1675" s="106"/>
      <c r="T1675" s="66">
        <v>19</v>
      </c>
      <c r="U1675" s="66"/>
      <c r="V1675" s="66"/>
      <c r="W1675" s="67" t="str">
        <f>IF(P1675="","",IF(U1675&lt;&gt;"",U1675+V1675,T1675+V1675))</f>
        <v/>
      </c>
      <c r="X1675" s="67" t="str">
        <f>IF(P1675="","",W1675-T1675)</f>
        <v/>
      </c>
      <c r="Y1675" s="68"/>
      <c r="Z1675" s="66"/>
    </row>
    <row r="1676" spans="1:26" ht="17.25" thickBot="1">
      <c r="A1676" s="283"/>
      <c r="B1676" s="69">
        <v>8</v>
      </c>
      <c r="C1676" s="70" t="s">
        <v>135</v>
      </c>
      <c r="D1676" s="70"/>
      <c r="E1676" s="66">
        <f>IF(C1676="","",VLOOKUP(C1676,StandbyTemp!$S$2:$T$142,2,0))</f>
        <v>110</v>
      </c>
      <c r="F1676" s="70"/>
      <c r="G1676" s="66">
        <v>19</v>
      </c>
      <c r="H1676" s="70"/>
      <c r="I1676" s="70"/>
      <c r="J1676" s="72">
        <f t="shared" si="522"/>
        <v>19</v>
      </c>
      <c r="K1676" s="72">
        <f t="shared" si="523"/>
        <v>0</v>
      </c>
      <c r="L1676" s="73"/>
      <c r="M1676" s="70"/>
      <c r="N1676" s="286"/>
      <c r="O1676" s="69">
        <v>8</v>
      </c>
      <c r="P1676" s="70" t="s">
        <v>1470</v>
      </c>
      <c r="Q1676" s="66"/>
      <c r="R1676" s="99">
        <f>IF(P1676="","",VLOOKUP(P1676,StandbyTemp!$S$2:$T$142,2,0))</f>
        <v>150</v>
      </c>
      <c r="S1676" s="66"/>
      <c r="T1676" s="70">
        <v>19</v>
      </c>
      <c r="U1676" s="70">
        <v>25</v>
      </c>
      <c r="V1676" s="70"/>
      <c r="W1676" s="72">
        <f t="shared" ref="W1676" si="524">IF(P1676="","",IF(U1676&lt;&gt;"",U1676+V1676,T1676+V1676))</f>
        <v>25</v>
      </c>
      <c r="X1676" s="72">
        <f t="shared" ref="X1676" si="525">IF(P1676="","",W1676-T1676)</f>
        <v>6</v>
      </c>
      <c r="Y1676" s="73"/>
      <c r="Z1676" s="70" t="s">
        <v>1456</v>
      </c>
    </row>
    <row r="1677" spans="1:26" ht="17.25" thickTop="1">
      <c r="A1677" s="272" t="s">
        <v>24</v>
      </c>
      <c r="B1677" s="79">
        <v>1</v>
      </c>
      <c r="C1677" s="80" t="s">
        <v>38</v>
      </c>
      <c r="D1677" s="80"/>
      <c r="E1677" s="80"/>
      <c r="F1677" s="80"/>
      <c r="G1677" s="80">
        <v>50.25</v>
      </c>
      <c r="H1677" s="80"/>
      <c r="I1677" s="80"/>
      <c r="J1677" s="77" t="e">
        <f>IF(C1677="","",IF(I1677&lt;&gt;"",I1677+#REF!,H1677+#REF!))</f>
        <v>#REF!</v>
      </c>
      <c r="K1677" s="77" t="e">
        <f t="shared" si="523"/>
        <v>#REF!</v>
      </c>
      <c r="L1677" s="81"/>
      <c r="M1677" s="82"/>
      <c r="N1677" s="255" t="s">
        <v>25</v>
      </c>
      <c r="O1677" s="74">
        <v>1</v>
      </c>
      <c r="P1677" s="80"/>
      <c r="Q1677" s="80"/>
      <c r="R1677" s="127"/>
      <c r="S1677" s="80"/>
      <c r="T1677" s="80"/>
      <c r="U1677" s="80"/>
      <c r="V1677" s="80"/>
      <c r="W1677" s="77" t="str">
        <f>IF(Q1677="","",IF(U1677&lt;&gt;"",U1677+V1677,#REF!+V1677))</f>
        <v/>
      </c>
      <c r="X1677" s="77" t="str">
        <f>IF(R1677="","",IF(V1677&lt;&gt;"",V1677+W1677,U1677+W1677))</f>
        <v/>
      </c>
      <c r="Y1677" s="78"/>
      <c r="Z1677" s="75"/>
    </row>
    <row r="1678" spans="1:26">
      <c r="A1678" s="253"/>
      <c r="B1678" s="83">
        <v>2</v>
      </c>
      <c r="C1678" s="84" t="s">
        <v>38</v>
      </c>
      <c r="D1678" s="84"/>
      <c r="E1678" s="84"/>
      <c r="F1678" s="84"/>
      <c r="G1678" s="84"/>
      <c r="H1678" s="84"/>
      <c r="I1678" s="84"/>
      <c r="J1678" s="67" t="e">
        <f>IF(C1678="","",IF(I1678&lt;&gt;"",I1678+#REF!,H1678+#REF!))</f>
        <v>#REF!</v>
      </c>
      <c r="K1678" s="67" t="e">
        <f>IF(C1678="","",J1678-H1678)</f>
        <v>#REF!</v>
      </c>
      <c r="L1678" s="85"/>
      <c r="M1678" s="86"/>
      <c r="N1678" s="256"/>
      <c r="O1678" s="65">
        <v>2</v>
      </c>
      <c r="P1678" s="84"/>
      <c r="Q1678" s="84"/>
      <c r="R1678" s="84"/>
      <c r="S1678" s="84"/>
      <c r="T1678" s="84"/>
      <c r="U1678" s="84"/>
      <c r="V1678" s="84"/>
      <c r="W1678" s="67" t="str">
        <f>IF(Q1678="","",IF(U1678&lt;&gt;"",U1678+V1678,#REF!+V1678))</f>
        <v/>
      </c>
      <c r="X1678" s="67" t="str">
        <f>IF(R1678="","",IF(V1678&lt;&gt;"",V1678+W1678,U1678+W1678))</f>
        <v/>
      </c>
      <c r="Y1678" s="68"/>
      <c r="Z1678" s="66"/>
    </row>
    <row r="1679" spans="1:26">
      <c r="A1679" s="253"/>
      <c r="B1679" s="83">
        <v>3</v>
      </c>
      <c r="C1679" s="84" t="s">
        <v>188</v>
      </c>
      <c r="D1679" s="84"/>
      <c r="E1679" s="84"/>
      <c r="F1679" s="84"/>
      <c r="G1679" s="84"/>
      <c r="H1679" s="84"/>
      <c r="I1679" s="84"/>
      <c r="J1679" s="67" t="e">
        <f>IF(C1679="","",IF(I1679&lt;&gt;"",I1679+#REF!,H1679+#REF!))</f>
        <v>#REF!</v>
      </c>
      <c r="K1679" s="67" t="e">
        <f>IF(C1679="","",J1679-H1679)</f>
        <v>#REF!</v>
      </c>
      <c r="L1679" s="85"/>
      <c r="M1679" s="86"/>
      <c r="N1679" s="256"/>
      <c r="O1679" s="65">
        <v>3</v>
      </c>
      <c r="P1679" s="84"/>
      <c r="Q1679" s="84"/>
      <c r="R1679" s="84"/>
      <c r="S1679" s="84"/>
      <c r="T1679" s="84"/>
      <c r="U1679" s="84"/>
      <c r="V1679" s="84"/>
      <c r="W1679" s="67" t="str">
        <f>IF(Q1679="","",IF(U1679&lt;&gt;"",U1679+V1679,#REF!+V1679))</f>
        <v/>
      </c>
      <c r="X1679" s="67" t="str">
        <f>IF(R1679="","",IF(V1679&lt;&gt;"",V1679+W1679,U1679+W1679))</f>
        <v/>
      </c>
      <c r="Y1679" s="68"/>
      <c r="Z1679" s="66"/>
    </row>
    <row r="1680" spans="1:26">
      <c r="A1680" s="253"/>
      <c r="B1680" s="83">
        <v>4</v>
      </c>
      <c r="C1680" s="84" t="s">
        <v>39</v>
      </c>
      <c r="D1680" s="84"/>
      <c r="E1680" s="84"/>
      <c r="F1680" s="84"/>
      <c r="G1680" s="84"/>
      <c r="H1680" s="84"/>
      <c r="I1680" s="84"/>
      <c r="J1680" s="67" t="e">
        <f>IF(C1680="","",IF(I1680&lt;&gt;"",I1680+#REF!,H1680+#REF!))</f>
        <v>#REF!</v>
      </c>
      <c r="K1680" s="67" t="e">
        <f>IF(C1680="","",J1680-H1680)</f>
        <v>#REF!</v>
      </c>
      <c r="L1680" s="108"/>
      <c r="M1680" s="86"/>
      <c r="N1680" s="256"/>
      <c r="O1680" s="65">
        <v>4</v>
      </c>
      <c r="P1680" s="84"/>
      <c r="Q1680" s="84"/>
      <c r="R1680" s="84"/>
      <c r="S1680" s="84"/>
      <c r="T1680" s="84"/>
      <c r="U1680" s="84"/>
      <c r="V1680" s="84"/>
      <c r="W1680" s="67" t="str">
        <f>IF(Q1680="","",IF(U1680&lt;&gt;"",U1680+V1680,#REF!+V1680))</f>
        <v/>
      </c>
      <c r="X1680" s="67" t="str">
        <f>IF(R1680="","",IF(V1680&lt;&gt;"",V1680+W1680,U1680+W1680))</f>
        <v/>
      </c>
      <c r="Y1680" s="68"/>
      <c r="Z1680" s="66"/>
    </row>
    <row r="1681" spans="1:26" ht="17.25" thickBot="1">
      <c r="A1681" s="254"/>
      <c r="B1681" s="87">
        <v>5</v>
      </c>
      <c r="C1681" s="88" t="s">
        <v>156</v>
      </c>
      <c r="D1681" s="88"/>
      <c r="E1681" s="88"/>
      <c r="F1681" s="88"/>
      <c r="G1681" s="88"/>
      <c r="H1681" s="88"/>
      <c r="I1681" s="88"/>
      <c r="J1681" s="89" t="e">
        <f>IF(C1681="","",IF(I1681&lt;&gt;"",I1681+#REF!,H1681+#REF!))</f>
        <v>#REF!</v>
      </c>
      <c r="K1681" s="89" t="e">
        <f>IF(C1681="","",J1681-H1681)</f>
        <v>#REF!</v>
      </c>
      <c r="L1681" s="90"/>
      <c r="M1681" s="91"/>
      <c r="N1681" s="257"/>
      <c r="O1681" s="92">
        <v>5</v>
      </c>
      <c r="P1681" s="88"/>
      <c r="Q1681" s="88"/>
      <c r="R1681" s="88"/>
      <c r="S1681" s="88"/>
      <c r="T1681" s="88"/>
      <c r="U1681" s="88"/>
      <c r="V1681" s="88"/>
      <c r="W1681" s="89" t="str">
        <f>IF(Q1681="","",IF(U1681&lt;&gt;"",U1681+V1681,#REF!+V1681))</f>
        <v/>
      </c>
      <c r="X1681" s="89" t="str">
        <f>IF(R1681="","",IF(V1681&lt;&gt;"",V1681+W1681,U1681+W1681))</f>
        <v/>
      </c>
      <c r="Y1681" s="93"/>
      <c r="Z1681" s="71"/>
    </row>
    <row r="1682" spans="1:26" ht="21.75" thickTop="1" thickBot="1">
      <c r="A1682" s="61" t="s">
        <v>0</v>
      </c>
      <c r="B1682" s="287">
        <v>44020</v>
      </c>
      <c r="C1682" s="288"/>
      <c r="D1682" s="288"/>
      <c r="E1682" s="288"/>
      <c r="F1682" s="288"/>
      <c r="G1682" s="288"/>
      <c r="H1682" s="288"/>
      <c r="I1682" s="289" t="s">
        <v>1</v>
      </c>
      <c r="J1682" s="289"/>
      <c r="K1682" s="289"/>
      <c r="L1682" s="290" t="s">
        <v>1453</v>
      </c>
      <c r="M1682" s="291"/>
      <c r="N1682" s="292"/>
      <c r="O1682" s="292"/>
      <c r="P1682" s="292"/>
      <c r="Q1682" s="292"/>
      <c r="R1682" s="292"/>
      <c r="S1682" s="292"/>
      <c r="T1682" s="292"/>
      <c r="U1682" s="292"/>
      <c r="V1682" s="292"/>
      <c r="W1682" s="292"/>
      <c r="X1682" s="292"/>
      <c r="Y1682" s="292"/>
      <c r="Z1682" s="293"/>
    </row>
    <row r="1683" spans="1:26" ht="33">
      <c r="A1683" s="62" t="s">
        <v>2</v>
      </c>
      <c r="B1683" s="63" t="s">
        <v>3</v>
      </c>
      <c r="C1683" s="63" t="s">
        <v>4</v>
      </c>
      <c r="D1683" s="63" t="s">
        <v>251</v>
      </c>
      <c r="E1683" s="64" t="s">
        <v>257</v>
      </c>
      <c r="F1683" s="63" t="s">
        <v>5</v>
      </c>
      <c r="G1683" s="63" t="s">
        <v>6</v>
      </c>
      <c r="H1683" s="63" t="s">
        <v>7</v>
      </c>
      <c r="I1683" s="63" t="s">
        <v>8</v>
      </c>
      <c r="J1683" s="63" t="s">
        <v>9</v>
      </c>
      <c r="K1683" s="64" t="s">
        <v>10</v>
      </c>
      <c r="L1683" s="64" t="s">
        <v>269</v>
      </c>
      <c r="M1683" s="113" t="s">
        <v>383</v>
      </c>
      <c r="N1683" s="115" t="s">
        <v>2</v>
      </c>
      <c r="O1683" s="116" t="s">
        <v>3</v>
      </c>
      <c r="P1683" s="116" t="s">
        <v>4</v>
      </c>
      <c r="Q1683" s="116" t="s">
        <v>251</v>
      </c>
      <c r="R1683" s="117" t="s">
        <v>257</v>
      </c>
      <c r="S1683" s="116" t="s">
        <v>5</v>
      </c>
      <c r="T1683" s="116" t="s">
        <v>6</v>
      </c>
      <c r="U1683" s="116" t="s">
        <v>7</v>
      </c>
      <c r="V1683" s="116" t="s">
        <v>8</v>
      </c>
      <c r="W1683" s="116" t="s">
        <v>9</v>
      </c>
      <c r="X1683" s="117" t="s">
        <v>10</v>
      </c>
      <c r="Y1683" s="117" t="s">
        <v>269</v>
      </c>
      <c r="Z1683" s="118" t="s">
        <v>383</v>
      </c>
    </row>
    <row r="1684" spans="1:26">
      <c r="A1684" s="282" t="s">
        <v>13</v>
      </c>
      <c r="B1684" s="65">
        <v>1</v>
      </c>
      <c r="C1684" s="66" t="s">
        <v>53</v>
      </c>
      <c r="D1684" s="66"/>
      <c r="E1684" s="66">
        <f>IF(C1684="","",VLOOKUP(C1684,StandbyTemp!$S$2:$T$142,2,0))</f>
        <v>150</v>
      </c>
      <c r="F1684" s="66"/>
      <c r="G1684" s="66">
        <v>19</v>
      </c>
      <c r="H1684" s="66"/>
      <c r="I1684" s="66"/>
      <c r="J1684" s="67">
        <f t="shared" ref="J1684" si="526">IF(C1684="","",IF(H1684&lt;&gt;"",H1684+I1684,G1684+I1684))</f>
        <v>19</v>
      </c>
      <c r="K1684" s="67">
        <f t="shared" ref="K1684" si="527">IF(C1684="","",J1684-G1684)</f>
        <v>0</v>
      </c>
      <c r="L1684" s="68"/>
      <c r="M1684" s="156"/>
      <c r="N1684" s="279" t="s">
        <v>23</v>
      </c>
      <c r="O1684" s="65">
        <v>1</v>
      </c>
      <c r="P1684" s="66" t="s">
        <v>27</v>
      </c>
      <c r="Q1684" s="66" t="s">
        <v>252</v>
      </c>
      <c r="R1684" s="66">
        <f>IF(P1684="","",VLOOKUP(P1684,StandbyTemp!$S$2:$T$142,2,0))</f>
        <v>80</v>
      </c>
      <c r="S1684" s="66" t="s">
        <v>1394</v>
      </c>
      <c r="T1684" s="66">
        <v>19</v>
      </c>
      <c r="U1684" s="66"/>
      <c r="V1684" s="66"/>
      <c r="W1684" s="67">
        <f t="shared" ref="W1684:W1694" si="528">IF(P1684="","",IF(U1684&lt;&gt;"",U1684+V1684,T1684+V1684))</f>
        <v>19</v>
      </c>
      <c r="X1684" s="67">
        <f t="shared" ref="X1684:X1694" si="529">IF(P1684="","",W1684-T1684)</f>
        <v>0</v>
      </c>
      <c r="Y1684" s="68"/>
      <c r="Z1684" s="119"/>
    </row>
    <row r="1685" spans="1:26">
      <c r="A1685" s="282"/>
      <c r="B1685" s="65">
        <v>2</v>
      </c>
      <c r="C1685" s="66" t="s">
        <v>17</v>
      </c>
      <c r="D1685" s="66"/>
      <c r="E1685" s="66">
        <f>IF(C1685="","",VLOOKUP(C1685,StandbyTemp!$S$2:$T$142,2,0))</f>
        <v>100</v>
      </c>
      <c r="F1685" s="66"/>
      <c r="G1685" s="66">
        <v>19</v>
      </c>
      <c r="H1685" s="66"/>
      <c r="I1685" s="66"/>
      <c r="J1685" s="67">
        <f>IF(C1685="","",IF(H1685&lt;&gt;"",H1685+I1685,G1685+I1685))</f>
        <v>19</v>
      </c>
      <c r="K1685" s="67">
        <f>IF(C1685="","",J1685-G1685)</f>
        <v>0</v>
      </c>
      <c r="L1685" s="68"/>
      <c r="M1685" s="156"/>
      <c r="N1685" s="279"/>
      <c r="O1685" s="65">
        <v>2</v>
      </c>
      <c r="P1685" s="66" t="s">
        <v>26</v>
      </c>
      <c r="Q1685" s="66"/>
      <c r="R1685" s="66">
        <f>IF(P1685="","",VLOOKUP(P1685,StandbyTemp!$S$2:$T$142,2,0))</f>
        <v>70</v>
      </c>
      <c r="S1685" s="66"/>
      <c r="T1685" s="66">
        <v>19</v>
      </c>
      <c r="U1685" s="66"/>
      <c r="V1685" s="66"/>
      <c r="W1685" s="67">
        <f t="shared" si="528"/>
        <v>19</v>
      </c>
      <c r="X1685" s="67">
        <f t="shared" si="529"/>
        <v>0</v>
      </c>
      <c r="Y1685" s="68"/>
      <c r="Z1685" s="119"/>
    </row>
    <row r="1686" spans="1:26">
      <c r="A1686" s="282"/>
      <c r="B1686" s="65">
        <v>3</v>
      </c>
      <c r="C1686" s="66" t="s">
        <v>16</v>
      </c>
      <c r="D1686" s="66"/>
      <c r="E1686" s="66">
        <f>IF(C1686="","",VLOOKUP(C1686,StandbyTemp!$S$2:$T$142,2,0))</f>
        <v>160</v>
      </c>
      <c r="F1686" s="66"/>
      <c r="G1686" s="66">
        <v>19</v>
      </c>
      <c r="H1686" s="66"/>
      <c r="I1686" s="66"/>
      <c r="J1686" s="67">
        <f>IF(C1686="","",IF(H1686&lt;&gt;"",H1686+I1686,G1686+I1686))</f>
        <v>19</v>
      </c>
      <c r="K1686" s="67">
        <f>IF(C1686="","",J1686-G1686)</f>
        <v>0</v>
      </c>
      <c r="L1686" s="68"/>
      <c r="M1686" s="156"/>
      <c r="N1686" s="279"/>
      <c r="O1686" s="65">
        <v>3</v>
      </c>
      <c r="P1686" s="66" t="s">
        <v>105</v>
      </c>
      <c r="Q1686" s="66"/>
      <c r="R1686" s="66">
        <f>IF(P1686="","",VLOOKUP(P1686,StandbyTemp!$S$2:$T$142,2,0))</f>
        <v>60</v>
      </c>
      <c r="S1686" s="66"/>
      <c r="T1686" s="66">
        <v>19</v>
      </c>
      <c r="U1686" s="66"/>
      <c r="V1686" s="66"/>
      <c r="W1686" s="67">
        <f t="shared" si="528"/>
        <v>19</v>
      </c>
      <c r="X1686" s="67">
        <f t="shared" si="529"/>
        <v>0</v>
      </c>
      <c r="Y1686" s="68"/>
      <c r="Z1686" s="119"/>
    </row>
    <row r="1687" spans="1:26">
      <c r="A1687" s="282"/>
      <c r="B1687" s="65">
        <v>4</v>
      </c>
      <c r="C1687" s="66"/>
      <c r="D1687" s="66"/>
      <c r="E1687" s="66" t="str">
        <f>IF(C1687="","",VLOOKUP(C1687,StandbyTemp!$S$2:$T$142,2,0))</f>
        <v/>
      </c>
      <c r="F1687" s="66"/>
      <c r="G1687" s="66">
        <v>19</v>
      </c>
      <c r="H1687" s="66"/>
      <c r="I1687" s="66"/>
      <c r="J1687" s="67" t="str">
        <f t="shared" ref="J1687:J1699" si="530">IF(C1687="","",IF(H1687&lt;&gt;"",H1687+I1687,G1687+I1687))</f>
        <v/>
      </c>
      <c r="K1687" s="67" t="str">
        <f t="shared" ref="K1687:K1700" si="531">IF(C1687="","",J1687-G1687)</f>
        <v/>
      </c>
      <c r="L1687" s="68"/>
      <c r="M1687" s="156"/>
      <c r="N1687" s="279"/>
      <c r="O1687" s="65">
        <v>4</v>
      </c>
      <c r="P1687" s="66" t="s">
        <v>28</v>
      </c>
      <c r="Q1687" s="66"/>
      <c r="R1687" s="66">
        <f>IF(P1687="","",VLOOKUP(P1687,StandbyTemp!$S$2:$T$142,2,0))</f>
        <v>110</v>
      </c>
      <c r="S1687" s="66"/>
      <c r="T1687" s="66">
        <v>19</v>
      </c>
      <c r="U1687" s="66"/>
      <c r="V1687" s="66"/>
      <c r="W1687" s="67">
        <f t="shared" si="528"/>
        <v>19</v>
      </c>
      <c r="X1687" s="67">
        <f t="shared" si="529"/>
        <v>0</v>
      </c>
      <c r="Y1687" s="68"/>
      <c r="Z1687" s="119"/>
    </row>
    <row r="1688" spans="1:26">
      <c r="A1688" s="282"/>
      <c r="B1688" s="65">
        <v>5</v>
      </c>
      <c r="C1688" s="76" t="s">
        <v>100</v>
      </c>
      <c r="D1688" s="66"/>
      <c r="E1688" s="66">
        <f>IF(C1688="","",VLOOKUP(C1688,StandbyTemp!$S$2:$T$142,2,0))</f>
        <v>80</v>
      </c>
      <c r="F1688" s="66"/>
      <c r="G1688" s="66">
        <v>19</v>
      </c>
      <c r="H1688" s="66"/>
      <c r="I1688" s="66"/>
      <c r="J1688" s="67">
        <f t="shared" si="530"/>
        <v>19</v>
      </c>
      <c r="K1688" s="67">
        <f t="shared" si="531"/>
        <v>0</v>
      </c>
      <c r="L1688" s="68"/>
      <c r="M1688" s="156"/>
      <c r="N1688" s="279"/>
      <c r="O1688" s="65">
        <v>5</v>
      </c>
      <c r="P1688" s="66" t="s">
        <v>29</v>
      </c>
      <c r="Q1688" s="66" t="s">
        <v>1350</v>
      </c>
      <c r="R1688" s="66">
        <f>IF(P1688="","",VLOOKUP(P1688,StandbyTemp!$S$2:$T$142,2,0))</f>
        <v>140</v>
      </c>
      <c r="S1688" s="66"/>
      <c r="T1688" s="66">
        <v>19</v>
      </c>
      <c r="U1688" s="66"/>
      <c r="V1688" s="66"/>
      <c r="W1688" s="67">
        <f t="shared" si="528"/>
        <v>19</v>
      </c>
      <c r="X1688" s="67">
        <f t="shared" si="529"/>
        <v>0</v>
      </c>
      <c r="Y1688" s="68"/>
      <c r="Z1688" s="119"/>
    </row>
    <row r="1689" spans="1:26">
      <c r="A1689" s="282"/>
      <c r="B1689" s="65">
        <v>6</v>
      </c>
      <c r="C1689" s="66" t="s">
        <v>56</v>
      </c>
      <c r="D1689" s="66" t="s">
        <v>252</v>
      </c>
      <c r="E1689" s="66">
        <f>IF(C1689="","",VLOOKUP(C1689,StandbyTemp!$S$2:$T$142,2,0))</f>
        <v>170</v>
      </c>
      <c r="F1689" s="66"/>
      <c r="G1689" s="66">
        <v>19</v>
      </c>
      <c r="H1689" s="66"/>
      <c r="I1689" s="66"/>
      <c r="J1689" s="67">
        <f t="shared" si="530"/>
        <v>19</v>
      </c>
      <c r="K1689" s="67">
        <f t="shared" si="531"/>
        <v>0</v>
      </c>
      <c r="L1689" s="68"/>
      <c r="M1689" s="156"/>
      <c r="N1689" s="279"/>
      <c r="O1689" s="65">
        <v>6</v>
      </c>
      <c r="P1689" s="66" t="s">
        <v>108</v>
      </c>
      <c r="Q1689" s="66"/>
      <c r="R1689" s="66">
        <f>IF(P1689="","",VLOOKUP(P1689,StandbyTemp!$S$2:$T$142,2,0))</f>
        <v>120</v>
      </c>
      <c r="S1689" s="66"/>
      <c r="T1689" s="66">
        <v>19</v>
      </c>
      <c r="U1689" s="66"/>
      <c r="V1689" s="66"/>
      <c r="W1689" s="67">
        <f t="shared" si="528"/>
        <v>19</v>
      </c>
      <c r="X1689" s="67">
        <f t="shared" si="529"/>
        <v>0</v>
      </c>
      <c r="Y1689" s="68"/>
      <c r="Z1689" s="119"/>
    </row>
    <row r="1690" spans="1:26">
      <c r="A1690" s="282"/>
      <c r="B1690" s="65">
        <v>7</v>
      </c>
      <c r="C1690" s="70" t="s">
        <v>56</v>
      </c>
      <c r="D1690" s="66" t="s">
        <v>652</v>
      </c>
      <c r="E1690" s="66">
        <f>IF(C1690="","",VLOOKUP(C1690,StandbyTemp!$S$2:$T$142,2,0))</f>
        <v>170</v>
      </c>
      <c r="F1690" s="66" t="s">
        <v>1455</v>
      </c>
      <c r="G1690" s="66">
        <v>19</v>
      </c>
      <c r="H1690" s="66"/>
      <c r="I1690" s="66"/>
      <c r="J1690" s="67">
        <f t="shared" si="530"/>
        <v>19</v>
      </c>
      <c r="K1690" s="67">
        <f t="shared" si="531"/>
        <v>0</v>
      </c>
      <c r="L1690" s="68"/>
      <c r="M1690" s="156"/>
      <c r="N1690" s="279"/>
      <c r="O1690" s="65">
        <v>7</v>
      </c>
      <c r="P1690" s="66" t="s">
        <v>109</v>
      </c>
      <c r="Q1690" s="66"/>
      <c r="R1690" s="66">
        <f>IF(P1690="","",VLOOKUP(P1690,StandbyTemp!$S$2:$T$142,2,0))</f>
        <v>90</v>
      </c>
      <c r="S1690" s="66"/>
      <c r="T1690" s="66">
        <v>19</v>
      </c>
      <c r="U1690" s="66"/>
      <c r="V1690" s="66"/>
      <c r="W1690" s="67">
        <f t="shared" si="528"/>
        <v>19</v>
      </c>
      <c r="X1690" s="67">
        <f t="shared" si="529"/>
        <v>0</v>
      </c>
      <c r="Y1690" s="68"/>
      <c r="Z1690" s="119"/>
    </row>
    <row r="1691" spans="1:26" ht="17.25" thickBot="1">
      <c r="A1691" s="294"/>
      <c r="B1691" s="98">
        <v>8</v>
      </c>
      <c r="C1691" s="99" t="s">
        <v>20</v>
      </c>
      <c r="D1691" s="99"/>
      <c r="E1691" s="99">
        <f>IF(C1691="","",VLOOKUP(C1691,StandbyTemp!$S$2:$T$142,2,0))</f>
        <v>110</v>
      </c>
      <c r="F1691" s="99"/>
      <c r="G1691" s="99">
        <v>19</v>
      </c>
      <c r="H1691" s="99"/>
      <c r="I1691" s="99"/>
      <c r="J1691" s="100">
        <f t="shared" si="530"/>
        <v>19</v>
      </c>
      <c r="K1691" s="100">
        <f t="shared" si="531"/>
        <v>0</v>
      </c>
      <c r="L1691" s="101"/>
      <c r="M1691" s="114"/>
      <c r="N1691" s="280"/>
      <c r="O1691" s="98">
        <v>8</v>
      </c>
      <c r="P1691" s="99" t="s">
        <v>27</v>
      </c>
      <c r="Q1691" s="99"/>
      <c r="R1691" s="139">
        <f>IF(P1691="","",VLOOKUP(P1691,StandbyTemp!$S$2:$T$142,2,0))</f>
        <v>80</v>
      </c>
      <c r="S1691" s="99" t="s">
        <v>1380</v>
      </c>
      <c r="T1691" s="99">
        <v>19</v>
      </c>
      <c r="U1691" s="99"/>
      <c r="V1691" s="99"/>
      <c r="W1691" s="100">
        <f t="shared" si="528"/>
        <v>19</v>
      </c>
      <c r="X1691" s="100">
        <f t="shared" si="529"/>
        <v>0</v>
      </c>
      <c r="Y1691" s="101"/>
      <c r="Z1691" s="120"/>
    </row>
    <row r="1692" spans="1:26">
      <c r="A1692" s="281" t="s">
        <v>21</v>
      </c>
      <c r="B1692" s="102">
        <v>1</v>
      </c>
      <c r="C1692" s="66" t="s">
        <v>31</v>
      </c>
      <c r="D1692" s="76"/>
      <c r="E1692" s="76">
        <f>IF(C1692="","",VLOOKUP(C1692,StandbyTemp!$S$2:$T$142,2,0))</f>
        <v>110</v>
      </c>
      <c r="F1692" s="76"/>
      <c r="G1692" s="76">
        <v>19</v>
      </c>
      <c r="H1692" s="76"/>
      <c r="I1692" s="76"/>
      <c r="J1692" s="103">
        <f t="shared" si="530"/>
        <v>19</v>
      </c>
      <c r="K1692" s="103">
        <f t="shared" si="531"/>
        <v>0</v>
      </c>
      <c r="L1692" s="104"/>
      <c r="M1692" s="76"/>
      <c r="N1692" s="284" t="s">
        <v>22</v>
      </c>
      <c r="O1692" s="102">
        <v>1</v>
      </c>
      <c r="P1692" s="76" t="s">
        <v>40</v>
      </c>
      <c r="Q1692" s="105" t="s">
        <v>252</v>
      </c>
      <c r="R1692" s="76">
        <f>IF(P1692="","",VLOOKUP(P1692,StandbyTemp!$S$2:$T$142,2,0))</f>
        <v>110</v>
      </c>
      <c r="S1692" s="105" t="s">
        <v>167</v>
      </c>
      <c r="T1692" s="76">
        <v>19</v>
      </c>
      <c r="U1692" s="76"/>
      <c r="V1692" s="76"/>
      <c r="W1692" s="103">
        <f t="shared" si="528"/>
        <v>19</v>
      </c>
      <c r="X1692" s="103">
        <f t="shared" si="529"/>
        <v>0</v>
      </c>
      <c r="Y1692" s="104"/>
      <c r="Z1692" s="76"/>
    </row>
    <row r="1693" spans="1:26">
      <c r="A1693" s="282"/>
      <c r="B1693" s="65">
        <v>2</v>
      </c>
      <c r="C1693" s="66" t="s">
        <v>57</v>
      </c>
      <c r="D1693" s="66" t="s">
        <v>748</v>
      </c>
      <c r="E1693" s="66">
        <f>IF(C1693="","",VLOOKUP(C1693,StandbyTemp!$S$2:$T$142,2,0))</f>
        <v>140</v>
      </c>
      <c r="F1693" s="66" t="s">
        <v>1461</v>
      </c>
      <c r="G1693" s="66">
        <v>19</v>
      </c>
      <c r="H1693" s="66"/>
      <c r="I1693" s="66"/>
      <c r="J1693" s="67">
        <f t="shared" si="530"/>
        <v>19</v>
      </c>
      <c r="K1693" s="67">
        <f t="shared" si="531"/>
        <v>0</v>
      </c>
      <c r="L1693" s="68"/>
      <c r="M1693" s="66"/>
      <c r="N1693" s="285"/>
      <c r="O1693" s="65">
        <v>2</v>
      </c>
      <c r="P1693" s="66" t="s">
        <v>121</v>
      </c>
      <c r="Q1693" s="66"/>
      <c r="R1693" s="66">
        <f>IF(P1693="","",VLOOKUP(P1693,StandbyTemp!$S$2:$T$142,2,0))</f>
        <v>90</v>
      </c>
      <c r="S1693" s="66"/>
      <c r="T1693" s="66">
        <v>19</v>
      </c>
      <c r="U1693" s="66"/>
      <c r="V1693" s="66"/>
      <c r="W1693" s="67">
        <f t="shared" si="528"/>
        <v>19</v>
      </c>
      <c r="X1693" s="67">
        <f t="shared" si="529"/>
        <v>0</v>
      </c>
      <c r="Y1693" s="68"/>
      <c r="Z1693" s="66"/>
    </row>
    <row r="1694" spans="1:26">
      <c r="A1694" s="282"/>
      <c r="B1694" s="65">
        <v>3</v>
      </c>
      <c r="C1694" s="66" t="s">
        <v>33</v>
      </c>
      <c r="D1694" s="66"/>
      <c r="E1694" s="66">
        <f>IF(C1694="","",VLOOKUP(C1694,StandbyTemp!$S$2:$T$142,2,0))</f>
        <v>150</v>
      </c>
      <c r="F1694" s="66"/>
      <c r="G1694" s="66">
        <v>19</v>
      </c>
      <c r="H1694" s="66"/>
      <c r="I1694" s="66"/>
      <c r="J1694" s="67">
        <f t="shared" si="530"/>
        <v>19</v>
      </c>
      <c r="K1694" s="67">
        <f t="shared" si="531"/>
        <v>0</v>
      </c>
      <c r="L1694" s="68"/>
      <c r="M1694" s="66"/>
      <c r="N1694" s="285"/>
      <c r="O1694" s="65">
        <v>3</v>
      </c>
      <c r="P1694" s="66" t="s">
        <v>41</v>
      </c>
      <c r="Q1694" s="97"/>
      <c r="R1694" s="66">
        <f>IF(P1694="","",VLOOKUP(P1694,StandbyTemp!$S$2:$T$142,2,0))</f>
        <v>140</v>
      </c>
      <c r="S1694" s="97"/>
      <c r="T1694" s="66">
        <v>19</v>
      </c>
      <c r="U1694" s="66"/>
      <c r="V1694" s="66"/>
      <c r="W1694" s="67">
        <f t="shared" si="528"/>
        <v>19</v>
      </c>
      <c r="X1694" s="67">
        <f t="shared" si="529"/>
        <v>0</v>
      </c>
      <c r="Y1694" s="68"/>
      <c r="Z1694" s="66"/>
    </row>
    <row r="1695" spans="1:26">
      <c r="A1695" s="282"/>
      <c r="B1695" s="65">
        <v>4</v>
      </c>
      <c r="C1695" s="76" t="s">
        <v>57</v>
      </c>
      <c r="D1695" s="66" t="s">
        <v>652</v>
      </c>
      <c r="E1695" s="66">
        <f>IF(C1695="","",VLOOKUP(C1695,StandbyTemp!$S$2:$T$142,2,0))</f>
        <v>140</v>
      </c>
      <c r="F1695" s="66" t="s">
        <v>1462</v>
      </c>
      <c r="G1695" s="66">
        <v>19</v>
      </c>
      <c r="H1695" s="66"/>
      <c r="I1695" s="66"/>
      <c r="J1695" s="67">
        <f t="shared" si="530"/>
        <v>19</v>
      </c>
      <c r="K1695" s="67">
        <f t="shared" si="531"/>
        <v>0</v>
      </c>
      <c r="L1695" s="68"/>
      <c r="M1695" s="66"/>
      <c r="N1695" s="285"/>
      <c r="O1695" s="65">
        <v>4</v>
      </c>
      <c r="P1695" s="66" t="s">
        <v>40</v>
      </c>
      <c r="Q1695" s="95" t="s">
        <v>1472</v>
      </c>
      <c r="R1695" s="66">
        <f>IF(P1695="","",VLOOKUP(P1695,StandbyTemp!$S$2:$T$142,2,0))</f>
        <v>110</v>
      </c>
      <c r="S1695" s="95" t="s">
        <v>879</v>
      </c>
      <c r="T1695" s="66">
        <v>19</v>
      </c>
      <c r="U1695" s="66"/>
      <c r="V1695" s="66"/>
      <c r="W1695" s="67">
        <f>IF(P1695="","",IF(U1695&lt;&gt;"",U1695+V1695,T1695+V1695))</f>
        <v>19</v>
      </c>
      <c r="X1695" s="67">
        <f>IF(P1695="","",W1695-T1695)</f>
        <v>0</v>
      </c>
      <c r="Y1695" s="68"/>
      <c r="Z1695" s="66"/>
    </row>
    <row r="1696" spans="1:26">
      <c r="A1696" s="282"/>
      <c r="B1696" s="65">
        <v>5</v>
      </c>
      <c r="C1696" s="66" t="s">
        <v>57</v>
      </c>
      <c r="D1696" s="66" t="s">
        <v>252</v>
      </c>
      <c r="E1696" s="66">
        <f>IF(C1696="","",VLOOKUP(C1696,StandbyTemp!$S$2:$T$142,2,0))</f>
        <v>140</v>
      </c>
      <c r="F1696" s="66"/>
      <c r="G1696" s="66">
        <v>19</v>
      </c>
      <c r="H1696" s="66"/>
      <c r="I1696" s="66"/>
      <c r="J1696" s="67">
        <f t="shared" si="530"/>
        <v>19</v>
      </c>
      <c r="K1696" s="67">
        <f t="shared" si="531"/>
        <v>0</v>
      </c>
      <c r="L1696" s="68"/>
      <c r="M1696" s="66"/>
      <c r="N1696" s="285"/>
      <c r="O1696" s="65">
        <v>5</v>
      </c>
      <c r="P1696" s="66" t="s">
        <v>349</v>
      </c>
      <c r="Q1696" s="97" t="s">
        <v>1475</v>
      </c>
      <c r="R1696" s="66">
        <f>IF(P1696="","",VLOOKUP(P1696,StandbyTemp!$S$2:$T$142,2,0))</f>
        <v>140</v>
      </c>
      <c r="S1696" s="108"/>
      <c r="T1696" s="66">
        <v>19</v>
      </c>
      <c r="U1696" s="66"/>
      <c r="V1696" s="66"/>
      <c r="W1696" s="67">
        <f>IF(P1696="","",IF(U1696&lt;&gt;"",U1696+V1696,T1696+V1696))</f>
        <v>19</v>
      </c>
      <c r="X1696" s="67">
        <f>IF(P1696="","",W1696-T1696)</f>
        <v>0</v>
      </c>
      <c r="Y1696" s="68"/>
      <c r="Z1696" s="66"/>
    </row>
    <row r="1697" spans="1:26">
      <c r="A1697" s="282"/>
      <c r="B1697" s="65">
        <v>6</v>
      </c>
      <c r="C1697" s="66"/>
      <c r="D1697" s="66"/>
      <c r="E1697" s="66" t="str">
        <f>IF(C1697="","",VLOOKUP(C1697,StandbyTemp!$S$2:$T$142,2,0))</f>
        <v/>
      </c>
      <c r="F1697" s="66"/>
      <c r="G1697" s="66">
        <v>16</v>
      </c>
      <c r="H1697" s="66"/>
      <c r="I1697" s="66"/>
      <c r="J1697" s="67" t="str">
        <f t="shared" si="530"/>
        <v/>
      </c>
      <c r="K1697" s="67" t="str">
        <f t="shared" si="531"/>
        <v/>
      </c>
      <c r="L1697" s="68"/>
      <c r="M1697" s="66"/>
      <c r="N1697" s="285"/>
      <c r="O1697" s="65">
        <v>6</v>
      </c>
      <c r="P1697" s="66" t="s">
        <v>349</v>
      </c>
      <c r="Q1697" s="97" t="s">
        <v>1441</v>
      </c>
      <c r="R1697" s="66">
        <f>IF(P1697="","",VLOOKUP(P1697,StandbyTemp!$S$2:$T$142,2,0))</f>
        <v>140</v>
      </c>
      <c r="S1697" s="66"/>
      <c r="T1697" s="66">
        <v>19</v>
      </c>
      <c r="U1697" s="66"/>
      <c r="V1697" s="66"/>
      <c r="W1697" s="67">
        <f>IF(P1697="","",IF(U1697&lt;&gt;"",U1697+V1697,T1697+V1697))</f>
        <v>19</v>
      </c>
      <c r="X1697" s="67">
        <f>IF(P1697="","",W1697-T1697)</f>
        <v>0</v>
      </c>
      <c r="Y1697" s="68"/>
      <c r="Z1697" s="66"/>
    </row>
    <row r="1698" spans="1:26">
      <c r="A1698" s="282"/>
      <c r="B1698" s="65">
        <v>7</v>
      </c>
      <c r="C1698" s="66" t="s">
        <v>32</v>
      </c>
      <c r="D1698" s="66"/>
      <c r="E1698" s="66">
        <f>IF(C1698="","",VLOOKUP(C1698,StandbyTemp!$S$2:$T$142,2,0))</f>
        <v>140</v>
      </c>
      <c r="F1698" s="66"/>
      <c r="G1698" s="66">
        <v>19</v>
      </c>
      <c r="H1698" s="66"/>
      <c r="I1698" s="66"/>
      <c r="J1698" s="67">
        <f t="shared" si="530"/>
        <v>19</v>
      </c>
      <c r="K1698" s="67">
        <f t="shared" si="531"/>
        <v>0</v>
      </c>
      <c r="L1698" s="68"/>
      <c r="M1698" s="66"/>
      <c r="N1698" s="285"/>
      <c r="O1698" s="65">
        <v>7</v>
      </c>
      <c r="P1698" s="66"/>
      <c r="Q1698" s="106"/>
      <c r="R1698" s="66" t="str">
        <f>IF(P1698="","",VLOOKUP(P1698,StandbyTemp!$S$2:$T$142,2,0))</f>
        <v/>
      </c>
      <c r="S1698" s="106"/>
      <c r="T1698" s="66">
        <v>19</v>
      </c>
      <c r="U1698" s="66"/>
      <c r="V1698" s="66"/>
      <c r="W1698" s="67" t="str">
        <f>IF(P1698="","",IF(U1698&lt;&gt;"",U1698+V1698,T1698+V1698))</f>
        <v/>
      </c>
      <c r="X1698" s="67" t="str">
        <f>IF(P1698="","",W1698-T1698)</f>
        <v/>
      </c>
      <c r="Y1698" s="68"/>
      <c r="Z1698" s="66"/>
    </row>
    <row r="1699" spans="1:26" ht="17.25" thickBot="1">
      <c r="A1699" s="283"/>
      <c r="B1699" s="69">
        <v>8</v>
      </c>
      <c r="C1699" s="70" t="s">
        <v>135</v>
      </c>
      <c r="D1699" s="70"/>
      <c r="E1699" s="66">
        <f>IF(C1699="","",VLOOKUP(C1699,StandbyTemp!$S$2:$T$142,2,0))</f>
        <v>110</v>
      </c>
      <c r="F1699" s="70"/>
      <c r="G1699" s="66">
        <v>19</v>
      </c>
      <c r="H1699" s="70"/>
      <c r="I1699" s="70"/>
      <c r="J1699" s="72">
        <f t="shared" si="530"/>
        <v>19</v>
      </c>
      <c r="K1699" s="72">
        <f t="shared" si="531"/>
        <v>0</v>
      </c>
      <c r="L1699" s="73"/>
      <c r="M1699" s="70"/>
      <c r="N1699" s="286"/>
      <c r="O1699" s="69">
        <v>8</v>
      </c>
      <c r="P1699" s="70" t="s">
        <v>42</v>
      </c>
      <c r="Q1699" s="66"/>
      <c r="R1699" s="99">
        <f>IF(P1699="","",VLOOKUP(P1699,StandbyTemp!$S$2:$T$142,2,0))</f>
        <v>150</v>
      </c>
      <c r="S1699" s="66"/>
      <c r="T1699" s="70">
        <v>19</v>
      </c>
      <c r="U1699" s="70"/>
      <c r="V1699" s="70"/>
      <c r="W1699" s="72">
        <f t="shared" ref="W1699" si="532">IF(P1699="","",IF(U1699&lt;&gt;"",U1699+V1699,T1699+V1699))</f>
        <v>19</v>
      </c>
      <c r="X1699" s="72">
        <f t="shared" ref="X1699" si="533">IF(P1699="","",W1699-T1699)</f>
        <v>0</v>
      </c>
      <c r="Y1699" s="73"/>
      <c r="Z1699" s="70"/>
    </row>
    <row r="1700" spans="1:26" ht="17.25" thickTop="1">
      <c r="A1700" s="272" t="s">
        <v>24</v>
      </c>
      <c r="B1700" s="79">
        <v>1</v>
      </c>
      <c r="C1700" s="80" t="s">
        <v>38</v>
      </c>
      <c r="D1700" s="80"/>
      <c r="E1700" s="80"/>
      <c r="F1700" s="80"/>
      <c r="G1700" s="80">
        <v>50.25</v>
      </c>
      <c r="H1700" s="80"/>
      <c r="I1700" s="80"/>
      <c r="J1700" s="77" t="e">
        <f>IF(C1700="","",IF(I1700&lt;&gt;"",I1700+#REF!,H1700+#REF!))</f>
        <v>#REF!</v>
      </c>
      <c r="K1700" s="77" t="e">
        <f t="shared" si="531"/>
        <v>#REF!</v>
      </c>
      <c r="L1700" s="81"/>
      <c r="M1700" s="82"/>
      <c r="N1700" s="255" t="s">
        <v>25</v>
      </c>
      <c r="O1700" s="74">
        <v>1</v>
      </c>
      <c r="P1700" s="80"/>
      <c r="Q1700" s="80"/>
      <c r="R1700" s="127"/>
      <c r="S1700" s="80"/>
      <c r="T1700" s="80"/>
      <c r="U1700" s="80"/>
      <c r="V1700" s="80"/>
      <c r="W1700" s="77" t="str">
        <f>IF(Q1700="","",IF(U1700&lt;&gt;"",U1700+V1700,#REF!+V1700))</f>
        <v/>
      </c>
      <c r="X1700" s="77" t="str">
        <f>IF(R1700="","",IF(V1700&lt;&gt;"",V1700+W1700,U1700+W1700))</f>
        <v/>
      </c>
      <c r="Y1700" s="78"/>
      <c r="Z1700" s="75"/>
    </row>
    <row r="1701" spans="1:26">
      <c r="A1701" s="253"/>
      <c r="B1701" s="83">
        <v>2</v>
      </c>
      <c r="C1701" s="84" t="s">
        <v>38</v>
      </c>
      <c r="D1701" s="84"/>
      <c r="E1701" s="84"/>
      <c r="F1701" s="84"/>
      <c r="G1701" s="84"/>
      <c r="H1701" s="84"/>
      <c r="I1701" s="84"/>
      <c r="J1701" s="67" t="e">
        <f>IF(C1701="","",IF(I1701&lt;&gt;"",I1701+#REF!,H1701+#REF!))</f>
        <v>#REF!</v>
      </c>
      <c r="K1701" s="67" t="e">
        <f>IF(C1701="","",J1701-H1701)</f>
        <v>#REF!</v>
      </c>
      <c r="L1701" s="85"/>
      <c r="M1701" s="86"/>
      <c r="N1701" s="256"/>
      <c r="O1701" s="65">
        <v>2</v>
      </c>
      <c r="P1701" s="84"/>
      <c r="Q1701" s="84"/>
      <c r="R1701" s="84"/>
      <c r="S1701" s="84"/>
      <c r="T1701" s="84"/>
      <c r="U1701" s="84"/>
      <c r="V1701" s="84"/>
      <c r="W1701" s="67" t="str">
        <f>IF(Q1701="","",IF(U1701&lt;&gt;"",U1701+V1701,#REF!+V1701))</f>
        <v/>
      </c>
      <c r="X1701" s="67" t="str">
        <f>IF(R1701="","",IF(V1701&lt;&gt;"",V1701+W1701,U1701+W1701))</f>
        <v/>
      </c>
      <c r="Y1701" s="68"/>
      <c r="Z1701" s="66"/>
    </row>
    <row r="1702" spans="1:26">
      <c r="A1702" s="253"/>
      <c r="B1702" s="83">
        <v>3</v>
      </c>
      <c r="C1702" s="84" t="s">
        <v>188</v>
      </c>
      <c r="D1702" s="84"/>
      <c r="E1702" s="84"/>
      <c r="F1702" s="84"/>
      <c r="G1702" s="84"/>
      <c r="H1702" s="84"/>
      <c r="I1702" s="84"/>
      <c r="J1702" s="67" t="e">
        <f>IF(C1702="","",IF(I1702&lt;&gt;"",I1702+#REF!,H1702+#REF!))</f>
        <v>#REF!</v>
      </c>
      <c r="K1702" s="67" t="e">
        <f>IF(C1702="","",J1702-H1702)</f>
        <v>#REF!</v>
      </c>
      <c r="L1702" s="85"/>
      <c r="M1702" s="86"/>
      <c r="N1702" s="256"/>
      <c r="O1702" s="65">
        <v>3</v>
      </c>
      <c r="P1702" s="84"/>
      <c r="Q1702" s="84"/>
      <c r="R1702" s="84"/>
      <c r="S1702" s="84"/>
      <c r="T1702" s="84"/>
      <c r="U1702" s="84"/>
      <c r="V1702" s="84"/>
      <c r="W1702" s="67" t="str">
        <f>IF(Q1702="","",IF(U1702&lt;&gt;"",U1702+V1702,#REF!+V1702))</f>
        <v/>
      </c>
      <c r="X1702" s="67" t="str">
        <f>IF(R1702="","",IF(V1702&lt;&gt;"",V1702+W1702,U1702+W1702))</f>
        <v/>
      </c>
      <c r="Y1702" s="68"/>
      <c r="Z1702" s="66"/>
    </row>
    <row r="1703" spans="1:26">
      <c r="A1703" s="253"/>
      <c r="B1703" s="83">
        <v>4</v>
      </c>
      <c r="C1703" s="84" t="s">
        <v>39</v>
      </c>
      <c r="D1703" s="84"/>
      <c r="E1703" s="84"/>
      <c r="F1703" s="84"/>
      <c r="G1703" s="84"/>
      <c r="H1703" s="84"/>
      <c r="I1703" s="84"/>
      <c r="J1703" s="67" t="e">
        <f>IF(C1703="","",IF(I1703&lt;&gt;"",I1703+#REF!,H1703+#REF!))</f>
        <v>#REF!</v>
      </c>
      <c r="K1703" s="67" t="e">
        <f>IF(C1703="","",J1703-H1703)</f>
        <v>#REF!</v>
      </c>
      <c r="L1703" s="108"/>
      <c r="M1703" s="86"/>
      <c r="N1703" s="256"/>
      <c r="O1703" s="65">
        <v>4</v>
      </c>
      <c r="P1703" s="84"/>
      <c r="Q1703" s="84"/>
      <c r="R1703" s="84"/>
      <c r="S1703" s="84"/>
      <c r="T1703" s="84"/>
      <c r="U1703" s="84"/>
      <c r="V1703" s="84"/>
      <c r="W1703" s="67" t="str">
        <f>IF(Q1703="","",IF(U1703&lt;&gt;"",U1703+V1703,#REF!+V1703))</f>
        <v/>
      </c>
      <c r="X1703" s="67" t="str">
        <f>IF(R1703="","",IF(V1703&lt;&gt;"",V1703+W1703,U1703+W1703))</f>
        <v/>
      </c>
      <c r="Y1703" s="68"/>
      <c r="Z1703" s="66"/>
    </row>
    <row r="1704" spans="1:26" ht="17.25" thickBot="1">
      <c r="A1704" s="253"/>
      <c r="B1704" s="158">
        <v>5</v>
      </c>
      <c r="C1704" s="159" t="s">
        <v>156</v>
      </c>
      <c r="D1704" s="159"/>
      <c r="E1704" s="159"/>
      <c r="F1704" s="159"/>
      <c r="G1704" s="159"/>
      <c r="H1704" s="159"/>
      <c r="I1704" s="159"/>
      <c r="J1704" s="72" t="e">
        <f>IF(C1704="","",IF(I1704&lt;&gt;"",I1704+#REF!,H1704+#REF!))</f>
        <v>#REF!</v>
      </c>
      <c r="K1704" s="72" t="e">
        <f>IF(C1704="","",J1704-H1704)</f>
        <v>#REF!</v>
      </c>
      <c r="L1704" s="160"/>
      <c r="M1704" s="161"/>
      <c r="N1704" s="256"/>
      <c r="O1704" s="162">
        <v>5</v>
      </c>
      <c r="P1704" s="159"/>
      <c r="Q1704" s="159"/>
      <c r="R1704" s="159"/>
      <c r="S1704" s="159"/>
      <c r="T1704" s="159"/>
      <c r="U1704" s="159"/>
      <c r="V1704" s="159"/>
      <c r="W1704" s="72" t="str">
        <f>IF(Q1704="","",IF(U1704&lt;&gt;"",U1704+V1704,#REF!+V1704))</f>
        <v/>
      </c>
      <c r="X1704" s="72" t="str">
        <f>IF(R1704="","",IF(V1704&lt;&gt;"",V1704+W1704,U1704+W1704))</f>
        <v/>
      </c>
      <c r="Y1704" s="73"/>
      <c r="Z1704" s="70"/>
    </row>
    <row r="1705" spans="1:26" ht="21" thickBot="1">
      <c r="A1705" s="163" t="s">
        <v>0</v>
      </c>
      <c r="B1705" s="273">
        <v>44021</v>
      </c>
      <c r="C1705" s="274"/>
      <c r="D1705" s="274"/>
      <c r="E1705" s="274"/>
      <c r="F1705" s="274"/>
      <c r="G1705" s="274"/>
      <c r="H1705" s="274"/>
      <c r="I1705" s="275" t="s">
        <v>1</v>
      </c>
      <c r="J1705" s="275"/>
      <c r="K1705" s="275"/>
      <c r="L1705" s="276" t="s">
        <v>1453</v>
      </c>
      <c r="M1705" s="277"/>
      <c r="N1705" s="277"/>
      <c r="O1705" s="277"/>
      <c r="P1705" s="277"/>
      <c r="Q1705" s="277"/>
      <c r="R1705" s="277"/>
      <c r="S1705" s="277"/>
      <c r="T1705" s="277"/>
      <c r="U1705" s="277"/>
      <c r="V1705" s="277"/>
      <c r="W1705" s="277"/>
      <c r="X1705" s="277"/>
      <c r="Y1705" s="277"/>
      <c r="Z1705" s="278"/>
    </row>
    <row r="1706" spans="1:26" ht="33">
      <c r="A1706" s="115" t="s">
        <v>2</v>
      </c>
      <c r="B1706" s="116" t="s">
        <v>3</v>
      </c>
      <c r="C1706" s="116" t="s">
        <v>4</v>
      </c>
      <c r="D1706" s="116" t="s">
        <v>251</v>
      </c>
      <c r="E1706" s="117" t="s">
        <v>257</v>
      </c>
      <c r="F1706" s="116" t="s">
        <v>5</v>
      </c>
      <c r="G1706" s="116" t="s">
        <v>6</v>
      </c>
      <c r="H1706" s="116" t="s">
        <v>7</v>
      </c>
      <c r="I1706" s="116" t="s">
        <v>8</v>
      </c>
      <c r="J1706" s="116" t="s">
        <v>9</v>
      </c>
      <c r="K1706" s="117" t="s">
        <v>10</v>
      </c>
      <c r="L1706" s="117" t="s">
        <v>269</v>
      </c>
      <c r="M1706" s="164" t="s">
        <v>383</v>
      </c>
      <c r="N1706" s="115" t="s">
        <v>2</v>
      </c>
      <c r="O1706" s="116" t="s">
        <v>3</v>
      </c>
      <c r="P1706" s="116" t="s">
        <v>4</v>
      </c>
      <c r="Q1706" s="116" t="s">
        <v>251</v>
      </c>
      <c r="R1706" s="117" t="s">
        <v>257</v>
      </c>
      <c r="S1706" s="116" t="s">
        <v>5</v>
      </c>
      <c r="T1706" s="116" t="s">
        <v>6</v>
      </c>
      <c r="U1706" s="116" t="s">
        <v>7</v>
      </c>
      <c r="V1706" s="116" t="s">
        <v>8</v>
      </c>
      <c r="W1706" s="116" t="s">
        <v>9</v>
      </c>
      <c r="X1706" s="117" t="s">
        <v>10</v>
      </c>
      <c r="Y1706" s="117" t="s">
        <v>269</v>
      </c>
      <c r="Z1706" s="118" t="s">
        <v>383</v>
      </c>
    </row>
    <row r="1707" spans="1:26">
      <c r="A1707" s="279" t="s">
        <v>13</v>
      </c>
      <c r="B1707" s="65">
        <v>1</v>
      </c>
      <c r="C1707" s="66" t="s">
        <v>1481</v>
      </c>
      <c r="D1707" s="66" t="s">
        <v>1484</v>
      </c>
      <c r="E1707" s="66">
        <f>IF(C1707="","",VLOOKUP(C1707,StandbyTemp!$S$2:$T$142,2,0))</f>
        <v>120</v>
      </c>
      <c r="F1707" s="66"/>
      <c r="G1707" s="66">
        <v>19</v>
      </c>
      <c r="H1707" s="66"/>
      <c r="I1707" s="66">
        <v>1.99</v>
      </c>
      <c r="J1707" s="67">
        <f t="shared" ref="J1707" si="534">IF(C1707="","",IF(H1707&lt;&gt;"",H1707+I1707,G1707+I1707))</f>
        <v>20.99</v>
      </c>
      <c r="K1707" s="67">
        <f t="shared" ref="K1707" si="535">IF(C1707="","",J1707-G1707)</f>
        <v>1.9899999999999984</v>
      </c>
      <c r="L1707" s="68"/>
      <c r="M1707" s="157"/>
      <c r="N1707" s="279" t="s">
        <v>23</v>
      </c>
      <c r="O1707" s="65">
        <v>1</v>
      </c>
      <c r="P1707" s="66" t="s">
        <v>27</v>
      </c>
      <c r="Q1707" s="66" t="s">
        <v>252</v>
      </c>
      <c r="R1707" s="66">
        <f>IF(P1707="","",VLOOKUP(P1707,StandbyTemp!$S$2:$T$142,2,0))</f>
        <v>80</v>
      </c>
      <c r="S1707" s="66" t="s">
        <v>1394</v>
      </c>
      <c r="T1707" s="66">
        <v>19</v>
      </c>
      <c r="U1707" s="66"/>
      <c r="V1707" s="66"/>
      <c r="W1707" s="67">
        <f t="shared" ref="W1707:W1717" si="536">IF(P1707="","",IF(U1707&lt;&gt;"",U1707+V1707,T1707+V1707))</f>
        <v>19</v>
      </c>
      <c r="X1707" s="67">
        <f t="shared" ref="X1707:X1717" si="537">IF(P1707="","",W1707-T1707)</f>
        <v>0</v>
      </c>
      <c r="Y1707" s="68"/>
      <c r="Z1707" s="119"/>
    </row>
    <row r="1708" spans="1:26">
      <c r="A1708" s="279"/>
      <c r="B1708" s="65">
        <v>2</v>
      </c>
      <c r="C1708" s="66" t="s">
        <v>17</v>
      </c>
      <c r="D1708" s="66"/>
      <c r="E1708" s="66">
        <f>IF(C1708="","",VLOOKUP(C1708,StandbyTemp!$S$2:$T$142,2,0))</f>
        <v>100</v>
      </c>
      <c r="F1708" s="66"/>
      <c r="G1708" s="66">
        <v>19</v>
      </c>
      <c r="H1708" s="66">
        <v>21.22</v>
      </c>
      <c r="I1708" s="66"/>
      <c r="J1708" s="67">
        <f>IF(C1708="","",IF(H1708&lt;&gt;"",H1708+I1708,G1708+I1708))</f>
        <v>21.22</v>
      </c>
      <c r="K1708" s="67">
        <f>IF(C1708="","",J1708-G1708)</f>
        <v>2.2199999999999989</v>
      </c>
      <c r="L1708" s="68"/>
      <c r="M1708" s="157"/>
      <c r="N1708" s="279"/>
      <c r="O1708" s="65">
        <v>2</v>
      </c>
      <c r="P1708" s="66" t="s">
        <v>26</v>
      </c>
      <c r="Q1708" s="66"/>
      <c r="R1708" s="66">
        <f>IF(P1708="","",VLOOKUP(P1708,StandbyTemp!$S$2:$T$142,2,0))</f>
        <v>70</v>
      </c>
      <c r="S1708" s="66"/>
      <c r="T1708" s="66">
        <v>19</v>
      </c>
      <c r="U1708" s="66"/>
      <c r="V1708" s="66"/>
      <c r="W1708" s="67">
        <f t="shared" si="536"/>
        <v>19</v>
      </c>
      <c r="X1708" s="67">
        <f t="shared" si="537"/>
        <v>0</v>
      </c>
      <c r="Y1708" s="68"/>
      <c r="Z1708" s="119"/>
    </row>
    <row r="1709" spans="1:26">
      <c r="A1709" s="279"/>
      <c r="B1709" s="65">
        <v>3</v>
      </c>
      <c r="C1709" s="66" t="s">
        <v>16</v>
      </c>
      <c r="D1709" s="66"/>
      <c r="E1709" s="66">
        <f>IF(C1709="","",VLOOKUP(C1709,StandbyTemp!$S$2:$T$142,2,0))</f>
        <v>160</v>
      </c>
      <c r="F1709" s="66"/>
      <c r="G1709" s="66">
        <v>19</v>
      </c>
      <c r="H1709" s="66">
        <v>19.920000000000002</v>
      </c>
      <c r="I1709" s="66">
        <v>0.25</v>
      </c>
      <c r="J1709" s="67">
        <f>IF(C1709="","",IF(H1709&lt;&gt;"",H1709+I1709,G1709+I1709))</f>
        <v>20.170000000000002</v>
      </c>
      <c r="K1709" s="67">
        <f>IF(C1709="","",J1709-G1709)</f>
        <v>1.1700000000000017</v>
      </c>
      <c r="L1709" s="68"/>
      <c r="M1709" s="157"/>
      <c r="N1709" s="279"/>
      <c r="O1709" s="65">
        <v>3</v>
      </c>
      <c r="P1709" s="66" t="s">
        <v>105</v>
      </c>
      <c r="Q1709" s="66"/>
      <c r="R1709" s="66">
        <f>IF(P1709="","",VLOOKUP(P1709,StandbyTemp!$S$2:$T$142,2,0))</f>
        <v>60</v>
      </c>
      <c r="S1709" s="66"/>
      <c r="T1709" s="66">
        <v>19</v>
      </c>
      <c r="U1709" s="66"/>
      <c r="V1709" s="66"/>
      <c r="W1709" s="67">
        <f t="shared" si="536"/>
        <v>19</v>
      </c>
      <c r="X1709" s="67">
        <f t="shared" si="537"/>
        <v>0</v>
      </c>
      <c r="Y1709" s="68"/>
      <c r="Z1709" s="119"/>
    </row>
    <row r="1710" spans="1:26">
      <c r="A1710" s="279"/>
      <c r="B1710" s="65">
        <v>4</v>
      </c>
      <c r="C1710" s="66"/>
      <c r="D1710" s="66"/>
      <c r="E1710" s="66" t="str">
        <f>IF(C1710="","",VLOOKUP(C1710,StandbyTemp!$S$2:$T$142,2,0))</f>
        <v/>
      </c>
      <c r="F1710" s="66"/>
      <c r="G1710" s="66">
        <v>19</v>
      </c>
      <c r="H1710" s="66"/>
      <c r="I1710" s="66"/>
      <c r="J1710" s="67" t="str">
        <f t="shared" ref="J1710:J1722" si="538">IF(C1710="","",IF(H1710&lt;&gt;"",H1710+I1710,G1710+I1710))</f>
        <v/>
      </c>
      <c r="K1710" s="67" t="str">
        <f t="shared" ref="K1710:K1723" si="539">IF(C1710="","",J1710-G1710)</f>
        <v/>
      </c>
      <c r="L1710" s="68"/>
      <c r="M1710" s="157"/>
      <c r="N1710" s="279"/>
      <c r="O1710" s="65">
        <v>4</v>
      </c>
      <c r="P1710" s="66" t="s">
        <v>28</v>
      </c>
      <c r="Q1710" s="66"/>
      <c r="R1710" s="66">
        <f>IF(P1710="","",VLOOKUP(P1710,StandbyTemp!$S$2:$T$142,2,0))</f>
        <v>110</v>
      </c>
      <c r="S1710" s="66"/>
      <c r="T1710" s="66">
        <v>19</v>
      </c>
      <c r="U1710" s="66"/>
      <c r="V1710" s="66"/>
      <c r="W1710" s="67">
        <f t="shared" si="536"/>
        <v>19</v>
      </c>
      <c r="X1710" s="67">
        <f t="shared" si="537"/>
        <v>0</v>
      </c>
      <c r="Y1710" s="68"/>
      <c r="Z1710" s="119"/>
    </row>
    <row r="1711" spans="1:26">
      <c r="A1711" s="279"/>
      <c r="B1711" s="65">
        <v>5</v>
      </c>
      <c r="C1711" s="76" t="s">
        <v>100</v>
      </c>
      <c r="D1711" s="66"/>
      <c r="E1711" s="66">
        <f>IF(C1711="","",VLOOKUP(C1711,StandbyTemp!$S$2:$T$142,2,0))</f>
        <v>80</v>
      </c>
      <c r="F1711" s="66"/>
      <c r="G1711" s="66">
        <v>19</v>
      </c>
      <c r="H1711" s="66"/>
      <c r="I1711" s="66"/>
      <c r="J1711" s="67">
        <f t="shared" si="538"/>
        <v>19</v>
      </c>
      <c r="K1711" s="67">
        <f t="shared" si="539"/>
        <v>0</v>
      </c>
      <c r="L1711" s="68"/>
      <c r="M1711" s="157"/>
      <c r="N1711" s="279"/>
      <c r="O1711" s="65">
        <v>5</v>
      </c>
      <c r="P1711" s="66" t="s">
        <v>29</v>
      </c>
      <c r="Q1711" s="66" t="s">
        <v>1350</v>
      </c>
      <c r="R1711" s="66">
        <f>IF(P1711="","",VLOOKUP(P1711,StandbyTemp!$S$2:$T$142,2,0))</f>
        <v>140</v>
      </c>
      <c r="S1711" s="66"/>
      <c r="T1711" s="66">
        <v>19</v>
      </c>
      <c r="U1711" s="66"/>
      <c r="V1711" s="66"/>
      <c r="W1711" s="67">
        <f t="shared" si="536"/>
        <v>19</v>
      </c>
      <c r="X1711" s="67">
        <f t="shared" si="537"/>
        <v>0</v>
      </c>
      <c r="Y1711" s="68"/>
      <c r="Z1711" s="119"/>
    </row>
    <row r="1712" spans="1:26">
      <c r="A1712" s="279"/>
      <c r="B1712" s="65">
        <v>6</v>
      </c>
      <c r="C1712" s="66" t="s">
        <v>1481</v>
      </c>
      <c r="D1712" s="66" t="s">
        <v>1485</v>
      </c>
      <c r="E1712" s="66">
        <f>IF(C1712="","",VLOOKUP(C1712,StandbyTemp!$S$2:$T$142,2,0))</f>
        <v>120</v>
      </c>
      <c r="F1712" s="66"/>
      <c r="G1712" s="66">
        <v>19</v>
      </c>
      <c r="H1712" s="66">
        <v>21.02</v>
      </c>
      <c r="I1712" s="66"/>
      <c r="J1712" s="67">
        <f t="shared" si="538"/>
        <v>21.02</v>
      </c>
      <c r="K1712" s="67">
        <f t="shared" si="539"/>
        <v>2.0199999999999996</v>
      </c>
      <c r="L1712" s="68"/>
      <c r="M1712" s="157"/>
      <c r="N1712" s="279"/>
      <c r="O1712" s="65">
        <v>6</v>
      </c>
      <c r="P1712" s="66" t="s">
        <v>108</v>
      </c>
      <c r="Q1712" s="66"/>
      <c r="R1712" s="66">
        <f>IF(P1712="","",VLOOKUP(P1712,StandbyTemp!$S$2:$T$142,2,0))</f>
        <v>120</v>
      </c>
      <c r="S1712" s="66"/>
      <c r="T1712" s="66">
        <v>19</v>
      </c>
      <c r="U1712" s="66"/>
      <c r="V1712" s="66"/>
      <c r="W1712" s="67">
        <f t="shared" si="536"/>
        <v>19</v>
      </c>
      <c r="X1712" s="67">
        <f t="shared" si="537"/>
        <v>0</v>
      </c>
      <c r="Y1712" s="68"/>
      <c r="Z1712" s="119"/>
    </row>
    <row r="1713" spans="1:26">
      <c r="A1713" s="279"/>
      <c r="B1713" s="65">
        <v>7</v>
      </c>
      <c r="C1713" s="70" t="s">
        <v>1483</v>
      </c>
      <c r="D1713" s="66"/>
      <c r="E1713" s="66">
        <f>IF(C1713="","",VLOOKUP(C1713,StandbyTemp!$S$2:$T$142,2,0))</f>
        <v>70</v>
      </c>
      <c r="F1713" s="66" t="s">
        <v>1455</v>
      </c>
      <c r="G1713" s="66">
        <v>19</v>
      </c>
      <c r="H1713" s="66">
        <v>20.89</v>
      </c>
      <c r="I1713" s="66"/>
      <c r="J1713" s="67">
        <f t="shared" si="538"/>
        <v>20.89</v>
      </c>
      <c r="K1713" s="67">
        <f t="shared" si="539"/>
        <v>1.8900000000000006</v>
      </c>
      <c r="L1713" s="68"/>
      <c r="M1713" s="157"/>
      <c r="N1713" s="279"/>
      <c r="O1713" s="65">
        <v>7</v>
      </c>
      <c r="P1713" s="66" t="s">
        <v>109</v>
      </c>
      <c r="Q1713" s="66"/>
      <c r="R1713" s="66">
        <f>IF(P1713="","",VLOOKUP(P1713,StandbyTemp!$S$2:$T$142,2,0))</f>
        <v>90</v>
      </c>
      <c r="S1713" s="66"/>
      <c r="T1713" s="66">
        <v>19</v>
      </c>
      <c r="U1713" s="66"/>
      <c r="V1713" s="66"/>
      <c r="W1713" s="67">
        <f t="shared" si="536"/>
        <v>19</v>
      </c>
      <c r="X1713" s="67">
        <f t="shared" si="537"/>
        <v>0</v>
      </c>
      <c r="Y1713" s="68"/>
      <c r="Z1713" s="119"/>
    </row>
    <row r="1714" spans="1:26" ht="17.25" thickBot="1">
      <c r="A1714" s="280"/>
      <c r="B1714" s="98">
        <v>8</v>
      </c>
      <c r="C1714" s="99" t="s">
        <v>1481</v>
      </c>
      <c r="D1714" s="99" t="s">
        <v>1482</v>
      </c>
      <c r="E1714" s="99">
        <f>IF(C1714="","",VLOOKUP(C1714,StandbyTemp!$S$2:$T$142,2,0))</f>
        <v>120</v>
      </c>
      <c r="F1714" s="99"/>
      <c r="G1714" s="99">
        <v>19</v>
      </c>
      <c r="H1714" s="99"/>
      <c r="I1714" s="99">
        <v>0.93</v>
      </c>
      <c r="J1714" s="100">
        <f t="shared" si="538"/>
        <v>19.93</v>
      </c>
      <c r="K1714" s="100">
        <f t="shared" si="539"/>
        <v>0.92999999999999972</v>
      </c>
      <c r="L1714" s="101"/>
      <c r="M1714" s="114"/>
      <c r="N1714" s="280"/>
      <c r="O1714" s="98">
        <v>8</v>
      </c>
      <c r="P1714" s="99" t="s">
        <v>27</v>
      </c>
      <c r="Q1714" s="99"/>
      <c r="R1714" s="139">
        <f>IF(P1714="","",VLOOKUP(P1714,StandbyTemp!$S$2:$T$142,2,0))</f>
        <v>80</v>
      </c>
      <c r="S1714" s="99" t="s">
        <v>1380</v>
      </c>
      <c r="T1714" s="99">
        <v>19</v>
      </c>
      <c r="U1714" s="99"/>
      <c r="V1714" s="99"/>
      <c r="W1714" s="100">
        <f t="shared" si="536"/>
        <v>19</v>
      </c>
      <c r="X1714" s="100">
        <f t="shared" si="537"/>
        <v>0</v>
      </c>
      <c r="Y1714" s="101"/>
      <c r="Z1714" s="120"/>
    </row>
    <row r="1715" spans="1:26">
      <c r="A1715" s="281" t="s">
        <v>21</v>
      </c>
      <c r="B1715" s="102">
        <v>1</v>
      </c>
      <c r="C1715" s="76" t="s">
        <v>31</v>
      </c>
      <c r="D1715" s="76"/>
      <c r="E1715" s="76">
        <f>IF(C1715="","",VLOOKUP(C1715,StandbyTemp!$S$2:$T$142,2,0))</f>
        <v>110</v>
      </c>
      <c r="F1715" s="76"/>
      <c r="G1715" s="76">
        <v>19</v>
      </c>
      <c r="H1715" s="76"/>
      <c r="I1715" s="76"/>
      <c r="J1715" s="103">
        <f t="shared" si="538"/>
        <v>19</v>
      </c>
      <c r="K1715" s="103">
        <f t="shared" si="539"/>
        <v>0</v>
      </c>
      <c r="L1715" s="104"/>
      <c r="M1715" s="76"/>
      <c r="N1715" s="284" t="s">
        <v>22</v>
      </c>
      <c r="O1715" s="102">
        <v>1</v>
      </c>
      <c r="P1715" s="76" t="s">
        <v>40</v>
      </c>
      <c r="Q1715" s="105" t="s">
        <v>252</v>
      </c>
      <c r="R1715" s="76">
        <f>IF(P1715="","",VLOOKUP(P1715,StandbyTemp!$S$2:$T$142,2,0))</f>
        <v>110</v>
      </c>
      <c r="S1715" s="105" t="s">
        <v>167</v>
      </c>
      <c r="T1715" s="76">
        <v>19</v>
      </c>
      <c r="U1715" s="76"/>
      <c r="V1715" s="76"/>
      <c r="W1715" s="103">
        <f t="shared" si="536"/>
        <v>19</v>
      </c>
      <c r="X1715" s="103">
        <f t="shared" si="537"/>
        <v>0</v>
      </c>
      <c r="Y1715" s="104"/>
      <c r="Z1715" s="76"/>
    </row>
    <row r="1716" spans="1:26">
      <c r="A1716" s="282"/>
      <c r="B1716" s="65">
        <v>2</v>
      </c>
      <c r="C1716" s="66" t="s">
        <v>57</v>
      </c>
      <c r="D1716" s="66" t="s">
        <v>748</v>
      </c>
      <c r="E1716" s="66">
        <f>IF(C1716="","",VLOOKUP(C1716,StandbyTemp!$S$2:$T$142,2,0))</f>
        <v>140</v>
      </c>
      <c r="F1716" s="66" t="s">
        <v>1461</v>
      </c>
      <c r="G1716" s="66">
        <v>19</v>
      </c>
      <c r="H1716" s="66"/>
      <c r="I1716" s="66"/>
      <c r="J1716" s="67">
        <f t="shared" si="538"/>
        <v>19</v>
      </c>
      <c r="K1716" s="67">
        <f t="shared" si="539"/>
        <v>0</v>
      </c>
      <c r="L1716" s="68"/>
      <c r="M1716" s="66"/>
      <c r="N1716" s="285"/>
      <c r="O1716" s="65">
        <v>2</v>
      </c>
      <c r="P1716" s="66" t="s">
        <v>121</v>
      </c>
      <c r="Q1716" s="66"/>
      <c r="R1716" s="66">
        <f>IF(P1716="","",VLOOKUP(P1716,StandbyTemp!$S$2:$T$142,2,0))</f>
        <v>90</v>
      </c>
      <c r="S1716" s="66"/>
      <c r="T1716" s="66">
        <v>19</v>
      </c>
      <c r="U1716" s="66"/>
      <c r="V1716" s="66"/>
      <c r="W1716" s="67">
        <f t="shared" si="536"/>
        <v>19</v>
      </c>
      <c r="X1716" s="67">
        <f t="shared" si="537"/>
        <v>0</v>
      </c>
      <c r="Y1716" s="68"/>
      <c r="Z1716" s="66"/>
    </row>
    <row r="1717" spans="1:26">
      <c r="A1717" s="282"/>
      <c r="B1717" s="65">
        <v>3</v>
      </c>
      <c r="C1717" s="66" t="s">
        <v>33</v>
      </c>
      <c r="D1717" s="66"/>
      <c r="E1717" s="66">
        <f>IF(C1717="","",VLOOKUP(C1717,StandbyTemp!$S$2:$T$142,2,0))</f>
        <v>150</v>
      </c>
      <c r="F1717" s="66"/>
      <c r="G1717" s="66">
        <v>19</v>
      </c>
      <c r="H1717" s="66"/>
      <c r="I1717" s="66"/>
      <c r="J1717" s="67">
        <f t="shared" si="538"/>
        <v>19</v>
      </c>
      <c r="K1717" s="67">
        <f t="shared" si="539"/>
        <v>0</v>
      </c>
      <c r="L1717" s="68"/>
      <c r="M1717" s="66"/>
      <c r="N1717" s="285"/>
      <c r="O1717" s="65">
        <v>3</v>
      </c>
      <c r="P1717" s="66" t="s">
        <v>41</v>
      </c>
      <c r="Q1717" s="97"/>
      <c r="R1717" s="66">
        <f>IF(P1717="","",VLOOKUP(P1717,StandbyTemp!$S$2:$T$142,2,0))</f>
        <v>140</v>
      </c>
      <c r="S1717" s="97"/>
      <c r="T1717" s="66">
        <v>19</v>
      </c>
      <c r="U1717" s="66"/>
      <c r="V1717" s="66"/>
      <c r="W1717" s="67">
        <f t="shared" si="536"/>
        <v>19</v>
      </c>
      <c r="X1717" s="67">
        <f t="shared" si="537"/>
        <v>0</v>
      </c>
      <c r="Y1717" s="68"/>
      <c r="Z1717" s="66"/>
    </row>
    <row r="1718" spans="1:26">
      <c r="A1718" s="282"/>
      <c r="B1718" s="65">
        <v>4</v>
      </c>
      <c r="C1718" s="76" t="s">
        <v>57</v>
      </c>
      <c r="D1718" s="66" t="s">
        <v>652</v>
      </c>
      <c r="E1718" s="66">
        <f>IF(C1718="","",VLOOKUP(C1718,StandbyTemp!$S$2:$T$142,2,0))</f>
        <v>140</v>
      </c>
      <c r="F1718" s="66" t="s">
        <v>1462</v>
      </c>
      <c r="G1718" s="66">
        <v>19</v>
      </c>
      <c r="H1718" s="66"/>
      <c r="I1718" s="66"/>
      <c r="J1718" s="67">
        <f t="shared" si="538"/>
        <v>19</v>
      </c>
      <c r="K1718" s="67">
        <f t="shared" si="539"/>
        <v>0</v>
      </c>
      <c r="L1718" s="68"/>
      <c r="M1718" s="66"/>
      <c r="N1718" s="285"/>
      <c r="O1718" s="65">
        <v>4</v>
      </c>
      <c r="P1718" s="66" t="s">
        <v>1480</v>
      </c>
      <c r="Q1718" s="95"/>
      <c r="R1718" s="66">
        <f>IF(P1718="","",VLOOKUP(P1718,StandbyTemp!$S$2:$T$142,2,0))</f>
        <v>120</v>
      </c>
      <c r="S1718" s="95"/>
      <c r="T1718" s="66">
        <v>19</v>
      </c>
      <c r="U1718" s="66"/>
      <c r="V1718" s="66"/>
      <c r="W1718" s="67">
        <f>IF(P1718="","",IF(U1718&lt;&gt;"",U1718+V1718,T1718+V1718))</f>
        <v>19</v>
      </c>
      <c r="X1718" s="67">
        <f>IF(P1718="","",W1718-T1718)</f>
        <v>0</v>
      </c>
      <c r="Y1718" s="68"/>
      <c r="Z1718" s="66" t="s">
        <v>1477</v>
      </c>
    </row>
    <row r="1719" spans="1:26">
      <c r="A1719" s="282"/>
      <c r="B1719" s="65">
        <v>5</v>
      </c>
      <c r="C1719" s="66" t="s">
        <v>57</v>
      </c>
      <c r="D1719" s="66" t="s">
        <v>252</v>
      </c>
      <c r="E1719" s="66">
        <f>IF(C1719="","",VLOOKUP(C1719,StandbyTemp!$S$2:$T$142,2,0))</f>
        <v>140</v>
      </c>
      <c r="F1719" s="66"/>
      <c r="G1719" s="66">
        <v>19</v>
      </c>
      <c r="H1719" s="66"/>
      <c r="I1719" s="66"/>
      <c r="J1719" s="67">
        <f t="shared" si="538"/>
        <v>19</v>
      </c>
      <c r="K1719" s="67">
        <f t="shared" si="539"/>
        <v>0</v>
      </c>
      <c r="L1719" s="68"/>
      <c r="M1719" s="66"/>
      <c r="N1719" s="285"/>
      <c r="O1719" s="65">
        <v>5</v>
      </c>
      <c r="P1719" s="66" t="s">
        <v>631</v>
      </c>
      <c r="Q1719" s="97" t="s">
        <v>1478</v>
      </c>
      <c r="R1719" s="66">
        <f>IF(P1719="","",VLOOKUP(P1719,StandbyTemp!$S$2:$T$142,2,0))</f>
        <v>110</v>
      </c>
      <c r="S1719" s="108" t="s">
        <v>1479</v>
      </c>
      <c r="T1719" s="66">
        <v>19</v>
      </c>
      <c r="U1719" s="66"/>
      <c r="V1719" s="66"/>
      <c r="W1719" s="67">
        <f>IF(P1719="","",IF(U1719&lt;&gt;"",U1719+V1719,T1719+V1719))</f>
        <v>19</v>
      </c>
      <c r="X1719" s="67">
        <f>IF(P1719="","",W1719-T1719)</f>
        <v>0</v>
      </c>
      <c r="Y1719" s="68"/>
      <c r="Z1719" s="66" t="s">
        <v>1477</v>
      </c>
    </row>
    <row r="1720" spans="1:26">
      <c r="A1720" s="282"/>
      <c r="B1720" s="65">
        <v>6</v>
      </c>
      <c r="C1720" s="66" t="s">
        <v>1476</v>
      </c>
      <c r="D1720" s="66"/>
      <c r="E1720" s="66">
        <f>IF(C1720="","",VLOOKUP(C1720,StandbyTemp!$S$2:$T$142,2,0))</f>
        <v>130</v>
      </c>
      <c r="F1720" s="66"/>
      <c r="G1720" s="66">
        <v>16</v>
      </c>
      <c r="H1720" s="66"/>
      <c r="I1720" s="66"/>
      <c r="J1720" s="67">
        <f t="shared" si="538"/>
        <v>16</v>
      </c>
      <c r="K1720" s="67">
        <f t="shared" si="539"/>
        <v>0</v>
      </c>
      <c r="L1720" s="68"/>
      <c r="M1720" s="66" t="s">
        <v>1477</v>
      </c>
      <c r="N1720" s="285"/>
      <c r="O1720" s="65">
        <v>6</v>
      </c>
      <c r="P1720" s="66"/>
      <c r="Q1720" s="97"/>
      <c r="R1720" s="66" t="str">
        <f>IF(P1720="","",VLOOKUP(P1720,StandbyTemp!$S$2:$T$142,2,0))</f>
        <v/>
      </c>
      <c r="S1720" s="66"/>
      <c r="T1720" s="66">
        <v>19</v>
      </c>
      <c r="U1720" s="66"/>
      <c r="V1720" s="66"/>
      <c r="W1720" s="67" t="str">
        <f>IF(P1720="","",IF(U1720&lt;&gt;"",U1720+V1720,T1720+V1720))</f>
        <v/>
      </c>
      <c r="X1720" s="67" t="str">
        <f>IF(P1720="","",W1720-T1720)</f>
        <v/>
      </c>
      <c r="Y1720" s="68"/>
      <c r="Z1720" s="66"/>
    </row>
    <row r="1721" spans="1:26">
      <c r="A1721" s="282"/>
      <c r="B1721" s="65">
        <v>7</v>
      </c>
      <c r="C1721" s="66" t="s">
        <v>32</v>
      </c>
      <c r="D1721" s="66"/>
      <c r="E1721" s="66">
        <f>IF(C1721="","",VLOOKUP(C1721,StandbyTemp!$S$2:$T$142,2,0))</f>
        <v>140</v>
      </c>
      <c r="F1721" s="66"/>
      <c r="G1721" s="66">
        <v>19</v>
      </c>
      <c r="H1721" s="66"/>
      <c r="I1721" s="66"/>
      <c r="J1721" s="67">
        <f t="shared" si="538"/>
        <v>19</v>
      </c>
      <c r="K1721" s="67">
        <f t="shared" si="539"/>
        <v>0</v>
      </c>
      <c r="L1721" s="68"/>
      <c r="M1721" s="66"/>
      <c r="N1721" s="285"/>
      <c r="O1721" s="65">
        <v>7</v>
      </c>
      <c r="P1721" s="66"/>
      <c r="Q1721" s="106"/>
      <c r="R1721" s="66" t="str">
        <f>IF(P1721="","",VLOOKUP(P1721,StandbyTemp!$S$2:$T$142,2,0))</f>
        <v/>
      </c>
      <c r="S1721" s="106"/>
      <c r="T1721" s="66">
        <v>19</v>
      </c>
      <c r="U1721" s="66"/>
      <c r="V1721" s="66"/>
      <c r="W1721" s="67" t="str">
        <f>IF(P1721="","",IF(U1721&lt;&gt;"",U1721+V1721,T1721+V1721))</f>
        <v/>
      </c>
      <c r="X1721" s="67" t="str">
        <f>IF(P1721="","",W1721-T1721)</f>
        <v/>
      </c>
      <c r="Y1721" s="68"/>
      <c r="Z1721" s="66"/>
    </row>
    <row r="1722" spans="1:26" ht="17.25" thickBot="1">
      <c r="A1722" s="283"/>
      <c r="B1722" s="69">
        <v>8</v>
      </c>
      <c r="C1722" s="70" t="s">
        <v>135</v>
      </c>
      <c r="D1722" s="70"/>
      <c r="E1722" s="66">
        <f>IF(C1722="","",VLOOKUP(C1722,StandbyTemp!$S$2:$T$142,2,0))</f>
        <v>110</v>
      </c>
      <c r="F1722" s="70"/>
      <c r="G1722" s="66">
        <v>19</v>
      </c>
      <c r="H1722" s="70"/>
      <c r="I1722" s="70"/>
      <c r="J1722" s="72">
        <f t="shared" si="538"/>
        <v>19</v>
      </c>
      <c r="K1722" s="72">
        <f t="shared" si="539"/>
        <v>0</v>
      </c>
      <c r="L1722" s="73"/>
      <c r="M1722" s="70"/>
      <c r="N1722" s="286"/>
      <c r="O1722" s="69">
        <v>8</v>
      </c>
      <c r="P1722" s="70" t="s">
        <v>42</v>
      </c>
      <c r="Q1722" s="66"/>
      <c r="R1722" s="99">
        <f>IF(P1722="","",VLOOKUP(P1722,StandbyTemp!$S$2:$T$142,2,0))</f>
        <v>150</v>
      </c>
      <c r="S1722" s="66"/>
      <c r="T1722" s="70">
        <v>19</v>
      </c>
      <c r="U1722" s="70"/>
      <c r="V1722" s="70"/>
      <c r="W1722" s="72">
        <f t="shared" ref="W1722" si="540">IF(P1722="","",IF(U1722&lt;&gt;"",U1722+V1722,T1722+V1722))</f>
        <v>19</v>
      </c>
      <c r="X1722" s="72">
        <f t="shared" ref="X1722" si="541">IF(P1722="","",W1722-T1722)</f>
        <v>0</v>
      </c>
      <c r="Y1722" s="73"/>
      <c r="Z1722" s="70"/>
    </row>
    <row r="1723" spans="1:26" ht="17.25" thickTop="1">
      <c r="A1723" s="272" t="s">
        <v>24</v>
      </c>
      <c r="B1723" s="79">
        <v>1</v>
      </c>
      <c r="C1723" s="80" t="s">
        <v>38</v>
      </c>
      <c r="D1723" s="80"/>
      <c r="E1723" s="80"/>
      <c r="F1723" s="80"/>
      <c r="G1723" s="80">
        <v>50.25</v>
      </c>
      <c r="H1723" s="80"/>
      <c r="I1723" s="80"/>
      <c r="J1723" s="77" t="e">
        <f>IF(C1723="","",IF(I1723&lt;&gt;"",I1723+#REF!,H1723+#REF!))</f>
        <v>#REF!</v>
      </c>
      <c r="K1723" s="77" t="e">
        <f t="shared" si="539"/>
        <v>#REF!</v>
      </c>
      <c r="L1723" s="81"/>
      <c r="M1723" s="82"/>
      <c r="N1723" s="255" t="s">
        <v>25</v>
      </c>
      <c r="O1723" s="74">
        <v>1</v>
      </c>
      <c r="P1723" s="80"/>
      <c r="Q1723" s="80"/>
      <c r="R1723" s="127"/>
      <c r="S1723" s="80"/>
      <c r="T1723" s="80"/>
      <c r="U1723" s="80"/>
      <c r="V1723" s="80"/>
      <c r="W1723" s="77" t="str">
        <f>IF(Q1723="","",IF(U1723&lt;&gt;"",U1723+V1723,#REF!+V1723))</f>
        <v/>
      </c>
      <c r="X1723" s="77" t="str">
        <f>IF(R1723="","",IF(V1723&lt;&gt;"",V1723+W1723,U1723+W1723))</f>
        <v/>
      </c>
      <c r="Y1723" s="78"/>
      <c r="Z1723" s="75"/>
    </row>
    <row r="1724" spans="1:26">
      <c r="A1724" s="253"/>
      <c r="B1724" s="83">
        <v>2</v>
      </c>
      <c r="C1724" s="84" t="s">
        <v>38</v>
      </c>
      <c r="D1724" s="84"/>
      <c r="E1724" s="84"/>
      <c r="F1724" s="84"/>
      <c r="G1724" s="84"/>
      <c r="H1724" s="84"/>
      <c r="I1724" s="84"/>
      <c r="J1724" s="67" t="e">
        <f>IF(C1724="","",IF(I1724&lt;&gt;"",I1724+#REF!,H1724+#REF!))</f>
        <v>#REF!</v>
      </c>
      <c r="K1724" s="67" t="e">
        <f>IF(C1724="","",J1724-H1724)</f>
        <v>#REF!</v>
      </c>
      <c r="L1724" s="85"/>
      <c r="M1724" s="86"/>
      <c r="N1724" s="256"/>
      <c r="O1724" s="65">
        <v>2</v>
      </c>
      <c r="P1724" s="84"/>
      <c r="Q1724" s="84"/>
      <c r="R1724" s="84"/>
      <c r="S1724" s="84"/>
      <c r="T1724" s="84"/>
      <c r="U1724" s="84"/>
      <c r="V1724" s="84"/>
      <c r="W1724" s="67" t="str">
        <f>IF(Q1724="","",IF(U1724&lt;&gt;"",U1724+V1724,#REF!+V1724))</f>
        <v/>
      </c>
      <c r="X1724" s="67" t="str">
        <f>IF(R1724="","",IF(V1724&lt;&gt;"",V1724+W1724,U1724+W1724))</f>
        <v/>
      </c>
      <c r="Y1724" s="68"/>
      <c r="Z1724" s="66"/>
    </row>
    <row r="1725" spans="1:26">
      <c r="A1725" s="253"/>
      <c r="B1725" s="83">
        <v>3</v>
      </c>
      <c r="C1725" s="84" t="s">
        <v>188</v>
      </c>
      <c r="D1725" s="84"/>
      <c r="E1725" s="84"/>
      <c r="F1725" s="84"/>
      <c r="G1725" s="84"/>
      <c r="H1725" s="84"/>
      <c r="I1725" s="84"/>
      <c r="J1725" s="67" t="e">
        <f>IF(C1725="","",IF(I1725&lt;&gt;"",I1725+#REF!,H1725+#REF!))</f>
        <v>#REF!</v>
      </c>
      <c r="K1725" s="67" t="e">
        <f>IF(C1725="","",J1725-H1725)</f>
        <v>#REF!</v>
      </c>
      <c r="L1725" s="85"/>
      <c r="M1725" s="86"/>
      <c r="N1725" s="256"/>
      <c r="O1725" s="65">
        <v>3</v>
      </c>
      <c r="P1725" s="84"/>
      <c r="Q1725" s="84"/>
      <c r="R1725" s="84"/>
      <c r="S1725" s="84"/>
      <c r="T1725" s="84"/>
      <c r="U1725" s="84"/>
      <c r="V1725" s="84"/>
      <c r="W1725" s="67" t="str">
        <f>IF(Q1725="","",IF(U1725&lt;&gt;"",U1725+V1725,#REF!+V1725))</f>
        <v/>
      </c>
      <c r="X1725" s="67" t="str">
        <f>IF(R1725="","",IF(V1725&lt;&gt;"",V1725+W1725,U1725+W1725))</f>
        <v/>
      </c>
      <c r="Y1725" s="68"/>
      <c r="Z1725" s="66"/>
    </row>
    <row r="1726" spans="1:26">
      <c r="A1726" s="253"/>
      <c r="B1726" s="83">
        <v>4</v>
      </c>
      <c r="C1726" s="84" t="s">
        <v>39</v>
      </c>
      <c r="D1726" s="84"/>
      <c r="E1726" s="84"/>
      <c r="F1726" s="84"/>
      <c r="G1726" s="84"/>
      <c r="H1726" s="84"/>
      <c r="I1726" s="84"/>
      <c r="J1726" s="67" t="e">
        <f>IF(C1726="","",IF(I1726&lt;&gt;"",I1726+#REF!,H1726+#REF!))</f>
        <v>#REF!</v>
      </c>
      <c r="K1726" s="67" t="e">
        <f>IF(C1726="","",J1726-H1726)</f>
        <v>#REF!</v>
      </c>
      <c r="L1726" s="108"/>
      <c r="M1726" s="86"/>
      <c r="N1726" s="256"/>
      <c r="O1726" s="65">
        <v>4</v>
      </c>
      <c r="P1726" s="84"/>
      <c r="Q1726" s="84"/>
      <c r="R1726" s="84"/>
      <c r="S1726" s="84"/>
      <c r="T1726" s="84"/>
      <c r="U1726" s="84"/>
      <c r="V1726" s="84"/>
      <c r="W1726" s="67" t="str">
        <f>IF(Q1726="","",IF(U1726&lt;&gt;"",U1726+V1726,#REF!+V1726))</f>
        <v/>
      </c>
      <c r="X1726" s="67" t="str">
        <f>IF(R1726="","",IF(V1726&lt;&gt;"",V1726+W1726,U1726+W1726))</f>
        <v/>
      </c>
      <c r="Y1726" s="68"/>
      <c r="Z1726" s="66"/>
    </row>
    <row r="1727" spans="1:26" ht="17.25" thickBot="1">
      <c r="A1727" s="254"/>
      <c r="B1727" s="87">
        <v>5</v>
      </c>
      <c r="C1727" s="88" t="s">
        <v>156</v>
      </c>
      <c r="D1727" s="88"/>
      <c r="E1727" s="88"/>
      <c r="F1727" s="88"/>
      <c r="G1727" s="88"/>
      <c r="H1727" s="88"/>
      <c r="I1727" s="88"/>
      <c r="J1727" s="89" t="e">
        <f>IF(C1727="","",IF(I1727&lt;&gt;"",I1727+#REF!,H1727+#REF!))</f>
        <v>#REF!</v>
      </c>
      <c r="K1727" s="89" t="e">
        <f>IF(C1727="","",J1727-H1727)</f>
        <v>#REF!</v>
      </c>
      <c r="L1727" s="90"/>
      <c r="M1727" s="91"/>
      <c r="N1727" s="257"/>
      <c r="O1727" s="92">
        <v>5</v>
      </c>
      <c r="P1727" s="88"/>
      <c r="Q1727" s="88"/>
      <c r="R1727" s="88"/>
      <c r="S1727" s="88"/>
      <c r="T1727" s="88"/>
      <c r="U1727" s="88"/>
      <c r="V1727" s="88"/>
      <c r="W1727" s="89" t="str">
        <f>IF(Q1727="","",IF(U1727&lt;&gt;"",U1727+V1727,#REF!+V1727))</f>
        <v/>
      </c>
      <c r="X1727" s="89" t="str">
        <f>IF(R1727="","",IF(V1727&lt;&gt;"",V1727+W1727,U1727+W1727))</f>
        <v/>
      </c>
      <c r="Y1727" s="93"/>
      <c r="Z1727" s="71"/>
    </row>
    <row r="1728" spans="1:26" ht="21.75" thickTop="1" thickBot="1">
      <c r="A1728" s="163" t="s">
        <v>0</v>
      </c>
      <c r="B1728" s="273">
        <v>44022</v>
      </c>
      <c r="C1728" s="274"/>
      <c r="D1728" s="274"/>
      <c r="E1728" s="274"/>
      <c r="F1728" s="274"/>
      <c r="G1728" s="274"/>
      <c r="H1728" s="274"/>
      <c r="I1728" s="275" t="s">
        <v>1</v>
      </c>
      <c r="J1728" s="275"/>
      <c r="K1728" s="275"/>
      <c r="L1728" s="276">
        <v>844</v>
      </c>
      <c r="M1728" s="277"/>
      <c r="N1728" s="277"/>
      <c r="O1728" s="277"/>
      <c r="P1728" s="277"/>
      <c r="Q1728" s="277"/>
      <c r="R1728" s="277"/>
      <c r="S1728" s="277"/>
      <c r="T1728" s="277"/>
      <c r="U1728" s="277"/>
      <c r="V1728" s="277"/>
      <c r="W1728" s="277"/>
      <c r="X1728" s="277"/>
      <c r="Y1728" s="277"/>
      <c r="Z1728" s="278"/>
    </row>
    <row r="1729" spans="1:26" ht="33">
      <c r="A1729" s="115" t="s">
        <v>2</v>
      </c>
      <c r="B1729" s="116" t="s">
        <v>3</v>
      </c>
      <c r="C1729" s="116" t="s">
        <v>4</v>
      </c>
      <c r="D1729" s="116" t="s">
        <v>251</v>
      </c>
      <c r="E1729" s="117" t="s">
        <v>257</v>
      </c>
      <c r="F1729" s="116" t="s">
        <v>5</v>
      </c>
      <c r="G1729" s="116" t="s">
        <v>6</v>
      </c>
      <c r="H1729" s="116" t="s">
        <v>7</v>
      </c>
      <c r="I1729" s="116" t="s">
        <v>8</v>
      </c>
      <c r="J1729" s="116" t="s">
        <v>9</v>
      </c>
      <c r="K1729" s="117" t="s">
        <v>10</v>
      </c>
      <c r="L1729" s="117" t="s">
        <v>269</v>
      </c>
      <c r="M1729" s="164" t="s">
        <v>383</v>
      </c>
      <c r="N1729" s="115" t="s">
        <v>2</v>
      </c>
      <c r="O1729" s="116" t="s">
        <v>3</v>
      </c>
      <c r="P1729" s="116" t="s">
        <v>4</v>
      </c>
      <c r="Q1729" s="116" t="s">
        <v>251</v>
      </c>
      <c r="R1729" s="117" t="s">
        <v>257</v>
      </c>
      <c r="S1729" s="116" t="s">
        <v>5</v>
      </c>
      <c r="T1729" s="116" t="s">
        <v>6</v>
      </c>
      <c r="U1729" s="116" t="s">
        <v>7</v>
      </c>
      <c r="V1729" s="116" t="s">
        <v>8</v>
      </c>
      <c r="W1729" s="116" t="s">
        <v>9</v>
      </c>
      <c r="X1729" s="117" t="s">
        <v>10</v>
      </c>
      <c r="Y1729" s="117" t="s">
        <v>269</v>
      </c>
      <c r="Z1729" s="118" t="s">
        <v>383</v>
      </c>
    </row>
    <row r="1730" spans="1:26">
      <c r="A1730" s="279" t="s">
        <v>13</v>
      </c>
      <c r="B1730" s="65">
        <v>1</v>
      </c>
      <c r="C1730" s="66" t="s">
        <v>62</v>
      </c>
      <c r="D1730" s="66" t="s">
        <v>1486</v>
      </c>
      <c r="E1730" s="66">
        <f>IF(C1730="","",VLOOKUP(C1730,StandbyTemp!$S$2:$T$142,2,0))</f>
        <v>120</v>
      </c>
      <c r="F1730" s="66"/>
      <c r="G1730" s="66">
        <v>19</v>
      </c>
      <c r="H1730" s="66"/>
      <c r="I1730" s="66">
        <v>1.6</v>
      </c>
      <c r="J1730" s="67">
        <f t="shared" ref="J1730" si="542">IF(C1730="","",IF(H1730&lt;&gt;"",H1730+I1730,G1730+I1730))</f>
        <v>20.6</v>
      </c>
      <c r="K1730" s="67">
        <f t="shared" ref="K1730" si="543">IF(C1730="","",J1730-G1730)</f>
        <v>1.6000000000000014</v>
      </c>
      <c r="L1730" s="68"/>
      <c r="M1730" s="165"/>
      <c r="N1730" s="279" t="s">
        <v>23</v>
      </c>
      <c r="O1730" s="65">
        <v>1</v>
      </c>
      <c r="P1730" s="66" t="s">
        <v>27</v>
      </c>
      <c r="Q1730" s="66" t="s">
        <v>252</v>
      </c>
      <c r="R1730" s="66">
        <f>IF(P1730="","",VLOOKUP(P1730,StandbyTemp!$S$2:$T$142,2,0))</f>
        <v>80</v>
      </c>
      <c r="S1730" s="66" t="s">
        <v>1394</v>
      </c>
      <c r="T1730" s="66">
        <v>19</v>
      </c>
      <c r="U1730" s="66"/>
      <c r="V1730" s="66"/>
      <c r="W1730" s="67">
        <f t="shared" ref="W1730:W1740" si="544">IF(P1730="","",IF(U1730&lt;&gt;"",U1730+V1730,T1730+V1730))</f>
        <v>19</v>
      </c>
      <c r="X1730" s="67">
        <f t="shared" ref="X1730:X1740" si="545">IF(P1730="","",W1730-T1730)</f>
        <v>0</v>
      </c>
      <c r="Y1730" s="68"/>
      <c r="Z1730" s="119"/>
    </row>
    <row r="1731" spans="1:26">
      <c r="A1731" s="279"/>
      <c r="B1731" s="65">
        <v>2</v>
      </c>
      <c r="C1731" s="66" t="s">
        <v>17</v>
      </c>
      <c r="D1731" s="66"/>
      <c r="E1731" s="66">
        <f>IF(C1731="","",VLOOKUP(C1731,StandbyTemp!$S$2:$T$142,2,0))</f>
        <v>100</v>
      </c>
      <c r="F1731" s="66"/>
      <c r="G1731" s="66">
        <v>19</v>
      </c>
      <c r="H1731" s="66">
        <v>20.6</v>
      </c>
      <c r="I1731" s="66">
        <v>1.6</v>
      </c>
      <c r="J1731" s="67">
        <f>IF(C1731="","",IF(H1731&lt;&gt;"",H1731+I1731,G1731+I1731))</f>
        <v>22.200000000000003</v>
      </c>
      <c r="K1731" s="67">
        <f>IF(C1731="","",J1731-G1731)</f>
        <v>3.2000000000000028</v>
      </c>
      <c r="L1731" s="68"/>
      <c r="M1731" s="165"/>
      <c r="N1731" s="279"/>
      <c r="O1731" s="65">
        <v>2</v>
      </c>
      <c r="P1731" s="66" t="s">
        <v>26</v>
      </c>
      <c r="Q1731" s="66"/>
      <c r="R1731" s="66">
        <f>IF(P1731="","",VLOOKUP(P1731,StandbyTemp!$S$2:$T$142,2,0))</f>
        <v>70</v>
      </c>
      <c r="S1731" s="66"/>
      <c r="T1731" s="66">
        <v>19</v>
      </c>
      <c r="U1731" s="66"/>
      <c r="V1731" s="66"/>
      <c r="W1731" s="67">
        <f t="shared" si="544"/>
        <v>19</v>
      </c>
      <c r="X1731" s="67">
        <f t="shared" si="545"/>
        <v>0</v>
      </c>
      <c r="Y1731" s="68"/>
      <c r="Z1731" s="119"/>
    </row>
    <row r="1732" spans="1:26">
      <c r="A1732" s="279"/>
      <c r="B1732" s="65">
        <v>3</v>
      </c>
      <c r="C1732" s="66" t="s">
        <v>16</v>
      </c>
      <c r="D1732" s="66"/>
      <c r="E1732" s="66">
        <f>IF(C1732="","",VLOOKUP(C1732,StandbyTemp!$S$2:$T$142,2,0))</f>
        <v>160</v>
      </c>
      <c r="F1732" s="66"/>
      <c r="G1732" s="66">
        <v>19</v>
      </c>
      <c r="H1732" s="167">
        <v>20</v>
      </c>
      <c r="I1732" s="66"/>
      <c r="J1732" s="67">
        <f>IF(C1732="","",IF(H1732&lt;&gt;"",H1732+I1732,G1732+I1732))</f>
        <v>20</v>
      </c>
      <c r="K1732" s="67">
        <f>IF(C1732="","",J1732-G1732)</f>
        <v>1</v>
      </c>
      <c r="L1732" s="68"/>
      <c r="M1732" s="165"/>
      <c r="N1732" s="279"/>
      <c r="O1732" s="65">
        <v>3</v>
      </c>
      <c r="P1732" s="66" t="s">
        <v>105</v>
      </c>
      <c r="Q1732" s="66"/>
      <c r="R1732" s="66">
        <f>IF(P1732="","",VLOOKUP(P1732,StandbyTemp!$S$2:$T$142,2,0))</f>
        <v>60</v>
      </c>
      <c r="S1732" s="66"/>
      <c r="T1732" s="66">
        <v>19</v>
      </c>
      <c r="U1732" s="66"/>
      <c r="V1732" s="66"/>
      <c r="W1732" s="67">
        <f t="shared" si="544"/>
        <v>19</v>
      </c>
      <c r="X1732" s="67">
        <f t="shared" si="545"/>
        <v>0</v>
      </c>
      <c r="Y1732" s="68"/>
      <c r="Z1732" s="119"/>
    </row>
    <row r="1733" spans="1:26">
      <c r="A1733" s="279"/>
      <c r="B1733" s="65">
        <v>4</v>
      </c>
      <c r="C1733" s="66"/>
      <c r="D1733" s="66"/>
      <c r="E1733" s="66" t="str">
        <f>IF(C1733="","",VLOOKUP(C1733,StandbyTemp!$S$2:$T$142,2,0))</f>
        <v/>
      </c>
      <c r="F1733" s="66"/>
      <c r="G1733" s="66">
        <v>19</v>
      </c>
      <c r="H1733" s="66"/>
      <c r="I1733" s="66"/>
      <c r="J1733" s="67" t="str">
        <f t="shared" ref="J1733:J1745" si="546">IF(C1733="","",IF(H1733&lt;&gt;"",H1733+I1733,G1733+I1733))</f>
        <v/>
      </c>
      <c r="K1733" s="67" t="str">
        <f t="shared" ref="K1733:K1746" si="547">IF(C1733="","",J1733-G1733)</f>
        <v/>
      </c>
      <c r="L1733" s="68"/>
      <c r="M1733" s="165"/>
      <c r="N1733" s="279"/>
      <c r="O1733" s="65">
        <v>4</v>
      </c>
      <c r="P1733" s="66" t="s">
        <v>28</v>
      </c>
      <c r="Q1733" s="66"/>
      <c r="R1733" s="66">
        <f>IF(P1733="","",VLOOKUP(P1733,StandbyTemp!$S$2:$T$142,2,0))</f>
        <v>110</v>
      </c>
      <c r="S1733" s="66"/>
      <c r="T1733" s="66">
        <v>19</v>
      </c>
      <c r="U1733" s="66"/>
      <c r="V1733" s="66"/>
      <c r="W1733" s="67">
        <f t="shared" si="544"/>
        <v>19</v>
      </c>
      <c r="X1733" s="67">
        <f t="shared" si="545"/>
        <v>0</v>
      </c>
      <c r="Y1733" s="68"/>
      <c r="Z1733" s="119"/>
    </row>
    <row r="1734" spans="1:26">
      <c r="A1734" s="279"/>
      <c r="B1734" s="65">
        <v>5</v>
      </c>
      <c r="C1734" s="76" t="s">
        <v>100</v>
      </c>
      <c r="D1734" s="66"/>
      <c r="E1734" s="66">
        <f>IF(C1734="","",VLOOKUP(C1734,StandbyTemp!$S$2:$T$142,2,0))</f>
        <v>80</v>
      </c>
      <c r="F1734" s="66"/>
      <c r="G1734" s="66">
        <v>19</v>
      </c>
      <c r="H1734" s="66"/>
      <c r="I1734" s="66"/>
      <c r="J1734" s="67">
        <f t="shared" si="546"/>
        <v>19</v>
      </c>
      <c r="K1734" s="67">
        <f t="shared" si="547"/>
        <v>0</v>
      </c>
      <c r="L1734" s="68"/>
      <c r="M1734" s="165"/>
      <c r="N1734" s="279"/>
      <c r="O1734" s="65">
        <v>5</v>
      </c>
      <c r="P1734" s="66" t="s">
        <v>29</v>
      </c>
      <c r="Q1734" s="66" t="s">
        <v>1350</v>
      </c>
      <c r="R1734" s="66">
        <f>IF(P1734="","",VLOOKUP(P1734,StandbyTemp!$S$2:$T$142,2,0))</f>
        <v>140</v>
      </c>
      <c r="S1734" s="66"/>
      <c r="T1734" s="66">
        <v>19</v>
      </c>
      <c r="U1734" s="66"/>
      <c r="V1734" s="66"/>
      <c r="W1734" s="67">
        <f t="shared" si="544"/>
        <v>19</v>
      </c>
      <c r="X1734" s="67">
        <f t="shared" si="545"/>
        <v>0</v>
      </c>
      <c r="Y1734" s="68"/>
      <c r="Z1734" s="119"/>
    </row>
    <row r="1735" spans="1:26">
      <c r="A1735" s="279"/>
      <c r="B1735" s="65">
        <v>6</v>
      </c>
      <c r="C1735" s="66" t="s">
        <v>62</v>
      </c>
      <c r="D1735" s="66" t="s">
        <v>503</v>
      </c>
      <c r="E1735" s="66">
        <f>IF(C1735="","",VLOOKUP(C1735,StandbyTemp!$S$2:$T$142,2,0))</f>
        <v>120</v>
      </c>
      <c r="F1735" s="66"/>
      <c r="G1735" s="66">
        <v>19</v>
      </c>
      <c r="H1735" s="66">
        <v>20.5</v>
      </c>
      <c r="I1735" s="66"/>
      <c r="J1735" s="67">
        <f t="shared" si="546"/>
        <v>20.5</v>
      </c>
      <c r="K1735" s="67">
        <f t="shared" si="547"/>
        <v>1.5</v>
      </c>
      <c r="L1735" s="68"/>
      <c r="M1735" s="165"/>
      <c r="N1735" s="279"/>
      <c r="O1735" s="65">
        <v>6</v>
      </c>
      <c r="P1735" s="66" t="s">
        <v>108</v>
      </c>
      <c r="Q1735" s="66"/>
      <c r="R1735" s="66">
        <f>IF(P1735="","",VLOOKUP(P1735,StandbyTemp!$S$2:$T$142,2,0))</f>
        <v>120</v>
      </c>
      <c r="S1735" s="66"/>
      <c r="T1735" s="66">
        <v>19</v>
      </c>
      <c r="U1735" s="66"/>
      <c r="V1735" s="66"/>
      <c r="W1735" s="67">
        <f t="shared" si="544"/>
        <v>19</v>
      </c>
      <c r="X1735" s="67">
        <f t="shared" si="545"/>
        <v>0</v>
      </c>
      <c r="Y1735" s="68"/>
      <c r="Z1735" s="119"/>
    </row>
    <row r="1736" spans="1:26">
      <c r="A1736" s="279"/>
      <c r="B1736" s="65">
        <v>7</v>
      </c>
      <c r="C1736" s="70" t="s">
        <v>64</v>
      </c>
      <c r="D1736" s="66"/>
      <c r="E1736" s="66">
        <f>IF(C1736="","",VLOOKUP(C1736,StandbyTemp!$S$2:$T$142,2,0))</f>
        <v>70</v>
      </c>
      <c r="F1736" s="66"/>
      <c r="G1736" s="66">
        <v>19</v>
      </c>
      <c r="H1736" s="66"/>
      <c r="I1736" s="66"/>
      <c r="J1736" s="67">
        <f t="shared" si="546"/>
        <v>19</v>
      </c>
      <c r="K1736" s="67">
        <f t="shared" si="547"/>
        <v>0</v>
      </c>
      <c r="L1736" s="68"/>
      <c r="M1736" s="165"/>
      <c r="N1736" s="279"/>
      <c r="O1736" s="65">
        <v>7</v>
      </c>
      <c r="P1736" s="66" t="s">
        <v>109</v>
      </c>
      <c r="Q1736" s="66"/>
      <c r="R1736" s="66">
        <f>IF(P1736="","",VLOOKUP(P1736,StandbyTemp!$S$2:$T$142,2,0))</f>
        <v>90</v>
      </c>
      <c r="S1736" s="66"/>
      <c r="T1736" s="66">
        <v>19</v>
      </c>
      <c r="U1736" s="66"/>
      <c r="V1736" s="66"/>
      <c r="W1736" s="67">
        <f t="shared" si="544"/>
        <v>19</v>
      </c>
      <c r="X1736" s="67">
        <f t="shared" si="545"/>
        <v>0</v>
      </c>
      <c r="Y1736" s="68"/>
      <c r="Z1736" s="119"/>
    </row>
    <row r="1737" spans="1:26" ht="17.25" thickBot="1">
      <c r="A1737" s="280"/>
      <c r="B1737" s="98">
        <v>8</v>
      </c>
      <c r="C1737" s="99" t="s">
        <v>62</v>
      </c>
      <c r="D1737" s="99" t="s">
        <v>1486</v>
      </c>
      <c r="E1737" s="99">
        <f>IF(C1737="","",VLOOKUP(C1737,StandbyTemp!$S$2:$T$142,2,0))</f>
        <v>120</v>
      </c>
      <c r="F1737" s="99"/>
      <c r="G1737" s="99">
        <v>19</v>
      </c>
      <c r="H1737" s="99"/>
      <c r="I1737" s="99">
        <v>1.6</v>
      </c>
      <c r="J1737" s="100">
        <f t="shared" si="546"/>
        <v>20.6</v>
      </c>
      <c r="K1737" s="100">
        <f t="shared" si="547"/>
        <v>1.6000000000000014</v>
      </c>
      <c r="L1737" s="101"/>
      <c r="M1737" s="114"/>
      <c r="N1737" s="280"/>
      <c r="O1737" s="98">
        <v>8</v>
      </c>
      <c r="P1737" s="99" t="s">
        <v>27</v>
      </c>
      <c r="Q1737" s="99"/>
      <c r="R1737" s="139">
        <f>IF(P1737="","",VLOOKUP(P1737,StandbyTemp!$S$2:$T$142,2,0))</f>
        <v>80</v>
      </c>
      <c r="S1737" s="99" t="s">
        <v>1380</v>
      </c>
      <c r="T1737" s="99">
        <v>19</v>
      </c>
      <c r="U1737" s="99"/>
      <c r="V1737" s="99"/>
      <c r="W1737" s="100">
        <f t="shared" si="544"/>
        <v>19</v>
      </c>
      <c r="X1737" s="100">
        <f t="shared" si="545"/>
        <v>0</v>
      </c>
      <c r="Y1737" s="101"/>
      <c r="Z1737" s="120"/>
    </row>
    <row r="1738" spans="1:26">
      <c r="A1738" s="281" t="s">
        <v>21</v>
      </c>
      <c r="B1738" s="102">
        <v>1</v>
      </c>
      <c r="C1738" s="76" t="s">
        <v>31</v>
      </c>
      <c r="D1738" s="76"/>
      <c r="E1738" s="76">
        <f>IF(C1738="","",VLOOKUP(C1738,StandbyTemp!$S$2:$T$142,2,0))</f>
        <v>110</v>
      </c>
      <c r="F1738" s="76"/>
      <c r="G1738" s="76">
        <v>19</v>
      </c>
      <c r="H1738" s="76"/>
      <c r="I1738" s="76"/>
      <c r="J1738" s="103">
        <f t="shared" si="546"/>
        <v>19</v>
      </c>
      <c r="K1738" s="103">
        <f t="shared" si="547"/>
        <v>0</v>
      </c>
      <c r="L1738" s="104"/>
      <c r="M1738" s="76"/>
      <c r="N1738" s="284" t="s">
        <v>22</v>
      </c>
      <c r="O1738" s="102">
        <v>1</v>
      </c>
      <c r="P1738" s="76" t="s">
        <v>40</v>
      </c>
      <c r="Q1738" s="105" t="s">
        <v>252</v>
      </c>
      <c r="R1738" s="76">
        <f>IF(P1738="","",VLOOKUP(P1738,StandbyTemp!$S$2:$T$142,2,0))</f>
        <v>110</v>
      </c>
      <c r="S1738" s="105" t="s">
        <v>167</v>
      </c>
      <c r="T1738" s="76">
        <v>19</v>
      </c>
      <c r="U1738" s="76">
        <v>20.8</v>
      </c>
      <c r="V1738" s="76">
        <v>2.2000000000000002</v>
      </c>
      <c r="W1738" s="103">
        <f t="shared" si="544"/>
        <v>23</v>
      </c>
      <c r="X1738" s="103">
        <f t="shared" si="545"/>
        <v>4</v>
      </c>
      <c r="Y1738" s="104"/>
      <c r="Z1738" s="76"/>
    </row>
    <row r="1739" spans="1:26">
      <c r="A1739" s="282"/>
      <c r="B1739" s="65">
        <v>2</v>
      </c>
      <c r="C1739" s="66" t="s">
        <v>57</v>
      </c>
      <c r="D1739" s="66" t="s">
        <v>748</v>
      </c>
      <c r="E1739" s="66">
        <f>IF(C1739="","",VLOOKUP(C1739,StandbyTemp!$S$2:$T$142,2,0))</f>
        <v>140</v>
      </c>
      <c r="F1739" s="66" t="s">
        <v>1461</v>
      </c>
      <c r="G1739" s="66">
        <v>19</v>
      </c>
      <c r="H1739" s="66"/>
      <c r="I1739" s="66"/>
      <c r="J1739" s="67">
        <f t="shared" si="546"/>
        <v>19</v>
      </c>
      <c r="K1739" s="67">
        <f t="shared" si="547"/>
        <v>0</v>
      </c>
      <c r="L1739" s="68"/>
      <c r="M1739" s="66"/>
      <c r="N1739" s="285"/>
      <c r="O1739" s="65">
        <v>2</v>
      </c>
      <c r="P1739" s="66" t="s">
        <v>121</v>
      </c>
      <c r="Q1739" s="66"/>
      <c r="R1739" s="66">
        <f>IF(P1739="","",VLOOKUP(P1739,StandbyTemp!$S$2:$T$142,2,0))</f>
        <v>90</v>
      </c>
      <c r="S1739" s="66"/>
      <c r="T1739" s="66">
        <v>19</v>
      </c>
      <c r="U1739" s="66"/>
      <c r="V1739" s="66"/>
      <c r="W1739" s="67">
        <f t="shared" si="544"/>
        <v>19</v>
      </c>
      <c r="X1739" s="67">
        <f t="shared" si="545"/>
        <v>0</v>
      </c>
      <c r="Y1739" s="68"/>
      <c r="Z1739" s="66"/>
    </row>
    <row r="1740" spans="1:26">
      <c r="A1740" s="282"/>
      <c r="B1740" s="65">
        <v>3</v>
      </c>
      <c r="C1740" s="66" t="s">
        <v>33</v>
      </c>
      <c r="D1740" s="66"/>
      <c r="E1740" s="66">
        <f>IF(C1740="","",VLOOKUP(C1740,StandbyTemp!$S$2:$T$142,2,0))</f>
        <v>150</v>
      </c>
      <c r="F1740" s="66"/>
      <c r="G1740" s="66">
        <v>19</v>
      </c>
      <c r="H1740" s="66"/>
      <c r="I1740" s="66"/>
      <c r="J1740" s="67">
        <f t="shared" si="546"/>
        <v>19</v>
      </c>
      <c r="K1740" s="67">
        <f t="shared" si="547"/>
        <v>0</v>
      </c>
      <c r="L1740" s="68"/>
      <c r="M1740" s="66"/>
      <c r="N1740" s="285"/>
      <c r="O1740" s="65">
        <v>3</v>
      </c>
      <c r="P1740" s="66" t="s">
        <v>41</v>
      </c>
      <c r="Q1740" s="97"/>
      <c r="R1740" s="66">
        <f>IF(P1740="","",VLOOKUP(P1740,StandbyTemp!$S$2:$T$142,2,0))</f>
        <v>140</v>
      </c>
      <c r="S1740" s="97"/>
      <c r="T1740" s="66">
        <v>19</v>
      </c>
      <c r="U1740" s="66"/>
      <c r="V1740" s="66"/>
      <c r="W1740" s="67">
        <f t="shared" si="544"/>
        <v>19</v>
      </c>
      <c r="X1740" s="67">
        <f t="shared" si="545"/>
        <v>0</v>
      </c>
      <c r="Y1740" s="68"/>
      <c r="Z1740" s="66"/>
    </row>
    <row r="1741" spans="1:26">
      <c r="A1741" s="282"/>
      <c r="B1741" s="65">
        <v>4</v>
      </c>
      <c r="C1741" s="76" t="s">
        <v>57</v>
      </c>
      <c r="D1741" s="66" t="s">
        <v>652</v>
      </c>
      <c r="E1741" s="66">
        <f>IF(C1741="","",VLOOKUP(C1741,StandbyTemp!$S$2:$T$142,2,0))</f>
        <v>140</v>
      </c>
      <c r="F1741" s="66" t="s">
        <v>1462</v>
      </c>
      <c r="G1741" s="66">
        <v>19</v>
      </c>
      <c r="H1741" s="66"/>
      <c r="I1741" s="66"/>
      <c r="J1741" s="67">
        <f t="shared" si="546"/>
        <v>19</v>
      </c>
      <c r="K1741" s="67">
        <f t="shared" si="547"/>
        <v>0</v>
      </c>
      <c r="L1741" s="68"/>
      <c r="M1741" s="66"/>
      <c r="N1741" s="285"/>
      <c r="O1741" s="65">
        <v>4</v>
      </c>
      <c r="P1741" s="66" t="s">
        <v>71</v>
      </c>
      <c r="Q1741" s="95"/>
      <c r="R1741" s="66">
        <f>IF(P1741="","",VLOOKUP(P1741,StandbyTemp!$S$2:$T$142,2,0))</f>
        <v>120</v>
      </c>
      <c r="S1741" s="95"/>
      <c r="T1741" s="66">
        <v>19</v>
      </c>
      <c r="U1741" s="66"/>
      <c r="V1741" s="66"/>
      <c r="W1741" s="67">
        <f>IF(P1741="","",IF(U1741&lt;&gt;"",U1741+V1741,T1741+V1741))</f>
        <v>19</v>
      </c>
      <c r="X1741" s="67">
        <f>IF(P1741="","",W1741-T1741)</f>
        <v>0</v>
      </c>
      <c r="Y1741" s="68"/>
      <c r="Z1741" s="66"/>
    </row>
    <row r="1742" spans="1:26">
      <c r="A1742" s="282"/>
      <c r="B1742" s="65">
        <v>5</v>
      </c>
      <c r="C1742" s="66" t="s">
        <v>57</v>
      </c>
      <c r="D1742" s="66" t="s">
        <v>252</v>
      </c>
      <c r="E1742" s="66">
        <f>IF(C1742="","",VLOOKUP(C1742,StandbyTemp!$S$2:$T$142,2,0))</f>
        <v>140</v>
      </c>
      <c r="F1742" s="66"/>
      <c r="G1742" s="66">
        <v>19</v>
      </c>
      <c r="H1742" s="66"/>
      <c r="I1742" s="66"/>
      <c r="J1742" s="67">
        <f t="shared" si="546"/>
        <v>19</v>
      </c>
      <c r="K1742" s="67">
        <f t="shared" si="547"/>
        <v>0</v>
      </c>
      <c r="L1742" s="68"/>
      <c r="M1742" s="66"/>
      <c r="N1742" s="285"/>
      <c r="O1742" s="65">
        <v>5</v>
      </c>
      <c r="P1742" s="66" t="s">
        <v>631</v>
      </c>
      <c r="Q1742" s="97" t="s">
        <v>1478</v>
      </c>
      <c r="R1742" s="66">
        <f>IF(P1742="","",VLOOKUP(P1742,StandbyTemp!$S$2:$T$142,2,0))</f>
        <v>110</v>
      </c>
      <c r="S1742" s="108" t="s">
        <v>879</v>
      </c>
      <c r="T1742" s="66">
        <v>19</v>
      </c>
      <c r="U1742" s="66"/>
      <c r="V1742" s="66"/>
      <c r="W1742" s="67">
        <f>IF(P1742="","",IF(U1742&lt;&gt;"",U1742+V1742,T1742+V1742))</f>
        <v>19</v>
      </c>
      <c r="X1742" s="67">
        <f>IF(P1742="","",W1742-T1742)</f>
        <v>0</v>
      </c>
      <c r="Y1742" s="68"/>
      <c r="Z1742" s="66"/>
    </row>
    <row r="1743" spans="1:26">
      <c r="A1743" s="282"/>
      <c r="B1743" s="65">
        <v>6</v>
      </c>
      <c r="C1743" s="66" t="s">
        <v>66</v>
      </c>
      <c r="D1743" s="66"/>
      <c r="E1743" s="66">
        <f>IF(C1743="","",VLOOKUP(C1743,StandbyTemp!$S$2:$T$142,2,0))</f>
        <v>130</v>
      </c>
      <c r="F1743" s="66"/>
      <c r="G1743" s="66">
        <v>16</v>
      </c>
      <c r="H1743" s="66">
        <v>18.86</v>
      </c>
      <c r="I1743" s="66"/>
      <c r="J1743" s="67">
        <f t="shared" si="546"/>
        <v>18.86</v>
      </c>
      <c r="K1743" s="67">
        <f t="shared" si="547"/>
        <v>2.8599999999999994</v>
      </c>
      <c r="L1743" s="68"/>
      <c r="M1743" s="66"/>
      <c r="N1743" s="285"/>
      <c r="O1743" s="65">
        <v>6</v>
      </c>
      <c r="P1743" s="66"/>
      <c r="Q1743" s="97"/>
      <c r="R1743" s="66" t="str">
        <f>IF(P1743="","",VLOOKUP(P1743,StandbyTemp!$S$2:$T$142,2,0))</f>
        <v/>
      </c>
      <c r="S1743" s="66"/>
      <c r="T1743" s="66">
        <v>19</v>
      </c>
      <c r="U1743" s="66"/>
      <c r="V1743" s="66"/>
      <c r="W1743" s="67" t="str">
        <f>IF(P1743="","",IF(U1743&lt;&gt;"",U1743+V1743,T1743+V1743))</f>
        <v/>
      </c>
      <c r="X1743" s="67" t="str">
        <f>IF(P1743="","",W1743-T1743)</f>
        <v/>
      </c>
      <c r="Y1743" s="68"/>
      <c r="Z1743" s="66"/>
    </row>
    <row r="1744" spans="1:26">
      <c r="A1744" s="282"/>
      <c r="B1744" s="65">
        <v>7</v>
      </c>
      <c r="C1744" s="66" t="s">
        <v>32</v>
      </c>
      <c r="D1744" s="66"/>
      <c r="E1744" s="66">
        <f>IF(C1744="","",VLOOKUP(C1744,StandbyTemp!$S$2:$T$142,2,0))</f>
        <v>140</v>
      </c>
      <c r="F1744" s="66"/>
      <c r="G1744" s="66">
        <v>19</v>
      </c>
      <c r="H1744" s="66"/>
      <c r="I1744" s="66"/>
      <c r="J1744" s="67">
        <f t="shared" si="546"/>
        <v>19</v>
      </c>
      <c r="K1744" s="67">
        <f t="shared" si="547"/>
        <v>0</v>
      </c>
      <c r="L1744" s="68"/>
      <c r="M1744" s="66"/>
      <c r="N1744" s="285"/>
      <c r="O1744" s="65">
        <v>7</v>
      </c>
      <c r="P1744" s="66"/>
      <c r="Q1744" s="106"/>
      <c r="R1744" s="66" t="str">
        <f>IF(P1744="","",VLOOKUP(P1744,StandbyTemp!$S$2:$T$142,2,0))</f>
        <v/>
      </c>
      <c r="S1744" s="106"/>
      <c r="T1744" s="66">
        <v>19</v>
      </c>
      <c r="U1744" s="66"/>
      <c r="V1744" s="66"/>
      <c r="W1744" s="67" t="str">
        <f>IF(P1744="","",IF(U1744&lt;&gt;"",U1744+V1744,T1744+V1744))</f>
        <v/>
      </c>
      <c r="X1744" s="67" t="str">
        <f>IF(P1744="","",W1744-T1744)</f>
        <v/>
      </c>
      <c r="Y1744" s="68"/>
      <c r="Z1744" s="66"/>
    </row>
    <row r="1745" spans="1:26" ht="17.25" thickBot="1">
      <c r="A1745" s="283"/>
      <c r="B1745" s="69">
        <v>8</v>
      </c>
      <c r="C1745" s="70"/>
      <c r="D1745" s="70"/>
      <c r="E1745" s="66" t="str">
        <f>IF(C1745="","",VLOOKUP(C1745,StandbyTemp!$S$2:$T$142,2,0))</f>
        <v/>
      </c>
      <c r="F1745" s="70"/>
      <c r="G1745" s="66">
        <v>19</v>
      </c>
      <c r="H1745" s="70"/>
      <c r="I1745" s="70"/>
      <c r="J1745" s="72" t="str">
        <f t="shared" si="546"/>
        <v/>
      </c>
      <c r="K1745" s="72" t="str">
        <f t="shared" si="547"/>
        <v/>
      </c>
      <c r="L1745" s="73"/>
      <c r="M1745" s="70"/>
      <c r="N1745" s="286"/>
      <c r="O1745" s="69">
        <v>8</v>
      </c>
      <c r="P1745" s="70" t="s">
        <v>42</v>
      </c>
      <c r="Q1745" s="66"/>
      <c r="R1745" s="99">
        <f>IF(P1745="","",VLOOKUP(P1745,StandbyTemp!$S$2:$T$142,2,0))</f>
        <v>150</v>
      </c>
      <c r="S1745" s="66"/>
      <c r="T1745" s="70">
        <v>19</v>
      </c>
      <c r="U1745" s="70">
        <v>24</v>
      </c>
      <c r="V1745" s="70"/>
      <c r="W1745" s="72">
        <f t="shared" ref="W1745" si="548">IF(P1745="","",IF(U1745&lt;&gt;"",U1745+V1745,T1745+V1745))</f>
        <v>24</v>
      </c>
      <c r="X1745" s="72">
        <f t="shared" ref="X1745" si="549">IF(P1745="","",W1745-T1745)</f>
        <v>5</v>
      </c>
      <c r="Y1745" s="73"/>
      <c r="Z1745" s="70"/>
    </row>
    <row r="1746" spans="1:26" ht="17.25" thickTop="1">
      <c r="A1746" s="272" t="s">
        <v>24</v>
      </c>
      <c r="B1746" s="79">
        <v>1</v>
      </c>
      <c r="C1746" s="80" t="s">
        <v>38</v>
      </c>
      <c r="D1746" s="80"/>
      <c r="E1746" s="80"/>
      <c r="F1746" s="80"/>
      <c r="G1746" s="80">
        <v>50.25</v>
      </c>
      <c r="H1746" s="80"/>
      <c r="I1746" s="80"/>
      <c r="J1746" s="77" t="e">
        <f>IF(C1746="","",IF(I1746&lt;&gt;"",I1746+#REF!,H1746+#REF!))</f>
        <v>#REF!</v>
      </c>
      <c r="K1746" s="77" t="e">
        <f t="shared" si="547"/>
        <v>#REF!</v>
      </c>
      <c r="L1746" s="81"/>
      <c r="M1746" s="82"/>
      <c r="N1746" s="255" t="s">
        <v>25</v>
      </c>
      <c r="O1746" s="74">
        <v>1</v>
      </c>
      <c r="P1746" s="80"/>
      <c r="Q1746" s="80"/>
      <c r="R1746" s="127"/>
      <c r="S1746" s="80"/>
      <c r="T1746" s="80"/>
      <c r="U1746" s="80"/>
      <c r="V1746" s="80"/>
      <c r="W1746" s="77" t="str">
        <f>IF(Q1746="","",IF(U1746&lt;&gt;"",U1746+V1746,#REF!+V1746))</f>
        <v/>
      </c>
      <c r="X1746" s="77" t="str">
        <f>IF(R1746="","",IF(V1746&lt;&gt;"",V1746+W1746,U1746+W1746))</f>
        <v/>
      </c>
      <c r="Y1746" s="78"/>
      <c r="Z1746" s="75"/>
    </row>
    <row r="1747" spans="1:26">
      <c r="A1747" s="253"/>
      <c r="B1747" s="83">
        <v>2</v>
      </c>
      <c r="C1747" s="84" t="s">
        <v>38</v>
      </c>
      <c r="D1747" s="84"/>
      <c r="E1747" s="84"/>
      <c r="F1747" s="84"/>
      <c r="G1747" s="84"/>
      <c r="H1747" s="84"/>
      <c r="I1747" s="84"/>
      <c r="J1747" s="67" t="e">
        <f>IF(C1747="","",IF(I1747&lt;&gt;"",I1747+#REF!,H1747+#REF!))</f>
        <v>#REF!</v>
      </c>
      <c r="K1747" s="67" t="e">
        <f>IF(C1747="","",J1747-H1747)</f>
        <v>#REF!</v>
      </c>
      <c r="L1747" s="85"/>
      <c r="M1747" s="86"/>
      <c r="N1747" s="256"/>
      <c r="O1747" s="65">
        <v>2</v>
      </c>
      <c r="P1747" s="84"/>
      <c r="Q1747" s="84"/>
      <c r="R1747" s="84"/>
      <c r="S1747" s="84"/>
      <c r="T1747" s="84"/>
      <c r="U1747" s="84"/>
      <c r="V1747" s="84"/>
      <c r="W1747" s="67" t="str">
        <f>IF(Q1747="","",IF(U1747&lt;&gt;"",U1747+V1747,#REF!+V1747))</f>
        <v/>
      </c>
      <c r="X1747" s="67" t="str">
        <f>IF(R1747="","",IF(V1747&lt;&gt;"",V1747+W1747,U1747+W1747))</f>
        <v/>
      </c>
      <c r="Y1747" s="68"/>
      <c r="Z1747" s="66"/>
    </row>
    <row r="1748" spans="1:26">
      <c r="A1748" s="253"/>
      <c r="B1748" s="83">
        <v>3</v>
      </c>
      <c r="C1748" s="84" t="s">
        <v>188</v>
      </c>
      <c r="D1748" s="84"/>
      <c r="E1748" s="84"/>
      <c r="F1748" s="84"/>
      <c r="G1748" s="84"/>
      <c r="H1748" s="84"/>
      <c r="I1748" s="84"/>
      <c r="J1748" s="67" t="e">
        <f>IF(C1748="","",IF(I1748&lt;&gt;"",I1748+#REF!,H1748+#REF!))</f>
        <v>#REF!</v>
      </c>
      <c r="K1748" s="67" t="e">
        <f>IF(C1748="","",J1748-H1748)</f>
        <v>#REF!</v>
      </c>
      <c r="L1748" s="85"/>
      <c r="M1748" s="86"/>
      <c r="N1748" s="256"/>
      <c r="O1748" s="65">
        <v>3</v>
      </c>
      <c r="P1748" s="84"/>
      <c r="Q1748" s="84"/>
      <c r="R1748" s="84"/>
      <c r="S1748" s="84"/>
      <c r="T1748" s="84"/>
      <c r="U1748" s="84"/>
      <c r="V1748" s="84"/>
      <c r="W1748" s="67" t="str">
        <f>IF(Q1748="","",IF(U1748&lt;&gt;"",U1748+V1748,#REF!+V1748))</f>
        <v/>
      </c>
      <c r="X1748" s="67" t="str">
        <f>IF(R1748="","",IF(V1748&lt;&gt;"",V1748+W1748,U1748+W1748))</f>
        <v/>
      </c>
      <c r="Y1748" s="68"/>
      <c r="Z1748" s="66"/>
    </row>
    <row r="1749" spans="1:26">
      <c r="A1749" s="253"/>
      <c r="B1749" s="83">
        <v>4</v>
      </c>
      <c r="C1749" s="84" t="s">
        <v>39</v>
      </c>
      <c r="D1749" s="84"/>
      <c r="E1749" s="84"/>
      <c r="F1749" s="84"/>
      <c r="G1749" s="84"/>
      <c r="H1749" s="84"/>
      <c r="I1749" s="84"/>
      <c r="J1749" s="67" t="e">
        <f>IF(C1749="","",IF(I1749&lt;&gt;"",I1749+#REF!,H1749+#REF!))</f>
        <v>#REF!</v>
      </c>
      <c r="K1749" s="67" t="e">
        <f>IF(C1749="","",J1749-H1749)</f>
        <v>#REF!</v>
      </c>
      <c r="L1749" s="108"/>
      <c r="M1749" s="86"/>
      <c r="N1749" s="256"/>
      <c r="O1749" s="65">
        <v>4</v>
      </c>
      <c r="P1749" s="84"/>
      <c r="Q1749" s="84"/>
      <c r="R1749" s="84"/>
      <c r="S1749" s="84"/>
      <c r="T1749" s="84"/>
      <c r="U1749" s="84"/>
      <c r="V1749" s="84"/>
      <c r="W1749" s="67" t="str">
        <f>IF(Q1749="","",IF(U1749&lt;&gt;"",U1749+V1749,#REF!+V1749))</f>
        <v/>
      </c>
      <c r="X1749" s="67" t="str">
        <f>IF(R1749="","",IF(V1749&lt;&gt;"",V1749+W1749,U1749+W1749))</f>
        <v/>
      </c>
      <c r="Y1749" s="68"/>
      <c r="Z1749" s="66"/>
    </row>
    <row r="1750" spans="1:26" ht="17.25" thickBot="1">
      <c r="A1750" s="254"/>
      <c r="B1750" s="87">
        <v>5</v>
      </c>
      <c r="C1750" s="88" t="s">
        <v>156</v>
      </c>
      <c r="D1750" s="88"/>
      <c r="E1750" s="88"/>
      <c r="F1750" s="88"/>
      <c r="G1750" s="88"/>
      <c r="H1750" s="88"/>
      <c r="I1750" s="88"/>
      <c r="J1750" s="89" t="e">
        <f>IF(C1750="","",IF(I1750&lt;&gt;"",I1750+#REF!,H1750+#REF!))</f>
        <v>#REF!</v>
      </c>
      <c r="K1750" s="89" t="e">
        <f>IF(C1750="","",J1750-H1750)</f>
        <v>#REF!</v>
      </c>
      <c r="L1750" s="90"/>
      <c r="M1750" s="91"/>
      <c r="N1750" s="257"/>
      <c r="O1750" s="92">
        <v>5</v>
      </c>
      <c r="P1750" s="88"/>
      <c r="Q1750" s="88"/>
      <c r="R1750" s="88"/>
      <c r="S1750" s="88"/>
      <c r="T1750" s="88"/>
      <c r="U1750" s="88"/>
      <c r="V1750" s="88"/>
      <c r="W1750" s="89" t="str">
        <f>IF(Q1750="","",IF(U1750&lt;&gt;"",U1750+V1750,#REF!+V1750))</f>
        <v/>
      </c>
      <c r="X1750" s="89" t="str">
        <f>IF(R1750="","",IF(V1750&lt;&gt;"",V1750+W1750,U1750+W1750))</f>
        <v/>
      </c>
      <c r="Y1750" s="93"/>
      <c r="Z1750" s="71"/>
    </row>
    <row r="1751" spans="1:26" ht="21.75" thickTop="1" thickBot="1">
      <c r="A1751" s="163" t="s">
        <v>0</v>
      </c>
      <c r="B1751" s="273">
        <v>44023</v>
      </c>
      <c r="C1751" s="274"/>
      <c r="D1751" s="274"/>
      <c r="E1751" s="274"/>
      <c r="F1751" s="274"/>
      <c r="G1751" s="274"/>
      <c r="H1751" s="274"/>
      <c r="I1751" s="275" t="s">
        <v>1</v>
      </c>
      <c r="J1751" s="275"/>
      <c r="K1751" s="275"/>
      <c r="L1751" s="276">
        <v>844</v>
      </c>
      <c r="M1751" s="277"/>
      <c r="N1751" s="277"/>
      <c r="O1751" s="277"/>
      <c r="P1751" s="277"/>
      <c r="Q1751" s="277"/>
      <c r="R1751" s="277"/>
      <c r="S1751" s="277"/>
      <c r="T1751" s="277"/>
      <c r="U1751" s="277"/>
      <c r="V1751" s="277"/>
      <c r="W1751" s="277"/>
      <c r="X1751" s="277"/>
      <c r="Y1751" s="277"/>
      <c r="Z1751" s="278"/>
    </row>
    <row r="1752" spans="1:26" ht="33">
      <c r="A1752" s="115" t="s">
        <v>2</v>
      </c>
      <c r="B1752" s="116" t="s">
        <v>3</v>
      </c>
      <c r="C1752" s="116" t="s">
        <v>4</v>
      </c>
      <c r="D1752" s="116" t="s">
        <v>251</v>
      </c>
      <c r="E1752" s="117" t="s">
        <v>257</v>
      </c>
      <c r="F1752" s="116" t="s">
        <v>5</v>
      </c>
      <c r="G1752" s="116" t="s">
        <v>6</v>
      </c>
      <c r="H1752" s="116" t="s">
        <v>7</v>
      </c>
      <c r="I1752" s="116" t="s">
        <v>8</v>
      </c>
      <c r="J1752" s="116" t="s">
        <v>9</v>
      </c>
      <c r="K1752" s="117" t="s">
        <v>10</v>
      </c>
      <c r="L1752" s="117" t="s">
        <v>269</v>
      </c>
      <c r="M1752" s="164" t="s">
        <v>383</v>
      </c>
      <c r="N1752" s="115" t="s">
        <v>2</v>
      </c>
      <c r="O1752" s="116" t="s">
        <v>3</v>
      </c>
      <c r="P1752" s="116" t="s">
        <v>4</v>
      </c>
      <c r="Q1752" s="116" t="s">
        <v>251</v>
      </c>
      <c r="R1752" s="117" t="s">
        <v>257</v>
      </c>
      <c r="S1752" s="116" t="s">
        <v>5</v>
      </c>
      <c r="T1752" s="116" t="s">
        <v>6</v>
      </c>
      <c r="U1752" s="116" t="s">
        <v>7</v>
      </c>
      <c r="V1752" s="116" t="s">
        <v>8</v>
      </c>
      <c r="W1752" s="116" t="s">
        <v>9</v>
      </c>
      <c r="X1752" s="117" t="s">
        <v>10</v>
      </c>
      <c r="Y1752" s="117" t="s">
        <v>269</v>
      </c>
      <c r="Z1752" s="118" t="s">
        <v>383</v>
      </c>
    </row>
    <row r="1753" spans="1:26">
      <c r="A1753" s="279" t="s">
        <v>13</v>
      </c>
      <c r="B1753" s="65">
        <v>1</v>
      </c>
      <c r="C1753" s="66" t="s">
        <v>1750</v>
      </c>
      <c r="D1753" s="66"/>
      <c r="E1753" s="66">
        <f>IF(C1753="","",VLOOKUP(C1753,StandbyTemp!$S$2:$T$142,2,0))</f>
        <v>150</v>
      </c>
      <c r="F1753" s="66"/>
      <c r="G1753" s="66">
        <v>19</v>
      </c>
      <c r="H1753" s="66">
        <v>22.8</v>
      </c>
      <c r="I1753" s="66"/>
      <c r="J1753" s="67">
        <f t="shared" ref="J1753" si="550">IF(C1753="","",IF(H1753&lt;&gt;"",H1753+I1753,G1753+I1753))</f>
        <v>22.8</v>
      </c>
      <c r="K1753" s="67">
        <f t="shared" ref="K1753" si="551">IF(C1753="","",J1753-G1753)</f>
        <v>3.8000000000000007</v>
      </c>
      <c r="L1753" s="68"/>
      <c r="M1753" s="166" t="s">
        <v>1752</v>
      </c>
      <c r="N1753" s="279" t="s">
        <v>23</v>
      </c>
      <c r="O1753" s="65">
        <v>1</v>
      </c>
      <c r="P1753" s="66" t="s">
        <v>27</v>
      </c>
      <c r="Q1753" s="66" t="s">
        <v>252</v>
      </c>
      <c r="R1753" s="66">
        <f>IF(P1753="","",VLOOKUP(P1753,StandbyTemp!$S$2:$T$142,2,0))</f>
        <v>80</v>
      </c>
      <c r="S1753" s="66" t="s">
        <v>1394</v>
      </c>
      <c r="T1753" s="66">
        <v>19</v>
      </c>
      <c r="U1753" s="66"/>
      <c r="V1753" s="66"/>
      <c r="W1753" s="67">
        <f t="shared" ref="W1753:W1763" si="552">IF(P1753="","",IF(U1753&lt;&gt;"",U1753+V1753,T1753+V1753))</f>
        <v>19</v>
      </c>
      <c r="X1753" s="67">
        <f t="shared" ref="X1753:X1763" si="553">IF(P1753="","",W1753-T1753)</f>
        <v>0</v>
      </c>
      <c r="Y1753" s="68"/>
      <c r="Z1753" s="119"/>
    </row>
    <row r="1754" spans="1:26">
      <c r="A1754" s="279"/>
      <c r="B1754" s="65">
        <v>2</v>
      </c>
      <c r="C1754" s="66" t="s">
        <v>17</v>
      </c>
      <c r="D1754" s="66"/>
      <c r="E1754" s="66">
        <f>IF(C1754="","",VLOOKUP(C1754,StandbyTemp!$S$2:$T$142,2,0))</f>
        <v>100</v>
      </c>
      <c r="F1754" s="66"/>
      <c r="G1754" s="66">
        <v>19</v>
      </c>
      <c r="H1754" s="66">
        <v>21.48</v>
      </c>
      <c r="I1754" s="66"/>
      <c r="J1754" s="67">
        <f>IF(C1754="","",IF(H1754&lt;&gt;"",H1754+I1754,G1754+I1754))</f>
        <v>21.48</v>
      </c>
      <c r="K1754" s="67">
        <f>IF(C1754="","",J1754-G1754)</f>
        <v>2.4800000000000004</v>
      </c>
      <c r="L1754" s="68"/>
      <c r="M1754" s="166"/>
      <c r="N1754" s="279"/>
      <c r="O1754" s="65">
        <v>2</v>
      </c>
      <c r="P1754" s="66" t="s">
        <v>26</v>
      </c>
      <c r="Q1754" s="66"/>
      <c r="R1754" s="66">
        <f>IF(P1754="","",VLOOKUP(P1754,StandbyTemp!$S$2:$T$142,2,0))</f>
        <v>70</v>
      </c>
      <c r="S1754" s="66"/>
      <c r="T1754" s="66">
        <v>19</v>
      </c>
      <c r="U1754" s="66"/>
      <c r="V1754" s="66"/>
      <c r="W1754" s="67">
        <f t="shared" si="552"/>
        <v>19</v>
      </c>
      <c r="X1754" s="67">
        <f t="shared" si="553"/>
        <v>0</v>
      </c>
      <c r="Y1754" s="68"/>
      <c r="Z1754" s="119"/>
    </row>
    <row r="1755" spans="1:26">
      <c r="A1755" s="279"/>
      <c r="B1755" s="65">
        <v>3</v>
      </c>
      <c r="C1755" s="66" t="s">
        <v>1749</v>
      </c>
      <c r="D1755" s="66" t="s">
        <v>790</v>
      </c>
      <c r="E1755" s="66">
        <f>IF(C1755="","",VLOOKUP(C1755,StandbyTemp!$S$2:$T$142,2,0))</f>
        <v>170</v>
      </c>
      <c r="F1755" s="66"/>
      <c r="G1755" s="66">
        <v>19</v>
      </c>
      <c r="H1755" s="167">
        <v>20.100000000000001</v>
      </c>
      <c r="I1755" s="66"/>
      <c r="J1755" s="67">
        <f>IF(C1755="","",IF(H1755&lt;&gt;"",H1755+I1755,G1755+I1755))</f>
        <v>20.100000000000001</v>
      </c>
      <c r="K1755" s="67">
        <f>IF(C1755="","",J1755-G1755)</f>
        <v>1.1000000000000014</v>
      </c>
      <c r="L1755" s="68"/>
      <c r="M1755" s="166" t="s">
        <v>1756</v>
      </c>
      <c r="N1755" s="279"/>
      <c r="O1755" s="65">
        <v>3</v>
      </c>
      <c r="P1755" s="66" t="s">
        <v>105</v>
      </c>
      <c r="Q1755" s="66"/>
      <c r="R1755" s="66">
        <f>IF(P1755="","",VLOOKUP(P1755,StandbyTemp!$S$2:$T$142,2,0))</f>
        <v>60</v>
      </c>
      <c r="S1755" s="66"/>
      <c r="T1755" s="66">
        <v>19</v>
      </c>
      <c r="U1755" s="66"/>
      <c r="V1755" s="66"/>
      <c r="W1755" s="67">
        <f t="shared" si="552"/>
        <v>19</v>
      </c>
      <c r="X1755" s="67">
        <f t="shared" si="553"/>
        <v>0</v>
      </c>
      <c r="Y1755" s="68"/>
      <c r="Z1755" s="119"/>
    </row>
    <row r="1756" spans="1:26">
      <c r="A1756" s="279"/>
      <c r="B1756" s="65">
        <v>4</v>
      </c>
      <c r="C1756" s="66"/>
      <c r="D1756" s="66"/>
      <c r="E1756" s="66" t="str">
        <f>IF(C1756="","",VLOOKUP(C1756,StandbyTemp!$S$2:$T$142,2,0))</f>
        <v/>
      </c>
      <c r="F1756" s="66"/>
      <c r="G1756" s="66">
        <v>19</v>
      </c>
      <c r="H1756" s="66"/>
      <c r="I1756" s="66"/>
      <c r="J1756" s="67" t="str">
        <f t="shared" ref="J1756:J1768" si="554">IF(C1756="","",IF(H1756&lt;&gt;"",H1756+I1756,G1756+I1756))</f>
        <v/>
      </c>
      <c r="K1756" s="67" t="str">
        <f t="shared" ref="K1756:K1769" si="555">IF(C1756="","",J1756-G1756)</f>
        <v/>
      </c>
      <c r="L1756" s="68"/>
      <c r="M1756" s="166"/>
      <c r="N1756" s="279"/>
      <c r="O1756" s="65">
        <v>4</v>
      </c>
      <c r="P1756" s="66" t="s">
        <v>28</v>
      </c>
      <c r="Q1756" s="66"/>
      <c r="R1756" s="66">
        <f>IF(P1756="","",VLOOKUP(P1756,StandbyTemp!$S$2:$T$142,2,0))</f>
        <v>110</v>
      </c>
      <c r="S1756" s="66"/>
      <c r="T1756" s="66">
        <v>19</v>
      </c>
      <c r="U1756" s="66"/>
      <c r="V1756" s="66"/>
      <c r="W1756" s="67">
        <f t="shared" si="552"/>
        <v>19</v>
      </c>
      <c r="X1756" s="67">
        <f t="shared" si="553"/>
        <v>0</v>
      </c>
      <c r="Y1756" s="68"/>
      <c r="Z1756" s="119"/>
    </row>
    <row r="1757" spans="1:26">
      <c r="A1757" s="279"/>
      <c r="B1757" s="65">
        <v>5</v>
      </c>
      <c r="C1757" s="76" t="s">
        <v>100</v>
      </c>
      <c r="D1757" s="66"/>
      <c r="E1757" s="66">
        <f>IF(C1757="","",VLOOKUP(C1757,StandbyTemp!$S$2:$T$142,2,0))</f>
        <v>80</v>
      </c>
      <c r="F1757" s="66"/>
      <c r="G1757" s="66">
        <v>19</v>
      </c>
      <c r="H1757" s="66"/>
      <c r="I1757" s="66"/>
      <c r="J1757" s="67">
        <f t="shared" si="554"/>
        <v>19</v>
      </c>
      <c r="K1757" s="67">
        <f t="shared" si="555"/>
        <v>0</v>
      </c>
      <c r="L1757" s="68"/>
      <c r="M1757" s="166"/>
      <c r="N1757" s="279"/>
      <c r="O1757" s="65">
        <v>5</v>
      </c>
      <c r="P1757" s="66" t="s">
        <v>29</v>
      </c>
      <c r="Q1757" s="66" t="s">
        <v>1350</v>
      </c>
      <c r="R1757" s="66">
        <f>IF(P1757="","",VLOOKUP(P1757,StandbyTemp!$S$2:$T$142,2,0))</f>
        <v>140</v>
      </c>
      <c r="S1757" s="66"/>
      <c r="T1757" s="66">
        <v>19</v>
      </c>
      <c r="U1757" s="66"/>
      <c r="V1757" s="66"/>
      <c r="W1757" s="67">
        <f t="shared" si="552"/>
        <v>19</v>
      </c>
      <c r="X1757" s="67">
        <f t="shared" si="553"/>
        <v>0</v>
      </c>
      <c r="Y1757" s="68"/>
      <c r="Z1757" s="119"/>
    </row>
    <row r="1758" spans="1:26">
      <c r="A1758" s="279"/>
      <c r="B1758" s="65">
        <v>6</v>
      </c>
      <c r="C1758" s="66"/>
      <c r="D1758" s="66"/>
      <c r="E1758" s="66" t="str">
        <f>IF(C1758="","",VLOOKUP(C1758,StandbyTemp!$S$2:$T$142,2,0))</f>
        <v/>
      </c>
      <c r="F1758" s="66"/>
      <c r="G1758" s="66">
        <v>19</v>
      </c>
      <c r="H1758" s="66"/>
      <c r="I1758" s="66"/>
      <c r="J1758" s="67" t="str">
        <f t="shared" si="554"/>
        <v/>
      </c>
      <c r="K1758" s="67" t="str">
        <f t="shared" si="555"/>
        <v/>
      </c>
      <c r="L1758" s="68"/>
      <c r="M1758" s="166"/>
      <c r="N1758" s="279"/>
      <c r="O1758" s="65">
        <v>6</v>
      </c>
      <c r="P1758" s="66" t="s">
        <v>108</v>
      </c>
      <c r="Q1758" s="66"/>
      <c r="R1758" s="66">
        <f>IF(P1758="","",VLOOKUP(P1758,StandbyTemp!$S$2:$T$142,2,0))</f>
        <v>120</v>
      </c>
      <c r="S1758" s="66"/>
      <c r="T1758" s="66">
        <v>19</v>
      </c>
      <c r="U1758" s="66"/>
      <c r="V1758" s="66"/>
      <c r="W1758" s="67">
        <f t="shared" si="552"/>
        <v>19</v>
      </c>
      <c r="X1758" s="67">
        <f t="shared" si="553"/>
        <v>0</v>
      </c>
      <c r="Y1758" s="68"/>
      <c r="Z1758" s="119"/>
    </row>
    <row r="1759" spans="1:26">
      <c r="A1759" s="279"/>
      <c r="B1759" s="65">
        <v>7</v>
      </c>
      <c r="C1759" s="70" t="s">
        <v>1749</v>
      </c>
      <c r="D1759" s="66" t="s">
        <v>1072</v>
      </c>
      <c r="E1759" s="66">
        <f>IF(C1759="","",VLOOKUP(C1759,StandbyTemp!$S$2:$T$142,2,0))</f>
        <v>170</v>
      </c>
      <c r="F1759" s="66" t="s">
        <v>1751</v>
      </c>
      <c r="G1759" s="66">
        <v>19</v>
      </c>
      <c r="H1759" s="66"/>
      <c r="I1759" s="66">
        <v>1.3</v>
      </c>
      <c r="J1759" s="67">
        <f t="shared" si="554"/>
        <v>20.3</v>
      </c>
      <c r="K1759" s="67">
        <f t="shared" si="555"/>
        <v>1.3000000000000007</v>
      </c>
      <c r="L1759" s="68"/>
      <c r="M1759" s="166" t="s">
        <v>1752</v>
      </c>
      <c r="N1759" s="279"/>
      <c r="O1759" s="65">
        <v>7</v>
      </c>
      <c r="P1759" s="66" t="s">
        <v>109</v>
      </c>
      <c r="Q1759" s="66"/>
      <c r="R1759" s="66">
        <f>IF(P1759="","",VLOOKUP(P1759,StandbyTemp!$S$2:$T$142,2,0))</f>
        <v>90</v>
      </c>
      <c r="S1759" s="66"/>
      <c r="T1759" s="66">
        <v>19</v>
      </c>
      <c r="U1759" s="66"/>
      <c r="V1759" s="66"/>
      <c r="W1759" s="67">
        <f t="shared" si="552"/>
        <v>19</v>
      </c>
      <c r="X1759" s="67">
        <f t="shared" si="553"/>
        <v>0</v>
      </c>
      <c r="Y1759" s="68"/>
      <c r="Z1759" s="119"/>
    </row>
    <row r="1760" spans="1:26" ht="17.25" thickBot="1">
      <c r="A1760" s="280"/>
      <c r="B1760" s="98">
        <v>8</v>
      </c>
      <c r="C1760" s="99" t="s">
        <v>1753</v>
      </c>
      <c r="D1760" s="99"/>
      <c r="E1760" s="99">
        <f>IF(C1760="","",VLOOKUP(C1760,StandbyTemp!$S$2:$T$142,2,0))</f>
        <v>120</v>
      </c>
      <c r="F1760" s="99"/>
      <c r="G1760" s="99">
        <v>19</v>
      </c>
      <c r="H1760" s="99">
        <v>20.2</v>
      </c>
      <c r="I1760" s="99"/>
      <c r="J1760" s="100">
        <f t="shared" si="554"/>
        <v>20.2</v>
      </c>
      <c r="K1760" s="100">
        <f t="shared" si="555"/>
        <v>1.1999999999999993</v>
      </c>
      <c r="L1760" s="101"/>
      <c r="M1760" s="114" t="s">
        <v>1752</v>
      </c>
      <c r="N1760" s="280"/>
      <c r="O1760" s="98">
        <v>8</v>
      </c>
      <c r="P1760" s="99" t="s">
        <v>27</v>
      </c>
      <c r="Q1760" s="99"/>
      <c r="R1760" s="139">
        <f>IF(P1760="","",VLOOKUP(P1760,StandbyTemp!$S$2:$T$142,2,0))</f>
        <v>80</v>
      </c>
      <c r="S1760" s="99" t="s">
        <v>1380</v>
      </c>
      <c r="T1760" s="99">
        <v>19</v>
      </c>
      <c r="U1760" s="99"/>
      <c r="V1760" s="99"/>
      <c r="W1760" s="100">
        <f t="shared" si="552"/>
        <v>19</v>
      </c>
      <c r="X1760" s="100">
        <f t="shared" si="553"/>
        <v>0</v>
      </c>
      <c r="Y1760" s="101"/>
      <c r="Z1760" s="120"/>
    </row>
    <row r="1761" spans="1:26">
      <c r="A1761" s="281" t="s">
        <v>21</v>
      </c>
      <c r="B1761" s="102">
        <v>1</v>
      </c>
      <c r="C1761" s="76" t="s">
        <v>31</v>
      </c>
      <c r="D1761" s="76"/>
      <c r="E1761" s="76">
        <f>IF(C1761="","",VLOOKUP(C1761,StandbyTemp!$S$2:$T$142,2,0))</f>
        <v>110</v>
      </c>
      <c r="F1761" s="76"/>
      <c r="G1761" s="76">
        <v>19</v>
      </c>
      <c r="H1761" s="76"/>
      <c r="I1761" s="76"/>
      <c r="J1761" s="103">
        <f t="shared" si="554"/>
        <v>19</v>
      </c>
      <c r="K1761" s="103">
        <f t="shared" si="555"/>
        <v>0</v>
      </c>
      <c r="L1761" s="104"/>
      <c r="M1761" s="76"/>
      <c r="N1761" s="284" t="s">
        <v>22</v>
      </c>
      <c r="O1761" s="102">
        <v>1</v>
      </c>
      <c r="P1761" s="76" t="s">
        <v>40</v>
      </c>
      <c r="Q1761" s="105" t="s">
        <v>252</v>
      </c>
      <c r="R1761" s="76">
        <f>IF(P1761="","",VLOOKUP(P1761,StandbyTemp!$S$2:$T$142,2,0))</f>
        <v>110</v>
      </c>
      <c r="S1761" s="105" t="s">
        <v>167</v>
      </c>
      <c r="T1761" s="76">
        <v>19</v>
      </c>
      <c r="U1761" s="76"/>
      <c r="V1761" s="76"/>
      <c r="W1761" s="103">
        <f t="shared" si="552"/>
        <v>19</v>
      </c>
      <c r="X1761" s="103">
        <f t="shared" si="553"/>
        <v>0</v>
      </c>
      <c r="Y1761" s="104"/>
      <c r="Z1761" s="76"/>
    </row>
    <row r="1762" spans="1:26">
      <c r="A1762" s="282"/>
      <c r="B1762" s="65">
        <v>2</v>
      </c>
      <c r="C1762" s="66" t="s">
        <v>1754</v>
      </c>
      <c r="D1762" s="66" t="s">
        <v>1755</v>
      </c>
      <c r="E1762" s="66">
        <f>IF(C1762="","",VLOOKUP(C1762,StandbyTemp!$S$2:$T$142,2,0))</f>
        <v>130</v>
      </c>
      <c r="F1762" s="66"/>
      <c r="G1762" s="66">
        <v>19</v>
      </c>
      <c r="H1762" s="66">
        <v>20.5</v>
      </c>
      <c r="I1762" s="66"/>
      <c r="J1762" s="67">
        <f t="shared" si="554"/>
        <v>20.5</v>
      </c>
      <c r="K1762" s="67">
        <f t="shared" si="555"/>
        <v>1.5</v>
      </c>
      <c r="L1762" s="68"/>
      <c r="M1762" s="66" t="s">
        <v>1757</v>
      </c>
      <c r="N1762" s="285"/>
      <c r="O1762" s="65">
        <v>2</v>
      </c>
      <c r="P1762" s="66" t="s">
        <v>121</v>
      </c>
      <c r="Q1762" s="66"/>
      <c r="R1762" s="66">
        <f>IF(P1762="","",VLOOKUP(P1762,StandbyTemp!$S$2:$T$142,2,0))</f>
        <v>90</v>
      </c>
      <c r="S1762" s="66"/>
      <c r="T1762" s="66">
        <v>19</v>
      </c>
      <c r="U1762" s="66"/>
      <c r="V1762" s="66"/>
      <c r="W1762" s="67">
        <f t="shared" si="552"/>
        <v>19</v>
      </c>
      <c r="X1762" s="67">
        <f t="shared" si="553"/>
        <v>0</v>
      </c>
      <c r="Y1762" s="68"/>
      <c r="Z1762" s="66"/>
    </row>
    <row r="1763" spans="1:26">
      <c r="A1763" s="282"/>
      <c r="B1763" s="65">
        <v>3</v>
      </c>
      <c r="C1763" s="66" t="s">
        <v>33</v>
      </c>
      <c r="D1763" s="66"/>
      <c r="E1763" s="66">
        <f>IF(C1763="","",VLOOKUP(C1763,StandbyTemp!$S$2:$T$142,2,0))</f>
        <v>150</v>
      </c>
      <c r="F1763" s="66"/>
      <c r="G1763" s="66">
        <v>19</v>
      </c>
      <c r="H1763" s="66"/>
      <c r="I1763" s="66"/>
      <c r="J1763" s="67">
        <f t="shared" si="554"/>
        <v>19</v>
      </c>
      <c r="K1763" s="67">
        <f t="shared" si="555"/>
        <v>0</v>
      </c>
      <c r="L1763" s="68"/>
      <c r="M1763" s="66"/>
      <c r="N1763" s="285"/>
      <c r="O1763" s="65">
        <v>3</v>
      </c>
      <c r="P1763" s="66" t="s">
        <v>41</v>
      </c>
      <c r="Q1763" s="97"/>
      <c r="R1763" s="66">
        <f>IF(P1763="","",VLOOKUP(P1763,StandbyTemp!$S$2:$T$142,2,0))</f>
        <v>140</v>
      </c>
      <c r="S1763" s="97"/>
      <c r="T1763" s="66">
        <v>19</v>
      </c>
      <c r="U1763" s="66"/>
      <c r="V1763" s="66"/>
      <c r="W1763" s="67">
        <f t="shared" si="552"/>
        <v>19</v>
      </c>
      <c r="X1763" s="67">
        <f t="shared" si="553"/>
        <v>0</v>
      </c>
      <c r="Y1763" s="68"/>
      <c r="Z1763" s="66"/>
    </row>
    <row r="1764" spans="1:26">
      <c r="A1764" s="282"/>
      <c r="B1764" s="65">
        <v>4</v>
      </c>
      <c r="C1764" s="76" t="s">
        <v>1758</v>
      </c>
      <c r="D1764" s="66" t="s">
        <v>780</v>
      </c>
      <c r="E1764" s="66">
        <f>IF(C1764="","",VLOOKUP(C1764,StandbyTemp!$S$2:$T$142,2,0))</f>
        <v>140</v>
      </c>
      <c r="F1764" s="66" t="s">
        <v>1759</v>
      </c>
      <c r="G1764" s="66">
        <v>19</v>
      </c>
      <c r="H1764" s="66"/>
      <c r="I1764" s="66"/>
      <c r="J1764" s="67">
        <f t="shared" si="554"/>
        <v>19</v>
      </c>
      <c r="K1764" s="67">
        <f t="shared" si="555"/>
        <v>0</v>
      </c>
      <c r="L1764" s="68"/>
      <c r="M1764" s="66"/>
      <c r="N1764" s="285"/>
      <c r="O1764" s="65">
        <v>4</v>
      </c>
      <c r="P1764" s="66" t="s">
        <v>71</v>
      </c>
      <c r="Q1764" s="95"/>
      <c r="R1764" s="66">
        <f>IF(P1764="","",VLOOKUP(P1764,StandbyTemp!$S$2:$T$142,2,0))</f>
        <v>120</v>
      </c>
      <c r="S1764" s="95"/>
      <c r="T1764" s="66">
        <v>19</v>
      </c>
      <c r="U1764" s="66"/>
      <c r="V1764" s="66"/>
      <c r="W1764" s="67">
        <f>IF(P1764="","",IF(U1764&lt;&gt;"",U1764+V1764,T1764+V1764))</f>
        <v>19</v>
      </c>
      <c r="X1764" s="67">
        <f>IF(P1764="","",W1764-T1764)</f>
        <v>0</v>
      </c>
      <c r="Y1764" s="68"/>
      <c r="Z1764" s="66"/>
    </row>
    <row r="1765" spans="1:26">
      <c r="A1765" s="282"/>
      <c r="B1765" s="65">
        <v>5</v>
      </c>
      <c r="C1765" s="66" t="s">
        <v>1758</v>
      </c>
      <c r="D1765" s="66" t="s">
        <v>790</v>
      </c>
      <c r="E1765" s="66">
        <f>IF(C1765="","",VLOOKUP(C1765,StandbyTemp!$S$2:$T$142,2,0))</f>
        <v>140</v>
      </c>
      <c r="F1765" s="66"/>
      <c r="G1765" s="66">
        <v>19</v>
      </c>
      <c r="H1765" s="66"/>
      <c r="I1765" s="66"/>
      <c r="J1765" s="67">
        <f t="shared" si="554"/>
        <v>19</v>
      </c>
      <c r="K1765" s="67">
        <f t="shared" si="555"/>
        <v>0</v>
      </c>
      <c r="L1765" s="68"/>
      <c r="M1765" s="66"/>
      <c r="N1765" s="285"/>
      <c r="O1765" s="65">
        <v>5</v>
      </c>
      <c r="P1765" s="66" t="s">
        <v>631</v>
      </c>
      <c r="Q1765" s="97" t="s">
        <v>1478</v>
      </c>
      <c r="R1765" s="66">
        <f>IF(P1765="","",VLOOKUP(P1765,StandbyTemp!$S$2:$T$142,2,0))</f>
        <v>110</v>
      </c>
      <c r="S1765" s="108" t="s">
        <v>879</v>
      </c>
      <c r="T1765" s="66">
        <v>19</v>
      </c>
      <c r="U1765" s="66"/>
      <c r="V1765" s="66"/>
      <c r="W1765" s="67">
        <f>IF(P1765="","",IF(U1765&lt;&gt;"",U1765+V1765,T1765+V1765))</f>
        <v>19</v>
      </c>
      <c r="X1765" s="67">
        <f>IF(P1765="","",W1765-T1765)</f>
        <v>0</v>
      </c>
      <c r="Y1765" s="68"/>
      <c r="Z1765" s="66"/>
    </row>
    <row r="1766" spans="1:26">
      <c r="A1766" s="282"/>
      <c r="B1766" s="65">
        <v>6</v>
      </c>
      <c r="C1766" s="66" t="s">
        <v>66</v>
      </c>
      <c r="D1766" s="66"/>
      <c r="E1766" s="66">
        <f>IF(C1766="","",VLOOKUP(C1766,StandbyTemp!$S$2:$T$142,2,0))</f>
        <v>130</v>
      </c>
      <c r="F1766" s="66"/>
      <c r="G1766" s="66">
        <v>16</v>
      </c>
      <c r="H1766" s="66"/>
      <c r="I1766" s="66"/>
      <c r="J1766" s="67">
        <f t="shared" si="554"/>
        <v>16</v>
      </c>
      <c r="K1766" s="67">
        <f t="shared" si="555"/>
        <v>0</v>
      </c>
      <c r="L1766" s="68"/>
      <c r="M1766" s="66"/>
      <c r="N1766" s="285"/>
      <c r="O1766" s="65">
        <v>6</v>
      </c>
      <c r="P1766" s="66"/>
      <c r="Q1766" s="97"/>
      <c r="R1766" s="66" t="str">
        <f>IF(P1766="","",VLOOKUP(P1766,StandbyTemp!$S$2:$T$142,2,0))</f>
        <v/>
      </c>
      <c r="S1766" s="66"/>
      <c r="T1766" s="66">
        <v>19</v>
      </c>
      <c r="U1766" s="66"/>
      <c r="V1766" s="66"/>
      <c r="W1766" s="67" t="str">
        <f>IF(P1766="","",IF(U1766&lt;&gt;"",U1766+V1766,T1766+V1766))</f>
        <v/>
      </c>
      <c r="X1766" s="67" t="str">
        <f>IF(P1766="","",W1766-T1766)</f>
        <v/>
      </c>
      <c r="Y1766" s="68"/>
      <c r="Z1766" s="66"/>
    </row>
    <row r="1767" spans="1:26">
      <c r="A1767" s="282"/>
      <c r="B1767" s="65">
        <v>7</v>
      </c>
      <c r="C1767" s="66" t="s">
        <v>32</v>
      </c>
      <c r="D1767" s="66"/>
      <c r="E1767" s="66">
        <f>IF(C1767="","",VLOOKUP(C1767,StandbyTemp!$S$2:$T$142,2,0))</f>
        <v>140</v>
      </c>
      <c r="F1767" s="66"/>
      <c r="G1767" s="66">
        <v>19</v>
      </c>
      <c r="H1767" s="66"/>
      <c r="I1767" s="66"/>
      <c r="J1767" s="67">
        <f t="shared" si="554"/>
        <v>19</v>
      </c>
      <c r="K1767" s="67">
        <f t="shared" si="555"/>
        <v>0</v>
      </c>
      <c r="L1767" s="68"/>
      <c r="M1767" s="66"/>
      <c r="N1767" s="285"/>
      <c r="O1767" s="65">
        <v>7</v>
      </c>
      <c r="P1767" s="66"/>
      <c r="Q1767" s="106"/>
      <c r="R1767" s="66" t="str">
        <f>IF(P1767="","",VLOOKUP(P1767,StandbyTemp!$S$2:$T$142,2,0))</f>
        <v/>
      </c>
      <c r="S1767" s="106"/>
      <c r="T1767" s="66">
        <v>19</v>
      </c>
      <c r="U1767" s="66"/>
      <c r="V1767" s="66"/>
      <c r="W1767" s="67" t="str">
        <f>IF(P1767="","",IF(U1767&lt;&gt;"",U1767+V1767,T1767+V1767))</f>
        <v/>
      </c>
      <c r="X1767" s="67" t="str">
        <f>IF(P1767="","",W1767-T1767)</f>
        <v/>
      </c>
      <c r="Y1767" s="68"/>
      <c r="Z1767" s="66"/>
    </row>
    <row r="1768" spans="1:26" ht="17.25" thickBot="1">
      <c r="A1768" s="283"/>
      <c r="B1768" s="69">
        <v>8</v>
      </c>
      <c r="C1768" s="70" t="s">
        <v>135</v>
      </c>
      <c r="D1768" s="70"/>
      <c r="E1768" s="66">
        <f>IF(C1768="","",VLOOKUP(C1768,StandbyTemp!$S$2:$T$142,2,0))</f>
        <v>110</v>
      </c>
      <c r="F1768" s="70"/>
      <c r="G1768" s="66">
        <v>19</v>
      </c>
      <c r="H1768" s="70">
        <v>20.9</v>
      </c>
      <c r="I1768" s="70"/>
      <c r="J1768" s="72">
        <f t="shared" si="554"/>
        <v>20.9</v>
      </c>
      <c r="K1768" s="72">
        <f t="shared" si="555"/>
        <v>1.8999999999999986</v>
      </c>
      <c r="L1768" s="73"/>
      <c r="M1768" s="70" t="s">
        <v>1760</v>
      </c>
      <c r="N1768" s="286"/>
      <c r="O1768" s="69">
        <v>8</v>
      </c>
      <c r="P1768" s="70" t="s">
        <v>42</v>
      </c>
      <c r="Q1768" s="66"/>
      <c r="R1768" s="99">
        <f>IF(P1768="","",VLOOKUP(P1768,StandbyTemp!$S$2:$T$142,2,0))</f>
        <v>150</v>
      </c>
      <c r="S1768" s="66"/>
      <c r="T1768" s="70">
        <v>19</v>
      </c>
      <c r="U1768" s="70"/>
      <c r="V1768" s="70"/>
      <c r="W1768" s="72">
        <f t="shared" ref="W1768" si="556">IF(P1768="","",IF(U1768&lt;&gt;"",U1768+V1768,T1768+V1768))</f>
        <v>19</v>
      </c>
      <c r="X1768" s="72">
        <f t="shared" ref="X1768" si="557">IF(P1768="","",W1768-T1768)</f>
        <v>0</v>
      </c>
      <c r="Y1768" s="73"/>
      <c r="Z1768" s="70"/>
    </row>
    <row r="1769" spans="1:26" ht="17.25" thickTop="1">
      <c r="A1769" s="272" t="s">
        <v>24</v>
      </c>
      <c r="B1769" s="79">
        <v>1</v>
      </c>
      <c r="C1769" s="80"/>
      <c r="D1769" s="80"/>
      <c r="E1769" s="80"/>
      <c r="F1769" s="80"/>
      <c r="G1769" s="80"/>
      <c r="H1769" s="80"/>
      <c r="I1769" s="80"/>
      <c r="J1769" s="77" t="str">
        <f>IF(C1769="","",IF(I1769&lt;&gt;"",I1769+#REF!,H1769+#REF!))</f>
        <v/>
      </c>
      <c r="K1769" s="77" t="str">
        <f t="shared" si="555"/>
        <v/>
      </c>
      <c r="L1769" s="81"/>
      <c r="M1769" s="82"/>
      <c r="N1769" s="255" t="s">
        <v>25</v>
      </c>
      <c r="O1769" s="74">
        <v>1</v>
      </c>
      <c r="P1769" s="80"/>
      <c r="Q1769" s="80"/>
      <c r="R1769" s="127"/>
      <c r="S1769" s="80"/>
      <c r="T1769" s="80"/>
      <c r="U1769" s="80"/>
      <c r="V1769" s="80"/>
      <c r="W1769" s="77" t="str">
        <f>IF(Q1769="","",IF(U1769&lt;&gt;"",U1769+V1769,#REF!+V1769))</f>
        <v/>
      </c>
      <c r="X1769" s="77" t="str">
        <f>IF(R1769="","",IF(V1769&lt;&gt;"",V1769+W1769,U1769+W1769))</f>
        <v/>
      </c>
      <c r="Y1769" s="78"/>
      <c r="Z1769" s="75"/>
    </row>
    <row r="1770" spans="1:26">
      <c r="A1770" s="253"/>
      <c r="B1770" s="83">
        <v>2</v>
      </c>
      <c r="C1770" s="84" t="s">
        <v>38</v>
      </c>
      <c r="D1770" s="84"/>
      <c r="E1770" s="84"/>
      <c r="F1770" s="84"/>
      <c r="G1770" s="84"/>
      <c r="H1770" s="84"/>
      <c r="I1770" s="84"/>
      <c r="J1770" s="67" t="e">
        <f>IF(C1770="","",IF(I1770&lt;&gt;"",I1770+#REF!,H1770+#REF!))</f>
        <v>#REF!</v>
      </c>
      <c r="K1770" s="67" t="e">
        <f>IF(C1770="","",J1770-H1770)</f>
        <v>#REF!</v>
      </c>
      <c r="L1770" s="85"/>
      <c r="M1770" s="86"/>
      <c r="N1770" s="256"/>
      <c r="O1770" s="65">
        <v>2</v>
      </c>
      <c r="P1770" s="84"/>
      <c r="Q1770" s="84"/>
      <c r="R1770" s="84"/>
      <c r="S1770" s="84"/>
      <c r="T1770" s="84"/>
      <c r="U1770" s="84"/>
      <c r="V1770" s="84"/>
      <c r="W1770" s="67" t="str">
        <f>IF(Q1770="","",IF(U1770&lt;&gt;"",U1770+V1770,#REF!+V1770))</f>
        <v/>
      </c>
      <c r="X1770" s="67" t="str">
        <f>IF(R1770="","",IF(V1770&lt;&gt;"",V1770+W1770,U1770+W1770))</f>
        <v/>
      </c>
      <c r="Y1770" s="68"/>
      <c r="Z1770" s="66"/>
    </row>
    <row r="1771" spans="1:26">
      <c r="A1771" s="253"/>
      <c r="B1771" s="83">
        <v>3</v>
      </c>
      <c r="C1771" s="84" t="s">
        <v>188</v>
      </c>
      <c r="D1771" s="84"/>
      <c r="E1771" s="84"/>
      <c r="F1771" s="84"/>
      <c r="G1771" s="84"/>
      <c r="H1771" s="84"/>
      <c r="I1771" s="84"/>
      <c r="J1771" s="67" t="e">
        <f>IF(C1771="","",IF(I1771&lt;&gt;"",I1771+#REF!,H1771+#REF!))</f>
        <v>#REF!</v>
      </c>
      <c r="K1771" s="67" t="e">
        <f>IF(C1771="","",J1771-H1771)</f>
        <v>#REF!</v>
      </c>
      <c r="L1771" s="85"/>
      <c r="M1771" s="86"/>
      <c r="N1771" s="256"/>
      <c r="O1771" s="65">
        <v>3</v>
      </c>
      <c r="P1771" s="84"/>
      <c r="Q1771" s="84"/>
      <c r="R1771" s="84"/>
      <c r="S1771" s="84"/>
      <c r="T1771" s="84"/>
      <c r="U1771" s="84"/>
      <c r="V1771" s="84"/>
      <c r="W1771" s="67" t="str">
        <f>IF(Q1771="","",IF(U1771&lt;&gt;"",U1771+V1771,#REF!+V1771))</f>
        <v/>
      </c>
      <c r="X1771" s="67" t="str">
        <f>IF(R1771="","",IF(V1771&lt;&gt;"",V1771+W1771,U1771+W1771))</f>
        <v/>
      </c>
      <c r="Y1771" s="68"/>
      <c r="Z1771" s="66"/>
    </row>
    <row r="1772" spans="1:26">
      <c r="A1772" s="253"/>
      <c r="B1772" s="83">
        <v>4</v>
      </c>
      <c r="C1772" s="84" t="s">
        <v>39</v>
      </c>
      <c r="D1772" s="84"/>
      <c r="E1772" s="84"/>
      <c r="F1772" s="84"/>
      <c r="G1772" s="84"/>
      <c r="H1772" s="84"/>
      <c r="I1772" s="84"/>
      <c r="J1772" s="67" t="e">
        <f>IF(C1772="","",IF(I1772&lt;&gt;"",I1772+#REF!,H1772+#REF!))</f>
        <v>#REF!</v>
      </c>
      <c r="K1772" s="67" t="e">
        <f>IF(C1772="","",J1772-H1772)</f>
        <v>#REF!</v>
      </c>
      <c r="L1772" s="108"/>
      <c r="M1772" s="86"/>
      <c r="N1772" s="256"/>
      <c r="O1772" s="65">
        <v>4</v>
      </c>
      <c r="P1772" s="84"/>
      <c r="Q1772" s="84"/>
      <c r="R1772" s="84"/>
      <c r="S1772" s="84"/>
      <c r="T1772" s="84"/>
      <c r="U1772" s="84"/>
      <c r="V1772" s="84"/>
      <c r="W1772" s="67" t="str">
        <f>IF(Q1772="","",IF(U1772&lt;&gt;"",U1772+V1772,#REF!+V1772))</f>
        <v/>
      </c>
      <c r="X1772" s="67" t="str">
        <f>IF(R1772="","",IF(V1772&lt;&gt;"",V1772+W1772,U1772+W1772))</f>
        <v/>
      </c>
      <c r="Y1772" s="68"/>
      <c r="Z1772" s="66"/>
    </row>
    <row r="1773" spans="1:26" ht="17.25" thickBot="1">
      <c r="A1773" s="254"/>
      <c r="B1773" s="87">
        <v>5</v>
      </c>
      <c r="C1773" s="88" t="s">
        <v>156</v>
      </c>
      <c r="D1773" s="88"/>
      <c r="E1773" s="88"/>
      <c r="F1773" s="88"/>
      <c r="G1773" s="88"/>
      <c r="H1773" s="88"/>
      <c r="I1773" s="88"/>
      <c r="J1773" s="89" t="e">
        <f>IF(C1773="","",IF(I1773&lt;&gt;"",I1773+#REF!,H1773+#REF!))</f>
        <v>#REF!</v>
      </c>
      <c r="K1773" s="89" t="e">
        <f>IF(C1773="","",J1773-H1773)</f>
        <v>#REF!</v>
      </c>
      <c r="L1773" s="90"/>
      <c r="M1773" s="91"/>
      <c r="N1773" s="257"/>
      <c r="O1773" s="92">
        <v>5</v>
      </c>
      <c r="P1773" s="88"/>
      <c r="Q1773" s="88"/>
      <c r="R1773" s="88"/>
      <c r="S1773" s="88"/>
      <c r="T1773" s="88"/>
      <c r="U1773" s="88"/>
      <c r="V1773" s="88"/>
      <c r="W1773" s="89" t="str">
        <f>IF(Q1773="","",IF(U1773&lt;&gt;"",U1773+V1773,#REF!+V1773))</f>
        <v/>
      </c>
      <c r="X1773" s="89" t="str">
        <f>IF(R1773="","",IF(V1773&lt;&gt;"",V1773+W1773,U1773+W1773))</f>
        <v/>
      </c>
      <c r="Y1773" s="93"/>
      <c r="Z1773" s="71"/>
    </row>
    <row r="1774" spans="1:26" ht="21.75" thickTop="1" thickBot="1">
      <c r="A1774" s="163" t="s">
        <v>0</v>
      </c>
      <c r="B1774" s="273">
        <v>44024</v>
      </c>
      <c r="C1774" s="274"/>
      <c r="D1774" s="274"/>
      <c r="E1774" s="274"/>
      <c r="F1774" s="274"/>
      <c r="G1774" s="274"/>
      <c r="H1774" s="274"/>
      <c r="I1774" s="275" t="s">
        <v>1</v>
      </c>
      <c r="J1774" s="275"/>
      <c r="K1774" s="275"/>
      <c r="L1774" s="276">
        <v>844</v>
      </c>
      <c r="M1774" s="277"/>
      <c r="N1774" s="277"/>
      <c r="O1774" s="277"/>
      <c r="P1774" s="277"/>
      <c r="Q1774" s="277"/>
      <c r="R1774" s="277"/>
      <c r="S1774" s="277"/>
      <c r="T1774" s="277"/>
      <c r="U1774" s="277"/>
      <c r="V1774" s="277"/>
      <c r="W1774" s="277"/>
      <c r="X1774" s="277"/>
      <c r="Y1774" s="277"/>
      <c r="Z1774" s="278"/>
    </row>
    <row r="1775" spans="1:26" ht="33">
      <c r="A1775" s="115" t="s">
        <v>2</v>
      </c>
      <c r="B1775" s="116" t="s">
        <v>3</v>
      </c>
      <c r="C1775" s="116" t="s">
        <v>4</v>
      </c>
      <c r="D1775" s="116" t="s">
        <v>251</v>
      </c>
      <c r="E1775" s="117" t="s">
        <v>257</v>
      </c>
      <c r="F1775" s="116" t="s">
        <v>5</v>
      </c>
      <c r="G1775" s="116" t="s">
        <v>6</v>
      </c>
      <c r="H1775" s="116" t="s">
        <v>7</v>
      </c>
      <c r="I1775" s="116" t="s">
        <v>8</v>
      </c>
      <c r="J1775" s="116" t="s">
        <v>9</v>
      </c>
      <c r="K1775" s="117" t="s">
        <v>10</v>
      </c>
      <c r="L1775" s="117" t="s">
        <v>269</v>
      </c>
      <c r="M1775" s="164" t="s">
        <v>383</v>
      </c>
      <c r="N1775" s="115" t="s">
        <v>2</v>
      </c>
      <c r="O1775" s="116" t="s">
        <v>3</v>
      </c>
      <c r="P1775" s="116" t="s">
        <v>4</v>
      </c>
      <c r="Q1775" s="116" t="s">
        <v>251</v>
      </c>
      <c r="R1775" s="117" t="s">
        <v>257</v>
      </c>
      <c r="S1775" s="116" t="s">
        <v>5</v>
      </c>
      <c r="T1775" s="116" t="s">
        <v>6</v>
      </c>
      <c r="U1775" s="116" t="s">
        <v>7</v>
      </c>
      <c r="V1775" s="116" t="s">
        <v>8</v>
      </c>
      <c r="W1775" s="116" t="s">
        <v>9</v>
      </c>
      <c r="X1775" s="117" t="s">
        <v>10</v>
      </c>
      <c r="Y1775" s="117" t="s">
        <v>269</v>
      </c>
      <c r="Z1775" s="118" t="s">
        <v>383</v>
      </c>
    </row>
    <row r="1776" spans="1:26">
      <c r="A1776" s="279" t="s">
        <v>13</v>
      </c>
      <c r="B1776" s="65">
        <v>1</v>
      </c>
      <c r="C1776" s="66" t="s">
        <v>96</v>
      </c>
      <c r="D1776" s="66"/>
      <c r="E1776" s="66">
        <f>IF(C1776="","",VLOOKUP(C1776,StandbyTemp!$S$2:$T$142,2,0))</f>
        <v>150</v>
      </c>
      <c r="F1776" s="66"/>
      <c r="G1776" s="66">
        <v>19</v>
      </c>
      <c r="H1776" s="66"/>
      <c r="I1776" s="66"/>
      <c r="J1776" s="67">
        <f t="shared" ref="J1776" si="558">IF(C1776="","",IF(H1776&lt;&gt;"",H1776+I1776,G1776+I1776))</f>
        <v>19</v>
      </c>
      <c r="K1776" s="67">
        <f t="shared" ref="K1776" si="559">IF(C1776="","",J1776-G1776)</f>
        <v>0</v>
      </c>
      <c r="L1776" s="68"/>
      <c r="M1776" s="168"/>
      <c r="N1776" s="279" t="s">
        <v>23</v>
      </c>
      <c r="O1776" s="65">
        <v>1</v>
      </c>
      <c r="P1776" s="66" t="s">
        <v>27</v>
      </c>
      <c r="Q1776" s="66" t="s">
        <v>252</v>
      </c>
      <c r="R1776" s="66">
        <f>IF(P1776="","",VLOOKUP(P1776,StandbyTemp!$S$2:$T$142,2,0))</f>
        <v>80</v>
      </c>
      <c r="S1776" s="66" t="s">
        <v>1394</v>
      </c>
      <c r="T1776" s="66">
        <v>19</v>
      </c>
      <c r="U1776" s="66"/>
      <c r="V1776" s="66"/>
      <c r="W1776" s="67">
        <f t="shared" ref="W1776:W1786" si="560">IF(P1776="","",IF(U1776&lt;&gt;"",U1776+V1776,T1776+V1776))</f>
        <v>19</v>
      </c>
      <c r="X1776" s="67">
        <f t="shared" ref="X1776:X1786" si="561">IF(P1776="","",W1776-T1776)</f>
        <v>0</v>
      </c>
      <c r="Y1776" s="68"/>
      <c r="Z1776" s="119"/>
    </row>
    <row r="1777" spans="1:26">
      <c r="A1777" s="279"/>
      <c r="B1777" s="65">
        <v>2</v>
      </c>
      <c r="C1777" s="66" t="s">
        <v>17</v>
      </c>
      <c r="D1777" s="66"/>
      <c r="E1777" s="66">
        <f>IF(C1777="","",VLOOKUP(C1777,StandbyTemp!$S$2:$T$142,2,0))</f>
        <v>100</v>
      </c>
      <c r="F1777" s="66"/>
      <c r="G1777" s="66">
        <v>19</v>
      </c>
      <c r="H1777" s="66"/>
      <c r="I1777" s="66"/>
      <c r="J1777" s="67">
        <f>IF(C1777="","",IF(H1777&lt;&gt;"",H1777+I1777,G1777+I1777))</f>
        <v>19</v>
      </c>
      <c r="K1777" s="67">
        <f>IF(C1777="","",J1777-G1777)</f>
        <v>0</v>
      </c>
      <c r="L1777" s="68"/>
      <c r="M1777" s="168"/>
      <c r="N1777" s="279"/>
      <c r="O1777" s="65">
        <v>2</v>
      </c>
      <c r="P1777" s="66" t="s">
        <v>26</v>
      </c>
      <c r="Q1777" s="66"/>
      <c r="R1777" s="66">
        <f>IF(P1777="","",VLOOKUP(P1777,StandbyTemp!$S$2:$T$142,2,0))</f>
        <v>70</v>
      </c>
      <c r="S1777" s="66"/>
      <c r="T1777" s="66">
        <v>19</v>
      </c>
      <c r="U1777" s="66"/>
      <c r="V1777" s="66"/>
      <c r="W1777" s="67">
        <f t="shared" si="560"/>
        <v>19</v>
      </c>
      <c r="X1777" s="67">
        <f t="shared" si="561"/>
        <v>0</v>
      </c>
      <c r="Y1777" s="68"/>
      <c r="Z1777" s="119"/>
    </row>
    <row r="1778" spans="1:26">
      <c r="A1778" s="279"/>
      <c r="B1778" s="65">
        <v>3</v>
      </c>
      <c r="C1778" s="66" t="s">
        <v>1749</v>
      </c>
      <c r="D1778" s="66" t="s">
        <v>790</v>
      </c>
      <c r="E1778" s="66">
        <f>IF(C1778="","",VLOOKUP(C1778,StandbyTemp!$S$2:$T$142,2,0))</f>
        <v>170</v>
      </c>
      <c r="F1778" s="66"/>
      <c r="G1778" s="66">
        <v>19</v>
      </c>
      <c r="H1778" s="167"/>
      <c r="I1778" s="66"/>
      <c r="J1778" s="67">
        <f>IF(C1778="","",IF(H1778&lt;&gt;"",H1778+I1778,G1778+I1778))</f>
        <v>19</v>
      </c>
      <c r="K1778" s="67">
        <f>IF(C1778="","",J1778-G1778)</f>
        <v>0</v>
      </c>
      <c r="L1778" s="68"/>
      <c r="M1778" s="168"/>
      <c r="N1778" s="279"/>
      <c r="O1778" s="65">
        <v>3</v>
      </c>
      <c r="P1778" s="66" t="s">
        <v>105</v>
      </c>
      <c r="Q1778" s="66"/>
      <c r="R1778" s="66">
        <f>IF(P1778="","",VLOOKUP(P1778,StandbyTemp!$S$2:$T$142,2,0))</f>
        <v>60</v>
      </c>
      <c r="S1778" s="66"/>
      <c r="T1778" s="66">
        <v>19</v>
      </c>
      <c r="U1778" s="66"/>
      <c r="V1778" s="66"/>
      <c r="W1778" s="67">
        <f t="shared" si="560"/>
        <v>19</v>
      </c>
      <c r="X1778" s="67">
        <f t="shared" si="561"/>
        <v>0</v>
      </c>
      <c r="Y1778" s="68"/>
      <c r="Z1778" s="119"/>
    </row>
    <row r="1779" spans="1:26">
      <c r="A1779" s="279"/>
      <c r="B1779" s="65">
        <v>4</v>
      </c>
      <c r="C1779" s="173"/>
      <c r="D1779" s="66"/>
      <c r="E1779" s="66" t="str">
        <f>IF(C1779="","",VLOOKUP(C1779,StandbyTemp!$S$2:$T$142,2,0))</f>
        <v/>
      </c>
      <c r="F1779" s="66"/>
      <c r="G1779" s="66">
        <v>19</v>
      </c>
      <c r="H1779" s="66"/>
      <c r="I1779" s="66"/>
      <c r="J1779" s="67" t="str">
        <f t="shared" ref="J1779:J1791" si="562">IF(C1779="","",IF(H1779&lt;&gt;"",H1779+I1779,G1779+I1779))</f>
        <v/>
      </c>
      <c r="K1779" s="67" t="str">
        <f t="shared" ref="K1779:K1792" si="563">IF(C1779="","",J1779-G1779)</f>
        <v/>
      </c>
      <c r="L1779" s="68" t="s">
        <v>1770</v>
      </c>
      <c r="M1779" s="168"/>
      <c r="N1779" s="279"/>
      <c r="O1779" s="65">
        <v>4</v>
      </c>
      <c r="P1779" s="169" t="s">
        <v>28</v>
      </c>
      <c r="Q1779" s="66"/>
      <c r="R1779" s="66">
        <f>IF(P1779="","",VLOOKUP(P1779,StandbyTemp!$S$2:$T$142,2,0))</f>
        <v>110</v>
      </c>
      <c r="S1779" s="66"/>
      <c r="T1779" s="66">
        <v>19</v>
      </c>
      <c r="U1779" s="66"/>
      <c r="V1779" s="66"/>
      <c r="W1779" s="67">
        <f t="shared" si="560"/>
        <v>19</v>
      </c>
      <c r="X1779" s="67">
        <f t="shared" si="561"/>
        <v>0</v>
      </c>
      <c r="Y1779" s="68"/>
      <c r="Z1779" s="119"/>
    </row>
    <row r="1780" spans="1:26">
      <c r="A1780" s="279"/>
      <c r="B1780" s="65">
        <v>5</v>
      </c>
      <c r="C1780" s="76" t="s">
        <v>100</v>
      </c>
      <c r="D1780" s="66"/>
      <c r="E1780" s="66">
        <f>IF(C1780="","",VLOOKUP(C1780,StandbyTemp!$S$2:$T$142,2,0))</f>
        <v>80</v>
      </c>
      <c r="F1780" s="66"/>
      <c r="G1780" s="66">
        <v>19</v>
      </c>
      <c r="H1780" s="66"/>
      <c r="I1780" s="66"/>
      <c r="J1780" s="67">
        <f t="shared" si="562"/>
        <v>19</v>
      </c>
      <c r="K1780" s="67">
        <f t="shared" si="563"/>
        <v>0</v>
      </c>
      <c r="L1780" s="68"/>
      <c r="M1780" s="168"/>
      <c r="N1780" s="279"/>
      <c r="O1780" s="65">
        <v>5</v>
      </c>
      <c r="P1780" s="66" t="s">
        <v>29</v>
      </c>
      <c r="Q1780" s="66" t="s">
        <v>1350</v>
      </c>
      <c r="R1780" s="66">
        <f>IF(P1780="","",VLOOKUP(P1780,StandbyTemp!$S$2:$T$142,2,0))</f>
        <v>140</v>
      </c>
      <c r="S1780" s="66"/>
      <c r="T1780" s="66">
        <v>19</v>
      </c>
      <c r="U1780" s="66"/>
      <c r="V1780" s="66"/>
      <c r="W1780" s="67">
        <f t="shared" si="560"/>
        <v>19</v>
      </c>
      <c r="X1780" s="67">
        <f t="shared" si="561"/>
        <v>0</v>
      </c>
      <c r="Y1780" s="68"/>
      <c r="Z1780" s="119"/>
    </row>
    <row r="1781" spans="1:26">
      <c r="A1781" s="279"/>
      <c r="B1781" s="65">
        <v>6</v>
      </c>
      <c r="C1781" s="170" t="s">
        <v>1761</v>
      </c>
      <c r="D1781" s="66"/>
      <c r="E1781" s="66">
        <f>IF(C1781="","",VLOOKUP(C1781,StandbyTemp!$S$2:$T$142,2,0))</f>
        <v>90</v>
      </c>
      <c r="F1781" s="66"/>
      <c r="G1781" s="66">
        <v>19</v>
      </c>
      <c r="H1781" s="66"/>
      <c r="I1781" s="66"/>
      <c r="J1781" s="67">
        <f t="shared" si="562"/>
        <v>19</v>
      </c>
      <c r="K1781" s="67">
        <f t="shared" si="563"/>
        <v>0</v>
      </c>
      <c r="L1781" s="68" t="s">
        <v>1770</v>
      </c>
      <c r="M1781" s="168"/>
      <c r="N1781" s="279"/>
      <c r="O1781" s="65">
        <v>6</v>
      </c>
      <c r="P1781" s="66" t="s">
        <v>108</v>
      </c>
      <c r="Q1781" s="66"/>
      <c r="R1781" s="66">
        <f>IF(P1781="","",VLOOKUP(P1781,StandbyTemp!$S$2:$T$142,2,0))</f>
        <v>120</v>
      </c>
      <c r="S1781" s="66"/>
      <c r="T1781" s="66">
        <v>19</v>
      </c>
      <c r="U1781" s="66"/>
      <c r="V1781" s="66"/>
      <c r="W1781" s="67">
        <f t="shared" si="560"/>
        <v>19</v>
      </c>
      <c r="X1781" s="67">
        <f t="shared" si="561"/>
        <v>0</v>
      </c>
      <c r="Y1781" s="68"/>
      <c r="Z1781" s="119"/>
    </row>
    <row r="1782" spans="1:26">
      <c r="A1782" s="279"/>
      <c r="B1782" s="65">
        <v>7</v>
      </c>
      <c r="C1782" s="170" t="s">
        <v>1762</v>
      </c>
      <c r="D1782" s="66"/>
      <c r="E1782" s="66">
        <f>IF(C1782="","",VLOOKUP(C1782,StandbyTemp!$S$2:$T$142,2,0))</f>
        <v>90</v>
      </c>
      <c r="F1782" s="66"/>
      <c r="G1782" s="66">
        <v>19</v>
      </c>
      <c r="H1782" s="66"/>
      <c r="I1782" s="66"/>
      <c r="J1782" s="67">
        <f t="shared" si="562"/>
        <v>19</v>
      </c>
      <c r="K1782" s="67">
        <f t="shared" si="563"/>
        <v>0</v>
      </c>
      <c r="L1782" s="68"/>
      <c r="M1782" s="168"/>
      <c r="N1782" s="279"/>
      <c r="O1782" s="65">
        <v>7</v>
      </c>
      <c r="P1782" s="169" t="s">
        <v>109</v>
      </c>
      <c r="Q1782" s="66"/>
      <c r="R1782" s="66">
        <f>IF(P1782="","",VLOOKUP(P1782,StandbyTemp!$S$2:$T$142,2,0))</f>
        <v>90</v>
      </c>
      <c r="S1782" s="66"/>
      <c r="T1782" s="66">
        <v>19</v>
      </c>
      <c r="U1782" s="66"/>
      <c r="V1782" s="66"/>
      <c r="W1782" s="67">
        <f t="shared" si="560"/>
        <v>19</v>
      </c>
      <c r="X1782" s="67">
        <f t="shared" si="561"/>
        <v>0</v>
      </c>
      <c r="Y1782" s="68"/>
      <c r="Z1782" s="119"/>
    </row>
    <row r="1783" spans="1:26" ht="17.25" thickBot="1">
      <c r="A1783" s="280"/>
      <c r="B1783" s="98">
        <v>8</v>
      </c>
      <c r="C1783" s="99" t="s">
        <v>132</v>
      </c>
      <c r="D1783" s="99"/>
      <c r="E1783" s="99">
        <f>IF(C1783="","",VLOOKUP(C1783,StandbyTemp!$S$2:$T$142,2,0))</f>
        <v>120</v>
      </c>
      <c r="F1783" s="99"/>
      <c r="G1783" s="99">
        <v>19</v>
      </c>
      <c r="H1783" s="99"/>
      <c r="I1783" s="99"/>
      <c r="J1783" s="100">
        <f t="shared" si="562"/>
        <v>19</v>
      </c>
      <c r="K1783" s="100">
        <f t="shared" si="563"/>
        <v>0</v>
      </c>
      <c r="L1783" s="101"/>
      <c r="M1783" s="114"/>
      <c r="N1783" s="280"/>
      <c r="O1783" s="98">
        <v>8</v>
      </c>
      <c r="P1783" s="99" t="s">
        <v>27</v>
      </c>
      <c r="Q1783" s="99"/>
      <c r="R1783" s="139">
        <f>IF(P1783="","",VLOOKUP(P1783,StandbyTemp!$S$2:$T$142,2,0))</f>
        <v>80</v>
      </c>
      <c r="S1783" s="99" t="s">
        <v>1380</v>
      </c>
      <c r="T1783" s="99">
        <v>19</v>
      </c>
      <c r="U1783" s="99"/>
      <c r="V1783" s="99"/>
      <c r="W1783" s="100">
        <f t="shared" si="560"/>
        <v>19</v>
      </c>
      <c r="X1783" s="100">
        <f t="shared" si="561"/>
        <v>0</v>
      </c>
      <c r="Y1783" s="101"/>
      <c r="Z1783" s="120"/>
    </row>
    <row r="1784" spans="1:26">
      <c r="A1784" s="281" t="s">
        <v>21</v>
      </c>
      <c r="B1784" s="102">
        <v>1</v>
      </c>
      <c r="C1784" s="76" t="s">
        <v>31</v>
      </c>
      <c r="D1784" s="76"/>
      <c r="E1784" s="76">
        <f>IF(C1784="","",VLOOKUP(C1784,StandbyTemp!$S$2:$T$142,2,0))</f>
        <v>110</v>
      </c>
      <c r="F1784" s="76"/>
      <c r="G1784" s="76">
        <v>19</v>
      </c>
      <c r="H1784" s="76">
        <v>20.440000000000001</v>
      </c>
      <c r="I1784" s="76">
        <v>1.17</v>
      </c>
      <c r="J1784" s="103">
        <f t="shared" si="562"/>
        <v>21.61</v>
      </c>
      <c r="K1784" s="103">
        <f t="shared" si="563"/>
        <v>2.6099999999999994</v>
      </c>
      <c r="L1784" s="104"/>
      <c r="M1784" s="76"/>
      <c r="N1784" s="284" t="s">
        <v>22</v>
      </c>
      <c r="O1784" s="102">
        <v>1</v>
      </c>
      <c r="P1784" s="76" t="s">
        <v>40</v>
      </c>
      <c r="Q1784" s="105" t="s">
        <v>252</v>
      </c>
      <c r="R1784" s="76">
        <f>IF(P1784="","",VLOOKUP(P1784,StandbyTemp!$S$2:$T$142,2,0))</f>
        <v>110</v>
      </c>
      <c r="S1784" s="105" t="s">
        <v>167</v>
      </c>
      <c r="T1784" s="76">
        <v>19</v>
      </c>
      <c r="U1784" s="76"/>
      <c r="V1784" s="76"/>
      <c r="W1784" s="103">
        <f t="shared" si="560"/>
        <v>19</v>
      </c>
      <c r="X1784" s="103">
        <f t="shared" si="561"/>
        <v>0</v>
      </c>
      <c r="Y1784" s="104"/>
      <c r="Z1784" s="76"/>
    </row>
    <row r="1785" spans="1:26">
      <c r="A1785" s="282"/>
      <c r="B1785" s="65">
        <v>2</v>
      </c>
      <c r="C1785" s="170" t="s">
        <v>1763</v>
      </c>
      <c r="D1785" s="66" t="s">
        <v>1764</v>
      </c>
      <c r="E1785" s="66">
        <f>IF(C1785="","",VLOOKUP(C1785,StandbyTemp!$S$2:$T$142,2,0))</f>
        <v>130</v>
      </c>
      <c r="F1785" s="66"/>
      <c r="G1785" s="66">
        <v>19</v>
      </c>
      <c r="H1785" s="66">
        <v>22.06</v>
      </c>
      <c r="I1785" s="66"/>
      <c r="J1785" s="67">
        <f t="shared" si="562"/>
        <v>22.06</v>
      </c>
      <c r="K1785" s="67">
        <f t="shared" si="563"/>
        <v>3.0599999999999987</v>
      </c>
      <c r="L1785" s="68" t="s">
        <v>1770</v>
      </c>
      <c r="M1785" s="66"/>
      <c r="N1785" s="285"/>
      <c r="O1785" s="65">
        <v>2</v>
      </c>
      <c r="P1785" s="66" t="s">
        <v>121</v>
      </c>
      <c r="Q1785" s="66"/>
      <c r="R1785" s="66">
        <f>IF(P1785="","",VLOOKUP(P1785,StandbyTemp!$S$2:$T$142,2,0))</f>
        <v>90</v>
      </c>
      <c r="S1785" s="66"/>
      <c r="T1785" s="66">
        <v>19</v>
      </c>
      <c r="U1785" s="66"/>
      <c r="V1785" s="66"/>
      <c r="W1785" s="67">
        <f t="shared" si="560"/>
        <v>19</v>
      </c>
      <c r="X1785" s="67">
        <f t="shared" si="561"/>
        <v>0</v>
      </c>
      <c r="Y1785" s="68"/>
      <c r="Z1785" s="66"/>
    </row>
    <row r="1786" spans="1:26">
      <c r="A1786" s="282"/>
      <c r="B1786" s="65">
        <v>3</v>
      </c>
      <c r="C1786" s="66" t="s">
        <v>33</v>
      </c>
      <c r="D1786" s="66"/>
      <c r="E1786" s="66">
        <f>IF(C1786="","",VLOOKUP(C1786,StandbyTemp!$S$2:$T$142,2,0))</f>
        <v>150</v>
      </c>
      <c r="F1786" s="66"/>
      <c r="G1786" s="66">
        <v>19</v>
      </c>
      <c r="H1786" s="66"/>
      <c r="I1786" s="66"/>
      <c r="J1786" s="67">
        <f t="shared" si="562"/>
        <v>19</v>
      </c>
      <c r="K1786" s="67">
        <f t="shared" si="563"/>
        <v>0</v>
      </c>
      <c r="L1786" s="68"/>
      <c r="M1786" s="66"/>
      <c r="N1786" s="285"/>
      <c r="O1786" s="65">
        <v>3</v>
      </c>
      <c r="P1786" s="66" t="s">
        <v>41</v>
      </c>
      <c r="Q1786" s="97"/>
      <c r="R1786" s="66">
        <f>IF(P1786="","",VLOOKUP(P1786,StandbyTemp!$S$2:$T$142,2,0))</f>
        <v>140</v>
      </c>
      <c r="S1786" s="97"/>
      <c r="T1786" s="66">
        <v>19</v>
      </c>
      <c r="U1786" s="66"/>
      <c r="V1786" s="66"/>
      <c r="W1786" s="67">
        <f t="shared" si="560"/>
        <v>19</v>
      </c>
      <c r="X1786" s="67">
        <f t="shared" si="561"/>
        <v>0</v>
      </c>
      <c r="Y1786" s="68"/>
      <c r="Z1786" s="66"/>
    </row>
    <row r="1787" spans="1:26">
      <c r="A1787" s="282"/>
      <c r="B1787" s="65">
        <v>4</v>
      </c>
      <c r="C1787" s="171" t="s">
        <v>1763</v>
      </c>
      <c r="D1787" s="66" t="s">
        <v>1764</v>
      </c>
      <c r="E1787" s="66">
        <f>IF(C1787="","",VLOOKUP(C1787,StandbyTemp!$S$2:$T$142,2,0))</f>
        <v>130</v>
      </c>
      <c r="F1787" s="66"/>
      <c r="G1787" s="66">
        <v>19</v>
      </c>
      <c r="H1787" s="66"/>
      <c r="I1787" s="66">
        <v>1.5</v>
      </c>
      <c r="J1787" s="67">
        <f t="shared" si="562"/>
        <v>20.5</v>
      </c>
      <c r="K1787" s="67">
        <f t="shared" si="563"/>
        <v>1.5</v>
      </c>
      <c r="L1787" s="68" t="s">
        <v>1770</v>
      </c>
      <c r="M1787" s="66"/>
      <c r="N1787" s="285"/>
      <c r="O1787" s="65">
        <v>4</v>
      </c>
      <c r="P1787" s="66" t="s">
        <v>71</v>
      </c>
      <c r="Q1787" s="95"/>
      <c r="R1787" s="66">
        <f>IF(P1787="","",VLOOKUP(P1787,StandbyTemp!$S$2:$T$142,2,0))</f>
        <v>120</v>
      </c>
      <c r="S1787" s="95"/>
      <c r="T1787" s="66">
        <v>19</v>
      </c>
      <c r="U1787" s="66"/>
      <c r="V1787" s="66"/>
      <c r="W1787" s="67">
        <f>IF(P1787="","",IF(U1787&lt;&gt;"",U1787+V1787,T1787+V1787))</f>
        <v>19</v>
      </c>
      <c r="X1787" s="67">
        <f>IF(P1787="","",W1787-T1787)</f>
        <v>0</v>
      </c>
      <c r="Y1787" s="68"/>
      <c r="Z1787" s="66"/>
    </row>
    <row r="1788" spans="1:26">
      <c r="A1788" s="282"/>
      <c r="B1788" s="65">
        <v>5</v>
      </c>
      <c r="C1788" s="171" t="s">
        <v>1763</v>
      </c>
      <c r="D1788" s="66" t="s">
        <v>1766</v>
      </c>
      <c r="E1788" s="66">
        <f>IF(C1788="","",VLOOKUP(C1788,StandbyTemp!$S$2:$T$142,2,0))</f>
        <v>130</v>
      </c>
      <c r="F1788" s="66" t="s">
        <v>1767</v>
      </c>
      <c r="G1788" s="66">
        <v>19</v>
      </c>
      <c r="H1788" s="66"/>
      <c r="I1788" s="66">
        <v>2.56</v>
      </c>
      <c r="J1788" s="67">
        <f t="shared" si="562"/>
        <v>21.56</v>
      </c>
      <c r="K1788" s="67">
        <f t="shared" si="563"/>
        <v>2.5599999999999987</v>
      </c>
      <c r="L1788" s="68" t="s">
        <v>1770</v>
      </c>
      <c r="M1788" s="66"/>
      <c r="N1788" s="285"/>
      <c r="O1788" s="65">
        <v>5</v>
      </c>
      <c r="P1788" s="66" t="s">
        <v>631</v>
      </c>
      <c r="Q1788" s="97" t="s">
        <v>1478</v>
      </c>
      <c r="R1788" s="66">
        <f>IF(P1788="","",VLOOKUP(P1788,StandbyTemp!$S$2:$T$142,2,0))</f>
        <v>110</v>
      </c>
      <c r="S1788" s="108" t="s">
        <v>879</v>
      </c>
      <c r="T1788" s="66">
        <v>19</v>
      </c>
      <c r="U1788" s="66"/>
      <c r="V1788" s="66"/>
      <c r="W1788" s="67">
        <f>IF(P1788="","",IF(U1788&lt;&gt;"",U1788+V1788,T1788+V1788))</f>
        <v>19</v>
      </c>
      <c r="X1788" s="67">
        <f>IF(P1788="","",W1788-T1788)</f>
        <v>0</v>
      </c>
      <c r="Y1788" s="68"/>
      <c r="Z1788" s="66"/>
    </row>
    <row r="1789" spans="1:26">
      <c r="A1789" s="282"/>
      <c r="B1789" s="65">
        <v>6</v>
      </c>
      <c r="C1789" s="171" t="s">
        <v>1763</v>
      </c>
      <c r="D1789" s="66" t="s">
        <v>1766</v>
      </c>
      <c r="E1789" s="66">
        <f>IF(C1789="","",VLOOKUP(C1789,StandbyTemp!$S$2:$T$142,2,0))</f>
        <v>130</v>
      </c>
      <c r="F1789" s="66" t="s">
        <v>1768</v>
      </c>
      <c r="G1789" s="66">
        <v>16</v>
      </c>
      <c r="H1789" s="66"/>
      <c r="I1789" s="66">
        <v>2.19</v>
      </c>
      <c r="J1789" s="67">
        <f t="shared" si="562"/>
        <v>18.190000000000001</v>
      </c>
      <c r="K1789" s="67">
        <f t="shared" si="563"/>
        <v>2.1900000000000013</v>
      </c>
      <c r="L1789" s="68" t="s">
        <v>1770</v>
      </c>
      <c r="M1789" s="66"/>
      <c r="N1789" s="285"/>
      <c r="O1789" s="65">
        <v>6</v>
      </c>
      <c r="P1789" s="66"/>
      <c r="Q1789" s="97"/>
      <c r="R1789" s="66" t="str">
        <f>IF(P1789="","",VLOOKUP(P1789,StandbyTemp!$S$2:$T$142,2,0))</f>
        <v/>
      </c>
      <c r="S1789" s="66"/>
      <c r="T1789" s="66">
        <v>19</v>
      </c>
      <c r="U1789" s="66"/>
      <c r="V1789" s="66"/>
      <c r="W1789" s="67" t="str">
        <f>IF(P1789="","",IF(U1789&lt;&gt;"",U1789+V1789,T1789+V1789))</f>
        <v/>
      </c>
      <c r="X1789" s="67" t="str">
        <f>IF(P1789="","",W1789-T1789)</f>
        <v/>
      </c>
      <c r="Y1789" s="68"/>
      <c r="Z1789" s="66"/>
    </row>
    <row r="1790" spans="1:26">
      <c r="A1790" s="282"/>
      <c r="B1790" s="65">
        <v>7</v>
      </c>
      <c r="C1790" s="171" t="s">
        <v>1763</v>
      </c>
      <c r="D1790" s="66" t="s">
        <v>1766</v>
      </c>
      <c r="E1790" s="66">
        <f>IF(C1790="","",VLOOKUP(C1790,StandbyTemp!$S$2:$T$142,2,0))</f>
        <v>130</v>
      </c>
      <c r="F1790" s="66" t="s">
        <v>1769</v>
      </c>
      <c r="G1790" s="66">
        <v>19</v>
      </c>
      <c r="H1790" s="66"/>
      <c r="I1790" s="66">
        <v>2.0499999999999998</v>
      </c>
      <c r="J1790" s="67">
        <f t="shared" si="562"/>
        <v>21.05</v>
      </c>
      <c r="K1790" s="67">
        <f t="shared" si="563"/>
        <v>2.0500000000000007</v>
      </c>
      <c r="L1790" s="68" t="s">
        <v>1770</v>
      </c>
      <c r="M1790" s="66"/>
      <c r="N1790" s="285"/>
      <c r="O1790" s="65">
        <v>7</v>
      </c>
      <c r="P1790" s="66"/>
      <c r="Q1790" s="106"/>
      <c r="R1790" s="66" t="str">
        <f>IF(P1790="","",VLOOKUP(P1790,StandbyTemp!$S$2:$T$142,2,0))</f>
        <v/>
      </c>
      <c r="S1790" s="106"/>
      <c r="T1790" s="66">
        <v>19</v>
      </c>
      <c r="U1790" s="66"/>
      <c r="V1790" s="66"/>
      <c r="W1790" s="67" t="str">
        <f>IF(P1790="","",IF(U1790&lt;&gt;"",U1790+V1790,T1790+V1790))</f>
        <v/>
      </c>
      <c r="X1790" s="67" t="str">
        <f>IF(P1790="","",W1790-T1790)</f>
        <v/>
      </c>
      <c r="Y1790" s="68"/>
      <c r="Z1790" s="66"/>
    </row>
    <row r="1791" spans="1:26" ht="17.25" thickBot="1">
      <c r="A1791" s="283"/>
      <c r="B1791" s="69">
        <v>8</v>
      </c>
      <c r="C1791" s="172" t="s">
        <v>1765</v>
      </c>
      <c r="D1791" s="70" t="s">
        <v>1764</v>
      </c>
      <c r="E1791" s="66">
        <f>IF(C1791="","",VLOOKUP(C1791,StandbyTemp!$S$2:$T$142,2,0))</f>
        <v>140</v>
      </c>
      <c r="F1791" s="70"/>
      <c r="G1791" s="66">
        <v>19</v>
      </c>
      <c r="H1791" s="70">
        <v>20.66</v>
      </c>
      <c r="I1791" s="70"/>
      <c r="J1791" s="72">
        <f t="shared" si="562"/>
        <v>20.66</v>
      </c>
      <c r="K1791" s="72">
        <f t="shared" si="563"/>
        <v>1.6600000000000001</v>
      </c>
      <c r="L1791" s="68" t="s">
        <v>1770</v>
      </c>
      <c r="M1791" s="70"/>
      <c r="N1791" s="286"/>
      <c r="O1791" s="69">
        <v>8</v>
      </c>
      <c r="P1791" s="70" t="s">
        <v>42</v>
      </c>
      <c r="Q1791" s="66"/>
      <c r="R1791" s="99">
        <f>IF(P1791="","",VLOOKUP(P1791,StandbyTemp!$S$2:$T$142,2,0))</f>
        <v>150</v>
      </c>
      <c r="S1791" s="66"/>
      <c r="T1791" s="70">
        <v>19</v>
      </c>
      <c r="U1791" s="70"/>
      <c r="V1791" s="70"/>
      <c r="W1791" s="72">
        <f t="shared" ref="W1791" si="564">IF(P1791="","",IF(U1791&lt;&gt;"",U1791+V1791,T1791+V1791))</f>
        <v>19</v>
      </c>
      <c r="X1791" s="72">
        <f t="shared" ref="X1791" si="565">IF(P1791="","",W1791-T1791)</f>
        <v>0</v>
      </c>
      <c r="Y1791" s="73"/>
      <c r="Z1791" s="70"/>
    </row>
    <row r="1792" spans="1:26" ht="17.25" thickTop="1">
      <c r="A1792" s="272" t="s">
        <v>24</v>
      </c>
      <c r="B1792" s="79">
        <v>1</v>
      </c>
      <c r="C1792" s="80"/>
      <c r="D1792" s="80"/>
      <c r="E1792" s="80"/>
      <c r="F1792" s="80"/>
      <c r="G1792" s="80"/>
      <c r="H1792" s="80"/>
      <c r="I1792" s="80"/>
      <c r="J1792" s="77" t="str">
        <f>IF(C1792="","",IF(I1792&lt;&gt;"",I1792+#REF!,H1792+#REF!))</f>
        <v/>
      </c>
      <c r="K1792" s="77" t="str">
        <f t="shared" si="563"/>
        <v/>
      </c>
      <c r="L1792" s="81"/>
      <c r="M1792" s="82"/>
      <c r="N1792" s="255" t="s">
        <v>25</v>
      </c>
      <c r="O1792" s="74">
        <v>1</v>
      </c>
      <c r="P1792" s="80"/>
      <c r="Q1792" s="80"/>
      <c r="R1792" s="127"/>
      <c r="S1792" s="80"/>
      <c r="T1792" s="80"/>
      <c r="U1792" s="80"/>
      <c r="V1792" s="80"/>
      <c r="W1792" s="77" t="str">
        <f>IF(Q1792="","",IF(U1792&lt;&gt;"",U1792+V1792,#REF!+V1792))</f>
        <v/>
      </c>
      <c r="X1792" s="77" t="str">
        <f>IF(R1792="","",IF(V1792&lt;&gt;"",V1792+W1792,U1792+W1792))</f>
        <v/>
      </c>
      <c r="Y1792" s="78"/>
      <c r="Z1792" s="75"/>
    </row>
    <row r="1793" spans="1:26">
      <c r="A1793" s="253"/>
      <c r="B1793" s="83">
        <v>2</v>
      </c>
      <c r="C1793" s="84" t="s">
        <v>38</v>
      </c>
      <c r="D1793" s="84"/>
      <c r="E1793" s="84"/>
      <c r="F1793" s="84"/>
      <c r="G1793" s="84"/>
      <c r="H1793" s="84"/>
      <c r="I1793" s="84"/>
      <c r="J1793" s="67" t="e">
        <f>IF(C1793="","",IF(I1793&lt;&gt;"",I1793+#REF!,H1793+#REF!))</f>
        <v>#REF!</v>
      </c>
      <c r="K1793" s="67" t="e">
        <f>IF(C1793="","",J1793-H1793)</f>
        <v>#REF!</v>
      </c>
      <c r="L1793" s="85"/>
      <c r="M1793" s="86"/>
      <c r="N1793" s="256"/>
      <c r="O1793" s="65">
        <v>2</v>
      </c>
      <c r="P1793" s="84"/>
      <c r="Q1793" s="84"/>
      <c r="R1793" s="84"/>
      <c r="S1793" s="84"/>
      <c r="T1793" s="84"/>
      <c r="U1793" s="84"/>
      <c r="V1793" s="84"/>
      <c r="W1793" s="67" t="str">
        <f>IF(Q1793="","",IF(U1793&lt;&gt;"",U1793+V1793,#REF!+V1793))</f>
        <v/>
      </c>
      <c r="X1793" s="67" t="str">
        <f>IF(R1793="","",IF(V1793&lt;&gt;"",V1793+W1793,U1793+W1793))</f>
        <v/>
      </c>
      <c r="Y1793" s="68"/>
      <c r="Z1793" s="66"/>
    </row>
    <row r="1794" spans="1:26">
      <c r="A1794" s="253"/>
      <c r="B1794" s="83">
        <v>3</v>
      </c>
      <c r="C1794" s="84" t="s">
        <v>188</v>
      </c>
      <c r="D1794" s="84"/>
      <c r="E1794" s="84"/>
      <c r="F1794" s="84"/>
      <c r="G1794" s="84"/>
      <c r="H1794" s="84"/>
      <c r="I1794" s="84"/>
      <c r="J1794" s="67" t="e">
        <f>IF(C1794="","",IF(I1794&lt;&gt;"",I1794+#REF!,H1794+#REF!))</f>
        <v>#REF!</v>
      </c>
      <c r="K1794" s="67" t="e">
        <f>IF(C1794="","",J1794-H1794)</f>
        <v>#REF!</v>
      </c>
      <c r="L1794" s="85"/>
      <c r="M1794" s="86"/>
      <c r="N1794" s="256"/>
      <c r="O1794" s="65">
        <v>3</v>
      </c>
      <c r="P1794" s="84"/>
      <c r="Q1794" s="84"/>
      <c r="R1794" s="84"/>
      <c r="S1794" s="84"/>
      <c r="T1794" s="84"/>
      <c r="U1794" s="84"/>
      <c r="V1794" s="84"/>
      <c r="W1794" s="67" t="str">
        <f>IF(Q1794="","",IF(U1794&lt;&gt;"",U1794+V1794,#REF!+V1794))</f>
        <v/>
      </c>
      <c r="X1794" s="67" t="str">
        <f>IF(R1794="","",IF(V1794&lt;&gt;"",V1794+W1794,U1794+W1794))</f>
        <v/>
      </c>
      <c r="Y1794" s="68"/>
      <c r="Z1794" s="66"/>
    </row>
    <row r="1795" spans="1:26">
      <c r="A1795" s="253"/>
      <c r="B1795" s="83">
        <v>4</v>
      </c>
      <c r="C1795" s="84" t="s">
        <v>39</v>
      </c>
      <c r="D1795" s="84"/>
      <c r="E1795" s="84"/>
      <c r="F1795" s="84"/>
      <c r="G1795" s="84"/>
      <c r="H1795" s="84"/>
      <c r="I1795" s="84"/>
      <c r="J1795" s="67" t="e">
        <f>IF(C1795="","",IF(I1795&lt;&gt;"",I1795+#REF!,H1795+#REF!))</f>
        <v>#REF!</v>
      </c>
      <c r="K1795" s="67" t="e">
        <f>IF(C1795="","",J1795-H1795)</f>
        <v>#REF!</v>
      </c>
      <c r="L1795" s="108"/>
      <c r="M1795" s="86"/>
      <c r="N1795" s="256"/>
      <c r="O1795" s="65">
        <v>4</v>
      </c>
      <c r="P1795" s="84"/>
      <c r="Q1795" s="84"/>
      <c r="R1795" s="84"/>
      <c r="S1795" s="84"/>
      <c r="T1795" s="84"/>
      <c r="U1795" s="84"/>
      <c r="V1795" s="84"/>
      <c r="W1795" s="67" t="str">
        <f>IF(Q1795="","",IF(U1795&lt;&gt;"",U1795+V1795,#REF!+V1795))</f>
        <v/>
      </c>
      <c r="X1795" s="67" t="str">
        <f>IF(R1795="","",IF(V1795&lt;&gt;"",V1795+W1795,U1795+W1795))</f>
        <v/>
      </c>
      <c r="Y1795" s="68"/>
      <c r="Z1795" s="66"/>
    </row>
    <row r="1796" spans="1:26" ht="17.25" thickBot="1">
      <c r="A1796" s="254"/>
      <c r="B1796" s="87">
        <v>5</v>
      </c>
      <c r="C1796" s="88" t="s">
        <v>156</v>
      </c>
      <c r="D1796" s="88"/>
      <c r="E1796" s="88"/>
      <c r="F1796" s="88"/>
      <c r="G1796" s="88"/>
      <c r="H1796" s="88"/>
      <c r="I1796" s="88"/>
      <c r="J1796" s="89" t="e">
        <f>IF(C1796="","",IF(I1796&lt;&gt;"",I1796+#REF!,H1796+#REF!))</f>
        <v>#REF!</v>
      </c>
      <c r="K1796" s="89" t="e">
        <f>IF(C1796="","",J1796-H1796)</f>
        <v>#REF!</v>
      </c>
      <c r="L1796" s="90"/>
      <c r="M1796" s="91"/>
      <c r="N1796" s="257"/>
      <c r="O1796" s="92">
        <v>5</v>
      </c>
      <c r="P1796" s="88"/>
      <c r="Q1796" s="88"/>
      <c r="R1796" s="88"/>
      <c r="S1796" s="88"/>
      <c r="T1796" s="88"/>
      <c r="U1796" s="88"/>
      <c r="V1796" s="88"/>
      <c r="W1796" s="89" t="str">
        <f>IF(Q1796="","",IF(U1796&lt;&gt;"",U1796+V1796,#REF!+V1796))</f>
        <v/>
      </c>
      <c r="X1796" s="89" t="str">
        <f>IF(R1796="","",IF(V1796&lt;&gt;"",V1796+W1796,U1796+W1796))</f>
        <v/>
      </c>
      <c r="Y1796" s="93"/>
      <c r="Z1796" s="71"/>
    </row>
    <row r="1797" spans="1:26" ht="21.75" thickTop="1" thickBot="1">
      <c r="A1797" s="163" t="s">
        <v>0</v>
      </c>
      <c r="B1797" s="273">
        <v>44026</v>
      </c>
      <c r="C1797" s="274"/>
      <c r="D1797" s="274"/>
      <c r="E1797" s="274"/>
      <c r="F1797" s="274"/>
      <c r="G1797" s="274"/>
      <c r="H1797" s="274"/>
      <c r="I1797" s="275" t="s">
        <v>1</v>
      </c>
      <c r="J1797" s="275"/>
      <c r="K1797" s="275"/>
      <c r="L1797" s="276" t="s">
        <v>1784</v>
      </c>
      <c r="M1797" s="277"/>
      <c r="N1797" s="277"/>
      <c r="O1797" s="277"/>
      <c r="P1797" s="277"/>
      <c r="Q1797" s="277"/>
      <c r="R1797" s="277"/>
      <c r="S1797" s="277"/>
      <c r="T1797" s="277"/>
      <c r="U1797" s="277"/>
      <c r="V1797" s="277"/>
      <c r="W1797" s="277"/>
      <c r="X1797" s="277"/>
      <c r="Y1797" s="277"/>
      <c r="Z1797" s="278"/>
    </row>
    <row r="1798" spans="1:26" ht="33">
      <c r="A1798" s="115" t="s">
        <v>2</v>
      </c>
      <c r="B1798" s="116" t="s">
        <v>3</v>
      </c>
      <c r="C1798" s="116" t="s">
        <v>4</v>
      </c>
      <c r="D1798" s="116" t="s">
        <v>251</v>
      </c>
      <c r="E1798" s="117" t="s">
        <v>257</v>
      </c>
      <c r="F1798" s="116" t="s">
        <v>5</v>
      </c>
      <c r="G1798" s="116" t="s">
        <v>6</v>
      </c>
      <c r="H1798" s="116" t="s">
        <v>7</v>
      </c>
      <c r="I1798" s="116" t="s">
        <v>8</v>
      </c>
      <c r="J1798" s="116" t="s">
        <v>9</v>
      </c>
      <c r="K1798" s="117" t="s">
        <v>10</v>
      </c>
      <c r="L1798" s="117" t="s">
        <v>269</v>
      </c>
      <c r="M1798" s="164" t="s">
        <v>383</v>
      </c>
      <c r="N1798" s="115" t="s">
        <v>2</v>
      </c>
      <c r="O1798" s="116" t="s">
        <v>3</v>
      </c>
      <c r="P1798" s="116" t="s">
        <v>4</v>
      </c>
      <c r="Q1798" s="116" t="s">
        <v>251</v>
      </c>
      <c r="R1798" s="117" t="s">
        <v>257</v>
      </c>
      <c r="S1798" s="116" t="s">
        <v>5</v>
      </c>
      <c r="T1798" s="116" t="s">
        <v>6</v>
      </c>
      <c r="U1798" s="116" t="s">
        <v>7</v>
      </c>
      <c r="V1798" s="116" t="s">
        <v>8</v>
      </c>
      <c r="W1798" s="116" t="s">
        <v>9</v>
      </c>
      <c r="X1798" s="117" t="s">
        <v>10</v>
      </c>
      <c r="Y1798" s="117" t="s">
        <v>269</v>
      </c>
      <c r="Z1798" s="118" t="s">
        <v>383</v>
      </c>
    </row>
    <row r="1799" spans="1:26">
      <c r="A1799" s="279" t="s">
        <v>13</v>
      </c>
      <c r="B1799" s="65">
        <v>1</v>
      </c>
      <c r="C1799" s="66" t="s">
        <v>53</v>
      </c>
      <c r="D1799" s="66"/>
      <c r="E1799" s="66">
        <f>IF(C1799="","",VLOOKUP(C1799,StandbyTemp!$S$2:$T$142,2,0))</f>
        <v>150</v>
      </c>
      <c r="F1799" s="66"/>
      <c r="G1799" s="66">
        <v>19</v>
      </c>
      <c r="H1799" s="66">
        <v>22.5</v>
      </c>
      <c r="I1799" s="66"/>
      <c r="J1799" s="67">
        <f t="shared" ref="J1799" si="566">IF(C1799="","",IF(H1799&lt;&gt;"",H1799+I1799,G1799+I1799))</f>
        <v>22.5</v>
      </c>
      <c r="K1799" s="67">
        <f t="shared" ref="K1799" si="567">IF(C1799="","",J1799-G1799)</f>
        <v>3.5</v>
      </c>
      <c r="L1799" s="68"/>
      <c r="M1799" s="174"/>
      <c r="N1799" s="279" t="s">
        <v>23</v>
      </c>
      <c r="O1799" s="65">
        <v>1</v>
      </c>
      <c r="P1799" s="66" t="s">
        <v>27</v>
      </c>
      <c r="Q1799" s="66" t="s">
        <v>252</v>
      </c>
      <c r="R1799" s="66">
        <f>IF(P1799="","",VLOOKUP(P1799,StandbyTemp!$S$2:$T$142,2,0))</f>
        <v>80</v>
      </c>
      <c r="S1799" s="66" t="s">
        <v>1394</v>
      </c>
      <c r="T1799" s="66">
        <v>19</v>
      </c>
      <c r="U1799" s="66"/>
      <c r="V1799" s="66"/>
      <c r="W1799" s="67">
        <f t="shared" ref="W1799:W1809" si="568">IF(P1799="","",IF(U1799&lt;&gt;"",U1799+V1799,T1799+V1799))</f>
        <v>19</v>
      </c>
      <c r="X1799" s="67">
        <f t="shared" ref="X1799:X1809" si="569">IF(P1799="","",W1799-T1799)</f>
        <v>0</v>
      </c>
      <c r="Y1799" s="68"/>
      <c r="Z1799" s="119"/>
    </row>
    <row r="1800" spans="1:26">
      <c r="A1800" s="279"/>
      <c r="B1800" s="65">
        <v>2</v>
      </c>
      <c r="C1800" s="66" t="s">
        <v>17</v>
      </c>
      <c r="D1800" s="66"/>
      <c r="E1800" s="66">
        <f>IF(C1800="","",VLOOKUP(C1800,StandbyTemp!$S$2:$T$142,2,0))</f>
        <v>100</v>
      </c>
      <c r="F1800" s="66"/>
      <c r="G1800" s="66">
        <v>19</v>
      </c>
      <c r="H1800" s="66">
        <v>21</v>
      </c>
      <c r="I1800" s="66"/>
      <c r="J1800" s="67">
        <f>IF(C1800="","",IF(H1800&lt;&gt;"",H1800+I1800,G1800+I1800))</f>
        <v>21</v>
      </c>
      <c r="K1800" s="67">
        <f>IF(C1800="","",J1800-G1800)</f>
        <v>2</v>
      </c>
      <c r="L1800" s="68" t="s">
        <v>1777</v>
      </c>
      <c r="M1800" s="174"/>
      <c r="N1800" s="279"/>
      <c r="O1800" s="65">
        <v>2</v>
      </c>
      <c r="P1800" s="177" t="s">
        <v>26</v>
      </c>
      <c r="Q1800" s="177"/>
      <c r="R1800" s="66">
        <f>IF(P1800="","",VLOOKUP(P1800,StandbyTemp!$S$2:$T$142,2,0))</f>
        <v>70</v>
      </c>
      <c r="S1800" s="66"/>
      <c r="T1800" s="66">
        <v>19</v>
      </c>
      <c r="U1800" s="66"/>
      <c r="V1800" s="66"/>
      <c r="W1800" s="67">
        <f t="shared" si="568"/>
        <v>19</v>
      </c>
      <c r="X1800" s="67">
        <f t="shared" si="569"/>
        <v>0</v>
      </c>
      <c r="Y1800" s="68"/>
      <c r="Z1800" s="119"/>
    </row>
    <row r="1801" spans="1:26">
      <c r="A1801" s="279"/>
      <c r="B1801" s="65">
        <v>3</v>
      </c>
      <c r="C1801" s="66" t="s">
        <v>1749</v>
      </c>
      <c r="D1801" s="66" t="s">
        <v>790</v>
      </c>
      <c r="E1801" s="66">
        <f>IF(C1801="","",VLOOKUP(C1801,StandbyTemp!$S$2:$T$142,2,0))</f>
        <v>170</v>
      </c>
      <c r="F1801" s="66"/>
      <c r="G1801" s="66">
        <v>19</v>
      </c>
      <c r="H1801" s="167">
        <v>20</v>
      </c>
      <c r="I1801" s="66"/>
      <c r="J1801" s="67">
        <f>IF(C1801="","",IF(H1801&lt;&gt;"",H1801+I1801,G1801+I1801))</f>
        <v>20</v>
      </c>
      <c r="K1801" s="67">
        <f>IF(C1801="","",J1801-G1801)</f>
        <v>1</v>
      </c>
      <c r="L1801" s="68"/>
      <c r="M1801" s="174"/>
      <c r="N1801" s="279"/>
      <c r="O1801" s="65">
        <v>3</v>
      </c>
      <c r="P1801" s="177" t="s">
        <v>105</v>
      </c>
      <c r="Q1801" s="177"/>
      <c r="R1801" s="66">
        <f>IF(P1801="","",VLOOKUP(P1801,StandbyTemp!$S$2:$T$142,2,0))</f>
        <v>60</v>
      </c>
      <c r="S1801" s="66"/>
      <c r="T1801" s="66">
        <v>19</v>
      </c>
      <c r="U1801" s="66"/>
      <c r="V1801" s="66"/>
      <c r="W1801" s="67">
        <f t="shared" si="568"/>
        <v>19</v>
      </c>
      <c r="X1801" s="67">
        <f t="shared" si="569"/>
        <v>0</v>
      </c>
      <c r="Y1801" s="68"/>
      <c r="Z1801" s="119"/>
    </row>
    <row r="1802" spans="1:26">
      <c r="A1802" s="279"/>
      <c r="B1802" s="65">
        <v>4</v>
      </c>
      <c r="C1802" s="173"/>
      <c r="D1802" s="66"/>
      <c r="E1802" s="66" t="str">
        <f>IF(C1802="","",VLOOKUP(C1802,StandbyTemp!$S$2:$T$142,2,0))</f>
        <v/>
      </c>
      <c r="F1802" s="66"/>
      <c r="G1802" s="66">
        <v>19</v>
      </c>
      <c r="H1802" s="66"/>
      <c r="I1802" s="66"/>
      <c r="J1802" s="67" t="str">
        <f t="shared" ref="J1802:J1814" si="570">IF(C1802="","",IF(H1802&lt;&gt;"",H1802+I1802,G1802+I1802))</f>
        <v/>
      </c>
      <c r="K1802" s="67" t="str">
        <f t="shared" ref="K1802:K1815" si="571">IF(C1802="","",J1802-G1802)</f>
        <v/>
      </c>
      <c r="L1802" s="68"/>
      <c r="M1802" s="174"/>
      <c r="N1802" s="279"/>
      <c r="O1802" s="65">
        <v>4</v>
      </c>
      <c r="P1802" s="177" t="s">
        <v>28</v>
      </c>
      <c r="Q1802" s="177"/>
      <c r="R1802" s="66">
        <f>IF(P1802="","",VLOOKUP(P1802,StandbyTemp!$S$2:$T$142,2,0))</f>
        <v>110</v>
      </c>
      <c r="S1802" s="66"/>
      <c r="T1802" s="66">
        <v>19</v>
      </c>
      <c r="U1802" s="66"/>
      <c r="V1802" s="66"/>
      <c r="W1802" s="67">
        <f t="shared" si="568"/>
        <v>19</v>
      </c>
      <c r="X1802" s="67">
        <f t="shared" si="569"/>
        <v>0</v>
      </c>
      <c r="Y1802" s="68"/>
      <c r="Z1802" s="119"/>
    </row>
    <row r="1803" spans="1:26">
      <c r="A1803" s="279"/>
      <c r="B1803" s="65">
        <v>5</v>
      </c>
      <c r="C1803" s="175" t="s">
        <v>100</v>
      </c>
      <c r="D1803" s="66"/>
      <c r="E1803" s="66">
        <f>IF(C1803="","",VLOOKUP(C1803,StandbyTemp!$S$2:$T$142,2,0))</f>
        <v>80</v>
      </c>
      <c r="F1803" s="66"/>
      <c r="G1803" s="66">
        <v>19</v>
      </c>
      <c r="H1803" s="66"/>
      <c r="I1803" s="66"/>
      <c r="J1803" s="67">
        <f t="shared" si="570"/>
        <v>19</v>
      </c>
      <c r="K1803" s="67">
        <f t="shared" si="571"/>
        <v>0</v>
      </c>
      <c r="L1803" s="68"/>
      <c r="M1803" s="174"/>
      <c r="N1803" s="279"/>
      <c r="O1803" s="65">
        <v>5</v>
      </c>
      <c r="P1803" s="177" t="s">
        <v>29</v>
      </c>
      <c r="Q1803" s="177" t="s">
        <v>1350</v>
      </c>
      <c r="R1803" s="66">
        <f>IF(P1803="","",VLOOKUP(P1803,StandbyTemp!$S$2:$T$142,2,0))</f>
        <v>140</v>
      </c>
      <c r="S1803" s="66"/>
      <c r="T1803" s="66">
        <v>19</v>
      </c>
      <c r="U1803" s="66"/>
      <c r="V1803" s="66"/>
      <c r="W1803" s="67">
        <f t="shared" si="568"/>
        <v>19</v>
      </c>
      <c r="X1803" s="67">
        <f t="shared" si="569"/>
        <v>0</v>
      </c>
      <c r="Y1803" s="68"/>
      <c r="Z1803" s="119"/>
    </row>
    <row r="1804" spans="1:26">
      <c r="A1804" s="279"/>
      <c r="B1804" s="65">
        <v>6</v>
      </c>
      <c r="C1804" s="177" t="s">
        <v>1778</v>
      </c>
      <c r="D1804" s="66"/>
      <c r="E1804" s="66">
        <f>IF(C1804="","",VLOOKUP(C1804,StandbyTemp!$S$2:$T$142,2,0))</f>
        <v>160</v>
      </c>
      <c r="F1804" s="66"/>
      <c r="G1804" s="66">
        <v>19</v>
      </c>
      <c r="H1804" s="66">
        <v>19.7</v>
      </c>
      <c r="I1804" s="66"/>
      <c r="J1804" s="67">
        <f t="shared" si="570"/>
        <v>19.7</v>
      </c>
      <c r="K1804" s="67">
        <f t="shared" si="571"/>
        <v>0.69999999999999929</v>
      </c>
      <c r="L1804" s="68"/>
      <c r="M1804" s="174" t="s">
        <v>1773</v>
      </c>
      <c r="N1804" s="279"/>
      <c r="O1804" s="65">
        <v>6</v>
      </c>
      <c r="P1804" s="177" t="s">
        <v>108</v>
      </c>
      <c r="Q1804" s="177"/>
      <c r="R1804" s="66">
        <f>IF(P1804="","",VLOOKUP(P1804,StandbyTemp!$S$2:$T$142,2,0))</f>
        <v>120</v>
      </c>
      <c r="S1804" s="66"/>
      <c r="T1804" s="66">
        <v>19</v>
      </c>
      <c r="U1804" s="66"/>
      <c r="V1804" s="66"/>
      <c r="W1804" s="67">
        <f t="shared" si="568"/>
        <v>19</v>
      </c>
      <c r="X1804" s="67">
        <f t="shared" si="569"/>
        <v>0</v>
      </c>
      <c r="Y1804" s="68"/>
      <c r="Z1804" s="119"/>
    </row>
    <row r="1805" spans="1:26">
      <c r="A1805" s="279"/>
      <c r="B1805" s="65">
        <v>7</v>
      </c>
      <c r="C1805" s="177" t="s">
        <v>1782</v>
      </c>
      <c r="D1805" s="66"/>
      <c r="E1805" s="66">
        <f>IF(C1805="","",VLOOKUP(C1805,StandbyTemp!$S$2:$T$142,2,0))</f>
        <v>130</v>
      </c>
      <c r="F1805" s="66"/>
      <c r="G1805" s="66">
        <v>19</v>
      </c>
      <c r="H1805" s="66">
        <v>19.09</v>
      </c>
      <c r="I1805" s="66">
        <v>3</v>
      </c>
      <c r="J1805" s="67">
        <f t="shared" si="570"/>
        <v>22.09</v>
      </c>
      <c r="K1805" s="67">
        <f t="shared" si="571"/>
        <v>3.09</v>
      </c>
      <c r="L1805" s="68"/>
      <c r="M1805" s="174" t="s">
        <v>1773</v>
      </c>
      <c r="N1805" s="279"/>
      <c r="O1805" s="65">
        <v>7</v>
      </c>
      <c r="P1805" s="177" t="s">
        <v>109</v>
      </c>
      <c r="Q1805" s="177"/>
      <c r="R1805" s="66">
        <f>IF(P1805="","",VLOOKUP(P1805,StandbyTemp!$S$2:$T$142,2,0))</f>
        <v>90</v>
      </c>
      <c r="S1805" s="66"/>
      <c r="T1805" s="66">
        <v>19</v>
      </c>
      <c r="U1805" s="66"/>
      <c r="V1805" s="66"/>
      <c r="W1805" s="67">
        <f t="shared" si="568"/>
        <v>19</v>
      </c>
      <c r="X1805" s="67">
        <f t="shared" si="569"/>
        <v>0</v>
      </c>
      <c r="Y1805" s="68"/>
      <c r="Z1805" s="119"/>
    </row>
    <row r="1806" spans="1:26" ht="17.25" thickBot="1">
      <c r="A1806" s="280"/>
      <c r="B1806" s="98">
        <v>8</v>
      </c>
      <c r="C1806" s="176" t="s">
        <v>1779</v>
      </c>
      <c r="D1806" s="99"/>
      <c r="E1806" s="99">
        <f>IF(C1806="","",VLOOKUP(C1806,StandbyTemp!$S$2:$T$142,2,0))</f>
        <v>110</v>
      </c>
      <c r="F1806" s="99"/>
      <c r="G1806" s="99">
        <v>19</v>
      </c>
      <c r="H1806" s="99">
        <v>20.5</v>
      </c>
      <c r="I1806" s="99"/>
      <c r="J1806" s="100">
        <f t="shared" si="570"/>
        <v>20.5</v>
      </c>
      <c r="K1806" s="100">
        <f t="shared" si="571"/>
        <v>1.5</v>
      </c>
      <c r="L1806" s="101"/>
      <c r="M1806" s="114" t="s">
        <v>1773</v>
      </c>
      <c r="N1806" s="280"/>
      <c r="O1806" s="98">
        <v>8</v>
      </c>
      <c r="P1806" s="176" t="s">
        <v>27</v>
      </c>
      <c r="Q1806" s="176"/>
      <c r="R1806" s="139">
        <f>IF(P1806="","",VLOOKUP(P1806,StandbyTemp!$S$2:$T$142,2,0))</f>
        <v>80</v>
      </c>
      <c r="S1806" s="99" t="s">
        <v>1380</v>
      </c>
      <c r="T1806" s="99">
        <v>19</v>
      </c>
      <c r="U1806" s="99"/>
      <c r="V1806" s="99"/>
      <c r="W1806" s="100">
        <f t="shared" si="568"/>
        <v>19</v>
      </c>
      <c r="X1806" s="100">
        <f t="shared" si="569"/>
        <v>0</v>
      </c>
      <c r="Y1806" s="101"/>
      <c r="Z1806" s="120"/>
    </row>
    <row r="1807" spans="1:26">
      <c r="A1807" s="281" t="s">
        <v>21</v>
      </c>
      <c r="B1807" s="102">
        <v>1</v>
      </c>
      <c r="C1807" s="175" t="s">
        <v>31</v>
      </c>
      <c r="D1807" s="76"/>
      <c r="E1807" s="76">
        <f>IF(C1807="","",VLOOKUP(C1807,StandbyTemp!$S$2:$T$142,2,0))</f>
        <v>110</v>
      </c>
      <c r="F1807" s="76"/>
      <c r="G1807" s="76">
        <v>19</v>
      </c>
      <c r="H1807" s="76">
        <v>21.1</v>
      </c>
      <c r="I1807" s="76"/>
      <c r="J1807" s="103">
        <f t="shared" si="570"/>
        <v>21.1</v>
      </c>
      <c r="K1807" s="103">
        <f t="shared" si="571"/>
        <v>2.1000000000000014</v>
      </c>
      <c r="L1807" s="104"/>
      <c r="M1807" s="76"/>
      <c r="N1807" s="284" t="s">
        <v>22</v>
      </c>
      <c r="O1807" s="102">
        <v>1</v>
      </c>
      <c r="P1807" s="175" t="s">
        <v>40</v>
      </c>
      <c r="Q1807" s="179" t="s">
        <v>252</v>
      </c>
      <c r="R1807" s="76">
        <f>IF(P1807="","",VLOOKUP(P1807,StandbyTemp!$S$2:$T$142,2,0))</f>
        <v>110</v>
      </c>
      <c r="S1807" s="105" t="s">
        <v>167</v>
      </c>
      <c r="T1807" s="76">
        <v>19</v>
      </c>
      <c r="U1807" s="76">
        <v>22.4</v>
      </c>
      <c r="V1807" s="76"/>
      <c r="W1807" s="103">
        <f t="shared" si="568"/>
        <v>22.4</v>
      </c>
      <c r="X1807" s="103">
        <f t="shared" si="569"/>
        <v>3.3999999999999986</v>
      </c>
      <c r="Y1807" s="104"/>
      <c r="Z1807" s="76"/>
    </row>
    <row r="1808" spans="1:26">
      <c r="A1808" s="282"/>
      <c r="B1808" s="65">
        <v>2</v>
      </c>
      <c r="C1808" s="177" t="s">
        <v>1763</v>
      </c>
      <c r="D1808" s="66" t="s">
        <v>1764</v>
      </c>
      <c r="E1808" s="66">
        <f>IF(C1808="","",VLOOKUP(C1808,StandbyTemp!$S$2:$T$142,2,0))</f>
        <v>130</v>
      </c>
      <c r="F1808" s="66"/>
      <c r="G1808" s="66">
        <v>19</v>
      </c>
      <c r="H1808" s="66"/>
      <c r="I1808" s="66"/>
      <c r="J1808" s="67">
        <f t="shared" si="570"/>
        <v>19</v>
      </c>
      <c r="K1808" s="67">
        <f t="shared" si="571"/>
        <v>0</v>
      </c>
      <c r="L1808" s="68" t="s">
        <v>1783</v>
      </c>
      <c r="M1808" s="66"/>
      <c r="N1808" s="285"/>
      <c r="O1808" s="65">
        <v>2</v>
      </c>
      <c r="P1808" s="177" t="s">
        <v>121</v>
      </c>
      <c r="Q1808" s="177"/>
      <c r="R1808" s="66">
        <f>IF(P1808="","",VLOOKUP(P1808,StandbyTemp!$S$2:$T$142,2,0))</f>
        <v>90</v>
      </c>
      <c r="S1808" s="66"/>
      <c r="T1808" s="66">
        <v>19</v>
      </c>
      <c r="U1808" s="66">
        <v>20.3</v>
      </c>
      <c r="V1808" s="66"/>
      <c r="W1808" s="67">
        <f t="shared" si="568"/>
        <v>20.3</v>
      </c>
      <c r="X1808" s="67">
        <f t="shared" si="569"/>
        <v>1.3000000000000007</v>
      </c>
      <c r="Y1808" s="68"/>
      <c r="Z1808" s="66"/>
    </row>
    <row r="1809" spans="1:26">
      <c r="A1809" s="282"/>
      <c r="B1809" s="65">
        <v>3</v>
      </c>
      <c r="C1809" s="177" t="s">
        <v>33</v>
      </c>
      <c r="D1809" s="66"/>
      <c r="E1809" s="66">
        <f>IF(C1809="","",VLOOKUP(C1809,StandbyTemp!$S$2:$T$142,2,0))</f>
        <v>150</v>
      </c>
      <c r="F1809" s="66"/>
      <c r="G1809" s="66">
        <v>19</v>
      </c>
      <c r="H1809" s="66">
        <v>21.5</v>
      </c>
      <c r="I1809" s="66"/>
      <c r="J1809" s="67">
        <f t="shared" si="570"/>
        <v>21.5</v>
      </c>
      <c r="K1809" s="67">
        <f t="shared" si="571"/>
        <v>2.5</v>
      </c>
      <c r="L1809" s="68"/>
      <c r="M1809" s="66"/>
      <c r="N1809" s="285"/>
      <c r="O1809" s="65">
        <v>3</v>
      </c>
      <c r="P1809" s="177" t="s">
        <v>41</v>
      </c>
      <c r="Q1809" s="180"/>
      <c r="R1809" s="66">
        <f>IF(P1809="","",VLOOKUP(P1809,StandbyTemp!$S$2:$T$142,2,0))</f>
        <v>140</v>
      </c>
      <c r="S1809" s="97"/>
      <c r="T1809" s="66">
        <v>19</v>
      </c>
      <c r="U1809" s="66">
        <v>19.3</v>
      </c>
      <c r="V1809" s="66"/>
      <c r="W1809" s="67">
        <f t="shared" si="568"/>
        <v>19.3</v>
      </c>
      <c r="X1809" s="67">
        <f t="shared" si="569"/>
        <v>0.30000000000000071</v>
      </c>
      <c r="Y1809" s="68"/>
      <c r="Z1809" s="66"/>
    </row>
    <row r="1810" spans="1:26">
      <c r="A1810" s="282"/>
      <c r="B1810" s="65">
        <v>4</v>
      </c>
      <c r="C1810" s="175"/>
      <c r="D1810" s="66"/>
      <c r="E1810" s="66" t="str">
        <f>IF(C1810="","",VLOOKUP(C1810,StandbyTemp!$S$2:$T$142,2,0))</f>
        <v/>
      </c>
      <c r="F1810" s="66"/>
      <c r="G1810" s="66">
        <v>19</v>
      </c>
      <c r="H1810" s="66"/>
      <c r="I1810" s="66"/>
      <c r="J1810" s="67" t="str">
        <f t="shared" si="570"/>
        <v/>
      </c>
      <c r="K1810" s="67" t="str">
        <f t="shared" si="571"/>
        <v/>
      </c>
      <c r="L1810" s="68"/>
      <c r="M1810" s="66"/>
      <c r="N1810" s="285"/>
      <c r="O1810" s="65">
        <v>4</v>
      </c>
      <c r="P1810" s="66" t="s">
        <v>1774</v>
      </c>
      <c r="Q1810" s="95" t="s">
        <v>1776</v>
      </c>
      <c r="R1810" s="66">
        <f>IF(P1810="","",VLOOKUP(P1810,StandbyTemp!$S$2:$T$142,2,0))</f>
        <v>130</v>
      </c>
      <c r="S1810" s="95"/>
      <c r="T1810" s="66">
        <v>19</v>
      </c>
      <c r="U1810" s="66">
        <v>20.9</v>
      </c>
      <c r="V1810" s="66"/>
      <c r="W1810" s="67">
        <f>IF(P1810="","",IF(U1810&lt;&gt;"",U1810+V1810,T1810+V1810))</f>
        <v>20.9</v>
      </c>
      <c r="X1810" s="67">
        <f>IF(P1810="","",W1810-T1810)</f>
        <v>1.8999999999999986</v>
      </c>
      <c r="Y1810" s="68"/>
      <c r="Z1810" s="66" t="s">
        <v>1773</v>
      </c>
    </row>
    <row r="1811" spans="1:26">
      <c r="A1811" s="282"/>
      <c r="B1811" s="65">
        <v>5</v>
      </c>
      <c r="C1811" s="175" t="s">
        <v>1781</v>
      </c>
      <c r="D1811" s="66"/>
      <c r="E1811" s="66">
        <f>IF(C1811="","",VLOOKUP(C1811,StandbyTemp!$S$2:$T$142,2,0))</f>
        <v>140</v>
      </c>
      <c r="F1811" s="66"/>
      <c r="G1811" s="66">
        <v>19</v>
      </c>
      <c r="H1811" s="66">
        <v>20.3</v>
      </c>
      <c r="I1811" s="66"/>
      <c r="J1811" s="67">
        <f t="shared" si="570"/>
        <v>20.3</v>
      </c>
      <c r="K1811" s="67">
        <f t="shared" si="571"/>
        <v>1.3000000000000007</v>
      </c>
      <c r="L1811" s="68"/>
      <c r="M1811" s="66" t="s">
        <v>1773</v>
      </c>
      <c r="N1811" s="285"/>
      <c r="O1811" s="65">
        <v>5</v>
      </c>
      <c r="P1811" s="66" t="s">
        <v>631</v>
      </c>
      <c r="Q1811" s="97" t="s">
        <v>1772</v>
      </c>
      <c r="R1811" s="66">
        <f>IF(P1811="","",VLOOKUP(P1811,StandbyTemp!$S$2:$T$142,2,0))</f>
        <v>110</v>
      </c>
      <c r="S1811" s="108" t="s">
        <v>1771</v>
      </c>
      <c r="T1811" s="66">
        <v>19</v>
      </c>
      <c r="U1811" s="66"/>
      <c r="V1811" s="66">
        <v>1.1000000000000001</v>
      </c>
      <c r="W1811" s="67">
        <f>IF(P1811="","",IF(U1811&lt;&gt;"",U1811+V1811,T1811+V1811))</f>
        <v>20.100000000000001</v>
      </c>
      <c r="X1811" s="67">
        <f>IF(P1811="","",W1811-T1811)</f>
        <v>1.1000000000000014</v>
      </c>
      <c r="Y1811" s="68"/>
      <c r="Z1811" s="66" t="s">
        <v>1773</v>
      </c>
    </row>
    <row r="1812" spans="1:26">
      <c r="A1812" s="282"/>
      <c r="B1812" s="65">
        <v>6</v>
      </c>
      <c r="C1812" s="175"/>
      <c r="D1812" s="66"/>
      <c r="E1812" s="66" t="str">
        <f>IF(C1812="","",VLOOKUP(C1812,StandbyTemp!$S$2:$T$142,2,0))</f>
        <v/>
      </c>
      <c r="F1812" s="66"/>
      <c r="G1812" s="66">
        <v>16</v>
      </c>
      <c r="H1812" s="66"/>
      <c r="I1812" s="66"/>
      <c r="J1812" s="67" t="str">
        <f t="shared" si="570"/>
        <v/>
      </c>
      <c r="K1812" s="67" t="str">
        <f t="shared" si="571"/>
        <v/>
      </c>
      <c r="L1812" s="68"/>
      <c r="M1812" s="66"/>
      <c r="N1812" s="285"/>
      <c r="O1812" s="65">
        <v>6</v>
      </c>
      <c r="P1812" s="66" t="s">
        <v>1775</v>
      </c>
      <c r="Q1812" s="97" t="s">
        <v>1776</v>
      </c>
      <c r="R1812" s="66">
        <f>IF(P1812="","",VLOOKUP(P1812,StandbyTemp!$S$2:$T$142,2,0))</f>
        <v>140</v>
      </c>
      <c r="S1812" s="66"/>
      <c r="T1812" s="66">
        <v>19</v>
      </c>
      <c r="U1812" s="66">
        <v>20.399999999999999</v>
      </c>
      <c r="V1812" s="66">
        <v>1.5</v>
      </c>
      <c r="W1812" s="67">
        <f>IF(P1812="","",IF(U1812&lt;&gt;"",U1812+V1812,T1812+V1812))</f>
        <v>21.9</v>
      </c>
      <c r="X1812" s="67">
        <f>IF(P1812="","",W1812-T1812)</f>
        <v>2.8999999999999986</v>
      </c>
      <c r="Y1812" s="68"/>
      <c r="Z1812" s="66" t="s">
        <v>1773</v>
      </c>
    </row>
    <row r="1813" spans="1:26">
      <c r="A1813" s="282"/>
      <c r="B1813" s="65">
        <v>7</v>
      </c>
      <c r="C1813" s="175" t="s">
        <v>1780</v>
      </c>
      <c r="D1813" s="66"/>
      <c r="E1813" s="66">
        <f>IF(C1813="","",VLOOKUP(C1813,StandbyTemp!$S$2:$T$142,2,0))</f>
        <v>140</v>
      </c>
      <c r="F1813" s="66"/>
      <c r="G1813" s="66">
        <v>19</v>
      </c>
      <c r="H1813" s="66">
        <v>20.7</v>
      </c>
      <c r="I1813" s="66"/>
      <c r="J1813" s="67">
        <f t="shared" si="570"/>
        <v>20.7</v>
      </c>
      <c r="K1813" s="67">
        <f t="shared" si="571"/>
        <v>1.6999999999999993</v>
      </c>
      <c r="L1813" s="68"/>
      <c r="M1813" s="66" t="s">
        <v>1773</v>
      </c>
      <c r="N1813" s="285"/>
      <c r="O1813" s="65">
        <v>7</v>
      </c>
      <c r="P1813" s="66" t="s">
        <v>1774</v>
      </c>
      <c r="Q1813" s="106" t="s">
        <v>1772</v>
      </c>
      <c r="R1813" s="66">
        <f>IF(P1813="","",VLOOKUP(P1813,StandbyTemp!$S$2:$T$142,2,0))</f>
        <v>130</v>
      </c>
      <c r="S1813" s="106" t="s">
        <v>1785</v>
      </c>
      <c r="T1813" s="66">
        <v>19</v>
      </c>
      <c r="U1813" s="66"/>
      <c r="V1813" s="66">
        <v>1.4</v>
      </c>
      <c r="W1813" s="67">
        <f>IF(P1813="","",IF(U1813&lt;&gt;"",U1813+V1813,T1813+V1813))</f>
        <v>20.399999999999999</v>
      </c>
      <c r="X1813" s="67">
        <f>IF(P1813="","",W1813-T1813)</f>
        <v>1.3999999999999986</v>
      </c>
      <c r="Y1813" s="68"/>
      <c r="Z1813" s="66" t="s">
        <v>1773</v>
      </c>
    </row>
    <row r="1814" spans="1:26" ht="17.25" thickBot="1">
      <c r="A1814" s="283"/>
      <c r="B1814" s="69">
        <v>8</v>
      </c>
      <c r="C1814" s="178" t="s">
        <v>1765</v>
      </c>
      <c r="D1814" s="70" t="s">
        <v>1764</v>
      </c>
      <c r="E1814" s="66">
        <f>IF(C1814="","",VLOOKUP(C1814,StandbyTemp!$S$2:$T$142,2,0))</f>
        <v>140</v>
      </c>
      <c r="F1814" s="70"/>
      <c r="G1814" s="66">
        <v>19</v>
      </c>
      <c r="H1814" s="70"/>
      <c r="I1814" s="70"/>
      <c r="J1814" s="72">
        <f t="shared" si="570"/>
        <v>19</v>
      </c>
      <c r="K1814" s="72">
        <f t="shared" si="571"/>
        <v>0</v>
      </c>
      <c r="L1814" s="68"/>
      <c r="M1814" s="70"/>
      <c r="N1814" s="286"/>
      <c r="O1814" s="69">
        <v>8</v>
      </c>
      <c r="P1814" s="70" t="s">
        <v>42</v>
      </c>
      <c r="Q1814" s="66"/>
      <c r="R1814" s="99">
        <f>IF(P1814="","",VLOOKUP(P1814,StandbyTemp!$S$2:$T$142,2,0))</f>
        <v>150</v>
      </c>
      <c r="S1814" s="66"/>
      <c r="T1814" s="70">
        <v>19</v>
      </c>
      <c r="U1814" s="70">
        <v>23.6</v>
      </c>
      <c r="V1814" s="70"/>
      <c r="W1814" s="72">
        <f t="shared" ref="W1814" si="572">IF(P1814="","",IF(U1814&lt;&gt;"",U1814+V1814,T1814+V1814))</f>
        <v>23.6</v>
      </c>
      <c r="X1814" s="72">
        <f t="shared" ref="X1814" si="573">IF(P1814="","",W1814-T1814)</f>
        <v>4.6000000000000014</v>
      </c>
      <c r="Y1814" s="73"/>
      <c r="Z1814" s="70"/>
    </row>
    <row r="1815" spans="1:26" ht="17.25" thickTop="1">
      <c r="A1815" s="272" t="s">
        <v>24</v>
      </c>
      <c r="B1815" s="79">
        <v>1</v>
      </c>
      <c r="C1815" s="80"/>
      <c r="D1815" s="80"/>
      <c r="E1815" s="80"/>
      <c r="F1815" s="80"/>
      <c r="G1815" s="80"/>
      <c r="H1815" s="80"/>
      <c r="I1815" s="80"/>
      <c r="J1815" s="77" t="str">
        <f>IF(C1815="","",IF(I1815&lt;&gt;"",I1815+#REF!,H1815+#REF!))</f>
        <v/>
      </c>
      <c r="K1815" s="77" t="str">
        <f t="shared" si="571"/>
        <v/>
      </c>
      <c r="L1815" s="81"/>
      <c r="M1815" s="82"/>
      <c r="N1815" s="255" t="s">
        <v>25</v>
      </c>
      <c r="O1815" s="74">
        <v>1</v>
      </c>
      <c r="P1815" s="80"/>
      <c r="Q1815" s="80"/>
      <c r="R1815" s="127"/>
      <c r="S1815" s="80"/>
      <c r="T1815" s="80"/>
      <c r="U1815" s="80"/>
      <c r="V1815" s="80"/>
      <c r="W1815" s="77" t="str">
        <f>IF(Q1815="","",IF(U1815&lt;&gt;"",U1815+V1815,#REF!+V1815))</f>
        <v/>
      </c>
      <c r="X1815" s="77" t="str">
        <f>IF(R1815="","",IF(V1815&lt;&gt;"",V1815+W1815,U1815+W1815))</f>
        <v/>
      </c>
      <c r="Y1815" s="78"/>
      <c r="Z1815" s="75"/>
    </row>
    <row r="1816" spans="1:26">
      <c r="A1816" s="253"/>
      <c r="B1816" s="83">
        <v>2</v>
      </c>
      <c r="C1816" s="84" t="s">
        <v>38</v>
      </c>
      <c r="D1816" s="84"/>
      <c r="E1816" s="84"/>
      <c r="F1816" s="84"/>
      <c r="G1816" s="84"/>
      <c r="H1816" s="84"/>
      <c r="I1816" s="84"/>
      <c r="J1816" s="67" t="e">
        <f>IF(C1816="","",IF(I1816&lt;&gt;"",I1816+#REF!,H1816+#REF!))</f>
        <v>#REF!</v>
      </c>
      <c r="K1816" s="67" t="e">
        <f>IF(C1816="","",J1816-H1816)</f>
        <v>#REF!</v>
      </c>
      <c r="L1816" s="85"/>
      <c r="M1816" s="86"/>
      <c r="N1816" s="256"/>
      <c r="O1816" s="65">
        <v>2</v>
      </c>
      <c r="P1816" s="84"/>
      <c r="Q1816" s="84"/>
      <c r="R1816" s="84"/>
      <c r="S1816" s="84"/>
      <c r="T1816" s="84"/>
      <c r="U1816" s="84"/>
      <c r="V1816" s="84"/>
      <c r="W1816" s="67" t="str">
        <f>IF(Q1816="","",IF(U1816&lt;&gt;"",U1816+V1816,#REF!+V1816))</f>
        <v/>
      </c>
      <c r="X1816" s="67" t="str">
        <f>IF(R1816="","",IF(V1816&lt;&gt;"",V1816+W1816,U1816+W1816))</f>
        <v/>
      </c>
      <c r="Y1816" s="68"/>
      <c r="Z1816" s="66"/>
    </row>
    <row r="1817" spans="1:26">
      <c r="A1817" s="253"/>
      <c r="B1817" s="83">
        <v>3</v>
      </c>
      <c r="C1817" s="84" t="s">
        <v>188</v>
      </c>
      <c r="D1817" s="84"/>
      <c r="E1817" s="84"/>
      <c r="F1817" s="84"/>
      <c r="G1817" s="84"/>
      <c r="H1817" s="84"/>
      <c r="I1817" s="84"/>
      <c r="J1817" s="67" t="e">
        <f>IF(C1817="","",IF(I1817&lt;&gt;"",I1817+#REF!,H1817+#REF!))</f>
        <v>#REF!</v>
      </c>
      <c r="K1817" s="67" t="e">
        <f>IF(C1817="","",J1817-H1817)</f>
        <v>#REF!</v>
      </c>
      <c r="L1817" s="85"/>
      <c r="M1817" s="86"/>
      <c r="N1817" s="256"/>
      <c r="O1817" s="65">
        <v>3</v>
      </c>
      <c r="P1817" s="84"/>
      <c r="Q1817" s="84"/>
      <c r="R1817" s="84"/>
      <c r="S1817" s="84"/>
      <c r="T1817" s="84"/>
      <c r="U1817" s="84"/>
      <c r="V1817" s="84"/>
      <c r="W1817" s="67" t="str">
        <f>IF(Q1817="","",IF(U1817&lt;&gt;"",U1817+V1817,#REF!+V1817))</f>
        <v/>
      </c>
      <c r="X1817" s="67" t="str">
        <f>IF(R1817="","",IF(V1817&lt;&gt;"",V1817+W1817,U1817+W1817))</f>
        <v/>
      </c>
      <c r="Y1817" s="68"/>
      <c r="Z1817" s="66"/>
    </row>
    <row r="1818" spans="1:26">
      <c r="A1818" s="253"/>
      <c r="B1818" s="83">
        <v>4</v>
      </c>
      <c r="C1818" s="84" t="s">
        <v>39</v>
      </c>
      <c r="D1818" s="84"/>
      <c r="E1818" s="84"/>
      <c r="F1818" s="84"/>
      <c r="G1818" s="84"/>
      <c r="H1818" s="84"/>
      <c r="I1818" s="84"/>
      <c r="J1818" s="67" t="e">
        <f>IF(C1818="","",IF(I1818&lt;&gt;"",I1818+#REF!,H1818+#REF!))</f>
        <v>#REF!</v>
      </c>
      <c r="K1818" s="67" t="e">
        <f>IF(C1818="","",J1818-H1818)</f>
        <v>#REF!</v>
      </c>
      <c r="L1818" s="108"/>
      <c r="M1818" s="86"/>
      <c r="N1818" s="256"/>
      <c r="O1818" s="65">
        <v>4</v>
      </c>
      <c r="P1818" s="84"/>
      <c r="Q1818" s="84"/>
      <c r="R1818" s="84"/>
      <c r="S1818" s="84"/>
      <c r="T1818" s="84"/>
      <c r="U1818" s="84"/>
      <c r="V1818" s="84"/>
      <c r="W1818" s="67" t="str">
        <f>IF(Q1818="","",IF(U1818&lt;&gt;"",U1818+V1818,#REF!+V1818))</f>
        <v/>
      </c>
      <c r="X1818" s="67" t="str">
        <f>IF(R1818="","",IF(V1818&lt;&gt;"",V1818+W1818,U1818+W1818))</f>
        <v/>
      </c>
      <c r="Y1818" s="68"/>
      <c r="Z1818" s="66"/>
    </row>
    <row r="1819" spans="1:26" ht="17.25" thickBot="1">
      <c r="A1819" s="254"/>
      <c r="B1819" s="87">
        <v>5</v>
      </c>
      <c r="C1819" s="88" t="s">
        <v>156</v>
      </c>
      <c r="D1819" s="88"/>
      <c r="E1819" s="88"/>
      <c r="F1819" s="88"/>
      <c r="G1819" s="88"/>
      <c r="H1819" s="88"/>
      <c r="I1819" s="88"/>
      <c r="J1819" s="89" t="e">
        <f>IF(C1819="","",IF(I1819&lt;&gt;"",I1819+#REF!,H1819+#REF!))</f>
        <v>#REF!</v>
      </c>
      <c r="K1819" s="89" t="e">
        <f>IF(C1819="","",J1819-H1819)</f>
        <v>#REF!</v>
      </c>
      <c r="L1819" s="90"/>
      <c r="M1819" s="91"/>
      <c r="N1819" s="257"/>
      <c r="O1819" s="92">
        <v>5</v>
      </c>
      <c r="P1819" s="88"/>
      <c r="Q1819" s="88"/>
      <c r="R1819" s="88"/>
      <c r="S1819" s="88"/>
      <c r="T1819" s="88"/>
      <c r="U1819" s="88"/>
      <c r="V1819" s="88"/>
      <c r="W1819" s="89" t="str">
        <f>IF(Q1819="","",IF(U1819&lt;&gt;"",U1819+V1819,#REF!+V1819))</f>
        <v/>
      </c>
      <c r="X1819" s="89" t="str">
        <f>IF(R1819="","",IF(V1819&lt;&gt;"",V1819+W1819,U1819+W1819))</f>
        <v/>
      </c>
      <c r="Y1819" s="93"/>
      <c r="Z1819" s="71"/>
    </row>
    <row r="1820" spans="1:26" ht="21.75" thickTop="1" thickBot="1">
      <c r="A1820" s="163" t="s">
        <v>0</v>
      </c>
      <c r="B1820" s="273">
        <v>44027</v>
      </c>
      <c r="C1820" s="274"/>
      <c r="D1820" s="274"/>
      <c r="E1820" s="274"/>
      <c r="F1820" s="274"/>
      <c r="G1820" s="274"/>
      <c r="H1820" s="274"/>
      <c r="I1820" s="275" t="s">
        <v>1</v>
      </c>
      <c r="J1820" s="275"/>
      <c r="K1820" s="275"/>
      <c r="L1820" s="276" t="s">
        <v>1784</v>
      </c>
      <c r="M1820" s="277"/>
      <c r="N1820" s="277"/>
      <c r="O1820" s="277"/>
      <c r="P1820" s="277"/>
      <c r="Q1820" s="277"/>
      <c r="R1820" s="277"/>
      <c r="S1820" s="277"/>
      <c r="T1820" s="277"/>
      <c r="U1820" s="277"/>
      <c r="V1820" s="277"/>
      <c r="W1820" s="277"/>
      <c r="X1820" s="277"/>
      <c r="Y1820" s="277"/>
      <c r="Z1820" s="278"/>
    </row>
    <row r="1821" spans="1:26" ht="33">
      <c r="A1821" s="115" t="s">
        <v>2</v>
      </c>
      <c r="B1821" s="116" t="s">
        <v>3</v>
      </c>
      <c r="C1821" s="116" t="s">
        <v>4</v>
      </c>
      <c r="D1821" s="116" t="s">
        <v>251</v>
      </c>
      <c r="E1821" s="117" t="s">
        <v>257</v>
      </c>
      <c r="F1821" s="116" t="s">
        <v>5</v>
      </c>
      <c r="G1821" s="116" t="s">
        <v>6</v>
      </c>
      <c r="H1821" s="116" t="s">
        <v>7</v>
      </c>
      <c r="I1821" s="116" t="s">
        <v>8</v>
      </c>
      <c r="J1821" s="116" t="s">
        <v>9</v>
      </c>
      <c r="K1821" s="117" t="s">
        <v>10</v>
      </c>
      <c r="L1821" s="117" t="s">
        <v>269</v>
      </c>
      <c r="M1821" s="164" t="s">
        <v>383</v>
      </c>
      <c r="N1821" s="115" t="s">
        <v>2</v>
      </c>
      <c r="O1821" s="116" t="s">
        <v>3</v>
      </c>
      <c r="P1821" s="116" t="s">
        <v>4</v>
      </c>
      <c r="Q1821" s="116" t="s">
        <v>251</v>
      </c>
      <c r="R1821" s="117" t="s">
        <v>257</v>
      </c>
      <c r="S1821" s="116" t="s">
        <v>5</v>
      </c>
      <c r="T1821" s="116" t="s">
        <v>6</v>
      </c>
      <c r="U1821" s="116" t="s">
        <v>7</v>
      </c>
      <c r="V1821" s="116" t="s">
        <v>8</v>
      </c>
      <c r="W1821" s="116" t="s">
        <v>9</v>
      </c>
      <c r="X1821" s="117" t="s">
        <v>10</v>
      </c>
      <c r="Y1821" s="117" t="s">
        <v>269</v>
      </c>
      <c r="Z1821" s="118" t="s">
        <v>383</v>
      </c>
    </row>
    <row r="1822" spans="1:26">
      <c r="A1822" s="279" t="s">
        <v>13</v>
      </c>
      <c r="B1822" s="65">
        <v>1</v>
      </c>
      <c r="C1822" s="66" t="s">
        <v>53</v>
      </c>
      <c r="D1822" s="66"/>
      <c r="E1822" s="66">
        <f>IF(C1822="","",VLOOKUP(C1822,StandbyTemp!$S$2:$T$142,2,0))</f>
        <v>150</v>
      </c>
      <c r="F1822" s="66"/>
      <c r="G1822" s="66">
        <v>19</v>
      </c>
      <c r="H1822" s="66"/>
      <c r="I1822" s="66"/>
      <c r="J1822" s="67">
        <f t="shared" ref="J1822" si="574">IF(C1822="","",IF(H1822&lt;&gt;"",H1822+I1822,G1822+I1822))</f>
        <v>19</v>
      </c>
      <c r="K1822" s="67">
        <f t="shared" ref="K1822" si="575">IF(C1822="","",J1822-G1822)</f>
        <v>0</v>
      </c>
      <c r="L1822" s="68"/>
      <c r="M1822" s="181"/>
      <c r="N1822" s="279" t="s">
        <v>23</v>
      </c>
      <c r="O1822" s="65">
        <v>1</v>
      </c>
      <c r="P1822" s="66" t="s">
        <v>27</v>
      </c>
      <c r="Q1822" s="66" t="s">
        <v>252</v>
      </c>
      <c r="R1822" s="66">
        <f>IF(P1822="","",VLOOKUP(P1822,StandbyTemp!$S$2:$T$142,2,0))</f>
        <v>80</v>
      </c>
      <c r="S1822" s="66" t="s">
        <v>1394</v>
      </c>
      <c r="T1822" s="66">
        <v>19</v>
      </c>
      <c r="U1822" s="66"/>
      <c r="V1822" s="66"/>
      <c r="W1822" s="67">
        <f t="shared" ref="W1822:W1832" si="576">IF(P1822="","",IF(U1822&lt;&gt;"",U1822+V1822,T1822+V1822))</f>
        <v>19</v>
      </c>
      <c r="X1822" s="67">
        <f t="shared" ref="X1822:X1832" si="577">IF(P1822="","",W1822-T1822)</f>
        <v>0</v>
      </c>
      <c r="Y1822" s="68"/>
      <c r="Z1822" s="119"/>
    </row>
    <row r="1823" spans="1:26">
      <c r="A1823" s="279"/>
      <c r="B1823" s="65">
        <v>2</v>
      </c>
      <c r="C1823" s="66" t="s">
        <v>17</v>
      </c>
      <c r="D1823" s="66"/>
      <c r="E1823" s="66">
        <f>IF(C1823="","",VLOOKUP(C1823,StandbyTemp!$S$2:$T$142,2,0))</f>
        <v>100</v>
      </c>
      <c r="F1823" s="66"/>
      <c r="G1823" s="66">
        <v>19</v>
      </c>
      <c r="H1823" s="66"/>
      <c r="I1823" s="66"/>
      <c r="J1823" s="67">
        <f>IF(C1823="","",IF(H1823&lt;&gt;"",H1823+I1823,G1823+I1823))</f>
        <v>19</v>
      </c>
      <c r="K1823" s="67">
        <f>IF(C1823="","",J1823-G1823)</f>
        <v>0</v>
      </c>
      <c r="L1823" s="68"/>
      <c r="M1823" s="181"/>
      <c r="N1823" s="279"/>
      <c r="O1823" s="65">
        <v>2</v>
      </c>
      <c r="P1823" s="177" t="s">
        <v>26</v>
      </c>
      <c r="Q1823" s="177"/>
      <c r="R1823" s="66">
        <f>IF(P1823="","",VLOOKUP(P1823,StandbyTemp!$S$2:$T$142,2,0))</f>
        <v>70</v>
      </c>
      <c r="S1823" s="66"/>
      <c r="T1823" s="66">
        <v>19</v>
      </c>
      <c r="U1823" s="66"/>
      <c r="V1823" s="66"/>
      <c r="W1823" s="67">
        <f t="shared" si="576"/>
        <v>19</v>
      </c>
      <c r="X1823" s="67">
        <f t="shared" si="577"/>
        <v>0</v>
      </c>
      <c r="Y1823" s="68"/>
      <c r="Z1823" s="119"/>
    </row>
    <row r="1824" spans="1:26">
      <c r="A1824" s="279"/>
      <c r="B1824" s="65">
        <v>3</v>
      </c>
      <c r="C1824" s="66" t="s">
        <v>1749</v>
      </c>
      <c r="D1824" s="66" t="s">
        <v>790</v>
      </c>
      <c r="E1824" s="66">
        <f>IF(C1824="","",VLOOKUP(C1824,StandbyTemp!$S$2:$T$142,2,0))</f>
        <v>170</v>
      </c>
      <c r="F1824" s="66"/>
      <c r="G1824" s="66">
        <v>19</v>
      </c>
      <c r="H1824" s="167"/>
      <c r="I1824" s="66"/>
      <c r="J1824" s="67">
        <f>IF(C1824="","",IF(H1824&lt;&gt;"",H1824+I1824,G1824+I1824))</f>
        <v>19</v>
      </c>
      <c r="K1824" s="67">
        <f>IF(C1824="","",J1824-G1824)</f>
        <v>0</v>
      </c>
      <c r="L1824" s="68"/>
      <c r="M1824" s="181"/>
      <c r="N1824" s="279"/>
      <c r="O1824" s="65">
        <v>3</v>
      </c>
      <c r="P1824" s="177" t="s">
        <v>105</v>
      </c>
      <c r="Q1824" s="177"/>
      <c r="R1824" s="66">
        <f>IF(P1824="","",VLOOKUP(P1824,StandbyTemp!$S$2:$T$142,2,0))</f>
        <v>60</v>
      </c>
      <c r="S1824" s="66"/>
      <c r="T1824" s="66">
        <v>19</v>
      </c>
      <c r="U1824" s="66"/>
      <c r="V1824" s="66"/>
      <c r="W1824" s="67">
        <f t="shared" si="576"/>
        <v>19</v>
      </c>
      <c r="X1824" s="67">
        <f t="shared" si="577"/>
        <v>0</v>
      </c>
      <c r="Y1824" s="68"/>
      <c r="Z1824" s="119"/>
    </row>
    <row r="1825" spans="1:26">
      <c r="A1825" s="279"/>
      <c r="B1825" s="65">
        <v>4</v>
      </c>
      <c r="C1825" s="173"/>
      <c r="D1825" s="66"/>
      <c r="E1825" s="66" t="str">
        <f>IF(C1825="","",VLOOKUP(C1825,StandbyTemp!$S$2:$T$142,2,0))</f>
        <v/>
      </c>
      <c r="F1825" s="66"/>
      <c r="G1825" s="66">
        <v>19</v>
      </c>
      <c r="H1825" s="66"/>
      <c r="I1825" s="66"/>
      <c r="J1825" s="67" t="str">
        <f t="shared" ref="J1825:J1837" si="578">IF(C1825="","",IF(H1825&lt;&gt;"",H1825+I1825,G1825+I1825))</f>
        <v/>
      </c>
      <c r="K1825" s="67" t="str">
        <f t="shared" ref="K1825:K1838" si="579">IF(C1825="","",J1825-G1825)</f>
        <v/>
      </c>
      <c r="L1825" s="68"/>
      <c r="M1825" s="181"/>
      <c r="N1825" s="279"/>
      <c r="O1825" s="65">
        <v>4</v>
      </c>
      <c r="P1825" s="177" t="s">
        <v>28</v>
      </c>
      <c r="Q1825" s="177"/>
      <c r="R1825" s="66">
        <f>IF(P1825="","",VLOOKUP(P1825,StandbyTemp!$S$2:$T$142,2,0))</f>
        <v>110</v>
      </c>
      <c r="S1825" s="66"/>
      <c r="T1825" s="66">
        <v>19</v>
      </c>
      <c r="U1825" s="66"/>
      <c r="V1825" s="66"/>
      <c r="W1825" s="67">
        <f t="shared" si="576"/>
        <v>19</v>
      </c>
      <c r="X1825" s="67">
        <f t="shared" si="577"/>
        <v>0</v>
      </c>
      <c r="Y1825" s="68"/>
      <c r="Z1825" s="119"/>
    </row>
    <row r="1826" spans="1:26">
      <c r="A1826" s="279"/>
      <c r="B1826" s="65">
        <v>5</v>
      </c>
      <c r="C1826" s="175" t="s">
        <v>100</v>
      </c>
      <c r="D1826" s="66"/>
      <c r="E1826" s="66">
        <f>IF(C1826="","",VLOOKUP(C1826,StandbyTemp!$S$2:$T$142,2,0))</f>
        <v>80</v>
      </c>
      <c r="F1826" s="66"/>
      <c r="G1826" s="66">
        <v>19</v>
      </c>
      <c r="H1826" s="66"/>
      <c r="I1826" s="66"/>
      <c r="J1826" s="67">
        <f t="shared" si="578"/>
        <v>19</v>
      </c>
      <c r="K1826" s="67">
        <f t="shared" si="579"/>
        <v>0</v>
      </c>
      <c r="L1826" s="68"/>
      <c r="M1826" s="181"/>
      <c r="N1826" s="279"/>
      <c r="O1826" s="65">
        <v>5</v>
      </c>
      <c r="P1826" s="177" t="s">
        <v>29</v>
      </c>
      <c r="Q1826" s="177" t="s">
        <v>1350</v>
      </c>
      <c r="R1826" s="66">
        <f>IF(P1826="","",VLOOKUP(P1826,StandbyTemp!$S$2:$T$142,2,0))</f>
        <v>140</v>
      </c>
      <c r="S1826" s="66"/>
      <c r="T1826" s="66">
        <v>19</v>
      </c>
      <c r="U1826" s="66"/>
      <c r="V1826" s="66"/>
      <c r="W1826" s="67">
        <f t="shared" si="576"/>
        <v>19</v>
      </c>
      <c r="X1826" s="67">
        <f t="shared" si="577"/>
        <v>0</v>
      </c>
      <c r="Y1826" s="68"/>
      <c r="Z1826" s="119"/>
    </row>
    <row r="1827" spans="1:26">
      <c r="A1827" s="279"/>
      <c r="B1827" s="65">
        <v>6</v>
      </c>
      <c r="C1827" s="177" t="s">
        <v>1778</v>
      </c>
      <c r="D1827" s="66"/>
      <c r="E1827" s="66">
        <f>IF(C1827="","",VLOOKUP(C1827,StandbyTemp!$S$2:$T$142,2,0))</f>
        <v>160</v>
      </c>
      <c r="F1827" s="66"/>
      <c r="G1827" s="66">
        <v>19</v>
      </c>
      <c r="H1827" s="66"/>
      <c r="I1827" s="66"/>
      <c r="J1827" s="67">
        <f t="shared" si="578"/>
        <v>19</v>
      </c>
      <c r="K1827" s="67">
        <f t="shared" si="579"/>
        <v>0</v>
      </c>
      <c r="L1827" s="68"/>
      <c r="M1827" s="181"/>
      <c r="N1827" s="279"/>
      <c r="O1827" s="65">
        <v>6</v>
      </c>
      <c r="P1827" s="177" t="s">
        <v>108</v>
      </c>
      <c r="Q1827" s="177"/>
      <c r="R1827" s="66">
        <f>IF(P1827="","",VLOOKUP(P1827,StandbyTemp!$S$2:$T$142,2,0))</f>
        <v>120</v>
      </c>
      <c r="S1827" s="66"/>
      <c r="T1827" s="66">
        <v>19</v>
      </c>
      <c r="U1827" s="66"/>
      <c r="V1827" s="66"/>
      <c r="W1827" s="67">
        <f t="shared" si="576"/>
        <v>19</v>
      </c>
      <c r="X1827" s="67">
        <f t="shared" si="577"/>
        <v>0</v>
      </c>
      <c r="Y1827" s="68"/>
      <c r="Z1827" s="119"/>
    </row>
    <row r="1828" spans="1:26">
      <c r="A1828" s="279"/>
      <c r="B1828" s="65">
        <v>7</v>
      </c>
      <c r="C1828" s="177" t="s">
        <v>1782</v>
      </c>
      <c r="D1828" s="66"/>
      <c r="E1828" s="66">
        <f>IF(C1828="","",VLOOKUP(C1828,StandbyTemp!$S$2:$T$142,2,0))</f>
        <v>130</v>
      </c>
      <c r="F1828" s="66"/>
      <c r="G1828" s="66">
        <v>19</v>
      </c>
      <c r="H1828" s="66"/>
      <c r="I1828" s="66"/>
      <c r="J1828" s="67">
        <f t="shared" si="578"/>
        <v>19</v>
      </c>
      <c r="K1828" s="67">
        <f t="shared" si="579"/>
        <v>0</v>
      </c>
      <c r="L1828" s="68"/>
      <c r="M1828" s="181"/>
      <c r="N1828" s="279"/>
      <c r="O1828" s="65">
        <v>7</v>
      </c>
      <c r="P1828" s="177" t="s">
        <v>109</v>
      </c>
      <c r="Q1828" s="177"/>
      <c r="R1828" s="66">
        <f>IF(P1828="","",VLOOKUP(P1828,StandbyTemp!$S$2:$T$142,2,0))</f>
        <v>90</v>
      </c>
      <c r="S1828" s="66"/>
      <c r="T1828" s="66">
        <v>19</v>
      </c>
      <c r="U1828" s="66"/>
      <c r="V1828" s="66"/>
      <c r="W1828" s="67">
        <f t="shared" si="576"/>
        <v>19</v>
      </c>
      <c r="X1828" s="67">
        <f t="shared" si="577"/>
        <v>0</v>
      </c>
      <c r="Y1828" s="68"/>
      <c r="Z1828" s="119"/>
    </row>
    <row r="1829" spans="1:26" ht="17.25" thickBot="1">
      <c r="A1829" s="280"/>
      <c r="B1829" s="98">
        <v>8</v>
      </c>
      <c r="C1829" s="176" t="s">
        <v>1779</v>
      </c>
      <c r="D1829" s="99"/>
      <c r="E1829" s="99">
        <f>IF(C1829="","",VLOOKUP(C1829,StandbyTemp!$S$2:$T$142,2,0))</f>
        <v>110</v>
      </c>
      <c r="F1829" s="99"/>
      <c r="G1829" s="99">
        <v>19</v>
      </c>
      <c r="H1829" s="99"/>
      <c r="I1829" s="99"/>
      <c r="J1829" s="100">
        <f t="shared" si="578"/>
        <v>19</v>
      </c>
      <c r="K1829" s="100">
        <f t="shared" si="579"/>
        <v>0</v>
      </c>
      <c r="L1829" s="101"/>
      <c r="M1829" s="114"/>
      <c r="N1829" s="280"/>
      <c r="O1829" s="98">
        <v>8</v>
      </c>
      <c r="P1829" s="176" t="s">
        <v>27</v>
      </c>
      <c r="Q1829" s="176"/>
      <c r="R1829" s="139">
        <f>IF(P1829="","",VLOOKUP(P1829,StandbyTemp!$S$2:$T$142,2,0))</f>
        <v>80</v>
      </c>
      <c r="S1829" s="99" t="s">
        <v>1380</v>
      </c>
      <c r="T1829" s="99">
        <v>19</v>
      </c>
      <c r="U1829" s="99"/>
      <c r="V1829" s="99"/>
      <c r="W1829" s="100">
        <f t="shared" si="576"/>
        <v>19</v>
      </c>
      <c r="X1829" s="100">
        <f t="shared" si="577"/>
        <v>0</v>
      </c>
      <c r="Y1829" s="101"/>
      <c r="Z1829" s="120"/>
    </row>
    <row r="1830" spans="1:26">
      <c r="A1830" s="281" t="s">
        <v>21</v>
      </c>
      <c r="B1830" s="102">
        <v>1</v>
      </c>
      <c r="C1830" s="175" t="s">
        <v>31</v>
      </c>
      <c r="D1830" s="76"/>
      <c r="E1830" s="76">
        <f>IF(C1830="","",VLOOKUP(C1830,StandbyTemp!$S$2:$T$142,2,0))</f>
        <v>110</v>
      </c>
      <c r="F1830" s="76"/>
      <c r="G1830" s="76">
        <v>19</v>
      </c>
      <c r="H1830" s="76"/>
      <c r="I1830" s="76"/>
      <c r="J1830" s="103">
        <f t="shared" si="578"/>
        <v>19</v>
      </c>
      <c r="K1830" s="103">
        <f t="shared" si="579"/>
        <v>0</v>
      </c>
      <c r="L1830" s="104"/>
      <c r="M1830" s="76"/>
      <c r="N1830" s="284" t="s">
        <v>22</v>
      </c>
      <c r="O1830" s="102">
        <v>1</v>
      </c>
      <c r="P1830" s="175" t="s">
        <v>40</v>
      </c>
      <c r="Q1830" s="179" t="s">
        <v>252</v>
      </c>
      <c r="R1830" s="76">
        <f>IF(P1830="","",VLOOKUP(P1830,StandbyTemp!$S$2:$T$142,2,0))</f>
        <v>110</v>
      </c>
      <c r="S1830" s="105" t="s">
        <v>167</v>
      </c>
      <c r="T1830" s="76">
        <v>19</v>
      </c>
      <c r="U1830" s="76">
        <v>21.85</v>
      </c>
      <c r="V1830" s="76"/>
      <c r="W1830" s="103">
        <f t="shared" si="576"/>
        <v>21.85</v>
      </c>
      <c r="X1830" s="103">
        <f t="shared" si="577"/>
        <v>2.8500000000000014</v>
      </c>
      <c r="Y1830" s="104"/>
      <c r="Z1830" s="76"/>
    </row>
    <row r="1831" spans="1:26">
      <c r="A1831" s="282"/>
      <c r="B1831" s="65">
        <v>2</v>
      </c>
      <c r="C1831" s="177" t="s">
        <v>1763</v>
      </c>
      <c r="D1831" s="66" t="s">
        <v>1764</v>
      </c>
      <c r="E1831" s="66">
        <f>IF(C1831="","",VLOOKUP(C1831,StandbyTemp!$S$2:$T$142,2,0))</f>
        <v>130</v>
      </c>
      <c r="F1831" s="66"/>
      <c r="G1831" s="66">
        <v>19</v>
      </c>
      <c r="H1831" s="66"/>
      <c r="I1831" s="66"/>
      <c r="J1831" s="67">
        <f t="shared" si="578"/>
        <v>19</v>
      </c>
      <c r="K1831" s="67">
        <f t="shared" si="579"/>
        <v>0</v>
      </c>
      <c r="L1831" s="68"/>
      <c r="M1831" s="66"/>
      <c r="N1831" s="285"/>
      <c r="O1831" s="65">
        <v>2</v>
      </c>
      <c r="P1831" s="177" t="s">
        <v>121</v>
      </c>
      <c r="Q1831" s="177"/>
      <c r="R1831" s="66">
        <f>IF(P1831="","",VLOOKUP(P1831,StandbyTemp!$S$2:$T$142,2,0))</f>
        <v>90</v>
      </c>
      <c r="S1831" s="66"/>
      <c r="T1831" s="66">
        <v>19</v>
      </c>
      <c r="U1831" s="66"/>
      <c r="V1831" s="66"/>
      <c r="W1831" s="67">
        <f t="shared" si="576"/>
        <v>19</v>
      </c>
      <c r="X1831" s="67">
        <f t="shared" si="577"/>
        <v>0</v>
      </c>
      <c r="Y1831" s="68"/>
      <c r="Z1831" s="66"/>
    </row>
    <row r="1832" spans="1:26">
      <c r="A1832" s="282"/>
      <c r="B1832" s="65">
        <v>3</v>
      </c>
      <c r="C1832" s="177" t="s">
        <v>33</v>
      </c>
      <c r="D1832" s="66"/>
      <c r="E1832" s="66">
        <f>IF(C1832="","",VLOOKUP(C1832,StandbyTemp!$S$2:$T$142,2,0))</f>
        <v>150</v>
      </c>
      <c r="F1832" s="66"/>
      <c r="G1832" s="66">
        <v>19</v>
      </c>
      <c r="H1832" s="66"/>
      <c r="I1832" s="66"/>
      <c r="J1832" s="67">
        <f t="shared" si="578"/>
        <v>19</v>
      </c>
      <c r="K1832" s="67">
        <f t="shared" si="579"/>
        <v>0</v>
      </c>
      <c r="L1832" s="68"/>
      <c r="M1832" s="66"/>
      <c r="N1832" s="285"/>
      <c r="O1832" s="65">
        <v>3</v>
      </c>
      <c r="P1832" s="177" t="s">
        <v>41</v>
      </c>
      <c r="Q1832" s="180"/>
      <c r="R1832" s="66">
        <f>IF(P1832="","",VLOOKUP(P1832,StandbyTemp!$S$2:$T$142,2,0))</f>
        <v>140</v>
      </c>
      <c r="S1832" s="97"/>
      <c r="T1832" s="66">
        <v>19</v>
      </c>
      <c r="U1832" s="66"/>
      <c r="V1832" s="66"/>
      <c r="W1832" s="67">
        <f t="shared" si="576"/>
        <v>19</v>
      </c>
      <c r="X1832" s="67">
        <f t="shared" si="577"/>
        <v>0</v>
      </c>
      <c r="Y1832" s="68"/>
      <c r="Z1832" s="66"/>
    </row>
    <row r="1833" spans="1:26">
      <c r="A1833" s="282"/>
      <c r="B1833" s="65">
        <v>4</v>
      </c>
      <c r="C1833" s="175"/>
      <c r="D1833" s="66"/>
      <c r="E1833" s="66" t="str">
        <f>IF(C1833="","",VLOOKUP(C1833,StandbyTemp!$S$2:$T$142,2,0))</f>
        <v/>
      </c>
      <c r="F1833" s="66"/>
      <c r="G1833" s="66">
        <v>19</v>
      </c>
      <c r="H1833" s="66"/>
      <c r="I1833" s="66"/>
      <c r="J1833" s="67" t="str">
        <f t="shared" si="578"/>
        <v/>
      </c>
      <c r="K1833" s="67" t="str">
        <f t="shared" si="579"/>
        <v/>
      </c>
      <c r="L1833" s="68"/>
      <c r="M1833" s="66"/>
      <c r="N1833" s="285"/>
      <c r="O1833" s="65">
        <v>4</v>
      </c>
      <c r="P1833" s="66" t="s">
        <v>1774</v>
      </c>
      <c r="Q1833" s="95" t="s">
        <v>1776</v>
      </c>
      <c r="R1833" s="66">
        <f>IF(P1833="","",VLOOKUP(P1833,StandbyTemp!$S$2:$T$142,2,0))</f>
        <v>130</v>
      </c>
      <c r="S1833" s="95"/>
      <c r="T1833" s="66">
        <v>19</v>
      </c>
      <c r="U1833" s="66">
        <v>20.72</v>
      </c>
      <c r="V1833" s="66"/>
      <c r="W1833" s="67">
        <f>IF(P1833="","",IF(U1833&lt;&gt;"",U1833+V1833,T1833+V1833))</f>
        <v>20.72</v>
      </c>
      <c r="X1833" s="67">
        <f>IF(P1833="","",W1833-T1833)</f>
        <v>1.7199999999999989</v>
      </c>
      <c r="Y1833" s="68"/>
      <c r="Z1833" s="66"/>
    </row>
    <row r="1834" spans="1:26">
      <c r="A1834" s="282"/>
      <c r="B1834" s="65">
        <v>5</v>
      </c>
      <c r="C1834" s="175" t="s">
        <v>1781</v>
      </c>
      <c r="D1834" s="66"/>
      <c r="E1834" s="66">
        <f>IF(C1834="","",VLOOKUP(C1834,StandbyTemp!$S$2:$T$142,2,0))</f>
        <v>140</v>
      </c>
      <c r="F1834" s="66"/>
      <c r="G1834" s="66">
        <v>19</v>
      </c>
      <c r="H1834" s="66"/>
      <c r="I1834" s="66"/>
      <c r="J1834" s="67">
        <f t="shared" si="578"/>
        <v>19</v>
      </c>
      <c r="K1834" s="67">
        <f t="shared" si="579"/>
        <v>0</v>
      </c>
      <c r="L1834" s="68"/>
      <c r="M1834" s="66"/>
      <c r="N1834" s="285"/>
      <c r="O1834" s="65">
        <v>5</v>
      </c>
      <c r="P1834" s="109" t="s">
        <v>631</v>
      </c>
      <c r="Q1834" s="97" t="s">
        <v>1772</v>
      </c>
      <c r="R1834" s="66">
        <f>IF(P1834="","",VLOOKUP(P1834,StandbyTemp!$S$2:$T$142,2,0))</f>
        <v>110</v>
      </c>
      <c r="S1834" s="184" t="s">
        <v>1786</v>
      </c>
      <c r="T1834" s="66">
        <v>19</v>
      </c>
      <c r="U1834" s="66"/>
      <c r="V1834" s="66">
        <v>1.61</v>
      </c>
      <c r="W1834" s="67">
        <f>IF(P1834="","",IF(U1834&lt;&gt;"",U1834+V1834,T1834+V1834))</f>
        <v>20.61</v>
      </c>
      <c r="X1834" s="67">
        <f>IF(P1834="","",W1834-T1834)</f>
        <v>1.6099999999999994</v>
      </c>
      <c r="Y1834" s="68"/>
      <c r="Z1834" s="66"/>
    </row>
    <row r="1835" spans="1:26">
      <c r="A1835" s="282"/>
      <c r="B1835" s="65">
        <v>6</v>
      </c>
      <c r="C1835" s="175"/>
      <c r="D1835" s="66"/>
      <c r="E1835" s="66" t="str">
        <f>IF(C1835="","",VLOOKUP(C1835,StandbyTemp!$S$2:$T$142,2,0))</f>
        <v/>
      </c>
      <c r="F1835" s="66"/>
      <c r="G1835" s="66">
        <v>16</v>
      </c>
      <c r="H1835" s="66"/>
      <c r="I1835" s="66"/>
      <c r="J1835" s="67" t="str">
        <f t="shared" si="578"/>
        <v/>
      </c>
      <c r="K1835" s="67" t="str">
        <f t="shared" si="579"/>
        <v/>
      </c>
      <c r="L1835" s="68"/>
      <c r="M1835" s="66"/>
      <c r="N1835" s="285"/>
      <c r="O1835" s="65">
        <v>6</v>
      </c>
      <c r="P1835" s="66" t="s">
        <v>1775</v>
      </c>
      <c r="Q1835" s="97" t="s">
        <v>1776</v>
      </c>
      <c r="R1835" s="66">
        <f>IF(P1835="","",VLOOKUP(P1835,StandbyTemp!$S$2:$T$142,2,0))</f>
        <v>140</v>
      </c>
      <c r="S1835" s="66"/>
      <c r="T1835" s="66">
        <v>19</v>
      </c>
      <c r="U1835" s="66"/>
      <c r="V1835" s="66"/>
      <c r="W1835" s="67">
        <f>IF(P1835="","",IF(U1835&lt;&gt;"",U1835+V1835,T1835+V1835))</f>
        <v>19</v>
      </c>
      <c r="X1835" s="67">
        <f>IF(P1835="","",W1835-T1835)</f>
        <v>0</v>
      </c>
      <c r="Y1835" s="68"/>
      <c r="Z1835" s="66"/>
    </row>
    <row r="1836" spans="1:26">
      <c r="A1836" s="282"/>
      <c r="B1836" s="65">
        <v>7</v>
      </c>
      <c r="C1836" s="175" t="s">
        <v>1780</v>
      </c>
      <c r="D1836" s="66"/>
      <c r="E1836" s="66">
        <f>IF(C1836="","",VLOOKUP(C1836,StandbyTemp!$S$2:$T$142,2,0))</f>
        <v>140</v>
      </c>
      <c r="F1836" s="66"/>
      <c r="G1836" s="66">
        <v>19</v>
      </c>
      <c r="H1836" s="66"/>
      <c r="I1836" s="66"/>
      <c r="J1836" s="67">
        <f t="shared" si="578"/>
        <v>19</v>
      </c>
      <c r="K1836" s="67">
        <f t="shared" si="579"/>
        <v>0</v>
      </c>
      <c r="L1836" s="68"/>
      <c r="M1836" s="66"/>
      <c r="N1836" s="285"/>
      <c r="O1836" s="65">
        <v>7</v>
      </c>
      <c r="P1836" s="109" t="s">
        <v>1787</v>
      </c>
      <c r="Q1836" s="106" t="s">
        <v>1772</v>
      </c>
      <c r="R1836" s="66">
        <f>IF(P1836="","",VLOOKUP(P1836,StandbyTemp!$S$2:$T$142,2,0))</f>
        <v>140</v>
      </c>
      <c r="S1836" s="183" t="s">
        <v>1788</v>
      </c>
      <c r="T1836" s="66">
        <v>19</v>
      </c>
      <c r="U1836" s="66"/>
      <c r="V1836" s="66">
        <v>1.38</v>
      </c>
      <c r="W1836" s="67">
        <f>IF(P1836="","",IF(U1836&lt;&gt;"",U1836+V1836,T1836+V1836))</f>
        <v>20.38</v>
      </c>
      <c r="X1836" s="67">
        <f>IF(P1836="","",W1836-T1836)</f>
        <v>1.379999999999999</v>
      </c>
      <c r="Y1836" s="68"/>
      <c r="Z1836" s="66"/>
    </row>
    <row r="1837" spans="1:26" ht="17.25" thickBot="1">
      <c r="A1837" s="283"/>
      <c r="B1837" s="69">
        <v>8</v>
      </c>
      <c r="C1837" s="178" t="s">
        <v>1765</v>
      </c>
      <c r="D1837" s="70" t="s">
        <v>1764</v>
      </c>
      <c r="E1837" s="66">
        <f>IF(C1837="","",VLOOKUP(C1837,StandbyTemp!$S$2:$T$142,2,0))</f>
        <v>140</v>
      </c>
      <c r="F1837" s="70"/>
      <c r="G1837" s="66">
        <v>19</v>
      </c>
      <c r="H1837" s="70"/>
      <c r="I1837" s="70"/>
      <c r="J1837" s="72">
        <f t="shared" si="578"/>
        <v>19</v>
      </c>
      <c r="K1837" s="72">
        <f t="shared" si="579"/>
        <v>0</v>
      </c>
      <c r="L1837" s="68"/>
      <c r="M1837" s="70"/>
      <c r="N1837" s="286"/>
      <c r="O1837" s="69">
        <v>8</v>
      </c>
      <c r="P1837" s="70" t="s">
        <v>42</v>
      </c>
      <c r="Q1837" s="66"/>
      <c r="R1837" s="99">
        <f>IF(P1837="","",VLOOKUP(P1837,StandbyTemp!$S$2:$T$142,2,0))</f>
        <v>150</v>
      </c>
      <c r="S1837" s="66"/>
      <c r="T1837" s="70">
        <v>19</v>
      </c>
      <c r="U1837" s="70">
        <v>21.76</v>
      </c>
      <c r="V1837" s="70"/>
      <c r="W1837" s="72">
        <f t="shared" ref="W1837" si="580">IF(P1837="","",IF(U1837&lt;&gt;"",U1837+V1837,T1837+V1837))</f>
        <v>21.76</v>
      </c>
      <c r="X1837" s="72">
        <f t="shared" ref="X1837" si="581">IF(P1837="","",W1837-T1837)</f>
        <v>2.7600000000000016</v>
      </c>
      <c r="Y1837" s="73"/>
      <c r="Z1837" s="70"/>
    </row>
    <row r="1838" spans="1:26" ht="17.25" thickTop="1">
      <c r="A1838" s="272" t="s">
        <v>24</v>
      </c>
      <c r="B1838" s="79">
        <v>1</v>
      </c>
      <c r="C1838" s="80"/>
      <c r="D1838" s="80"/>
      <c r="E1838" s="80"/>
      <c r="F1838" s="80"/>
      <c r="G1838" s="80"/>
      <c r="H1838" s="80"/>
      <c r="I1838" s="80"/>
      <c r="J1838" s="77" t="str">
        <f>IF(C1838="","",IF(I1838&lt;&gt;"",I1838+#REF!,H1838+#REF!))</f>
        <v/>
      </c>
      <c r="K1838" s="77" t="str">
        <f t="shared" si="579"/>
        <v/>
      </c>
      <c r="L1838" s="81"/>
      <c r="M1838" s="82"/>
      <c r="N1838" s="255" t="s">
        <v>25</v>
      </c>
      <c r="O1838" s="74">
        <v>1</v>
      </c>
      <c r="P1838" s="80"/>
      <c r="Q1838" s="80"/>
      <c r="R1838" s="127"/>
      <c r="S1838" s="80"/>
      <c r="T1838" s="80"/>
      <c r="U1838" s="80"/>
      <c r="V1838" s="80"/>
      <c r="W1838" s="77" t="str">
        <f>IF(Q1838="","",IF(U1838&lt;&gt;"",U1838+V1838,#REF!+V1838))</f>
        <v/>
      </c>
      <c r="X1838" s="77" t="str">
        <f>IF(R1838="","",IF(V1838&lt;&gt;"",V1838+W1838,U1838+W1838))</f>
        <v/>
      </c>
      <c r="Y1838" s="78"/>
      <c r="Z1838" s="75"/>
    </row>
    <row r="1839" spans="1:26">
      <c r="A1839" s="253"/>
      <c r="B1839" s="83">
        <v>2</v>
      </c>
      <c r="C1839" s="84" t="s">
        <v>38</v>
      </c>
      <c r="D1839" s="84"/>
      <c r="E1839" s="84"/>
      <c r="F1839" s="84"/>
      <c r="G1839" s="84"/>
      <c r="H1839" s="84"/>
      <c r="I1839" s="84"/>
      <c r="J1839" s="67" t="e">
        <f>IF(C1839="","",IF(I1839&lt;&gt;"",I1839+#REF!,H1839+#REF!))</f>
        <v>#REF!</v>
      </c>
      <c r="K1839" s="67" t="e">
        <f>IF(C1839="","",J1839-H1839)</f>
        <v>#REF!</v>
      </c>
      <c r="L1839" s="85"/>
      <c r="M1839" s="86"/>
      <c r="N1839" s="256"/>
      <c r="O1839" s="65">
        <v>2</v>
      </c>
      <c r="P1839" s="84"/>
      <c r="Q1839" s="84"/>
      <c r="R1839" s="84"/>
      <c r="S1839" s="84"/>
      <c r="T1839" s="84"/>
      <c r="U1839" s="84"/>
      <c r="V1839" s="84"/>
      <c r="W1839" s="67" t="str">
        <f>IF(Q1839="","",IF(U1839&lt;&gt;"",U1839+V1839,#REF!+V1839))</f>
        <v/>
      </c>
      <c r="X1839" s="67" t="str">
        <f>IF(R1839="","",IF(V1839&lt;&gt;"",V1839+W1839,U1839+W1839))</f>
        <v/>
      </c>
      <c r="Y1839" s="68"/>
      <c r="Z1839" s="66"/>
    </row>
    <row r="1840" spans="1:26">
      <c r="A1840" s="253"/>
      <c r="B1840" s="83">
        <v>3</v>
      </c>
      <c r="C1840" s="84" t="s">
        <v>188</v>
      </c>
      <c r="D1840" s="84"/>
      <c r="E1840" s="84"/>
      <c r="F1840" s="84"/>
      <c r="G1840" s="84"/>
      <c r="H1840" s="84"/>
      <c r="I1840" s="84"/>
      <c r="J1840" s="67" t="e">
        <f>IF(C1840="","",IF(I1840&lt;&gt;"",I1840+#REF!,H1840+#REF!))</f>
        <v>#REF!</v>
      </c>
      <c r="K1840" s="67" t="e">
        <f>IF(C1840="","",J1840-H1840)</f>
        <v>#REF!</v>
      </c>
      <c r="L1840" s="85"/>
      <c r="M1840" s="86"/>
      <c r="N1840" s="256"/>
      <c r="O1840" s="65">
        <v>3</v>
      </c>
      <c r="P1840" s="84"/>
      <c r="Q1840" s="84"/>
      <c r="R1840" s="84"/>
      <c r="S1840" s="84"/>
      <c r="T1840" s="84"/>
      <c r="U1840" s="84"/>
      <c r="V1840" s="84"/>
      <c r="W1840" s="67" t="str">
        <f>IF(Q1840="","",IF(U1840&lt;&gt;"",U1840+V1840,#REF!+V1840))</f>
        <v/>
      </c>
      <c r="X1840" s="67" t="str">
        <f>IF(R1840="","",IF(V1840&lt;&gt;"",V1840+W1840,U1840+W1840))</f>
        <v/>
      </c>
      <c r="Y1840" s="68"/>
      <c r="Z1840" s="66"/>
    </row>
    <row r="1841" spans="1:26">
      <c r="A1841" s="253"/>
      <c r="B1841" s="83">
        <v>4</v>
      </c>
      <c r="C1841" s="84" t="s">
        <v>39</v>
      </c>
      <c r="D1841" s="84"/>
      <c r="E1841" s="84"/>
      <c r="F1841" s="84"/>
      <c r="G1841" s="84"/>
      <c r="H1841" s="84"/>
      <c r="I1841" s="84"/>
      <c r="J1841" s="67" t="e">
        <f>IF(C1841="","",IF(I1841&lt;&gt;"",I1841+#REF!,H1841+#REF!))</f>
        <v>#REF!</v>
      </c>
      <c r="K1841" s="67" t="e">
        <f>IF(C1841="","",J1841-H1841)</f>
        <v>#REF!</v>
      </c>
      <c r="L1841" s="108"/>
      <c r="M1841" s="86"/>
      <c r="N1841" s="256"/>
      <c r="O1841" s="65">
        <v>4</v>
      </c>
      <c r="P1841" s="84"/>
      <c r="Q1841" s="84"/>
      <c r="R1841" s="84"/>
      <c r="S1841" s="84"/>
      <c r="T1841" s="84"/>
      <c r="U1841" s="84"/>
      <c r="V1841" s="84"/>
      <c r="W1841" s="67" t="str">
        <f>IF(Q1841="","",IF(U1841&lt;&gt;"",U1841+V1841,#REF!+V1841))</f>
        <v/>
      </c>
      <c r="X1841" s="67" t="str">
        <f>IF(R1841="","",IF(V1841&lt;&gt;"",V1841+W1841,U1841+W1841))</f>
        <v/>
      </c>
      <c r="Y1841" s="68"/>
      <c r="Z1841" s="66"/>
    </row>
    <row r="1842" spans="1:26" ht="17.25" thickBot="1">
      <c r="A1842" s="254"/>
      <c r="B1842" s="87">
        <v>5</v>
      </c>
      <c r="C1842" s="88" t="s">
        <v>156</v>
      </c>
      <c r="D1842" s="88"/>
      <c r="E1842" s="88"/>
      <c r="F1842" s="88"/>
      <c r="G1842" s="88"/>
      <c r="H1842" s="88"/>
      <c r="I1842" s="88"/>
      <c r="J1842" s="89" t="e">
        <f>IF(C1842="","",IF(I1842&lt;&gt;"",I1842+#REF!,H1842+#REF!))</f>
        <v>#REF!</v>
      </c>
      <c r="K1842" s="89" t="e">
        <f>IF(C1842="","",J1842-H1842)</f>
        <v>#REF!</v>
      </c>
      <c r="L1842" s="90"/>
      <c r="M1842" s="91"/>
      <c r="N1842" s="257"/>
      <c r="O1842" s="92">
        <v>5</v>
      </c>
      <c r="P1842" s="88"/>
      <c r="Q1842" s="88"/>
      <c r="R1842" s="88"/>
      <c r="S1842" s="88"/>
      <c r="T1842" s="88"/>
      <c r="U1842" s="88"/>
      <c r="V1842" s="88"/>
      <c r="W1842" s="89" t="str">
        <f>IF(Q1842="","",IF(U1842&lt;&gt;"",U1842+V1842,#REF!+V1842))</f>
        <v/>
      </c>
      <c r="X1842" s="89" t="str">
        <f>IF(R1842="","",IF(V1842&lt;&gt;"",V1842+W1842,U1842+W1842))</f>
        <v/>
      </c>
      <c r="Y1842" s="93"/>
      <c r="Z1842" s="71"/>
    </row>
    <row r="1843" spans="1:26" ht="21.75" thickTop="1" thickBot="1">
      <c r="A1843" s="163" t="s">
        <v>0</v>
      </c>
      <c r="B1843" s="273">
        <v>44028</v>
      </c>
      <c r="C1843" s="274"/>
      <c r="D1843" s="274"/>
      <c r="E1843" s="274"/>
      <c r="F1843" s="274"/>
      <c r="G1843" s="274"/>
      <c r="H1843" s="274"/>
      <c r="I1843" s="275" t="s">
        <v>1</v>
      </c>
      <c r="J1843" s="275"/>
      <c r="K1843" s="275"/>
      <c r="L1843" s="276" t="s">
        <v>1784</v>
      </c>
      <c r="M1843" s="277"/>
      <c r="N1843" s="277"/>
      <c r="O1843" s="277"/>
      <c r="P1843" s="277"/>
      <c r="Q1843" s="277"/>
      <c r="R1843" s="277"/>
      <c r="S1843" s="277"/>
      <c r="T1843" s="277"/>
      <c r="U1843" s="277"/>
      <c r="V1843" s="277"/>
      <c r="W1843" s="277"/>
      <c r="X1843" s="277"/>
      <c r="Y1843" s="277"/>
      <c r="Z1843" s="278"/>
    </row>
    <row r="1844" spans="1:26" ht="33">
      <c r="A1844" s="115" t="s">
        <v>2</v>
      </c>
      <c r="B1844" s="116" t="s">
        <v>3</v>
      </c>
      <c r="C1844" s="116" t="s">
        <v>4</v>
      </c>
      <c r="D1844" s="116" t="s">
        <v>251</v>
      </c>
      <c r="E1844" s="117" t="s">
        <v>257</v>
      </c>
      <c r="F1844" s="116" t="s">
        <v>5</v>
      </c>
      <c r="G1844" s="116" t="s">
        <v>6</v>
      </c>
      <c r="H1844" s="116" t="s">
        <v>7</v>
      </c>
      <c r="I1844" s="116" t="s">
        <v>8</v>
      </c>
      <c r="J1844" s="116" t="s">
        <v>9</v>
      </c>
      <c r="K1844" s="117" t="s">
        <v>10</v>
      </c>
      <c r="L1844" s="117" t="s">
        <v>269</v>
      </c>
      <c r="M1844" s="164" t="s">
        <v>383</v>
      </c>
      <c r="N1844" s="115" t="s">
        <v>2</v>
      </c>
      <c r="O1844" s="116" t="s">
        <v>3</v>
      </c>
      <c r="P1844" s="116" t="s">
        <v>4</v>
      </c>
      <c r="Q1844" s="116" t="s">
        <v>251</v>
      </c>
      <c r="R1844" s="117" t="s">
        <v>257</v>
      </c>
      <c r="S1844" s="116" t="s">
        <v>5</v>
      </c>
      <c r="T1844" s="116" t="s">
        <v>6</v>
      </c>
      <c r="U1844" s="116" t="s">
        <v>7</v>
      </c>
      <c r="V1844" s="116" t="s">
        <v>8</v>
      </c>
      <c r="W1844" s="116" t="s">
        <v>9</v>
      </c>
      <c r="X1844" s="117" t="s">
        <v>10</v>
      </c>
      <c r="Y1844" s="117" t="s">
        <v>269</v>
      </c>
      <c r="Z1844" s="118" t="s">
        <v>383</v>
      </c>
    </row>
    <row r="1845" spans="1:26">
      <c r="A1845" s="279" t="s">
        <v>13</v>
      </c>
      <c r="B1845" s="65">
        <v>1</v>
      </c>
      <c r="C1845" s="66" t="s">
        <v>1798</v>
      </c>
      <c r="D1845" s="66" t="s">
        <v>1796</v>
      </c>
      <c r="E1845" s="66">
        <f>IF(C1845="","",VLOOKUP(C1845,StandbyTemp!$S$2:$T$142,2,0))</f>
        <v>120</v>
      </c>
      <c r="F1845" s="66"/>
      <c r="G1845" s="66">
        <v>19</v>
      </c>
      <c r="H1845" s="66">
        <v>20</v>
      </c>
      <c r="I1845" s="66"/>
      <c r="J1845" s="67">
        <f t="shared" ref="J1845" si="582">IF(C1845="","",IF(H1845&lt;&gt;"",H1845+I1845,G1845+I1845))</f>
        <v>20</v>
      </c>
      <c r="K1845" s="67">
        <f t="shared" ref="K1845" si="583">IF(C1845="","",J1845-G1845)</f>
        <v>1</v>
      </c>
      <c r="L1845" s="68"/>
      <c r="M1845" s="182" t="s">
        <v>1789</v>
      </c>
      <c r="N1845" s="279" t="s">
        <v>23</v>
      </c>
      <c r="O1845" s="65">
        <v>1</v>
      </c>
      <c r="P1845" s="66" t="s">
        <v>27</v>
      </c>
      <c r="Q1845" s="66" t="s">
        <v>252</v>
      </c>
      <c r="R1845" s="66">
        <f>IF(P1845="","",VLOOKUP(P1845,StandbyTemp!$S$2:$T$142,2,0))</f>
        <v>80</v>
      </c>
      <c r="S1845" s="66" t="s">
        <v>1394</v>
      </c>
      <c r="T1845" s="66">
        <v>19</v>
      </c>
      <c r="U1845" s="66"/>
      <c r="V1845" s="66"/>
      <c r="W1845" s="67">
        <f t="shared" ref="W1845:W1855" si="584">IF(P1845="","",IF(U1845&lt;&gt;"",U1845+V1845,T1845+V1845))</f>
        <v>19</v>
      </c>
      <c r="X1845" s="67">
        <f t="shared" ref="X1845:X1855" si="585">IF(P1845="","",W1845-T1845)</f>
        <v>0</v>
      </c>
      <c r="Y1845" s="68"/>
      <c r="Z1845" s="119"/>
    </row>
    <row r="1846" spans="1:26">
      <c r="A1846" s="279"/>
      <c r="B1846" s="65">
        <v>2</v>
      </c>
      <c r="C1846" s="66" t="s">
        <v>17</v>
      </c>
      <c r="D1846" s="66"/>
      <c r="E1846" s="66">
        <f>IF(C1846="","",VLOOKUP(C1846,StandbyTemp!$S$2:$T$142,2,0))</f>
        <v>100</v>
      </c>
      <c r="F1846" s="66"/>
      <c r="G1846" s="66">
        <v>19</v>
      </c>
      <c r="H1846" s="66">
        <v>21.02</v>
      </c>
      <c r="I1846" s="66">
        <v>0.94</v>
      </c>
      <c r="J1846" s="67">
        <f>IF(C1846="","",IF(H1846&lt;&gt;"",H1846+I1846,G1846+I1846))</f>
        <v>21.96</v>
      </c>
      <c r="K1846" s="67">
        <f>IF(C1846="","",J1846-G1846)</f>
        <v>2.9600000000000009</v>
      </c>
      <c r="L1846" s="68"/>
      <c r="M1846" s="182"/>
      <c r="N1846" s="279"/>
      <c r="O1846" s="65">
        <v>2</v>
      </c>
      <c r="P1846" s="177" t="s">
        <v>26</v>
      </c>
      <c r="Q1846" s="177"/>
      <c r="R1846" s="66">
        <f>IF(P1846="","",VLOOKUP(P1846,StandbyTemp!$S$2:$T$142,2,0))</f>
        <v>70</v>
      </c>
      <c r="S1846" s="66"/>
      <c r="T1846" s="66">
        <v>19</v>
      </c>
      <c r="U1846" s="66"/>
      <c r="V1846" s="66"/>
      <c r="W1846" s="67">
        <f t="shared" si="584"/>
        <v>19</v>
      </c>
      <c r="X1846" s="67">
        <f t="shared" si="585"/>
        <v>0</v>
      </c>
      <c r="Y1846" s="68"/>
      <c r="Z1846" s="119"/>
    </row>
    <row r="1847" spans="1:26">
      <c r="A1847" s="279"/>
      <c r="B1847" s="65">
        <v>3</v>
      </c>
      <c r="C1847" s="66" t="s">
        <v>1798</v>
      </c>
      <c r="D1847" s="66" t="s">
        <v>1797</v>
      </c>
      <c r="E1847" s="66">
        <f>IF(C1847="","",VLOOKUP(C1847,StandbyTemp!$S$2:$T$142,2,0))</f>
        <v>120</v>
      </c>
      <c r="F1847" s="66"/>
      <c r="G1847" s="66">
        <v>19</v>
      </c>
      <c r="H1847" s="167"/>
      <c r="I1847" s="66">
        <v>1.5</v>
      </c>
      <c r="J1847" s="67">
        <f>IF(C1847="","",IF(H1847&lt;&gt;"",H1847+I1847,G1847+I1847))</f>
        <v>20.5</v>
      </c>
      <c r="K1847" s="67">
        <f>IF(C1847="","",J1847-G1847)</f>
        <v>1.5</v>
      </c>
      <c r="L1847" s="68"/>
      <c r="M1847" s="182" t="s">
        <v>1789</v>
      </c>
      <c r="N1847" s="279"/>
      <c r="O1847" s="65">
        <v>3</v>
      </c>
      <c r="P1847" s="177" t="s">
        <v>105</v>
      </c>
      <c r="Q1847" s="177"/>
      <c r="R1847" s="66">
        <f>IF(P1847="","",VLOOKUP(P1847,StandbyTemp!$S$2:$T$142,2,0))</f>
        <v>60</v>
      </c>
      <c r="S1847" s="66"/>
      <c r="T1847" s="66">
        <v>19</v>
      </c>
      <c r="U1847" s="66">
        <v>19.920000000000002</v>
      </c>
      <c r="V1847" s="66">
        <v>1.38</v>
      </c>
      <c r="W1847" s="67">
        <f t="shared" si="584"/>
        <v>21.3</v>
      </c>
      <c r="X1847" s="67">
        <f t="shared" si="585"/>
        <v>2.3000000000000007</v>
      </c>
      <c r="Y1847" s="68"/>
      <c r="Z1847" s="119"/>
    </row>
    <row r="1848" spans="1:26">
      <c r="A1848" s="279"/>
      <c r="B1848" s="65">
        <v>4</v>
      </c>
      <c r="C1848" s="173"/>
      <c r="D1848" s="66"/>
      <c r="E1848" s="66" t="str">
        <f>IF(C1848="","",VLOOKUP(C1848,StandbyTemp!$S$2:$T$142,2,0))</f>
        <v/>
      </c>
      <c r="F1848" s="66"/>
      <c r="G1848" s="66">
        <v>19</v>
      </c>
      <c r="H1848" s="66"/>
      <c r="I1848" s="66"/>
      <c r="J1848" s="67" t="str">
        <f t="shared" ref="J1848:J1860" si="586">IF(C1848="","",IF(H1848&lt;&gt;"",H1848+I1848,G1848+I1848))</f>
        <v/>
      </c>
      <c r="K1848" s="67" t="str">
        <f t="shared" ref="K1848:K1861" si="587">IF(C1848="","",J1848-G1848)</f>
        <v/>
      </c>
      <c r="L1848" s="68"/>
      <c r="M1848" s="182"/>
      <c r="N1848" s="279"/>
      <c r="O1848" s="65">
        <v>4</v>
      </c>
      <c r="P1848" s="177" t="s">
        <v>28</v>
      </c>
      <c r="Q1848" s="177"/>
      <c r="R1848" s="66">
        <f>IF(P1848="","",VLOOKUP(P1848,StandbyTemp!$S$2:$T$142,2,0))</f>
        <v>110</v>
      </c>
      <c r="S1848" s="66"/>
      <c r="T1848" s="66">
        <v>19</v>
      </c>
      <c r="U1848" s="66"/>
      <c r="V1848" s="66"/>
      <c r="W1848" s="67">
        <f t="shared" si="584"/>
        <v>19</v>
      </c>
      <c r="X1848" s="67">
        <f t="shared" si="585"/>
        <v>0</v>
      </c>
      <c r="Y1848" s="68"/>
      <c r="Z1848" s="119"/>
    </row>
    <row r="1849" spans="1:26">
      <c r="A1849" s="279"/>
      <c r="B1849" s="65">
        <v>5</v>
      </c>
      <c r="C1849" s="175" t="s">
        <v>100</v>
      </c>
      <c r="D1849" s="66"/>
      <c r="E1849" s="66">
        <f>IF(C1849="","",VLOOKUP(C1849,StandbyTemp!$S$2:$T$142,2,0))</f>
        <v>80</v>
      </c>
      <c r="F1849" s="66"/>
      <c r="G1849" s="66">
        <v>19</v>
      </c>
      <c r="H1849" s="66"/>
      <c r="I1849" s="66"/>
      <c r="J1849" s="67">
        <f t="shared" si="586"/>
        <v>19</v>
      </c>
      <c r="K1849" s="67">
        <f t="shared" si="587"/>
        <v>0</v>
      </c>
      <c r="L1849" s="68"/>
      <c r="M1849" s="182"/>
      <c r="N1849" s="279"/>
      <c r="O1849" s="65">
        <v>5</v>
      </c>
      <c r="P1849" s="177" t="s">
        <v>29</v>
      </c>
      <c r="Q1849" s="177" t="s">
        <v>1350</v>
      </c>
      <c r="R1849" s="66">
        <f>IF(P1849="","",VLOOKUP(P1849,StandbyTemp!$S$2:$T$142,2,0))</f>
        <v>140</v>
      </c>
      <c r="S1849" s="66"/>
      <c r="T1849" s="66">
        <v>19</v>
      </c>
      <c r="U1849" s="66"/>
      <c r="V1849" s="66"/>
      <c r="W1849" s="67">
        <f t="shared" si="584"/>
        <v>19</v>
      </c>
      <c r="X1849" s="67">
        <f t="shared" si="585"/>
        <v>0</v>
      </c>
      <c r="Y1849" s="68"/>
      <c r="Z1849" s="119"/>
    </row>
    <row r="1850" spans="1:26">
      <c r="A1850" s="279"/>
      <c r="B1850" s="65">
        <v>6</v>
      </c>
      <c r="C1850" s="177" t="s">
        <v>98</v>
      </c>
      <c r="D1850" s="66"/>
      <c r="E1850" s="66">
        <f>IF(C1850="","",VLOOKUP(C1850,StandbyTemp!$S$2:$T$142,2,0))</f>
        <v>160</v>
      </c>
      <c r="F1850" s="66"/>
      <c r="G1850" s="66">
        <v>19</v>
      </c>
      <c r="H1850" s="66">
        <v>19.55</v>
      </c>
      <c r="I1850" s="66">
        <v>1.02</v>
      </c>
      <c r="J1850" s="67">
        <f t="shared" si="586"/>
        <v>20.57</v>
      </c>
      <c r="K1850" s="67">
        <f t="shared" si="587"/>
        <v>1.5700000000000003</v>
      </c>
      <c r="L1850" s="68"/>
      <c r="M1850" s="182"/>
      <c r="N1850" s="279"/>
      <c r="O1850" s="65">
        <v>6</v>
      </c>
      <c r="P1850" s="177" t="s">
        <v>1790</v>
      </c>
      <c r="Q1850" s="177"/>
      <c r="R1850" s="66">
        <f>IF(P1850="","",VLOOKUP(P1850,StandbyTemp!$S$2:$T$142,2,0))</f>
        <v>90</v>
      </c>
      <c r="S1850" s="66"/>
      <c r="T1850" s="66">
        <v>19</v>
      </c>
      <c r="U1850" s="66"/>
      <c r="V1850" s="66">
        <v>1.17</v>
      </c>
      <c r="W1850" s="67">
        <f t="shared" si="584"/>
        <v>20.170000000000002</v>
      </c>
      <c r="X1850" s="67">
        <f t="shared" si="585"/>
        <v>1.1700000000000017</v>
      </c>
      <c r="Y1850" s="68"/>
      <c r="Z1850" s="119" t="s">
        <v>1789</v>
      </c>
    </row>
    <row r="1851" spans="1:26">
      <c r="A1851" s="279"/>
      <c r="B1851" s="65">
        <v>7</v>
      </c>
      <c r="C1851" s="177" t="s">
        <v>64</v>
      </c>
      <c r="D1851" s="66"/>
      <c r="E1851" s="66">
        <f>IF(C1851="","",VLOOKUP(C1851,StandbyTemp!$S$2:$T$142,2,0))</f>
        <v>70</v>
      </c>
      <c r="F1851" s="66"/>
      <c r="G1851" s="66">
        <v>19</v>
      </c>
      <c r="H1851" s="66">
        <v>20.46</v>
      </c>
      <c r="I1851" s="66"/>
      <c r="J1851" s="67">
        <f t="shared" si="586"/>
        <v>20.46</v>
      </c>
      <c r="K1851" s="67">
        <f t="shared" si="587"/>
        <v>1.4600000000000009</v>
      </c>
      <c r="L1851" s="68"/>
      <c r="M1851" s="182" t="s">
        <v>1789</v>
      </c>
      <c r="N1851" s="279"/>
      <c r="O1851" s="65">
        <v>7</v>
      </c>
      <c r="P1851" s="177" t="s">
        <v>109</v>
      </c>
      <c r="Q1851" s="177"/>
      <c r="R1851" s="66">
        <f>IF(P1851="","",VLOOKUP(P1851,StandbyTemp!$S$2:$T$142,2,0))</f>
        <v>90</v>
      </c>
      <c r="S1851" s="66"/>
      <c r="T1851" s="66">
        <v>19</v>
      </c>
      <c r="U1851" s="66"/>
      <c r="V1851" s="66"/>
      <c r="W1851" s="67">
        <f t="shared" si="584"/>
        <v>19</v>
      </c>
      <c r="X1851" s="67">
        <f t="shared" si="585"/>
        <v>0</v>
      </c>
      <c r="Y1851" s="68"/>
      <c r="Z1851" s="119"/>
    </row>
    <row r="1852" spans="1:26" ht="17.25" thickBot="1">
      <c r="A1852" s="280"/>
      <c r="B1852" s="98">
        <v>8</v>
      </c>
      <c r="C1852" s="176" t="s">
        <v>1794</v>
      </c>
      <c r="D1852" s="99"/>
      <c r="E1852" s="99">
        <f>IF(C1852="","",VLOOKUP(C1852,StandbyTemp!$S$2:$T$142,2,0))</f>
        <v>100</v>
      </c>
      <c r="F1852" s="99"/>
      <c r="G1852" s="99">
        <v>19</v>
      </c>
      <c r="H1852" s="99"/>
      <c r="I1852" s="99">
        <v>2.35</v>
      </c>
      <c r="J1852" s="100">
        <f t="shared" si="586"/>
        <v>21.35</v>
      </c>
      <c r="K1852" s="100">
        <f t="shared" si="587"/>
        <v>2.3500000000000014</v>
      </c>
      <c r="L1852" s="101"/>
      <c r="M1852" s="114" t="s">
        <v>1789</v>
      </c>
      <c r="N1852" s="280"/>
      <c r="O1852" s="98">
        <v>8</v>
      </c>
      <c r="P1852" s="176" t="s">
        <v>27</v>
      </c>
      <c r="Q1852" s="176"/>
      <c r="R1852" s="139">
        <f>IF(P1852="","",VLOOKUP(P1852,StandbyTemp!$S$2:$T$142,2,0))</f>
        <v>80</v>
      </c>
      <c r="S1852" s="99" t="s">
        <v>1380</v>
      </c>
      <c r="T1852" s="99">
        <v>19</v>
      </c>
      <c r="U1852" s="99"/>
      <c r="V1852" s="99"/>
      <c r="W1852" s="100">
        <f t="shared" si="584"/>
        <v>19</v>
      </c>
      <c r="X1852" s="100">
        <f t="shared" si="585"/>
        <v>0</v>
      </c>
      <c r="Y1852" s="101"/>
      <c r="Z1852" s="120"/>
    </row>
    <row r="1853" spans="1:26">
      <c r="A1853" s="281" t="s">
        <v>21</v>
      </c>
      <c r="B1853" s="102">
        <v>1</v>
      </c>
      <c r="C1853" s="175" t="s">
        <v>31</v>
      </c>
      <c r="D1853" s="76"/>
      <c r="E1853" s="76">
        <f>IF(C1853="","",VLOOKUP(C1853,StandbyTemp!$S$2:$T$142,2,0))</f>
        <v>110</v>
      </c>
      <c r="F1853" s="76"/>
      <c r="G1853" s="76">
        <v>19</v>
      </c>
      <c r="H1853" s="76"/>
      <c r="I1853" s="76"/>
      <c r="J1853" s="103">
        <f t="shared" si="586"/>
        <v>19</v>
      </c>
      <c r="K1853" s="103">
        <f t="shared" si="587"/>
        <v>0</v>
      </c>
      <c r="L1853" s="104"/>
      <c r="M1853" s="76"/>
      <c r="N1853" s="284" t="s">
        <v>22</v>
      </c>
      <c r="O1853" s="102">
        <v>1</v>
      </c>
      <c r="P1853" s="175" t="s">
        <v>40</v>
      </c>
      <c r="Q1853" s="179" t="s">
        <v>252</v>
      </c>
      <c r="R1853" s="76">
        <f>IF(P1853="","",VLOOKUP(P1853,StandbyTemp!$S$2:$T$142,2,0))</f>
        <v>110</v>
      </c>
      <c r="S1853" s="105" t="s">
        <v>167</v>
      </c>
      <c r="T1853" s="76">
        <v>19</v>
      </c>
      <c r="U1853" s="76">
        <v>21.61</v>
      </c>
      <c r="V1853" s="76"/>
      <c r="W1853" s="103">
        <f t="shared" si="584"/>
        <v>21.61</v>
      </c>
      <c r="X1853" s="103">
        <f t="shared" si="585"/>
        <v>2.6099999999999994</v>
      </c>
      <c r="Y1853" s="104"/>
      <c r="Z1853" s="76"/>
    </row>
    <row r="1854" spans="1:26">
      <c r="A1854" s="282"/>
      <c r="B1854" s="65">
        <v>2</v>
      </c>
      <c r="C1854" s="177" t="s">
        <v>1792</v>
      </c>
      <c r="D1854" s="66">
        <v>200424</v>
      </c>
      <c r="E1854" s="66">
        <f>IF(C1854="","",VLOOKUP(C1854,StandbyTemp!$S$2:$T$142,2,0))</f>
        <v>120</v>
      </c>
      <c r="F1854" s="66"/>
      <c r="G1854" s="66">
        <v>19</v>
      </c>
      <c r="H1854" s="66"/>
      <c r="I1854" s="66">
        <v>1.1000000000000001</v>
      </c>
      <c r="J1854" s="67">
        <f t="shared" si="586"/>
        <v>20.100000000000001</v>
      </c>
      <c r="K1854" s="67">
        <f t="shared" si="587"/>
        <v>1.1000000000000014</v>
      </c>
      <c r="L1854" s="68"/>
      <c r="M1854" s="66" t="s">
        <v>1789</v>
      </c>
      <c r="N1854" s="285"/>
      <c r="O1854" s="65">
        <v>2</v>
      </c>
      <c r="P1854" s="177" t="s">
        <v>121</v>
      </c>
      <c r="Q1854" s="177"/>
      <c r="R1854" s="66">
        <f>IF(P1854="","",VLOOKUP(P1854,StandbyTemp!$S$2:$T$142,2,0))</f>
        <v>90</v>
      </c>
      <c r="S1854" s="66"/>
      <c r="T1854" s="66">
        <v>19</v>
      </c>
      <c r="U1854" s="66"/>
      <c r="V1854" s="66"/>
      <c r="W1854" s="67">
        <f t="shared" si="584"/>
        <v>19</v>
      </c>
      <c r="X1854" s="67">
        <f t="shared" si="585"/>
        <v>0</v>
      </c>
      <c r="Y1854" s="68"/>
      <c r="Z1854" s="66"/>
    </row>
    <row r="1855" spans="1:26">
      <c r="A1855" s="282"/>
      <c r="B1855" s="65">
        <v>3</v>
      </c>
      <c r="C1855" s="177" t="s">
        <v>33</v>
      </c>
      <c r="D1855" s="66"/>
      <c r="E1855" s="66">
        <f>IF(C1855="","",VLOOKUP(C1855,StandbyTemp!$S$2:$T$142,2,0))</f>
        <v>150</v>
      </c>
      <c r="F1855" s="66"/>
      <c r="G1855" s="66">
        <v>19</v>
      </c>
      <c r="H1855" s="66"/>
      <c r="I1855" s="66"/>
      <c r="J1855" s="67">
        <f t="shared" si="586"/>
        <v>19</v>
      </c>
      <c r="K1855" s="67">
        <f t="shared" si="587"/>
        <v>0</v>
      </c>
      <c r="L1855" s="68"/>
      <c r="M1855" s="66"/>
      <c r="N1855" s="285"/>
      <c r="O1855" s="65">
        <v>3</v>
      </c>
      <c r="P1855" s="177" t="s">
        <v>41</v>
      </c>
      <c r="Q1855" s="180"/>
      <c r="R1855" s="66">
        <f>IF(P1855="","",VLOOKUP(P1855,StandbyTemp!$S$2:$T$142,2,0))</f>
        <v>140</v>
      </c>
      <c r="S1855" s="97"/>
      <c r="T1855" s="66">
        <v>19</v>
      </c>
      <c r="U1855" s="66"/>
      <c r="V1855" s="66"/>
      <c r="W1855" s="67">
        <f t="shared" si="584"/>
        <v>19</v>
      </c>
      <c r="X1855" s="67">
        <f t="shared" si="585"/>
        <v>0</v>
      </c>
      <c r="Y1855" s="68"/>
      <c r="Z1855" s="66"/>
    </row>
    <row r="1856" spans="1:26">
      <c r="A1856" s="282"/>
      <c r="B1856" s="65">
        <v>4</v>
      </c>
      <c r="C1856" s="175" t="s">
        <v>1791</v>
      </c>
      <c r="D1856" s="66"/>
      <c r="E1856" s="66">
        <f>IF(C1856="","",VLOOKUP(C1856,StandbyTemp!$S$2:$T$142,2,0))</f>
        <v>130</v>
      </c>
      <c r="F1856" s="66"/>
      <c r="G1856" s="66">
        <v>16</v>
      </c>
      <c r="H1856" s="66">
        <v>18.2</v>
      </c>
      <c r="I1856" s="66"/>
      <c r="J1856" s="67">
        <f t="shared" si="586"/>
        <v>18.2</v>
      </c>
      <c r="K1856" s="67">
        <f t="shared" si="587"/>
        <v>2.1999999999999993</v>
      </c>
      <c r="L1856" s="68"/>
      <c r="M1856" s="66" t="s">
        <v>1789</v>
      </c>
      <c r="N1856" s="285"/>
      <c r="O1856" s="65">
        <v>4</v>
      </c>
      <c r="P1856" s="66" t="s">
        <v>1793</v>
      </c>
      <c r="Q1856" s="95"/>
      <c r="R1856" s="66">
        <f>IF(P1856="","",VLOOKUP(P1856,StandbyTemp!$S$2:$T$142,2,0))</f>
        <v>120</v>
      </c>
      <c r="S1856" s="95"/>
      <c r="T1856" s="66">
        <v>19</v>
      </c>
      <c r="U1856" s="66"/>
      <c r="V1856" s="66"/>
      <c r="W1856" s="67">
        <f>IF(P1856="","",IF(U1856&lt;&gt;"",U1856+V1856,T1856+V1856))</f>
        <v>19</v>
      </c>
      <c r="X1856" s="67">
        <f>IF(P1856="","",W1856-T1856)</f>
        <v>0</v>
      </c>
      <c r="Y1856" s="68"/>
      <c r="Z1856" s="66" t="s">
        <v>1789</v>
      </c>
    </row>
    <row r="1857" spans="1:26">
      <c r="A1857" s="282"/>
      <c r="B1857" s="65">
        <v>5</v>
      </c>
      <c r="C1857" s="175" t="s">
        <v>1795</v>
      </c>
      <c r="D1857" s="66"/>
      <c r="E1857" s="66">
        <f>IF(C1857="","",VLOOKUP(C1857,StandbyTemp!$S$2:$T$142,2,0))</f>
        <v>120</v>
      </c>
      <c r="F1857" s="66"/>
      <c r="G1857" s="66">
        <v>19</v>
      </c>
      <c r="H1857" s="66"/>
      <c r="I1857" s="66">
        <v>1.3</v>
      </c>
      <c r="J1857" s="67">
        <f t="shared" si="586"/>
        <v>20.3</v>
      </c>
      <c r="K1857" s="67">
        <f t="shared" si="587"/>
        <v>1.3000000000000007</v>
      </c>
      <c r="L1857" s="68"/>
      <c r="M1857" s="66"/>
      <c r="N1857" s="285"/>
      <c r="O1857" s="65">
        <v>5</v>
      </c>
      <c r="P1857" s="109"/>
      <c r="Q1857" s="97"/>
      <c r="R1857" s="66" t="str">
        <f>IF(P1857="","",VLOOKUP(P1857,StandbyTemp!$S$2:$T$142,2,0))</f>
        <v/>
      </c>
      <c r="S1857" s="184"/>
      <c r="T1857" s="66">
        <v>19</v>
      </c>
      <c r="U1857" s="66"/>
      <c r="V1857" s="66"/>
      <c r="W1857" s="67" t="str">
        <f>IF(P1857="","",IF(U1857&lt;&gt;"",U1857+V1857,T1857+V1857))</f>
        <v/>
      </c>
      <c r="X1857" s="67" t="str">
        <f>IF(P1857="","",W1857-T1857)</f>
        <v/>
      </c>
      <c r="Y1857" s="68"/>
      <c r="Z1857" s="66"/>
    </row>
    <row r="1858" spans="1:26">
      <c r="A1858" s="282"/>
      <c r="B1858" s="65">
        <v>6</v>
      </c>
      <c r="C1858" s="175" t="s">
        <v>1792</v>
      </c>
      <c r="D1858" s="66"/>
      <c r="E1858" s="66">
        <f>IF(C1858="","",VLOOKUP(C1858,StandbyTemp!$S$2:$T$142,2,0))</f>
        <v>120</v>
      </c>
      <c r="F1858" s="66"/>
      <c r="G1858" s="66">
        <v>16</v>
      </c>
      <c r="H1858" s="66"/>
      <c r="I1858" s="66">
        <v>1</v>
      </c>
      <c r="J1858" s="67">
        <f t="shared" si="586"/>
        <v>17</v>
      </c>
      <c r="K1858" s="67">
        <f t="shared" si="587"/>
        <v>1</v>
      </c>
      <c r="L1858" s="68"/>
      <c r="M1858" s="66" t="s">
        <v>1789</v>
      </c>
      <c r="N1858" s="285"/>
      <c r="O1858" s="65">
        <v>6</v>
      </c>
      <c r="P1858" s="66"/>
      <c r="Q1858" s="97"/>
      <c r="R1858" s="66" t="str">
        <f>IF(P1858="","",VLOOKUP(P1858,StandbyTemp!$S$2:$T$142,2,0))</f>
        <v/>
      </c>
      <c r="S1858" s="66"/>
      <c r="T1858" s="66">
        <v>19</v>
      </c>
      <c r="U1858" s="66"/>
      <c r="V1858" s="66"/>
      <c r="W1858" s="67" t="str">
        <f>IF(P1858="","",IF(U1858&lt;&gt;"",U1858+V1858,T1858+V1858))</f>
        <v/>
      </c>
      <c r="X1858" s="67" t="str">
        <f>IF(P1858="","",W1858-T1858)</f>
        <v/>
      </c>
      <c r="Y1858" s="68"/>
      <c r="Z1858" s="66"/>
    </row>
    <row r="1859" spans="1:26">
      <c r="A1859" s="282"/>
      <c r="B1859" s="65">
        <v>7</v>
      </c>
      <c r="C1859" s="175" t="s">
        <v>135</v>
      </c>
      <c r="D1859" s="66"/>
      <c r="E1859" s="66">
        <f>IF(C1859="","",VLOOKUP(C1859,StandbyTemp!$S$2:$T$142,2,0))</f>
        <v>110</v>
      </c>
      <c r="F1859" s="66"/>
      <c r="G1859" s="66">
        <v>19</v>
      </c>
      <c r="H1859" s="66">
        <v>20.8</v>
      </c>
      <c r="I1859" s="66"/>
      <c r="J1859" s="67">
        <f t="shared" si="586"/>
        <v>20.8</v>
      </c>
      <c r="K1859" s="67">
        <f t="shared" si="587"/>
        <v>1.8000000000000007</v>
      </c>
      <c r="L1859" s="68"/>
      <c r="M1859" s="66"/>
      <c r="N1859" s="285"/>
      <c r="O1859" s="65">
        <v>7</v>
      </c>
      <c r="P1859" s="109"/>
      <c r="Q1859" s="106"/>
      <c r="R1859" s="66" t="str">
        <f>IF(P1859="","",VLOOKUP(P1859,StandbyTemp!$S$2:$T$142,2,0))</f>
        <v/>
      </c>
      <c r="S1859" s="183"/>
      <c r="T1859" s="66">
        <v>19</v>
      </c>
      <c r="U1859" s="66"/>
      <c r="V1859" s="66"/>
      <c r="W1859" s="67" t="str">
        <f>IF(P1859="","",IF(U1859&lt;&gt;"",U1859+V1859,T1859+V1859))</f>
        <v/>
      </c>
      <c r="X1859" s="67" t="str">
        <f>IF(P1859="","",W1859-T1859)</f>
        <v/>
      </c>
      <c r="Y1859" s="68"/>
      <c r="Z1859" s="66"/>
    </row>
    <row r="1860" spans="1:26" ht="17.25" thickBot="1">
      <c r="A1860" s="283"/>
      <c r="B1860" s="69">
        <v>8</v>
      </c>
      <c r="C1860" s="178"/>
      <c r="D1860" s="70"/>
      <c r="E1860" s="66" t="str">
        <f>IF(C1860="","",VLOOKUP(C1860,StandbyTemp!$S$2:$T$142,2,0))</f>
        <v/>
      </c>
      <c r="F1860" s="70"/>
      <c r="G1860" s="66">
        <v>19</v>
      </c>
      <c r="H1860" s="70"/>
      <c r="I1860" s="70"/>
      <c r="J1860" s="72" t="str">
        <f t="shared" si="586"/>
        <v/>
      </c>
      <c r="K1860" s="72" t="str">
        <f t="shared" si="587"/>
        <v/>
      </c>
      <c r="L1860" s="68"/>
      <c r="M1860" s="70"/>
      <c r="N1860" s="286"/>
      <c r="O1860" s="69">
        <v>8</v>
      </c>
      <c r="P1860" s="70" t="s">
        <v>42</v>
      </c>
      <c r="Q1860" s="66"/>
      <c r="R1860" s="99">
        <f>IF(P1860="","",VLOOKUP(P1860,StandbyTemp!$S$2:$T$142,2,0))</f>
        <v>150</v>
      </c>
      <c r="S1860" s="66"/>
      <c r="T1860" s="70">
        <v>19</v>
      </c>
      <c r="U1860" s="70">
        <v>21.1</v>
      </c>
      <c r="V1860" s="70"/>
      <c r="W1860" s="72">
        <f t="shared" ref="W1860" si="588">IF(P1860="","",IF(U1860&lt;&gt;"",U1860+V1860,T1860+V1860))</f>
        <v>21.1</v>
      </c>
      <c r="X1860" s="72">
        <f t="shared" ref="X1860" si="589">IF(P1860="","",W1860-T1860)</f>
        <v>2.1000000000000014</v>
      </c>
      <c r="Y1860" s="73"/>
      <c r="Z1860" s="70"/>
    </row>
    <row r="1861" spans="1:26" ht="17.25" thickTop="1">
      <c r="A1861" s="272" t="s">
        <v>24</v>
      </c>
      <c r="B1861" s="79">
        <v>1</v>
      </c>
      <c r="C1861" s="80"/>
      <c r="D1861" s="80"/>
      <c r="E1861" s="80"/>
      <c r="F1861" s="80"/>
      <c r="G1861" s="80"/>
      <c r="H1861" s="80"/>
      <c r="I1861" s="80"/>
      <c r="J1861" s="77" t="str">
        <f>IF(C1861="","",IF(I1861&lt;&gt;"",I1861+#REF!,H1861+#REF!))</f>
        <v/>
      </c>
      <c r="K1861" s="77" t="str">
        <f t="shared" si="587"/>
        <v/>
      </c>
      <c r="L1861" s="81"/>
      <c r="M1861" s="82"/>
      <c r="N1861" s="255" t="s">
        <v>25</v>
      </c>
      <c r="O1861" s="74">
        <v>1</v>
      </c>
      <c r="P1861" s="80"/>
      <c r="Q1861" s="80"/>
      <c r="R1861" s="127"/>
      <c r="S1861" s="80"/>
      <c r="T1861" s="80"/>
      <c r="U1861" s="80"/>
      <c r="V1861" s="80"/>
      <c r="W1861" s="77" t="str">
        <f>IF(Q1861="","",IF(U1861&lt;&gt;"",U1861+V1861,#REF!+V1861))</f>
        <v/>
      </c>
      <c r="X1861" s="77" t="str">
        <f>IF(R1861="","",IF(V1861&lt;&gt;"",V1861+W1861,U1861+W1861))</f>
        <v/>
      </c>
      <c r="Y1861" s="78"/>
      <c r="Z1861" s="75"/>
    </row>
    <row r="1862" spans="1:26">
      <c r="A1862" s="253"/>
      <c r="B1862" s="83">
        <v>2</v>
      </c>
      <c r="C1862" s="84" t="s">
        <v>38</v>
      </c>
      <c r="D1862" s="84"/>
      <c r="E1862" s="84"/>
      <c r="F1862" s="84"/>
      <c r="G1862" s="84"/>
      <c r="H1862" s="84"/>
      <c r="I1862" s="84"/>
      <c r="J1862" s="67" t="e">
        <f>IF(C1862="","",IF(I1862&lt;&gt;"",I1862+#REF!,H1862+#REF!))</f>
        <v>#REF!</v>
      </c>
      <c r="K1862" s="67" t="e">
        <f>IF(C1862="","",J1862-H1862)</f>
        <v>#REF!</v>
      </c>
      <c r="L1862" s="85"/>
      <c r="M1862" s="86"/>
      <c r="N1862" s="256"/>
      <c r="O1862" s="65">
        <v>2</v>
      </c>
      <c r="P1862" s="84"/>
      <c r="Q1862" s="84"/>
      <c r="R1862" s="84"/>
      <c r="S1862" s="84"/>
      <c r="T1862" s="84"/>
      <c r="U1862" s="84"/>
      <c r="V1862" s="84"/>
      <c r="W1862" s="67" t="str">
        <f>IF(Q1862="","",IF(U1862&lt;&gt;"",U1862+V1862,#REF!+V1862))</f>
        <v/>
      </c>
      <c r="X1862" s="67" t="str">
        <f>IF(R1862="","",IF(V1862&lt;&gt;"",V1862+W1862,U1862+W1862))</f>
        <v/>
      </c>
      <c r="Y1862" s="68"/>
      <c r="Z1862" s="66"/>
    </row>
    <row r="1863" spans="1:26">
      <c r="A1863" s="253"/>
      <c r="B1863" s="83">
        <v>3</v>
      </c>
      <c r="C1863" s="84" t="s">
        <v>188</v>
      </c>
      <c r="D1863" s="84"/>
      <c r="E1863" s="84"/>
      <c r="F1863" s="84"/>
      <c r="G1863" s="84"/>
      <c r="H1863" s="84"/>
      <c r="I1863" s="84"/>
      <c r="J1863" s="67" t="e">
        <f>IF(C1863="","",IF(I1863&lt;&gt;"",I1863+#REF!,H1863+#REF!))</f>
        <v>#REF!</v>
      </c>
      <c r="K1863" s="67" t="e">
        <f>IF(C1863="","",J1863-H1863)</f>
        <v>#REF!</v>
      </c>
      <c r="L1863" s="85"/>
      <c r="M1863" s="86"/>
      <c r="N1863" s="256"/>
      <c r="O1863" s="65">
        <v>3</v>
      </c>
      <c r="P1863" s="84"/>
      <c r="Q1863" s="84"/>
      <c r="R1863" s="84"/>
      <c r="S1863" s="84"/>
      <c r="T1863" s="84"/>
      <c r="U1863" s="84"/>
      <c r="V1863" s="84"/>
      <c r="W1863" s="67" t="str">
        <f>IF(Q1863="","",IF(U1863&lt;&gt;"",U1863+V1863,#REF!+V1863))</f>
        <v/>
      </c>
      <c r="X1863" s="67" t="str">
        <f>IF(R1863="","",IF(V1863&lt;&gt;"",V1863+W1863,U1863+W1863))</f>
        <v/>
      </c>
      <c r="Y1863" s="68"/>
      <c r="Z1863" s="66"/>
    </row>
    <row r="1864" spans="1:26">
      <c r="A1864" s="253"/>
      <c r="B1864" s="83">
        <v>4</v>
      </c>
      <c r="C1864" s="84" t="s">
        <v>39</v>
      </c>
      <c r="D1864" s="84"/>
      <c r="E1864" s="84"/>
      <c r="F1864" s="84"/>
      <c r="G1864" s="84"/>
      <c r="H1864" s="84"/>
      <c r="I1864" s="84"/>
      <c r="J1864" s="67" t="e">
        <f>IF(C1864="","",IF(I1864&lt;&gt;"",I1864+#REF!,H1864+#REF!))</f>
        <v>#REF!</v>
      </c>
      <c r="K1864" s="67" t="e">
        <f>IF(C1864="","",J1864-H1864)</f>
        <v>#REF!</v>
      </c>
      <c r="L1864" s="108"/>
      <c r="M1864" s="86"/>
      <c r="N1864" s="256"/>
      <c r="O1864" s="65">
        <v>4</v>
      </c>
      <c r="P1864" s="84"/>
      <c r="Q1864" s="84"/>
      <c r="R1864" s="84"/>
      <c r="S1864" s="84"/>
      <c r="T1864" s="84"/>
      <c r="U1864" s="84"/>
      <c r="V1864" s="84"/>
      <c r="W1864" s="67" t="str">
        <f>IF(Q1864="","",IF(U1864&lt;&gt;"",U1864+V1864,#REF!+V1864))</f>
        <v/>
      </c>
      <c r="X1864" s="67" t="str">
        <f>IF(R1864="","",IF(V1864&lt;&gt;"",V1864+W1864,U1864+W1864))</f>
        <v/>
      </c>
      <c r="Y1864" s="68"/>
      <c r="Z1864" s="66"/>
    </row>
    <row r="1865" spans="1:26" ht="17.25" thickBot="1">
      <c r="A1865" s="254"/>
      <c r="B1865" s="87">
        <v>5</v>
      </c>
      <c r="C1865" s="88" t="s">
        <v>156</v>
      </c>
      <c r="D1865" s="88"/>
      <c r="E1865" s="88"/>
      <c r="F1865" s="88"/>
      <c r="G1865" s="88"/>
      <c r="H1865" s="88"/>
      <c r="I1865" s="88"/>
      <c r="J1865" s="89" t="e">
        <f>IF(C1865="","",IF(I1865&lt;&gt;"",I1865+#REF!,H1865+#REF!))</f>
        <v>#REF!</v>
      </c>
      <c r="K1865" s="89" t="e">
        <f>IF(C1865="","",J1865-H1865)</f>
        <v>#REF!</v>
      </c>
      <c r="L1865" s="90"/>
      <c r="M1865" s="91"/>
      <c r="N1865" s="257"/>
      <c r="O1865" s="92">
        <v>5</v>
      </c>
      <c r="P1865" s="88"/>
      <c r="Q1865" s="88"/>
      <c r="R1865" s="88"/>
      <c r="S1865" s="88"/>
      <c r="T1865" s="88"/>
      <c r="U1865" s="88"/>
      <c r="V1865" s="88"/>
      <c r="W1865" s="89" t="str">
        <f>IF(Q1865="","",IF(U1865&lt;&gt;"",U1865+V1865,#REF!+V1865))</f>
        <v/>
      </c>
      <c r="X1865" s="89" t="str">
        <f>IF(R1865="","",IF(V1865&lt;&gt;"",V1865+W1865,U1865+W1865))</f>
        <v/>
      </c>
      <c r="Y1865" s="93"/>
      <c r="Z1865" s="71"/>
    </row>
    <row r="1866" spans="1:26" ht="21.75" thickTop="1" thickBot="1">
      <c r="A1866" s="163" t="s">
        <v>0</v>
      </c>
      <c r="B1866" s="273">
        <v>44029</v>
      </c>
      <c r="C1866" s="274"/>
      <c r="D1866" s="274"/>
      <c r="E1866" s="274"/>
      <c r="F1866" s="274"/>
      <c r="G1866" s="274"/>
      <c r="H1866" s="274"/>
      <c r="I1866" s="275" t="s">
        <v>1</v>
      </c>
      <c r="J1866" s="275"/>
      <c r="K1866" s="275"/>
      <c r="L1866" s="276" t="s">
        <v>1802</v>
      </c>
      <c r="M1866" s="277"/>
      <c r="N1866" s="277"/>
      <c r="O1866" s="277"/>
      <c r="P1866" s="277"/>
      <c r="Q1866" s="277"/>
      <c r="R1866" s="277"/>
      <c r="S1866" s="277"/>
      <c r="T1866" s="277"/>
      <c r="U1866" s="277"/>
      <c r="V1866" s="277"/>
      <c r="W1866" s="277"/>
      <c r="X1866" s="277"/>
      <c r="Y1866" s="277"/>
      <c r="Z1866" s="278"/>
    </row>
    <row r="1867" spans="1:26" ht="33">
      <c r="A1867" s="115" t="s">
        <v>2</v>
      </c>
      <c r="B1867" s="116" t="s">
        <v>3</v>
      </c>
      <c r="C1867" s="116" t="s">
        <v>4</v>
      </c>
      <c r="D1867" s="116" t="s">
        <v>251</v>
      </c>
      <c r="E1867" s="117" t="s">
        <v>257</v>
      </c>
      <c r="F1867" s="116" t="s">
        <v>5</v>
      </c>
      <c r="G1867" s="116" t="s">
        <v>6</v>
      </c>
      <c r="H1867" s="116" t="s">
        <v>7</v>
      </c>
      <c r="I1867" s="116" t="s">
        <v>8</v>
      </c>
      <c r="J1867" s="116" t="s">
        <v>9</v>
      </c>
      <c r="K1867" s="117" t="s">
        <v>10</v>
      </c>
      <c r="L1867" s="117" t="s">
        <v>269</v>
      </c>
      <c r="M1867" s="164" t="s">
        <v>383</v>
      </c>
      <c r="N1867" s="115" t="s">
        <v>2</v>
      </c>
      <c r="O1867" s="116" t="s">
        <v>3</v>
      </c>
      <c r="P1867" s="116" t="s">
        <v>4</v>
      </c>
      <c r="Q1867" s="116" t="s">
        <v>251</v>
      </c>
      <c r="R1867" s="117" t="s">
        <v>257</v>
      </c>
      <c r="S1867" s="116" t="s">
        <v>5</v>
      </c>
      <c r="T1867" s="116" t="s">
        <v>6</v>
      </c>
      <c r="U1867" s="116" t="s">
        <v>7</v>
      </c>
      <c r="V1867" s="116" t="s">
        <v>8</v>
      </c>
      <c r="W1867" s="116" t="s">
        <v>9</v>
      </c>
      <c r="X1867" s="117" t="s">
        <v>10</v>
      </c>
      <c r="Y1867" s="117" t="s">
        <v>269</v>
      </c>
      <c r="Z1867" s="118" t="s">
        <v>383</v>
      </c>
    </row>
    <row r="1868" spans="1:26">
      <c r="A1868" s="279" t="s">
        <v>13</v>
      </c>
      <c r="B1868" s="65">
        <v>1</v>
      </c>
      <c r="C1868" s="66" t="s">
        <v>1819</v>
      </c>
      <c r="D1868" s="66"/>
      <c r="E1868" s="66">
        <f>IF(C1868="","",VLOOKUP(C1868,StandbyTemp!$S$2:$T$142,2,0))</f>
        <v>140</v>
      </c>
      <c r="F1868" s="66"/>
      <c r="G1868" s="66">
        <v>19</v>
      </c>
      <c r="H1868" s="66">
        <v>22.09</v>
      </c>
      <c r="I1868" s="66"/>
      <c r="J1868" s="67">
        <f t="shared" ref="J1868" si="590">IF(C1868="","",IF(H1868&lt;&gt;"",H1868+I1868,G1868+I1868))</f>
        <v>22.09</v>
      </c>
      <c r="K1868" s="67">
        <f t="shared" ref="K1868" si="591">IF(C1868="","",J1868-G1868)</f>
        <v>3.09</v>
      </c>
      <c r="L1868" s="68"/>
      <c r="M1868" s="185"/>
      <c r="N1868" s="279" t="s">
        <v>23</v>
      </c>
      <c r="O1868" s="65">
        <v>1</v>
      </c>
      <c r="P1868" s="66" t="s">
        <v>1805</v>
      </c>
      <c r="Q1868" s="66"/>
      <c r="R1868" s="66">
        <f>IF(P1868="","",VLOOKUP(P1868,StandbyTemp!$S$2:$T$142,2,0))</f>
        <v>120</v>
      </c>
      <c r="S1868" s="66"/>
      <c r="T1868" s="66">
        <v>19</v>
      </c>
      <c r="U1868" s="66">
        <v>20</v>
      </c>
      <c r="V1868" s="66"/>
      <c r="W1868" s="67">
        <f t="shared" ref="W1868:W1878" si="592">IF(P1868="","",IF(U1868&lt;&gt;"",U1868+V1868,T1868+V1868))</f>
        <v>20</v>
      </c>
      <c r="X1868" s="67">
        <f t="shared" ref="X1868:X1878" si="593">IF(P1868="","",W1868-T1868)</f>
        <v>1</v>
      </c>
      <c r="Y1868" s="68" t="s">
        <v>1818</v>
      </c>
      <c r="Z1868" s="119" t="s">
        <v>1804</v>
      </c>
    </row>
    <row r="1869" spans="1:26">
      <c r="A1869" s="279"/>
      <c r="B1869" s="65">
        <v>2</v>
      </c>
      <c r="C1869" s="66" t="s">
        <v>17</v>
      </c>
      <c r="D1869" s="66"/>
      <c r="E1869" s="66">
        <f>IF(C1869="","",VLOOKUP(C1869,StandbyTemp!$S$2:$T$142,2,0))</f>
        <v>100</v>
      </c>
      <c r="F1869" s="66"/>
      <c r="G1869" s="66">
        <v>19</v>
      </c>
      <c r="H1869" s="66">
        <v>21.1</v>
      </c>
      <c r="I1869" s="66">
        <v>2.5</v>
      </c>
      <c r="J1869" s="67">
        <f>IF(C1869="","",IF(H1869&lt;&gt;"",H1869+I1869,G1869+I1869))</f>
        <v>23.6</v>
      </c>
      <c r="K1869" s="67">
        <f>IF(C1869="","",J1869-G1869)</f>
        <v>4.6000000000000014</v>
      </c>
      <c r="L1869" s="68" t="s">
        <v>1817</v>
      </c>
      <c r="M1869" s="185"/>
      <c r="N1869" s="279"/>
      <c r="O1869" s="65">
        <v>2</v>
      </c>
      <c r="P1869" s="177" t="s">
        <v>26</v>
      </c>
      <c r="Q1869" s="177"/>
      <c r="R1869" s="66">
        <f>IF(P1869="","",VLOOKUP(P1869,StandbyTemp!$S$2:$T$142,2,0))</f>
        <v>70</v>
      </c>
      <c r="S1869" s="66"/>
      <c r="T1869" s="66">
        <v>19</v>
      </c>
      <c r="U1869" s="66"/>
      <c r="V1869" s="66"/>
      <c r="W1869" s="67">
        <f t="shared" si="592"/>
        <v>19</v>
      </c>
      <c r="X1869" s="67">
        <f t="shared" si="593"/>
        <v>0</v>
      </c>
      <c r="Y1869" s="68"/>
      <c r="Z1869" s="119"/>
    </row>
    <row r="1870" spans="1:26">
      <c r="A1870" s="279"/>
      <c r="B1870" s="65">
        <v>3</v>
      </c>
      <c r="C1870" s="66" t="s">
        <v>1820</v>
      </c>
      <c r="D1870" s="66"/>
      <c r="E1870" s="66">
        <f>IF(C1870="","",VLOOKUP(C1870,StandbyTemp!$S$2:$T$142,2,0))</f>
        <v>160</v>
      </c>
      <c r="F1870" s="66"/>
      <c r="G1870" s="66">
        <v>19</v>
      </c>
      <c r="H1870" s="167">
        <v>21.1</v>
      </c>
      <c r="I1870" s="66"/>
      <c r="J1870" s="67">
        <f>IF(C1870="","",IF(H1870&lt;&gt;"",H1870+I1870,G1870+I1870))</f>
        <v>21.1</v>
      </c>
      <c r="K1870" s="67">
        <f>IF(C1870="","",J1870-G1870)</f>
        <v>2.1000000000000014</v>
      </c>
      <c r="L1870" s="68"/>
      <c r="M1870" s="185"/>
      <c r="N1870" s="279"/>
      <c r="O1870" s="65">
        <v>3</v>
      </c>
      <c r="P1870" s="177" t="s">
        <v>105</v>
      </c>
      <c r="Q1870" s="177"/>
      <c r="R1870" s="66">
        <f>IF(P1870="","",VLOOKUP(P1870,StandbyTemp!$S$2:$T$142,2,0))</f>
        <v>60</v>
      </c>
      <c r="S1870" s="66"/>
      <c r="T1870" s="66">
        <v>19</v>
      </c>
      <c r="U1870" s="66"/>
      <c r="V1870" s="66"/>
      <c r="W1870" s="67">
        <f t="shared" si="592"/>
        <v>19</v>
      </c>
      <c r="X1870" s="67">
        <f t="shared" si="593"/>
        <v>0</v>
      </c>
      <c r="Y1870" s="68"/>
      <c r="Z1870" s="119"/>
    </row>
    <row r="1871" spans="1:26">
      <c r="A1871" s="279"/>
      <c r="B1871" s="65">
        <v>4</v>
      </c>
      <c r="C1871" s="173"/>
      <c r="D1871" s="66"/>
      <c r="E1871" s="66" t="str">
        <f>IF(C1871="","",VLOOKUP(C1871,StandbyTemp!$S$2:$T$142,2,0))</f>
        <v/>
      </c>
      <c r="F1871" s="66"/>
      <c r="G1871" s="66">
        <v>19</v>
      </c>
      <c r="H1871" s="66"/>
      <c r="I1871" s="66"/>
      <c r="J1871" s="67" t="str">
        <f t="shared" ref="J1871:J1883" si="594">IF(C1871="","",IF(H1871&lt;&gt;"",H1871+I1871,G1871+I1871))</f>
        <v/>
      </c>
      <c r="K1871" s="67" t="str">
        <f t="shared" ref="K1871:K1884" si="595">IF(C1871="","",J1871-G1871)</f>
        <v/>
      </c>
      <c r="L1871" s="68"/>
      <c r="M1871" s="185"/>
      <c r="N1871" s="279"/>
      <c r="O1871" s="65">
        <v>4</v>
      </c>
      <c r="P1871" s="177" t="s">
        <v>28</v>
      </c>
      <c r="Q1871" s="177"/>
      <c r="R1871" s="66">
        <f>IF(P1871="","",VLOOKUP(P1871,StandbyTemp!$S$2:$T$142,2,0))</f>
        <v>110</v>
      </c>
      <c r="S1871" s="66"/>
      <c r="T1871" s="66">
        <v>19</v>
      </c>
      <c r="U1871" s="66"/>
      <c r="V1871" s="66"/>
      <c r="W1871" s="67">
        <f t="shared" si="592"/>
        <v>19</v>
      </c>
      <c r="X1871" s="67">
        <f t="shared" si="593"/>
        <v>0</v>
      </c>
      <c r="Y1871" s="68"/>
      <c r="Z1871" s="119"/>
    </row>
    <row r="1872" spans="1:26">
      <c r="A1872" s="279"/>
      <c r="B1872" s="65">
        <v>5</v>
      </c>
      <c r="C1872" s="175" t="s">
        <v>100</v>
      </c>
      <c r="D1872" s="66"/>
      <c r="E1872" s="66">
        <f>IF(C1872="","",VLOOKUP(C1872,StandbyTemp!$S$2:$T$142,2,0))</f>
        <v>80</v>
      </c>
      <c r="F1872" s="66"/>
      <c r="G1872" s="66">
        <v>19</v>
      </c>
      <c r="H1872" s="66"/>
      <c r="I1872" s="66"/>
      <c r="J1872" s="67">
        <f t="shared" si="594"/>
        <v>19</v>
      </c>
      <c r="K1872" s="67">
        <f t="shared" si="595"/>
        <v>0</v>
      </c>
      <c r="L1872" s="68"/>
      <c r="M1872" s="185"/>
      <c r="N1872" s="279"/>
      <c r="O1872" s="65">
        <v>5</v>
      </c>
      <c r="P1872" s="177" t="s">
        <v>29</v>
      </c>
      <c r="Q1872" s="177" t="s">
        <v>1350</v>
      </c>
      <c r="R1872" s="66">
        <f>IF(P1872="","",VLOOKUP(P1872,StandbyTemp!$S$2:$T$142,2,0))</f>
        <v>140</v>
      </c>
      <c r="S1872" s="66"/>
      <c r="T1872" s="66">
        <v>19</v>
      </c>
      <c r="U1872" s="66"/>
      <c r="V1872" s="66"/>
      <c r="W1872" s="67">
        <f t="shared" si="592"/>
        <v>19</v>
      </c>
      <c r="X1872" s="67">
        <f t="shared" si="593"/>
        <v>0</v>
      </c>
      <c r="Y1872" s="68"/>
      <c r="Z1872" s="119"/>
    </row>
    <row r="1873" spans="1:26">
      <c r="A1873" s="279"/>
      <c r="B1873" s="65">
        <v>6</v>
      </c>
      <c r="C1873" s="177" t="s">
        <v>49</v>
      </c>
      <c r="D1873" s="66"/>
      <c r="E1873" s="66">
        <f>IF(C1873="","",VLOOKUP(C1873,StandbyTemp!$S$2:$T$142,2,0))</f>
        <v>110</v>
      </c>
      <c r="F1873" s="66"/>
      <c r="G1873" s="66">
        <v>19</v>
      </c>
      <c r="H1873" s="66">
        <v>19.8</v>
      </c>
      <c r="I1873" s="66">
        <v>1.7</v>
      </c>
      <c r="J1873" s="67">
        <f t="shared" si="594"/>
        <v>21.5</v>
      </c>
      <c r="K1873" s="67">
        <f t="shared" si="595"/>
        <v>2.5</v>
      </c>
      <c r="L1873" s="68"/>
      <c r="M1873" s="185"/>
      <c r="N1873" s="279"/>
      <c r="O1873" s="65">
        <v>6</v>
      </c>
      <c r="P1873" s="177" t="s">
        <v>1790</v>
      </c>
      <c r="Q1873" s="177"/>
      <c r="R1873" s="66">
        <f>IF(P1873="","",VLOOKUP(P1873,StandbyTemp!$S$2:$T$142,2,0))</f>
        <v>90</v>
      </c>
      <c r="S1873" s="66"/>
      <c r="T1873" s="66">
        <v>19</v>
      </c>
      <c r="U1873" s="66"/>
      <c r="V1873" s="66"/>
      <c r="W1873" s="67">
        <f t="shared" si="592"/>
        <v>19</v>
      </c>
      <c r="X1873" s="67">
        <f t="shared" si="593"/>
        <v>0</v>
      </c>
      <c r="Y1873" s="68"/>
      <c r="Z1873" s="119"/>
    </row>
    <row r="1874" spans="1:26">
      <c r="A1874" s="279"/>
      <c r="B1874" s="65">
        <v>7</v>
      </c>
      <c r="C1874" s="177" t="s">
        <v>1803</v>
      </c>
      <c r="D1874" s="66"/>
      <c r="E1874" s="66">
        <f>IF(C1874="","",VLOOKUP(C1874,StandbyTemp!$S$2:$T$142,2,0))</f>
        <v>120</v>
      </c>
      <c r="F1874" s="66"/>
      <c r="G1874" s="66">
        <v>19</v>
      </c>
      <c r="H1874" s="66">
        <v>20.2</v>
      </c>
      <c r="I1874" s="66"/>
      <c r="J1874" s="67">
        <f t="shared" si="594"/>
        <v>20.2</v>
      </c>
      <c r="K1874" s="67">
        <f t="shared" si="595"/>
        <v>1.1999999999999993</v>
      </c>
      <c r="L1874" s="68"/>
      <c r="M1874" s="185" t="s">
        <v>1804</v>
      </c>
      <c r="N1874" s="279"/>
      <c r="O1874" s="65">
        <v>7</v>
      </c>
      <c r="P1874" s="177" t="s">
        <v>109</v>
      </c>
      <c r="Q1874" s="177"/>
      <c r="R1874" s="66">
        <f>IF(P1874="","",VLOOKUP(P1874,StandbyTemp!$S$2:$T$142,2,0))</f>
        <v>90</v>
      </c>
      <c r="S1874" s="66"/>
      <c r="T1874" s="66">
        <v>19</v>
      </c>
      <c r="U1874" s="66"/>
      <c r="V1874" s="66"/>
      <c r="W1874" s="67">
        <f t="shared" si="592"/>
        <v>19</v>
      </c>
      <c r="X1874" s="67">
        <f t="shared" si="593"/>
        <v>0</v>
      </c>
      <c r="Y1874" s="68"/>
      <c r="Z1874" s="119"/>
    </row>
    <row r="1875" spans="1:26" ht="17.25" thickBot="1">
      <c r="A1875" s="280"/>
      <c r="B1875" s="98">
        <v>8</v>
      </c>
      <c r="C1875" s="176" t="s">
        <v>1794</v>
      </c>
      <c r="D1875" s="99"/>
      <c r="E1875" s="99">
        <f>IF(C1875="","",VLOOKUP(C1875,StandbyTemp!$S$2:$T$142,2,0))</f>
        <v>100</v>
      </c>
      <c r="F1875" s="99"/>
      <c r="G1875" s="99">
        <v>19</v>
      </c>
      <c r="H1875" s="99"/>
      <c r="I1875" s="99"/>
      <c r="J1875" s="100">
        <f t="shared" si="594"/>
        <v>19</v>
      </c>
      <c r="K1875" s="100">
        <f t="shared" si="595"/>
        <v>0</v>
      </c>
      <c r="L1875" s="101" t="s">
        <v>1818</v>
      </c>
      <c r="M1875" s="114"/>
      <c r="N1875" s="280"/>
      <c r="O1875" s="98">
        <v>8</v>
      </c>
      <c r="P1875" s="176"/>
      <c r="Q1875" s="176"/>
      <c r="R1875" s="139" t="str">
        <f>IF(P1875="","",VLOOKUP(P1875,StandbyTemp!$S$2:$T$142,2,0))</f>
        <v/>
      </c>
      <c r="S1875" s="99" t="s">
        <v>1380</v>
      </c>
      <c r="T1875" s="99">
        <v>19</v>
      </c>
      <c r="U1875" s="99"/>
      <c r="V1875" s="99"/>
      <c r="W1875" s="100" t="str">
        <f t="shared" si="592"/>
        <v/>
      </c>
      <c r="X1875" s="100" t="str">
        <f t="shared" si="593"/>
        <v/>
      </c>
      <c r="Y1875" s="101"/>
      <c r="Z1875" s="120"/>
    </row>
    <row r="1876" spans="1:26">
      <c r="A1876" s="281" t="s">
        <v>21</v>
      </c>
      <c r="B1876" s="102">
        <v>1</v>
      </c>
      <c r="C1876" s="175" t="s">
        <v>1811</v>
      </c>
      <c r="D1876" s="76" t="s">
        <v>1808</v>
      </c>
      <c r="E1876" s="76">
        <f>IF(C1876="","",VLOOKUP(C1876,StandbyTemp!$S$2:$T$142,2,0))</f>
        <v>130</v>
      </c>
      <c r="F1876" s="76"/>
      <c r="G1876" s="76">
        <v>19</v>
      </c>
      <c r="H1876" s="76">
        <v>20.3</v>
      </c>
      <c r="I1876" s="76"/>
      <c r="J1876" s="103">
        <f t="shared" si="594"/>
        <v>20.3</v>
      </c>
      <c r="K1876" s="103">
        <f t="shared" si="595"/>
        <v>1.3000000000000007</v>
      </c>
      <c r="L1876" s="104"/>
      <c r="M1876" s="76" t="s">
        <v>1810</v>
      </c>
      <c r="N1876" s="284" t="s">
        <v>22</v>
      </c>
      <c r="O1876" s="102">
        <v>1</v>
      </c>
      <c r="P1876" s="175" t="s">
        <v>40</v>
      </c>
      <c r="Q1876" s="179" t="s">
        <v>252</v>
      </c>
      <c r="R1876" s="76">
        <f>IF(P1876="","",VLOOKUP(P1876,StandbyTemp!$S$2:$T$142,2,0))</f>
        <v>110</v>
      </c>
      <c r="S1876" s="105" t="s">
        <v>167</v>
      </c>
      <c r="T1876" s="76">
        <v>19</v>
      </c>
      <c r="U1876" s="76"/>
      <c r="V1876" s="76"/>
      <c r="W1876" s="103">
        <f t="shared" si="592"/>
        <v>19</v>
      </c>
      <c r="X1876" s="103">
        <f t="shared" si="593"/>
        <v>0</v>
      </c>
      <c r="Y1876" s="104"/>
      <c r="Z1876" s="76"/>
    </row>
    <row r="1877" spans="1:26">
      <c r="A1877" s="282"/>
      <c r="B1877" s="65">
        <v>2</v>
      </c>
      <c r="C1877" s="177" t="s">
        <v>1792</v>
      </c>
      <c r="D1877" s="66" t="s">
        <v>1808</v>
      </c>
      <c r="E1877" s="66">
        <f>IF(C1877="","",VLOOKUP(C1877,StandbyTemp!$S$2:$T$142,2,0))</f>
        <v>120</v>
      </c>
      <c r="F1877" s="66">
        <v>200424</v>
      </c>
      <c r="G1877" s="66">
        <v>19</v>
      </c>
      <c r="H1877" s="66"/>
      <c r="I1877" s="66"/>
      <c r="J1877" s="67">
        <f t="shared" si="594"/>
        <v>19</v>
      </c>
      <c r="K1877" s="67">
        <f t="shared" si="595"/>
        <v>0</v>
      </c>
      <c r="L1877" s="68" t="s">
        <v>1818</v>
      </c>
      <c r="M1877" s="66"/>
      <c r="N1877" s="285"/>
      <c r="O1877" s="65">
        <v>2</v>
      </c>
      <c r="P1877" s="177" t="s">
        <v>121</v>
      </c>
      <c r="Q1877" s="177"/>
      <c r="R1877" s="66">
        <f>IF(P1877="","",VLOOKUP(P1877,StandbyTemp!$S$2:$T$142,2,0))</f>
        <v>90</v>
      </c>
      <c r="S1877" s="66"/>
      <c r="T1877" s="66">
        <v>19</v>
      </c>
      <c r="U1877" s="66"/>
      <c r="V1877" s="66"/>
      <c r="W1877" s="67">
        <f t="shared" si="592"/>
        <v>19</v>
      </c>
      <c r="X1877" s="67">
        <f t="shared" si="593"/>
        <v>0</v>
      </c>
      <c r="Y1877" s="68"/>
      <c r="Z1877" s="66"/>
    </row>
    <row r="1878" spans="1:26">
      <c r="A1878" s="282"/>
      <c r="B1878" s="65">
        <v>3</v>
      </c>
      <c r="C1878" s="177" t="s">
        <v>33</v>
      </c>
      <c r="D1878" s="66"/>
      <c r="E1878" s="66">
        <f>IF(C1878="","",VLOOKUP(C1878,StandbyTemp!$S$2:$T$142,2,0))</f>
        <v>150</v>
      </c>
      <c r="F1878" s="66"/>
      <c r="G1878" s="66">
        <v>19</v>
      </c>
      <c r="H1878" s="66"/>
      <c r="I1878" s="66"/>
      <c r="J1878" s="67">
        <f t="shared" si="594"/>
        <v>19</v>
      </c>
      <c r="K1878" s="67">
        <f t="shared" si="595"/>
        <v>0</v>
      </c>
      <c r="L1878" s="68"/>
      <c r="M1878" s="66"/>
      <c r="N1878" s="285"/>
      <c r="O1878" s="65">
        <v>3</v>
      </c>
      <c r="P1878" s="177" t="s">
        <v>41</v>
      </c>
      <c r="Q1878" s="180"/>
      <c r="R1878" s="66">
        <f>IF(P1878="","",VLOOKUP(P1878,StandbyTemp!$S$2:$T$142,2,0))</f>
        <v>140</v>
      </c>
      <c r="S1878" s="97"/>
      <c r="T1878" s="66">
        <v>19</v>
      </c>
      <c r="U1878" s="66"/>
      <c r="V1878" s="66"/>
      <c r="W1878" s="67">
        <f t="shared" si="592"/>
        <v>19</v>
      </c>
      <c r="X1878" s="67">
        <f t="shared" si="593"/>
        <v>0</v>
      </c>
      <c r="Y1878" s="68"/>
      <c r="Z1878" s="66"/>
    </row>
    <row r="1879" spans="1:26">
      <c r="A1879" s="282"/>
      <c r="B1879" s="65">
        <v>4</v>
      </c>
      <c r="C1879" s="175" t="s">
        <v>1811</v>
      </c>
      <c r="D1879" s="66" t="s">
        <v>1815</v>
      </c>
      <c r="E1879" s="66">
        <f>IF(C1879="","",VLOOKUP(C1879,StandbyTemp!$S$2:$T$142,2,0))</f>
        <v>130</v>
      </c>
      <c r="F1879" s="66" t="s">
        <v>1816</v>
      </c>
      <c r="G1879" s="66">
        <v>16</v>
      </c>
      <c r="H1879" s="66"/>
      <c r="I1879" s="66">
        <v>1.5</v>
      </c>
      <c r="J1879" s="67">
        <f t="shared" si="594"/>
        <v>17.5</v>
      </c>
      <c r="K1879" s="67">
        <f t="shared" si="595"/>
        <v>1.5</v>
      </c>
      <c r="L1879" s="68"/>
      <c r="M1879" s="66" t="s">
        <v>1810</v>
      </c>
      <c r="N1879" s="285"/>
      <c r="O1879" s="65">
        <v>4</v>
      </c>
      <c r="P1879" s="66" t="s">
        <v>71</v>
      </c>
      <c r="Q1879" s="95"/>
      <c r="R1879" s="66">
        <f>IF(P1879="","",VLOOKUP(P1879,StandbyTemp!$S$2:$T$142,2,0))</f>
        <v>120</v>
      </c>
      <c r="S1879" s="95"/>
      <c r="T1879" s="66">
        <v>19</v>
      </c>
      <c r="U1879" s="66"/>
      <c r="V1879" s="66"/>
      <c r="W1879" s="67">
        <f>IF(P1879="","",IF(U1879&lt;&gt;"",U1879+V1879,T1879+V1879))</f>
        <v>19</v>
      </c>
      <c r="X1879" s="67">
        <f>IF(P1879="","",W1879-T1879)</f>
        <v>0</v>
      </c>
      <c r="Y1879" s="68"/>
      <c r="Z1879" s="66"/>
    </row>
    <row r="1880" spans="1:26">
      <c r="A1880" s="282"/>
      <c r="B1880" s="65">
        <v>5</v>
      </c>
      <c r="C1880" s="175" t="s">
        <v>1792</v>
      </c>
      <c r="D1880" s="66" t="s">
        <v>1812</v>
      </c>
      <c r="E1880" s="66">
        <f>IF(C1880="","",VLOOKUP(C1880,StandbyTemp!$S$2:$T$142,2,0))</f>
        <v>120</v>
      </c>
      <c r="F1880" s="66">
        <v>200513</v>
      </c>
      <c r="G1880" s="66">
        <v>19</v>
      </c>
      <c r="H1880" s="66"/>
      <c r="I1880" s="66"/>
      <c r="J1880" s="67">
        <f t="shared" si="594"/>
        <v>19</v>
      </c>
      <c r="K1880" s="67">
        <f t="shared" si="595"/>
        <v>0</v>
      </c>
      <c r="L1880" s="68" t="s">
        <v>1818</v>
      </c>
      <c r="M1880" s="66"/>
      <c r="N1880" s="285"/>
      <c r="O1880" s="65">
        <v>5</v>
      </c>
      <c r="P1880" s="109"/>
      <c r="Q1880" s="97"/>
      <c r="R1880" s="66" t="str">
        <f>IF(P1880="","",VLOOKUP(P1880,StandbyTemp!$S$2:$T$142,2,0))</f>
        <v/>
      </c>
      <c r="S1880" s="184"/>
      <c r="T1880" s="66">
        <v>19</v>
      </c>
      <c r="U1880" s="66"/>
      <c r="V1880" s="66"/>
      <c r="W1880" s="67" t="str">
        <f>IF(P1880="","",IF(U1880&lt;&gt;"",U1880+V1880,T1880+V1880))</f>
        <v/>
      </c>
      <c r="X1880" s="67" t="str">
        <f>IF(P1880="","",W1880-T1880)</f>
        <v/>
      </c>
      <c r="Y1880" s="68"/>
      <c r="Z1880" s="66"/>
    </row>
    <row r="1881" spans="1:26">
      <c r="A1881" s="282"/>
      <c r="B1881" s="65">
        <v>6</v>
      </c>
      <c r="C1881" s="175" t="s">
        <v>1792</v>
      </c>
      <c r="D1881" s="66" t="s">
        <v>1813</v>
      </c>
      <c r="E1881" s="66">
        <f>IF(C1881="","",VLOOKUP(C1881,StandbyTemp!$S$2:$T$142,2,0))</f>
        <v>120</v>
      </c>
      <c r="F1881" s="66">
        <v>200602</v>
      </c>
      <c r="G1881" s="66">
        <v>16</v>
      </c>
      <c r="H1881" s="66"/>
      <c r="I1881" s="66"/>
      <c r="J1881" s="67">
        <f t="shared" si="594"/>
        <v>16</v>
      </c>
      <c r="K1881" s="67">
        <f t="shared" si="595"/>
        <v>0</v>
      </c>
      <c r="L1881" s="68" t="s">
        <v>1818</v>
      </c>
      <c r="M1881" s="66"/>
      <c r="N1881" s="285"/>
      <c r="O1881" s="65">
        <v>6</v>
      </c>
      <c r="P1881" s="66"/>
      <c r="Q1881" s="97"/>
      <c r="R1881" s="66" t="str">
        <f>IF(P1881="","",VLOOKUP(P1881,StandbyTemp!$S$2:$T$142,2,0))</f>
        <v/>
      </c>
      <c r="S1881" s="66"/>
      <c r="T1881" s="66">
        <v>19</v>
      </c>
      <c r="U1881" s="66"/>
      <c r="V1881" s="66"/>
      <c r="W1881" s="67" t="str">
        <f>IF(P1881="","",IF(U1881&lt;&gt;"",U1881+V1881,T1881+V1881))</f>
        <v/>
      </c>
      <c r="X1881" s="67" t="str">
        <f>IF(P1881="","",W1881-T1881)</f>
        <v/>
      </c>
      <c r="Y1881" s="68"/>
      <c r="Z1881" s="66"/>
    </row>
    <row r="1882" spans="1:26">
      <c r="A1882" s="282"/>
      <c r="B1882" s="65">
        <v>7</v>
      </c>
      <c r="C1882" s="175" t="s">
        <v>135</v>
      </c>
      <c r="D1882" s="66"/>
      <c r="E1882" s="66">
        <f>IF(C1882="","",VLOOKUP(C1882,StandbyTemp!$S$2:$T$142,2,0))</f>
        <v>110</v>
      </c>
      <c r="F1882" s="66"/>
      <c r="G1882" s="66">
        <v>19</v>
      </c>
      <c r="H1882" s="66"/>
      <c r="I1882" s="66"/>
      <c r="J1882" s="67">
        <f t="shared" si="594"/>
        <v>19</v>
      </c>
      <c r="K1882" s="67">
        <f t="shared" si="595"/>
        <v>0</v>
      </c>
      <c r="L1882" s="68"/>
      <c r="M1882" s="66"/>
      <c r="N1882" s="285"/>
      <c r="O1882" s="65">
        <v>7</v>
      </c>
      <c r="P1882" s="109"/>
      <c r="Q1882" s="106"/>
      <c r="R1882" s="66" t="str">
        <f>IF(P1882="","",VLOOKUP(P1882,StandbyTemp!$S$2:$T$142,2,0))</f>
        <v/>
      </c>
      <c r="S1882" s="183"/>
      <c r="T1882" s="66">
        <v>19</v>
      </c>
      <c r="U1882" s="66"/>
      <c r="V1882" s="66"/>
      <c r="W1882" s="67" t="str">
        <f>IF(P1882="","",IF(U1882&lt;&gt;"",U1882+V1882,T1882+V1882))</f>
        <v/>
      </c>
      <c r="X1882" s="67" t="str">
        <f>IF(P1882="","",W1882-T1882)</f>
        <v/>
      </c>
      <c r="Y1882" s="68"/>
      <c r="Z1882" s="66"/>
    </row>
    <row r="1883" spans="1:26" ht="17.25" thickBot="1">
      <c r="A1883" s="283"/>
      <c r="B1883" s="69">
        <v>8</v>
      </c>
      <c r="C1883" s="178" t="s">
        <v>1809</v>
      </c>
      <c r="D1883" s="70" t="s">
        <v>1814</v>
      </c>
      <c r="E1883" s="66">
        <f>IF(C1883="","",VLOOKUP(C1883,StandbyTemp!$S$2:$T$142,2,0))</f>
        <v>120</v>
      </c>
      <c r="F1883" s="70">
        <v>200620</v>
      </c>
      <c r="G1883" s="66">
        <v>19</v>
      </c>
      <c r="H1883" s="70"/>
      <c r="I1883" s="70">
        <v>1.1000000000000001</v>
      </c>
      <c r="J1883" s="72">
        <f t="shared" si="594"/>
        <v>20.100000000000001</v>
      </c>
      <c r="K1883" s="72">
        <f t="shared" si="595"/>
        <v>1.1000000000000014</v>
      </c>
      <c r="L1883" s="68" t="s">
        <v>445</v>
      </c>
      <c r="M1883" s="70" t="s">
        <v>1810</v>
      </c>
      <c r="N1883" s="286"/>
      <c r="O1883" s="69">
        <v>8</v>
      </c>
      <c r="P1883" s="70" t="s">
        <v>42</v>
      </c>
      <c r="Q1883" s="66"/>
      <c r="R1883" s="99">
        <f>IF(P1883="","",VLOOKUP(P1883,StandbyTemp!$S$2:$T$142,2,0))</f>
        <v>150</v>
      </c>
      <c r="S1883" s="66"/>
      <c r="T1883" s="70">
        <v>19</v>
      </c>
      <c r="U1883" s="70"/>
      <c r="V1883" s="70"/>
      <c r="W1883" s="72">
        <f t="shared" ref="W1883" si="596">IF(P1883="","",IF(U1883&lt;&gt;"",U1883+V1883,T1883+V1883))</f>
        <v>19</v>
      </c>
      <c r="X1883" s="72">
        <f t="shared" ref="X1883" si="597">IF(P1883="","",W1883-T1883)</f>
        <v>0</v>
      </c>
      <c r="Y1883" s="73"/>
      <c r="Z1883" s="70"/>
    </row>
    <row r="1884" spans="1:26" ht="17.25" thickTop="1">
      <c r="A1884" s="272" t="s">
        <v>24</v>
      </c>
      <c r="B1884" s="79">
        <v>1</v>
      </c>
      <c r="C1884" s="80"/>
      <c r="D1884" s="80"/>
      <c r="E1884" s="80"/>
      <c r="F1884" s="80"/>
      <c r="G1884" s="80"/>
      <c r="H1884" s="80"/>
      <c r="I1884" s="80"/>
      <c r="J1884" s="77" t="str">
        <f>IF(C1884="","",IF(I1884&lt;&gt;"",I1884+#REF!,H1884+#REF!))</f>
        <v/>
      </c>
      <c r="K1884" s="77" t="str">
        <f t="shared" si="595"/>
        <v/>
      </c>
      <c r="L1884" s="81"/>
      <c r="M1884" s="82"/>
      <c r="N1884" s="255" t="s">
        <v>25</v>
      </c>
      <c r="O1884" s="74">
        <v>1</v>
      </c>
      <c r="P1884" s="80"/>
      <c r="Q1884" s="80"/>
      <c r="R1884" s="127"/>
      <c r="S1884" s="80"/>
      <c r="T1884" s="80"/>
      <c r="U1884" s="80"/>
      <c r="V1884" s="80"/>
      <c r="W1884" s="77" t="str">
        <f>IF(Q1884="","",IF(U1884&lt;&gt;"",U1884+V1884,#REF!+V1884))</f>
        <v/>
      </c>
      <c r="X1884" s="77" t="str">
        <f>IF(R1884="","",IF(V1884&lt;&gt;"",V1884+W1884,U1884+W1884))</f>
        <v/>
      </c>
      <c r="Y1884" s="78"/>
      <c r="Z1884" s="75"/>
    </row>
    <row r="1885" spans="1:26">
      <c r="A1885" s="253"/>
      <c r="B1885" s="83">
        <v>2</v>
      </c>
      <c r="C1885" s="84" t="s">
        <v>38</v>
      </c>
      <c r="D1885" s="84"/>
      <c r="E1885" s="84"/>
      <c r="F1885" s="84"/>
      <c r="G1885" s="84"/>
      <c r="H1885" s="84"/>
      <c r="I1885" s="84"/>
      <c r="J1885" s="67" t="e">
        <f>IF(C1885="","",IF(I1885&lt;&gt;"",I1885+#REF!,H1885+#REF!))</f>
        <v>#REF!</v>
      </c>
      <c r="K1885" s="67" t="e">
        <f>IF(C1885="","",J1885-H1885)</f>
        <v>#REF!</v>
      </c>
      <c r="L1885" s="85"/>
      <c r="M1885" s="86"/>
      <c r="N1885" s="256"/>
      <c r="O1885" s="65">
        <v>2</v>
      </c>
      <c r="P1885" s="84"/>
      <c r="Q1885" s="84"/>
      <c r="R1885" s="84"/>
      <c r="S1885" s="84"/>
      <c r="T1885" s="84"/>
      <c r="U1885" s="84"/>
      <c r="V1885" s="84"/>
      <c r="W1885" s="67" t="str">
        <f>IF(Q1885="","",IF(U1885&lt;&gt;"",U1885+V1885,#REF!+V1885))</f>
        <v/>
      </c>
      <c r="X1885" s="67" t="str">
        <f>IF(R1885="","",IF(V1885&lt;&gt;"",V1885+W1885,U1885+W1885))</f>
        <v/>
      </c>
      <c r="Y1885" s="68"/>
      <c r="Z1885" s="66"/>
    </row>
    <row r="1886" spans="1:26">
      <c r="A1886" s="253"/>
      <c r="B1886" s="83">
        <v>3</v>
      </c>
      <c r="C1886" s="84" t="s">
        <v>188</v>
      </c>
      <c r="D1886" s="84"/>
      <c r="E1886" s="84"/>
      <c r="F1886" s="84"/>
      <c r="G1886" s="84"/>
      <c r="H1886" s="84"/>
      <c r="I1886" s="84"/>
      <c r="J1886" s="67" t="e">
        <f>IF(C1886="","",IF(I1886&lt;&gt;"",I1886+#REF!,H1886+#REF!))</f>
        <v>#REF!</v>
      </c>
      <c r="K1886" s="67" t="e">
        <f>IF(C1886="","",J1886-H1886)</f>
        <v>#REF!</v>
      </c>
      <c r="L1886" s="85"/>
      <c r="M1886" s="86"/>
      <c r="N1886" s="256"/>
      <c r="O1886" s="65">
        <v>3</v>
      </c>
      <c r="P1886" s="84"/>
      <c r="Q1886" s="84"/>
      <c r="R1886" s="84"/>
      <c r="S1886" s="84"/>
      <c r="T1886" s="84"/>
      <c r="U1886" s="84"/>
      <c r="V1886" s="84"/>
      <c r="W1886" s="67" t="str">
        <f>IF(Q1886="","",IF(U1886&lt;&gt;"",U1886+V1886,#REF!+V1886))</f>
        <v/>
      </c>
      <c r="X1886" s="67" t="str">
        <f>IF(R1886="","",IF(V1886&lt;&gt;"",V1886+W1886,U1886+W1886))</f>
        <v/>
      </c>
      <c r="Y1886" s="68"/>
      <c r="Z1886" s="66"/>
    </row>
    <row r="1887" spans="1:26">
      <c r="A1887" s="253"/>
      <c r="B1887" s="83">
        <v>4</v>
      </c>
      <c r="C1887" s="84" t="s">
        <v>39</v>
      </c>
      <c r="D1887" s="84"/>
      <c r="E1887" s="84"/>
      <c r="F1887" s="84"/>
      <c r="G1887" s="84"/>
      <c r="H1887" s="84"/>
      <c r="I1887" s="84"/>
      <c r="J1887" s="67" t="e">
        <f>IF(C1887="","",IF(I1887&lt;&gt;"",I1887+#REF!,H1887+#REF!))</f>
        <v>#REF!</v>
      </c>
      <c r="K1887" s="67" t="e">
        <f>IF(C1887="","",J1887-H1887)</f>
        <v>#REF!</v>
      </c>
      <c r="L1887" s="108"/>
      <c r="M1887" s="86"/>
      <c r="N1887" s="256"/>
      <c r="O1887" s="65">
        <v>4</v>
      </c>
      <c r="P1887" s="84"/>
      <c r="Q1887" s="84"/>
      <c r="R1887" s="84"/>
      <c r="S1887" s="84"/>
      <c r="T1887" s="84"/>
      <c r="U1887" s="84"/>
      <c r="V1887" s="84"/>
      <c r="W1887" s="67" t="str">
        <f>IF(Q1887="","",IF(U1887&lt;&gt;"",U1887+V1887,#REF!+V1887))</f>
        <v/>
      </c>
      <c r="X1887" s="67" t="str">
        <f>IF(R1887="","",IF(V1887&lt;&gt;"",V1887+W1887,U1887+W1887))</f>
        <v/>
      </c>
      <c r="Y1887" s="68"/>
      <c r="Z1887" s="66"/>
    </row>
    <row r="1888" spans="1:26" ht="17.25" thickBot="1">
      <c r="A1888" s="254"/>
      <c r="B1888" s="87">
        <v>5</v>
      </c>
      <c r="C1888" s="88" t="s">
        <v>156</v>
      </c>
      <c r="D1888" s="88"/>
      <c r="E1888" s="88"/>
      <c r="F1888" s="88"/>
      <c r="G1888" s="88"/>
      <c r="H1888" s="88"/>
      <c r="I1888" s="88"/>
      <c r="J1888" s="89" t="e">
        <f>IF(C1888="","",IF(I1888&lt;&gt;"",I1888+#REF!,H1888+#REF!))</f>
        <v>#REF!</v>
      </c>
      <c r="K1888" s="89" t="e">
        <f>IF(C1888="","",J1888-H1888)</f>
        <v>#REF!</v>
      </c>
      <c r="L1888" s="90"/>
      <c r="M1888" s="91"/>
      <c r="N1888" s="257"/>
      <c r="O1888" s="92">
        <v>5</v>
      </c>
      <c r="P1888" s="88"/>
      <c r="Q1888" s="88"/>
      <c r="R1888" s="88"/>
      <c r="S1888" s="88"/>
      <c r="T1888" s="88"/>
      <c r="U1888" s="88"/>
      <c r="V1888" s="88"/>
      <c r="W1888" s="89" t="str">
        <f>IF(Q1888="","",IF(U1888&lt;&gt;"",U1888+V1888,#REF!+V1888))</f>
        <v/>
      </c>
      <c r="X1888" s="89" t="str">
        <f>IF(R1888="","",IF(V1888&lt;&gt;"",V1888+W1888,U1888+W1888))</f>
        <v/>
      </c>
      <c r="Y1888" s="93"/>
      <c r="Z1888" s="71"/>
    </row>
    <row r="1889" spans="1:26" ht="21.75" thickTop="1" thickBot="1">
      <c r="A1889" s="163" t="s">
        <v>0</v>
      </c>
      <c r="B1889" s="273">
        <v>44030</v>
      </c>
      <c r="C1889" s="274"/>
      <c r="D1889" s="274"/>
      <c r="E1889" s="274"/>
      <c r="F1889" s="274"/>
      <c r="G1889" s="274"/>
      <c r="H1889" s="274"/>
      <c r="I1889" s="275" t="s">
        <v>1</v>
      </c>
      <c r="J1889" s="275"/>
      <c r="K1889" s="275"/>
      <c r="L1889" s="276" t="s">
        <v>1802</v>
      </c>
      <c r="M1889" s="277"/>
      <c r="N1889" s="277"/>
      <c r="O1889" s="277"/>
      <c r="P1889" s="277"/>
      <c r="Q1889" s="277"/>
      <c r="R1889" s="277"/>
      <c r="S1889" s="277"/>
      <c r="T1889" s="277"/>
      <c r="U1889" s="277"/>
      <c r="V1889" s="277"/>
      <c r="W1889" s="277"/>
      <c r="X1889" s="277"/>
      <c r="Y1889" s="277"/>
      <c r="Z1889" s="278"/>
    </row>
    <row r="1890" spans="1:26" ht="33">
      <c r="A1890" s="115" t="s">
        <v>2</v>
      </c>
      <c r="B1890" s="116" t="s">
        <v>3</v>
      </c>
      <c r="C1890" s="116" t="s">
        <v>4</v>
      </c>
      <c r="D1890" s="116" t="s">
        <v>251</v>
      </c>
      <c r="E1890" s="117" t="s">
        <v>257</v>
      </c>
      <c r="F1890" s="116" t="s">
        <v>5</v>
      </c>
      <c r="G1890" s="116" t="s">
        <v>6</v>
      </c>
      <c r="H1890" s="116" t="s">
        <v>7</v>
      </c>
      <c r="I1890" s="116" t="s">
        <v>8</v>
      </c>
      <c r="J1890" s="116" t="s">
        <v>9</v>
      </c>
      <c r="K1890" s="117" t="s">
        <v>10</v>
      </c>
      <c r="L1890" s="117" t="s">
        <v>269</v>
      </c>
      <c r="M1890" s="164" t="s">
        <v>383</v>
      </c>
      <c r="N1890" s="115" t="s">
        <v>2</v>
      </c>
      <c r="O1890" s="116" t="s">
        <v>3</v>
      </c>
      <c r="P1890" s="116" t="s">
        <v>4</v>
      </c>
      <c r="Q1890" s="116" t="s">
        <v>251</v>
      </c>
      <c r="R1890" s="117" t="s">
        <v>257</v>
      </c>
      <c r="S1890" s="116" t="s">
        <v>5</v>
      </c>
      <c r="T1890" s="116" t="s">
        <v>6</v>
      </c>
      <c r="U1890" s="116" t="s">
        <v>7</v>
      </c>
      <c r="V1890" s="116" t="s">
        <v>8</v>
      </c>
      <c r="W1890" s="116" t="s">
        <v>9</v>
      </c>
      <c r="X1890" s="117" t="s">
        <v>10</v>
      </c>
      <c r="Y1890" s="117" t="s">
        <v>269</v>
      </c>
      <c r="Z1890" s="118" t="s">
        <v>383</v>
      </c>
    </row>
    <row r="1891" spans="1:26">
      <c r="A1891" s="279" t="s">
        <v>13</v>
      </c>
      <c r="B1891" s="65">
        <v>1</v>
      </c>
      <c r="C1891" s="66" t="s">
        <v>14</v>
      </c>
      <c r="D1891" s="66"/>
      <c r="E1891" s="66">
        <f>IF(C1891="","",VLOOKUP(C1891,StandbyTemp!$S$2:$T$142,2,0))</f>
        <v>140</v>
      </c>
      <c r="F1891" s="66"/>
      <c r="G1891" s="66">
        <v>19</v>
      </c>
      <c r="H1891" s="66"/>
      <c r="I1891" s="66"/>
      <c r="J1891" s="67">
        <f t="shared" ref="J1891" si="598">IF(C1891="","",IF(H1891&lt;&gt;"",H1891+I1891,G1891+I1891))</f>
        <v>19</v>
      </c>
      <c r="K1891" s="67">
        <f t="shared" ref="K1891" si="599">IF(C1891="","",J1891-G1891)</f>
        <v>0</v>
      </c>
      <c r="L1891" s="68"/>
      <c r="M1891" s="186"/>
      <c r="N1891" s="279" t="s">
        <v>23</v>
      </c>
      <c r="O1891" s="65">
        <v>1</v>
      </c>
      <c r="P1891" s="66" t="s">
        <v>1824</v>
      </c>
      <c r="Q1891" s="66" t="s">
        <v>1825</v>
      </c>
      <c r="R1891" s="66">
        <f>IF(P1891="","",VLOOKUP(P1891,StandbyTemp!$S$2:$T$142,2,0))</f>
        <v>80</v>
      </c>
      <c r="S1891" s="66" t="s">
        <v>1827</v>
      </c>
      <c r="T1891" s="66">
        <v>19</v>
      </c>
      <c r="U1891" s="66"/>
      <c r="V1891" s="66">
        <v>1.8</v>
      </c>
      <c r="W1891" s="67">
        <f t="shared" ref="W1891:W1901" si="600">IF(P1891="","",IF(U1891&lt;&gt;"",U1891+V1891,T1891+V1891))</f>
        <v>20.8</v>
      </c>
      <c r="X1891" s="67">
        <f t="shared" ref="X1891:X1901" si="601">IF(P1891="","",W1891-T1891)</f>
        <v>1.8000000000000007</v>
      </c>
      <c r="Y1891" s="68"/>
      <c r="Z1891" s="119" t="s">
        <v>1821</v>
      </c>
    </row>
    <row r="1892" spans="1:26">
      <c r="A1892" s="279"/>
      <c r="B1892" s="65">
        <v>2</v>
      </c>
      <c r="C1892" s="66" t="s">
        <v>17</v>
      </c>
      <c r="D1892" s="66"/>
      <c r="E1892" s="66">
        <f>IF(C1892="","",VLOOKUP(C1892,StandbyTemp!$S$2:$T$142,2,0))</f>
        <v>100</v>
      </c>
      <c r="F1892" s="66"/>
      <c r="G1892" s="66">
        <v>19</v>
      </c>
      <c r="H1892" s="66"/>
      <c r="I1892" s="66"/>
      <c r="J1892" s="67">
        <f>IF(C1892="","",IF(H1892&lt;&gt;"",H1892+I1892,G1892+I1892))</f>
        <v>19</v>
      </c>
      <c r="K1892" s="67">
        <f>IF(C1892="","",J1892-G1892)</f>
        <v>0</v>
      </c>
      <c r="L1892" s="68"/>
      <c r="M1892" s="186"/>
      <c r="N1892" s="279"/>
      <c r="O1892" s="65">
        <v>2</v>
      </c>
      <c r="P1892" s="177" t="s">
        <v>1826</v>
      </c>
      <c r="Q1892" s="177" t="s">
        <v>1828</v>
      </c>
      <c r="R1892" s="66">
        <f>IF(P1892="","",VLOOKUP(P1892,StandbyTemp!$S$2:$T$142,2,0))</f>
        <v>80</v>
      </c>
      <c r="S1892" s="66"/>
      <c r="T1892" s="66">
        <v>19</v>
      </c>
      <c r="U1892" s="66"/>
      <c r="V1892" s="66">
        <v>0.9</v>
      </c>
      <c r="W1892" s="67">
        <f t="shared" si="600"/>
        <v>19.899999999999999</v>
      </c>
      <c r="X1892" s="67">
        <f t="shared" si="601"/>
        <v>0.89999999999999858</v>
      </c>
      <c r="Y1892" s="68"/>
      <c r="Z1892" s="119" t="s">
        <v>1821</v>
      </c>
    </row>
    <row r="1893" spans="1:26">
      <c r="A1893" s="279"/>
      <c r="B1893" s="65">
        <v>3</v>
      </c>
      <c r="C1893" s="66" t="s">
        <v>16</v>
      </c>
      <c r="D1893" s="66"/>
      <c r="E1893" s="66">
        <f>IF(C1893="","",VLOOKUP(C1893,StandbyTemp!$S$2:$T$142,2,0))</f>
        <v>160</v>
      </c>
      <c r="F1893" s="66"/>
      <c r="G1893" s="66">
        <v>19</v>
      </c>
      <c r="H1893" s="167"/>
      <c r="I1893" s="66"/>
      <c r="J1893" s="67">
        <f>IF(C1893="","",IF(H1893&lt;&gt;"",H1893+I1893,G1893+I1893))</f>
        <v>19</v>
      </c>
      <c r="K1893" s="67">
        <f>IF(C1893="","",J1893-G1893)</f>
        <v>0</v>
      </c>
      <c r="L1893" s="68"/>
      <c r="M1893" s="186"/>
      <c r="N1893" s="279"/>
      <c r="O1893" s="65">
        <v>3</v>
      </c>
      <c r="P1893" s="177" t="s">
        <v>105</v>
      </c>
      <c r="Q1893" s="177"/>
      <c r="R1893" s="66">
        <f>IF(P1893="","",VLOOKUP(P1893,StandbyTemp!$S$2:$T$142,2,0))</f>
        <v>60</v>
      </c>
      <c r="S1893" s="66"/>
      <c r="T1893" s="66">
        <v>19</v>
      </c>
      <c r="U1893" s="66"/>
      <c r="V1893" s="66"/>
      <c r="W1893" s="67">
        <f t="shared" si="600"/>
        <v>19</v>
      </c>
      <c r="X1893" s="67">
        <f t="shared" si="601"/>
        <v>0</v>
      </c>
      <c r="Y1893" s="68"/>
      <c r="Z1893" s="119"/>
    </row>
    <row r="1894" spans="1:26">
      <c r="A1894" s="279"/>
      <c r="B1894" s="65">
        <v>4</v>
      </c>
      <c r="C1894" s="173"/>
      <c r="D1894" s="66"/>
      <c r="E1894" s="66" t="str">
        <f>IF(C1894="","",VLOOKUP(C1894,StandbyTemp!$S$2:$T$142,2,0))</f>
        <v/>
      </c>
      <c r="F1894" s="66"/>
      <c r="G1894" s="66">
        <v>19</v>
      </c>
      <c r="H1894" s="66"/>
      <c r="I1894" s="66"/>
      <c r="J1894" s="67" t="str">
        <f t="shared" ref="J1894:J1906" si="602">IF(C1894="","",IF(H1894&lt;&gt;"",H1894+I1894,G1894+I1894))</f>
        <v/>
      </c>
      <c r="K1894" s="67" t="str">
        <f t="shared" ref="K1894:K1907" si="603">IF(C1894="","",J1894-G1894)</f>
        <v/>
      </c>
      <c r="L1894" s="68"/>
      <c r="M1894" s="186"/>
      <c r="N1894" s="279"/>
      <c r="O1894" s="65">
        <v>4</v>
      </c>
      <c r="P1894" s="177" t="s">
        <v>28</v>
      </c>
      <c r="Q1894" s="177"/>
      <c r="R1894" s="66">
        <f>IF(P1894="","",VLOOKUP(P1894,StandbyTemp!$S$2:$T$142,2,0))</f>
        <v>110</v>
      </c>
      <c r="S1894" s="66"/>
      <c r="T1894" s="66">
        <v>19</v>
      </c>
      <c r="U1894" s="66"/>
      <c r="V1894" s="66"/>
      <c r="W1894" s="67">
        <f t="shared" si="600"/>
        <v>19</v>
      </c>
      <c r="X1894" s="67">
        <f t="shared" si="601"/>
        <v>0</v>
      </c>
      <c r="Y1894" s="68"/>
      <c r="Z1894" s="119"/>
    </row>
    <row r="1895" spans="1:26">
      <c r="A1895" s="279"/>
      <c r="B1895" s="65">
        <v>5</v>
      </c>
      <c r="C1895" s="175" t="s">
        <v>100</v>
      </c>
      <c r="D1895" s="66"/>
      <c r="E1895" s="66">
        <f>IF(C1895="","",VLOOKUP(C1895,StandbyTemp!$S$2:$T$142,2,0))</f>
        <v>80</v>
      </c>
      <c r="F1895" s="66"/>
      <c r="G1895" s="66">
        <v>19</v>
      </c>
      <c r="H1895" s="66"/>
      <c r="I1895" s="66"/>
      <c r="J1895" s="67">
        <f t="shared" si="602"/>
        <v>19</v>
      </c>
      <c r="K1895" s="67">
        <f t="shared" si="603"/>
        <v>0</v>
      </c>
      <c r="L1895" s="68"/>
      <c r="M1895" s="186"/>
      <c r="N1895" s="279"/>
      <c r="O1895" s="65">
        <v>5</v>
      </c>
      <c r="P1895" s="177"/>
      <c r="Q1895" s="177"/>
      <c r="R1895" s="66" t="str">
        <f>IF(P1895="","",VLOOKUP(P1895,StandbyTemp!$S$2:$T$142,2,0))</f>
        <v/>
      </c>
      <c r="S1895" s="66"/>
      <c r="T1895" s="66">
        <v>19</v>
      </c>
      <c r="U1895" s="66"/>
      <c r="V1895" s="66"/>
      <c r="W1895" s="67" t="str">
        <f t="shared" si="600"/>
        <v/>
      </c>
      <c r="X1895" s="67" t="str">
        <f t="shared" si="601"/>
        <v/>
      </c>
      <c r="Y1895" s="68"/>
      <c r="Z1895" s="119"/>
    </row>
    <row r="1896" spans="1:26">
      <c r="A1896" s="279"/>
      <c r="B1896" s="65">
        <v>6</v>
      </c>
      <c r="C1896" s="177" t="s">
        <v>49</v>
      </c>
      <c r="D1896" s="66"/>
      <c r="E1896" s="66">
        <f>IF(C1896="","",VLOOKUP(C1896,StandbyTemp!$S$2:$T$142,2,0))</f>
        <v>110</v>
      </c>
      <c r="F1896" s="66"/>
      <c r="G1896" s="66">
        <v>19</v>
      </c>
      <c r="H1896" s="66"/>
      <c r="I1896" s="66"/>
      <c r="J1896" s="67">
        <f t="shared" si="602"/>
        <v>19</v>
      </c>
      <c r="K1896" s="67">
        <f t="shared" si="603"/>
        <v>0</v>
      </c>
      <c r="L1896" s="68"/>
      <c r="M1896" s="186"/>
      <c r="N1896" s="279"/>
      <c r="O1896" s="65">
        <v>6</v>
      </c>
      <c r="P1896" s="177" t="s">
        <v>1790</v>
      </c>
      <c r="Q1896" s="177"/>
      <c r="R1896" s="66">
        <f>IF(P1896="","",VLOOKUP(P1896,StandbyTemp!$S$2:$T$142,2,0))</f>
        <v>90</v>
      </c>
      <c r="S1896" s="66"/>
      <c r="T1896" s="66">
        <v>19</v>
      </c>
      <c r="U1896" s="66"/>
      <c r="V1896" s="66"/>
      <c r="W1896" s="67">
        <f t="shared" si="600"/>
        <v>19</v>
      </c>
      <c r="X1896" s="67">
        <f t="shared" si="601"/>
        <v>0</v>
      </c>
      <c r="Y1896" s="68"/>
      <c r="Z1896" s="119"/>
    </row>
    <row r="1897" spans="1:26">
      <c r="A1897" s="279"/>
      <c r="B1897" s="65">
        <v>7</v>
      </c>
      <c r="C1897" s="177" t="s">
        <v>1831</v>
      </c>
      <c r="D1897" s="66"/>
      <c r="E1897" s="66">
        <f>IF(C1897="","",VLOOKUP(C1897,StandbyTemp!$S$2:$T$142,2,0))</f>
        <v>100</v>
      </c>
      <c r="F1897" s="66"/>
      <c r="G1897" s="66">
        <v>19</v>
      </c>
      <c r="H1897" s="66"/>
      <c r="I1897" s="66"/>
      <c r="J1897" s="67">
        <f t="shared" si="602"/>
        <v>19</v>
      </c>
      <c r="K1897" s="67">
        <f t="shared" si="603"/>
        <v>0</v>
      </c>
      <c r="L1897" s="68"/>
      <c r="M1897" s="186" t="s">
        <v>1821</v>
      </c>
      <c r="N1897" s="279"/>
      <c r="O1897" s="65">
        <v>7</v>
      </c>
      <c r="P1897" s="177" t="s">
        <v>1826</v>
      </c>
      <c r="Q1897" s="177" t="s">
        <v>1829</v>
      </c>
      <c r="R1897" s="66">
        <f>IF(P1897="","",VLOOKUP(P1897,StandbyTemp!$S$2:$T$142,2,0))</f>
        <v>80</v>
      </c>
      <c r="S1897" s="66"/>
      <c r="T1897" s="66">
        <v>19</v>
      </c>
      <c r="U1897" s="66"/>
      <c r="V1897" s="66">
        <v>0.9</v>
      </c>
      <c r="W1897" s="67">
        <f t="shared" si="600"/>
        <v>19.899999999999999</v>
      </c>
      <c r="X1897" s="67">
        <f t="shared" si="601"/>
        <v>0.89999999999999858</v>
      </c>
      <c r="Y1897" s="68"/>
      <c r="Z1897" s="119" t="s">
        <v>1821</v>
      </c>
    </row>
    <row r="1898" spans="1:26" ht="17.25" thickBot="1">
      <c r="A1898" s="280"/>
      <c r="B1898" s="98">
        <v>8</v>
      </c>
      <c r="C1898" s="176" t="s">
        <v>1832</v>
      </c>
      <c r="D1898" s="99"/>
      <c r="E1898" s="99">
        <f>IF(C1898="","",VLOOKUP(C1898,StandbyTemp!$S$2:$T$142,2,0))</f>
        <v>110</v>
      </c>
      <c r="F1898" s="99"/>
      <c r="G1898" s="99">
        <v>19</v>
      </c>
      <c r="H1898" s="99">
        <v>20.3</v>
      </c>
      <c r="I1898" s="99"/>
      <c r="J1898" s="100">
        <f t="shared" si="602"/>
        <v>20.3</v>
      </c>
      <c r="K1898" s="100">
        <f t="shared" si="603"/>
        <v>1.3000000000000007</v>
      </c>
      <c r="L1898" s="101"/>
      <c r="M1898" s="114" t="s">
        <v>1833</v>
      </c>
      <c r="N1898" s="280"/>
      <c r="O1898" s="98">
        <v>8</v>
      </c>
      <c r="P1898" s="176" t="s">
        <v>1826</v>
      </c>
      <c r="Q1898" s="176" t="s">
        <v>1830</v>
      </c>
      <c r="R1898" s="139">
        <f>IF(P1898="","",VLOOKUP(P1898,StandbyTemp!$S$2:$T$142,2,0))</f>
        <v>80</v>
      </c>
      <c r="S1898" s="99"/>
      <c r="T1898" s="99">
        <v>19</v>
      </c>
      <c r="U1898" s="99"/>
      <c r="V1898" s="99">
        <v>0.9</v>
      </c>
      <c r="W1898" s="100">
        <f t="shared" si="600"/>
        <v>19.899999999999999</v>
      </c>
      <c r="X1898" s="100">
        <f t="shared" si="601"/>
        <v>0.89999999999999858</v>
      </c>
      <c r="Y1898" s="101"/>
      <c r="Z1898" s="120" t="s">
        <v>1821</v>
      </c>
    </row>
    <row r="1899" spans="1:26">
      <c r="A1899" s="281" t="s">
        <v>21</v>
      </c>
      <c r="B1899" s="102">
        <v>1</v>
      </c>
      <c r="C1899" s="175" t="s">
        <v>1822</v>
      </c>
      <c r="D1899" s="76"/>
      <c r="E1899" s="76">
        <f>IF(C1899="","",VLOOKUP(C1899,StandbyTemp!$S$2:$T$142,2,0))</f>
        <v>110</v>
      </c>
      <c r="F1899" s="76"/>
      <c r="G1899" s="76">
        <v>19</v>
      </c>
      <c r="H1899" s="76">
        <v>20.96</v>
      </c>
      <c r="I1899" s="76"/>
      <c r="J1899" s="103">
        <f t="shared" si="602"/>
        <v>20.96</v>
      </c>
      <c r="K1899" s="103">
        <f t="shared" si="603"/>
        <v>1.9600000000000009</v>
      </c>
      <c r="L1899" s="104"/>
      <c r="M1899" s="76" t="s">
        <v>1821</v>
      </c>
      <c r="N1899" s="284" t="s">
        <v>22</v>
      </c>
      <c r="O1899" s="102">
        <v>1</v>
      </c>
      <c r="P1899" s="175" t="s">
        <v>40</v>
      </c>
      <c r="Q1899" s="179" t="s">
        <v>252</v>
      </c>
      <c r="R1899" s="76">
        <f>IF(P1899="","",VLOOKUP(P1899,StandbyTemp!$S$2:$T$142,2,0))</f>
        <v>110</v>
      </c>
      <c r="S1899" s="105" t="s">
        <v>167</v>
      </c>
      <c r="T1899" s="76">
        <v>19</v>
      </c>
      <c r="U1899" s="76"/>
      <c r="V1899" s="76"/>
      <c r="W1899" s="103">
        <f t="shared" si="600"/>
        <v>19</v>
      </c>
      <c r="X1899" s="103">
        <f t="shared" si="601"/>
        <v>0</v>
      </c>
      <c r="Y1899" s="104"/>
      <c r="Z1899" s="76"/>
    </row>
    <row r="1900" spans="1:26">
      <c r="A1900" s="282"/>
      <c r="B1900" s="65">
        <v>2</v>
      </c>
      <c r="C1900" s="177" t="s">
        <v>1792</v>
      </c>
      <c r="D1900" s="66" t="s">
        <v>252</v>
      </c>
      <c r="E1900" s="66">
        <f>IF(C1900="","",VLOOKUP(C1900,StandbyTemp!$S$2:$T$142,2,0))</f>
        <v>120</v>
      </c>
      <c r="F1900" s="66">
        <v>200424</v>
      </c>
      <c r="G1900" s="66">
        <v>19</v>
      </c>
      <c r="H1900" s="66"/>
      <c r="I1900" s="66"/>
      <c r="J1900" s="67">
        <f t="shared" si="602"/>
        <v>19</v>
      </c>
      <c r="K1900" s="67">
        <f t="shared" si="603"/>
        <v>0</v>
      </c>
      <c r="L1900" s="68"/>
      <c r="M1900" s="66"/>
      <c r="N1900" s="285"/>
      <c r="O1900" s="65">
        <v>2</v>
      </c>
      <c r="P1900" s="177" t="s">
        <v>121</v>
      </c>
      <c r="Q1900" s="177"/>
      <c r="R1900" s="66">
        <f>IF(P1900="","",VLOOKUP(P1900,StandbyTemp!$S$2:$T$142,2,0))</f>
        <v>90</v>
      </c>
      <c r="S1900" s="66"/>
      <c r="T1900" s="66">
        <v>19</v>
      </c>
      <c r="U1900" s="66"/>
      <c r="V1900" s="66"/>
      <c r="W1900" s="67">
        <f t="shared" si="600"/>
        <v>19</v>
      </c>
      <c r="X1900" s="67">
        <f t="shared" si="601"/>
        <v>0</v>
      </c>
      <c r="Y1900" s="68"/>
      <c r="Z1900" s="66"/>
    </row>
    <row r="1901" spans="1:26">
      <c r="A1901" s="282"/>
      <c r="B1901" s="65">
        <v>3</v>
      </c>
      <c r="C1901" s="177" t="s">
        <v>33</v>
      </c>
      <c r="D1901" s="66"/>
      <c r="E1901" s="66">
        <f>IF(C1901="","",VLOOKUP(C1901,StandbyTemp!$S$2:$T$142,2,0))</f>
        <v>150</v>
      </c>
      <c r="F1901" s="66"/>
      <c r="G1901" s="66">
        <v>19</v>
      </c>
      <c r="H1901" s="66"/>
      <c r="I1901" s="66"/>
      <c r="J1901" s="67">
        <f t="shared" si="602"/>
        <v>19</v>
      </c>
      <c r="K1901" s="67">
        <f t="shared" si="603"/>
        <v>0</v>
      </c>
      <c r="L1901" s="68"/>
      <c r="M1901" s="66"/>
      <c r="N1901" s="285"/>
      <c r="O1901" s="65">
        <v>3</v>
      </c>
      <c r="P1901" s="177" t="s">
        <v>41</v>
      </c>
      <c r="Q1901" s="180"/>
      <c r="R1901" s="66">
        <f>IF(P1901="","",VLOOKUP(P1901,StandbyTemp!$S$2:$T$142,2,0))</f>
        <v>140</v>
      </c>
      <c r="S1901" s="97"/>
      <c r="T1901" s="66">
        <v>19</v>
      </c>
      <c r="U1901" s="66"/>
      <c r="V1901" s="66"/>
      <c r="W1901" s="67">
        <f t="shared" si="600"/>
        <v>19</v>
      </c>
      <c r="X1901" s="67">
        <f t="shared" si="601"/>
        <v>0</v>
      </c>
      <c r="Y1901" s="68"/>
      <c r="Z1901" s="66"/>
    </row>
    <row r="1902" spans="1:26">
      <c r="A1902" s="282"/>
      <c r="B1902" s="65">
        <v>4</v>
      </c>
      <c r="C1902" s="175" t="s">
        <v>1823</v>
      </c>
      <c r="D1902" s="66"/>
      <c r="E1902" s="66">
        <f>IF(C1902="","",VLOOKUP(C1902,StandbyTemp!$S$2:$T$142,2,0))</f>
        <v>140</v>
      </c>
      <c r="F1902" s="66"/>
      <c r="G1902" s="66">
        <v>19</v>
      </c>
      <c r="H1902" s="66">
        <v>19.7</v>
      </c>
      <c r="I1902" s="66">
        <v>1.23</v>
      </c>
      <c r="J1902" s="67">
        <f t="shared" si="602"/>
        <v>20.93</v>
      </c>
      <c r="K1902" s="67">
        <f t="shared" si="603"/>
        <v>1.9299999999999997</v>
      </c>
      <c r="L1902" s="68"/>
      <c r="M1902" s="66" t="s">
        <v>1821</v>
      </c>
      <c r="N1902" s="285"/>
      <c r="O1902" s="65">
        <v>4</v>
      </c>
      <c r="P1902" s="66" t="s">
        <v>71</v>
      </c>
      <c r="Q1902" s="95"/>
      <c r="R1902" s="66">
        <f>IF(P1902="","",VLOOKUP(P1902,StandbyTemp!$S$2:$T$142,2,0))</f>
        <v>120</v>
      </c>
      <c r="S1902" s="95"/>
      <c r="T1902" s="66">
        <v>19</v>
      </c>
      <c r="U1902" s="66"/>
      <c r="V1902" s="66"/>
      <c r="W1902" s="67">
        <f>IF(P1902="","",IF(U1902&lt;&gt;"",U1902+V1902,T1902+V1902))</f>
        <v>19</v>
      </c>
      <c r="X1902" s="67">
        <f>IF(P1902="","",W1902-T1902)</f>
        <v>0</v>
      </c>
      <c r="Y1902" s="68"/>
      <c r="Z1902" s="66"/>
    </row>
    <row r="1903" spans="1:26">
      <c r="A1903" s="282"/>
      <c r="B1903" s="65">
        <v>5</v>
      </c>
      <c r="C1903" s="175" t="s">
        <v>1792</v>
      </c>
      <c r="D1903" s="66" t="s">
        <v>1812</v>
      </c>
      <c r="E1903" s="66">
        <f>IF(C1903="","",VLOOKUP(C1903,StandbyTemp!$S$2:$T$142,2,0))</f>
        <v>120</v>
      </c>
      <c r="F1903" s="66">
        <v>200513</v>
      </c>
      <c r="G1903" s="66">
        <v>19</v>
      </c>
      <c r="H1903" s="66"/>
      <c r="I1903" s="66"/>
      <c r="J1903" s="67">
        <f t="shared" si="602"/>
        <v>19</v>
      </c>
      <c r="K1903" s="67">
        <f t="shared" si="603"/>
        <v>0</v>
      </c>
      <c r="L1903" s="68"/>
      <c r="M1903" s="66"/>
      <c r="N1903" s="285"/>
      <c r="O1903" s="65">
        <v>5</v>
      </c>
      <c r="P1903" s="109"/>
      <c r="Q1903" s="97"/>
      <c r="R1903" s="66" t="str">
        <f>IF(P1903="","",VLOOKUP(P1903,StandbyTemp!$S$2:$T$142,2,0))</f>
        <v/>
      </c>
      <c r="S1903" s="184"/>
      <c r="T1903" s="66">
        <v>19</v>
      </c>
      <c r="U1903" s="66"/>
      <c r="V1903" s="66"/>
      <c r="W1903" s="67" t="str">
        <f>IF(P1903="","",IF(U1903&lt;&gt;"",U1903+V1903,T1903+V1903))</f>
        <v/>
      </c>
      <c r="X1903" s="67" t="str">
        <f>IF(P1903="","",W1903-T1903)</f>
        <v/>
      </c>
      <c r="Y1903" s="68"/>
      <c r="Z1903" s="66"/>
    </row>
    <row r="1904" spans="1:26">
      <c r="A1904" s="282"/>
      <c r="B1904" s="65">
        <v>6</v>
      </c>
      <c r="C1904" s="175" t="s">
        <v>1792</v>
      </c>
      <c r="D1904" s="66" t="s">
        <v>1813</v>
      </c>
      <c r="E1904" s="66">
        <f>IF(C1904="","",VLOOKUP(C1904,StandbyTemp!$S$2:$T$142,2,0))</f>
        <v>120</v>
      </c>
      <c r="F1904" s="66">
        <v>200602</v>
      </c>
      <c r="G1904" s="66">
        <v>16</v>
      </c>
      <c r="H1904" s="66"/>
      <c r="I1904" s="66"/>
      <c r="J1904" s="67">
        <f t="shared" si="602"/>
        <v>16</v>
      </c>
      <c r="K1904" s="67">
        <f t="shared" si="603"/>
        <v>0</v>
      </c>
      <c r="L1904" s="68"/>
      <c r="M1904" s="66"/>
      <c r="N1904" s="285"/>
      <c r="O1904" s="65">
        <v>6</v>
      </c>
      <c r="P1904" s="66"/>
      <c r="Q1904" s="97"/>
      <c r="R1904" s="66" t="str">
        <f>IF(P1904="","",VLOOKUP(P1904,StandbyTemp!$S$2:$T$142,2,0))</f>
        <v/>
      </c>
      <c r="S1904" s="66"/>
      <c r="T1904" s="66">
        <v>19</v>
      </c>
      <c r="U1904" s="66"/>
      <c r="V1904" s="66"/>
      <c r="W1904" s="67" t="str">
        <f>IF(P1904="","",IF(U1904&lt;&gt;"",U1904+V1904,T1904+V1904))</f>
        <v/>
      </c>
      <c r="X1904" s="67" t="str">
        <f>IF(P1904="","",W1904-T1904)</f>
        <v/>
      </c>
      <c r="Y1904" s="68"/>
      <c r="Z1904" s="66"/>
    </row>
    <row r="1905" spans="1:26">
      <c r="A1905" s="282"/>
      <c r="B1905" s="65">
        <v>7</v>
      </c>
      <c r="C1905" s="175" t="s">
        <v>135</v>
      </c>
      <c r="D1905" s="66"/>
      <c r="E1905" s="66">
        <f>IF(C1905="","",VLOOKUP(C1905,StandbyTemp!$S$2:$T$142,2,0))</f>
        <v>110</v>
      </c>
      <c r="F1905" s="66"/>
      <c r="G1905" s="66">
        <v>19</v>
      </c>
      <c r="H1905" s="66"/>
      <c r="I1905" s="66"/>
      <c r="J1905" s="67">
        <f t="shared" si="602"/>
        <v>19</v>
      </c>
      <c r="K1905" s="67">
        <f t="shared" si="603"/>
        <v>0</v>
      </c>
      <c r="L1905" s="68"/>
      <c r="M1905" s="66"/>
      <c r="N1905" s="285"/>
      <c r="O1905" s="65">
        <v>7</v>
      </c>
      <c r="P1905" s="109"/>
      <c r="Q1905" s="106"/>
      <c r="R1905" s="66" t="str">
        <f>IF(P1905="","",VLOOKUP(P1905,StandbyTemp!$S$2:$T$142,2,0))</f>
        <v/>
      </c>
      <c r="S1905" s="183"/>
      <c r="T1905" s="66">
        <v>19</v>
      </c>
      <c r="U1905" s="66"/>
      <c r="V1905" s="66"/>
      <c r="W1905" s="67" t="str">
        <f>IF(P1905="","",IF(U1905&lt;&gt;"",U1905+V1905,T1905+V1905))</f>
        <v/>
      </c>
      <c r="X1905" s="67" t="str">
        <f>IF(P1905="","",W1905-T1905)</f>
        <v/>
      </c>
      <c r="Y1905" s="68"/>
      <c r="Z1905" s="66"/>
    </row>
    <row r="1906" spans="1:26" ht="17.25" thickBot="1">
      <c r="A1906" s="283"/>
      <c r="B1906" s="69">
        <v>8</v>
      </c>
      <c r="C1906" s="178" t="s">
        <v>1792</v>
      </c>
      <c r="D1906" s="70" t="s">
        <v>1814</v>
      </c>
      <c r="E1906" s="66">
        <f>IF(C1906="","",VLOOKUP(C1906,StandbyTemp!$S$2:$T$142,2,0))</f>
        <v>120</v>
      </c>
      <c r="F1906" s="70">
        <v>200620</v>
      </c>
      <c r="G1906" s="66">
        <v>19</v>
      </c>
      <c r="H1906" s="70"/>
      <c r="I1906" s="70"/>
      <c r="J1906" s="72">
        <f t="shared" si="602"/>
        <v>19</v>
      </c>
      <c r="K1906" s="72">
        <f t="shared" si="603"/>
        <v>0</v>
      </c>
      <c r="L1906" s="68"/>
      <c r="M1906" s="70"/>
      <c r="N1906" s="286"/>
      <c r="O1906" s="69">
        <v>8</v>
      </c>
      <c r="P1906" s="70" t="s">
        <v>42</v>
      </c>
      <c r="Q1906" s="66"/>
      <c r="R1906" s="99">
        <f>IF(P1906="","",VLOOKUP(P1906,StandbyTemp!$S$2:$T$142,2,0))</f>
        <v>150</v>
      </c>
      <c r="S1906" s="66"/>
      <c r="T1906" s="70">
        <v>19</v>
      </c>
      <c r="U1906" s="70"/>
      <c r="V1906" s="70"/>
      <c r="W1906" s="72">
        <f t="shared" ref="W1906" si="604">IF(P1906="","",IF(U1906&lt;&gt;"",U1906+V1906,T1906+V1906))</f>
        <v>19</v>
      </c>
      <c r="X1906" s="72">
        <f t="shared" ref="X1906" si="605">IF(P1906="","",W1906-T1906)</f>
        <v>0</v>
      </c>
      <c r="Y1906" s="73"/>
      <c r="Z1906" s="70"/>
    </row>
    <row r="1907" spans="1:26" ht="17.25" thickTop="1">
      <c r="A1907" s="272" t="s">
        <v>24</v>
      </c>
      <c r="B1907" s="79">
        <v>1</v>
      </c>
      <c r="C1907" s="80"/>
      <c r="D1907" s="80"/>
      <c r="E1907" s="80"/>
      <c r="F1907" s="80"/>
      <c r="G1907" s="80"/>
      <c r="H1907" s="80"/>
      <c r="I1907" s="80"/>
      <c r="J1907" s="77" t="str">
        <f>IF(C1907="","",IF(I1907&lt;&gt;"",I1907+#REF!,H1907+#REF!))</f>
        <v/>
      </c>
      <c r="K1907" s="77" t="str">
        <f t="shared" si="603"/>
        <v/>
      </c>
      <c r="L1907" s="81"/>
      <c r="M1907" s="82"/>
      <c r="N1907" s="255" t="s">
        <v>25</v>
      </c>
      <c r="O1907" s="74">
        <v>1</v>
      </c>
      <c r="P1907" s="80"/>
      <c r="Q1907" s="80"/>
      <c r="R1907" s="127"/>
      <c r="S1907" s="80"/>
      <c r="T1907" s="80"/>
      <c r="U1907" s="80"/>
      <c r="V1907" s="80"/>
      <c r="W1907" s="77" t="str">
        <f>IF(Q1907="","",IF(U1907&lt;&gt;"",U1907+V1907,#REF!+V1907))</f>
        <v/>
      </c>
      <c r="X1907" s="77" t="str">
        <f>IF(R1907="","",IF(V1907&lt;&gt;"",V1907+W1907,U1907+W1907))</f>
        <v/>
      </c>
      <c r="Y1907" s="78"/>
      <c r="Z1907" s="75"/>
    </row>
    <row r="1908" spans="1:26">
      <c r="A1908" s="253"/>
      <c r="B1908" s="83">
        <v>2</v>
      </c>
      <c r="C1908" s="84" t="s">
        <v>38</v>
      </c>
      <c r="D1908" s="84"/>
      <c r="E1908" s="84"/>
      <c r="F1908" s="84"/>
      <c r="G1908" s="84"/>
      <c r="H1908" s="84"/>
      <c r="I1908" s="84"/>
      <c r="J1908" s="67" t="e">
        <f>IF(C1908="","",IF(I1908&lt;&gt;"",I1908+#REF!,H1908+#REF!))</f>
        <v>#REF!</v>
      </c>
      <c r="K1908" s="67" t="e">
        <f>IF(C1908="","",J1908-H1908)</f>
        <v>#REF!</v>
      </c>
      <c r="L1908" s="85"/>
      <c r="M1908" s="86"/>
      <c r="N1908" s="256"/>
      <c r="O1908" s="65">
        <v>2</v>
      </c>
      <c r="P1908" s="84"/>
      <c r="Q1908" s="84"/>
      <c r="R1908" s="84"/>
      <c r="S1908" s="84"/>
      <c r="T1908" s="84"/>
      <c r="U1908" s="84"/>
      <c r="V1908" s="84"/>
      <c r="W1908" s="67" t="str">
        <f>IF(Q1908="","",IF(U1908&lt;&gt;"",U1908+V1908,#REF!+V1908))</f>
        <v/>
      </c>
      <c r="X1908" s="67" t="str">
        <f>IF(R1908="","",IF(V1908&lt;&gt;"",V1908+W1908,U1908+W1908))</f>
        <v/>
      </c>
      <c r="Y1908" s="68"/>
      <c r="Z1908" s="66"/>
    </row>
    <row r="1909" spans="1:26">
      <c r="A1909" s="253"/>
      <c r="B1909" s="83">
        <v>3</v>
      </c>
      <c r="C1909" s="84" t="s">
        <v>188</v>
      </c>
      <c r="D1909" s="84"/>
      <c r="E1909" s="84"/>
      <c r="F1909" s="84"/>
      <c r="G1909" s="84"/>
      <c r="H1909" s="84"/>
      <c r="I1909" s="84"/>
      <c r="J1909" s="67" t="e">
        <f>IF(C1909="","",IF(I1909&lt;&gt;"",I1909+#REF!,H1909+#REF!))</f>
        <v>#REF!</v>
      </c>
      <c r="K1909" s="67" t="e">
        <f>IF(C1909="","",J1909-H1909)</f>
        <v>#REF!</v>
      </c>
      <c r="L1909" s="85"/>
      <c r="M1909" s="86"/>
      <c r="N1909" s="256"/>
      <c r="O1909" s="65">
        <v>3</v>
      </c>
      <c r="P1909" s="84"/>
      <c r="Q1909" s="84"/>
      <c r="R1909" s="84"/>
      <c r="S1909" s="84"/>
      <c r="T1909" s="84"/>
      <c r="U1909" s="84"/>
      <c r="V1909" s="84"/>
      <c r="W1909" s="67" t="str">
        <f>IF(Q1909="","",IF(U1909&lt;&gt;"",U1909+V1909,#REF!+V1909))</f>
        <v/>
      </c>
      <c r="X1909" s="67" t="str">
        <f>IF(R1909="","",IF(V1909&lt;&gt;"",V1909+W1909,U1909+W1909))</f>
        <v/>
      </c>
      <c r="Y1909" s="68"/>
      <c r="Z1909" s="66"/>
    </row>
    <row r="1910" spans="1:26">
      <c r="A1910" s="253"/>
      <c r="B1910" s="83">
        <v>4</v>
      </c>
      <c r="C1910" s="84" t="s">
        <v>39</v>
      </c>
      <c r="D1910" s="84"/>
      <c r="E1910" s="84"/>
      <c r="F1910" s="84"/>
      <c r="G1910" s="84"/>
      <c r="H1910" s="84"/>
      <c r="I1910" s="84"/>
      <c r="J1910" s="67" t="e">
        <f>IF(C1910="","",IF(I1910&lt;&gt;"",I1910+#REF!,H1910+#REF!))</f>
        <v>#REF!</v>
      </c>
      <c r="K1910" s="67" t="e">
        <f>IF(C1910="","",J1910-H1910)</f>
        <v>#REF!</v>
      </c>
      <c r="L1910" s="108"/>
      <c r="M1910" s="86"/>
      <c r="N1910" s="256"/>
      <c r="O1910" s="65">
        <v>4</v>
      </c>
      <c r="P1910" s="84"/>
      <c r="Q1910" s="84"/>
      <c r="R1910" s="84"/>
      <c r="S1910" s="84"/>
      <c r="T1910" s="84"/>
      <c r="U1910" s="84"/>
      <c r="V1910" s="84"/>
      <c r="W1910" s="67" t="str">
        <f>IF(Q1910="","",IF(U1910&lt;&gt;"",U1910+V1910,#REF!+V1910))</f>
        <v/>
      </c>
      <c r="X1910" s="67" t="str">
        <f>IF(R1910="","",IF(V1910&lt;&gt;"",V1910+W1910,U1910+W1910))</f>
        <v/>
      </c>
      <c r="Y1910" s="68"/>
      <c r="Z1910" s="66"/>
    </row>
    <row r="1911" spans="1:26" ht="17.25" thickBot="1">
      <c r="A1911" s="254"/>
      <c r="B1911" s="87">
        <v>5</v>
      </c>
      <c r="C1911" s="88" t="s">
        <v>156</v>
      </c>
      <c r="D1911" s="88"/>
      <c r="E1911" s="88"/>
      <c r="F1911" s="88"/>
      <c r="G1911" s="88"/>
      <c r="H1911" s="88"/>
      <c r="I1911" s="88"/>
      <c r="J1911" s="89" t="e">
        <f>IF(C1911="","",IF(I1911&lt;&gt;"",I1911+#REF!,H1911+#REF!))</f>
        <v>#REF!</v>
      </c>
      <c r="K1911" s="89" t="e">
        <f>IF(C1911="","",J1911-H1911)</f>
        <v>#REF!</v>
      </c>
      <c r="L1911" s="90"/>
      <c r="M1911" s="91"/>
      <c r="N1911" s="257"/>
      <c r="O1911" s="92">
        <v>5</v>
      </c>
      <c r="P1911" s="88"/>
      <c r="Q1911" s="88"/>
      <c r="R1911" s="88"/>
      <c r="S1911" s="88"/>
      <c r="T1911" s="88"/>
      <c r="U1911" s="88"/>
      <c r="V1911" s="88"/>
      <c r="W1911" s="89" t="str">
        <f>IF(Q1911="","",IF(U1911&lt;&gt;"",U1911+V1911,#REF!+V1911))</f>
        <v/>
      </c>
      <c r="X1911" s="89" t="str">
        <f>IF(R1911="","",IF(V1911&lt;&gt;"",V1911+W1911,U1911+W1911))</f>
        <v/>
      </c>
      <c r="Y1911" s="93"/>
      <c r="Z1911" s="71"/>
    </row>
    <row r="1912" spans="1:26" ht="21.75" thickTop="1" thickBot="1">
      <c r="A1912" s="163" t="s">
        <v>0</v>
      </c>
      <c r="B1912" s="273">
        <v>44031</v>
      </c>
      <c r="C1912" s="274"/>
      <c r="D1912" s="274"/>
      <c r="E1912" s="274"/>
      <c r="F1912" s="274"/>
      <c r="G1912" s="274"/>
      <c r="H1912" s="274"/>
      <c r="I1912" s="275" t="s">
        <v>1</v>
      </c>
      <c r="J1912" s="275"/>
      <c r="K1912" s="275"/>
      <c r="L1912" s="276" t="s">
        <v>1802</v>
      </c>
      <c r="M1912" s="277"/>
      <c r="N1912" s="277"/>
      <c r="O1912" s="277"/>
      <c r="P1912" s="277"/>
      <c r="Q1912" s="277"/>
      <c r="R1912" s="277"/>
      <c r="S1912" s="277"/>
      <c r="T1912" s="277"/>
      <c r="U1912" s="277"/>
      <c r="V1912" s="277"/>
      <c r="W1912" s="277"/>
      <c r="X1912" s="277"/>
      <c r="Y1912" s="277"/>
      <c r="Z1912" s="278"/>
    </row>
    <row r="1913" spans="1:26" ht="33">
      <c r="A1913" s="115" t="s">
        <v>2</v>
      </c>
      <c r="B1913" s="116" t="s">
        <v>3</v>
      </c>
      <c r="C1913" s="116" t="s">
        <v>4</v>
      </c>
      <c r="D1913" s="116" t="s">
        <v>251</v>
      </c>
      <c r="E1913" s="117" t="s">
        <v>257</v>
      </c>
      <c r="F1913" s="116" t="s">
        <v>5</v>
      </c>
      <c r="G1913" s="116" t="s">
        <v>6</v>
      </c>
      <c r="H1913" s="116" t="s">
        <v>7</v>
      </c>
      <c r="I1913" s="116" t="s">
        <v>8</v>
      </c>
      <c r="J1913" s="116" t="s">
        <v>9</v>
      </c>
      <c r="K1913" s="117" t="s">
        <v>10</v>
      </c>
      <c r="L1913" s="117" t="s">
        <v>269</v>
      </c>
      <c r="M1913" s="118" t="s">
        <v>383</v>
      </c>
      <c r="N1913" s="115" t="s">
        <v>2</v>
      </c>
      <c r="O1913" s="116" t="s">
        <v>3</v>
      </c>
      <c r="P1913" s="116" t="s">
        <v>4</v>
      </c>
      <c r="Q1913" s="116" t="s">
        <v>251</v>
      </c>
      <c r="R1913" s="117" t="s">
        <v>257</v>
      </c>
      <c r="S1913" s="116" t="s">
        <v>5</v>
      </c>
      <c r="T1913" s="116" t="s">
        <v>6</v>
      </c>
      <c r="U1913" s="116" t="s">
        <v>7</v>
      </c>
      <c r="V1913" s="116" t="s">
        <v>8</v>
      </c>
      <c r="W1913" s="116" t="s">
        <v>9</v>
      </c>
      <c r="X1913" s="117" t="s">
        <v>10</v>
      </c>
      <c r="Y1913" s="117" t="s">
        <v>269</v>
      </c>
      <c r="Z1913" s="118" t="s">
        <v>383</v>
      </c>
    </row>
    <row r="1914" spans="1:26">
      <c r="A1914" s="279" t="s">
        <v>13</v>
      </c>
      <c r="B1914" s="65">
        <v>1</v>
      </c>
      <c r="C1914" s="170" t="s">
        <v>55</v>
      </c>
      <c r="D1914" s="66"/>
      <c r="E1914" s="66">
        <f>IF(C1914="","",VLOOKUP(C1914,StandbyTemp!$S$2:$T$142,2,0))</f>
        <v>90</v>
      </c>
      <c r="F1914" s="66"/>
      <c r="G1914" s="66">
        <v>19</v>
      </c>
      <c r="H1914" s="66">
        <v>21.02</v>
      </c>
      <c r="I1914" s="66"/>
      <c r="J1914" s="67">
        <f t="shared" ref="J1914" si="606">IF(C1914="","",IF(H1914&lt;&gt;"",H1914+I1914,G1914+I1914))</f>
        <v>21.02</v>
      </c>
      <c r="K1914" s="67">
        <f t="shared" ref="K1914" si="607">IF(C1914="","",J1914-G1914)</f>
        <v>2.0199999999999996</v>
      </c>
      <c r="L1914" s="187" t="s">
        <v>1834</v>
      </c>
      <c r="M1914" s="119"/>
      <c r="N1914" s="279" t="s">
        <v>23</v>
      </c>
      <c r="O1914" s="65">
        <v>1</v>
      </c>
      <c r="P1914" s="66" t="s">
        <v>27</v>
      </c>
      <c r="Q1914" s="66" t="s">
        <v>252</v>
      </c>
      <c r="R1914" s="66">
        <f>IF(P1914="","",VLOOKUP(P1914,StandbyTemp!$S$2:$T$142,2,0))</f>
        <v>80</v>
      </c>
      <c r="S1914" s="66" t="s">
        <v>1827</v>
      </c>
      <c r="T1914" s="66">
        <v>19</v>
      </c>
      <c r="U1914" s="66"/>
      <c r="V1914" s="66"/>
      <c r="W1914" s="67">
        <f t="shared" ref="W1914:W1924" si="608">IF(P1914="","",IF(U1914&lt;&gt;"",U1914+V1914,T1914+V1914))</f>
        <v>19</v>
      </c>
      <c r="X1914" s="67">
        <f t="shared" ref="X1914:X1924" si="609">IF(P1914="","",W1914-T1914)</f>
        <v>0</v>
      </c>
      <c r="Y1914" s="68"/>
      <c r="Z1914" s="119"/>
    </row>
    <row r="1915" spans="1:26">
      <c r="A1915" s="279"/>
      <c r="B1915" s="65">
        <v>2</v>
      </c>
      <c r="C1915" s="66" t="s">
        <v>17</v>
      </c>
      <c r="D1915" s="66"/>
      <c r="E1915" s="66">
        <f>IF(C1915="","",VLOOKUP(C1915,StandbyTemp!$S$2:$T$142,2,0))</f>
        <v>100</v>
      </c>
      <c r="F1915" s="66"/>
      <c r="G1915" s="66">
        <v>19</v>
      </c>
      <c r="H1915" s="66">
        <v>21.93</v>
      </c>
      <c r="I1915" s="66"/>
      <c r="J1915" s="67">
        <f>IF(C1915="","",IF(H1915&lt;&gt;"",H1915+I1915,G1915+I1915))</f>
        <v>21.93</v>
      </c>
      <c r="K1915" s="67">
        <f>IF(C1915="","",J1915-G1915)</f>
        <v>2.9299999999999997</v>
      </c>
      <c r="L1915" s="68"/>
      <c r="M1915" s="119"/>
      <c r="N1915" s="279"/>
      <c r="O1915" s="65">
        <v>2</v>
      </c>
      <c r="P1915" s="177" t="s">
        <v>27</v>
      </c>
      <c r="Q1915" s="177" t="s">
        <v>1828</v>
      </c>
      <c r="R1915" s="66">
        <f>IF(P1915="","",VLOOKUP(P1915,StandbyTemp!$S$2:$T$142,2,0))</f>
        <v>80</v>
      </c>
      <c r="S1915" s="66"/>
      <c r="T1915" s="66">
        <v>19</v>
      </c>
      <c r="U1915" s="66"/>
      <c r="V1915" s="66"/>
      <c r="W1915" s="67">
        <f t="shared" si="608"/>
        <v>19</v>
      </c>
      <c r="X1915" s="67">
        <f t="shared" si="609"/>
        <v>0</v>
      </c>
      <c r="Y1915" s="68"/>
      <c r="Z1915" s="119"/>
    </row>
    <row r="1916" spans="1:26">
      <c r="A1916" s="279"/>
      <c r="B1916" s="65">
        <v>3</v>
      </c>
      <c r="C1916" s="66" t="s">
        <v>16</v>
      </c>
      <c r="D1916" s="66"/>
      <c r="E1916" s="66">
        <f>IF(C1916="","",VLOOKUP(C1916,StandbyTemp!$S$2:$T$142,2,0))</f>
        <v>160</v>
      </c>
      <c r="F1916" s="66"/>
      <c r="G1916" s="66">
        <v>19</v>
      </c>
      <c r="H1916" s="167">
        <v>21.03</v>
      </c>
      <c r="I1916" s="66"/>
      <c r="J1916" s="67">
        <f>IF(C1916="","",IF(H1916&lt;&gt;"",H1916+I1916,G1916+I1916))</f>
        <v>21.03</v>
      </c>
      <c r="K1916" s="67">
        <f>IF(C1916="","",J1916-G1916)</f>
        <v>2.0300000000000011</v>
      </c>
      <c r="L1916" s="68"/>
      <c r="M1916" s="119"/>
      <c r="N1916" s="279"/>
      <c r="O1916" s="65">
        <v>3</v>
      </c>
      <c r="P1916" s="177" t="s">
        <v>105</v>
      </c>
      <c r="Q1916" s="177"/>
      <c r="R1916" s="66">
        <f>IF(P1916="","",VLOOKUP(P1916,StandbyTemp!$S$2:$T$142,2,0))</f>
        <v>60</v>
      </c>
      <c r="S1916" s="66"/>
      <c r="T1916" s="66">
        <v>19</v>
      </c>
      <c r="U1916" s="66">
        <v>20.43</v>
      </c>
      <c r="V1916" s="66"/>
      <c r="W1916" s="67">
        <f t="shared" si="608"/>
        <v>20.43</v>
      </c>
      <c r="X1916" s="67">
        <f t="shared" si="609"/>
        <v>1.4299999999999997</v>
      </c>
      <c r="Y1916" s="68"/>
      <c r="Z1916" s="119"/>
    </row>
    <row r="1917" spans="1:26">
      <c r="A1917" s="279"/>
      <c r="B1917" s="65">
        <v>4</v>
      </c>
      <c r="C1917" s="173"/>
      <c r="D1917" s="66"/>
      <c r="E1917" s="66" t="str">
        <f>IF(C1917="","",VLOOKUP(C1917,StandbyTemp!$S$2:$T$142,2,0))</f>
        <v/>
      </c>
      <c r="F1917" s="66"/>
      <c r="G1917" s="66">
        <v>19</v>
      </c>
      <c r="H1917" s="66"/>
      <c r="I1917" s="66"/>
      <c r="J1917" s="67" t="str">
        <f t="shared" ref="J1917:J1929" si="610">IF(C1917="","",IF(H1917&lt;&gt;"",H1917+I1917,G1917+I1917))</f>
        <v/>
      </c>
      <c r="K1917" s="67" t="str">
        <f t="shared" ref="K1917:K1930" si="611">IF(C1917="","",J1917-G1917)</f>
        <v/>
      </c>
      <c r="L1917" s="68"/>
      <c r="M1917" s="119"/>
      <c r="N1917" s="279"/>
      <c r="O1917" s="65">
        <v>4</v>
      </c>
      <c r="P1917" s="177" t="s">
        <v>28</v>
      </c>
      <c r="Q1917" s="177"/>
      <c r="R1917" s="66">
        <f>IF(P1917="","",VLOOKUP(P1917,StandbyTemp!$S$2:$T$142,2,0))</f>
        <v>110</v>
      </c>
      <c r="S1917" s="66"/>
      <c r="T1917" s="66">
        <v>19</v>
      </c>
      <c r="U1917" s="66">
        <v>19.850000000000001</v>
      </c>
      <c r="V1917" s="66"/>
      <c r="W1917" s="67">
        <f t="shared" si="608"/>
        <v>19.850000000000001</v>
      </c>
      <c r="X1917" s="67">
        <f t="shared" si="609"/>
        <v>0.85000000000000142</v>
      </c>
      <c r="Y1917" s="68"/>
      <c r="Z1917" s="119"/>
    </row>
    <row r="1918" spans="1:26">
      <c r="A1918" s="279"/>
      <c r="B1918" s="65">
        <v>5</v>
      </c>
      <c r="C1918" s="175" t="s">
        <v>100</v>
      </c>
      <c r="D1918" s="66"/>
      <c r="E1918" s="66">
        <f>IF(C1918="","",VLOOKUP(C1918,StandbyTemp!$S$2:$T$142,2,0))</f>
        <v>80</v>
      </c>
      <c r="F1918" s="66"/>
      <c r="G1918" s="66">
        <v>19</v>
      </c>
      <c r="H1918" s="66"/>
      <c r="I1918" s="66"/>
      <c r="J1918" s="67">
        <f t="shared" si="610"/>
        <v>19</v>
      </c>
      <c r="K1918" s="67">
        <f t="shared" si="611"/>
        <v>0</v>
      </c>
      <c r="L1918" s="68"/>
      <c r="M1918" s="119"/>
      <c r="N1918" s="279"/>
      <c r="O1918" s="65">
        <v>5</v>
      </c>
      <c r="P1918" s="177"/>
      <c r="Q1918" s="177"/>
      <c r="R1918" s="66" t="str">
        <f>IF(P1918="","",VLOOKUP(P1918,StandbyTemp!$S$2:$T$142,2,0))</f>
        <v/>
      </c>
      <c r="S1918" s="66"/>
      <c r="T1918" s="66">
        <v>19</v>
      </c>
      <c r="U1918" s="66"/>
      <c r="V1918" s="66"/>
      <c r="W1918" s="67" t="str">
        <f t="shared" si="608"/>
        <v/>
      </c>
      <c r="X1918" s="67" t="str">
        <f t="shared" si="609"/>
        <v/>
      </c>
      <c r="Y1918" s="68"/>
      <c r="Z1918" s="119"/>
    </row>
    <row r="1919" spans="1:26">
      <c r="A1919" s="279"/>
      <c r="B1919" s="65">
        <v>6</v>
      </c>
      <c r="C1919" s="169" t="s">
        <v>1835</v>
      </c>
      <c r="D1919" s="66"/>
      <c r="E1919" s="66">
        <f>IF(C1919="","",VLOOKUP(C1919,StandbyTemp!$S$2:$T$142,2,0))</f>
        <v>90</v>
      </c>
      <c r="F1919" s="66"/>
      <c r="G1919" s="66">
        <v>19</v>
      </c>
      <c r="H1919" s="66">
        <v>19.64</v>
      </c>
      <c r="I1919" s="66">
        <v>1.42</v>
      </c>
      <c r="J1919" s="67">
        <f t="shared" si="610"/>
        <v>21.060000000000002</v>
      </c>
      <c r="K1919" s="67">
        <f t="shared" si="611"/>
        <v>2.0600000000000023</v>
      </c>
      <c r="L1919" s="68"/>
      <c r="M1919" s="119"/>
      <c r="N1919" s="279"/>
      <c r="O1919" s="65">
        <v>6</v>
      </c>
      <c r="P1919" s="177" t="s">
        <v>1790</v>
      </c>
      <c r="Q1919" s="177"/>
      <c r="R1919" s="66">
        <f>IF(P1919="","",VLOOKUP(P1919,StandbyTemp!$S$2:$T$142,2,0))</f>
        <v>90</v>
      </c>
      <c r="S1919" s="66"/>
      <c r="T1919" s="66">
        <v>19</v>
      </c>
      <c r="U1919" s="66">
        <v>19.600000000000001</v>
      </c>
      <c r="V1919" s="66">
        <v>0.21</v>
      </c>
      <c r="W1919" s="67">
        <f t="shared" si="608"/>
        <v>19.810000000000002</v>
      </c>
      <c r="X1919" s="67">
        <f t="shared" si="609"/>
        <v>0.81000000000000227</v>
      </c>
      <c r="Y1919" s="68"/>
      <c r="Z1919" s="119"/>
    </row>
    <row r="1920" spans="1:26">
      <c r="A1920" s="279"/>
      <c r="B1920" s="65">
        <v>7</v>
      </c>
      <c r="C1920" s="177" t="s">
        <v>1831</v>
      </c>
      <c r="D1920" s="66"/>
      <c r="E1920" s="66">
        <f>IF(C1920="","",VLOOKUP(C1920,StandbyTemp!$S$2:$T$142,2,0))</f>
        <v>100</v>
      </c>
      <c r="F1920" s="66"/>
      <c r="G1920" s="66">
        <v>19</v>
      </c>
      <c r="H1920" s="66">
        <v>21.04</v>
      </c>
      <c r="I1920" s="66"/>
      <c r="J1920" s="67">
        <f t="shared" si="610"/>
        <v>21.04</v>
      </c>
      <c r="K1920" s="67">
        <f t="shared" si="611"/>
        <v>2.0399999999999991</v>
      </c>
      <c r="L1920" s="68"/>
      <c r="M1920" s="119"/>
      <c r="N1920" s="279"/>
      <c r="O1920" s="65">
        <v>7</v>
      </c>
      <c r="P1920" s="169" t="s">
        <v>1836</v>
      </c>
      <c r="Q1920" s="177"/>
      <c r="R1920" s="66">
        <f>IF(P1920="","",VLOOKUP(P1920,StandbyTemp!$S$2:$T$142,2,0))</f>
        <v>90</v>
      </c>
      <c r="S1920" s="66"/>
      <c r="T1920" s="66">
        <v>19</v>
      </c>
      <c r="U1920" s="66">
        <v>20.59</v>
      </c>
      <c r="V1920" s="66"/>
      <c r="W1920" s="67">
        <f t="shared" si="608"/>
        <v>20.59</v>
      </c>
      <c r="X1920" s="67">
        <f t="shared" si="609"/>
        <v>1.5899999999999999</v>
      </c>
      <c r="Y1920" s="68"/>
      <c r="Z1920" s="119"/>
    </row>
    <row r="1921" spans="1:26" ht="17.25" thickBot="1">
      <c r="A1921" s="280"/>
      <c r="B1921" s="98">
        <v>8</v>
      </c>
      <c r="C1921" s="176" t="s">
        <v>1832</v>
      </c>
      <c r="D1921" s="99"/>
      <c r="E1921" s="99">
        <f>IF(C1921="","",VLOOKUP(C1921,StandbyTemp!$S$2:$T$142,2,0))</f>
        <v>110</v>
      </c>
      <c r="F1921" s="99"/>
      <c r="G1921" s="99">
        <v>19</v>
      </c>
      <c r="H1921" s="99">
        <v>20.03</v>
      </c>
      <c r="I1921" s="99"/>
      <c r="J1921" s="100">
        <f t="shared" si="610"/>
        <v>20.03</v>
      </c>
      <c r="K1921" s="100">
        <f t="shared" si="611"/>
        <v>1.0300000000000011</v>
      </c>
      <c r="L1921" s="101"/>
      <c r="M1921" s="120"/>
      <c r="N1921" s="280"/>
      <c r="O1921" s="98">
        <v>8</v>
      </c>
      <c r="P1921" s="176" t="s">
        <v>27</v>
      </c>
      <c r="Q1921" s="176" t="s">
        <v>1830</v>
      </c>
      <c r="R1921" s="139">
        <f>IF(P1921="","",VLOOKUP(P1921,StandbyTemp!$S$2:$T$142,2,0))</f>
        <v>80</v>
      </c>
      <c r="S1921" s="99"/>
      <c r="T1921" s="99">
        <v>19</v>
      </c>
      <c r="U1921" s="99"/>
      <c r="V1921" s="99"/>
      <c r="W1921" s="100">
        <f t="shared" si="608"/>
        <v>19</v>
      </c>
      <c r="X1921" s="100">
        <f t="shared" si="609"/>
        <v>0</v>
      </c>
      <c r="Y1921" s="101"/>
      <c r="Z1921" s="120"/>
    </row>
    <row r="1922" spans="1:26">
      <c r="A1922" s="281" t="s">
        <v>21</v>
      </c>
      <c r="B1922" s="102">
        <v>1</v>
      </c>
      <c r="C1922" s="175" t="s">
        <v>31</v>
      </c>
      <c r="D1922" s="76"/>
      <c r="E1922" s="76">
        <f>IF(C1922="","",VLOOKUP(C1922,StandbyTemp!$S$2:$T$142,2,0))</f>
        <v>110</v>
      </c>
      <c r="F1922" s="76"/>
      <c r="G1922" s="76">
        <v>19</v>
      </c>
      <c r="H1922" s="76">
        <v>20.329999999999998</v>
      </c>
      <c r="I1922" s="76"/>
      <c r="J1922" s="103">
        <f t="shared" si="610"/>
        <v>20.329999999999998</v>
      </c>
      <c r="K1922" s="103">
        <f t="shared" si="611"/>
        <v>1.3299999999999983</v>
      </c>
      <c r="L1922" s="104"/>
      <c r="M1922" s="76"/>
      <c r="N1922" s="284" t="s">
        <v>22</v>
      </c>
      <c r="O1922" s="102">
        <v>1</v>
      </c>
      <c r="P1922" s="175" t="s">
        <v>40</v>
      </c>
      <c r="Q1922" s="179" t="s">
        <v>252</v>
      </c>
      <c r="R1922" s="76">
        <f>IF(P1922="","",VLOOKUP(P1922,StandbyTemp!$S$2:$T$142,2,0))</f>
        <v>110</v>
      </c>
      <c r="S1922" s="105" t="s">
        <v>167</v>
      </c>
      <c r="T1922" s="76">
        <v>19</v>
      </c>
      <c r="U1922" s="76">
        <v>21.26</v>
      </c>
      <c r="V1922" s="76"/>
      <c r="W1922" s="103">
        <f t="shared" si="608"/>
        <v>21.26</v>
      </c>
      <c r="X1922" s="103">
        <f t="shared" si="609"/>
        <v>2.2600000000000016</v>
      </c>
      <c r="Y1922" s="104"/>
      <c r="Z1922" s="76"/>
    </row>
    <row r="1923" spans="1:26">
      <c r="A1923" s="282"/>
      <c r="B1923" s="65">
        <v>2</v>
      </c>
      <c r="C1923" s="177" t="s">
        <v>1792</v>
      </c>
      <c r="D1923" s="66" t="s">
        <v>252</v>
      </c>
      <c r="E1923" s="66">
        <f>IF(C1923="","",VLOOKUP(C1923,StandbyTemp!$S$2:$T$142,2,0))</f>
        <v>120</v>
      </c>
      <c r="F1923" s="66">
        <v>200424</v>
      </c>
      <c r="G1923" s="66">
        <v>19</v>
      </c>
      <c r="H1923" s="66">
        <v>20.05</v>
      </c>
      <c r="I1923" s="66">
        <v>0.38</v>
      </c>
      <c r="J1923" s="67">
        <f t="shared" si="610"/>
        <v>20.43</v>
      </c>
      <c r="K1923" s="67">
        <f t="shared" si="611"/>
        <v>1.4299999999999997</v>
      </c>
      <c r="L1923" s="68"/>
      <c r="M1923" s="66"/>
      <c r="N1923" s="285"/>
      <c r="O1923" s="65">
        <v>2</v>
      </c>
      <c r="P1923" s="177" t="s">
        <v>121</v>
      </c>
      <c r="Q1923" s="177"/>
      <c r="R1923" s="66">
        <f>IF(P1923="","",VLOOKUP(P1923,StandbyTemp!$S$2:$T$142,2,0))</f>
        <v>90</v>
      </c>
      <c r="S1923" s="66"/>
      <c r="T1923" s="66">
        <v>19</v>
      </c>
      <c r="U1923" s="66"/>
      <c r="V1923" s="66"/>
      <c r="W1923" s="67">
        <f t="shared" si="608"/>
        <v>19</v>
      </c>
      <c r="X1923" s="67">
        <f t="shared" si="609"/>
        <v>0</v>
      </c>
      <c r="Y1923" s="68"/>
      <c r="Z1923" s="66"/>
    </row>
    <row r="1924" spans="1:26">
      <c r="A1924" s="282"/>
      <c r="B1924" s="65">
        <v>3</v>
      </c>
      <c r="C1924" s="177" t="s">
        <v>33</v>
      </c>
      <c r="D1924" s="66"/>
      <c r="E1924" s="66">
        <f>IF(C1924="","",VLOOKUP(C1924,StandbyTemp!$S$2:$T$142,2,0))</f>
        <v>150</v>
      </c>
      <c r="F1924" s="66"/>
      <c r="G1924" s="66">
        <v>19</v>
      </c>
      <c r="H1924" s="66"/>
      <c r="I1924" s="66"/>
      <c r="J1924" s="67">
        <f t="shared" si="610"/>
        <v>19</v>
      </c>
      <c r="K1924" s="67">
        <f t="shared" si="611"/>
        <v>0</v>
      </c>
      <c r="L1924" s="68"/>
      <c r="M1924" s="66"/>
      <c r="N1924" s="285"/>
      <c r="O1924" s="65">
        <v>3</v>
      </c>
      <c r="P1924" s="177" t="s">
        <v>41</v>
      </c>
      <c r="Q1924" s="180"/>
      <c r="R1924" s="66">
        <f>IF(P1924="","",VLOOKUP(P1924,StandbyTemp!$S$2:$T$142,2,0))</f>
        <v>140</v>
      </c>
      <c r="S1924" s="97"/>
      <c r="T1924" s="66">
        <v>19</v>
      </c>
      <c r="U1924" s="66">
        <v>18.84</v>
      </c>
      <c r="V1924" s="66">
        <v>0.9</v>
      </c>
      <c r="W1924" s="67">
        <f t="shared" si="608"/>
        <v>19.739999999999998</v>
      </c>
      <c r="X1924" s="67">
        <f t="shared" si="609"/>
        <v>0.73999999999999844</v>
      </c>
      <c r="Y1924" s="68"/>
      <c r="Z1924" s="66"/>
    </row>
    <row r="1925" spans="1:26">
      <c r="A1925" s="282"/>
      <c r="B1925" s="65">
        <v>4</v>
      </c>
      <c r="C1925" s="189" t="s">
        <v>1837</v>
      </c>
      <c r="D1925" s="66" t="s">
        <v>1842</v>
      </c>
      <c r="E1925" s="66">
        <f>IF(C1925="","",VLOOKUP(C1925,StandbyTemp!$S$2:$T$142,2,0))</f>
        <v>140</v>
      </c>
      <c r="F1925" s="66" t="s">
        <v>1843</v>
      </c>
      <c r="G1925" s="66">
        <v>19</v>
      </c>
      <c r="H1925" s="66"/>
      <c r="I1925" s="66">
        <v>2.41</v>
      </c>
      <c r="J1925" s="67">
        <f t="shared" si="610"/>
        <v>21.41</v>
      </c>
      <c r="K1925" s="67">
        <f t="shared" si="611"/>
        <v>2.41</v>
      </c>
      <c r="L1925" s="188"/>
      <c r="M1925" s="66"/>
      <c r="N1925" s="285"/>
      <c r="O1925" s="65">
        <v>4</v>
      </c>
      <c r="P1925" s="66" t="s">
        <v>71</v>
      </c>
      <c r="Q1925" s="95"/>
      <c r="R1925" s="66">
        <f>IF(P1925="","",VLOOKUP(P1925,StandbyTemp!$S$2:$T$142,2,0))</f>
        <v>120</v>
      </c>
      <c r="S1925" s="95"/>
      <c r="T1925" s="66">
        <v>19</v>
      </c>
      <c r="U1925" s="66"/>
      <c r="V1925" s="66"/>
      <c r="W1925" s="67">
        <f>IF(P1925="","",IF(U1925&lt;&gt;"",U1925+V1925,T1925+V1925))</f>
        <v>19</v>
      </c>
      <c r="X1925" s="67">
        <f>IF(P1925="","",W1925-T1925)</f>
        <v>0</v>
      </c>
      <c r="Y1925" s="68"/>
      <c r="Z1925" s="66"/>
    </row>
    <row r="1926" spans="1:26">
      <c r="A1926" s="282"/>
      <c r="B1926" s="65">
        <v>5</v>
      </c>
      <c r="C1926" s="171" t="s">
        <v>1837</v>
      </c>
      <c r="D1926" s="66" t="s">
        <v>1842</v>
      </c>
      <c r="E1926" s="66">
        <f>IF(C1926="","",VLOOKUP(C1926,StandbyTemp!$S$2:$T$142,2,0))</f>
        <v>140</v>
      </c>
      <c r="F1926" s="66" t="s">
        <v>1844</v>
      </c>
      <c r="G1926" s="66">
        <v>19</v>
      </c>
      <c r="H1926" s="66"/>
      <c r="I1926" s="66">
        <v>1.45</v>
      </c>
      <c r="J1926" s="67">
        <f t="shared" si="610"/>
        <v>20.45</v>
      </c>
      <c r="K1926" s="67">
        <f t="shared" si="611"/>
        <v>1.4499999999999993</v>
      </c>
      <c r="L1926" s="187" t="s">
        <v>1834</v>
      </c>
      <c r="M1926" s="66"/>
      <c r="N1926" s="285"/>
      <c r="O1926" s="65">
        <v>5</v>
      </c>
      <c r="P1926" s="109" t="s">
        <v>1839</v>
      </c>
      <c r="Q1926" s="97" t="s">
        <v>1841</v>
      </c>
      <c r="R1926" s="66">
        <f>IF(P1926="","",VLOOKUP(P1926,StandbyTemp!$S$2:$T$142,2,0))</f>
        <v>110</v>
      </c>
      <c r="S1926" s="184" t="s">
        <v>1840</v>
      </c>
      <c r="T1926" s="66">
        <v>19</v>
      </c>
      <c r="U1926" s="66"/>
      <c r="V1926" s="66">
        <v>1.55</v>
      </c>
      <c r="W1926" s="67">
        <f>IF(P1926="","",IF(U1926&lt;&gt;"",U1926+V1926,T1926+V1926))</f>
        <v>20.55</v>
      </c>
      <c r="X1926" s="67">
        <f>IF(P1926="","",W1926-T1926)</f>
        <v>1.5500000000000007</v>
      </c>
      <c r="Y1926" s="68"/>
      <c r="Z1926" s="66"/>
    </row>
    <row r="1927" spans="1:26">
      <c r="A1927" s="282"/>
      <c r="B1927" s="65">
        <v>6</v>
      </c>
      <c r="C1927" s="171" t="s">
        <v>1837</v>
      </c>
      <c r="D1927" s="66" t="s">
        <v>1842</v>
      </c>
      <c r="E1927" s="66">
        <f>IF(C1927="","",VLOOKUP(C1927,StandbyTemp!$S$2:$T$142,2,0))</f>
        <v>140</v>
      </c>
      <c r="F1927" s="66" t="s">
        <v>1845</v>
      </c>
      <c r="G1927" s="66">
        <v>16</v>
      </c>
      <c r="H1927" s="66"/>
      <c r="I1927" s="66">
        <v>2.19</v>
      </c>
      <c r="J1927" s="67">
        <f t="shared" si="610"/>
        <v>18.190000000000001</v>
      </c>
      <c r="K1927" s="67">
        <f t="shared" si="611"/>
        <v>2.1900000000000013</v>
      </c>
      <c r="L1927" s="187" t="s">
        <v>1834</v>
      </c>
      <c r="M1927" s="66"/>
      <c r="N1927" s="285"/>
      <c r="O1927" s="65">
        <v>6</v>
      </c>
      <c r="P1927" s="66"/>
      <c r="Q1927" s="97"/>
      <c r="R1927" s="66" t="str">
        <f>IF(P1927="","",VLOOKUP(P1927,StandbyTemp!$S$2:$T$142,2,0))</f>
        <v/>
      </c>
      <c r="S1927" s="66"/>
      <c r="T1927" s="66">
        <v>19</v>
      </c>
      <c r="U1927" s="66"/>
      <c r="V1927" s="66"/>
      <c r="W1927" s="67" t="str">
        <f>IF(P1927="","",IF(U1927&lt;&gt;"",U1927+V1927,T1927+V1927))</f>
        <v/>
      </c>
      <c r="X1927" s="67" t="str">
        <f>IF(P1927="","",W1927-T1927)</f>
        <v/>
      </c>
      <c r="Y1927" s="68"/>
      <c r="Z1927" s="66"/>
    </row>
    <row r="1928" spans="1:26">
      <c r="A1928" s="282"/>
      <c r="B1928" s="65">
        <v>7</v>
      </c>
      <c r="C1928" s="175" t="s">
        <v>135</v>
      </c>
      <c r="D1928" s="66"/>
      <c r="E1928" s="66">
        <f>IF(C1928="","",VLOOKUP(C1928,StandbyTemp!$S$2:$T$142,2,0))</f>
        <v>110</v>
      </c>
      <c r="F1928" s="66"/>
      <c r="G1928" s="66">
        <v>19</v>
      </c>
      <c r="H1928" s="66">
        <v>20.34</v>
      </c>
      <c r="I1928" s="66"/>
      <c r="J1928" s="67">
        <f t="shared" si="610"/>
        <v>20.34</v>
      </c>
      <c r="K1928" s="67">
        <f t="shared" si="611"/>
        <v>1.3399999999999999</v>
      </c>
      <c r="L1928" s="68"/>
      <c r="M1928" s="66"/>
      <c r="N1928" s="285"/>
      <c r="O1928" s="65">
        <v>7</v>
      </c>
      <c r="P1928" s="109"/>
      <c r="Q1928" s="106"/>
      <c r="R1928" s="66" t="str">
        <f>IF(P1928="","",VLOOKUP(P1928,StandbyTemp!$S$2:$T$142,2,0))</f>
        <v/>
      </c>
      <c r="S1928" s="183"/>
      <c r="T1928" s="66">
        <v>19</v>
      </c>
      <c r="U1928" s="66"/>
      <c r="V1928" s="66"/>
      <c r="W1928" s="67" t="str">
        <f>IF(P1928="","",IF(U1928&lt;&gt;"",U1928+V1928,T1928+V1928))</f>
        <v/>
      </c>
      <c r="X1928" s="67" t="str">
        <f>IF(P1928="","",W1928-T1928)</f>
        <v/>
      </c>
      <c r="Y1928" s="68"/>
      <c r="Z1928" s="66"/>
    </row>
    <row r="1929" spans="1:26" ht="17.25" thickBot="1">
      <c r="A1929" s="283"/>
      <c r="B1929" s="69">
        <v>8</v>
      </c>
      <c r="C1929" s="175" t="s">
        <v>1837</v>
      </c>
      <c r="D1929" s="70" t="s">
        <v>1838</v>
      </c>
      <c r="E1929" s="66">
        <f>IF(C1929="","",VLOOKUP(C1929,StandbyTemp!$S$2:$T$142,2,0))</f>
        <v>140</v>
      </c>
      <c r="F1929" s="70"/>
      <c r="G1929" s="66">
        <v>19</v>
      </c>
      <c r="H1929" s="70">
        <v>20.32</v>
      </c>
      <c r="I1929" s="70"/>
      <c r="J1929" s="72">
        <f t="shared" si="610"/>
        <v>20.32</v>
      </c>
      <c r="K1929" s="72">
        <f t="shared" si="611"/>
        <v>1.3200000000000003</v>
      </c>
      <c r="L1929" s="68"/>
      <c r="M1929" s="70"/>
      <c r="N1929" s="286"/>
      <c r="O1929" s="69">
        <v>8</v>
      </c>
      <c r="P1929" s="70" t="s">
        <v>42</v>
      </c>
      <c r="Q1929" s="66"/>
      <c r="R1929" s="99">
        <f>IF(P1929="","",VLOOKUP(P1929,StandbyTemp!$S$2:$T$142,2,0))</f>
        <v>150</v>
      </c>
      <c r="S1929" s="66"/>
      <c r="T1929" s="70">
        <v>19</v>
      </c>
      <c r="U1929" s="70">
        <v>20.84</v>
      </c>
      <c r="V1929" s="70"/>
      <c r="W1929" s="72">
        <f t="shared" ref="W1929" si="612">IF(P1929="","",IF(U1929&lt;&gt;"",U1929+V1929,T1929+V1929))</f>
        <v>20.84</v>
      </c>
      <c r="X1929" s="72">
        <f t="shared" ref="X1929" si="613">IF(P1929="","",W1929-T1929)</f>
        <v>1.8399999999999999</v>
      </c>
      <c r="Y1929" s="73"/>
      <c r="Z1929" s="70"/>
    </row>
    <row r="1930" spans="1:26" ht="17.25" thickTop="1">
      <c r="A1930" s="272" t="s">
        <v>24</v>
      </c>
      <c r="B1930" s="79">
        <v>1</v>
      </c>
      <c r="C1930" s="80"/>
      <c r="D1930" s="80"/>
      <c r="E1930" s="80"/>
      <c r="F1930" s="80"/>
      <c r="G1930" s="80"/>
      <c r="H1930" s="80"/>
      <c r="I1930" s="80"/>
      <c r="J1930" s="77" t="str">
        <f>IF(C1930="","",IF(I1930&lt;&gt;"",I1930+#REF!,H1930+#REF!))</f>
        <v/>
      </c>
      <c r="K1930" s="77" t="str">
        <f t="shared" si="611"/>
        <v/>
      </c>
      <c r="L1930" s="81"/>
      <c r="M1930" s="82"/>
      <c r="N1930" s="255" t="s">
        <v>25</v>
      </c>
      <c r="O1930" s="74">
        <v>1</v>
      </c>
      <c r="P1930" s="80"/>
      <c r="Q1930" s="80"/>
      <c r="R1930" s="127"/>
      <c r="S1930" s="80"/>
      <c r="T1930" s="80"/>
      <c r="U1930" s="80"/>
      <c r="V1930" s="80"/>
      <c r="W1930" s="77" t="str">
        <f>IF(Q1930="","",IF(U1930&lt;&gt;"",U1930+V1930,#REF!+V1930))</f>
        <v/>
      </c>
      <c r="X1930" s="77" t="str">
        <f>IF(R1930="","",IF(V1930&lt;&gt;"",V1930+W1930,U1930+W1930))</f>
        <v/>
      </c>
      <c r="Y1930" s="78"/>
      <c r="Z1930" s="75"/>
    </row>
    <row r="1931" spans="1:26">
      <c r="A1931" s="253"/>
      <c r="B1931" s="83">
        <v>2</v>
      </c>
      <c r="C1931" s="84" t="s">
        <v>38</v>
      </c>
      <c r="D1931" s="84"/>
      <c r="E1931" s="84"/>
      <c r="F1931" s="84"/>
      <c r="G1931" s="84"/>
      <c r="H1931" s="84"/>
      <c r="I1931" s="84"/>
      <c r="J1931" s="67" t="e">
        <f>IF(C1931="","",IF(I1931&lt;&gt;"",I1931+#REF!,H1931+#REF!))</f>
        <v>#REF!</v>
      </c>
      <c r="K1931" s="67" t="e">
        <f>IF(C1931="","",J1931-H1931)</f>
        <v>#REF!</v>
      </c>
      <c r="L1931" s="85"/>
      <c r="M1931" s="86"/>
      <c r="N1931" s="256"/>
      <c r="O1931" s="65">
        <v>2</v>
      </c>
      <c r="P1931" s="84"/>
      <c r="Q1931" s="84"/>
      <c r="R1931" s="84"/>
      <c r="S1931" s="84"/>
      <c r="T1931" s="84"/>
      <c r="U1931" s="84"/>
      <c r="V1931" s="84"/>
      <c r="W1931" s="67" t="str">
        <f>IF(Q1931="","",IF(U1931&lt;&gt;"",U1931+V1931,#REF!+V1931))</f>
        <v/>
      </c>
      <c r="X1931" s="67" t="str">
        <f>IF(R1931="","",IF(V1931&lt;&gt;"",V1931+W1931,U1931+W1931))</f>
        <v/>
      </c>
      <c r="Y1931" s="68"/>
      <c r="Z1931" s="66"/>
    </row>
    <row r="1932" spans="1:26">
      <c r="A1932" s="253"/>
      <c r="B1932" s="83">
        <v>3</v>
      </c>
      <c r="C1932" s="84" t="s">
        <v>188</v>
      </c>
      <c r="D1932" s="84"/>
      <c r="E1932" s="84"/>
      <c r="F1932" s="84"/>
      <c r="G1932" s="84"/>
      <c r="H1932" s="84"/>
      <c r="I1932" s="84"/>
      <c r="J1932" s="67" t="e">
        <f>IF(C1932="","",IF(I1932&lt;&gt;"",I1932+#REF!,H1932+#REF!))</f>
        <v>#REF!</v>
      </c>
      <c r="K1932" s="67" t="e">
        <f>IF(C1932="","",J1932-H1932)</f>
        <v>#REF!</v>
      </c>
      <c r="L1932" s="85"/>
      <c r="M1932" s="86"/>
      <c r="N1932" s="256"/>
      <c r="O1932" s="65">
        <v>3</v>
      </c>
      <c r="P1932" s="84"/>
      <c r="Q1932" s="84"/>
      <c r="R1932" s="84"/>
      <c r="S1932" s="84"/>
      <c r="T1932" s="84"/>
      <c r="U1932" s="84"/>
      <c r="V1932" s="84"/>
      <c r="W1932" s="67" t="str">
        <f>IF(Q1932="","",IF(U1932&lt;&gt;"",U1932+V1932,#REF!+V1932))</f>
        <v/>
      </c>
      <c r="X1932" s="67" t="str">
        <f>IF(R1932="","",IF(V1932&lt;&gt;"",V1932+W1932,U1932+W1932))</f>
        <v/>
      </c>
      <c r="Y1932" s="68"/>
      <c r="Z1932" s="66"/>
    </row>
    <row r="1933" spans="1:26">
      <c r="A1933" s="253"/>
      <c r="B1933" s="83">
        <v>4</v>
      </c>
      <c r="C1933" s="84" t="s">
        <v>39</v>
      </c>
      <c r="D1933" s="84"/>
      <c r="E1933" s="84"/>
      <c r="F1933" s="84"/>
      <c r="G1933" s="84"/>
      <c r="H1933" s="84"/>
      <c r="I1933" s="84"/>
      <c r="J1933" s="67" t="e">
        <f>IF(C1933="","",IF(I1933&lt;&gt;"",I1933+#REF!,H1933+#REF!))</f>
        <v>#REF!</v>
      </c>
      <c r="K1933" s="67" t="e">
        <f>IF(C1933="","",J1933-H1933)</f>
        <v>#REF!</v>
      </c>
      <c r="L1933" s="108"/>
      <c r="M1933" s="86"/>
      <c r="N1933" s="256"/>
      <c r="O1933" s="65">
        <v>4</v>
      </c>
      <c r="P1933" s="84"/>
      <c r="Q1933" s="84"/>
      <c r="R1933" s="84"/>
      <c r="S1933" s="84"/>
      <c r="T1933" s="84"/>
      <c r="U1933" s="84"/>
      <c r="V1933" s="84"/>
      <c r="W1933" s="67" t="str">
        <f>IF(Q1933="","",IF(U1933&lt;&gt;"",U1933+V1933,#REF!+V1933))</f>
        <v/>
      </c>
      <c r="X1933" s="67" t="str">
        <f>IF(R1933="","",IF(V1933&lt;&gt;"",V1933+W1933,U1933+W1933))</f>
        <v/>
      </c>
      <c r="Y1933" s="68"/>
      <c r="Z1933" s="66"/>
    </row>
    <row r="1934" spans="1:26" ht="17.25" thickBot="1">
      <c r="A1934" s="254"/>
      <c r="B1934" s="87">
        <v>5</v>
      </c>
      <c r="C1934" s="88" t="s">
        <v>156</v>
      </c>
      <c r="D1934" s="88"/>
      <c r="E1934" s="88"/>
      <c r="F1934" s="88"/>
      <c r="G1934" s="88"/>
      <c r="H1934" s="88"/>
      <c r="I1934" s="88"/>
      <c r="J1934" s="89" t="e">
        <f>IF(C1934="","",IF(I1934&lt;&gt;"",I1934+#REF!,H1934+#REF!))</f>
        <v>#REF!</v>
      </c>
      <c r="K1934" s="89" t="e">
        <f>IF(C1934="","",J1934-H1934)</f>
        <v>#REF!</v>
      </c>
      <c r="L1934" s="90"/>
      <c r="M1934" s="91"/>
      <c r="N1934" s="257"/>
      <c r="O1934" s="92">
        <v>5</v>
      </c>
      <c r="P1934" s="88"/>
      <c r="Q1934" s="88"/>
      <c r="R1934" s="88"/>
      <c r="S1934" s="88"/>
      <c r="T1934" s="88"/>
      <c r="U1934" s="88"/>
      <c r="V1934" s="88"/>
      <c r="W1934" s="89" t="str">
        <f>IF(Q1934="","",IF(U1934&lt;&gt;"",U1934+V1934,#REF!+V1934))</f>
        <v/>
      </c>
      <c r="X1934" s="89" t="str">
        <f>IF(R1934="","",IF(V1934&lt;&gt;"",V1934+W1934,U1934+W1934))</f>
        <v/>
      </c>
      <c r="Y1934" s="93"/>
      <c r="Z1934" s="71"/>
    </row>
    <row r="1935" spans="1:26" ht="21.75" thickTop="1" thickBot="1">
      <c r="A1935" s="163" t="s">
        <v>0</v>
      </c>
      <c r="B1935" s="273">
        <v>44031</v>
      </c>
      <c r="C1935" s="274"/>
      <c r="D1935" s="274"/>
      <c r="E1935" s="274"/>
      <c r="F1935" s="274"/>
      <c r="G1935" s="274"/>
      <c r="H1935" s="274"/>
      <c r="I1935" s="275" t="s">
        <v>1</v>
      </c>
      <c r="J1935" s="275"/>
      <c r="K1935" s="275"/>
      <c r="L1935" s="276" t="s">
        <v>1802</v>
      </c>
      <c r="M1935" s="277"/>
      <c r="N1935" s="277"/>
      <c r="O1935" s="277"/>
      <c r="P1935" s="277"/>
      <c r="Q1935" s="277"/>
      <c r="R1935" s="277"/>
      <c r="S1935" s="277"/>
      <c r="T1935" s="277"/>
      <c r="U1935" s="277"/>
      <c r="V1935" s="277"/>
      <c r="W1935" s="277"/>
      <c r="X1935" s="277"/>
      <c r="Y1935" s="277"/>
      <c r="Z1935" s="278"/>
    </row>
    <row r="1936" spans="1:26" ht="33">
      <c r="A1936" s="115" t="s">
        <v>2</v>
      </c>
      <c r="B1936" s="116" t="s">
        <v>3</v>
      </c>
      <c r="C1936" s="116" t="s">
        <v>4</v>
      </c>
      <c r="D1936" s="116" t="s">
        <v>251</v>
      </c>
      <c r="E1936" s="117" t="s">
        <v>257</v>
      </c>
      <c r="F1936" s="116" t="s">
        <v>5</v>
      </c>
      <c r="G1936" s="116" t="s">
        <v>6</v>
      </c>
      <c r="H1936" s="116" t="s">
        <v>7</v>
      </c>
      <c r="I1936" s="116" t="s">
        <v>8</v>
      </c>
      <c r="J1936" s="116" t="s">
        <v>9</v>
      </c>
      <c r="K1936" s="117" t="s">
        <v>10</v>
      </c>
      <c r="L1936" s="117" t="s">
        <v>269</v>
      </c>
      <c r="M1936" s="118" t="s">
        <v>383</v>
      </c>
      <c r="N1936" s="115" t="s">
        <v>2</v>
      </c>
      <c r="O1936" s="116" t="s">
        <v>3</v>
      </c>
      <c r="P1936" s="116" t="s">
        <v>4</v>
      </c>
      <c r="Q1936" s="116" t="s">
        <v>251</v>
      </c>
      <c r="R1936" s="117" t="s">
        <v>257</v>
      </c>
      <c r="S1936" s="116" t="s">
        <v>5</v>
      </c>
      <c r="T1936" s="116" t="s">
        <v>6</v>
      </c>
      <c r="U1936" s="116" t="s">
        <v>7</v>
      </c>
      <c r="V1936" s="116" t="s">
        <v>8</v>
      </c>
      <c r="W1936" s="116" t="s">
        <v>9</v>
      </c>
      <c r="X1936" s="117" t="s">
        <v>10</v>
      </c>
      <c r="Y1936" s="117" t="s">
        <v>269</v>
      </c>
      <c r="Z1936" s="118" t="s">
        <v>383</v>
      </c>
    </row>
    <row r="1937" spans="1:26">
      <c r="A1937" s="279" t="s">
        <v>13</v>
      </c>
      <c r="B1937" s="65">
        <v>1</v>
      </c>
      <c r="C1937" s="177" t="s">
        <v>1847</v>
      </c>
      <c r="D1937" s="66"/>
      <c r="E1937" s="66">
        <f>IF(C1937="","",VLOOKUP(C1937,StandbyTemp!$S$2:$T$142,2,0))</f>
        <v>100</v>
      </c>
      <c r="F1937" s="66"/>
      <c r="G1937" s="66">
        <v>19</v>
      </c>
      <c r="H1937" s="66">
        <v>21.42</v>
      </c>
      <c r="I1937" s="66"/>
      <c r="J1937" s="67">
        <f t="shared" ref="J1937" si="614">IF(C1937="","",IF(H1937&lt;&gt;"",H1937+I1937,G1937+I1937))</f>
        <v>21.42</v>
      </c>
      <c r="K1937" s="67">
        <f t="shared" ref="K1937" si="615">IF(C1937="","",J1937-G1937)</f>
        <v>2.4200000000000017</v>
      </c>
      <c r="L1937" s="190"/>
      <c r="M1937" s="119" t="s">
        <v>1846</v>
      </c>
      <c r="N1937" s="279" t="s">
        <v>23</v>
      </c>
      <c r="O1937" s="65">
        <v>1</v>
      </c>
      <c r="P1937" s="177" t="s">
        <v>27</v>
      </c>
      <c r="Q1937" s="177" t="s">
        <v>252</v>
      </c>
      <c r="R1937" s="177">
        <f>IF(P1937="","",VLOOKUP(P1937,StandbyTemp!$S$2:$T$142,2,0))</f>
        <v>80</v>
      </c>
      <c r="S1937" s="177" t="s">
        <v>1827</v>
      </c>
      <c r="T1937" s="66">
        <v>19</v>
      </c>
      <c r="U1937" s="66"/>
      <c r="V1937" s="66"/>
      <c r="W1937" s="67">
        <f t="shared" ref="W1937:W1947" si="616">IF(P1937="","",IF(U1937&lt;&gt;"",U1937+V1937,T1937+V1937))</f>
        <v>19</v>
      </c>
      <c r="X1937" s="67">
        <f t="shared" ref="X1937:X1947" si="617">IF(P1937="","",W1937-T1937)</f>
        <v>0</v>
      </c>
      <c r="Y1937" s="68"/>
      <c r="Z1937" s="119"/>
    </row>
    <row r="1938" spans="1:26">
      <c r="A1938" s="279"/>
      <c r="B1938" s="65">
        <v>2</v>
      </c>
      <c r="C1938" s="177" t="s">
        <v>1848</v>
      </c>
      <c r="D1938" s="66"/>
      <c r="E1938" s="66">
        <f>IF(C1938="","",VLOOKUP(C1938,StandbyTemp!$S$2:$T$142,2,0))</f>
        <v>160</v>
      </c>
      <c r="F1938" s="66"/>
      <c r="G1938" s="66">
        <v>19</v>
      </c>
      <c r="H1938" s="66">
        <v>21.9</v>
      </c>
      <c r="I1938" s="66"/>
      <c r="J1938" s="67">
        <f>IF(C1938="","",IF(H1938&lt;&gt;"",H1938+I1938,G1938+I1938))</f>
        <v>21.9</v>
      </c>
      <c r="K1938" s="67">
        <f>IF(C1938="","",J1938-G1938)</f>
        <v>2.8999999999999986</v>
      </c>
      <c r="L1938" s="191"/>
      <c r="M1938" s="119" t="s">
        <v>1846</v>
      </c>
      <c r="N1938" s="279"/>
      <c r="O1938" s="65">
        <v>2</v>
      </c>
      <c r="P1938" s="177" t="s">
        <v>1849</v>
      </c>
      <c r="Q1938" s="177"/>
      <c r="R1938" s="177">
        <f>IF(P1938="","",VLOOKUP(P1938,StandbyTemp!$S$2:$T$142,2,0))</f>
        <v>70</v>
      </c>
      <c r="S1938" s="177"/>
      <c r="T1938" s="66">
        <v>19</v>
      </c>
      <c r="U1938" s="66">
        <v>19.75</v>
      </c>
      <c r="V1938" s="66"/>
      <c r="W1938" s="67">
        <f t="shared" si="616"/>
        <v>19.75</v>
      </c>
      <c r="X1938" s="67">
        <f t="shared" si="617"/>
        <v>0.75</v>
      </c>
      <c r="Y1938" s="68"/>
      <c r="Z1938" s="119" t="s">
        <v>1846</v>
      </c>
    </row>
    <row r="1939" spans="1:26">
      <c r="A1939" s="279"/>
      <c r="B1939" s="65">
        <v>3</v>
      </c>
      <c r="C1939" s="177" t="s">
        <v>16</v>
      </c>
      <c r="D1939" s="66"/>
      <c r="E1939" s="66">
        <f>IF(C1939="","",VLOOKUP(C1939,StandbyTemp!$S$2:$T$142,2,0))</f>
        <v>160</v>
      </c>
      <c r="F1939" s="66"/>
      <c r="G1939" s="66">
        <v>19</v>
      </c>
      <c r="H1939" s="167"/>
      <c r="I1939" s="66"/>
      <c r="J1939" s="67">
        <f>IF(C1939="","",IF(H1939&lt;&gt;"",H1939+I1939,G1939+I1939))</f>
        <v>19</v>
      </c>
      <c r="K1939" s="67">
        <f>IF(C1939="","",J1939-G1939)</f>
        <v>0</v>
      </c>
      <c r="L1939" s="191"/>
      <c r="M1939" s="119"/>
      <c r="N1939" s="279"/>
      <c r="O1939" s="65">
        <v>3</v>
      </c>
      <c r="P1939" s="177" t="s">
        <v>105</v>
      </c>
      <c r="Q1939" s="177"/>
      <c r="R1939" s="177">
        <f>IF(P1939="","",VLOOKUP(P1939,StandbyTemp!$S$2:$T$142,2,0))</f>
        <v>60</v>
      </c>
      <c r="S1939" s="177"/>
      <c r="T1939" s="66">
        <v>19</v>
      </c>
      <c r="U1939" s="66">
        <v>20.100000000000001</v>
      </c>
      <c r="V1939" s="66"/>
      <c r="W1939" s="67">
        <f t="shared" si="616"/>
        <v>20.100000000000001</v>
      </c>
      <c r="X1939" s="67">
        <f t="shared" si="617"/>
        <v>1.1000000000000014</v>
      </c>
      <c r="Y1939" s="68"/>
      <c r="Z1939" s="119"/>
    </row>
    <row r="1940" spans="1:26">
      <c r="A1940" s="279"/>
      <c r="B1940" s="65">
        <v>4</v>
      </c>
      <c r="C1940" s="177"/>
      <c r="D1940" s="66"/>
      <c r="E1940" s="66" t="str">
        <f>IF(C1940="","",VLOOKUP(C1940,StandbyTemp!$S$2:$T$142,2,0))</f>
        <v/>
      </c>
      <c r="F1940" s="66"/>
      <c r="G1940" s="66">
        <v>19</v>
      </c>
      <c r="H1940" s="66"/>
      <c r="I1940" s="66"/>
      <c r="J1940" s="67" t="str">
        <f t="shared" ref="J1940:J1952" si="618">IF(C1940="","",IF(H1940&lt;&gt;"",H1940+I1940,G1940+I1940))</f>
        <v/>
      </c>
      <c r="K1940" s="67" t="str">
        <f t="shared" ref="K1940:K1953" si="619">IF(C1940="","",J1940-G1940)</f>
        <v/>
      </c>
      <c r="L1940" s="191"/>
      <c r="M1940" s="119"/>
      <c r="N1940" s="279"/>
      <c r="O1940" s="65">
        <v>4</v>
      </c>
      <c r="P1940" s="177" t="s">
        <v>28</v>
      </c>
      <c r="Q1940" s="177"/>
      <c r="R1940" s="177">
        <f>IF(P1940="","",VLOOKUP(P1940,StandbyTemp!$S$2:$T$142,2,0))</f>
        <v>110</v>
      </c>
      <c r="S1940" s="177"/>
      <c r="T1940" s="66">
        <v>19</v>
      </c>
      <c r="U1940" s="66"/>
      <c r="V1940" s="66"/>
      <c r="W1940" s="67">
        <f t="shared" si="616"/>
        <v>19</v>
      </c>
      <c r="X1940" s="67">
        <f t="shared" si="617"/>
        <v>0</v>
      </c>
      <c r="Y1940" s="68"/>
      <c r="Z1940" s="119"/>
    </row>
    <row r="1941" spans="1:26">
      <c r="A1941" s="279"/>
      <c r="B1941" s="65">
        <v>5</v>
      </c>
      <c r="C1941" s="175" t="s">
        <v>100</v>
      </c>
      <c r="D1941" s="66"/>
      <c r="E1941" s="66">
        <f>IF(C1941="","",VLOOKUP(C1941,StandbyTemp!$S$2:$T$142,2,0))</f>
        <v>80</v>
      </c>
      <c r="F1941" s="66"/>
      <c r="G1941" s="66">
        <v>19</v>
      </c>
      <c r="H1941" s="66"/>
      <c r="I1941" s="66"/>
      <c r="J1941" s="67">
        <f t="shared" si="618"/>
        <v>19</v>
      </c>
      <c r="K1941" s="67">
        <f t="shared" si="619"/>
        <v>0</v>
      </c>
      <c r="L1941" s="191"/>
      <c r="M1941" s="119"/>
      <c r="N1941" s="279"/>
      <c r="O1941" s="65">
        <v>5</v>
      </c>
      <c r="P1941" s="177" t="s">
        <v>1853</v>
      </c>
      <c r="Q1941" s="177"/>
      <c r="R1941" s="177">
        <f>IF(P1941="","",VLOOKUP(P1941,StandbyTemp!$S$2:$T$142,2,0))</f>
        <v>140</v>
      </c>
      <c r="S1941" s="177"/>
      <c r="T1941" s="66">
        <v>19</v>
      </c>
      <c r="U1941" s="66">
        <v>19.760000000000002</v>
      </c>
      <c r="V1941" s="66"/>
      <c r="W1941" s="67">
        <f t="shared" si="616"/>
        <v>19.760000000000002</v>
      </c>
      <c r="X1941" s="67">
        <f t="shared" si="617"/>
        <v>0.76000000000000156</v>
      </c>
      <c r="Y1941" s="68"/>
      <c r="Z1941" s="119" t="s">
        <v>1846</v>
      </c>
    </row>
    <row r="1942" spans="1:26">
      <c r="A1942" s="279"/>
      <c r="B1942" s="65">
        <v>6</v>
      </c>
      <c r="C1942" s="177"/>
      <c r="D1942" s="66"/>
      <c r="E1942" s="66" t="str">
        <f>IF(C1942="","",VLOOKUP(C1942,StandbyTemp!$S$2:$T$142,2,0))</f>
        <v/>
      </c>
      <c r="F1942" s="66"/>
      <c r="G1942" s="66">
        <v>19</v>
      </c>
      <c r="H1942" s="66"/>
      <c r="I1942" s="66"/>
      <c r="J1942" s="67" t="str">
        <f t="shared" si="618"/>
        <v/>
      </c>
      <c r="K1942" s="67" t="str">
        <f t="shared" si="619"/>
        <v/>
      </c>
      <c r="L1942" s="191"/>
      <c r="M1942" s="119"/>
      <c r="N1942" s="279"/>
      <c r="O1942" s="65">
        <v>6</v>
      </c>
      <c r="P1942" s="177" t="s">
        <v>1790</v>
      </c>
      <c r="Q1942" s="177"/>
      <c r="R1942" s="177">
        <f>IF(P1942="","",VLOOKUP(P1942,StandbyTemp!$S$2:$T$142,2,0))</f>
        <v>90</v>
      </c>
      <c r="S1942" s="177"/>
      <c r="T1942" s="66">
        <v>19</v>
      </c>
      <c r="U1942" s="66"/>
      <c r="V1942" s="66"/>
      <c r="W1942" s="67">
        <f t="shared" si="616"/>
        <v>19</v>
      </c>
      <c r="X1942" s="67">
        <f t="shared" si="617"/>
        <v>0</v>
      </c>
      <c r="Y1942" s="68"/>
      <c r="Z1942" s="119"/>
    </row>
    <row r="1943" spans="1:26">
      <c r="A1943" s="279"/>
      <c r="B1943" s="65">
        <v>7</v>
      </c>
      <c r="C1943" s="177" t="s">
        <v>1794</v>
      </c>
      <c r="D1943" s="66"/>
      <c r="E1943" s="66">
        <f>IF(C1943="","",VLOOKUP(C1943,StandbyTemp!$S$2:$T$142,2,0))</f>
        <v>100</v>
      </c>
      <c r="F1943" s="66"/>
      <c r="G1943" s="66">
        <v>19</v>
      </c>
      <c r="H1943" s="66">
        <v>20.9</v>
      </c>
      <c r="I1943" s="66"/>
      <c r="J1943" s="67">
        <f t="shared" si="618"/>
        <v>20.9</v>
      </c>
      <c r="K1943" s="67">
        <f t="shared" si="619"/>
        <v>1.8999999999999986</v>
      </c>
      <c r="L1943" s="191"/>
      <c r="M1943" s="119"/>
      <c r="N1943" s="279"/>
      <c r="O1943" s="65">
        <v>7</v>
      </c>
      <c r="P1943" s="177" t="s">
        <v>109</v>
      </c>
      <c r="Q1943" s="177"/>
      <c r="R1943" s="177">
        <f>IF(P1943="","",VLOOKUP(P1943,StandbyTemp!$S$2:$T$142,2,0))</f>
        <v>90</v>
      </c>
      <c r="S1943" s="177"/>
      <c r="T1943" s="66">
        <v>19</v>
      </c>
      <c r="U1943" s="66"/>
      <c r="V1943" s="66"/>
      <c r="W1943" s="67">
        <f t="shared" si="616"/>
        <v>19</v>
      </c>
      <c r="X1943" s="67">
        <f t="shared" si="617"/>
        <v>0</v>
      </c>
      <c r="Y1943" s="68"/>
      <c r="Z1943" s="119"/>
    </row>
    <row r="1944" spans="1:26" ht="17.25" thickBot="1">
      <c r="A1944" s="280"/>
      <c r="B1944" s="98">
        <v>8</v>
      </c>
      <c r="C1944" s="176"/>
      <c r="D1944" s="99"/>
      <c r="E1944" s="99" t="str">
        <f>IF(C1944="","",VLOOKUP(C1944,StandbyTemp!$S$2:$T$142,2,0))</f>
        <v/>
      </c>
      <c r="F1944" s="99"/>
      <c r="G1944" s="99">
        <v>19</v>
      </c>
      <c r="H1944" s="99"/>
      <c r="I1944" s="99"/>
      <c r="J1944" s="100" t="str">
        <f t="shared" si="618"/>
        <v/>
      </c>
      <c r="K1944" s="100" t="str">
        <f t="shared" si="619"/>
        <v/>
      </c>
      <c r="L1944" s="192"/>
      <c r="M1944" s="120"/>
      <c r="N1944" s="280"/>
      <c r="O1944" s="98">
        <v>8</v>
      </c>
      <c r="P1944" s="176" t="s">
        <v>27</v>
      </c>
      <c r="Q1944" s="176" t="s">
        <v>1830</v>
      </c>
      <c r="R1944" s="194">
        <f>IF(P1944="","",VLOOKUP(P1944,StandbyTemp!$S$2:$T$142,2,0))</f>
        <v>80</v>
      </c>
      <c r="S1944" s="176"/>
      <c r="T1944" s="99">
        <v>19</v>
      </c>
      <c r="U1944" s="99"/>
      <c r="V1944" s="99"/>
      <c r="W1944" s="100">
        <f t="shared" si="616"/>
        <v>19</v>
      </c>
      <c r="X1944" s="100">
        <f t="shared" si="617"/>
        <v>0</v>
      </c>
      <c r="Y1944" s="101"/>
      <c r="Z1944" s="120"/>
    </row>
    <row r="1945" spans="1:26">
      <c r="A1945" s="281" t="s">
        <v>21</v>
      </c>
      <c r="B1945" s="102">
        <v>1</v>
      </c>
      <c r="C1945" s="175" t="s">
        <v>1854</v>
      </c>
      <c r="D1945" s="76"/>
      <c r="E1945" s="76">
        <f>IF(C1945="","",VLOOKUP(C1945,StandbyTemp!$S$2:$T$142,2,0))</f>
        <v>110</v>
      </c>
      <c r="F1945" s="76"/>
      <c r="G1945" s="76">
        <v>19</v>
      </c>
      <c r="H1945" s="76"/>
      <c r="I1945" s="76"/>
      <c r="J1945" s="103">
        <f t="shared" si="618"/>
        <v>19</v>
      </c>
      <c r="K1945" s="103">
        <f t="shared" si="619"/>
        <v>0</v>
      </c>
      <c r="L1945" s="193"/>
      <c r="M1945" s="76"/>
      <c r="N1945" s="284" t="s">
        <v>22</v>
      </c>
      <c r="O1945" s="102">
        <v>1</v>
      </c>
      <c r="P1945" s="175" t="s">
        <v>40</v>
      </c>
      <c r="Q1945" s="179" t="s">
        <v>252</v>
      </c>
      <c r="R1945" s="175">
        <f>IF(P1945="","",VLOOKUP(P1945,StandbyTemp!$S$2:$T$142,2,0))</f>
        <v>110</v>
      </c>
      <c r="S1945" s="179" t="s">
        <v>167</v>
      </c>
      <c r="T1945" s="76">
        <v>19</v>
      </c>
      <c r="U1945" s="76"/>
      <c r="V1945" s="76"/>
      <c r="W1945" s="103">
        <f t="shared" si="616"/>
        <v>19</v>
      </c>
      <c r="X1945" s="103">
        <f t="shared" si="617"/>
        <v>0</v>
      </c>
      <c r="Y1945" s="104"/>
      <c r="Z1945" s="76"/>
    </row>
    <row r="1946" spans="1:26">
      <c r="A1946" s="282"/>
      <c r="B1946" s="65">
        <v>2</v>
      </c>
      <c r="C1946" s="177" t="s">
        <v>1792</v>
      </c>
      <c r="D1946" s="66" t="s">
        <v>252</v>
      </c>
      <c r="E1946" s="66">
        <f>IF(C1946="","",VLOOKUP(C1946,StandbyTemp!$S$2:$T$142,2,0))</f>
        <v>120</v>
      </c>
      <c r="F1946" s="66">
        <v>200424</v>
      </c>
      <c r="G1946" s="66">
        <v>19</v>
      </c>
      <c r="H1946" s="66"/>
      <c r="I1946" s="66"/>
      <c r="J1946" s="67">
        <f t="shared" si="618"/>
        <v>19</v>
      </c>
      <c r="K1946" s="67">
        <f t="shared" si="619"/>
        <v>0</v>
      </c>
      <c r="L1946" s="191"/>
      <c r="M1946" s="66"/>
      <c r="N1946" s="285"/>
      <c r="O1946" s="65">
        <v>2</v>
      </c>
      <c r="P1946" s="177" t="s">
        <v>121</v>
      </c>
      <c r="Q1946" s="177"/>
      <c r="R1946" s="177">
        <f>IF(P1946="","",VLOOKUP(P1946,StandbyTemp!$S$2:$T$142,2,0))</f>
        <v>90</v>
      </c>
      <c r="S1946" s="177"/>
      <c r="T1946" s="66">
        <v>19</v>
      </c>
      <c r="U1946" s="66"/>
      <c r="V1946" s="66"/>
      <c r="W1946" s="67">
        <f t="shared" si="616"/>
        <v>19</v>
      </c>
      <c r="X1946" s="67">
        <f t="shared" si="617"/>
        <v>0</v>
      </c>
      <c r="Y1946" s="68"/>
      <c r="Z1946" s="66"/>
    </row>
    <row r="1947" spans="1:26">
      <c r="A1947" s="282"/>
      <c r="B1947" s="65">
        <v>3</v>
      </c>
      <c r="C1947" s="177" t="s">
        <v>33</v>
      </c>
      <c r="D1947" s="66"/>
      <c r="E1947" s="66">
        <f>IF(C1947="","",VLOOKUP(C1947,StandbyTemp!$S$2:$T$142,2,0))</f>
        <v>150</v>
      </c>
      <c r="F1947" s="66"/>
      <c r="G1947" s="66">
        <v>19</v>
      </c>
      <c r="H1947" s="66"/>
      <c r="I1947" s="66"/>
      <c r="J1947" s="67">
        <f t="shared" si="618"/>
        <v>19</v>
      </c>
      <c r="K1947" s="67">
        <f t="shared" si="619"/>
        <v>0</v>
      </c>
      <c r="L1947" s="191"/>
      <c r="M1947" s="66"/>
      <c r="N1947" s="285"/>
      <c r="O1947" s="65">
        <v>3</v>
      </c>
      <c r="P1947" s="177" t="s">
        <v>41</v>
      </c>
      <c r="Q1947" s="180"/>
      <c r="R1947" s="177">
        <f>IF(P1947="","",VLOOKUP(P1947,StandbyTemp!$S$2:$T$142,2,0))</f>
        <v>140</v>
      </c>
      <c r="S1947" s="180"/>
      <c r="T1947" s="66">
        <v>19</v>
      </c>
      <c r="U1947" s="66"/>
      <c r="V1947" s="66"/>
      <c r="W1947" s="67">
        <f t="shared" si="616"/>
        <v>19</v>
      </c>
      <c r="X1947" s="67">
        <f t="shared" si="617"/>
        <v>0</v>
      </c>
      <c r="Y1947" s="68"/>
      <c r="Z1947" s="66"/>
    </row>
    <row r="1948" spans="1:26">
      <c r="A1948" s="282"/>
      <c r="B1948" s="65">
        <v>4</v>
      </c>
      <c r="C1948" s="175" t="s">
        <v>1855</v>
      </c>
      <c r="D1948" s="66" t="s">
        <v>1851</v>
      </c>
      <c r="E1948" s="66">
        <f>IF(C1948="","",VLOOKUP(C1948,StandbyTemp!$S$2:$T$142,2,0))</f>
        <v>90</v>
      </c>
      <c r="F1948" s="66"/>
      <c r="G1948" s="66">
        <v>19</v>
      </c>
      <c r="H1948" s="66">
        <v>19.8</v>
      </c>
      <c r="I1948" s="66">
        <v>0.8</v>
      </c>
      <c r="J1948" s="67">
        <f t="shared" si="618"/>
        <v>20.6</v>
      </c>
      <c r="K1948" s="67">
        <f t="shared" si="619"/>
        <v>1.6000000000000014</v>
      </c>
      <c r="L1948" s="190"/>
      <c r="M1948" s="66" t="s">
        <v>1846</v>
      </c>
      <c r="N1948" s="285"/>
      <c r="O1948" s="65">
        <v>4</v>
      </c>
      <c r="P1948" s="177" t="s">
        <v>71</v>
      </c>
      <c r="Q1948" s="195"/>
      <c r="R1948" s="177">
        <f>IF(P1948="","",VLOOKUP(P1948,StandbyTemp!$S$2:$T$142,2,0))</f>
        <v>120</v>
      </c>
      <c r="S1948" s="195"/>
      <c r="T1948" s="66">
        <v>19</v>
      </c>
      <c r="U1948" s="66"/>
      <c r="V1948" s="66"/>
      <c r="W1948" s="67">
        <f>IF(P1948="","",IF(U1948&lt;&gt;"",U1948+V1948,T1948+V1948))</f>
        <v>19</v>
      </c>
      <c r="X1948" s="67">
        <f>IF(P1948="","",W1948-T1948)</f>
        <v>0</v>
      </c>
      <c r="Y1948" s="68"/>
      <c r="Z1948" s="66"/>
    </row>
    <row r="1949" spans="1:26">
      <c r="A1949" s="282"/>
      <c r="B1949" s="65">
        <v>5</v>
      </c>
      <c r="C1949" s="175" t="s">
        <v>1850</v>
      </c>
      <c r="D1949" s="66" t="s">
        <v>1852</v>
      </c>
      <c r="E1949" s="66">
        <f>IF(C1949="","",VLOOKUP(C1949,StandbyTemp!$S$2:$T$142,2,0))</f>
        <v>120</v>
      </c>
      <c r="F1949" s="66">
        <v>200513</v>
      </c>
      <c r="G1949" s="66">
        <v>19</v>
      </c>
      <c r="H1949" s="66">
        <v>19.7</v>
      </c>
      <c r="I1949" s="66"/>
      <c r="J1949" s="67">
        <f t="shared" si="618"/>
        <v>19.7</v>
      </c>
      <c r="K1949" s="67">
        <f t="shared" si="619"/>
        <v>0.69999999999999929</v>
      </c>
      <c r="L1949" s="190"/>
      <c r="M1949" s="66" t="s">
        <v>1846</v>
      </c>
      <c r="N1949" s="285"/>
      <c r="O1949" s="65">
        <v>5</v>
      </c>
      <c r="P1949" s="177" t="s">
        <v>40</v>
      </c>
      <c r="Q1949" s="180" t="s">
        <v>653</v>
      </c>
      <c r="R1949" s="177">
        <f>IF(P1949="","",VLOOKUP(P1949,StandbyTemp!$S$2:$T$142,2,0))</f>
        <v>110</v>
      </c>
      <c r="S1949" s="197" t="s">
        <v>1840</v>
      </c>
      <c r="T1949" s="66">
        <v>19</v>
      </c>
      <c r="U1949" s="66"/>
      <c r="V1949" s="66"/>
      <c r="W1949" s="67">
        <f>IF(P1949="","",IF(U1949&lt;&gt;"",U1949+V1949,T1949+V1949))</f>
        <v>19</v>
      </c>
      <c r="X1949" s="67">
        <f>IF(P1949="","",W1949-T1949)</f>
        <v>0</v>
      </c>
      <c r="Y1949" s="68"/>
      <c r="Z1949" s="66"/>
    </row>
    <row r="1950" spans="1:26">
      <c r="A1950" s="282"/>
      <c r="B1950" s="65">
        <v>6</v>
      </c>
      <c r="C1950" s="175" t="s">
        <v>1855</v>
      </c>
      <c r="D1950" s="66"/>
      <c r="E1950" s="66">
        <f>IF(C1950="","",VLOOKUP(C1950,StandbyTemp!$S$2:$T$142,2,0))</f>
        <v>90</v>
      </c>
      <c r="F1950" s="66" t="s">
        <v>1856</v>
      </c>
      <c r="G1950" s="66">
        <v>16</v>
      </c>
      <c r="H1950" s="66"/>
      <c r="I1950" s="66">
        <v>1.5</v>
      </c>
      <c r="J1950" s="67">
        <f t="shared" si="618"/>
        <v>17.5</v>
      </c>
      <c r="K1950" s="67">
        <f t="shared" si="619"/>
        <v>1.5</v>
      </c>
      <c r="L1950" s="190"/>
      <c r="M1950" s="66" t="s">
        <v>1846</v>
      </c>
      <c r="N1950" s="285"/>
      <c r="O1950" s="65">
        <v>6</v>
      </c>
      <c r="P1950" s="177"/>
      <c r="Q1950" s="180"/>
      <c r="R1950" s="177" t="str">
        <f>IF(P1950="","",VLOOKUP(P1950,StandbyTemp!$S$2:$T$142,2,0))</f>
        <v/>
      </c>
      <c r="S1950" s="177"/>
      <c r="T1950" s="66">
        <v>19</v>
      </c>
      <c r="U1950" s="66"/>
      <c r="V1950" s="66"/>
      <c r="W1950" s="67" t="str">
        <f>IF(P1950="","",IF(U1950&lt;&gt;"",U1950+V1950,T1950+V1950))</f>
        <v/>
      </c>
      <c r="X1950" s="67" t="str">
        <f>IF(P1950="","",W1950-T1950)</f>
        <v/>
      </c>
      <c r="Y1950" s="68"/>
      <c r="Z1950" s="66"/>
    </row>
    <row r="1951" spans="1:26">
      <c r="A1951" s="282"/>
      <c r="B1951" s="65">
        <v>7</v>
      </c>
      <c r="C1951" s="175" t="s">
        <v>135</v>
      </c>
      <c r="D1951" s="66"/>
      <c r="E1951" s="66">
        <f>IF(C1951="","",VLOOKUP(C1951,StandbyTemp!$S$2:$T$142,2,0))</f>
        <v>110</v>
      </c>
      <c r="F1951" s="66"/>
      <c r="G1951" s="66">
        <v>19</v>
      </c>
      <c r="H1951" s="66"/>
      <c r="I1951" s="66"/>
      <c r="J1951" s="67">
        <f t="shared" si="618"/>
        <v>19</v>
      </c>
      <c r="K1951" s="67">
        <f t="shared" si="619"/>
        <v>0</v>
      </c>
      <c r="L1951" s="191"/>
      <c r="M1951" s="66"/>
      <c r="N1951" s="285"/>
      <c r="O1951" s="65">
        <v>7</v>
      </c>
      <c r="P1951" s="177"/>
      <c r="Q1951" s="196"/>
      <c r="R1951" s="177" t="str">
        <f>IF(P1951="","",VLOOKUP(P1951,StandbyTemp!$S$2:$T$142,2,0))</f>
        <v/>
      </c>
      <c r="S1951" s="196"/>
      <c r="T1951" s="66">
        <v>19</v>
      </c>
      <c r="U1951" s="66"/>
      <c r="V1951" s="66"/>
      <c r="W1951" s="67" t="str">
        <f>IF(P1951="","",IF(U1951&lt;&gt;"",U1951+V1951,T1951+V1951))</f>
        <v/>
      </c>
      <c r="X1951" s="67" t="str">
        <f>IF(P1951="","",W1951-T1951)</f>
        <v/>
      </c>
      <c r="Y1951" s="68"/>
      <c r="Z1951" s="66"/>
    </row>
    <row r="1952" spans="1:26" ht="17.25" thickBot="1">
      <c r="A1952" s="283"/>
      <c r="B1952" s="69">
        <v>8</v>
      </c>
      <c r="C1952" s="175"/>
      <c r="D1952" s="70"/>
      <c r="E1952" s="66" t="str">
        <f>IF(C1952="","",VLOOKUP(C1952,StandbyTemp!$S$2:$T$142,2,0))</f>
        <v/>
      </c>
      <c r="F1952" s="70"/>
      <c r="G1952" s="66">
        <v>19</v>
      </c>
      <c r="H1952" s="70"/>
      <c r="I1952" s="70"/>
      <c r="J1952" s="72" t="str">
        <f t="shared" si="618"/>
        <v/>
      </c>
      <c r="K1952" s="72" t="str">
        <f t="shared" si="619"/>
        <v/>
      </c>
      <c r="L1952" s="68"/>
      <c r="M1952" s="70" t="s">
        <v>1846</v>
      </c>
      <c r="N1952" s="286"/>
      <c r="O1952" s="69">
        <v>8</v>
      </c>
      <c r="P1952" s="178" t="s">
        <v>42</v>
      </c>
      <c r="Q1952" s="177"/>
      <c r="R1952" s="176">
        <f>IF(P1952="","",VLOOKUP(P1952,StandbyTemp!$S$2:$T$142,2,0))</f>
        <v>150</v>
      </c>
      <c r="S1952" s="177"/>
      <c r="T1952" s="70">
        <v>19</v>
      </c>
      <c r="U1952" s="70"/>
      <c r="V1952" s="70"/>
      <c r="W1952" s="72">
        <f t="shared" ref="W1952" si="620">IF(P1952="","",IF(U1952&lt;&gt;"",U1952+V1952,T1952+V1952))</f>
        <v>19</v>
      </c>
      <c r="X1952" s="72">
        <f t="shared" ref="X1952" si="621">IF(P1952="","",W1952-T1952)</f>
        <v>0</v>
      </c>
      <c r="Y1952" s="73"/>
      <c r="Z1952" s="70"/>
    </row>
    <row r="1953" spans="1:26" ht="17.25" thickTop="1">
      <c r="A1953" s="272" t="s">
        <v>24</v>
      </c>
      <c r="B1953" s="79">
        <v>1</v>
      </c>
      <c r="C1953" s="80"/>
      <c r="D1953" s="80"/>
      <c r="E1953" s="80"/>
      <c r="F1953" s="80"/>
      <c r="G1953" s="80"/>
      <c r="H1953" s="80"/>
      <c r="I1953" s="80"/>
      <c r="J1953" s="77" t="str">
        <f>IF(C1953="","",IF(I1953&lt;&gt;"",I1953+#REF!,H1953+#REF!))</f>
        <v/>
      </c>
      <c r="K1953" s="77" t="str">
        <f t="shared" si="619"/>
        <v/>
      </c>
      <c r="L1953" s="81"/>
      <c r="M1953" s="82"/>
      <c r="N1953" s="255" t="s">
        <v>25</v>
      </c>
      <c r="O1953" s="74">
        <v>1</v>
      </c>
      <c r="P1953" s="80"/>
      <c r="Q1953" s="80"/>
      <c r="R1953" s="127"/>
      <c r="S1953" s="80"/>
      <c r="T1953" s="80"/>
      <c r="U1953" s="80"/>
      <c r="V1953" s="80"/>
      <c r="W1953" s="77" t="str">
        <f>IF(Q1953="","",IF(U1953&lt;&gt;"",U1953+V1953,#REF!+V1953))</f>
        <v/>
      </c>
      <c r="X1953" s="77" t="str">
        <f>IF(R1953="","",IF(V1953&lt;&gt;"",V1953+W1953,U1953+W1953))</f>
        <v/>
      </c>
      <c r="Y1953" s="78"/>
      <c r="Z1953" s="75"/>
    </row>
    <row r="1954" spans="1:26">
      <c r="A1954" s="253"/>
      <c r="B1954" s="83">
        <v>2</v>
      </c>
      <c r="C1954" s="84" t="s">
        <v>38</v>
      </c>
      <c r="D1954" s="84"/>
      <c r="E1954" s="84"/>
      <c r="F1954" s="84"/>
      <c r="G1954" s="84"/>
      <c r="H1954" s="84"/>
      <c r="I1954" s="84"/>
      <c r="J1954" s="67" t="e">
        <f>IF(C1954="","",IF(I1954&lt;&gt;"",I1954+#REF!,H1954+#REF!))</f>
        <v>#REF!</v>
      </c>
      <c r="K1954" s="67" t="e">
        <f>IF(C1954="","",J1954-H1954)</f>
        <v>#REF!</v>
      </c>
      <c r="L1954" s="85"/>
      <c r="M1954" s="86"/>
      <c r="N1954" s="256"/>
      <c r="O1954" s="65">
        <v>2</v>
      </c>
      <c r="P1954" s="84"/>
      <c r="Q1954" s="84"/>
      <c r="R1954" s="84"/>
      <c r="S1954" s="84"/>
      <c r="T1954" s="84"/>
      <c r="U1954" s="84"/>
      <c r="V1954" s="84"/>
      <c r="W1954" s="67" t="str">
        <f>IF(Q1954="","",IF(U1954&lt;&gt;"",U1954+V1954,#REF!+V1954))</f>
        <v/>
      </c>
      <c r="X1954" s="67" t="str">
        <f>IF(R1954="","",IF(V1954&lt;&gt;"",V1954+W1954,U1954+W1954))</f>
        <v/>
      </c>
      <c r="Y1954" s="68"/>
      <c r="Z1954" s="66"/>
    </row>
    <row r="1955" spans="1:26">
      <c r="A1955" s="253"/>
      <c r="B1955" s="83">
        <v>3</v>
      </c>
      <c r="C1955" s="84" t="s">
        <v>188</v>
      </c>
      <c r="D1955" s="84"/>
      <c r="E1955" s="84"/>
      <c r="F1955" s="84"/>
      <c r="G1955" s="84"/>
      <c r="H1955" s="84"/>
      <c r="I1955" s="84"/>
      <c r="J1955" s="67" t="e">
        <f>IF(C1955="","",IF(I1955&lt;&gt;"",I1955+#REF!,H1955+#REF!))</f>
        <v>#REF!</v>
      </c>
      <c r="K1955" s="67" t="e">
        <f>IF(C1955="","",J1955-H1955)</f>
        <v>#REF!</v>
      </c>
      <c r="L1955" s="85"/>
      <c r="M1955" s="86"/>
      <c r="N1955" s="256"/>
      <c r="O1955" s="65">
        <v>3</v>
      </c>
      <c r="P1955" s="84"/>
      <c r="Q1955" s="84"/>
      <c r="R1955" s="84"/>
      <c r="S1955" s="84"/>
      <c r="T1955" s="84"/>
      <c r="U1955" s="84"/>
      <c r="V1955" s="84"/>
      <c r="W1955" s="67" t="str">
        <f>IF(Q1955="","",IF(U1955&lt;&gt;"",U1955+V1955,#REF!+V1955))</f>
        <v/>
      </c>
      <c r="X1955" s="67" t="str">
        <f>IF(R1955="","",IF(V1955&lt;&gt;"",V1955+W1955,U1955+W1955))</f>
        <v/>
      </c>
      <c r="Y1955" s="68"/>
      <c r="Z1955" s="66"/>
    </row>
    <row r="1956" spans="1:26">
      <c r="A1956" s="253"/>
      <c r="B1956" s="83">
        <v>4</v>
      </c>
      <c r="C1956" s="84" t="s">
        <v>39</v>
      </c>
      <c r="D1956" s="84"/>
      <c r="E1956" s="84"/>
      <c r="F1956" s="84"/>
      <c r="G1956" s="84"/>
      <c r="H1956" s="84"/>
      <c r="I1956" s="84"/>
      <c r="J1956" s="67" t="e">
        <f>IF(C1956="","",IF(I1956&lt;&gt;"",I1956+#REF!,H1956+#REF!))</f>
        <v>#REF!</v>
      </c>
      <c r="K1956" s="67" t="e">
        <f>IF(C1956="","",J1956-H1956)</f>
        <v>#REF!</v>
      </c>
      <c r="L1956" s="108"/>
      <c r="M1956" s="86"/>
      <c r="N1956" s="256"/>
      <c r="O1956" s="65">
        <v>4</v>
      </c>
      <c r="P1956" s="84"/>
      <c r="Q1956" s="84"/>
      <c r="R1956" s="84"/>
      <c r="S1956" s="84"/>
      <c r="T1956" s="84"/>
      <c r="U1956" s="84"/>
      <c r="V1956" s="84"/>
      <c r="W1956" s="67" t="str">
        <f>IF(Q1956="","",IF(U1956&lt;&gt;"",U1956+V1956,#REF!+V1956))</f>
        <v/>
      </c>
      <c r="X1956" s="67" t="str">
        <f>IF(R1956="","",IF(V1956&lt;&gt;"",V1956+W1956,U1956+W1956))</f>
        <v/>
      </c>
      <c r="Y1956" s="68"/>
      <c r="Z1956" s="66"/>
    </row>
    <row r="1957" spans="1:26" ht="17.25" thickBot="1">
      <c r="A1957" s="254"/>
      <c r="B1957" s="87">
        <v>5</v>
      </c>
      <c r="C1957" s="88" t="s">
        <v>156</v>
      </c>
      <c r="D1957" s="88"/>
      <c r="E1957" s="88"/>
      <c r="F1957" s="88"/>
      <c r="G1957" s="88"/>
      <c r="H1957" s="88"/>
      <c r="I1957" s="88"/>
      <c r="J1957" s="89" t="e">
        <f>IF(C1957="","",IF(I1957&lt;&gt;"",I1957+#REF!,H1957+#REF!))</f>
        <v>#REF!</v>
      </c>
      <c r="K1957" s="89" t="e">
        <f>IF(C1957="","",J1957-H1957)</f>
        <v>#REF!</v>
      </c>
      <c r="L1957" s="90"/>
      <c r="M1957" s="91"/>
      <c r="N1957" s="257"/>
      <c r="O1957" s="92">
        <v>5</v>
      </c>
      <c r="P1957" s="88"/>
      <c r="Q1957" s="88"/>
      <c r="R1957" s="88"/>
      <c r="S1957" s="88"/>
      <c r="T1957" s="88"/>
      <c r="U1957" s="88"/>
      <c r="V1957" s="88"/>
      <c r="W1957" s="89" t="str">
        <f>IF(Q1957="","",IF(U1957&lt;&gt;"",U1957+V1957,#REF!+V1957))</f>
        <v/>
      </c>
      <c r="X1957" s="89" t="str">
        <f>IF(R1957="","",IF(V1957&lt;&gt;"",V1957+W1957,U1957+W1957))</f>
        <v/>
      </c>
      <c r="Y1957" s="93"/>
      <c r="Z1957" s="71"/>
    </row>
    <row r="1958" spans="1:26" ht="21.75" thickTop="1" thickBot="1">
      <c r="A1958" s="163" t="s">
        <v>0</v>
      </c>
      <c r="B1958" s="273">
        <v>44034</v>
      </c>
      <c r="C1958" s="274"/>
      <c r="D1958" s="274"/>
      <c r="E1958" s="274"/>
      <c r="F1958" s="274"/>
      <c r="G1958" s="274"/>
      <c r="H1958" s="274"/>
      <c r="I1958" s="275" t="s">
        <v>1</v>
      </c>
      <c r="J1958" s="275"/>
      <c r="K1958" s="275"/>
      <c r="L1958" s="276" t="s">
        <v>1802</v>
      </c>
      <c r="M1958" s="277"/>
      <c r="N1958" s="277"/>
      <c r="O1958" s="277"/>
      <c r="P1958" s="277"/>
      <c r="Q1958" s="277"/>
      <c r="R1958" s="277"/>
      <c r="S1958" s="277"/>
      <c r="T1958" s="277"/>
      <c r="U1958" s="277"/>
      <c r="V1958" s="277"/>
      <c r="W1958" s="277"/>
      <c r="X1958" s="277"/>
      <c r="Y1958" s="277"/>
      <c r="Z1958" s="278"/>
    </row>
    <row r="1959" spans="1:26" ht="33">
      <c r="A1959" s="115" t="s">
        <v>2</v>
      </c>
      <c r="B1959" s="116" t="s">
        <v>3</v>
      </c>
      <c r="C1959" s="116" t="s">
        <v>4</v>
      </c>
      <c r="D1959" s="116" t="s">
        <v>251</v>
      </c>
      <c r="E1959" s="117" t="s">
        <v>257</v>
      </c>
      <c r="F1959" s="116" t="s">
        <v>5</v>
      </c>
      <c r="G1959" s="116" t="s">
        <v>6</v>
      </c>
      <c r="H1959" s="116" t="s">
        <v>7</v>
      </c>
      <c r="I1959" s="116" t="s">
        <v>8</v>
      </c>
      <c r="J1959" s="116" t="s">
        <v>9</v>
      </c>
      <c r="K1959" s="117" t="s">
        <v>10</v>
      </c>
      <c r="L1959" s="117" t="s">
        <v>269</v>
      </c>
      <c r="M1959" s="118" t="s">
        <v>383</v>
      </c>
      <c r="N1959" s="115" t="s">
        <v>2</v>
      </c>
      <c r="O1959" s="116" t="s">
        <v>3</v>
      </c>
      <c r="P1959" s="116" t="s">
        <v>4</v>
      </c>
      <c r="Q1959" s="116" t="s">
        <v>251</v>
      </c>
      <c r="R1959" s="117" t="s">
        <v>257</v>
      </c>
      <c r="S1959" s="116" t="s">
        <v>5</v>
      </c>
      <c r="T1959" s="116" t="s">
        <v>6</v>
      </c>
      <c r="U1959" s="116" t="s">
        <v>7</v>
      </c>
      <c r="V1959" s="116" t="s">
        <v>8</v>
      </c>
      <c r="W1959" s="116" t="s">
        <v>9</v>
      </c>
      <c r="X1959" s="117" t="s">
        <v>10</v>
      </c>
      <c r="Y1959" s="117" t="s">
        <v>269</v>
      </c>
      <c r="Z1959" s="118" t="s">
        <v>383</v>
      </c>
    </row>
    <row r="1960" spans="1:26">
      <c r="A1960" s="279" t="s">
        <v>13</v>
      </c>
      <c r="B1960" s="65">
        <v>1</v>
      </c>
      <c r="C1960" s="177" t="s">
        <v>1859</v>
      </c>
      <c r="D1960" s="66"/>
      <c r="E1960" s="66">
        <f>IF(C1960="","",VLOOKUP(C1960,StandbyTemp!$S$2:$T$142,2,0))</f>
        <v>150</v>
      </c>
      <c r="F1960" s="66"/>
      <c r="G1960" s="66">
        <v>19</v>
      </c>
      <c r="H1960" s="66">
        <v>21.62</v>
      </c>
      <c r="I1960" s="66"/>
      <c r="J1960" s="67">
        <f t="shared" ref="J1960" si="622">IF(C1960="","",IF(H1960&lt;&gt;"",H1960+I1960,G1960+I1960))</f>
        <v>21.62</v>
      </c>
      <c r="K1960" s="67">
        <f t="shared" ref="K1960" si="623">IF(C1960="","",J1960-G1960)</f>
        <v>2.620000000000001</v>
      </c>
      <c r="L1960" s="190"/>
      <c r="M1960" s="119" t="s">
        <v>1858</v>
      </c>
      <c r="N1960" s="279" t="s">
        <v>23</v>
      </c>
      <c r="O1960" s="65">
        <v>1</v>
      </c>
      <c r="P1960" s="177" t="s">
        <v>1872</v>
      </c>
      <c r="Q1960" s="177"/>
      <c r="R1960" s="177">
        <f>IF(P1960="","",VLOOKUP(P1960,StandbyTemp!$S$2:$T$142,2,0))</f>
        <v>60</v>
      </c>
      <c r="S1960" s="177"/>
      <c r="T1960" s="66">
        <v>19</v>
      </c>
      <c r="U1960" s="66">
        <v>19.5</v>
      </c>
      <c r="V1960" s="66">
        <v>2</v>
      </c>
      <c r="W1960" s="67">
        <f t="shared" ref="W1960:W1970" si="624">IF(P1960="","",IF(U1960&lt;&gt;"",U1960+V1960,T1960+V1960))</f>
        <v>21.5</v>
      </c>
      <c r="X1960" s="67">
        <f t="shared" ref="X1960:X1970" si="625">IF(P1960="","",W1960-T1960)</f>
        <v>2.5</v>
      </c>
      <c r="Y1960" s="68"/>
      <c r="Z1960" s="119" t="s">
        <v>1858</v>
      </c>
    </row>
    <row r="1961" spans="1:26">
      <c r="A1961" s="279"/>
      <c r="B1961" s="65">
        <v>2</v>
      </c>
      <c r="C1961" s="177" t="s">
        <v>1857</v>
      </c>
      <c r="D1961" s="66"/>
      <c r="E1961" s="66">
        <f>IF(C1961="","",VLOOKUP(C1961,StandbyTemp!$S$2:$T$142,2,0))</f>
        <v>100</v>
      </c>
      <c r="F1961" s="66"/>
      <c r="G1961" s="66">
        <v>19</v>
      </c>
      <c r="H1961" s="66">
        <v>20.46</v>
      </c>
      <c r="I1961" s="66"/>
      <c r="J1961" s="67">
        <f>IF(C1961="","",IF(H1961&lt;&gt;"",H1961+I1961,G1961+I1961))</f>
        <v>20.46</v>
      </c>
      <c r="K1961" s="67">
        <f>IF(C1961="","",J1961-G1961)</f>
        <v>1.4600000000000009</v>
      </c>
      <c r="L1961" s="191"/>
      <c r="M1961" s="119" t="s">
        <v>1858</v>
      </c>
      <c r="N1961" s="279"/>
      <c r="O1961" s="65">
        <v>2</v>
      </c>
      <c r="P1961" s="177"/>
      <c r="Q1961" s="177"/>
      <c r="R1961" s="177" t="str">
        <f>IF(P1961="","",VLOOKUP(P1961,StandbyTemp!$S$2:$T$142,2,0))</f>
        <v/>
      </c>
      <c r="S1961" s="177"/>
      <c r="T1961" s="66">
        <v>19</v>
      </c>
      <c r="U1961" s="66"/>
      <c r="V1961" s="66"/>
      <c r="W1961" s="67" t="str">
        <f t="shared" si="624"/>
        <v/>
      </c>
      <c r="X1961" s="67" t="str">
        <f t="shared" si="625"/>
        <v/>
      </c>
      <c r="Y1961" s="68"/>
      <c r="Z1961" s="119"/>
    </row>
    <row r="1962" spans="1:26">
      <c r="A1962" s="279"/>
      <c r="B1962" s="65">
        <v>3</v>
      </c>
      <c r="C1962" s="177" t="s">
        <v>1860</v>
      </c>
      <c r="D1962" s="66"/>
      <c r="E1962" s="66">
        <f>IF(C1962="","",VLOOKUP(C1962,StandbyTemp!$S$2:$T$142,2,0))</f>
        <v>130</v>
      </c>
      <c r="F1962" s="66"/>
      <c r="G1962" s="66">
        <v>19</v>
      </c>
      <c r="H1962" s="167">
        <v>21.41</v>
      </c>
      <c r="I1962" s="66"/>
      <c r="J1962" s="67">
        <f>IF(C1962="","",IF(H1962&lt;&gt;"",H1962+I1962,G1962+I1962))</f>
        <v>21.41</v>
      </c>
      <c r="K1962" s="67">
        <f>IF(C1962="","",J1962-G1962)</f>
        <v>2.41</v>
      </c>
      <c r="L1962" s="191"/>
      <c r="M1962" s="119" t="s">
        <v>1858</v>
      </c>
      <c r="N1962" s="279"/>
      <c r="O1962" s="65">
        <v>3</v>
      </c>
      <c r="P1962" s="177"/>
      <c r="Q1962" s="177"/>
      <c r="R1962" s="177" t="str">
        <f>IF(P1962="","",VLOOKUP(P1962,StandbyTemp!$S$2:$T$142,2,0))</f>
        <v/>
      </c>
      <c r="S1962" s="177"/>
      <c r="T1962" s="66">
        <v>19</v>
      </c>
      <c r="U1962" s="66"/>
      <c r="V1962" s="66"/>
      <c r="W1962" s="67" t="str">
        <f t="shared" si="624"/>
        <v/>
      </c>
      <c r="X1962" s="67" t="str">
        <f t="shared" si="625"/>
        <v/>
      </c>
      <c r="Y1962" s="68"/>
      <c r="Z1962" s="119"/>
    </row>
    <row r="1963" spans="1:26">
      <c r="A1963" s="279"/>
      <c r="B1963" s="65">
        <v>4</v>
      </c>
      <c r="C1963" s="177"/>
      <c r="D1963" s="66"/>
      <c r="E1963" s="66" t="str">
        <f>IF(C1963="","",VLOOKUP(C1963,StandbyTemp!$S$2:$T$142,2,0))</f>
        <v/>
      </c>
      <c r="F1963" s="66"/>
      <c r="G1963" s="66">
        <v>19</v>
      </c>
      <c r="H1963" s="66"/>
      <c r="I1963" s="66"/>
      <c r="J1963" s="67" t="str">
        <f t="shared" ref="J1963:J1975" si="626">IF(C1963="","",IF(H1963&lt;&gt;"",H1963+I1963,G1963+I1963))</f>
        <v/>
      </c>
      <c r="K1963" s="67" t="str">
        <f t="shared" ref="K1963:K1976" si="627">IF(C1963="","",J1963-G1963)</f>
        <v/>
      </c>
      <c r="L1963" s="191"/>
      <c r="M1963" s="119"/>
      <c r="N1963" s="279"/>
      <c r="O1963" s="65">
        <v>4</v>
      </c>
      <c r="P1963" s="177" t="s">
        <v>28</v>
      </c>
      <c r="Q1963" s="177"/>
      <c r="R1963" s="177">
        <f>IF(P1963="","",VLOOKUP(P1963,StandbyTemp!$S$2:$T$142,2,0))</f>
        <v>110</v>
      </c>
      <c r="S1963" s="177"/>
      <c r="T1963" s="66">
        <v>19</v>
      </c>
      <c r="U1963" s="66"/>
      <c r="V1963" s="66"/>
      <c r="W1963" s="67">
        <f t="shared" si="624"/>
        <v>19</v>
      </c>
      <c r="X1963" s="67">
        <f t="shared" si="625"/>
        <v>0</v>
      </c>
      <c r="Y1963" s="68"/>
      <c r="Z1963" s="119"/>
    </row>
    <row r="1964" spans="1:26">
      <c r="A1964" s="279"/>
      <c r="B1964" s="65">
        <v>5</v>
      </c>
      <c r="C1964" s="175" t="s">
        <v>100</v>
      </c>
      <c r="D1964" s="66"/>
      <c r="E1964" s="66">
        <f>IF(C1964="","",VLOOKUP(C1964,StandbyTemp!$S$2:$T$142,2,0))</f>
        <v>80</v>
      </c>
      <c r="F1964" s="66"/>
      <c r="G1964" s="66">
        <v>19</v>
      </c>
      <c r="H1964" s="66"/>
      <c r="I1964" s="66"/>
      <c r="J1964" s="67">
        <f t="shared" si="626"/>
        <v>19</v>
      </c>
      <c r="K1964" s="67">
        <f t="shared" si="627"/>
        <v>0</v>
      </c>
      <c r="L1964" s="191"/>
      <c r="M1964" s="119"/>
      <c r="N1964" s="279"/>
      <c r="O1964" s="65">
        <v>5</v>
      </c>
      <c r="P1964" s="177" t="s">
        <v>107</v>
      </c>
      <c r="Q1964" s="177"/>
      <c r="R1964" s="177">
        <f>IF(P1964="","",VLOOKUP(P1964,StandbyTemp!$S$2:$T$142,2,0))</f>
        <v>140</v>
      </c>
      <c r="S1964" s="177"/>
      <c r="T1964" s="66">
        <v>19</v>
      </c>
      <c r="U1964" s="66"/>
      <c r="V1964" s="66"/>
      <c r="W1964" s="67">
        <f t="shared" si="624"/>
        <v>19</v>
      </c>
      <c r="X1964" s="67">
        <f t="shared" si="625"/>
        <v>0</v>
      </c>
      <c r="Y1964" s="68"/>
      <c r="Z1964" s="119"/>
    </row>
    <row r="1965" spans="1:26">
      <c r="A1965" s="279"/>
      <c r="B1965" s="65">
        <v>6</v>
      </c>
      <c r="C1965" s="177" t="s">
        <v>1861</v>
      </c>
      <c r="D1965" s="66"/>
      <c r="E1965" s="66">
        <f>IF(C1965="","",VLOOKUP(C1965,StandbyTemp!$S$2:$T$142,2,0))</f>
        <v>170</v>
      </c>
      <c r="F1965" s="66"/>
      <c r="G1965" s="66">
        <v>19</v>
      </c>
      <c r="H1965" s="66">
        <v>19.79</v>
      </c>
      <c r="I1965" s="66">
        <v>0.92</v>
      </c>
      <c r="J1965" s="67">
        <f t="shared" si="626"/>
        <v>20.71</v>
      </c>
      <c r="K1965" s="67">
        <f t="shared" si="627"/>
        <v>1.7100000000000009</v>
      </c>
      <c r="L1965" s="191"/>
      <c r="M1965" s="119" t="s">
        <v>1862</v>
      </c>
      <c r="N1965" s="279"/>
      <c r="O1965" s="65">
        <v>6</v>
      </c>
      <c r="P1965" s="177" t="s">
        <v>1790</v>
      </c>
      <c r="Q1965" s="177"/>
      <c r="R1965" s="177">
        <f>IF(P1965="","",VLOOKUP(P1965,StandbyTemp!$S$2:$T$142,2,0))</f>
        <v>90</v>
      </c>
      <c r="S1965" s="177"/>
      <c r="T1965" s="66">
        <v>19</v>
      </c>
      <c r="U1965" s="66"/>
      <c r="V1965" s="66"/>
      <c r="W1965" s="67">
        <f t="shared" si="624"/>
        <v>19</v>
      </c>
      <c r="X1965" s="67">
        <f t="shared" si="625"/>
        <v>0</v>
      </c>
      <c r="Y1965" s="68"/>
      <c r="Z1965" s="119"/>
    </row>
    <row r="1966" spans="1:26">
      <c r="A1966" s="279"/>
      <c r="B1966" s="65">
        <v>7</v>
      </c>
      <c r="C1966" s="177" t="s">
        <v>1794</v>
      </c>
      <c r="D1966" s="66"/>
      <c r="E1966" s="66">
        <f>IF(C1966="","",VLOOKUP(C1966,StandbyTemp!$S$2:$T$142,2,0))</f>
        <v>100</v>
      </c>
      <c r="F1966" s="66"/>
      <c r="G1966" s="66">
        <v>19</v>
      </c>
      <c r="H1966" s="66">
        <v>20.96</v>
      </c>
      <c r="I1966" s="66"/>
      <c r="J1966" s="67">
        <f t="shared" si="626"/>
        <v>20.96</v>
      </c>
      <c r="K1966" s="67">
        <f t="shared" si="627"/>
        <v>1.9600000000000009</v>
      </c>
      <c r="L1966" s="191"/>
      <c r="M1966" s="119"/>
      <c r="N1966" s="279"/>
      <c r="O1966" s="65">
        <v>7</v>
      </c>
      <c r="P1966" s="177" t="s">
        <v>109</v>
      </c>
      <c r="Q1966" s="177"/>
      <c r="R1966" s="177">
        <f>IF(P1966="","",VLOOKUP(P1966,StandbyTemp!$S$2:$T$142,2,0))</f>
        <v>90</v>
      </c>
      <c r="S1966" s="177"/>
      <c r="T1966" s="66">
        <v>19</v>
      </c>
      <c r="U1966" s="66"/>
      <c r="V1966" s="66"/>
      <c r="W1966" s="67">
        <f t="shared" si="624"/>
        <v>19</v>
      </c>
      <c r="X1966" s="67">
        <f t="shared" si="625"/>
        <v>0</v>
      </c>
      <c r="Y1966" s="68"/>
      <c r="Z1966" s="119"/>
    </row>
    <row r="1967" spans="1:26" ht="17.25" thickBot="1">
      <c r="A1967" s="280"/>
      <c r="B1967" s="98">
        <v>8</v>
      </c>
      <c r="C1967" s="176"/>
      <c r="D1967" s="99"/>
      <c r="E1967" s="99" t="str">
        <f>IF(C1967="","",VLOOKUP(C1967,StandbyTemp!$S$2:$T$142,2,0))</f>
        <v/>
      </c>
      <c r="F1967" s="99"/>
      <c r="G1967" s="99">
        <v>19</v>
      </c>
      <c r="H1967" s="99"/>
      <c r="I1967" s="99"/>
      <c r="J1967" s="100" t="str">
        <f t="shared" si="626"/>
        <v/>
      </c>
      <c r="K1967" s="100" t="str">
        <f t="shared" si="627"/>
        <v/>
      </c>
      <c r="L1967" s="192"/>
      <c r="M1967" s="120"/>
      <c r="N1967" s="280"/>
      <c r="O1967" s="98">
        <v>8</v>
      </c>
      <c r="P1967" s="176" t="s">
        <v>27</v>
      </c>
      <c r="Q1967" s="176" t="s">
        <v>1830</v>
      </c>
      <c r="R1967" s="194">
        <f>IF(P1967="","",VLOOKUP(P1967,StandbyTemp!$S$2:$T$142,2,0))</f>
        <v>80</v>
      </c>
      <c r="S1967" s="176"/>
      <c r="T1967" s="99">
        <v>19</v>
      </c>
      <c r="U1967" s="99"/>
      <c r="V1967" s="99"/>
      <c r="W1967" s="100">
        <f t="shared" si="624"/>
        <v>19</v>
      </c>
      <c r="X1967" s="100">
        <f t="shared" si="625"/>
        <v>0</v>
      </c>
      <c r="Y1967" s="101"/>
      <c r="Z1967" s="120"/>
    </row>
    <row r="1968" spans="1:26">
      <c r="A1968" s="281" t="s">
        <v>21</v>
      </c>
      <c r="B1968" s="102">
        <v>1</v>
      </c>
      <c r="C1968" s="175" t="s">
        <v>113</v>
      </c>
      <c r="D1968" s="76"/>
      <c r="E1968" s="76">
        <f>IF(C1968="","",VLOOKUP(C1968,StandbyTemp!$S$2:$T$142,2,0))</f>
        <v>110</v>
      </c>
      <c r="F1968" s="76"/>
      <c r="G1968" s="76">
        <v>19</v>
      </c>
      <c r="H1968" s="76"/>
      <c r="I1968" s="76"/>
      <c r="J1968" s="103">
        <f t="shared" si="626"/>
        <v>19</v>
      </c>
      <c r="K1968" s="103">
        <f t="shared" si="627"/>
        <v>0</v>
      </c>
      <c r="L1968" s="193"/>
      <c r="M1968" s="76"/>
      <c r="N1968" s="284" t="s">
        <v>22</v>
      </c>
      <c r="O1968" s="102">
        <v>1</v>
      </c>
      <c r="P1968" s="175" t="s">
        <v>1863</v>
      </c>
      <c r="Q1968" s="179" t="s">
        <v>252</v>
      </c>
      <c r="R1968" s="175">
        <f>IF(P1968="","",VLOOKUP(P1968,StandbyTemp!$S$2:$T$142,2,0))</f>
        <v>150</v>
      </c>
      <c r="S1968" s="179" t="s">
        <v>1864</v>
      </c>
      <c r="T1968" s="76">
        <v>19</v>
      </c>
      <c r="U1968" s="76"/>
      <c r="V1968" s="76">
        <v>2</v>
      </c>
      <c r="W1968" s="103">
        <f t="shared" si="624"/>
        <v>21</v>
      </c>
      <c r="X1968" s="103">
        <f t="shared" si="625"/>
        <v>2</v>
      </c>
      <c r="Y1968" s="104"/>
      <c r="Z1968" s="76"/>
    </row>
    <row r="1969" spans="1:26">
      <c r="A1969" s="282"/>
      <c r="B1969" s="65">
        <v>2</v>
      </c>
      <c r="C1969" s="177" t="s">
        <v>1792</v>
      </c>
      <c r="D1969" s="66" t="s">
        <v>252</v>
      </c>
      <c r="E1969" s="66">
        <f>IF(C1969="","",VLOOKUP(C1969,StandbyTemp!$S$2:$T$142,2,0))</f>
        <v>120</v>
      </c>
      <c r="F1969" s="66">
        <v>200424</v>
      </c>
      <c r="G1969" s="66">
        <v>19</v>
      </c>
      <c r="H1969" s="66"/>
      <c r="I1969" s="66"/>
      <c r="J1969" s="67">
        <f t="shared" si="626"/>
        <v>19</v>
      </c>
      <c r="K1969" s="67">
        <f t="shared" si="627"/>
        <v>0</v>
      </c>
      <c r="L1969" s="191"/>
      <c r="M1969" s="66"/>
      <c r="N1969" s="285"/>
      <c r="O1969" s="65">
        <v>2</v>
      </c>
      <c r="P1969" s="177" t="s">
        <v>121</v>
      </c>
      <c r="Q1969" s="177"/>
      <c r="R1969" s="177">
        <f>IF(P1969="","",VLOOKUP(P1969,StandbyTemp!$S$2:$T$142,2,0))</f>
        <v>90</v>
      </c>
      <c r="S1969" s="177"/>
      <c r="T1969" s="66">
        <v>19</v>
      </c>
      <c r="U1969" s="66"/>
      <c r="V1969" s="66"/>
      <c r="W1969" s="67">
        <f t="shared" si="624"/>
        <v>19</v>
      </c>
      <c r="X1969" s="67">
        <f t="shared" si="625"/>
        <v>0</v>
      </c>
      <c r="Y1969" s="68"/>
      <c r="Z1969" s="66"/>
    </row>
    <row r="1970" spans="1:26">
      <c r="A1970" s="282"/>
      <c r="B1970" s="65">
        <v>3</v>
      </c>
      <c r="C1970" s="177" t="s">
        <v>33</v>
      </c>
      <c r="D1970" s="66"/>
      <c r="E1970" s="66">
        <f>IF(C1970="","",VLOOKUP(C1970,StandbyTemp!$S$2:$T$142,2,0))</f>
        <v>150</v>
      </c>
      <c r="F1970" s="66"/>
      <c r="G1970" s="66">
        <v>19</v>
      </c>
      <c r="H1970" s="66"/>
      <c r="I1970" s="66"/>
      <c r="J1970" s="67">
        <f t="shared" si="626"/>
        <v>19</v>
      </c>
      <c r="K1970" s="67">
        <f t="shared" si="627"/>
        <v>0</v>
      </c>
      <c r="L1970" s="191"/>
      <c r="M1970" s="66"/>
      <c r="N1970" s="285"/>
      <c r="O1970" s="65">
        <v>3</v>
      </c>
      <c r="P1970" s="177" t="s">
        <v>1863</v>
      </c>
      <c r="Q1970" s="180" t="s">
        <v>1865</v>
      </c>
      <c r="R1970" s="177"/>
      <c r="S1970" s="180" t="s">
        <v>1866</v>
      </c>
      <c r="T1970" s="66">
        <v>19</v>
      </c>
      <c r="U1970" s="66"/>
      <c r="V1970" s="66">
        <v>2</v>
      </c>
      <c r="W1970" s="67">
        <f t="shared" si="624"/>
        <v>21</v>
      </c>
      <c r="X1970" s="67">
        <f t="shared" si="625"/>
        <v>2</v>
      </c>
      <c r="Y1970" s="68"/>
      <c r="Z1970" s="66"/>
    </row>
    <row r="1971" spans="1:26">
      <c r="A1971" s="282"/>
      <c r="B1971" s="65">
        <v>4</v>
      </c>
      <c r="C1971" s="175" t="s">
        <v>1875</v>
      </c>
      <c r="D1971" s="66"/>
      <c r="E1971" s="66">
        <f>IF(C1971="","",VLOOKUP(C1971,StandbyTemp!$S$2:$T$142,2,0))</f>
        <v>140</v>
      </c>
      <c r="F1971" s="66"/>
      <c r="G1971" s="66">
        <v>19</v>
      </c>
      <c r="H1971" s="66"/>
      <c r="I1971" s="66"/>
      <c r="J1971" s="67">
        <f t="shared" si="626"/>
        <v>19</v>
      </c>
      <c r="K1971" s="67">
        <f t="shared" si="627"/>
        <v>0</v>
      </c>
      <c r="L1971" s="190"/>
      <c r="M1971" s="66" t="s">
        <v>1876</v>
      </c>
      <c r="N1971" s="285"/>
      <c r="O1971" s="65">
        <v>4</v>
      </c>
      <c r="P1971" s="177"/>
      <c r="Q1971" s="195"/>
      <c r="R1971" s="177"/>
      <c r="S1971" s="195"/>
      <c r="T1971" s="66">
        <v>19</v>
      </c>
      <c r="U1971" s="66"/>
      <c r="V1971" s="66"/>
      <c r="W1971" s="67" t="str">
        <f>IF(P1971="","",IF(U1971&lt;&gt;"",U1971+V1971,T1971+V1971))</f>
        <v/>
      </c>
      <c r="X1971" s="67" t="str">
        <f>IF(P1971="","",W1971-T1971)</f>
        <v/>
      </c>
      <c r="Y1971" s="68"/>
      <c r="Z1971" s="66"/>
    </row>
    <row r="1972" spans="1:26">
      <c r="A1972" s="282"/>
      <c r="B1972" s="65">
        <v>5</v>
      </c>
      <c r="C1972" s="175" t="s">
        <v>1792</v>
      </c>
      <c r="D1972" s="66" t="s">
        <v>1132</v>
      </c>
      <c r="E1972" s="66">
        <f>IF(C1972="","",VLOOKUP(C1972,StandbyTemp!$S$2:$T$142,2,0))</f>
        <v>120</v>
      </c>
      <c r="F1972" s="66">
        <v>200602</v>
      </c>
      <c r="G1972" s="66">
        <v>19</v>
      </c>
      <c r="H1972" s="66"/>
      <c r="I1972" s="66"/>
      <c r="J1972" s="67">
        <f t="shared" si="626"/>
        <v>19</v>
      </c>
      <c r="K1972" s="67">
        <f t="shared" si="627"/>
        <v>0</v>
      </c>
      <c r="L1972" s="190"/>
      <c r="M1972" s="66"/>
      <c r="N1972" s="285"/>
      <c r="O1972" s="65">
        <v>5</v>
      </c>
      <c r="P1972" s="177" t="s">
        <v>1863</v>
      </c>
      <c r="Q1972" s="180" t="s">
        <v>1867</v>
      </c>
      <c r="R1972" s="177">
        <f>IF(P1972="","",VLOOKUP(P1972,StandbyTemp!$S$2:$T$142,2,0))</f>
        <v>150</v>
      </c>
      <c r="S1972" s="197"/>
      <c r="T1972" s="66">
        <v>19</v>
      </c>
      <c r="U1972" s="66"/>
      <c r="V1972" s="66">
        <v>1</v>
      </c>
      <c r="W1972" s="67">
        <f>IF(P1972="","",IF(U1972&lt;&gt;"",U1972+V1972,T1972+V1972))</f>
        <v>20</v>
      </c>
      <c r="X1972" s="67">
        <f>IF(P1972="","",W1972-T1972)</f>
        <v>1</v>
      </c>
      <c r="Y1972" s="68"/>
      <c r="Z1972" s="66"/>
    </row>
    <row r="1973" spans="1:26">
      <c r="A1973" s="282"/>
      <c r="B1973" s="65">
        <v>6</v>
      </c>
      <c r="C1973" s="175"/>
      <c r="D1973" s="66"/>
      <c r="E1973" s="66" t="str">
        <f>IF(C1973="","",VLOOKUP(C1973,StandbyTemp!$S$2:$T$142,2,0))</f>
        <v/>
      </c>
      <c r="F1973" s="66"/>
      <c r="G1973" s="66">
        <v>16</v>
      </c>
      <c r="H1973" s="66"/>
      <c r="I1973" s="66"/>
      <c r="J1973" s="67" t="str">
        <f t="shared" si="626"/>
        <v/>
      </c>
      <c r="K1973" s="67" t="str">
        <f t="shared" si="627"/>
        <v/>
      </c>
      <c r="L1973" s="190"/>
      <c r="M1973" s="66"/>
      <c r="N1973" s="285"/>
      <c r="O1973" s="65">
        <v>6</v>
      </c>
      <c r="P1973" s="177" t="s">
        <v>1863</v>
      </c>
      <c r="Q1973" s="180" t="s">
        <v>1868</v>
      </c>
      <c r="R1973" s="177">
        <f>IF(P1973="","",VLOOKUP(P1973,StandbyTemp!$S$2:$T$142,2,0))</f>
        <v>150</v>
      </c>
      <c r="S1973" s="177"/>
      <c r="T1973" s="66">
        <v>19</v>
      </c>
      <c r="U1973" s="66"/>
      <c r="V1973" s="66">
        <v>1</v>
      </c>
      <c r="W1973" s="67">
        <f>IF(P1973="","",IF(U1973&lt;&gt;"",U1973+V1973,T1973+V1973))</f>
        <v>20</v>
      </c>
      <c r="X1973" s="67">
        <f>IF(P1973="","",W1973-T1973)</f>
        <v>1</v>
      </c>
      <c r="Y1973" s="68"/>
      <c r="Z1973" s="66"/>
    </row>
    <row r="1974" spans="1:26">
      <c r="A1974" s="282"/>
      <c r="B1974" s="65">
        <v>7</v>
      </c>
      <c r="C1974" s="175" t="s">
        <v>1874</v>
      </c>
      <c r="D1974" s="66"/>
      <c r="E1974" s="66">
        <f>IF(C1974="","",VLOOKUP(C1974,StandbyTemp!$S$2:$T$142,2,0))</f>
        <v>140</v>
      </c>
      <c r="F1974" s="66"/>
      <c r="G1974" s="66">
        <v>19</v>
      </c>
      <c r="H1974" s="66"/>
      <c r="I1974" s="66"/>
      <c r="J1974" s="67">
        <f t="shared" si="626"/>
        <v>19</v>
      </c>
      <c r="K1974" s="67">
        <f t="shared" si="627"/>
        <v>0</v>
      </c>
      <c r="L1974" s="191"/>
      <c r="M1974" s="66" t="s">
        <v>1876</v>
      </c>
      <c r="N1974" s="285"/>
      <c r="O1974" s="65">
        <v>7</v>
      </c>
      <c r="P1974" s="177" t="s">
        <v>1869</v>
      </c>
      <c r="Q1974" s="196" t="s">
        <v>1870</v>
      </c>
      <c r="R1974" s="177">
        <f>IF(P1974="","",VLOOKUP(P1974,StandbyTemp!$S$2:$T$142,2,0))</f>
        <v>150</v>
      </c>
      <c r="S1974" s="196"/>
      <c r="T1974" s="66">
        <v>19</v>
      </c>
      <c r="U1974" s="66"/>
      <c r="V1974" s="66">
        <v>1</v>
      </c>
      <c r="W1974" s="67">
        <f>IF(P1974="","",IF(U1974&lt;&gt;"",U1974+V1974,T1974+V1974))</f>
        <v>20</v>
      </c>
      <c r="X1974" s="67">
        <f>IF(P1974="","",W1974-T1974)</f>
        <v>1</v>
      </c>
      <c r="Y1974" s="68"/>
      <c r="Z1974" s="66"/>
    </row>
    <row r="1975" spans="1:26" ht="17.25" thickBot="1">
      <c r="A1975" s="283"/>
      <c r="B1975" s="69">
        <v>8</v>
      </c>
      <c r="C1975" s="175" t="s">
        <v>1873</v>
      </c>
      <c r="D1975" s="70"/>
      <c r="E1975" s="66">
        <f>IF(C1975="","",VLOOKUP(C1975,StandbyTemp!$S$2:$T$142,2,0))</f>
        <v>110</v>
      </c>
      <c r="F1975" s="70"/>
      <c r="G1975" s="66">
        <v>19</v>
      </c>
      <c r="H1975" s="70"/>
      <c r="I1975" s="70"/>
      <c r="J1975" s="72">
        <f t="shared" si="626"/>
        <v>19</v>
      </c>
      <c r="K1975" s="72">
        <f t="shared" si="627"/>
        <v>0</v>
      </c>
      <c r="L1975" s="68"/>
      <c r="M1975" s="70" t="s">
        <v>1876</v>
      </c>
      <c r="N1975" s="286"/>
      <c r="O1975" s="69">
        <v>8</v>
      </c>
      <c r="P1975" s="178" t="s">
        <v>1863</v>
      </c>
      <c r="Q1975" s="177" t="s">
        <v>1871</v>
      </c>
      <c r="R1975" s="176">
        <f>IF(P1975="","",VLOOKUP(P1975,StandbyTemp!$S$2:$T$142,2,0))</f>
        <v>150</v>
      </c>
      <c r="S1975" s="177"/>
      <c r="T1975" s="70">
        <v>19</v>
      </c>
      <c r="U1975" s="70"/>
      <c r="V1975" s="70">
        <v>1</v>
      </c>
      <c r="W1975" s="72">
        <f t="shared" ref="W1975" si="628">IF(P1975="","",IF(U1975&lt;&gt;"",U1975+V1975,T1975+V1975))</f>
        <v>20</v>
      </c>
      <c r="X1975" s="72">
        <f t="shared" ref="X1975" si="629">IF(P1975="","",W1975-T1975)</f>
        <v>1</v>
      </c>
      <c r="Y1975" s="73"/>
      <c r="Z1975" s="70"/>
    </row>
    <row r="1976" spans="1:26" ht="17.25" thickTop="1">
      <c r="A1976" s="272" t="s">
        <v>24</v>
      </c>
      <c r="B1976" s="79">
        <v>1</v>
      </c>
      <c r="C1976" s="80"/>
      <c r="D1976" s="80"/>
      <c r="E1976" s="80"/>
      <c r="F1976" s="80"/>
      <c r="G1976" s="80"/>
      <c r="H1976" s="80"/>
      <c r="I1976" s="80"/>
      <c r="J1976" s="77" t="str">
        <f>IF(C1976="","",IF(I1976&lt;&gt;"",I1976+#REF!,H1976+#REF!))</f>
        <v/>
      </c>
      <c r="K1976" s="77" t="str">
        <f t="shared" si="627"/>
        <v/>
      </c>
      <c r="L1976" s="81"/>
      <c r="M1976" s="82"/>
      <c r="N1976" s="255" t="s">
        <v>25</v>
      </c>
      <c r="O1976" s="74">
        <v>1</v>
      </c>
      <c r="P1976" s="80"/>
      <c r="Q1976" s="80"/>
      <c r="R1976" s="127"/>
      <c r="S1976" s="80"/>
      <c r="T1976" s="80"/>
      <c r="U1976" s="80"/>
      <c r="V1976" s="80"/>
      <c r="W1976" s="77" t="str">
        <f>IF(Q1976="","",IF(U1976&lt;&gt;"",U1976+V1976,#REF!+V1976))</f>
        <v/>
      </c>
      <c r="X1976" s="77" t="str">
        <f>IF(R1976="","",IF(V1976&lt;&gt;"",V1976+W1976,U1976+W1976))</f>
        <v/>
      </c>
      <c r="Y1976" s="78"/>
      <c r="Z1976" s="75"/>
    </row>
    <row r="1977" spans="1:26">
      <c r="A1977" s="253"/>
      <c r="B1977" s="83">
        <v>2</v>
      </c>
      <c r="C1977" s="84" t="s">
        <v>38</v>
      </c>
      <c r="D1977" s="84"/>
      <c r="E1977" s="84"/>
      <c r="F1977" s="84"/>
      <c r="G1977" s="84"/>
      <c r="H1977" s="84"/>
      <c r="I1977" s="84"/>
      <c r="J1977" s="67" t="e">
        <f>IF(C1977="","",IF(I1977&lt;&gt;"",I1977+#REF!,H1977+#REF!))</f>
        <v>#REF!</v>
      </c>
      <c r="K1977" s="67" t="e">
        <f>IF(C1977="","",J1977-H1977)</f>
        <v>#REF!</v>
      </c>
      <c r="L1977" s="85"/>
      <c r="M1977" s="86"/>
      <c r="N1977" s="256"/>
      <c r="O1977" s="65">
        <v>2</v>
      </c>
      <c r="P1977" s="84"/>
      <c r="Q1977" s="84"/>
      <c r="R1977" s="84"/>
      <c r="S1977" s="84"/>
      <c r="T1977" s="84"/>
      <c r="U1977" s="84"/>
      <c r="V1977" s="84"/>
      <c r="W1977" s="67" t="str">
        <f>IF(Q1977="","",IF(U1977&lt;&gt;"",U1977+V1977,#REF!+V1977))</f>
        <v/>
      </c>
      <c r="X1977" s="67" t="str">
        <f>IF(R1977="","",IF(V1977&lt;&gt;"",V1977+W1977,U1977+W1977))</f>
        <v/>
      </c>
      <c r="Y1977" s="68"/>
      <c r="Z1977" s="66"/>
    </row>
    <row r="1978" spans="1:26">
      <c r="A1978" s="253"/>
      <c r="B1978" s="83">
        <v>3</v>
      </c>
      <c r="C1978" s="84" t="s">
        <v>188</v>
      </c>
      <c r="D1978" s="84"/>
      <c r="E1978" s="84"/>
      <c r="F1978" s="84"/>
      <c r="G1978" s="84"/>
      <c r="H1978" s="84"/>
      <c r="I1978" s="84"/>
      <c r="J1978" s="67" t="e">
        <f>IF(C1978="","",IF(I1978&lt;&gt;"",I1978+#REF!,H1978+#REF!))</f>
        <v>#REF!</v>
      </c>
      <c r="K1978" s="67" t="e">
        <f>IF(C1978="","",J1978-H1978)</f>
        <v>#REF!</v>
      </c>
      <c r="L1978" s="85"/>
      <c r="M1978" s="86"/>
      <c r="N1978" s="256"/>
      <c r="O1978" s="65">
        <v>3</v>
      </c>
      <c r="P1978" s="84"/>
      <c r="Q1978" s="84"/>
      <c r="R1978" s="84"/>
      <c r="S1978" s="84"/>
      <c r="T1978" s="84"/>
      <c r="U1978" s="84"/>
      <c r="V1978" s="84"/>
      <c r="W1978" s="67" t="str">
        <f>IF(Q1978="","",IF(U1978&lt;&gt;"",U1978+V1978,#REF!+V1978))</f>
        <v/>
      </c>
      <c r="X1978" s="67" t="str">
        <f>IF(R1978="","",IF(V1978&lt;&gt;"",V1978+W1978,U1978+W1978))</f>
        <v/>
      </c>
      <c r="Y1978" s="68"/>
      <c r="Z1978" s="66"/>
    </row>
    <row r="1979" spans="1:26">
      <c r="A1979" s="253"/>
      <c r="B1979" s="83">
        <v>4</v>
      </c>
      <c r="C1979" s="84" t="s">
        <v>39</v>
      </c>
      <c r="D1979" s="84"/>
      <c r="E1979" s="84"/>
      <c r="F1979" s="84"/>
      <c r="G1979" s="84"/>
      <c r="H1979" s="84"/>
      <c r="I1979" s="84"/>
      <c r="J1979" s="67" t="e">
        <f>IF(C1979="","",IF(I1979&lt;&gt;"",I1979+#REF!,H1979+#REF!))</f>
        <v>#REF!</v>
      </c>
      <c r="K1979" s="67" t="e">
        <f>IF(C1979="","",J1979-H1979)</f>
        <v>#REF!</v>
      </c>
      <c r="L1979" s="108"/>
      <c r="M1979" s="86"/>
      <c r="N1979" s="256"/>
      <c r="O1979" s="65">
        <v>4</v>
      </c>
      <c r="P1979" s="84"/>
      <c r="Q1979" s="84"/>
      <c r="R1979" s="84"/>
      <c r="S1979" s="84"/>
      <c r="T1979" s="84"/>
      <c r="U1979" s="84"/>
      <c r="V1979" s="84"/>
      <c r="W1979" s="67" t="str">
        <f>IF(Q1979="","",IF(U1979&lt;&gt;"",U1979+V1979,#REF!+V1979))</f>
        <v/>
      </c>
      <c r="X1979" s="67" t="str">
        <f>IF(R1979="","",IF(V1979&lt;&gt;"",V1979+W1979,U1979+W1979))</f>
        <v/>
      </c>
      <c r="Y1979" s="68"/>
      <c r="Z1979" s="66"/>
    </row>
    <row r="1980" spans="1:26" ht="17.25" thickBot="1">
      <c r="A1980" s="254"/>
      <c r="B1980" s="87">
        <v>5</v>
      </c>
      <c r="C1980" s="88" t="s">
        <v>156</v>
      </c>
      <c r="D1980" s="88"/>
      <c r="E1980" s="88"/>
      <c r="F1980" s="88"/>
      <c r="G1980" s="88"/>
      <c r="H1980" s="88"/>
      <c r="I1980" s="88"/>
      <c r="J1980" s="89" t="e">
        <f>IF(C1980="","",IF(I1980&lt;&gt;"",I1980+#REF!,H1980+#REF!))</f>
        <v>#REF!</v>
      </c>
      <c r="K1980" s="89" t="e">
        <f>IF(C1980="","",J1980-H1980)</f>
        <v>#REF!</v>
      </c>
      <c r="L1980" s="90"/>
      <c r="M1980" s="91"/>
      <c r="N1980" s="257"/>
      <c r="O1980" s="92">
        <v>5</v>
      </c>
      <c r="P1980" s="88"/>
      <c r="Q1980" s="88"/>
      <c r="R1980" s="88"/>
      <c r="S1980" s="88"/>
      <c r="T1980" s="88"/>
      <c r="U1980" s="88"/>
      <c r="V1980" s="88"/>
      <c r="W1980" s="89" t="str">
        <f>IF(Q1980="","",IF(U1980&lt;&gt;"",U1980+V1980,#REF!+V1980))</f>
        <v/>
      </c>
      <c r="X1980" s="89" t="str">
        <f>IF(R1980="","",IF(V1980&lt;&gt;"",V1980+W1980,U1980+W1980))</f>
        <v/>
      </c>
      <c r="Y1980" s="93"/>
      <c r="Z1980" s="71"/>
    </row>
    <row r="1981" spans="1:26" ht="21.75" thickTop="1" thickBot="1">
      <c r="A1981" s="163" t="s">
        <v>0</v>
      </c>
      <c r="B1981" s="258">
        <v>44035</v>
      </c>
      <c r="C1981" s="259"/>
      <c r="D1981" s="259"/>
      <c r="E1981" s="259"/>
      <c r="F1981" s="259"/>
      <c r="G1981" s="259"/>
      <c r="H1981" s="260"/>
      <c r="I1981" s="261" t="s">
        <v>1</v>
      </c>
      <c r="J1981" s="262"/>
      <c r="K1981" s="263"/>
      <c r="L1981" s="264" t="s">
        <v>1802</v>
      </c>
      <c r="M1981" s="265"/>
      <c r="N1981" s="265"/>
      <c r="O1981" s="265"/>
      <c r="P1981" s="265"/>
      <c r="Q1981" s="265"/>
      <c r="R1981" s="265"/>
      <c r="S1981" s="265"/>
      <c r="T1981" s="265"/>
      <c r="U1981" s="265"/>
      <c r="V1981" s="265"/>
      <c r="W1981" s="265"/>
      <c r="X1981" s="265"/>
      <c r="Y1981" s="265"/>
      <c r="Z1981" s="266"/>
    </row>
    <row r="1982" spans="1:26" ht="33">
      <c r="A1982" s="115" t="s">
        <v>2</v>
      </c>
      <c r="B1982" s="116" t="s">
        <v>3</v>
      </c>
      <c r="C1982" s="116" t="s">
        <v>4</v>
      </c>
      <c r="D1982" s="116" t="s">
        <v>251</v>
      </c>
      <c r="E1982" s="117" t="s">
        <v>257</v>
      </c>
      <c r="F1982" s="116" t="s">
        <v>5</v>
      </c>
      <c r="G1982" s="116" t="s">
        <v>6</v>
      </c>
      <c r="H1982" s="116" t="s">
        <v>7</v>
      </c>
      <c r="I1982" s="116" t="s">
        <v>8</v>
      </c>
      <c r="J1982" s="116" t="s">
        <v>9</v>
      </c>
      <c r="K1982" s="117" t="s">
        <v>10</v>
      </c>
      <c r="L1982" s="117" t="s">
        <v>269</v>
      </c>
      <c r="M1982" s="118" t="s">
        <v>383</v>
      </c>
      <c r="N1982" s="115" t="s">
        <v>2</v>
      </c>
      <c r="O1982" s="116" t="s">
        <v>3</v>
      </c>
      <c r="P1982" s="116" t="s">
        <v>4</v>
      </c>
      <c r="Q1982" s="116" t="s">
        <v>251</v>
      </c>
      <c r="R1982" s="117" t="s">
        <v>257</v>
      </c>
      <c r="S1982" s="116" t="s">
        <v>5</v>
      </c>
      <c r="T1982" s="116" t="s">
        <v>6</v>
      </c>
      <c r="U1982" s="116" t="s">
        <v>7</v>
      </c>
      <c r="V1982" s="116" t="s">
        <v>8</v>
      </c>
      <c r="W1982" s="116" t="s">
        <v>9</v>
      </c>
      <c r="X1982" s="117" t="s">
        <v>10</v>
      </c>
      <c r="Y1982" s="117" t="s">
        <v>269</v>
      </c>
      <c r="Z1982" s="118" t="s">
        <v>383</v>
      </c>
    </row>
    <row r="1983" spans="1:26">
      <c r="A1983" s="267" t="s">
        <v>13</v>
      </c>
      <c r="B1983" s="65">
        <v>1</v>
      </c>
      <c r="C1983" s="177" t="s">
        <v>53</v>
      </c>
      <c r="D1983" s="66"/>
      <c r="E1983" s="66">
        <f>IF(C1983="","",VLOOKUP(C1983,StandbyTemp!$S$2:$T$142,2,0))</f>
        <v>150</v>
      </c>
      <c r="F1983" s="66"/>
      <c r="G1983" s="66">
        <v>19</v>
      </c>
      <c r="H1983" s="66"/>
      <c r="I1983" s="66"/>
      <c r="J1983" s="67">
        <f t="shared" ref="J1983" si="630">IF(C1983="","",IF(H1983&lt;&gt;"",H1983+I1983,G1983+I1983))</f>
        <v>19</v>
      </c>
      <c r="K1983" s="67">
        <f t="shared" ref="K1983" si="631">IF(C1983="","",J1983-G1983)</f>
        <v>0</v>
      </c>
      <c r="L1983" s="190"/>
      <c r="M1983" s="119"/>
      <c r="N1983" s="267" t="s">
        <v>23</v>
      </c>
      <c r="O1983" s="65">
        <v>1</v>
      </c>
      <c r="P1983" s="177" t="s">
        <v>105</v>
      </c>
      <c r="Q1983" s="177"/>
      <c r="R1983" s="177">
        <f>IF(P1983="","",VLOOKUP(P1983,StandbyTemp!$S$2:$T$142,2,0))</f>
        <v>60</v>
      </c>
      <c r="S1983" s="177"/>
      <c r="T1983" s="66">
        <v>19</v>
      </c>
      <c r="U1983" s="66"/>
      <c r="V1983" s="66"/>
      <c r="W1983" s="67">
        <f t="shared" ref="W1983:W1993" si="632">IF(P1983="","",IF(U1983&lt;&gt;"",U1983+V1983,T1983+V1983))</f>
        <v>19</v>
      </c>
      <c r="X1983" s="67">
        <f t="shared" ref="X1983:X1993" si="633">IF(P1983="","",W1983-T1983)</f>
        <v>0</v>
      </c>
      <c r="Y1983" s="68"/>
      <c r="Z1983" s="119" t="s">
        <v>1882</v>
      </c>
    </row>
    <row r="1984" spans="1:26">
      <c r="A1984" s="249"/>
      <c r="B1984" s="65">
        <v>2</v>
      </c>
      <c r="C1984" s="177" t="s">
        <v>17</v>
      </c>
      <c r="D1984" s="66"/>
      <c r="E1984" s="66">
        <f>IF(C1984="","",VLOOKUP(C1984,StandbyTemp!$S$2:$T$142,2,0))</f>
        <v>100</v>
      </c>
      <c r="F1984" s="66"/>
      <c r="G1984" s="66">
        <v>19</v>
      </c>
      <c r="H1984" s="66"/>
      <c r="I1984" s="66"/>
      <c r="J1984" s="67">
        <f>IF(C1984="","",IF(H1984&lt;&gt;"",H1984+I1984,G1984+I1984))</f>
        <v>19</v>
      </c>
      <c r="K1984" s="67">
        <f>IF(C1984="","",J1984-G1984)</f>
        <v>0</v>
      </c>
      <c r="L1984" s="191"/>
      <c r="M1984" s="119"/>
      <c r="N1984" s="249"/>
      <c r="O1984" s="65">
        <v>2</v>
      </c>
      <c r="P1984" s="177"/>
      <c r="Q1984" s="177"/>
      <c r="R1984" s="177" t="str">
        <f>IF(P1984="","",VLOOKUP(P1984,StandbyTemp!$S$2:$T$142,2,0))</f>
        <v/>
      </c>
      <c r="S1984" s="177"/>
      <c r="T1984" s="66">
        <v>19</v>
      </c>
      <c r="U1984" s="66"/>
      <c r="V1984" s="66"/>
      <c r="W1984" s="67" t="str">
        <f t="shared" si="632"/>
        <v/>
      </c>
      <c r="X1984" s="67" t="str">
        <f t="shared" si="633"/>
        <v/>
      </c>
      <c r="Y1984" s="198" t="s">
        <v>1883</v>
      </c>
      <c r="Z1984" s="119" t="s">
        <v>1882</v>
      </c>
    </row>
    <row r="1985" spans="1:26">
      <c r="A1985" s="249"/>
      <c r="B1985" s="65">
        <v>3</v>
      </c>
      <c r="C1985" s="177" t="s">
        <v>1887</v>
      </c>
      <c r="D1985" s="66"/>
      <c r="E1985" s="66">
        <f>IF(C1985="","",VLOOKUP(C1985,StandbyTemp!$S$2:$T$142,2,0))</f>
        <v>130</v>
      </c>
      <c r="F1985" s="66"/>
      <c r="G1985" s="66">
        <v>19</v>
      </c>
      <c r="H1985" s="167"/>
      <c r="I1985" s="66"/>
      <c r="J1985" s="67">
        <f>IF(C1985="","",IF(H1985&lt;&gt;"",H1985+I1985,G1985+I1985))</f>
        <v>19</v>
      </c>
      <c r="K1985" s="67">
        <f>IF(C1985="","",J1985-G1985)</f>
        <v>0</v>
      </c>
      <c r="L1985" s="191"/>
      <c r="M1985" s="119"/>
      <c r="N1985" s="249"/>
      <c r="O1985" s="65">
        <v>3</v>
      </c>
      <c r="P1985" s="177"/>
      <c r="Q1985" s="177"/>
      <c r="R1985" s="177" t="str">
        <f>IF(P1985="","",VLOOKUP(P1985,StandbyTemp!$S$2:$T$142,2,0))</f>
        <v/>
      </c>
      <c r="S1985" s="177"/>
      <c r="T1985" s="66">
        <v>19</v>
      </c>
      <c r="U1985" s="66"/>
      <c r="V1985" s="66"/>
      <c r="W1985" s="67" t="str">
        <f t="shared" si="632"/>
        <v/>
      </c>
      <c r="X1985" s="67" t="str">
        <f t="shared" si="633"/>
        <v/>
      </c>
      <c r="Y1985" s="68"/>
      <c r="Z1985" s="119" t="s">
        <v>1879</v>
      </c>
    </row>
    <row r="1986" spans="1:26">
      <c r="A1986" s="249"/>
      <c r="B1986" s="65">
        <v>4</v>
      </c>
      <c r="C1986" s="177"/>
      <c r="D1986" s="66"/>
      <c r="E1986" s="66" t="str">
        <f>IF(C1986="","",VLOOKUP(C1986,StandbyTemp!$S$2:$T$142,2,0))</f>
        <v/>
      </c>
      <c r="F1986" s="66"/>
      <c r="G1986" s="66">
        <v>19</v>
      </c>
      <c r="H1986" s="66"/>
      <c r="I1986" s="66"/>
      <c r="J1986" s="67" t="str">
        <f t="shared" ref="J1986:J1998" si="634">IF(C1986="","",IF(H1986&lt;&gt;"",H1986+I1986,G1986+I1986))</f>
        <v/>
      </c>
      <c r="K1986" s="67" t="str">
        <f t="shared" ref="K1986:K1999" si="635">IF(C1986="","",J1986-G1986)</f>
        <v/>
      </c>
      <c r="L1986" s="191"/>
      <c r="M1986" s="119"/>
      <c r="N1986" s="249"/>
      <c r="O1986" s="65">
        <v>4</v>
      </c>
      <c r="P1986" s="177" t="s">
        <v>28</v>
      </c>
      <c r="Q1986" s="177"/>
      <c r="R1986" s="177">
        <f>IF(P1986="","",VLOOKUP(P1986,StandbyTemp!$S$2:$T$142,2,0))</f>
        <v>110</v>
      </c>
      <c r="S1986" s="177"/>
      <c r="T1986" s="66">
        <v>19</v>
      </c>
      <c r="U1986" s="66"/>
      <c r="V1986" s="66"/>
      <c r="W1986" s="67">
        <f t="shared" si="632"/>
        <v>19</v>
      </c>
      <c r="X1986" s="67">
        <f t="shared" si="633"/>
        <v>0</v>
      </c>
      <c r="Y1986" s="68"/>
      <c r="Z1986" s="119"/>
    </row>
    <row r="1987" spans="1:26">
      <c r="A1987" s="249"/>
      <c r="B1987" s="65">
        <v>5</v>
      </c>
      <c r="C1987" s="175" t="s">
        <v>100</v>
      </c>
      <c r="D1987" s="66"/>
      <c r="E1987" s="66">
        <f>IF(C1987="","",VLOOKUP(C1987,StandbyTemp!$S$2:$T$142,2,0))</f>
        <v>80</v>
      </c>
      <c r="F1987" s="66"/>
      <c r="G1987" s="66">
        <v>19</v>
      </c>
      <c r="H1987" s="66"/>
      <c r="I1987" s="66"/>
      <c r="J1987" s="67">
        <f t="shared" si="634"/>
        <v>19</v>
      </c>
      <c r="K1987" s="67">
        <f t="shared" si="635"/>
        <v>0</v>
      </c>
      <c r="L1987" s="191"/>
      <c r="M1987" s="119"/>
      <c r="N1987" s="249"/>
      <c r="O1987" s="65">
        <v>5</v>
      </c>
      <c r="P1987" s="177" t="s">
        <v>29</v>
      </c>
      <c r="Q1987" s="177"/>
      <c r="R1987" s="177">
        <f>IF(P1987="","",VLOOKUP(P1987,StandbyTemp!$S$2:$T$142,2,0))</f>
        <v>140</v>
      </c>
      <c r="S1987" s="177"/>
      <c r="T1987" s="66">
        <v>19</v>
      </c>
      <c r="U1987" s="66"/>
      <c r="V1987" s="66"/>
      <c r="W1987" s="67">
        <f t="shared" si="632"/>
        <v>19</v>
      </c>
      <c r="X1987" s="67">
        <f t="shared" si="633"/>
        <v>0</v>
      </c>
      <c r="Y1987" s="68"/>
      <c r="Z1987" s="119"/>
    </row>
    <row r="1988" spans="1:26">
      <c r="A1988" s="249"/>
      <c r="B1988" s="65">
        <v>6</v>
      </c>
      <c r="C1988" s="177" t="s">
        <v>56</v>
      </c>
      <c r="D1988" s="66"/>
      <c r="E1988" s="66">
        <f>IF(C1988="","",VLOOKUP(C1988,StandbyTemp!$S$2:$T$142,2,0))</f>
        <v>170</v>
      </c>
      <c r="F1988" s="66"/>
      <c r="G1988" s="66">
        <v>19</v>
      </c>
      <c r="H1988" s="66"/>
      <c r="I1988" s="66"/>
      <c r="J1988" s="67">
        <f t="shared" si="634"/>
        <v>19</v>
      </c>
      <c r="K1988" s="67">
        <f t="shared" si="635"/>
        <v>0</v>
      </c>
      <c r="L1988" s="191"/>
      <c r="M1988" s="119"/>
      <c r="N1988" s="249"/>
      <c r="O1988" s="65">
        <v>6</v>
      </c>
      <c r="P1988" s="177" t="s">
        <v>1790</v>
      </c>
      <c r="Q1988" s="177"/>
      <c r="R1988" s="177">
        <f>IF(P1988="","",VLOOKUP(P1988,StandbyTemp!$S$2:$T$142,2,0))</f>
        <v>90</v>
      </c>
      <c r="S1988" s="177"/>
      <c r="T1988" s="66">
        <v>19</v>
      </c>
      <c r="U1988" s="66"/>
      <c r="V1988" s="66"/>
      <c r="W1988" s="67">
        <f t="shared" si="632"/>
        <v>19</v>
      </c>
      <c r="X1988" s="67">
        <f t="shared" si="633"/>
        <v>0</v>
      </c>
      <c r="Y1988" s="68"/>
      <c r="Z1988" s="119"/>
    </row>
    <row r="1989" spans="1:26">
      <c r="A1989" s="249"/>
      <c r="B1989" s="65">
        <v>7</v>
      </c>
      <c r="C1989" s="177" t="s">
        <v>1794</v>
      </c>
      <c r="D1989" s="66"/>
      <c r="E1989" s="66">
        <f>IF(C1989="","",VLOOKUP(C1989,StandbyTemp!$S$2:$T$142,2,0))</f>
        <v>100</v>
      </c>
      <c r="F1989" s="66"/>
      <c r="G1989" s="66">
        <v>19</v>
      </c>
      <c r="H1989" s="66"/>
      <c r="I1989" s="66"/>
      <c r="J1989" s="67">
        <f t="shared" si="634"/>
        <v>19</v>
      </c>
      <c r="K1989" s="67">
        <f t="shared" si="635"/>
        <v>0</v>
      </c>
      <c r="L1989" s="191"/>
      <c r="M1989" s="119"/>
      <c r="N1989" s="249"/>
      <c r="O1989" s="65">
        <v>7</v>
      </c>
      <c r="P1989" s="177" t="s">
        <v>109</v>
      </c>
      <c r="Q1989" s="177"/>
      <c r="R1989" s="177">
        <f>IF(P1989="","",VLOOKUP(P1989,StandbyTemp!$S$2:$T$142,2,0))</f>
        <v>90</v>
      </c>
      <c r="S1989" s="177"/>
      <c r="T1989" s="66">
        <v>19</v>
      </c>
      <c r="U1989" s="66"/>
      <c r="V1989" s="66"/>
      <c r="W1989" s="67">
        <f t="shared" si="632"/>
        <v>19</v>
      </c>
      <c r="X1989" s="67">
        <f t="shared" si="633"/>
        <v>0</v>
      </c>
      <c r="Y1989" s="68"/>
      <c r="Z1989" s="119"/>
    </row>
    <row r="1990" spans="1:26" ht="17.25" thickBot="1">
      <c r="A1990" s="250"/>
      <c r="B1990" s="98">
        <v>8</v>
      </c>
      <c r="C1990" s="176"/>
      <c r="D1990" s="99"/>
      <c r="E1990" s="99" t="str">
        <f>IF(C1990="","",VLOOKUP(C1990,StandbyTemp!$S$2:$T$142,2,0))</f>
        <v/>
      </c>
      <c r="F1990" s="99"/>
      <c r="G1990" s="99">
        <v>19</v>
      </c>
      <c r="H1990" s="99"/>
      <c r="I1990" s="99"/>
      <c r="J1990" s="100" t="str">
        <f t="shared" si="634"/>
        <v/>
      </c>
      <c r="K1990" s="100" t="str">
        <f t="shared" si="635"/>
        <v/>
      </c>
      <c r="L1990" s="192"/>
      <c r="M1990" s="120"/>
      <c r="N1990" s="250"/>
      <c r="O1990" s="98">
        <v>8</v>
      </c>
      <c r="P1990" s="176"/>
      <c r="Q1990" s="176"/>
      <c r="R1990" s="194" t="str">
        <f>IF(P1990="","",VLOOKUP(P1990,StandbyTemp!$S$2:$T$142,2,0))</f>
        <v/>
      </c>
      <c r="S1990" s="176"/>
      <c r="T1990" s="99">
        <v>19</v>
      </c>
      <c r="U1990" s="99"/>
      <c r="V1990" s="99"/>
      <c r="W1990" s="100" t="str">
        <f t="shared" si="632"/>
        <v/>
      </c>
      <c r="X1990" s="100" t="str">
        <f t="shared" si="633"/>
        <v/>
      </c>
      <c r="Y1990" s="101"/>
      <c r="Z1990" s="120" t="s">
        <v>1877</v>
      </c>
    </row>
    <row r="1991" spans="1:26">
      <c r="A1991" s="270" t="s">
        <v>21</v>
      </c>
      <c r="B1991" s="102">
        <v>1</v>
      </c>
      <c r="C1991" s="175" t="s">
        <v>31</v>
      </c>
      <c r="D1991" s="76"/>
      <c r="E1991" s="76">
        <f>IF(C1991="","",VLOOKUP(C1991,StandbyTemp!$S$2:$T$142,2,0))</f>
        <v>110</v>
      </c>
      <c r="F1991" s="76"/>
      <c r="G1991" s="76">
        <v>19</v>
      </c>
      <c r="H1991" s="76"/>
      <c r="I1991" s="76"/>
      <c r="J1991" s="103">
        <f t="shared" si="634"/>
        <v>19</v>
      </c>
      <c r="K1991" s="103">
        <f t="shared" si="635"/>
        <v>0</v>
      </c>
      <c r="L1991" s="193"/>
      <c r="M1991" s="76"/>
      <c r="N1991" s="271" t="s">
        <v>22</v>
      </c>
      <c r="O1991" s="102">
        <v>1</v>
      </c>
      <c r="P1991" s="175" t="s">
        <v>69</v>
      </c>
      <c r="Q1991" s="179" t="s">
        <v>252</v>
      </c>
      <c r="R1991" s="175">
        <f>IF(P1991="","",VLOOKUP(P1991,StandbyTemp!$S$2:$T$142,2,0))</f>
        <v>150</v>
      </c>
      <c r="S1991" s="179" t="s">
        <v>1864</v>
      </c>
      <c r="T1991" s="76">
        <v>19</v>
      </c>
      <c r="U1991" s="76"/>
      <c r="V1991" s="76"/>
      <c r="W1991" s="103">
        <f t="shared" si="632"/>
        <v>19</v>
      </c>
      <c r="X1991" s="103">
        <f t="shared" si="633"/>
        <v>0</v>
      </c>
      <c r="Y1991" s="104"/>
      <c r="Z1991" s="76"/>
    </row>
    <row r="1992" spans="1:26">
      <c r="A1992" s="253"/>
      <c r="B1992" s="65">
        <v>2</v>
      </c>
      <c r="C1992" s="177"/>
      <c r="D1992" s="66"/>
      <c r="E1992" s="66" t="str">
        <f>IF(C1992="","",VLOOKUP(C1992,StandbyTemp!$S$2:$T$142,2,0))</f>
        <v/>
      </c>
      <c r="F1992" s="66"/>
      <c r="G1992" s="66">
        <v>19</v>
      </c>
      <c r="H1992" s="66"/>
      <c r="I1992" s="66"/>
      <c r="J1992" s="67" t="str">
        <f t="shared" si="634"/>
        <v/>
      </c>
      <c r="K1992" s="67" t="str">
        <f t="shared" si="635"/>
        <v/>
      </c>
      <c r="L1992" s="191"/>
      <c r="M1992" s="66" t="s">
        <v>1877</v>
      </c>
      <c r="N1992" s="256"/>
      <c r="O1992" s="65">
        <v>2</v>
      </c>
      <c r="P1992" s="177" t="s">
        <v>121</v>
      </c>
      <c r="Q1992" s="177"/>
      <c r="R1992" s="177">
        <f>IF(P1992="","",VLOOKUP(P1992,StandbyTemp!$S$2:$T$142,2,0))</f>
        <v>90</v>
      </c>
      <c r="S1992" s="177"/>
      <c r="T1992" s="66">
        <v>19</v>
      </c>
      <c r="U1992" s="66"/>
      <c r="V1992" s="66"/>
      <c r="W1992" s="67">
        <f t="shared" si="632"/>
        <v>19</v>
      </c>
      <c r="X1992" s="67">
        <f t="shared" si="633"/>
        <v>0</v>
      </c>
      <c r="Y1992" s="68"/>
      <c r="Z1992" s="66"/>
    </row>
    <row r="1993" spans="1:26">
      <c r="A1993" s="253"/>
      <c r="B1993" s="65">
        <v>3</v>
      </c>
      <c r="C1993" s="177" t="s">
        <v>33</v>
      </c>
      <c r="D1993" s="66"/>
      <c r="E1993" s="66">
        <f>IF(C1993="","",VLOOKUP(C1993,StandbyTemp!$S$2:$T$142,2,0))</f>
        <v>150</v>
      </c>
      <c r="F1993" s="66"/>
      <c r="G1993" s="66">
        <v>19</v>
      </c>
      <c r="H1993" s="66"/>
      <c r="I1993" s="66"/>
      <c r="J1993" s="67">
        <f t="shared" si="634"/>
        <v>19</v>
      </c>
      <c r="K1993" s="67">
        <f t="shared" si="635"/>
        <v>0</v>
      </c>
      <c r="L1993" s="191"/>
      <c r="M1993" s="66"/>
      <c r="N1993" s="256"/>
      <c r="O1993" s="65">
        <v>3</v>
      </c>
      <c r="P1993" s="177" t="s">
        <v>69</v>
      </c>
      <c r="Q1993" s="180" t="s">
        <v>252</v>
      </c>
      <c r="R1993" s="177"/>
      <c r="S1993" s="180" t="s">
        <v>1374</v>
      </c>
      <c r="T1993" s="66">
        <v>19</v>
      </c>
      <c r="U1993" s="66"/>
      <c r="V1993" s="66"/>
      <c r="W1993" s="67">
        <f t="shared" si="632"/>
        <v>19</v>
      </c>
      <c r="X1993" s="67">
        <f t="shared" si="633"/>
        <v>0</v>
      </c>
      <c r="Y1993" s="68"/>
      <c r="Z1993" s="66"/>
    </row>
    <row r="1994" spans="1:26">
      <c r="A1994" s="253"/>
      <c r="B1994" s="65">
        <v>4</v>
      </c>
      <c r="C1994" s="175" t="s">
        <v>1886</v>
      </c>
      <c r="D1994" s="66"/>
      <c r="E1994" s="66">
        <f>IF(C1994="","",VLOOKUP(C1994,StandbyTemp!$S$2:$T$142,2,0))</f>
        <v>140</v>
      </c>
      <c r="F1994" s="66"/>
      <c r="G1994" s="66">
        <v>19</v>
      </c>
      <c r="H1994" s="66"/>
      <c r="I1994" s="66"/>
      <c r="J1994" s="67">
        <f t="shared" si="634"/>
        <v>19</v>
      </c>
      <c r="K1994" s="67">
        <f t="shared" si="635"/>
        <v>0</v>
      </c>
      <c r="L1994" s="190"/>
      <c r="M1994" s="66"/>
      <c r="N1994" s="256"/>
      <c r="O1994" s="65">
        <v>4</v>
      </c>
      <c r="P1994" s="177"/>
      <c r="Q1994" s="195"/>
      <c r="R1994" s="177"/>
      <c r="S1994" s="195"/>
      <c r="T1994" s="66">
        <v>19</v>
      </c>
      <c r="U1994" s="66"/>
      <c r="V1994" s="66"/>
      <c r="W1994" s="67" t="str">
        <f>IF(P1994="","",IF(U1994&lt;&gt;"",U1994+V1994,T1994+V1994))</f>
        <v/>
      </c>
      <c r="X1994" s="67" t="str">
        <f>IF(P1994="","",W1994-T1994)</f>
        <v/>
      </c>
      <c r="Y1994" s="68"/>
      <c r="Z1994" s="66"/>
    </row>
    <row r="1995" spans="1:26">
      <c r="A1995" s="253"/>
      <c r="B1995" s="65">
        <v>5</v>
      </c>
      <c r="C1995" s="175" t="s">
        <v>1880</v>
      </c>
      <c r="D1995" s="66" t="s">
        <v>1878</v>
      </c>
      <c r="E1995" s="66">
        <f>IF(C1995="","",VLOOKUP(C1995,StandbyTemp!$S$2:$T$142,2,0))</f>
        <v>120</v>
      </c>
      <c r="F1995" s="66"/>
      <c r="G1995" s="66">
        <v>19</v>
      </c>
      <c r="H1995" s="66"/>
      <c r="I1995" s="66"/>
      <c r="J1995" s="67">
        <f t="shared" si="634"/>
        <v>19</v>
      </c>
      <c r="K1995" s="67">
        <f t="shared" si="635"/>
        <v>0</v>
      </c>
      <c r="L1995" s="190"/>
      <c r="M1995" s="66" t="s">
        <v>1877</v>
      </c>
      <c r="N1995" s="256"/>
      <c r="O1995" s="65">
        <v>5</v>
      </c>
      <c r="P1995" s="177" t="s">
        <v>69</v>
      </c>
      <c r="Q1995" s="180" t="s">
        <v>1867</v>
      </c>
      <c r="R1995" s="177">
        <f>IF(P1995="","",VLOOKUP(P1995,StandbyTemp!$S$2:$T$142,2,0))</f>
        <v>150</v>
      </c>
      <c r="S1995" s="197"/>
      <c r="T1995" s="66">
        <v>19</v>
      </c>
      <c r="U1995" s="66"/>
      <c r="V1995" s="66"/>
      <c r="W1995" s="67">
        <f>IF(P1995="","",IF(U1995&lt;&gt;"",U1995+V1995,T1995+V1995))</f>
        <v>19</v>
      </c>
      <c r="X1995" s="67">
        <f>IF(P1995="","",W1995-T1995)</f>
        <v>0</v>
      </c>
      <c r="Y1995" s="68"/>
      <c r="Z1995" s="66"/>
    </row>
    <row r="1996" spans="1:26">
      <c r="A1996" s="253"/>
      <c r="B1996" s="65">
        <v>6</v>
      </c>
      <c r="C1996" s="175" t="s">
        <v>1880</v>
      </c>
      <c r="D1996" s="66" t="s">
        <v>1881</v>
      </c>
      <c r="E1996" s="66">
        <f>IF(C1996="","",VLOOKUP(C1996,StandbyTemp!$S$2:$T$142,2,0))</f>
        <v>120</v>
      </c>
      <c r="F1996" s="66">
        <v>200620</v>
      </c>
      <c r="G1996" s="66">
        <v>19</v>
      </c>
      <c r="H1996" s="66">
        <v>19.600000000000001</v>
      </c>
      <c r="I1996" s="66">
        <v>0.6</v>
      </c>
      <c r="J1996" s="67">
        <f t="shared" si="634"/>
        <v>20.200000000000003</v>
      </c>
      <c r="K1996" s="67">
        <f t="shared" si="635"/>
        <v>1.2000000000000028</v>
      </c>
      <c r="L1996" s="190"/>
      <c r="M1996" s="66" t="s">
        <v>1877</v>
      </c>
      <c r="N1996" s="256"/>
      <c r="O1996" s="65">
        <v>6</v>
      </c>
      <c r="P1996" s="177" t="s">
        <v>69</v>
      </c>
      <c r="Q1996" s="180" t="s">
        <v>1868</v>
      </c>
      <c r="R1996" s="177">
        <f>IF(P1996="","",VLOOKUP(P1996,StandbyTemp!$S$2:$T$142,2,0))</f>
        <v>150</v>
      </c>
      <c r="S1996" s="177"/>
      <c r="T1996" s="66">
        <v>19</v>
      </c>
      <c r="U1996" s="66"/>
      <c r="V1996" s="66"/>
      <c r="W1996" s="67">
        <f>IF(P1996="","",IF(U1996&lt;&gt;"",U1996+V1996,T1996+V1996))</f>
        <v>19</v>
      </c>
      <c r="X1996" s="67">
        <f>IF(P1996="","",W1996-T1996)</f>
        <v>0</v>
      </c>
      <c r="Y1996" s="68"/>
      <c r="Z1996" s="66"/>
    </row>
    <row r="1997" spans="1:26">
      <c r="A1997" s="253"/>
      <c r="B1997" s="65">
        <v>7</v>
      </c>
      <c r="C1997" s="175" t="s">
        <v>1885</v>
      </c>
      <c r="D1997" s="66"/>
      <c r="E1997" s="66">
        <f>IF(C1997="","",VLOOKUP(C1997,StandbyTemp!$S$2:$T$142,2,0))</f>
        <v>140</v>
      </c>
      <c r="F1997" s="66"/>
      <c r="G1997" s="66">
        <v>19</v>
      </c>
      <c r="H1997" s="66"/>
      <c r="I1997" s="66"/>
      <c r="J1997" s="67">
        <f t="shared" si="634"/>
        <v>19</v>
      </c>
      <c r="K1997" s="67">
        <f t="shared" si="635"/>
        <v>0</v>
      </c>
      <c r="L1997" s="191"/>
      <c r="M1997" s="66"/>
      <c r="N1997" s="256"/>
      <c r="O1997" s="65">
        <v>7</v>
      </c>
      <c r="P1997" s="177" t="s">
        <v>69</v>
      </c>
      <c r="Q1997" s="196" t="s">
        <v>1870</v>
      </c>
      <c r="R1997" s="177">
        <f>IF(P1997="","",VLOOKUP(P1997,StandbyTemp!$S$2:$T$142,2,0))</f>
        <v>150</v>
      </c>
      <c r="S1997" s="196"/>
      <c r="T1997" s="66">
        <v>19</v>
      </c>
      <c r="U1997" s="66"/>
      <c r="V1997" s="66"/>
      <c r="W1997" s="67">
        <f>IF(P1997="","",IF(U1997&lt;&gt;"",U1997+V1997,T1997+V1997))</f>
        <v>19</v>
      </c>
      <c r="X1997" s="67">
        <f>IF(P1997="","",W1997-T1997)</f>
        <v>0</v>
      </c>
      <c r="Y1997" s="68"/>
      <c r="Z1997" s="66"/>
    </row>
    <row r="1998" spans="1:26" ht="17.25" thickBot="1">
      <c r="A1998" s="254"/>
      <c r="B1998" s="69">
        <v>8</v>
      </c>
      <c r="C1998" s="175" t="s">
        <v>1884</v>
      </c>
      <c r="D1998" s="70"/>
      <c r="E1998" s="66">
        <f>IF(C1998="","",VLOOKUP(C1998,StandbyTemp!$S$2:$T$142,2,0))</f>
        <v>110</v>
      </c>
      <c r="F1998" s="70"/>
      <c r="G1998" s="66">
        <v>19</v>
      </c>
      <c r="H1998" s="70"/>
      <c r="I1998" s="70"/>
      <c r="J1998" s="72">
        <f t="shared" si="634"/>
        <v>19</v>
      </c>
      <c r="K1998" s="72">
        <f t="shared" si="635"/>
        <v>0</v>
      </c>
      <c r="L1998" s="68"/>
      <c r="M1998" s="70"/>
      <c r="N1998" s="257"/>
      <c r="O1998" s="69">
        <v>8</v>
      </c>
      <c r="P1998" s="178" t="s">
        <v>69</v>
      </c>
      <c r="Q1998" s="177" t="s">
        <v>1871</v>
      </c>
      <c r="R1998" s="176">
        <f>IF(P1998="","",VLOOKUP(P1998,StandbyTemp!$S$2:$T$142,2,0))</f>
        <v>150</v>
      </c>
      <c r="S1998" s="177"/>
      <c r="T1998" s="70">
        <v>19</v>
      </c>
      <c r="U1998" s="70"/>
      <c r="V1998" s="70"/>
      <c r="W1998" s="72">
        <f t="shared" ref="W1998" si="636">IF(P1998="","",IF(U1998&lt;&gt;"",U1998+V1998,T1998+V1998))</f>
        <v>19</v>
      </c>
      <c r="X1998" s="72">
        <f t="shared" ref="X1998" si="637">IF(P1998="","",W1998-T1998)</f>
        <v>0</v>
      </c>
      <c r="Y1998" s="73"/>
      <c r="Z1998" s="70"/>
    </row>
    <row r="1999" spans="1:26" ht="17.25" thickTop="1">
      <c r="A1999" s="272" t="s">
        <v>24</v>
      </c>
      <c r="B1999" s="79">
        <v>1</v>
      </c>
      <c r="C1999" s="80"/>
      <c r="D1999" s="80"/>
      <c r="E1999" s="80"/>
      <c r="F1999" s="80"/>
      <c r="G1999" s="80"/>
      <c r="H1999" s="80"/>
      <c r="I1999" s="80"/>
      <c r="J1999" s="77" t="str">
        <f>IF(C1999="","",IF(I1999&lt;&gt;"",I1999+#REF!,H1999+#REF!))</f>
        <v/>
      </c>
      <c r="K1999" s="77" t="str">
        <f t="shared" si="635"/>
        <v/>
      </c>
      <c r="L1999" s="81"/>
      <c r="M1999" s="82"/>
      <c r="N1999" s="255" t="s">
        <v>25</v>
      </c>
      <c r="O1999" s="74">
        <v>1</v>
      </c>
      <c r="P1999" s="80"/>
      <c r="Q1999" s="80"/>
      <c r="R1999" s="127"/>
      <c r="S1999" s="80"/>
      <c r="T1999" s="80"/>
      <c r="U1999" s="80"/>
      <c r="V1999" s="80"/>
      <c r="W1999" s="77" t="str">
        <f>IF(Q1999="","",IF(U1999&lt;&gt;"",U1999+V1999,#REF!+V1999))</f>
        <v/>
      </c>
      <c r="X1999" s="77" t="str">
        <f>IF(R1999="","",IF(V1999&lt;&gt;"",V1999+W1999,U1999+W1999))</f>
        <v/>
      </c>
      <c r="Y1999" s="78"/>
      <c r="Z1999" s="75"/>
    </row>
    <row r="2000" spans="1:26">
      <c r="A2000" s="253"/>
      <c r="B2000" s="83">
        <v>2</v>
      </c>
      <c r="C2000" s="84" t="s">
        <v>38</v>
      </c>
      <c r="D2000" s="84"/>
      <c r="E2000" s="84"/>
      <c r="F2000" s="84"/>
      <c r="G2000" s="84"/>
      <c r="H2000" s="84"/>
      <c r="I2000" s="84"/>
      <c r="J2000" s="67" t="e">
        <f>IF(C2000="","",IF(I2000&lt;&gt;"",I2000+#REF!,H2000+#REF!))</f>
        <v>#REF!</v>
      </c>
      <c r="K2000" s="67" t="e">
        <f>IF(C2000="","",J2000-H2000)</f>
        <v>#REF!</v>
      </c>
      <c r="L2000" s="85"/>
      <c r="M2000" s="86"/>
      <c r="N2000" s="256"/>
      <c r="O2000" s="65">
        <v>2</v>
      </c>
      <c r="P2000" s="84"/>
      <c r="Q2000" s="84"/>
      <c r="R2000" s="84"/>
      <c r="S2000" s="84"/>
      <c r="T2000" s="84"/>
      <c r="U2000" s="84"/>
      <c r="V2000" s="84"/>
      <c r="W2000" s="67" t="str">
        <f>IF(Q2000="","",IF(U2000&lt;&gt;"",U2000+V2000,#REF!+V2000))</f>
        <v/>
      </c>
      <c r="X2000" s="67" t="str">
        <f>IF(R2000="","",IF(V2000&lt;&gt;"",V2000+W2000,U2000+W2000))</f>
        <v/>
      </c>
      <c r="Y2000" s="68"/>
      <c r="Z2000" s="66"/>
    </row>
    <row r="2001" spans="1:26">
      <c r="A2001" s="253"/>
      <c r="B2001" s="83">
        <v>3</v>
      </c>
      <c r="C2001" s="84" t="s">
        <v>188</v>
      </c>
      <c r="D2001" s="84"/>
      <c r="E2001" s="84"/>
      <c r="F2001" s="84"/>
      <c r="G2001" s="84"/>
      <c r="H2001" s="84"/>
      <c r="I2001" s="84"/>
      <c r="J2001" s="67" t="e">
        <f>IF(C2001="","",IF(I2001&lt;&gt;"",I2001+#REF!,H2001+#REF!))</f>
        <v>#REF!</v>
      </c>
      <c r="K2001" s="67" t="e">
        <f>IF(C2001="","",J2001-H2001)</f>
        <v>#REF!</v>
      </c>
      <c r="L2001" s="85"/>
      <c r="M2001" s="86"/>
      <c r="N2001" s="256"/>
      <c r="O2001" s="65">
        <v>3</v>
      </c>
      <c r="P2001" s="84"/>
      <c r="Q2001" s="84"/>
      <c r="R2001" s="84"/>
      <c r="S2001" s="84"/>
      <c r="T2001" s="84"/>
      <c r="U2001" s="84"/>
      <c r="V2001" s="84"/>
      <c r="W2001" s="67" t="str">
        <f>IF(Q2001="","",IF(U2001&lt;&gt;"",U2001+V2001,#REF!+V2001))</f>
        <v/>
      </c>
      <c r="X2001" s="67" t="str">
        <f>IF(R2001="","",IF(V2001&lt;&gt;"",V2001+W2001,U2001+W2001))</f>
        <v/>
      </c>
      <c r="Y2001" s="68"/>
      <c r="Z2001" s="66"/>
    </row>
    <row r="2002" spans="1:26">
      <c r="A2002" s="253"/>
      <c r="B2002" s="83">
        <v>4</v>
      </c>
      <c r="C2002" s="84" t="s">
        <v>39</v>
      </c>
      <c r="D2002" s="84"/>
      <c r="E2002" s="84"/>
      <c r="F2002" s="84"/>
      <c r="G2002" s="84"/>
      <c r="H2002" s="84"/>
      <c r="I2002" s="84"/>
      <c r="J2002" s="67" t="e">
        <f>IF(C2002="","",IF(I2002&lt;&gt;"",I2002+#REF!,H2002+#REF!))</f>
        <v>#REF!</v>
      </c>
      <c r="K2002" s="67" t="e">
        <f>IF(C2002="","",J2002-H2002)</f>
        <v>#REF!</v>
      </c>
      <c r="L2002" s="108"/>
      <c r="M2002" s="86"/>
      <c r="N2002" s="256"/>
      <c r="O2002" s="65">
        <v>4</v>
      </c>
      <c r="P2002" s="84"/>
      <c r="Q2002" s="84"/>
      <c r="R2002" s="84"/>
      <c r="S2002" s="84"/>
      <c r="T2002" s="84"/>
      <c r="U2002" s="84"/>
      <c r="V2002" s="84"/>
      <c r="W2002" s="67" t="str">
        <f>IF(Q2002="","",IF(U2002&lt;&gt;"",U2002+V2002,#REF!+V2002))</f>
        <v/>
      </c>
      <c r="X2002" s="67" t="str">
        <f>IF(R2002="","",IF(V2002&lt;&gt;"",V2002+W2002,U2002+W2002))</f>
        <v/>
      </c>
      <c r="Y2002" s="68"/>
      <c r="Z2002" s="66"/>
    </row>
    <row r="2003" spans="1:26" ht="17.25" thickBot="1">
      <c r="A2003" s="254"/>
      <c r="B2003" s="87">
        <v>5</v>
      </c>
      <c r="C2003" s="88" t="s">
        <v>156</v>
      </c>
      <c r="D2003" s="88"/>
      <c r="E2003" s="88"/>
      <c r="F2003" s="88"/>
      <c r="G2003" s="88"/>
      <c r="H2003" s="88"/>
      <c r="I2003" s="88"/>
      <c r="J2003" s="89" t="e">
        <f>IF(C2003="","",IF(I2003&lt;&gt;"",I2003+#REF!,H2003+#REF!))</f>
        <v>#REF!</v>
      </c>
      <c r="K2003" s="89" t="e">
        <f>IF(C2003="","",J2003-H2003)</f>
        <v>#REF!</v>
      </c>
      <c r="L2003" s="90"/>
      <c r="M2003" s="91"/>
      <c r="N2003" s="257"/>
      <c r="O2003" s="92">
        <v>5</v>
      </c>
      <c r="P2003" s="88"/>
      <c r="Q2003" s="88"/>
      <c r="R2003" s="88"/>
      <c r="S2003" s="88"/>
      <c r="T2003" s="88"/>
      <c r="U2003" s="88"/>
      <c r="V2003" s="88"/>
      <c r="W2003" s="89" t="str">
        <f>IF(Q2003="","",IF(U2003&lt;&gt;"",U2003+V2003,#REF!+V2003))</f>
        <v/>
      </c>
      <c r="X2003" s="89" t="str">
        <f>IF(R2003="","",IF(V2003&lt;&gt;"",V2003+W2003,U2003+W2003))</f>
        <v/>
      </c>
      <c r="Y2003" s="93"/>
      <c r="Z2003" s="71"/>
    </row>
    <row r="2004" spans="1:26" ht="21.75" thickTop="1" thickBot="1">
      <c r="A2004" s="163" t="s">
        <v>0</v>
      </c>
      <c r="B2004" s="258">
        <v>44036</v>
      </c>
      <c r="C2004" s="259"/>
      <c r="D2004" s="259"/>
      <c r="E2004" s="259"/>
      <c r="F2004" s="259"/>
      <c r="G2004" s="259"/>
      <c r="H2004" s="260"/>
      <c r="I2004" s="261" t="s">
        <v>1</v>
      </c>
      <c r="J2004" s="262"/>
      <c r="K2004" s="263"/>
      <c r="L2004" s="264" t="s">
        <v>1802</v>
      </c>
      <c r="M2004" s="265"/>
      <c r="N2004" s="265"/>
      <c r="O2004" s="265"/>
      <c r="P2004" s="265"/>
      <c r="Q2004" s="265"/>
      <c r="R2004" s="265"/>
      <c r="S2004" s="265"/>
      <c r="T2004" s="265"/>
      <c r="U2004" s="265"/>
      <c r="V2004" s="265"/>
      <c r="W2004" s="265"/>
      <c r="X2004" s="265"/>
      <c r="Y2004" s="265"/>
      <c r="Z2004" s="266"/>
    </row>
    <row r="2005" spans="1:26" ht="33">
      <c r="A2005" s="115" t="s">
        <v>2</v>
      </c>
      <c r="B2005" s="116" t="s">
        <v>3</v>
      </c>
      <c r="C2005" s="116" t="s">
        <v>4</v>
      </c>
      <c r="D2005" s="116" t="s">
        <v>251</v>
      </c>
      <c r="E2005" s="117" t="s">
        <v>257</v>
      </c>
      <c r="F2005" s="116" t="s">
        <v>5</v>
      </c>
      <c r="G2005" s="116" t="s">
        <v>6</v>
      </c>
      <c r="H2005" s="116" t="s">
        <v>7</v>
      </c>
      <c r="I2005" s="116" t="s">
        <v>8</v>
      </c>
      <c r="J2005" s="116" t="s">
        <v>9</v>
      </c>
      <c r="K2005" s="117" t="s">
        <v>10</v>
      </c>
      <c r="L2005" s="117" t="s">
        <v>269</v>
      </c>
      <c r="M2005" s="118" t="s">
        <v>383</v>
      </c>
      <c r="N2005" s="115" t="s">
        <v>2</v>
      </c>
      <c r="O2005" s="116" t="s">
        <v>3</v>
      </c>
      <c r="P2005" s="116" t="s">
        <v>4</v>
      </c>
      <c r="Q2005" s="116" t="s">
        <v>251</v>
      </c>
      <c r="R2005" s="117" t="s">
        <v>257</v>
      </c>
      <c r="S2005" s="116" t="s">
        <v>5</v>
      </c>
      <c r="T2005" s="116" t="s">
        <v>6</v>
      </c>
      <c r="U2005" s="116" t="s">
        <v>7</v>
      </c>
      <c r="V2005" s="116" t="s">
        <v>8</v>
      </c>
      <c r="W2005" s="116" t="s">
        <v>9</v>
      </c>
      <c r="X2005" s="117" t="s">
        <v>10</v>
      </c>
      <c r="Y2005" s="117" t="s">
        <v>269</v>
      </c>
      <c r="Z2005" s="118" t="s">
        <v>383</v>
      </c>
    </row>
    <row r="2006" spans="1:26">
      <c r="A2006" s="267" t="s">
        <v>13</v>
      </c>
      <c r="B2006" s="65">
        <v>1</v>
      </c>
      <c r="C2006" s="177" t="s">
        <v>1893</v>
      </c>
      <c r="D2006" s="66"/>
      <c r="E2006" s="66">
        <f>IF(C2006="","",VLOOKUP(C2006,StandbyTemp!$S$2:$T$142,2,0))</f>
        <v>140</v>
      </c>
      <c r="F2006" s="66"/>
      <c r="G2006" s="66">
        <v>19</v>
      </c>
      <c r="H2006" s="66">
        <v>21.9</v>
      </c>
      <c r="I2006" s="66"/>
      <c r="J2006" s="67">
        <f t="shared" ref="J2006" si="638">IF(C2006="","",IF(H2006&lt;&gt;"",H2006+I2006,G2006+I2006))</f>
        <v>21.9</v>
      </c>
      <c r="K2006" s="67">
        <f t="shared" ref="K2006" si="639">IF(C2006="","",J2006-G2006)</f>
        <v>2.8999999999999986</v>
      </c>
      <c r="L2006" s="190"/>
      <c r="M2006" s="119" t="s">
        <v>1889</v>
      </c>
      <c r="N2006" s="267" t="s">
        <v>23</v>
      </c>
      <c r="O2006" s="65">
        <v>1</v>
      </c>
      <c r="P2006" s="177" t="s">
        <v>1895</v>
      </c>
      <c r="Q2006" s="177" t="s">
        <v>1898</v>
      </c>
      <c r="R2006" s="177">
        <f>IF(P2006="","",VLOOKUP(P2006,StandbyTemp!$S$2:$T$142,2,0))</f>
        <v>80</v>
      </c>
      <c r="S2006" s="177"/>
      <c r="T2006" s="66">
        <v>19</v>
      </c>
      <c r="U2006" s="66"/>
      <c r="V2006" s="66"/>
      <c r="W2006" s="67">
        <f t="shared" ref="W2006:W2016" si="640">IF(P2006="","",IF(U2006&lt;&gt;"",U2006+V2006,T2006+V2006))</f>
        <v>19</v>
      </c>
      <c r="X2006" s="67">
        <f t="shared" ref="X2006:X2016" si="641">IF(P2006="","",W2006-T2006)</f>
        <v>0</v>
      </c>
      <c r="Y2006" s="68"/>
      <c r="Z2006" s="119" t="s">
        <v>1899</v>
      </c>
    </row>
    <row r="2007" spans="1:26">
      <c r="A2007" s="249"/>
      <c r="B2007" s="65">
        <v>2</v>
      </c>
      <c r="C2007" s="177" t="s">
        <v>17</v>
      </c>
      <c r="D2007" s="66"/>
      <c r="E2007" s="66">
        <f>IF(C2007="","",VLOOKUP(C2007,StandbyTemp!$S$2:$T$142,2,0))</f>
        <v>100</v>
      </c>
      <c r="F2007" s="66"/>
      <c r="G2007" s="66">
        <v>19</v>
      </c>
      <c r="H2007" s="66"/>
      <c r="I2007" s="66"/>
      <c r="J2007" s="67">
        <f>IF(C2007="","",IF(H2007&lt;&gt;"",H2007+I2007,G2007+I2007))</f>
        <v>19</v>
      </c>
      <c r="K2007" s="67">
        <f>IF(C2007="","",J2007-G2007)</f>
        <v>0</v>
      </c>
      <c r="L2007" s="191"/>
      <c r="M2007" s="119"/>
      <c r="N2007" s="249"/>
      <c r="O2007" s="65">
        <v>2</v>
      </c>
      <c r="P2007" s="177"/>
      <c r="Q2007" s="177"/>
      <c r="R2007" s="177" t="str">
        <f>IF(P2007="","",VLOOKUP(P2007,StandbyTemp!$S$2:$T$142,2,0))</f>
        <v/>
      </c>
      <c r="S2007" s="177"/>
      <c r="T2007" s="66">
        <v>19</v>
      </c>
      <c r="U2007" s="66"/>
      <c r="V2007" s="66"/>
      <c r="W2007" s="67" t="str">
        <f t="shared" si="640"/>
        <v/>
      </c>
      <c r="X2007" s="67" t="str">
        <f t="shared" si="641"/>
        <v/>
      </c>
      <c r="Y2007" s="198"/>
      <c r="Z2007" s="119" t="s">
        <v>1889</v>
      </c>
    </row>
    <row r="2008" spans="1:26">
      <c r="A2008" s="249"/>
      <c r="B2008" s="65">
        <v>3</v>
      </c>
      <c r="C2008" s="177" t="s">
        <v>1890</v>
      </c>
      <c r="D2008" s="66"/>
      <c r="E2008" s="66">
        <f>IF(C2008="","",VLOOKUP(C2008,StandbyTemp!$S$2:$T$142,2,0))</f>
        <v>160</v>
      </c>
      <c r="F2008" s="66"/>
      <c r="G2008" s="66">
        <v>19</v>
      </c>
      <c r="H2008" s="167">
        <v>20.8</v>
      </c>
      <c r="I2008" s="66"/>
      <c r="J2008" s="67">
        <f>IF(C2008="","",IF(H2008&lt;&gt;"",H2008+I2008,G2008+I2008))</f>
        <v>20.8</v>
      </c>
      <c r="K2008" s="67">
        <f>IF(C2008="","",J2008-G2008)</f>
        <v>1.8000000000000007</v>
      </c>
      <c r="L2008" s="191"/>
      <c r="M2008" s="119" t="s">
        <v>1889</v>
      </c>
      <c r="N2008" s="249"/>
      <c r="O2008" s="65">
        <v>3</v>
      </c>
      <c r="P2008" s="177" t="s">
        <v>1894</v>
      </c>
      <c r="Q2008" s="177"/>
      <c r="R2008" s="177">
        <f>IF(P2008="","",VLOOKUP(P2008,StandbyTemp!$S$2:$T$142,2,0))</f>
        <v>60</v>
      </c>
      <c r="S2008" s="177"/>
      <c r="T2008" s="66">
        <v>19</v>
      </c>
      <c r="U2008" s="66"/>
      <c r="V2008" s="66"/>
      <c r="W2008" s="67">
        <f t="shared" si="640"/>
        <v>19</v>
      </c>
      <c r="X2008" s="67">
        <f t="shared" si="641"/>
        <v>0</v>
      </c>
      <c r="Y2008" s="68"/>
      <c r="Z2008" s="119" t="s">
        <v>1899</v>
      </c>
    </row>
    <row r="2009" spans="1:26">
      <c r="A2009" s="249"/>
      <c r="B2009" s="65">
        <v>4</v>
      </c>
      <c r="C2009" s="177"/>
      <c r="D2009" s="66"/>
      <c r="E2009" s="66" t="str">
        <f>IF(C2009="","",VLOOKUP(C2009,StandbyTemp!$S$2:$T$142,2,0))</f>
        <v/>
      </c>
      <c r="F2009" s="66"/>
      <c r="G2009" s="66">
        <v>19</v>
      </c>
      <c r="H2009" s="66"/>
      <c r="I2009" s="66"/>
      <c r="J2009" s="67" t="str">
        <f t="shared" ref="J2009:J2021" si="642">IF(C2009="","",IF(H2009&lt;&gt;"",H2009+I2009,G2009+I2009))</f>
        <v/>
      </c>
      <c r="K2009" s="67" t="str">
        <f t="shared" ref="K2009:K2022" si="643">IF(C2009="","",J2009-G2009)</f>
        <v/>
      </c>
      <c r="L2009" s="191"/>
      <c r="M2009" s="119"/>
      <c r="N2009" s="249"/>
      <c r="O2009" s="65">
        <v>4</v>
      </c>
      <c r="P2009" s="177" t="s">
        <v>28</v>
      </c>
      <c r="Q2009" s="177"/>
      <c r="R2009" s="177">
        <f>IF(P2009="","",VLOOKUP(P2009,StandbyTemp!$S$2:$T$142,2,0))</f>
        <v>110</v>
      </c>
      <c r="S2009" s="177"/>
      <c r="T2009" s="66">
        <v>19</v>
      </c>
      <c r="U2009" s="66"/>
      <c r="V2009" s="66"/>
      <c r="W2009" s="67">
        <f t="shared" si="640"/>
        <v>19</v>
      </c>
      <c r="X2009" s="67">
        <f t="shared" si="641"/>
        <v>0</v>
      </c>
      <c r="Y2009" s="68"/>
      <c r="Z2009" s="119"/>
    </row>
    <row r="2010" spans="1:26">
      <c r="A2010" s="249"/>
      <c r="B2010" s="65">
        <v>5</v>
      </c>
      <c r="C2010" s="175" t="s">
        <v>100</v>
      </c>
      <c r="D2010" s="66"/>
      <c r="E2010" s="66">
        <f>IF(C2010="","",VLOOKUP(C2010,StandbyTemp!$S$2:$T$142,2,0))</f>
        <v>80</v>
      </c>
      <c r="F2010" s="66"/>
      <c r="G2010" s="66">
        <v>19</v>
      </c>
      <c r="H2010" s="66"/>
      <c r="I2010" s="66"/>
      <c r="J2010" s="67">
        <f t="shared" si="642"/>
        <v>19</v>
      </c>
      <c r="K2010" s="67">
        <f t="shared" si="643"/>
        <v>0</v>
      </c>
      <c r="L2010" s="191"/>
      <c r="M2010" s="119"/>
      <c r="N2010" s="249"/>
      <c r="O2010" s="65">
        <v>5</v>
      </c>
      <c r="P2010" s="177" t="s">
        <v>29</v>
      </c>
      <c r="Q2010" s="177"/>
      <c r="R2010" s="177">
        <f>IF(P2010="","",VLOOKUP(P2010,StandbyTemp!$S$2:$T$142,2,0))</f>
        <v>140</v>
      </c>
      <c r="S2010" s="177"/>
      <c r="T2010" s="66">
        <v>19</v>
      </c>
      <c r="U2010" s="66"/>
      <c r="V2010" s="66"/>
      <c r="W2010" s="67">
        <f t="shared" si="640"/>
        <v>19</v>
      </c>
      <c r="X2010" s="67">
        <f t="shared" si="641"/>
        <v>0</v>
      </c>
      <c r="Y2010" s="68"/>
      <c r="Z2010" s="119"/>
    </row>
    <row r="2011" spans="1:26">
      <c r="A2011" s="249"/>
      <c r="B2011" s="65">
        <v>6</v>
      </c>
      <c r="C2011" s="177" t="s">
        <v>1891</v>
      </c>
      <c r="D2011" s="66"/>
      <c r="E2011" s="66">
        <f>IF(C2011="","",VLOOKUP(C2011,StandbyTemp!$S$2:$T$142,2,0))</f>
        <v>110</v>
      </c>
      <c r="F2011" s="66"/>
      <c r="G2011" s="66">
        <v>19</v>
      </c>
      <c r="H2011" s="66">
        <v>20.399999999999999</v>
      </c>
      <c r="I2011" s="66"/>
      <c r="J2011" s="67">
        <f t="shared" si="642"/>
        <v>20.399999999999999</v>
      </c>
      <c r="K2011" s="67">
        <f t="shared" si="643"/>
        <v>1.3999999999999986</v>
      </c>
      <c r="L2011" s="191"/>
      <c r="M2011" s="119" t="s">
        <v>1892</v>
      </c>
      <c r="N2011" s="249"/>
      <c r="O2011" s="65">
        <v>6</v>
      </c>
      <c r="P2011" s="177" t="s">
        <v>1790</v>
      </c>
      <c r="Q2011" s="177"/>
      <c r="R2011" s="177">
        <f>IF(P2011="","",VLOOKUP(P2011,StandbyTemp!$S$2:$T$142,2,0))</f>
        <v>90</v>
      </c>
      <c r="S2011" s="177"/>
      <c r="T2011" s="66">
        <v>19</v>
      </c>
      <c r="U2011" s="66"/>
      <c r="V2011" s="66"/>
      <c r="W2011" s="67">
        <f t="shared" si="640"/>
        <v>19</v>
      </c>
      <c r="X2011" s="67">
        <f t="shared" si="641"/>
        <v>0</v>
      </c>
      <c r="Y2011" s="68"/>
      <c r="Z2011" s="119"/>
    </row>
    <row r="2012" spans="1:26">
      <c r="A2012" s="249"/>
      <c r="B2012" s="65">
        <v>7</v>
      </c>
      <c r="C2012" s="177" t="s">
        <v>1902</v>
      </c>
      <c r="D2012" s="66"/>
      <c r="E2012" s="66">
        <f>IF(C2012="","",VLOOKUP(C2012,StandbyTemp!$S$2:$T$142,2,0))</f>
        <v>160</v>
      </c>
      <c r="F2012" s="66"/>
      <c r="G2012" s="66">
        <v>19</v>
      </c>
      <c r="H2012" s="66">
        <v>21.6</v>
      </c>
      <c r="I2012" s="66"/>
      <c r="J2012" s="67">
        <f t="shared" si="642"/>
        <v>21.6</v>
      </c>
      <c r="K2012" s="67">
        <f t="shared" si="643"/>
        <v>2.6000000000000014</v>
      </c>
      <c r="L2012" s="191" t="s">
        <v>1908</v>
      </c>
      <c r="M2012" s="119" t="s">
        <v>1903</v>
      </c>
      <c r="N2012" s="249"/>
      <c r="O2012" s="65">
        <v>7</v>
      </c>
      <c r="P2012" s="177" t="s">
        <v>109</v>
      </c>
      <c r="Q2012" s="177"/>
      <c r="R2012" s="177">
        <f>IF(P2012="","",VLOOKUP(P2012,StandbyTemp!$S$2:$T$142,2,0))</f>
        <v>90</v>
      </c>
      <c r="S2012" s="177"/>
      <c r="T2012" s="66">
        <v>19</v>
      </c>
      <c r="U2012" s="66"/>
      <c r="V2012" s="66"/>
      <c r="W2012" s="67">
        <f t="shared" si="640"/>
        <v>19</v>
      </c>
      <c r="X2012" s="67">
        <f t="shared" si="641"/>
        <v>0</v>
      </c>
      <c r="Y2012" s="68"/>
      <c r="Z2012" s="119"/>
    </row>
    <row r="2013" spans="1:26" ht="17.25" thickBot="1">
      <c r="A2013" s="250"/>
      <c r="B2013" s="98">
        <v>8</v>
      </c>
      <c r="C2013" s="176" t="s">
        <v>1888</v>
      </c>
      <c r="D2013" s="99"/>
      <c r="E2013" s="99">
        <f>IF(C2013="","",VLOOKUP(C2013,StandbyTemp!$S$2:$T$142,2,0))</f>
        <v>100</v>
      </c>
      <c r="F2013" s="99"/>
      <c r="G2013" s="99">
        <v>19</v>
      </c>
      <c r="H2013" s="99">
        <v>19.899999999999999</v>
      </c>
      <c r="I2013" s="99"/>
      <c r="J2013" s="100">
        <f t="shared" si="642"/>
        <v>19.899999999999999</v>
      </c>
      <c r="K2013" s="100">
        <f t="shared" si="643"/>
        <v>0.89999999999999858</v>
      </c>
      <c r="L2013" s="192"/>
      <c r="M2013" s="120" t="s">
        <v>1889</v>
      </c>
      <c r="N2013" s="250"/>
      <c r="O2013" s="98">
        <v>8</v>
      </c>
      <c r="P2013" s="176" t="s">
        <v>1895</v>
      </c>
      <c r="Q2013" s="176" t="s">
        <v>1896</v>
      </c>
      <c r="R2013" s="194">
        <f>IF(P2013="","",VLOOKUP(P2013,StandbyTemp!$S$2:$T$142,2,0))</f>
        <v>80</v>
      </c>
      <c r="S2013" s="176" t="s">
        <v>1897</v>
      </c>
      <c r="T2013" s="99">
        <v>19</v>
      </c>
      <c r="U2013" s="99"/>
      <c r="V2013" s="99"/>
      <c r="W2013" s="100">
        <f t="shared" si="640"/>
        <v>19</v>
      </c>
      <c r="X2013" s="100">
        <f t="shared" si="641"/>
        <v>0</v>
      </c>
      <c r="Y2013" s="101"/>
      <c r="Z2013" s="120" t="s">
        <v>1899</v>
      </c>
    </row>
    <row r="2014" spans="1:26">
      <c r="A2014" s="270" t="s">
        <v>21</v>
      </c>
      <c r="B2014" s="102">
        <v>1</v>
      </c>
      <c r="C2014" s="175" t="s">
        <v>31</v>
      </c>
      <c r="D2014" s="76"/>
      <c r="E2014" s="76">
        <f>IF(C2014="","",VLOOKUP(C2014,StandbyTemp!$S$2:$T$142,2,0))</f>
        <v>110</v>
      </c>
      <c r="F2014" s="76"/>
      <c r="G2014" s="76">
        <v>19</v>
      </c>
      <c r="H2014" s="76"/>
      <c r="I2014" s="76"/>
      <c r="J2014" s="103">
        <f t="shared" si="642"/>
        <v>19</v>
      </c>
      <c r="K2014" s="103">
        <f t="shared" si="643"/>
        <v>0</v>
      </c>
      <c r="L2014" s="193"/>
      <c r="M2014" s="76"/>
      <c r="N2014" s="271" t="s">
        <v>22</v>
      </c>
      <c r="O2014" s="102">
        <v>1</v>
      </c>
      <c r="P2014" s="175" t="s">
        <v>1906</v>
      </c>
      <c r="Q2014" s="179" t="s">
        <v>1907</v>
      </c>
      <c r="R2014" s="175">
        <f>IF(P2014="","",VLOOKUP(P2014,StandbyTemp!$S$2:$T$142,2,0))</f>
        <v>130</v>
      </c>
      <c r="S2014" s="179"/>
      <c r="T2014" s="76">
        <v>19</v>
      </c>
      <c r="U2014" s="76"/>
      <c r="V2014" s="76"/>
      <c r="W2014" s="103">
        <f t="shared" si="640"/>
        <v>19</v>
      </c>
      <c r="X2014" s="103">
        <f t="shared" si="641"/>
        <v>0</v>
      </c>
      <c r="Y2014" s="104"/>
      <c r="Z2014" s="76"/>
    </row>
    <row r="2015" spans="1:26">
      <c r="A2015" s="253"/>
      <c r="B2015" s="65">
        <v>2</v>
      </c>
      <c r="C2015" s="177" t="s">
        <v>1900</v>
      </c>
      <c r="D2015" s="66" t="s">
        <v>1896</v>
      </c>
      <c r="E2015" s="66">
        <f>IF(C2015="","",VLOOKUP(C2015,StandbyTemp!$S$2:$T$142,2,0))</f>
        <v>120</v>
      </c>
      <c r="F2015" s="66"/>
      <c r="G2015" s="66">
        <v>19</v>
      </c>
      <c r="H2015" s="66">
        <v>20</v>
      </c>
      <c r="I2015" s="66"/>
      <c r="J2015" s="67">
        <f t="shared" si="642"/>
        <v>20</v>
      </c>
      <c r="K2015" s="67">
        <f t="shared" si="643"/>
        <v>1</v>
      </c>
      <c r="L2015" s="191"/>
      <c r="M2015" s="66" t="s">
        <v>1899</v>
      </c>
      <c r="N2015" s="256"/>
      <c r="O2015" s="65">
        <v>2</v>
      </c>
      <c r="P2015" s="177" t="s">
        <v>121</v>
      </c>
      <c r="Q2015" s="177"/>
      <c r="R2015" s="177">
        <f>IF(P2015="","",VLOOKUP(P2015,StandbyTemp!$S$2:$T$142,2,0))</f>
        <v>90</v>
      </c>
      <c r="S2015" s="177"/>
      <c r="T2015" s="66">
        <v>19</v>
      </c>
      <c r="U2015" s="66"/>
      <c r="V2015" s="66"/>
      <c r="W2015" s="67">
        <f t="shared" si="640"/>
        <v>19</v>
      </c>
      <c r="X2015" s="67">
        <f t="shared" si="641"/>
        <v>0</v>
      </c>
      <c r="Y2015" s="68"/>
      <c r="Z2015" s="66"/>
    </row>
    <row r="2016" spans="1:26">
      <c r="A2016" s="253"/>
      <c r="B2016" s="65">
        <v>3</v>
      </c>
      <c r="C2016" s="177" t="s">
        <v>33</v>
      </c>
      <c r="D2016" s="66"/>
      <c r="E2016" s="66">
        <f>IF(C2016="","",VLOOKUP(C2016,StandbyTemp!$S$2:$T$142,2,0))</f>
        <v>150</v>
      </c>
      <c r="F2016" s="66"/>
      <c r="G2016" s="66">
        <v>19</v>
      </c>
      <c r="H2016" s="66">
        <v>20.5</v>
      </c>
      <c r="I2016" s="66"/>
      <c r="J2016" s="67">
        <f t="shared" si="642"/>
        <v>20.5</v>
      </c>
      <c r="K2016" s="67">
        <f t="shared" si="643"/>
        <v>1.5</v>
      </c>
      <c r="L2016" s="191"/>
      <c r="M2016" s="66"/>
      <c r="N2016" s="256"/>
      <c r="O2016" s="65">
        <v>3</v>
      </c>
      <c r="P2016" s="177" t="s">
        <v>1909</v>
      </c>
      <c r="Q2016" s="180" t="s">
        <v>1910</v>
      </c>
      <c r="R2016" s="177">
        <f>IF(P2016="","",VLOOKUP(P2016,StandbyTemp!$S$2:$T$142,2,0))</f>
        <v>130</v>
      </c>
      <c r="S2016" s="180" t="s">
        <v>1911</v>
      </c>
      <c r="T2016" s="66">
        <v>19</v>
      </c>
      <c r="U2016" s="66"/>
      <c r="V2016" s="66"/>
      <c r="W2016" s="67">
        <f t="shared" si="640"/>
        <v>19</v>
      </c>
      <c r="X2016" s="67">
        <f t="shared" si="641"/>
        <v>0</v>
      </c>
      <c r="Y2016" s="68"/>
      <c r="Z2016" s="66"/>
    </row>
    <row r="2017" spans="1:26">
      <c r="A2017" s="253"/>
      <c r="B2017" s="65">
        <v>4</v>
      </c>
      <c r="C2017" s="175" t="s">
        <v>1932</v>
      </c>
      <c r="D2017" s="66"/>
      <c r="E2017" s="66">
        <f>IF(C2017="","",VLOOKUP(C2017,StandbyTemp!$S$2:$T$142,2,0))</f>
        <v>140</v>
      </c>
      <c r="F2017" s="66"/>
      <c r="G2017" s="66">
        <v>19</v>
      </c>
      <c r="H2017" s="66">
        <v>20.2</v>
      </c>
      <c r="I2017" s="66"/>
      <c r="J2017" s="67">
        <f t="shared" si="642"/>
        <v>20.2</v>
      </c>
      <c r="K2017" s="67">
        <f t="shared" si="643"/>
        <v>1.1999999999999993</v>
      </c>
      <c r="L2017" s="190"/>
      <c r="M2017" s="66" t="s">
        <v>1899</v>
      </c>
      <c r="N2017" s="256"/>
      <c r="O2017" s="65">
        <v>4</v>
      </c>
      <c r="P2017" s="177"/>
      <c r="Q2017" s="195"/>
      <c r="R2017" s="177" t="str">
        <f>IF(P2017="","",VLOOKUP(P2017,StandbyTemp!$S$2:$T$142,2,0))</f>
        <v/>
      </c>
      <c r="S2017" s="195"/>
      <c r="T2017" s="66">
        <v>19</v>
      </c>
      <c r="U2017" s="66"/>
      <c r="V2017" s="66"/>
      <c r="W2017" s="67" t="str">
        <f>IF(P2017="","",IF(U2017&lt;&gt;"",U2017+V2017,T2017+V2017))</f>
        <v/>
      </c>
      <c r="X2017" s="67" t="str">
        <f>IF(P2017="","",W2017-T2017)</f>
        <v/>
      </c>
      <c r="Y2017" s="68"/>
      <c r="Z2017" s="66"/>
    </row>
    <row r="2018" spans="1:26">
      <c r="A2018" s="253"/>
      <c r="B2018" s="65">
        <v>5</v>
      </c>
      <c r="C2018" s="175" t="s">
        <v>1792</v>
      </c>
      <c r="D2018" s="66" t="s">
        <v>1901</v>
      </c>
      <c r="E2018" s="66">
        <f>IF(C2018="","",VLOOKUP(C2018,StandbyTemp!$S$2:$T$142,2,0))</f>
        <v>120</v>
      </c>
      <c r="F2018" s="66">
        <v>200701</v>
      </c>
      <c r="G2018" s="66">
        <v>19</v>
      </c>
      <c r="H2018" s="66"/>
      <c r="I2018" s="66">
        <v>1</v>
      </c>
      <c r="J2018" s="67">
        <f t="shared" si="642"/>
        <v>20</v>
      </c>
      <c r="K2018" s="67">
        <f t="shared" si="643"/>
        <v>1</v>
      </c>
      <c r="L2018" s="190"/>
      <c r="M2018" s="66" t="s">
        <v>1899</v>
      </c>
      <c r="N2018" s="256"/>
      <c r="O2018" s="65">
        <v>5</v>
      </c>
      <c r="P2018" s="177"/>
      <c r="Q2018" s="180"/>
      <c r="R2018" s="177" t="str">
        <f>IF(P2018="","",VLOOKUP(P2018,StandbyTemp!$S$2:$T$142,2,0))</f>
        <v/>
      </c>
      <c r="S2018" s="197"/>
      <c r="T2018" s="66">
        <v>19</v>
      </c>
      <c r="U2018" s="66"/>
      <c r="V2018" s="66"/>
      <c r="W2018" s="67" t="str">
        <f>IF(P2018="","",IF(U2018&lt;&gt;"",U2018+V2018,T2018+V2018))</f>
        <v/>
      </c>
      <c r="X2018" s="67" t="str">
        <f>IF(P2018="","",W2018-T2018)</f>
        <v/>
      </c>
      <c r="Y2018" s="68"/>
      <c r="Z2018" s="66"/>
    </row>
    <row r="2019" spans="1:26">
      <c r="A2019" s="253"/>
      <c r="B2019" s="65">
        <v>6</v>
      </c>
      <c r="C2019" s="175" t="s">
        <v>1904</v>
      </c>
      <c r="D2019" s="66"/>
      <c r="E2019" s="66">
        <f>IF(C2019="","",VLOOKUP(C2019,StandbyTemp!$S$2:$T$142,2,0))</f>
        <v>130</v>
      </c>
      <c r="F2019" s="66"/>
      <c r="G2019" s="66">
        <v>16</v>
      </c>
      <c r="H2019" s="66">
        <v>17.899999999999999</v>
      </c>
      <c r="I2019" s="66"/>
      <c r="J2019" s="67">
        <f t="shared" si="642"/>
        <v>17.899999999999999</v>
      </c>
      <c r="K2019" s="67">
        <f t="shared" si="643"/>
        <v>1.8999999999999986</v>
      </c>
      <c r="L2019" s="190"/>
      <c r="M2019" s="66" t="s">
        <v>1905</v>
      </c>
      <c r="N2019" s="256"/>
      <c r="O2019" s="65">
        <v>6</v>
      </c>
      <c r="P2019" s="177"/>
      <c r="Q2019" s="180"/>
      <c r="R2019" s="177" t="str">
        <f>IF(P2019="","",VLOOKUP(P2019,StandbyTemp!$S$2:$T$142,2,0))</f>
        <v/>
      </c>
      <c r="S2019" s="177"/>
      <c r="T2019" s="66">
        <v>19</v>
      </c>
      <c r="U2019" s="66"/>
      <c r="V2019" s="66"/>
      <c r="W2019" s="67" t="str">
        <f>IF(P2019="","",IF(U2019&lt;&gt;"",U2019+V2019,T2019+V2019))</f>
        <v/>
      </c>
      <c r="X2019" s="67" t="str">
        <f>IF(P2019="","",W2019-T2019)</f>
        <v/>
      </c>
      <c r="Y2019" s="68"/>
      <c r="Z2019" s="66"/>
    </row>
    <row r="2020" spans="1:26">
      <c r="A2020" s="253"/>
      <c r="B2020" s="65">
        <v>7</v>
      </c>
      <c r="C2020" s="175"/>
      <c r="D2020" s="66"/>
      <c r="E2020" s="66" t="str">
        <f>IF(C2020="","",VLOOKUP(C2020,StandbyTemp!$S$2:$T$142,2,0))</f>
        <v/>
      </c>
      <c r="F2020" s="66"/>
      <c r="G2020" s="66">
        <v>19</v>
      </c>
      <c r="H2020" s="66"/>
      <c r="I2020" s="66"/>
      <c r="J2020" s="67" t="str">
        <f t="shared" si="642"/>
        <v/>
      </c>
      <c r="K2020" s="67" t="str">
        <f t="shared" si="643"/>
        <v/>
      </c>
      <c r="L2020" s="191"/>
      <c r="M2020" s="66"/>
      <c r="N2020" s="256"/>
      <c r="O2020" s="65">
        <v>7</v>
      </c>
      <c r="P2020" s="177"/>
      <c r="Q2020" s="196"/>
      <c r="R2020" s="177" t="str">
        <f>IF(P2020="","",VLOOKUP(P2020,StandbyTemp!$S$2:$T$142,2,0))</f>
        <v/>
      </c>
      <c r="S2020" s="196"/>
      <c r="T2020" s="66">
        <v>19</v>
      </c>
      <c r="U2020" s="66"/>
      <c r="V2020" s="66"/>
      <c r="W2020" s="67" t="str">
        <f>IF(P2020="","",IF(U2020&lt;&gt;"",U2020+V2020,T2020+V2020))</f>
        <v/>
      </c>
      <c r="X2020" s="67" t="str">
        <f>IF(P2020="","",W2020-T2020)</f>
        <v/>
      </c>
      <c r="Y2020" s="68"/>
      <c r="Z2020" s="66"/>
    </row>
    <row r="2021" spans="1:26" ht="17.25" thickBot="1">
      <c r="A2021" s="254"/>
      <c r="B2021" s="69">
        <v>8</v>
      </c>
      <c r="C2021" s="175" t="s">
        <v>1884</v>
      </c>
      <c r="D2021" s="70"/>
      <c r="E2021" s="66">
        <f>IF(C2021="","",VLOOKUP(C2021,StandbyTemp!$S$2:$T$142,2,0))</f>
        <v>110</v>
      </c>
      <c r="F2021" s="70"/>
      <c r="G2021" s="66">
        <v>19</v>
      </c>
      <c r="H2021" s="70"/>
      <c r="I2021" s="70"/>
      <c r="J2021" s="72">
        <f t="shared" si="642"/>
        <v>19</v>
      </c>
      <c r="K2021" s="72">
        <f t="shared" si="643"/>
        <v>0</v>
      </c>
      <c r="L2021" s="68"/>
      <c r="M2021" s="70"/>
      <c r="N2021" s="257"/>
      <c r="O2021" s="69">
        <v>8</v>
      </c>
      <c r="P2021" s="178"/>
      <c r="Q2021" s="177"/>
      <c r="R2021" s="177" t="str">
        <f>IF(P2021="","",VLOOKUP(P2021,StandbyTemp!$S$2:$T$142,2,0))</f>
        <v/>
      </c>
      <c r="S2021" s="177"/>
      <c r="T2021" s="70">
        <v>19</v>
      </c>
      <c r="U2021" s="70"/>
      <c r="V2021" s="70"/>
      <c r="W2021" s="72" t="str">
        <f t="shared" ref="W2021" si="644">IF(P2021="","",IF(U2021&lt;&gt;"",U2021+V2021,T2021+V2021))</f>
        <v/>
      </c>
      <c r="X2021" s="72" t="str">
        <f t="shared" ref="X2021" si="645">IF(P2021="","",W2021-T2021)</f>
        <v/>
      </c>
      <c r="Y2021" s="73"/>
      <c r="Z2021" s="70"/>
    </row>
    <row r="2022" spans="1:26" ht="17.25" thickTop="1">
      <c r="A2022" s="272" t="s">
        <v>24</v>
      </c>
      <c r="B2022" s="79">
        <v>1</v>
      </c>
      <c r="C2022" s="80"/>
      <c r="D2022" s="80"/>
      <c r="E2022" s="80"/>
      <c r="F2022" s="80"/>
      <c r="G2022" s="80"/>
      <c r="H2022" s="80"/>
      <c r="I2022" s="80"/>
      <c r="J2022" s="77" t="str">
        <f>IF(C2022="","",IF(I2022&lt;&gt;"",I2022+#REF!,H2022+#REF!))</f>
        <v/>
      </c>
      <c r="K2022" s="77" t="str">
        <f t="shared" si="643"/>
        <v/>
      </c>
      <c r="L2022" s="81"/>
      <c r="M2022" s="82"/>
      <c r="N2022" s="255" t="s">
        <v>25</v>
      </c>
      <c r="O2022" s="74">
        <v>1</v>
      </c>
      <c r="P2022" s="80"/>
      <c r="Q2022" s="80"/>
      <c r="R2022" s="127"/>
      <c r="S2022" s="80"/>
      <c r="T2022" s="80"/>
      <c r="U2022" s="80"/>
      <c r="V2022" s="80"/>
      <c r="W2022" s="77" t="str">
        <f>IF(Q2022="","",IF(U2022&lt;&gt;"",U2022+V2022,#REF!+V2022))</f>
        <v/>
      </c>
      <c r="X2022" s="77" t="str">
        <f>IF(R2022="","",IF(V2022&lt;&gt;"",V2022+W2022,U2022+W2022))</f>
        <v/>
      </c>
      <c r="Y2022" s="78"/>
      <c r="Z2022" s="75"/>
    </row>
    <row r="2023" spans="1:26">
      <c r="A2023" s="253"/>
      <c r="B2023" s="83">
        <v>2</v>
      </c>
      <c r="C2023" s="84" t="s">
        <v>38</v>
      </c>
      <c r="D2023" s="84"/>
      <c r="E2023" s="84"/>
      <c r="F2023" s="84"/>
      <c r="G2023" s="84"/>
      <c r="H2023" s="84"/>
      <c r="I2023" s="84"/>
      <c r="J2023" s="67" t="e">
        <f>IF(C2023="","",IF(I2023&lt;&gt;"",I2023+#REF!,H2023+#REF!))</f>
        <v>#REF!</v>
      </c>
      <c r="K2023" s="67" t="e">
        <f>IF(C2023="","",J2023-H2023)</f>
        <v>#REF!</v>
      </c>
      <c r="L2023" s="85"/>
      <c r="M2023" s="86"/>
      <c r="N2023" s="256"/>
      <c r="O2023" s="65">
        <v>2</v>
      </c>
      <c r="P2023" s="84"/>
      <c r="Q2023" s="84"/>
      <c r="R2023" s="84"/>
      <c r="S2023" s="84"/>
      <c r="T2023" s="84"/>
      <c r="U2023" s="84"/>
      <c r="V2023" s="84"/>
      <c r="W2023" s="67" t="str">
        <f>IF(Q2023="","",IF(U2023&lt;&gt;"",U2023+V2023,#REF!+V2023))</f>
        <v/>
      </c>
      <c r="X2023" s="67" t="str">
        <f>IF(R2023="","",IF(V2023&lt;&gt;"",V2023+W2023,U2023+W2023))</f>
        <v/>
      </c>
      <c r="Y2023" s="68"/>
      <c r="Z2023" s="66"/>
    </row>
    <row r="2024" spans="1:26">
      <c r="A2024" s="253"/>
      <c r="B2024" s="83">
        <v>3</v>
      </c>
      <c r="C2024" s="84" t="s">
        <v>188</v>
      </c>
      <c r="D2024" s="84"/>
      <c r="E2024" s="84"/>
      <c r="F2024" s="84"/>
      <c r="G2024" s="84"/>
      <c r="H2024" s="84"/>
      <c r="I2024" s="84"/>
      <c r="J2024" s="67" t="e">
        <f>IF(C2024="","",IF(I2024&lt;&gt;"",I2024+#REF!,H2024+#REF!))</f>
        <v>#REF!</v>
      </c>
      <c r="K2024" s="67" t="e">
        <f>IF(C2024="","",J2024-H2024)</f>
        <v>#REF!</v>
      </c>
      <c r="L2024" s="85"/>
      <c r="M2024" s="86"/>
      <c r="N2024" s="256"/>
      <c r="O2024" s="65">
        <v>3</v>
      </c>
      <c r="P2024" s="84"/>
      <c r="Q2024" s="84"/>
      <c r="R2024" s="84"/>
      <c r="S2024" s="84"/>
      <c r="T2024" s="84"/>
      <c r="U2024" s="84"/>
      <c r="V2024" s="84"/>
      <c r="W2024" s="67" t="str">
        <f>IF(Q2024="","",IF(U2024&lt;&gt;"",U2024+V2024,#REF!+V2024))</f>
        <v/>
      </c>
      <c r="X2024" s="67" t="str">
        <f>IF(R2024="","",IF(V2024&lt;&gt;"",V2024+W2024,U2024+W2024))</f>
        <v/>
      </c>
      <c r="Y2024" s="68"/>
      <c r="Z2024" s="66"/>
    </row>
    <row r="2025" spans="1:26">
      <c r="A2025" s="253"/>
      <c r="B2025" s="83">
        <v>4</v>
      </c>
      <c r="C2025" s="84" t="s">
        <v>39</v>
      </c>
      <c r="D2025" s="84"/>
      <c r="E2025" s="84"/>
      <c r="F2025" s="84"/>
      <c r="G2025" s="84"/>
      <c r="H2025" s="84"/>
      <c r="I2025" s="84"/>
      <c r="J2025" s="67" t="e">
        <f>IF(C2025="","",IF(I2025&lt;&gt;"",I2025+#REF!,H2025+#REF!))</f>
        <v>#REF!</v>
      </c>
      <c r="K2025" s="67" t="e">
        <f>IF(C2025="","",J2025-H2025)</f>
        <v>#REF!</v>
      </c>
      <c r="L2025" s="108"/>
      <c r="M2025" s="86"/>
      <c r="N2025" s="256"/>
      <c r="O2025" s="65">
        <v>4</v>
      </c>
      <c r="P2025" s="84"/>
      <c r="Q2025" s="84"/>
      <c r="R2025" s="84"/>
      <c r="S2025" s="84"/>
      <c r="T2025" s="84"/>
      <c r="U2025" s="84"/>
      <c r="V2025" s="84"/>
      <c r="W2025" s="67" t="str">
        <f>IF(Q2025="","",IF(U2025&lt;&gt;"",U2025+V2025,#REF!+V2025))</f>
        <v/>
      </c>
      <c r="X2025" s="67" t="str">
        <f>IF(R2025="","",IF(V2025&lt;&gt;"",V2025+W2025,U2025+W2025))</f>
        <v/>
      </c>
      <c r="Y2025" s="68"/>
      <c r="Z2025" s="66"/>
    </row>
    <row r="2026" spans="1:26" ht="17.25" thickBot="1">
      <c r="A2026" s="254"/>
      <c r="B2026" s="87">
        <v>5</v>
      </c>
      <c r="C2026" s="88" t="s">
        <v>156</v>
      </c>
      <c r="D2026" s="88"/>
      <c r="E2026" s="88"/>
      <c r="F2026" s="88"/>
      <c r="G2026" s="88"/>
      <c r="H2026" s="88"/>
      <c r="I2026" s="88"/>
      <c r="J2026" s="89" t="e">
        <f>IF(C2026="","",IF(I2026&lt;&gt;"",I2026+#REF!,H2026+#REF!))</f>
        <v>#REF!</v>
      </c>
      <c r="K2026" s="89" t="e">
        <f>IF(C2026="","",J2026-H2026)</f>
        <v>#REF!</v>
      </c>
      <c r="L2026" s="90"/>
      <c r="M2026" s="91"/>
      <c r="N2026" s="257"/>
      <c r="O2026" s="92">
        <v>5</v>
      </c>
      <c r="P2026" s="88"/>
      <c r="Q2026" s="88"/>
      <c r="R2026" s="88"/>
      <c r="S2026" s="88"/>
      <c r="T2026" s="88"/>
      <c r="U2026" s="88"/>
      <c r="V2026" s="88"/>
      <c r="W2026" s="89" t="str">
        <f>IF(Q2026="","",IF(U2026&lt;&gt;"",U2026+V2026,#REF!+V2026))</f>
        <v/>
      </c>
      <c r="X2026" s="89" t="str">
        <f>IF(R2026="","",IF(V2026&lt;&gt;"",V2026+W2026,U2026+W2026))</f>
        <v/>
      </c>
      <c r="Y2026" s="93"/>
      <c r="Z2026" s="71"/>
    </row>
    <row r="2027" spans="1:26" ht="21.75" thickTop="1" thickBot="1">
      <c r="A2027" s="163" t="s">
        <v>0</v>
      </c>
      <c r="B2027" s="258">
        <v>44037</v>
      </c>
      <c r="C2027" s="259"/>
      <c r="D2027" s="259"/>
      <c r="E2027" s="259"/>
      <c r="F2027" s="259"/>
      <c r="G2027" s="259"/>
      <c r="H2027" s="260"/>
      <c r="I2027" s="261" t="s">
        <v>1</v>
      </c>
      <c r="J2027" s="262"/>
      <c r="K2027" s="263"/>
      <c r="L2027" s="264" t="s">
        <v>1802</v>
      </c>
      <c r="M2027" s="265"/>
      <c r="N2027" s="265"/>
      <c r="O2027" s="265"/>
      <c r="P2027" s="265"/>
      <c r="Q2027" s="265"/>
      <c r="R2027" s="265"/>
      <c r="S2027" s="265"/>
      <c r="T2027" s="265"/>
      <c r="U2027" s="265"/>
      <c r="V2027" s="265"/>
      <c r="W2027" s="265"/>
      <c r="X2027" s="265"/>
      <c r="Y2027" s="265"/>
      <c r="Z2027" s="266"/>
    </row>
    <row r="2028" spans="1:26" ht="33">
      <c r="A2028" s="115" t="s">
        <v>2</v>
      </c>
      <c r="B2028" s="116" t="s">
        <v>3</v>
      </c>
      <c r="C2028" s="116" t="s">
        <v>4</v>
      </c>
      <c r="D2028" s="116" t="s">
        <v>251</v>
      </c>
      <c r="E2028" s="117" t="s">
        <v>257</v>
      </c>
      <c r="F2028" s="116" t="s">
        <v>5</v>
      </c>
      <c r="G2028" s="116" t="s">
        <v>6</v>
      </c>
      <c r="H2028" s="116" t="s">
        <v>7</v>
      </c>
      <c r="I2028" s="116" t="s">
        <v>8</v>
      </c>
      <c r="J2028" s="116" t="s">
        <v>9</v>
      </c>
      <c r="K2028" s="117" t="s">
        <v>10</v>
      </c>
      <c r="L2028" s="117" t="s">
        <v>269</v>
      </c>
      <c r="M2028" s="118" t="s">
        <v>383</v>
      </c>
      <c r="N2028" s="115" t="s">
        <v>2</v>
      </c>
      <c r="O2028" s="116" t="s">
        <v>3</v>
      </c>
      <c r="P2028" s="116" t="s">
        <v>4</v>
      </c>
      <c r="Q2028" s="116" t="s">
        <v>251</v>
      </c>
      <c r="R2028" s="117" t="s">
        <v>257</v>
      </c>
      <c r="S2028" s="116" t="s">
        <v>5</v>
      </c>
      <c r="T2028" s="116" t="s">
        <v>6</v>
      </c>
      <c r="U2028" s="116" t="s">
        <v>7</v>
      </c>
      <c r="V2028" s="116" t="s">
        <v>8</v>
      </c>
      <c r="W2028" s="116" t="s">
        <v>9</v>
      </c>
      <c r="X2028" s="117" t="s">
        <v>10</v>
      </c>
      <c r="Y2028" s="117" t="s">
        <v>269</v>
      </c>
      <c r="Z2028" s="118" t="s">
        <v>383</v>
      </c>
    </row>
    <row r="2029" spans="1:26">
      <c r="A2029" s="267" t="s">
        <v>13</v>
      </c>
      <c r="B2029" s="65">
        <v>1</v>
      </c>
      <c r="C2029" s="177" t="s">
        <v>1912</v>
      </c>
      <c r="D2029" s="66"/>
      <c r="E2029" s="66">
        <f>IF(C2029="","",VLOOKUP(C2029,StandbyTemp!$S$2:$T$142,2,0))</f>
        <v>90</v>
      </c>
      <c r="F2029" s="66"/>
      <c r="G2029" s="66">
        <v>19</v>
      </c>
      <c r="H2029" s="66">
        <v>20.83</v>
      </c>
      <c r="I2029" s="66"/>
      <c r="J2029" s="67">
        <f t="shared" ref="J2029" si="646">IF(C2029="","",IF(H2029&lt;&gt;"",H2029+I2029,G2029+I2029))</f>
        <v>20.83</v>
      </c>
      <c r="K2029" s="67">
        <f t="shared" ref="K2029" si="647">IF(C2029="","",J2029-G2029)</f>
        <v>1.8299999999999983</v>
      </c>
      <c r="L2029" s="190"/>
      <c r="M2029" s="119"/>
      <c r="N2029" s="267" t="s">
        <v>23</v>
      </c>
      <c r="O2029" s="65">
        <v>1</v>
      </c>
      <c r="P2029" s="177" t="s">
        <v>549</v>
      </c>
      <c r="Q2029" s="177" t="s">
        <v>1898</v>
      </c>
      <c r="R2029" s="177">
        <f>IF(P2029="","",VLOOKUP(P2029,StandbyTemp!$S$2:$T$142,2,0))</f>
        <v>80</v>
      </c>
      <c r="S2029" s="177"/>
      <c r="T2029" s="66">
        <v>19</v>
      </c>
      <c r="U2029" s="66"/>
      <c r="V2029" s="66"/>
      <c r="W2029" s="67">
        <f t="shared" ref="W2029:W2039" si="648">IF(P2029="","",IF(U2029&lt;&gt;"",U2029+V2029,T2029+V2029))</f>
        <v>19</v>
      </c>
      <c r="X2029" s="67">
        <f t="shared" ref="X2029:X2039" si="649">IF(P2029="","",W2029-T2029)</f>
        <v>0</v>
      </c>
      <c r="Y2029" s="68"/>
      <c r="Z2029" s="119"/>
    </row>
    <row r="2030" spans="1:26">
      <c r="A2030" s="249"/>
      <c r="B2030" s="65">
        <v>2</v>
      </c>
      <c r="C2030" s="170" t="s">
        <v>140</v>
      </c>
      <c r="D2030" s="66"/>
      <c r="E2030" s="66">
        <f>IF(C2030="","",VLOOKUP(C2030,StandbyTemp!$S$2:$T$142,2,0))</f>
        <v>110</v>
      </c>
      <c r="F2030" s="66"/>
      <c r="G2030" s="66">
        <v>19</v>
      </c>
      <c r="H2030" s="66">
        <v>19.98</v>
      </c>
      <c r="I2030" s="66">
        <v>1.42</v>
      </c>
      <c r="J2030" s="67">
        <f>IF(C2030="","",IF(H2030&lt;&gt;"",H2030+I2030,G2030+I2030))</f>
        <v>21.4</v>
      </c>
      <c r="K2030" s="67">
        <f>IF(C2030="","",J2030-G2030)</f>
        <v>2.3999999999999986</v>
      </c>
      <c r="L2030" s="191"/>
      <c r="M2030" s="119" t="s">
        <v>1915</v>
      </c>
      <c r="N2030" s="249"/>
      <c r="O2030" s="65">
        <v>2</v>
      </c>
      <c r="P2030" s="177"/>
      <c r="Q2030" s="177"/>
      <c r="R2030" s="177" t="str">
        <f>IF(P2030="","",VLOOKUP(P2030,StandbyTemp!$S$2:$T$142,2,0))</f>
        <v/>
      </c>
      <c r="S2030" s="177"/>
      <c r="T2030" s="66">
        <v>19</v>
      </c>
      <c r="U2030" s="66"/>
      <c r="V2030" s="66"/>
      <c r="W2030" s="67" t="str">
        <f t="shared" si="648"/>
        <v/>
      </c>
      <c r="X2030" s="67" t="str">
        <f t="shared" si="649"/>
        <v/>
      </c>
      <c r="Y2030" s="198"/>
      <c r="Z2030" s="119"/>
    </row>
    <row r="2031" spans="1:26">
      <c r="A2031" s="249"/>
      <c r="B2031" s="65">
        <v>3</v>
      </c>
      <c r="C2031" s="177" t="s">
        <v>1914</v>
      </c>
      <c r="D2031" s="66"/>
      <c r="E2031" s="66">
        <f>IF(C2031="","",VLOOKUP(C2031,StandbyTemp!$S$2:$T$142,2,0))</f>
        <v>160</v>
      </c>
      <c r="F2031" s="66"/>
      <c r="G2031" s="66">
        <v>19</v>
      </c>
      <c r="H2031" s="167">
        <v>20.75</v>
      </c>
      <c r="I2031" s="66"/>
      <c r="J2031" s="67">
        <f>IF(C2031="","",IF(H2031&lt;&gt;"",H2031+I2031,G2031+I2031))</f>
        <v>20.75</v>
      </c>
      <c r="K2031" s="67">
        <f>IF(C2031="","",J2031-G2031)</f>
        <v>1.75</v>
      </c>
      <c r="L2031" s="191"/>
      <c r="M2031" s="119"/>
      <c r="N2031" s="249"/>
      <c r="O2031" s="65">
        <v>3</v>
      </c>
      <c r="P2031" s="177" t="s">
        <v>105</v>
      </c>
      <c r="Q2031" s="177"/>
      <c r="R2031" s="177">
        <f>IF(P2031="","",VLOOKUP(P2031,StandbyTemp!$S$2:$T$142,2,0))</f>
        <v>60</v>
      </c>
      <c r="S2031" s="177"/>
      <c r="T2031" s="66">
        <v>19</v>
      </c>
      <c r="U2031" s="66">
        <v>19.91</v>
      </c>
      <c r="V2031" s="66">
        <v>1.26</v>
      </c>
      <c r="W2031" s="67">
        <f t="shared" si="648"/>
        <v>21.17</v>
      </c>
      <c r="X2031" s="67">
        <f t="shared" si="649"/>
        <v>2.1700000000000017</v>
      </c>
      <c r="Y2031" s="68"/>
      <c r="Z2031" s="119"/>
    </row>
    <row r="2032" spans="1:26">
      <c r="A2032" s="249"/>
      <c r="B2032" s="65">
        <v>4</v>
      </c>
      <c r="C2032" s="177"/>
      <c r="D2032" s="66"/>
      <c r="E2032" s="66" t="str">
        <f>IF(C2032="","",VLOOKUP(C2032,StandbyTemp!$S$2:$T$142,2,0))</f>
        <v/>
      </c>
      <c r="F2032" s="66"/>
      <c r="G2032" s="66">
        <v>19</v>
      </c>
      <c r="H2032" s="66"/>
      <c r="I2032" s="66"/>
      <c r="J2032" s="67" t="str">
        <f t="shared" ref="J2032:J2044" si="650">IF(C2032="","",IF(H2032&lt;&gt;"",H2032+I2032,G2032+I2032))</f>
        <v/>
      </c>
      <c r="K2032" s="67" t="str">
        <f t="shared" ref="K2032:K2045" si="651">IF(C2032="","",J2032-G2032)</f>
        <v/>
      </c>
      <c r="L2032" s="191"/>
      <c r="M2032" s="119"/>
      <c r="N2032" s="249"/>
      <c r="O2032" s="65">
        <v>4</v>
      </c>
      <c r="P2032" s="177" t="s">
        <v>28</v>
      </c>
      <c r="Q2032" s="177"/>
      <c r="R2032" s="177">
        <f>IF(P2032="","",VLOOKUP(P2032,StandbyTemp!$S$2:$T$142,2,0))</f>
        <v>110</v>
      </c>
      <c r="S2032" s="177"/>
      <c r="T2032" s="66">
        <v>19</v>
      </c>
      <c r="U2032" s="66"/>
      <c r="V2032" s="66"/>
      <c r="W2032" s="67">
        <f t="shared" si="648"/>
        <v>19</v>
      </c>
      <c r="X2032" s="67">
        <f t="shared" si="649"/>
        <v>0</v>
      </c>
      <c r="Y2032" s="68"/>
      <c r="Z2032" s="119"/>
    </row>
    <row r="2033" spans="1:26">
      <c r="A2033" s="249"/>
      <c r="B2033" s="65">
        <v>5</v>
      </c>
      <c r="C2033" s="175" t="s">
        <v>100</v>
      </c>
      <c r="D2033" s="66"/>
      <c r="E2033" s="66">
        <f>IF(C2033="","",VLOOKUP(C2033,StandbyTemp!$S$2:$T$142,2,0))</f>
        <v>80</v>
      </c>
      <c r="F2033" s="66"/>
      <c r="G2033" s="66">
        <v>19</v>
      </c>
      <c r="H2033" s="66"/>
      <c r="I2033" s="66"/>
      <c r="J2033" s="67">
        <f t="shared" si="650"/>
        <v>19</v>
      </c>
      <c r="K2033" s="67">
        <f t="shared" si="651"/>
        <v>0</v>
      </c>
      <c r="L2033" s="191"/>
      <c r="M2033" s="119"/>
      <c r="N2033" s="249"/>
      <c r="O2033" s="65">
        <v>5</v>
      </c>
      <c r="P2033" s="177" t="s">
        <v>29</v>
      </c>
      <c r="Q2033" s="177"/>
      <c r="R2033" s="177">
        <f>IF(P2033="","",VLOOKUP(P2033,StandbyTemp!$S$2:$T$142,2,0))</f>
        <v>140</v>
      </c>
      <c r="S2033" s="177"/>
      <c r="T2033" s="66">
        <v>19</v>
      </c>
      <c r="U2033" s="66"/>
      <c r="V2033" s="66"/>
      <c r="W2033" s="67">
        <f t="shared" si="648"/>
        <v>19</v>
      </c>
      <c r="X2033" s="67">
        <f t="shared" si="649"/>
        <v>0</v>
      </c>
      <c r="Y2033" s="68"/>
      <c r="Z2033" s="119"/>
    </row>
    <row r="2034" spans="1:26">
      <c r="A2034" s="249"/>
      <c r="B2034" s="65">
        <v>6</v>
      </c>
      <c r="C2034" s="177" t="s">
        <v>1913</v>
      </c>
      <c r="D2034" s="66"/>
      <c r="E2034" s="66">
        <f>IF(C2034="","",VLOOKUP(C2034,StandbyTemp!$S$2:$T$142,2,0))</f>
        <v>90</v>
      </c>
      <c r="F2034" s="66"/>
      <c r="G2034" s="66">
        <v>19</v>
      </c>
      <c r="H2034" s="66">
        <v>20.56</v>
      </c>
      <c r="I2034" s="66"/>
      <c r="J2034" s="67">
        <f t="shared" si="650"/>
        <v>20.56</v>
      </c>
      <c r="K2034" s="67">
        <f t="shared" si="651"/>
        <v>1.5599999999999987</v>
      </c>
      <c r="L2034" s="191"/>
      <c r="M2034" s="119"/>
      <c r="N2034" s="249"/>
      <c r="O2034" s="65">
        <v>6</v>
      </c>
      <c r="P2034" s="177" t="s">
        <v>1790</v>
      </c>
      <c r="Q2034" s="177"/>
      <c r="R2034" s="177">
        <f>IF(P2034="","",VLOOKUP(P2034,StandbyTemp!$S$2:$T$142,2,0))</f>
        <v>90</v>
      </c>
      <c r="S2034" s="177"/>
      <c r="T2034" s="66">
        <v>19</v>
      </c>
      <c r="U2034" s="66"/>
      <c r="V2034" s="66"/>
      <c r="W2034" s="67">
        <f t="shared" si="648"/>
        <v>19</v>
      </c>
      <c r="X2034" s="67">
        <f t="shared" si="649"/>
        <v>0</v>
      </c>
      <c r="Y2034" s="68"/>
      <c r="Z2034" s="119"/>
    </row>
    <row r="2035" spans="1:26">
      <c r="A2035" s="249"/>
      <c r="B2035" s="65">
        <v>7</v>
      </c>
      <c r="C2035" s="177" t="s">
        <v>1927</v>
      </c>
      <c r="D2035" s="66"/>
      <c r="E2035" s="66">
        <f>IF(C2035="","",VLOOKUP(C2035,StandbyTemp!$S$2:$T$142,2,0))</f>
        <v>100</v>
      </c>
      <c r="F2035" s="66"/>
      <c r="G2035" s="66">
        <v>19</v>
      </c>
      <c r="H2035" s="66">
        <v>19.89</v>
      </c>
      <c r="I2035" s="66">
        <v>0.86</v>
      </c>
      <c r="J2035" s="67">
        <f t="shared" si="650"/>
        <v>20.75</v>
      </c>
      <c r="K2035" s="67">
        <f t="shared" si="651"/>
        <v>1.75</v>
      </c>
      <c r="L2035" s="191"/>
      <c r="M2035" s="119"/>
      <c r="N2035" s="249"/>
      <c r="O2035" s="65">
        <v>7</v>
      </c>
      <c r="P2035" s="177" t="s">
        <v>109</v>
      </c>
      <c r="Q2035" s="177"/>
      <c r="R2035" s="177">
        <f>IF(P2035="","",VLOOKUP(P2035,StandbyTemp!$S$2:$T$142,2,0))</f>
        <v>90</v>
      </c>
      <c r="S2035" s="177"/>
      <c r="T2035" s="66">
        <v>19</v>
      </c>
      <c r="U2035" s="66"/>
      <c r="V2035" s="66"/>
      <c r="W2035" s="67">
        <f t="shared" si="648"/>
        <v>19</v>
      </c>
      <c r="X2035" s="67">
        <f t="shared" si="649"/>
        <v>0</v>
      </c>
      <c r="Y2035" s="68"/>
      <c r="Z2035" s="119"/>
    </row>
    <row r="2036" spans="1:26" ht="17.25" thickBot="1">
      <c r="A2036" s="250"/>
      <c r="B2036" s="98">
        <v>8</v>
      </c>
      <c r="C2036" s="199" t="s">
        <v>618</v>
      </c>
      <c r="D2036" s="99"/>
      <c r="E2036" s="99">
        <f>IF(C2036="","",VLOOKUP(C2036,StandbyTemp!$S$2:$T$142,2,0))</f>
        <v>100</v>
      </c>
      <c r="F2036" s="99"/>
      <c r="G2036" s="99">
        <v>19</v>
      </c>
      <c r="H2036" s="99">
        <v>22.8</v>
      </c>
      <c r="I2036" s="99"/>
      <c r="J2036" s="100">
        <f t="shared" si="650"/>
        <v>22.8</v>
      </c>
      <c r="K2036" s="100">
        <f t="shared" si="651"/>
        <v>3.8000000000000007</v>
      </c>
      <c r="L2036" s="192"/>
      <c r="M2036" s="120" t="s">
        <v>1915</v>
      </c>
      <c r="N2036" s="250"/>
      <c r="O2036" s="98">
        <v>8</v>
      </c>
      <c r="P2036" s="176" t="s">
        <v>549</v>
      </c>
      <c r="Q2036" s="176" t="s">
        <v>470</v>
      </c>
      <c r="R2036" s="194">
        <f>IF(P2036="","",VLOOKUP(P2036,StandbyTemp!$S$2:$T$142,2,0))</f>
        <v>80</v>
      </c>
      <c r="S2036" s="176" t="s">
        <v>1827</v>
      </c>
      <c r="T2036" s="99">
        <v>19</v>
      </c>
      <c r="U2036" s="99"/>
      <c r="V2036" s="99"/>
      <c r="W2036" s="100">
        <f t="shared" si="648"/>
        <v>19</v>
      </c>
      <c r="X2036" s="100">
        <f t="shared" si="649"/>
        <v>0</v>
      </c>
      <c r="Y2036" s="101"/>
      <c r="Z2036" s="120"/>
    </row>
    <row r="2037" spans="1:26">
      <c r="A2037" s="270" t="s">
        <v>21</v>
      </c>
      <c r="B2037" s="102">
        <v>1</v>
      </c>
      <c r="C2037" s="175" t="s">
        <v>31</v>
      </c>
      <c r="D2037" s="76"/>
      <c r="E2037" s="76">
        <f>IF(C2037="","",VLOOKUP(C2037,StandbyTemp!$S$2:$T$142,2,0))</f>
        <v>110</v>
      </c>
      <c r="F2037" s="76"/>
      <c r="G2037" s="76">
        <v>19</v>
      </c>
      <c r="H2037" s="76">
        <v>19.829999999999998</v>
      </c>
      <c r="I2037" s="76">
        <v>0.7</v>
      </c>
      <c r="J2037" s="103">
        <f t="shared" si="650"/>
        <v>20.529999999999998</v>
      </c>
      <c r="K2037" s="103">
        <f t="shared" si="651"/>
        <v>1.5299999999999976</v>
      </c>
      <c r="L2037" s="193"/>
      <c r="M2037" s="76"/>
      <c r="N2037" s="271" t="s">
        <v>22</v>
      </c>
      <c r="O2037" s="102">
        <v>1</v>
      </c>
      <c r="P2037" s="175" t="s">
        <v>1906</v>
      </c>
      <c r="Q2037" s="179" t="s">
        <v>1825</v>
      </c>
      <c r="R2037" s="175">
        <f>IF(P2037="","",VLOOKUP(P2037,StandbyTemp!$S$2:$T$142,2,0))</f>
        <v>130</v>
      </c>
      <c r="S2037" s="179"/>
      <c r="T2037" s="76">
        <v>19</v>
      </c>
      <c r="U2037" s="76"/>
      <c r="V2037" s="76"/>
      <c r="W2037" s="103">
        <f t="shared" si="648"/>
        <v>19</v>
      </c>
      <c r="X2037" s="103">
        <f t="shared" si="649"/>
        <v>0</v>
      </c>
      <c r="Y2037" s="104"/>
      <c r="Z2037" s="76"/>
    </row>
    <row r="2038" spans="1:26">
      <c r="A2038" s="253"/>
      <c r="B2038" s="65">
        <v>2</v>
      </c>
      <c r="C2038" s="177" t="s">
        <v>1801</v>
      </c>
      <c r="D2038" s="66" t="s">
        <v>470</v>
      </c>
      <c r="E2038" s="66">
        <f>IF(C2038="","",VLOOKUP(C2038,StandbyTemp!$S$2:$T$142,2,0))</f>
        <v>120</v>
      </c>
      <c r="F2038" s="66"/>
      <c r="G2038" s="66">
        <v>19</v>
      </c>
      <c r="H2038" s="66">
        <v>19.88</v>
      </c>
      <c r="I2038" s="66">
        <v>0.23</v>
      </c>
      <c r="J2038" s="67">
        <f t="shared" si="650"/>
        <v>20.11</v>
      </c>
      <c r="K2038" s="67">
        <f t="shared" si="651"/>
        <v>1.1099999999999994</v>
      </c>
      <c r="L2038" s="191"/>
      <c r="M2038" s="66"/>
      <c r="N2038" s="256"/>
      <c r="O2038" s="65">
        <v>2</v>
      </c>
      <c r="P2038" s="177" t="s">
        <v>1921</v>
      </c>
      <c r="Q2038" s="177" t="s">
        <v>1917</v>
      </c>
      <c r="R2038" s="177">
        <f>IF(P2038="","",VLOOKUP(P2038,StandbyTemp!$S$2:$T$142,2,0))</f>
        <v>110</v>
      </c>
      <c r="S2038" s="177" t="s">
        <v>1922</v>
      </c>
      <c r="T2038" s="66">
        <v>19</v>
      </c>
      <c r="U2038" s="66"/>
      <c r="V2038" s="66">
        <v>1.36</v>
      </c>
      <c r="W2038" s="67">
        <f t="shared" si="648"/>
        <v>20.36</v>
      </c>
      <c r="X2038" s="67">
        <f t="shared" si="649"/>
        <v>1.3599999999999994</v>
      </c>
      <c r="Y2038" s="68"/>
      <c r="Z2038" s="66"/>
    </row>
    <row r="2039" spans="1:26">
      <c r="A2039" s="253"/>
      <c r="B2039" s="65">
        <v>3</v>
      </c>
      <c r="C2039" s="177" t="s">
        <v>33</v>
      </c>
      <c r="D2039" s="66"/>
      <c r="E2039" s="66">
        <f>IF(C2039="","",VLOOKUP(C2039,StandbyTemp!$S$2:$T$142,2,0))</f>
        <v>150</v>
      </c>
      <c r="F2039" s="66"/>
      <c r="G2039" s="66">
        <v>19</v>
      </c>
      <c r="H2039" s="66">
        <v>19.899999999999999</v>
      </c>
      <c r="I2039" s="66">
        <v>1.1599999999999999</v>
      </c>
      <c r="J2039" s="67">
        <f t="shared" si="650"/>
        <v>21.06</v>
      </c>
      <c r="K2039" s="67">
        <f t="shared" si="651"/>
        <v>2.0599999999999987</v>
      </c>
      <c r="L2039" s="191"/>
      <c r="M2039" s="66"/>
      <c r="N2039" s="256"/>
      <c r="O2039" s="65">
        <v>3</v>
      </c>
      <c r="P2039" s="177" t="s">
        <v>41</v>
      </c>
      <c r="Q2039" s="180"/>
      <c r="R2039" s="177">
        <f>IF(P2039="","",VLOOKUP(P2039,StandbyTemp!$S$2:$T$142,2,0))</f>
        <v>140</v>
      </c>
      <c r="S2039" s="180"/>
      <c r="T2039" s="66">
        <v>19</v>
      </c>
      <c r="U2039" s="66">
        <v>19.5</v>
      </c>
      <c r="V2039" s="66"/>
      <c r="W2039" s="67">
        <f t="shared" si="648"/>
        <v>19.5</v>
      </c>
      <c r="X2039" s="67">
        <f t="shared" si="649"/>
        <v>0.5</v>
      </c>
      <c r="Y2039" s="68"/>
      <c r="Z2039" s="66"/>
    </row>
    <row r="2040" spans="1:26">
      <c r="A2040" s="253"/>
      <c r="B2040" s="65">
        <v>4</v>
      </c>
      <c r="C2040" s="200" t="s">
        <v>1916</v>
      </c>
      <c r="D2040" s="66" t="s">
        <v>1917</v>
      </c>
      <c r="E2040" s="66">
        <f>IF(C2040="","",VLOOKUP(C2040,StandbyTemp!$S$2:$T$142,2,0))</f>
        <v>140</v>
      </c>
      <c r="F2040" s="66"/>
      <c r="G2040" s="66">
        <v>19</v>
      </c>
      <c r="H2040" s="66">
        <v>19.989999999999998</v>
      </c>
      <c r="I2040" s="66"/>
      <c r="J2040" s="67">
        <f t="shared" si="650"/>
        <v>19.989999999999998</v>
      </c>
      <c r="K2040" s="67">
        <f t="shared" si="651"/>
        <v>0.98999999999999844</v>
      </c>
      <c r="L2040" s="190"/>
      <c r="M2040" s="66"/>
      <c r="N2040" s="256"/>
      <c r="O2040" s="65">
        <v>4</v>
      </c>
      <c r="P2040" s="177"/>
      <c r="Q2040" s="195"/>
      <c r="R2040" s="177" t="str">
        <f>IF(P2040="","",VLOOKUP(P2040,StandbyTemp!$S$2:$T$142,2,0))</f>
        <v/>
      </c>
      <c r="S2040" s="195"/>
      <c r="T2040" s="66">
        <v>19</v>
      </c>
      <c r="U2040" s="66"/>
      <c r="V2040" s="66"/>
      <c r="W2040" s="67" t="str">
        <f>IF(P2040="","",IF(U2040&lt;&gt;"",U2040+V2040,T2040+V2040))</f>
        <v/>
      </c>
      <c r="X2040" s="67" t="str">
        <f>IF(P2040="","",W2040-T2040)</f>
        <v/>
      </c>
      <c r="Y2040" s="68"/>
      <c r="Z2040" s="66"/>
    </row>
    <row r="2041" spans="1:26">
      <c r="A2041" s="253"/>
      <c r="B2041" s="65">
        <v>5</v>
      </c>
      <c r="C2041" s="175" t="s">
        <v>1792</v>
      </c>
      <c r="D2041" s="66" t="s">
        <v>1901</v>
      </c>
      <c r="E2041" s="66">
        <f>IF(C2041="","",VLOOKUP(C2041,StandbyTemp!$S$2:$T$142,2,0))</f>
        <v>120</v>
      </c>
      <c r="F2041" s="66">
        <v>200701</v>
      </c>
      <c r="G2041" s="66">
        <v>19</v>
      </c>
      <c r="H2041" s="66"/>
      <c r="I2041" s="66"/>
      <c r="J2041" s="67">
        <f t="shared" si="650"/>
        <v>19</v>
      </c>
      <c r="K2041" s="67">
        <f t="shared" si="651"/>
        <v>0</v>
      </c>
      <c r="L2041" s="190"/>
      <c r="M2041" s="66"/>
      <c r="N2041" s="256"/>
      <c r="O2041" s="65">
        <v>5</v>
      </c>
      <c r="P2041" s="177"/>
      <c r="Q2041" s="180"/>
      <c r="R2041" s="177" t="str">
        <f>IF(P2041="","",VLOOKUP(P2041,StandbyTemp!$S$2:$T$142,2,0))</f>
        <v/>
      </c>
      <c r="S2041" s="177"/>
      <c r="T2041" s="66">
        <v>19</v>
      </c>
      <c r="U2041" s="66"/>
      <c r="V2041" s="66"/>
      <c r="W2041" s="67" t="str">
        <f>IF(P2041="","",IF(U2041&lt;&gt;"",U2041+V2041,T2041+V2041))</f>
        <v/>
      </c>
      <c r="X2041" s="67" t="str">
        <f>IF(P2041="","",W2041-T2041)</f>
        <v/>
      </c>
      <c r="Y2041" s="68"/>
      <c r="Z2041" s="66"/>
    </row>
    <row r="2042" spans="1:26">
      <c r="A2042" s="253"/>
      <c r="B2042" s="65">
        <v>6</v>
      </c>
      <c r="C2042" s="175" t="s">
        <v>1904</v>
      </c>
      <c r="D2042" s="66"/>
      <c r="E2042" s="66">
        <f>IF(C2042="","",VLOOKUP(C2042,StandbyTemp!$S$2:$T$142,2,0))</f>
        <v>130</v>
      </c>
      <c r="F2042" s="66"/>
      <c r="G2042" s="66">
        <v>16</v>
      </c>
      <c r="H2042" s="66"/>
      <c r="I2042" s="66"/>
      <c r="J2042" s="67">
        <f t="shared" si="650"/>
        <v>16</v>
      </c>
      <c r="K2042" s="67">
        <f t="shared" si="651"/>
        <v>0</v>
      </c>
      <c r="L2042" s="190"/>
      <c r="M2042" s="66"/>
      <c r="N2042" s="256"/>
      <c r="O2042" s="65">
        <v>6</v>
      </c>
      <c r="P2042" s="177"/>
      <c r="Q2042" s="180"/>
      <c r="R2042" s="177" t="str">
        <f>IF(P2042="","",VLOOKUP(P2042,StandbyTemp!$S$2:$T$142,2,0))</f>
        <v/>
      </c>
      <c r="S2042" s="177"/>
      <c r="T2042" s="66">
        <v>19</v>
      </c>
      <c r="U2042" s="66"/>
      <c r="V2042" s="66"/>
      <c r="W2042" s="67" t="str">
        <f>IF(P2042="","",IF(U2042&lt;&gt;"",U2042+V2042,T2042+V2042))</f>
        <v/>
      </c>
      <c r="X2042" s="67" t="str">
        <f>IF(P2042="","",W2042-T2042)</f>
        <v/>
      </c>
      <c r="Y2042" s="68"/>
      <c r="Z2042" s="66"/>
    </row>
    <row r="2043" spans="1:26">
      <c r="A2043" s="253"/>
      <c r="B2043" s="65">
        <v>7</v>
      </c>
      <c r="C2043" s="200" t="s">
        <v>1920</v>
      </c>
      <c r="D2043" s="66"/>
      <c r="E2043" s="66">
        <f>IF(C2043="","",VLOOKUP(C2043,StandbyTemp!$S$2:$T$142,2,0))</f>
        <v>110</v>
      </c>
      <c r="F2043" s="66"/>
      <c r="G2043" s="66">
        <v>19</v>
      </c>
      <c r="H2043" s="66">
        <v>19.760000000000002</v>
      </c>
      <c r="I2043" s="66"/>
      <c r="J2043" s="67">
        <f t="shared" si="650"/>
        <v>19.760000000000002</v>
      </c>
      <c r="K2043" s="67">
        <f t="shared" si="651"/>
        <v>0.76000000000000156</v>
      </c>
      <c r="L2043" s="191"/>
      <c r="M2043" s="66"/>
      <c r="N2043" s="256"/>
      <c r="O2043" s="65">
        <v>7</v>
      </c>
      <c r="P2043" s="177" t="s">
        <v>1921</v>
      </c>
      <c r="Q2043" s="196"/>
      <c r="R2043" s="177">
        <f>IF(P2043="","",VLOOKUP(P2043,StandbyTemp!$S$2:$T$142,2,0))</f>
        <v>110</v>
      </c>
      <c r="S2043" s="177" t="s">
        <v>1923</v>
      </c>
      <c r="T2043" s="66">
        <v>19</v>
      </c>
      <c r="U2043" s="66">
        <v>19.66</v>
      </c>
      <c r="V2043" s="66"/>
      <c r="W2043" s="67">
        <f>IF(P2043="","",IF(U2043&lt;&gt;"",U2043+V2043,T2043+V2043))</f>
        <v>19.66</v>
      </c>
      <c r="X2043" s="67">
        <f>IF(P2043="","",W2043-T2043)</f>
        <v>0.66000000000000014</v>
      </c>
      <c r="Y2043" s="68"/>
      <c r="Z2043" s="66"/>
    </row>
    <row r="2044" spans="1:26" ht="17.25" thickBot="1">
      <c r="A2044" s="254"/>
      <c r="B2044" s="69">
        <v>8</v>
      </c>
      <c r="C2044" s="200" t="s">
        <v>1916</v>
      </c>
      <c r="D2044" s="70" t="s">
        <v>1918</v>
      </c>
      <c r="E2044" s="66">
        <f>IF(C2044="","",VLOOKUP(C2044,StandbyTemp!$S$2:$T$142,2,0))</f>
        <v>140</v>
      </c>
      <c r="F2044" s="70" t="s">
        <v>1919</v>
      </c>
      <c r="G2044" s="66">
        <v>19</v>
      </c>
      <c r="H2044" s="70"/>
      <c r="I2044" s="70">
        <v>2.85</v>
      </c>
      <c r="J2044" s="72">
        <f t="shared" si="650"/>
        <v>21.85</v>
      </c>
      <c r="K2044" s="72">
        <f t="shared" si="651"/>
        <v>2.8500000000000014</v>
      </c>
      <c r="L2044" s="68"/>
      <c r="M2044" s="70"/>
      <c r="N2044" s="257"/>
      <c r="O2044" s="69">
        <v>8</v>
      </c>
      <c r="P2044" s="178" t="s">
        <v>1924</v>
      </c>
      <c r="Q2044" s="177"/>
      <c r="R2044" s="177">
        <f>IF(P2044="","",VLOOKUP(P2044,StandbyTemp!$S$2:$T$142,2,0))</f>
        <v>150</v>
      </c>
      <c r="S2044" s="177"/>
      <c r="T2044" s="70">
        <v>19</v>
      </c>
      <c r="U2044" s="70">
        <v>20.190000000000001</v>
      </c>
      <c r="V2044" s="70">
        <v>1.42</v>
      </c>
      <c r="W2044" s="72">
        <f t="shared" ref="W2044" si="652">IF(P2044="","",IF(U2044&lt;&gt;"",U2044+V2044,T2044+V2044))</f>
        <v>21.61</v>
      </c>
      <c r="X2044" s="72">
        <f t="shared" ref="X2044" si="653">IF(P2044="","",W2044-T2044)</f>
        <v>2.6099999999999994</v>
      </c>
      <c r="Y2044" s="73"/>
      <c r="Z2044" s="70"/>
    </row>
    <row r="2045" spans="1:26" ht="17.25" thickTop="1">
      <c r="A2045" s="272" t="s">
        <v>24</v>
      </c>
      <c r="B2045" s="79">
        <v>1</v>
      </c>
      <c r="C2045" s="80"/>
      <c r="D2045" s="80"/>
      <c r="E2045" s="80"/>
      <c r="F2045" s="80"/>
      <c r="G2045" s="80"/>
      <c r="H2045" s="80"/>
      <c r="I2045" s="80"/>
      <c r="J2045" s="77" t="str">
        <f>IF(C2045="","",IF(I2045&lt;&gt;"",I2045+#REF!,H2045+#REF!))</f>
        <v/>
      </c>
      <c r="K2045" s="77" t="str">
        <f t="shared" si="651"/>
        <v/>
      </c>
      <c r="L2045" s="81"/>
      <c r="M2045" s="82"/>
      <c r="N2045" s="255" t="s">
        <v>25</v>
      </c>
      <c r="O2045" s="74">
        <v>1</v>
      </c>
      <c r="P2045" s="80"/>
      <c r="Q2045" s="80"/>
      <c r="R2045" s="127"/>
      <c r="S2045" s="80"/>
      <c r="T2045" s="80"/>
      <c r="U2045" s="80"/>
      <c r="V2045" s="80"/>
      <c r="W2045" s="77" t="str">
        <f>IF(Q2045="","",IF(U2045&lt;&gt;"",U2045+V2045,#REF!+V2045))</f>
        <v/>
      </c>
      <c r="X2045" s="77" t="str">
        <f>IF(R2045="","",IF(V2045&lt;&gt;"",V2045+W2045,U2045+W2045))</f>
        <v/>
      </c>
      <c r="Y2045" s="78"/>
      <c r="Z2045" s="75"/>
    </row>
    <row r="2046" spans="1:26">
      <c r="A2046" s="253"/>
      <c r="B2046" s="83">
        <v>2</v>
      </c>
      <c r="C2046" s="84" t="s">
        <v>38</v>
      </c>
      <c r="D2046" s="84"/>
      <c r="E2046" s="84"/>
      <c r="F2046" s="84"/>
      <c r="G2046" s="84"/>
      <c r="H2046" s="84"/>
      <c r="I2046" s="84"/>
      <c r="J2046" s="67" t="e">
        <f>IF(C2046="","",IF(I2046&lt;&gt;"",I2046+#REF!,H2046+#REF!))</f>
        <v>#REF!</v>
      </c>
      <c r="K2046" s="67" t="e">
        <f>IF(C2046="","",J2046-H2046)</f>
        <v>#REF!</v>
      </c>
      <c r="L2046" s="85"/>
      <c r="M2046" s="86"/>
      <c r="N2046" s="256"/>
      <c r="O2046" s="65">
        <v>2</v>
      </c>
      <c r="P2046" s="84"/>
      <c r="Q2046" s="84"/>
      <c r="R2046" s="84"/>
      <c r="S2046" s="84"/>
      <c r="T2046" s="84"/>
      <c r="U2046" s="84"/>
      <c r="V2046" s="84"/>
      <c r="W2046" s="67" t="str">
        <f>IF(Q2046="","",IF(U2046&lt;&gt;"",U2046+V2046,#REF!+V2046))</f>
        <v/>
      </c>
      <c r="X2046" s="67" t="str">
        <f>IF(R2046="","",IF(V2046&lt;&gt;"",V2046+W2046,U2046+W2046))</f>
        <v/>
      </c>
      <c r="Y2046" s="68"/>
      <c r="Z2046" s="66"/>
    </row>
    <row r="2047" spans="1:26">
      <c r="A2047" s="253"/>
      <c r="B2047" s="83">
        <v>3</v>
      </c>
      <c r="C2047" s="84" t="s">
        <v>188</v>
      </c>
      <c r="D2047" s="84"/>
      <c r="E2047" s="84"/>
      <c r="F2047" s="84"/>
      <c r="G2047" s="84"/>
      <c r="H2047" s="84"/>
      <c r="I2047" s="84"/>
      <c r="J2047" s="67" t="e">
        <f>IF(C2047="","",IF(I2047&lt;&gt;"",I2047+#REF!,H2047+#REF!))</f>
        <v>#REF!</v>
      </c>
      <c r="K2047" s="67" t="e">
        <f>IF(C2047="","",J2047-H2047)</f>
        <v>#REF!</v>
      </c>
      <c r="L2047" s="85"/>
      <c r="M2047" s="86"/>
      <c r="N2047" s="256"/>
      <c r="O2047" s="65">
        <v>3</v>
      </c>
      <c r="P2047" s="84"/>
      <c r="Q2047" s="84"/>
      <c r="R2047" s="84"/>
      <c r="S2047" s="84"/>
      <c r="T2047" s="84"/>
      <c r="U2047" s="84"/>
      <c r="V2047" s="84"/>
      <c r="W2047" s="67" t="str">
        <f>IF(Q2047="","",IF(U2047&lt;&gt;"",U2047+V2047,#REF!+V2047))</f>
        <v/>
      </c>
      <c r="X2047" s="67" t="str">
        <f>IF(R2047="","",IF(V2047&lt;&gt;"",V2047+W2047,U2047+W2047))</f>
        <v/>
      </c>
      <c r="Y2047" s="68"/>
      <c r="Z2047" s="66"/>
    </row>
    <row r="2048" spans="1:26">
      <c r="A2048" s="253"/>
      <c r="B2048" s="83">
        <v>4</v>
      </c>
      <c r="C2048" s="84" t="s">
        <v>39</v>
      </c>
      <c r="D2048" s="84"/>
      <c r="E2048" s="84"/>
      <c r="F2048" s="84"/>
      <c r="G2048" s="84"/>
      <c r="H2048" s="84"/>
      <c r="I2048" s="84"/>
      <c r="J2048" s="67" t="e">
        <f>IF(C2048="","",IF(I2048&lt;&gt;"",I2048+#REF!,H2048+#REF!))</f>
        <v>#REF!</v>
      </c>
      <c r="K2048" s="67" t="e">
        <f>IF(C2048="","",J2048-H2048)</f>
        <v>#REF!</v>
      </c>
      <c r="L2048" s="108"/>
      <c r="M2048" s="86"/>
      <c r="N2048" s="256"/>
      <c r="O2048" s="65">
        <v>4</v>
      </c>
      <c r="P2048" s="84"/>
      <c r="Q2048" s="84"/>
      <c r="R2048" s="84"/>
      <c r="S2048" s="84"/>
      <c r="T2048" s="84"/>
      <c r="U2048" s="84"/>
      <c r="V2048" s="84"/>
      <c r="W2048" s="67" t="str">
        <f>IF(Q2048="","",IF(U2048&lt;&gt;"",U2048+V2048,#REF!+V2048))</f>
        <v/>
      </c>
      <c r="X2048" s="67" t="str">
        <f>IF(R2048="","",IF(V2048&lt;&gt;"",V2048+W2048,U2048+W2048))</f>
        <v/>
      </c>
      <c r="Y2048" s="68"/>
      <c r="Z2048" s="66"/>
    </row>
    <row r="2049" spans="1:26" ht="17.25" thickBot="1">
      <c r="A2049" s="254"/>
      <c r="B2049" s="87">
        <v>5</v>
      </c>
      <c r="C2049" s="88" t="s">
        <v>156</v>
      </c>
      <c r="D2049" s="88"/>
      <c r="E2049" s="88"/>
      <c r="F2049" s="88"/>
      <c r="G2049" s="88"/>
      <c r="H2049" s="88"/>
      <c r="I2049" s="88"/>
      <c r="J2049" s="89" t="e">
        <f>IF(C2049="","",IF(I2049&lt;&gt;"",I2049+#REF!,H2049+#REF!))</f>
        <v>#REF!</v>
      </c>
      <c r="K2049" s="89" t="e">
        <f>IF(C2049="","",J2049-H2049)</f>
        <v>#REF!</v>
      </c>
      <c r="L2049" s="90"/>
      <c r="M2049" s="91"/>
      <c r="N2049" s="257"/>
      <c r="O2049" s="92">
        <v>5</v>
      </c>
      <c r="P2049" s="88"/>
      <c r="Q2049" s="88"/>
      <c r="R2049" s="88"/>
      <c r="S2049" s="88"/>
      <c r="T2049" s="88"/>
      <c r="U2049" s="88"/>
      <c r="V2049" s="88"/>
      <c r="W2049" s="89" t="str">
        <f>IF(Q2049="","",IF(U2049&lt;&gt;"",U2049+V2049,#REF!+V2049))</f>
        <v/>
      </c>
      <c r="X2049" s="89" t="str">
        <f>IF(R2049="","",IF(V2049&lt;&gt;"",V2049+W2049,U2049+W2049))</f>
        <v/>
      </c>
      <c r="Y2049" s="93"/>
      <c r="Z2049" s="71"/>
    </row>
    <row r="2050" spans="1:26" ht="21.75" thickTop="1" thickBot="1">
      <c r="A2050" s="163" t="s">
        <v>0</v>
      </c>
      <c r="B2050" s="258">
        <v>44039</v>
      </c>
      <c r="C2050" s="259"/>
      <c r="D2050" s="259"/>
      <c r="E2050" s="259"/>
      <c r="F2050" s="259"/>
      <c r="G2050" s="259"/>
      <c r="H2050" s="260"/>
      <c r="I2050" s="261" t="s">
        <v>1</v>
      </c>
      <c r="J2050" s="262"/>
      <c r="K2050" s="263"/>
      <c r="L2050" s="264" t="s">
        <v>1802</v>
      </c>
      <c r="M2050" s="265"/>
      <c r="N2050" s="265"/>
      <c r="O2050" s="265"/>
      <c r="P2050" s="265"/>
      <c r="Q2050" s="265"/>
      <c r="R2050" s="265"/>
      <c r="S2050" s="265"/>
      <c r="T2050" s="265"/>
      <c r="U2050" s="265"/>
      <c r="V2050" s="265"/>
      <c r="W2050" s="265"/>
      <c r="X2050" s="265"/>
      <c r="Y2050" s="265"/>
      <c r="Z2050" s="266"/>
    </row>
    <row r="2051" spans="1:26" ht="33">
      <c r="A2051" s="115" t="s">
        <v>2</v>
      </c>
      <c r="B2051" s="116" t="s">
        <v>3</v>
      </c>
      <c r="C2051" s="116" t="s">
        <v>4</v>
      </c>
      <c r="D2051" s="116" t="s">
        <v>251</v>
      </c>
      <c r="E2051" s="117" t="s">
        <v>257</v>
      </c>
      <c r="F2051" s="116" t="s">
        <v>5</v>
      </c>
      <c r="G2051" s="116" t="s">
        <v>6</v>
      </c>
      <c r="H2051" s="116" t="s">
        <v>7</v>
      </c>
      <c r="I2051" s="116" t="s">
        <v>8</v>
      </c>
      <c r="J2051" s="116" t="s">
        <v>9</v>
      </c>
      <c r="K2051" s="117" t="s">
        <v>10</v>
      </c>
      <c r="L2051" s="117" t="s">
        <v>269</v>
      </c>
      <c r="M2051" s="118" t="s">
        <v>383</v>
      </c>
      <c r="N2051" s="115" t="s">
        <v>2</v>
      </c>
      <c r="O2051" s="116" t="s">
        <v>3</v>
      </c>
      <c r="P2051" s="116" t="s">
        <v>4</v>
      </c>
      <c r="Q2051" s="116" t="s">
        <v>251</v>
      </c>
      <c r="R2051" s="117" t="s">
        <v>257</v>
      </c>
      <c r="S2051" s="116" t="s">
        <v>5</v>
      </c>
      <c r="T2051" s="116" t="s">
        <v>6</v>
      </c>
      <c r="U2051" s="116" t="s">
        <v>7</v>
      </c>
      <c r="V2051" s="116" t="s">
        <v>8</v>
      </c>
      <c r="W2051" s="116" t="s">
        <v>9</v>
      </c>
      <c r="X2051" s="117" t="s">
        <v>10</v>
      </c>
      <c r="Y2051" s="117" t="s">
        <v>269</v>
      </c>
      <c r="Z2051" s="118" t="s">
        <v>383</v>
      </c>
    </row>
    <row r="2052" spans="1:26">
      <c r="A2052" s="267" t="s">
        <v>13</v>
      </c>
      <c r="B2052" s="65">
        <v>1</v>
      </c>
      <c r="C2052" s="203" t="s">
        <v>1925</v>
      </c>
      <c r="D2052" s="66"/>
      <c r="E2052" s="66">
        <f>IF(C2052="","",VLOOKUP(C2052,StandbyTemp!$S$2:$T$142,2,0))</f>
        <v>150</v>
      </c>
      <c r="F2052" s="66"/>
      <c r="G2052" s="66">
        <v>19</v>
      </c>
      <c r="H2052" s="66">
        <v>22.35</v>
      </c>
      <c r="I2052" s="66"/>
      <c r="J2052" s="67">
        <f t="shared" ref="J2052" si="654">IF(C2052="","",IF(H2052&lt;&gt;"",H2052+I2052,G2052+I2052))</f>
        <v>22.35</v>
      </c>
      <c r="K2052" s="67">
        <f t="shared" ref="K2052" si="655">IF(C2052="","",J2052-G2052)</f>
        <v>3.3500000000000014</v>
      </c>
      <c r="L2052" s="190"/>
      <c r="M2052" s="119"/>
      <c r="N2052" s="267" t="s">
        <v>23</v>
      </c>
      <c r="O2052" s="65">
        <v>1</v>
      </c>
      <c r="P2052" s="177"/>
      <c r="Q2052" s="177"/>
      <c r="R2052" s="177" t="str">
        <f>IF(P2052="","",VLOOKUP(P2052,StandbyTemp!$S$2:$T$142,2,0))</f>
        <v/>
      </c>
      <c r="S2052" s="177"/>
      <c r="T2052" s="66">
        <v>19</v>
      </c>
      <c r="U2052" s="66"/>
      <c r="V2052" s="66"/>
      <c r="W2052" s="67" t="str">
        <f t="shared" ref="W2052:W2062" si="656">IF(P2052="","",IF(U2052&lt;&gt;"",U2052+V2052,T2052+V2052))</f>
        <v/>
      </c>
      <c r="X2052" s="67" t="str">
        <f t="shared" ref="X2052:X2062" si="657">IF(P2052="","",W2052-T2052)</f>
        <v/>
      </c>
      <c r="Y2052" s="68"/>
      <c r="Z2052" s="119"/>
    </row>
    <row r="2053" spans="1:26">
      <c r="A2053" s="249"/>
      <c r="B2053" s="65">
        <v>2</v>
      </c>
      <c r="C2053" s="202" t="s">
        <v>1926</v>
      </c>
      <c r="D2053" s="66"/>
      <c r="E2053" s="66">
        <f>IF(C2053="","",VLOOKUP(C2053,StandbyTemp!$S$2:$T$142,2,0))</f>
        <v>170</v>
      </c>
      <c r="F2053" s="66"/>
      <c r="G2053" s="66">
        <v>19</v>
      </c>
      <c r="H2053" s="66">
        <v>20.27</v>
      </c>
      <c r="I2053" s="66"/>
      <c r="J2053" s="67">
        <f>IF(C2053="","",IF(H2053&lt;&gt;"",H2053+I2053,G2053+I2053))</f>
        <v>20.27</v>
      </c>
      <c r="K2053" s="67">
        <f>IF(C2053="","",J2053-G2053)</f>
        <v>1.2699999999999996</v>
      </c>
      <c r="L2053" s="191"/>
      <c r="M2053" s="119" t="s">
        <v>1915</v>
      </c>
      <c r="N2053" s="249"/>
      <c r="O2053" s="65">
        <v>2</v>
      </c>
      <c r="P2053" s="203" t="s">
        <v>1931</v>
      </c>
      <c r="Q2053" s="177"/>
      <c r="R2053" s="177">
        <f>IF(P2053="","",VLOOKUP(P2053,StandbyTemp!$S$2:$T$142,2,0))</f>
        <v>70</v>
      </c>
      <c r="S2053" s="177"/>
      <c r="T2053" s="66">
        <v>19</v>
      </c>
      <c r="U2053" s="66"/>
      <c r="V2053" s="66"/>
      <c r="W2053" s="67">
        <f t="shared" si="656"/>
        <v>19</v>
      </c>
      <c r="X2053" s="67">
        <f t="shared" si="657"/>
        <v>0</v>
      </c>
      <c r="Y2053" s="198"/>
      <c r="Z2053" s="119"/>
    </row>
    <row r="2054" spans="1:26">
      <c r="A2054" s="249"/>
      <c r="B2054" s="65">
        <v>3</v>
      </c>
      <c r="C2054" s="203" t="s">
        <v>1887</v>
      </c>
      <c r="D2054" s="66"/>
      <c r="E2054" s="66">
        <f>IF(C2054="","",VLOOKUP(C2054,StandbyTemp!$S$2:$T$142,2,0))</f>
        <v>130</v>
      </c>
      <c r="F2054" s="66"/>
      <c r="G2054" s="66">
        <v>19</v>
      </c>
      <c r="H2054" s="167">
        <v>20.54</v>
      </c>
      <c r="I2054" s="66"/>
      <c r="J2054" s="67">
        <f>IF(C2054="","",IF(H2054&lt;&gt;"",H2054+I2054,G2054+I2054))</f>
        <v>20.54</v>
      </c>
      <c r="K2054" s="67">
        <f>IF(C2054="","",J2054-G2054)</f>
        <v>1.5399999999999991</v>
      </c>
      <c r="L2054" s="191"/>
      <c r="M2054" s="119"/>
      <c r="N2054" s="249"/>
      <c r="O2054" s="65">
        <v>3</v>
      </c>
      <c r="P2054" s="177"/>
      <c r="Q2054" s="177"/>
      <c r="R2054" s="177" t="str">
        <f>IF(P2054="","",VLOOKUP(P2054,StandbyTemp!$S$2:$T$142,2,0))</f>
        <v/>
      </c>
      <c r="S2054" s="177"/>
      <c r="T2054" s="66">
        <v>19</v>
      </c>
      <c r="U2054" s="66"/>
      <c r="V2054" s="66"/>
      <c r="W2054" s="67" t="str">
        <f t="shared" si="656"/>
        <v/>
      </c>
      <c r="X2054" s="67" t="str">
        <f t="shared" si="657"/>
        <v/>
      </c>
      <c r="Y2054" s="68"/>
      <c r="Z2054" s="119"/>
    </row>
    <row r="2055" spans="1:26">
      <c r="A2055" s="249"/>
      <c r="B2055" s="65">
        <v>4</v>
      </c>
      <c r="C2055" s="177"/>
      <c r="D2055" s="66"/>
      <c r="E2055" s="66" t="str">
        <f>IF(C2055="","",VLOOKUP(C2055,StandbyTemp!$S$2:$T$142,2,0))</f>
        <v/>
      </c>
      <c r="F2055" s="66"/>
      <c r="G2055" s="66">
        <v>19</v>
      </c>
      <c r="H2055" s="66"/>
      <c r="I2055" s="66"/>
      <c r="J2055" s="67" t="str">
        <f t="shared" ref="J2055:J2067" si="658">IF(C2055="","",IF(H2055&lt;&gt;"",H2055+I2055,G2055+I2055))</f>
        <v/>
      </c>
      <c r="K2055" s="67" t="str">
        <f t="shared" ref="K2055:K2068" si="659">IF(C2055="","",J2055-G2055)</f>
        <v/>
      </c>
      <c r="L2055" s="191"/>
      <c r="M2055" s="119"/>
      <c r="N2055" s="249"/>
      <c r="O2055" s="65">
        <v>4</v>
      </c>
      <c r="P2055" s="177" t="s">
        <v>28</v>
      </c>
      <c r="Q2055" s="177"/>
      <c r="R2055" s="177">
        <f>IF(P2055="","",VLOOKUP(P2055,StandbyTemp!$S$2:$T$142,2,0))</f>
        <v>110</v>
      </c>
      <c r="S2055" s="177"/>
      <c r="T2055" s="66">
        <v>19</v>
      </c>
      <c r="U2055" s="66"/>
      <c r="V2055" s="66"/>
      <c r="W2055" s="67">
        <f t="shared" si="656"/>
        <v>19</v>
      </c>
      <c r="X2055" s="67">
        <f t="shared" si="657"/>
        <v>0</v>
      </c>
      <c r="Y2055" s="68"/>
      <c r="Z2055" s="119"/>
    </row>
    <row r="2056" spans="1:26">
      <c r="A2056" s="249"/>
      <c r="B2056" s="65">
        <v>5</v>
      </c>
      <c r="C2056" s="175" t="s">
        <v>100</v>
      </c>
      <c r="D2056" s="66"/>
      <c r="E2056" s="66">
        <f>IF(C2056="","",VLOOKUP(C2056,StandbyTemp!$S$2:$T$142,2,0))</f>
        <v>80</v>
      </c>
      <c r="F2056" s="66"/>
      <c r="G2056" s="66">
        <v>19</v>
      </c>
      <c r="H2056" s="66"/>
      <c r="I2056" s="66"/>
      <c r="J2056" s="67">
        <f t="shared" si="658"/>
        <v>19</v>
      </c>
      <c r="K2056" s="67">
        <f t="shared" si="659"/>
        <v>0</v>
      </c>
      <c r="L2056" s="191"/>
      <c r="M2056" s="119"/>
      <c r="N2056" s="249"/>
      <c r="O2056" s="65">
        <v>5</v>
      </c>
      <c r="P2056" s="177" t="s">
        <v>29</v>
      </c>
      <c r="Q2056" s="177"/>
      <c r="R2056" s="177">
        <f>IF(P2056="","",VLOOKUP(P2056,StandbyTemp!$S$2:$T$142,2,0))</f>
        <v>140</v>
      </c>
      <c r="S2056" s="177"/>
      <c r="T2056" s="66">
        <v>19</v>
      </c>
      <c r="U2056" s="66"/>
      <c r="V2056" s="66"/>
      <c r="W2056" s="67">
        <f t="shared" si="656"/>
        <v>19</v>
      </c>
      <c r="X2056" s="67">
        <f t="shared" si="657"/>
        <v>0</v>
      </c>
      <c r="Y2056" s="68"/>
      <c r="Z2056" s="119"/>
    </row>
    <row r="2057" spans="1:26">
      <c r="A2057" s="249"/>
      <c r="B2057" s="65">
        <v>6</v>
      </c>
      <c r="C2057" s="177" t="s">
        <v>1930</v>
      </c>
      <c r="D2057" s="66"/>
      <c r="E2057" s="66">
        <f>IF(C2057="","",VLOOKUP(C2057,StandbyTemp!$S$2:$T$142,2,0))</f>
        <v>90</v>
      </c>
      <c r="F2057" s="66"/>
      <c r="G2057" s="66">
        <v>19</v>
      </c>
      <c r="H2057" s="66">
        <v>20.38</v>
      </c>
      <c r="I2057" s="66">
        <v>0.95</v>
      </c>
      <c r="J2057" s="67">
        <f t="shared" si="658"/>
        <v>21.33</v>
      </c>
      <c r="K2057" s="67">
        <f t="shared" si="659"/>
        <v>2.3299999999999983</v>
      </c>
      <c r="L2057" s="191"/>
      <c r="M2057" s="119"/>
      <c r="N2057" s="249"/>
      <c r="O2057" s="65">
        <v>6</v>
      </c>
      <c r="P2057" s="177" t="s">
        <v>1790</v>
      </c>
      <c r="Q2057" s="177"/>
      <c r="R2057" s="177">
        <f>IF(P2057="","",VLOOKUP(P2057,StandbyTemp!$S$2:$T$142,2,0))</f>
        <v>90</v>
      </c>
      <c r="S2057" s="177"/>
      <c r="T2057" s="66">
        <v>19</v>
      </c>
      <c r="U2057" s="66"/>
      <c r="V2057" s="66"/>
      <c r="W2057" s="67">
        <f t="shared" si="656"/>
        <v>19</v>
      </c>
      <c r="X2057" s="67">
        <f t="shared" si="657"/>
        <v>0</v>
      </c>
      <c r="Y2057" s="68"/>
      <c r="Z2057" s="119"/>
    </row>
    <row r="2058" spans="1:26">
      <c r="A2058" s="249"/>
      <c r="B2058" s="65">
        <v>7</v>
      </c>
      <c r="C2058" s="177" t="s">
        <v>1928</v>
      </c>
      <c r="D2058" s="66"/>
      <c r="E2058" s="66">
        <f>IF(C2058="","",VLOOKUP(C2058,StandbyTemp!$S$2:$T$142,2,0))</f>
        <v>100</v>
      </c>
      <c r="F2058" s="66"/>
      <c r="G2058" s="66">
        <v>19</v>
      </c>
      <c r="H2058" s="66">
        <v>20.69</v>
      </c>
      <c r="I2058" s="66"/>
      <c r="J2058" s="67">
        <f t="shared" si="658"/>
        <v>20.69</v>
      </c>
      <c r="K2058" s="67">
        <f t="shared" si="659"/>
        <v>1.6900000000000013</v>
      </c>
      <c r="L2058" s="191"/>
      <c r="M2058" s="119"/>
      <c r="N2058" s="249"/>
      <c r="O2058" s="65">
        <v>7</v>
      </c>
      <c r="P2058" s="177" t="s">
        <v>109</v>
      </c>
      <c r="Q2058" s="177"/>
      <c r="R2058" s="177">
        <f>IF(P2058="","",VLOOKUP(P2058,StandbyTemp!$S$2:$T$142,2,0))</f>
        <v>90</v>
      </c>
      <c r="S2058" s="177"/>
      <c r="T2058" s="66">
        <v>19</v>
      </c>
      <c r="U2058" s="66">
        <v>19.97</v>
      </c>
      <c r="V2058" s="66"/>
      <c r="W2058" s="67">
        <f t="shared" si="656"/>
        <v>19.97</v>
      </c>
      <c r="X2058" s="67">
        <f t="shared" si="657"/>
        <v>0.96999999999999886</v>
      </c>
      <c r="Y2058" s="68"/>
      <c r="Z2058" s="119"/>
    </row>
    <row r="2059" spans="1:26" ht="17.25" thickBot="1">
      <c r="A2059" s="250"/>
      <c r="B2059" s="98">
        <v>8</v>
      </c>
      <c r="C2059" s="201" t="s">
        <v>1929</v>
      </c>
      <c r="D2059" s="99"/>
      <c r="E2059" s="99">
        <f>IF(C2059="","",VLOOKUP(C2059,StandbyTemp!$S$2:$T$142,2,0))</f>
        <v>100</v>
      </c>
      <c r="F2059" s="99"/>
      <c r="G2059" s="99">
        <v>19</v>
      </c>
      <c r="H2059" s="99">
        <v>21.64</v>
      </c>
      <c r="I2059" s="99"/>
      <c r="J2059" s="100">
        <f t="shared" si="658"/>
        <v>21.64</v>
      </c>
      <c r="K2059" s="100">
        <f t="shared" si="659"/>
        <v>2.6400000000000006</v>
      </c>
      <c r="L2059" s="192"/>
      <c r="M2059" s="120"/>
      <c r="N2059" s="250"/>
      <c r="O2059" s="98">
        <v>8</v>
      </c>
      <c r="P2059" s="176" t="s">
        <v>105</v>
      </c>
      <c r="Q2059" s="176"/>
      <c r="R2059" s="194">
        <f>IF(P2059="","",VLOOKUP(P2059,StandbyTemp!$S$2:$T$142,2,0))</f>
        <v>60</v>
      </c>
      <c r="S2059" s="176"/>
      <c r="T2059" s="99">
        <v>19</v>
      </c>
      <c r="U2059" s="99">
        <v>20.5</v>
      </c>
      <c r="V2059" s="99"/>
      <c r="W2059" s="100">
        <f t="shared" si="656"/>
        <v>20.5</v>
      </c>
      <c r="X2059" s="100">
        <f t="shared" si="657"/>
        <v>1.5</v>
      </c>
      <c r="Y2059" s="101"/>
      <c r="Z2059" s="120" t="s">
        <v>1915</v>
      </c>
    </row>
    <row r="2060" spans="1:26">
      <c r="A2060" s="270" t="s">
        <v>21</v>
      </c>
      <c r="B2060" s="102">
        <v>1</v>
      </c>
      <c r="C2060" s="175" t="s">
        <v>1941</v>
      </c>
      <c r="D2060" s="76"/>
      <c r="E2060" s="76">
        <f>IF(C2060="","",VLOOKUP(C2060,StandbyTemp!$S$2:$T$142,2,0))</f>
        <v>110</v>
      </c>
      <c r="F2060" s="76"/>
      <c r="G2060" s="76">
        <v>19</v>
      </c>
      <c r="H2060" s="76">
        <v>20.3</v>
      </c>
      <c r="I2060" s="76"/>
      <c r="J2060" s="103">
        <f t="shared" si="658"/>
        <v>20.3</v>
      </c>
      <c r="K2060" s="103">
        <f t="shared" si="659"/>
        <v>1.3000000000000007</v>
      </c>
      <c r="L2060" s="193"/>
      <c r="M2060" s="76" t="s">
        <v>1940</v>
      </c>
      <c r="N2060" s="271" t="s">
        <v>22</v>
      </c>
      <c r="O2060" s="102">
        <v>1</v>
      </c>
      <c r="P2060" s="200" t="s">
        <v>69</v>
      </c>
      <c r="Q2060" s="179" t="s">
        <v>1825</v>
      </c>
      <c r="R2060" s="175">
        <f>IF(P2060="","",VLOOKUP(P2060,StandbyTemp!$S$2:$T$142,2,0))</f>
        <v>150</v>
      </c>
      <c r="S2060" s="179" t="s">
        <v>1864</v>
      </c>
      <c r="T2060" s="76">
        <v>19</v>
      </c>
      <c r="U2060" s="76"/>
      <c r="V2060" s="76"/>
      <c r="W2060" s="103">
        <f t="shared" si="656"/>
        <v>19</v>
      </c>
      <c r="X2060" s="103">
        <f t="shared" si="657"/>
        <v>0</v>
      </c>
      <c r="Y2060" s="104"/>
      <c r="Z2060" s="76"/>
    </row>
    <row r="2061" spans="1:26">
      <c r="A2061" s="253"/>
      <c r="B2061" s="65">
        <v>2</v>
      </c>
      <c r="C2061" s="177" t="s">
        <v>1801</v>
      </c>
      <c r="D2061" s="66" t="s">
        <v>470</v>
      </c>
      <c r="E2061" s="66">
        <f>IF(C2061="","",VLOOKUP(C2061,StandbyTemp!$S$2:$T$142,2,0))</f>
        <v>120</v>
      </c>
      <c r="F2061" s="66"/>
      <c r="G2061" s="66">
        <v>19</v>
      </c>
      <c r="H2061" s="66">
        <v>19.920000000000002</v>
      </c>
      <c r="I2061" s="66"/>
      <c r="J2061" s="67">
        <f t="shared" si="658"/>
        <v>19.920000000000002</v>
      </c>
      <c r="K2061" s="67">
        <f t="shared" si="659"/>
        <v>0.92000000000000171</v>
      </c>
      <c r="L2061" s="191"/>
      <c r="M2061" s="66"/>
      <c r="N2061" s="256"/>
      <c r="O2061" s="65">
        <v>2</v>
      </c>
      <c r="P2061" s="203" t="s">
        <v>121</v>
      </c>
      <c r="Q2061" s="177" t="s">
        <v>1917</v>
      </c>
      <c r="R2061" s="177">
        <f>IF(P2061="","",VLOOKUP(P2061,StandbyTemp!$S$2:$T$142,2,0))</f>
        <v>90</v>
      </c>
      <c r="S2061" s="177"/>
      <c r="T2061" s="66">
        <v>19</v>
      </c>
      <c r="U2061" s="66"/>
      <c r="V2061" s="66"/>
      <c r="W2061" s="67">
        <f t="shared" si="656"/>
        <v>19</v>
      </c>
      <c r="X2061" s="67">
        <f t="shared" si="657"/>
        <v>0</v>
      </c>
      <c r="Y2061" s="68"/>
      <c r="Z2061" s="66"/>
    </row>
    <row r="2062" spans="1:26">
      <c r="A2062" s="253"/>
      <c r="B2062" s="65">
        <v>3</v>
      </c>
      <c r="C2062" s="177" t="s">
        <v>33</v>
      </c>
      <c r="D2062" s="66"/>
      <c r="E2062" s="66">
        <f>IF(C2062="","",VLOOKUP(C2062,StandbyTemp!$S$2:$T$142,2,0))</f>
        <v>150</v>
      </c>
      <c r="F2062" s="66"/>
      <c r="G2062" s="66">
        <v>19</v>
      </c>
      <c r="H2062" s="66"/>
      <c r="I2062" s="66"/>
      <c r="J2062" s="67">
        <f t="shared" si="658"/>
        <v>19</v>
      </c>
      <c r="K2062" s="67">
        <f t="shared" si="659"/>
        <v>0</v>
      </c>
      <c r="L2062" s="191"/>
      <c r="M2062" s="66"/>
      <c r="N2062" s="256"/>
      <c r="O2062" s="65">
        <v>3</v>
      </c>
      <c r="P2062" s="177" t="s">
        <v>41</v>
      </c>
      <c r="Q2062" s="180"/>
      <c r="R2062" s="177">
        <f>IF(P2062="","",VLOOKUP(P2062,StandbyTemp!$S$2:$T$142,2,0))</f>
        <v>140</v>
      </c>
      <c r="S2062" s="180"/>
      <c r="T2062" s="66">
        <v>19</v>
      </c>
      <c r="U2062" s="66"/>
      <c r="V2062" s="66"/>
      <c r="W2062" s="67">
        <f t="shared" si="656"/>
        <v>19</v>
      </c>
      <c r="X2062" s="67">
        <f t="shared" si="657"/>
        <v>0</v>
      </c>
      <c r="Y2062" s="68"/>
      <c r="Z2062" s="66"/>
    </row>
    <row r="2063" spans="1:26">
      <c r="A2063" s="253"/>
      <c r="B2063" s="65">
        <v>4</v>
      </c>
      <c r="C2063" s="200" t="s">
        <v>1933</v>
      </c>
      <c r="D2063" s="66" t="s">
        <v>1917</v>
      </c>
      <c r="E2063" s="66">
        <f>IF(C2063="","",VLOOKUP(C2063,StandbyTemp!$S$2:$T$142,2,0))</f>
        <v>140</v>
      </c>
      <c r="F2063" s="66"/>
      <c r="G2063" s="66">
        <v>19</v>
      </c>
      <c r="H2063" s="66">
        <v>20.12</v>
      </c>
      <c r="I2063" s="66"/>
      <c r="J2063" s="67">
        <f t="shared" si="658"/>
        <v>20.12</v>
      </c>
      <c r="K2063" s="67">
        <f t="shared" si="659"/>
        <v>1.120000000000001</v>
      </c>
      <c r="L2063" s="190"/>
      <c r="M2063" s="66"/>
      <c r="N2063" s="256"/>
      <c r="O2063" s="65">
        <v>4</v>
      </c>
      <c r="P2063" s="177"/>
      <c r="Q2063" s="195"/>
      <c r="R2063" s="177" t="str">
        <f>IF(P2063="","",VLOOKUP(P2063,StandbyTemp!$S$2:$T$142,2,0))</f>
        <v/>
      </c>
      <c r="S2063" s="195"/>
      <c r="T2063" s="66">
        <v>19</v>
      </c>
      <c r="U2063" s="66"/>
      <c r="V2063" s="66"/>
      <c r="W2063" s="67" t="str">
        <f>IF(P2063="","",IF(U2063&lt;&gt;"",U2063+V2063,T2063+V2063))</f>
        <v/>
      </c>
      <c r="X2063" s="67" t="str">
        <f>IF(P2063="","",W2063-T2063)</f>
        <v/>
      </c>
      <c r="Y2063" s="68"/>
      <c r="Z2063" s="66"/>
    </row>
    <row r="2064" spans="1:26">
      <c r="A2064" s="253"/>
      <c r="B2064" s="65">
        <v>5</v>
      </c>
      <c r="C2064" s="175" t="s">
        <v>135</v>
      </c>
      <c r="D2064" s="66" t="s">
        <v>1901</v>
      </c>
      <c r="E2064" s="66">
        <f>IF(C2064="","",VLOOKUP(C2064,StandbyTemp!$S$2:$T$142,2,0))</f>
        <v>110</v>
      </c>
      <c r="F2064" s="66"/>
      <c r="G2064" s="66">
        <v>19</v>
      </c>
      <c r="H2064" s="66">
        <v>19.62</v>
      </c>
      <c r="I2064" s="66"/>
      <c r="J2064" s="67">
        <f t="shared" si="658"/>
        <v>19.62</v>
      </c>
      <c r="K2064" s="67">
        <f t="shared" si="659"/>
        <v>0.62000000000000099</v>
      </c>
      <c r="L2064" s="190"/>
      <c r="M2064" s="66" t="s">
        <v>1915</v>
      </c>
      <c r="N2064" s="256"/>
      <c r="O2064" s="65">
        <v>5</v>
      </c>
      <c r="P2064" s="203" t="s">
        <v>1935</v>
      </c>
      <c r="Q2064" s="180"/>
      <c r="R2064" s="177">
        <f>IF(P2064="","",VLOOKUP(P2064,StandbyTemp!$S$2:$T$142,2,0))</f>
        <v>150</v>
      </c>
      <c r="S2064" s="177" t="s">
        <v>1936</v>
      </c>
      <c r="T2064" s="66">
        <v>19</v>
      </c>
      <c r="U2064" s="66"/>
      <c r="V2064" s="66"/>
      <c r="W2064" s="67">
        <f>IF(P2064="","",IF(U2064&lt;&gt;"",U2064+V2064,T2064+V2064))</f>
        <v>19</v>
      </c>
      <c r="X2064" s="67">
        <f>IF(P2064="","",W2064-T2064)</f>
        <v>0</v>
      </c>
      <c r="Y2064" s="68"/>
      <c r="Z2064" s="66"/>
    </row>
    <row r="2065" spans="1:26">
      <c r="A2065" s="253"/>
      <c r="B2065" s="65">
        <v>6</v>
      </c>
      <c r="C2065" s="200" t="s">
        <v>218</v>
      </c>
      <c r="D2065" s="66"/>
      <c r="E2065" s="66">
        <f>IF(C2065="","",VLOOKUP(C2065,StandbyTemp!$S$2:$T$142,2,0))</f>
        <v>90</v>
      </c>
      <c r="F2065" s="66"/>
      <c r="G2065" s="66">
        <v>19</v>
      </c>
      <c r="H2065" s="66">
        <v>20.77</v>
      </c>
      <c r="I2065" s="66"/>
      <c r="J2065" s="67">
        <f t="shared" si="658"/>
        <v>20.77</v>
      </c>
      <c r="K2065" s="67">
        <f t="shared" si="659"/>
        <v>1.7699999999999996</v>
      </c>
      <c r="L2065" s="190"/>
      <c r="M2065" s="66" t="s">
        <v>1915</v>
      </c>
      <c r="N2065" s="256"/>
      <c r="O2065" s="65">
        <v>6</v>
      </c>
      <c r="P2065" s="203" t="s">
        <v>1935</v>
      </c>
      <c r="Q2065" s="180"/>
      <c r="R2065" s="177">
        <f>IF(P2065="","",VLOOKUP(P2065,StandbyTemp!$S$2:$T$142,2,0))</f>
        <v>150</v>
      </c>
      <c r="S2065" s="177" t="s">
        <v>1937</v>
      </c>
      <c r="T2065" s="66">
        <v>19</v>
      </c>
      <c r="U2065" s="66"/>
      <c r="V2065" s="66"/>
      <c r="W2065" s="67">
        <f>IF(P2065="","",IF(U2065&lt;&gt;"",U2065+V2065,T2065+V2065))</f>
        <v>19</v>
      </c>
      <c r="X2065" s="67">
        <f>IF(P2065="","",W2065-T2065)</f>
        <v>0</v>
      </c>
      <c r="Y2065" s="68"/>
      <c r="Z2065" s="66"/>
    </row>
    <row r="2066" spans="1:26">
      <c r="A2066" s="253"/>
      <c r="B2066" s="65">
        <v>7</v>
      </c>
      <c r="C2066" s="200" t="s">
        <v>1933</v>
      </c>
      <c r="D2066" s="66"/>
      <c r="E2066" s="66">
        <f>IF(C2066="","",VLOOKUP(C2066,StandbyTemp!$S$2:$T$142,2,0))</f>
        <v>140</v>
      </c>
      <c r="F2066" s="66" t="s">
        <v>1934</v>
      </c>
      <c r="G2066" s="66">
        <v>19</v>
      </c>
      <c r="H2066" s="66"/>
      <c r="I2066" s="66"/>
      <c r="J2066" s="67">
        <f t="shared" si="658"/>
        <v>19</v>
      </c>
      <c r="K2066" s="67">
        <f t="shared" si="659"/>
        <v>0</v>
      </c>
      <c r="L2066" s="191"/>
      <c r="M2066" s="66"/>
      <c r="N2066" s="256"/>
      <c r="O2066" s="65">
        <v>7</v>
      </c>
      <c r="P2066" s="177" t="s">
        <v>1921</v>
      </c>
      <c r="Q2066" s="196"/>
      <c r="R2066" s="177">
        <f>IF(P2066="","",VLOOKUP(P2066,StandbyTemp!$S$2:$T$142,2,0))</f>
        <v>110</v>
      </c>
      <c r="S2066" s="177" t="s">
        <v>1923</v>
      </c>
      <c r="T2066" s="66">
        <v>19</v>
      </c>
      <c r="U2066" s="66"/>
      <c r="V2066" s="66"/>
      <c r="W2066" s="67">
        <f>IF(P2066="","",IF(U2066&lt;&gt;"",U2066+V2066,T2066+V2066))</f>
        <v>19</v>
      </c>
      <c r="X2066" s="67">
        <f>IF(P2066="","",W2066-T2066)</f>
        <v>0</v>
      </c>
      <c r="Y2066" s="68"/>
      <c r="Z2066" s="66"/>
    </row>
    <row r="2067" spans="1:26" ht="17.25" thickBot="1">
      <c r="A2067" s="254"/>
      <c r="B2067" s="69">
        <v>8</v>
      </c>
      <c r="C2067" s="175"/>
      <c r="D2067" s="70"/>
      <c r="E2067" s="66" t="str">
        <f>IF(C2067="","",VLOOKUP(C2067,StandbyTemp!$S$2:$T$142,2,0))</f>
        <v/>
      </c>
      <c r="F2067" s="70"/>
      <c r="G2067" s="66">
        <v>19</v>
      </c>
      <c r="H2067" s="70"/>
      <c r="I2067" s="70"/>
      <c r="J2067" s="72" t="str">
        <f t="shared" si="658"/>
        <v/>
      </c>
      <c r="K2067" s="72" t="str">
        <f t="shared" si="659"/>
        <v/>
      </c>
      <c r="L2067" s="68"/>
      <c r="M2067" s="70" t="s">
        <v>1940</v>
      </c>
      <c r="N2067" s="257"/>
      <c r="O2067" s="69">
        <v>8</v>
      </c>
      <c r="P2067" s="178" t="s">
        <v>1924</v>
      </c>
      <c r="Q2067" s="177"/>
      <c r="R2067" s="177">
        <f>IF(P2067="","",VLOOKUP(P2067,StandbyTemp!$S$2:$T$142,2,0))</f>
        <v>150</v>
      </c>
      <c r="S2067" s="177"/>
      <c r="T2067" s="70">
        <v>19</v>
      </c>
      <c r="U2067" s="70"/>
      <c r="V2067" s="70"/>
      <c r="W2067" s="72">
        <f t="shared" ref="W2067" si="660">IF(P2067="","",IF(U2067&lt;&gt;"",U2067+V2067,T2067+V2067))</f>
        <v>19</v>
      </c>
      <c r="X2067" s="72">
        <f t="shared" ref="X2067" si="661">IF(P2067="","",W2067-T2067)</f>
        <v>0</v>
      </c>
      <c r="Y2067" s="73"/>
      <c r="Z2067" s="70"/>
    </row>
    <row r="2068" spans="1:26" ht="17.25" thickTop="1">
      <c r="A2068" s="272" t="s">
        <v>24</v>
      </c>
      <c r="B2068" s="79">
        <v>1</v>
      </c>
      <c r="C2068" s="80"/>
      <c r="D2068" s="80"/>
      <c r="E2068" s="80"/>
      <c r="F2068" s="80"/>
      <c r="G2068" s="80"/>
      <c r="H2068" s="80"/>
      <c r="I2068" s="80"/>
      <c r="J2068" s="77" t="str">
        <f>IF(C2068="","",IF(I2068&lt;&gt;"",I2068+#REF!,H2068+#REF!))</f>
        <v/>
      </c>
      <c r="K2068" s="77" t="str">
        <f t="shared" si="659"/>
        <v/>
      </c>
      <c r="L2068" s="81"/>
      <c r="M2068" s="82"/>
      <c r="N2068" s="255" t="s">
        <v>25</v>
      </c>
      <c r="O2068" s="74">
        <v>1</v>
      </c>
      <c r="P2068" s="80"/>
      <c r="Q2068" s="80"/>
      <c r="R2068" s="127"/>
      <c r="S2068" s="80"/>
      <c r="T2068" s="80"/>
      <c r="U2068" s="80"/>
      <c r="V2068" s="80"/>
      <c r="W2068" s="77" t="str">
        <f>IF(Q2068="","",IF(U2068&lt;&gt;"",U2068+V2068,#REF!+V2068))</f>
        <v/>
      </c>
      <c r="X2068" s="77" t="str">
        <f>IF(R2068="","",IF(V2068&lt;&gt;"",V2068+W2068,U2068+W2068))</f>
        <v/>
      </c>
      <c r="Y2068" s="78"/>
      <c r="Z2068" s="75"/>
    </row>
    <row r="2069" spans="1:26">
      <c r="A2069" s="253"/>
      <c r="B2069" s="83">
        <v>2</v>
      </c>
      <c r="C2069" s="84" t="s">
        <v>38</v>
      </c>
      <c r="D2069" s="84"/>
      <c r="E2069" s="84"/>
      <c r="F2069" s="84"/>
      <c r="G2069" s="84"/>
      <c r="H2069" s="84"/>
      <c r="I2069" s="84"/>
      <c r="J2069" s="67" t="e">
        <f>IF(C2069="","",IF(I2069&lt;&gt;"",I2069+#REF!,H2069+#REF!))</f>
        <v>#REF!</v>
      </c>
      <c r="K2069" s="67" t="e">
        <f>IF(C2069="","",J2069-H2069)</f>
        <v>#REF!</v>
      </c>
      <c r="L2069" s="85"/>
      <c r="M2069" s="86"/>
      <c r="N2069" s="256"/>
      <c r="O2069" s="65">
        <v>2</v>
      </c>
      <c r="P2069" s="84"/>
      <c r="Q2069" s="84"/>
      <c r="R2069" s="84"/>
      <c r="S2069" s="84"/>
      <c r="T2069" s="84"/>
      <c r="U2069" s="84"/>
      <c r="V2069" s="84"/>
      <c r="W2069" s="67" t="str">
        <f>IF(Q2069="","",IF(U2069&lt;&gt;"",U2069+V2069,#REF!+V2069))</f>
        <v/>
      </c>
      <c r="X2069" s="67" t="str">
        <f>IF(R2069="","",IF(V2069&lt;&gt;"",V2069+W2069,U2069+W2069))</f>
        <v/>
      </c>
      <c r="Y2069" s="68"/>
      <c r="Z2069" s="66"/>
    </row>
    <row r="2070" spans="1:26">
      <c r="A2070" s="253"/>
      <c r="B2070" s="83">
        <v>3</v>
      </c>
      <c r="C2070" s="84" t="s">
        <v>188</v>
      </c>
      <c r="D2070" s="84"/>
      <c r="E2070" s="84"/>
      <c r="F2070" s="84"/>
      <c r="G2070" s="84"/>
      <c r="H2070" s="84"/>
      <c r="I2070" s="84"/>
      <c r="J2070" s="67" t="e">
        <f>IF(C2070="","",IF(I2070&lt;&gt;"",I2070+#REF!,H2070+#REF!))</f>
        <v>#REF!</v>
      </c>
      <c r="K2070" s="67" t="e">
        <f>IF(C2070="","",J2070-H2070)</f>
        <v>#REF!</v>
      </c>
      <c r="L2070" s="85"/>
      <c r="M2070" s="86"/>
      <c r="N2070" s="256"/>
      <c r="O2070" s="65">
        <v>3</v>
      </c>
      <c r="P2070" s="84"/>
      <c r="Q2070" s="84"/>
      <c r="R2070" s="84"/>
      <c r="S2070" s="84"/>
      <c r="T2070" s="84"/>
      <c r="U2070" s="84"/>
      <c r="V2070" s="84"/>
      <c r="W2070" s="67" t="str">
        <f>IF(Q2070="","",IF(U2070&lt;&gt;"",U2070+V2070,#REF!+V2070))</f>
        <v/>
      </c>
      <c r="X2070" s="67" t="str">
        <f>IF(R2070="","",IF(V2070&lt;&gt;"",V2070+W2070,U2070+W2070))</f>
        <v/>
      </c>
      <c r="Y2070" s="68"/>
      <c r="Z2070" s="66"/>
    </row>
    <row r="2071" spans="1:26">
      <c r="A2071" s="253"/>
      <c r="B2071" s="83">
        <v>4</v>
      </c>
      <c r="C2071" s="84" t="s">
        <v>39</v>
      </c>
      <c r="D2071" s="84"/>
      <c r="E2071" s="84"/>
      <c r="F2071" s="84"/>
      <c r="G2071" s="84"/>
      <c r="H2071" s="84"/>
      <c r="I2071" s="84"/>
      <c r="J2071" s="67" t="e">
        <f>IF(C2071="","",IF(I2071&lt;&gt;"",I2071+#REF!,H2071+#REF!))</f>
        <v>#REF!</v>
      </c>
      <c r="K2071" s="67" t="e">
        <f>IF(C2071="","",J2071-H2071)</f>
        <v>#REF!</v>
      </c>
      <c r="L2071" s="108"/>
      <c r="M2071" s="86"/>
      <c r="N2071" s="256"/>
      <c r="O2071" s="65">
        <v>4</v>
      </c>
      <c r="P2071" s="84"/>
      <c r="Q2071" s="84"/>
      <c r="R2071" s="84"/>
      <c r="S2071" s="84"/>
      <c r="T2071" s="84"/>
      <c r="U2071" s="84"/>
      <c r="V2071" s="84"/>
      <c r="W2071" s="67" t="str">
        <f>IF(Q2071="","",IF(U2071&lt;&gt;"",U2071+V2071,#REF!+V2071))</f>
        <v/>
      </c>
      <c r="X2071" s="67" t="str">
        <f>IF(R2071="","",IF(V2071&lt;&gt;"",V2071+W2071,U2071+W2071))</f>
        <v/>
      </c>
      <c r="Y2071" s="68"/>
      <c r="Z2071" s="66"/>
    </row>
    <row r="2072" spans="1:26" ht="17.25" thickBot="1">
      <c r="A2072" s="254"/>
      <c r="B2072" s="87">
        <v>5</v>
      </c>
      <c r="C2072" s="88" t="s">
        <v>156</v>
      </c>
      <c r="D2072" s="88"/>
      <c r="E2072" s="88"/>
      <c r="F2072" s="88"/>
      <c r="G2072" s="88"/>
      <c r="H2072" s="88"/>
      <c r="I2072" s="88"/>
      <c r="J2072" s="89" t="e">
        <f>IF(C2072="","",IF(I2072&lt;&gt;"",I2072+#REF!,H2072+#REF!))</f>
        <v>#REF!</v>
      </c>
      <c r="K2072" s="89" t="e">
        <f>IF(C2072="","",J2072-H2072)</f>
        <v>#REF!</v>
      </c>
      <c r="L2072" s="90"/>
      <c r="M2072" s="91"/>
      <c r="N2072" s="257"/>
      <c r="O2072" s="92">
        <v>5</v>
      </c>
      <c r="P2072" s="88"/>
      <c r="Q2072" s="88"/>
      <c r="R2072" s="88"/>
      <c r="S2072" s="88"/>
      <c r="T2072" s="88"/>
      <c r="U2072" s="88"/>
      <c r="V2072" s="88"/>
      <c r="W2072" s="89" t="str">
        <f>IF(Q2072="","",IF(U2072&lt;&gt;"",U2072+V2072,#REF!+V2072))</f>
        <v/>
      </c>
      <c r="X2072" s="89" t="str">
        <f>IF(R2072="","",IF(V2072&lt;&gt;"",V2072+W2072,U2072+W2072))</f>
        <v/>
      </c>
      <c r="Y2072" s="93"/>
      <c r="Z2072" s="71"/>
    </row>
    <row r="2073" spans="1:26" ht="21.75" thickTop="1" thickBot="1">
      <c r="A2073" s="163" t="s">
        <v>0</v>
      </c>
      <c r="B2073" s="258">
        <v>44040</v>
      </c>
      <c r="C2073" s="259"/>
      <c r="D2073" s="259"/>
      <c r="E2073" s="259"/>
      <c r="F2073" s="259"/>
      <c r="G2073" s="259"/>
      <c r="H2073" s="260"/>
      <c r="I2073" s="261" t="s">
        <v>1</v>
      </c>
      <c r="J2073" s="262"/>
      <c r="K2073" s="263"/>
      <c r="L2073" s="264" t="s">
        <v>1802</v>
      </c>
      <c r="M2073" s="265"/>
      <c r="N2073" s="265"/>
      <c r="O2073" s="265"/>
      <c r="P2073" s="265"/>
      <c r="Q2073" s="265"/>
      <c r="R2073" s="265"/>
      <c r="S2073" s="265"/>
      <c r="T2073" s="265"/>
      <c r="U2073" s="265"/>
      <c r="V2073" s="265"/>
      <c r="W2073" s="265"/>
      <c r="X2073" s="265"/>
      <c r="Y2073" s="265"/>
      <c r="Z2073" s="266"/>
    </row>
    <row r="2074" spans="1:26" ht="33">
      <c r="A2074" s="115" t="s">
        <v>2</v>
      </c>
      <c r="B2074" s="116" t="s">
        <v>3</v>
      </c>
      <c r="C2074" s="116" t="s">
        <v>4</v>
      </c>
      <c r="D2074" s="116" t="s">
        <v>251</v>
      </c>
      <c r="E2074" s="117" t="s">
        <v>257</v>
      </c>
      <c r="F2074" s="116" t="s">
        <v>5</v>
      </c>
      <c r="G2074" s="116" t="s">
        <v>6</v>
      </c>
      <c r="H2074" s="116" t="s">
        <v>7</v>
      </c>
      <c r="I2074" s="116" t="s">
        <v>8</v>
      </c>
      <c r="J2074" s="116" t="s">
        <v>9</v>
      </c>
      <c r="K2074" s="117" t="s">
        <v>10</v>
      </c>
      <c r="L2074" s="117" t="s">
        <v>269</v>
      </c>
      <c r="M2074" s="118" t="s">
        <v>383</v>
      </c>
      <c r="N2074" s="115" t="s">
        <v>2</v>
      </c>
      <c r="O2074" s="116" t="s">
        <v>3</v>
      </c>
      <c r="P2074" s="116" t="s">
        <v>4</v>
      </c>
      <c r="Q2074" s="116" t="s">
        <v>251</v>
      </c>
      <c r="R2074" s="117" t="s">
        <v>257</v>
      </c>
      <c r="S2074" s="116" t="s">
        <v>5</v>
      </c>
      <c r="T2074" s="116" t="s">
        <v>6</v>
      </c>
      <c r="U2074" s="116" t="s">
        <v>7</v>
      </c>
      <c r="V2074" s="116" t="s">
        <v>8</v>
      </c>
      <c r="W2074" s="116" t="s">
        <v>9</v>
      </c>
      <c r="X2074" s="117" t="s">
        <v>10</v>
      </c>
      <c r="Y2074" s="117" t="s">
        <v>269</v>
      </c>
      <c r="Z2074" s="118" t="s">
        <v>383</v>
      </c>
    </row>
    <row r="2075" spans="1:26">
      <c r="A2075" s="267" t="s">
        <v>13</v>
      </c>
      <c r="B2075" s="65">
        <v>1</v>
      </c>
      <c r="C2075" s="177" t="s">
        <v>1925</v>
      </c>
      <c r="D2075" s="66"/>
      <c r="E2075" s="66">
        <f>IF(C2075="","",VLOOKUP(C2075,StandbyTemp!$S$2:$T$142,2,0))</f>
        <v>150</v>
      </c>
      <c r="F2075" s="66"/>
      <c r="G2075" s="66">
        <v>19</v>
      </c>
      <c r="H2075" s="66">
        <v>22.3</v>
      </c>
      <c r="I2075" s="66"/>
      <c r="J2075" s="67">
        <f t="shared" ref="J2075" si="662">IF(C2075="","",IF(H2075&lt;&gt;"",H2075+I2075,G2075+I2075))</f>
        <v>22.3</v>
      </c>
      <c r="K2075" s="67">
        <f t="shared" ref="K2075" si="663">IF(C2075="","",J2075-G2075)</f>
        <v>3.3000000000000007</v>
      </c>
      <c r="L2075" s="190"/>
      <c r="M2075" s="119"/>
      <c r="N2075" s="267" t="s">
        <v>23</v>
      </c>
      <c r="O2075" s="65">
        <v>1</v>
      </c>
      <c r="P2075" s="177"/>
      <c r="Q2075" s="177"/>
      <c r="R2075" s="177" t="str">
        <f>IF(P2075="","",VLOOKUP(P2075,StandbyTemp!$S$2:$T$142,2,0))</f>
        <v/>
      </c>
      <c r="S2075" s="177"/>
      <c r="T2075" s="66">
        <v>19</v>
      </c>
      <c r="U2075" s="66"/>
      <c r="V2075" s="66"/>
      <c r="W2075" s="67" t="str">
        <f t="shared" ref="W2075:W2085" si="664">IF(P2075="","",IF(U2075&lt;&gt;"",U2075+V2075,T2075+V2075))</f>
        <v/>
      </c>
      <c r="X2075" s="67" t="str">
        <f t="shared" ref="X2075:X2085" si="665">IF(P2075="","",W2075-T2075)</f>
        <v/>
      </c>
      <c r="Y2075" s="68"/>
      <c r="Z2075" s="119"/>
    </row>
    <row r="2076" spans="1:26">
      <c r="A2076" s="249"/>
      <c r="B2076" s="65">
        <v>2</v>
      </c>
      <c r="C2076" s="202" t="s">
        <v>1926</v>
      </c>
      <c r="D2076" s="66"/>
      <c r="E2076" s="66">
        <f>IF(C2076="","",VLOOKUP(C2076,StandbyTemp!$S$2:$T$142,2,0))</f>
        <v>170</v>
      </c>
      <c r="F2076" s="66"/>
      <c r="G2076" s="66">
        <v>19</v>
      </c>
      <c r="H2076" s="66">
        <v>20</v>
      </c>
      <c r="I2076" s="66"/>
      <c r="J2076" s="67">
        <f>IF(C2076="","",IF(H2076&lt;&gt;"",H2076+I2076,G2076+I2076))</f>
        <v>20</v>
      </c>
      <c r="K2076" s="67">
        <f>IF(C2076="","",J2076-G2076)</f>
        <v>1</v>
      </c>
      <c r="L2076" s="191"/>
      <c r="M2076" s="119"/>
      <c r="N2076" s="249"/>
      <c r="O2076" s="65">
        <v>2</v>
      </c>
      <c r="P2076" s="203" t="s">
        <v>1931</v>
      </c>
      <c r="Q2076" s="177"/>
      <c r="R2076" s="177">
        <f>IF(P2076="","",VLOOKUP(P2076,StandbyTemp!$S$2:$T$142,2,0))</f>
        <v>70</v>
      </c>
      <c r="S2076" s="177"/>
      <c r="T2076" s="66">
        <v>19</v>
      </c>
      <c r="U2076" s="66"/>
      <c r="V2076" s="66"/>
      <c r="W2076" s="67">
        <f t="shared" si="664"/>
        <v>19</v>
      </c>
      <c r="X2076" s="67">
        <f t="shared" si="665"/>
        <v>0</v>
      </c>
      <c r="Y2076" s="198"/>
      <c r="Z2076" s="119"/>
    </row>
    <row r="2077" spans="1:26">
      <c r="A2077" s="249"/>
      <c r="B2077" s="65">
        <v>3</v>
      </c>
      <c r="C2077" s="177" t="s">
        <v>1887</v>
      </c>
      <c r="D2077" s="66"/>
      <c r="E2077" s="66">
        <f>IF(C2077="","",VLOOKUP(C2077,StandbyTemp!$S$2:$T$142,2,0))</f>
        <v>130</v>
      </c>
      <c r="F2077" s="66"/>
      <c r="G2077" s="66">
        <v>19</v>
      </c>
      <c r="H2077" s="167">
        <v>20.5</v>
      </c>
      <c r="I2077" s="66"/>
      <c r="J2077" s="67">
        <f>IF(C2077="","",IF(H2077&lt;&gt;"",H2077+I2077,G2077+I2077))</f>
        <v>20.5</v>
      </c>
      <c r="K2077" s="67">
        <f>IF(C2077="","",J2077-G2077)</f>
        <v>1.5</v>
      </c>
      <c r="L2077" s="191"/>
      <c r="M2077" s="119"/>
      <c r="N2077" s="249"/>
      <c r="O2077" s="65">
        <v>3</v>
      </c>
      <c r="P2077" s="177"/>
      <c r="Q2077" s="177"/>
      <c r="R2077" s="177" t="str">
        <f>IF(P2077="","",VLOOKUP(P2077,StandbyTemp!$S$2:$T$142,2,0))</f>
        <v/>
      </c>
      <c r="S2077" s="177"/>
      <c r="T2077" s="66">
        <v>19</v>
      </c>
      <c r="U2077" s="66"/>
      <c r="V2077" s="66"/>
      <c r="W2077" s="67" t="str">
        <f t="shared" si="664"/>
        <v/>
      </c>
      <c r="X2077" s="67" t="str">
        <f t="shared" si="665"/>
        <v/>
      </c>
      <c r="Y2077" s="68"/>
      <c r="Z2077" s="119"/>
    </row>
    <row r="2078" spans="1:26">
      <c r="A2078" s="249"/>
      <c r="B2078" s="65">
        <v>4</v>
      </c>
      <c r="C2078" s="177"/>
      <c r="D2078" s="66"/>
      <c r="E2078" s="66" t="str">
        <f>IF(C2078="","",VLOOKUP(C2078,StandbyTemp!$S$2:$T$142,2,0))</f>
        <v/>
      </c>
      <c r="F2078" s="66"/>
      <c r="G2078" s="66">
        <v>19</v>
      </c>
      <c r="H2078" s="66"/>
      <c r="I2078" s="66"/>
      <c r="J2078" s="67" t="str">
        <f t="shared" ref="J2078:J2090" si="666">IF(C2078="","",IF(H2078&lt;&gt;"",H2078+I2078,G2078+I2078))</f>
        <v/>
      </c>
      <c r="K2078" s="67" t="str">
        <f t="shared" ref="K2078:K2091" si="667">IF(C2078="","",J2078-G2078)</f>
        <v/>
      </c>
      <c r="L2078" s="191"/>
      <c r="M2078" s="119"/>
      <c r="N2078" s="249"/>
      <c r="O2078" s="65">
        <v>4</v>
      </c>
      <c r="P2078" s="177" t="s">
        <v>28</v>
      </c>
      <c r="Q2078" s="177"/>
      <c r="R2078" s="177">
        <f>IF(P2078="","",VLOOKUP(P2078,StandbyTemp!$S$2:$T$142,2,0))</f>
        <v>110</v>
      </c>
      <c r="S2078" s="177"/>
      <c r="T2078" s="66">
        <v>19</v>
      </c>
      <c r="U2078" s="66"/>
      <c r="V2078" s="66"/>
      <c r="W2078" s="67">
        <f t="shared" si="664"/>
        <v>19</v>
      </c>
      <c r="X2078" s="67">
        <f t="shared" si="665"/>
        <v>0</v>
      </c>
      <c r="Y2078" s="68"/>
      <c r="Z2078" s="119"/>
    </row>
    <row r="2079" spans="1:26">
      <c r="A2079" s="249"/>
      <c r="B2079" s="65">
        <v>5</v>
      </c>
      <c r="C2079" s="175" t="s">
        <v>100</v>
      </c>
      <c r="D2079" s="66"/>
      <c r="E2079" s="66">
        <f>IF(C2079="","",VLOOKUP(C2079,StandbyTemp!$S$2:$T$142,2,0))</f>
        <v>80</v>
      </c>
      <c r="F2079" s="66"/>
      <c r="G2079" s="66">
        <v>19</v>
      </c>
      <c r="H2079" s="66"/>
      <c r="I2079" s="66"/>
      <c r="J2079" s="67">
        <f t="shared" si="666"/>
        <v>19</v>
      </c>
      <c r="K2079" s="67">
        <f t="shared" si="667"/>
        <v>0</v>
      </c>
      <c r="L2079" s="191"/>
      <c r="M2079" s="119"/>
      <c r="N2079" s="249"/>
      <c r="O2079" s="65">
        <v>5</v>
      </c>
      <c r="P2079" s="177" t="s">
        <v>29</v>
      </c>
      <c r="Q2079" s="177"/>
      <c r="R2079" s="177">
        <f>IF(P2079="","",VLOOKUP(P2079,StandbyTemp!$S$2:$T$142,2,0))</f>
        <v>140</v>
      </c>
      <c r="S2079" s="177"/>
      <c r="T2079" s="66">
        <v>19</v>
      </c>
      <c r="U2079" s="66"/>
      <c r="V2079" s="66"/>
      <c r="W2079" s="67">
        <f t="shared" si="664"/>
        <v>19</v>
      </c>
      <c r="X2079" s="67">
        <f t="shared" si="665"/>
        <v>0</v>
      </c>
      <c r="Y2079" s="68"/>
      <c r="Z2079" s="119"/>
    </row>
    <row r="2080" spans="1:26">
      <c r="A2080" s="249"/>
      <c r="B2080" s="65">
        <v>6</v>
      </c>
      <c r="C2080" s="177" t="s">
        <v>1942</v>
      </c>
      <c r="D2080" s="66"/>
      <c r="E2080" s="66">
        <f>IF(C2080="","",VLOOKUP(C2080,StandbyTemp!$S$2:$T$142,2,0))</f>
        <v>130</v>
      </c>
      <c r="F2080" s="66"/>
      <c r="G2080" s="66">
        <v>19</v>
      </c>
      <c r="H2080" s="66"/>
      <c r="I2080" s="66"/>
      <c r="J2080" s="67">
        <f t="shared" si="666"/>
        <v>19</v>
      </c>
      <c r="K2080" s="67">
        <f t="shared" si="667"/>
        <v>0</v>
      </c>
      <c r="L2080" s="191"/>
      <c r="M2080" s="119" t="s">
        <v>1915</v>
      </c>
      <c r="N2080" s="249"/>
      <c r="O2080" s="65">
        <v>6</v>
      </c>
      <c r="P2080" s="177" t="s">
        <v>1790</v>
      </c>
      <c r="Q2080" s="177"/>
      <c r="R2080" s="177">
        <f>IF(P2080="","",VLOOKUP(P2080,StandbyTemp!$S$2:$T$142,2,0))</f>
        <v>90</v>
      </c>
      <c r="S2080" s="177"/>
      <c r="T2080" s="66">
        <v>19</v>
      </c>
      <c r="U2080" s="66"/>
      <c r="V2080" s="66"/>
      <c r="W2080" s="67">
        <f t="shared" si="664"/>
        <v>19</v>
      </c>
      <c r="X2080" s="67">
        <f t="shared" si="665"/>
        <v>0</v>
      </c>
      <c r="Y2080" s="68"/>
      <c r="Z2080" s="119"/>
    </row>
    <row r="2081" spans="1:26">
      <c r="A2081" s="249"/>
      <c r="B2081" s="65">
        <v>7</v>
      </c>
      <c r="C2081" s="177" t="s">
        <v>1928</v>
      </c>
      <c r="D2081" s="66"/>
      <c r="E2081" s="66">
        <f>IF(C2081="","",VLOOKUP(C2081,StandbyTemp!$S$2:$T$142,2,0))</f>
        <v>100</v>
      </c>
      <c r="F2081" s="66"/>
      <c r="G2081" s="66">
        <v>19</v>
      </c>
      <c r="H2081" s="66">
        <v>20.6</v>
      </c>
      <c r="I2081" s="66"/>
      <c r="J2081" s="67">
        <f t="shared" si="666"/>
        <v>20.6</v>
      </c>
      <c r="K2081" s="67">
        <f t="shared" si="667"/>
        <v>1.6000000000000014</v>
      </c>
      <c r="L2081" s="191"/>
      <c r="M2081" s="119"/>
      <c r="N2081" s="249"/>
      <c r="O2081" s="65">
        <v>7</v>
      </c>
      <c r="P2081" s="177" t="s">
        <v>109</v>
      </c>
      <c r="Q2081" s="177"/>
      <c r="R2081" s="177">
        <f>IF(P2081="","",VLOOKUP(P2081,StandbyTemp!$S$2:$T$142,2,0))</f>
        <v>90</v>
      </c>
      <c r="S2081" s="177"/>
      <c r="T2081" s="66">
        <v>19</v>
      </c>
      <c r="U2081" s="66"/>
      <c r="V2081" s="66"/>
      <c r="W2081" s="67">
        <f t="shared" si="664"/>
        <v>19</v>
      </c>
      <c r="X2081" s="67">
        <f t="shared" si="665"/>
        <v>0</v>
      </c>
      <c r="Y2081" s="68"/>
      <c r="Z2081" s="119"/>
    </row>
    <row r="2082" spans="1:26" ht="17.25" thickBot="1">
      <c r="A2082" s="250"/>
      <c r="B2082" s="98">
        <v>8</v>
      </c>
      <c r="C2082" s="201" t="s">
        <v>1929</v>
      </c>
      <c r="D2082" s="99"/>
      <c r="E2082" s="99">
        <f>IF(C2082="","",VLOOKUP(C2082,StandbyTemp!$S$2:$T$142,2,0))</f>
        <v>100</v>
      </c>
      <c r="F2082" s="99"/>
      <c r="G2082" s="99">
        <v>19</v>
      </c>
      <c r="H2082" s="99">
        <v>20.7</v>
      </c>
      <c r="I2082" s="99"/>
      <c r="J2082" s="100">
        <f t="shared" si="666"/>
        <v>20.7</v>
      </c>
      <c r="K2082" s="100">
        <f t="shared" si="667"/>
        <v>1.6999999999999993</v>
      </c>
      <c r="L2082" s="192"/>
      <c r="M2082" s="120"/>
      <c r="N2082" s="250"/>
      <c r="O2082" s="98">
        <v>8</v>
      </c>
      <c r="P2082" s="176" t="s">
        <v>105</v>
      </c>
      <c r="Q2082" s="176"/>
      <c r="R2082" s="194">
        <f>IF(P2082="","",VLOOKUP(P2082,StandbyTemp!$S$2:$T$142,2,0))</f>
        <v>60</v>
      </c>
      <c r="S2082" s="176"/>
      <c r="T2082" s="99">
        <v>19</v>
      </c>
      <c r="U2082" s="99"/>
      <c r="V2082" s="99"/>
      <c r="W2082" s="100">
        <f t="shared" si="664"/>
        <v>19</v>
      </c>
      <c r="X2082" s="100">
        <f t="shared" si="665"/>
        <v>0</v>
      </c>
      <c r="Y2082" s="101"/>
      <c r="Z2082" s="120"/>
    </row>
    <row r="2083" spans="1:26">
      <c r="A2083" s="270" t="s">
        <v>21</v>
      </c>
      <c r="B2083" s="102">
        <v>1</v>
      </c>
      <c r="C2083" s="175" t="s">
        <v>1941</v>
      </c>
      <c r="D2083" s="76"/>
      <c r="E2083" s="76">
        <f>IF(C2083="","",VLOOKUP(C2083,StandbyTemp!$S$2:$T$142,2,0))</f>
        <v>110</v>
      </c>
      <c r="F2083" s="76"/>
      <c r="G2083" s="76">
        <v>19</v>
      </c>
      <c r="H2083" s="76"/>
      <c r="I2083" s="76"/>
      <c r="J2083" s="103">
        <f t="shared" si="666"/>
        <v>19</v>
      </c>
      <c r="K2083" s="103">
        <f t="shared" si="667"/>
        <v>0</v>
      </c>
      <c r="L2083" s="193"/>
      <c r="M2083" s="76"/>
      <c r="N2083" s="271" t="s">
        <v>22</v>
      </c>
      <c r="O2083" s="102">
        <v>1</v>
      </c>
      <c r="P2083" s="200" t="s">
        <v>358</v>
      </c>
      <c r="Q2083" s="179" t="s">
        <v>1825</v>
      </c>
      <c r="R2083" s="175">
        <f>IF(P2083="","",VLOOKUP(P2083,StandbyTemp!$S$2:$T$142,2,0))</f>
        <v>130</v>
      </c>
      <c r="S2083" s="179"/>
      <c r="T2083" s="76">
        <v>19</v>
      </c>
      <c r="U2083" s="76">
        <v>20.7</v>
      </c>
      <c r="V2083" s="76">
        <v>2.66</v>
      </c>
      <c r="W2083" s="103">
        <f t="shared" si="664"/>
        <v>23.36</v>
      </c>
      <c r="X2083" s="103">
        <f t="shared" si="665"/>
        <v>4.3599999999999994</v>
      </c>
      <c r="Y2083" s="104"/>
      <c r="Z2083" s="76"/>
    </row>
    <row r="2084" spans="1:26">
      <c r="A2084" s="253"/>
      <c r="B2084" s="65">
        <v>2</v>
      </c>
      <c r="C2084" s="177" t="s">
        <v>1943</v>
      </c>
      <c r="D2084" s="66" t="s">
        <v>470</v>
      </c>
      <c r="E2084" s="66">
        <f>IF(C2084="","",VLOOKUP(C2084,StandbyTemp!$S$2:$T$142,2,0))</f>
        <v>130</v>
      </c>
      <c r="F2084" s="66"/>
      <c r="G2084" s="66">
        <v>19</v>
      </c>
      <c r="H2084" s="66"/>
      <c r="I2084" s="66">
        <v>2.5</v>
      </c>
      <c r="J2084" s="67">
        <f t="shared" si="666"/>
        <v>21.5</v>
      </c>
      <c r="K2084" s="67">
        <f t="shared" si="667"/>
        <v>2.5</v>
      </c>
      <c r="L2084" s="191"/>
      <c r="M2084" s="66" t="s">
        <v>1915</v>
      </c>
      <c r="N2084" s="256"/>
      <c r="O2084" s="65">
        <v>2</v>
      </c>
      <c r="P2084" s="203" t="s">
        <v>121</v>
      </c>
      <c r="Q2084" s="177" t="s">
        <v>1917</v>
      </c>
      <c r="R2084" s="177">
        <f>IF(P2084="","",VLOOKUP(P2084,StandbyTemp!$S$2:$T$142,2,0))</f>
        <v>90</v>
      </c>
      <c r="S2084" s="177"/>
      <c r="T2084" s="66">
        <v>19</v>
      </c>
      <c r="U2084" s="66"/>
      <c r="V2084" s="66"/>
      <c r="W2084" s="67">
        <f t="shared" si="664"/>
        <v>19</v>
      </c>
      <c r="X2084" s="67">
        <f t="shared" si="665"/>
        <v>0</v>
      </c>
      <c r="Y2084" s="68"/>
      <c r="Z2084" s="66"/>
    </row>
    <row r="2085" spans="1:26">
      <c r="A2085" s="253"/>
      <c r="B2085" s="65">
        <v>3</v>
      </c>
      <c r="C2085" s="177" t="s">
        <v>33</v>
      </c>
      <c r="D2085" s="66"/>
      <c r="E2085" s="66">
        <f>IF(C2085="","",VLOOKUP(C2085,StandbyTemp!$S$2:$T$142,2,0))</f>
        <v>150</v>
      </c>
      <c r="F2085" s="66"/>
      <c r="G2085" s="66">
        <v>19</v>
      </c>
      <c r="H2085" s="66">
        <v>20.5</v>
      </c>
      <c r="I2085" s="66"/>
      <c r="J2085" s="67">
        <f t="shared" si="666"/>
        <v>20.5</v>
      </c>
      <c r="K2085" s="67">
        <f t="shared" si="667"/>
        <v>1.5</v>
      </c>
      <c r="L2085" s="191"/>
      <c r="M2085" s="66"/>
      <c r="N2085" s="256"/>
      <c r="O2085" s="65">
        <v>3</v>
      </c>
      <c r="P2085" s="177" t="s">
        <v>69</v>
      </c>
      <c r="Q2085" s="177" t="s">
        <v>1917</v>
      </c>
      <c r="R2085" s="177">
        <f>IF(P2085="","",VLOOKUP(P2085,StandbyTemp!$S$2:$T$142,2,0))</f>
        <v>150</v>
      </c>
      <c r="S2085" s="180" t="s">
        <v>1946</v>
      </c>
      <c r="T2085" s="66">
        <v>19</v>
      </c>
      <c r="U2085" s="66"/>
      <c r="V2085" s="66"/>
      <c r="W2085" s="67">
        <f t="shared" si="664"/>
        <v>19</v>
      </c>
      <c r="X2085" s="67">
        <f t="shared" si="665"/>
        <v>0</v>
      </c>
      <c r="Y2085" s="68"/>
      <c r="Z2085" s="66"/>
    </row>
    <row r="2086" spans="1:26">
      <c r="A2086" s="253"/>
      <c r="B2086" s="65">
        <v>4</v>
      </c>
      <c r="C2086" s="200" t="s">
        <v>1938</v>
      </c>
      <c r="D2086" s="66" t="s">
        <v>1917</v>
      </c>
      <c r="E2086" s="66">
        <f>IF(C2086="","",VLOOKUP(C2086,StandbyTemp!$S$2:$T$142,2,0))</f>
        <v>140</v>
      </c>
      <c r="F2086" s="66"/>
      <c r="G2086" s="66">
        <v>19</v>
      </c>
      <c r="H2086" s="66">
        <v>20.100000000000001</v>
      </c>
      <c r="I2086" s="66"/>
      <c r="J2086" s="67">
        <f t="shared" si="666"/>
        <v>20.100000000000001</v>
      </c>
      <c r="K2086" s="67">
        <f t="shared" si="667"/>
        <v>1.1000000000000014</v>
      </c>
      <c r="L2086" s="190"/>
      <c r="M2086" s="66"/>
      <c r="N2086" s="256"/>
      <c r="O2086" s="65">
        <v>4</v>
      </c>
      <c r="P2086" s="177" t="s">
        <v>1947</v>
      </c>
      <c r="Q2086" s="195" t="s">
        <v>1948</v>
      </c>
      <c r="R2086" s="177">
        <f>IF(P2086="","",VLOOKUP(P2086,StandbyTemp!$S$2:$T$142,2,0))</f>
        <v>130</v>
      </c>
      <c r="S2086" s="195"/>
      <c r="T2086" s="66">
        <v>19</v>
      </c>
      <c r="U2086" s="66"/>
      <c r="V2086" s="66">
        <v>1.5</v>
      </c>
      <c r="W2086" s="67">
        <f>IF(P2086="","",IF(U2086&lt;&gt;"",U2086+V2086,T2086+V2086))</f>
        <v>20.5</v>
      </c>
      <c r="X2086" s="67">
        <f>IF(P2086="","",W2086-T2086)</f>
        <v>1.5</v>
      </c>
      <c r="Y2086" s="68"/>
      <c r="Z2086" s="66"/>
    </row>
    <row r="2087" spans="1:26">
      <c r="A2087" s="253"/>
      <c r="B2087" s="65">
        <v>5</v>
      </c>
      <c r="C2087" s="175" t="s">
        <v>135</v>
      </c>
      <c r="D2087" s="66"/>
      <c r="E2087" s="66">
        <f>IF(C2087="","",VLOOKUP(C2087,StandbyTemp!$S$2:$T$142,2,0))</f>
        <v>110</v>
      </c>
      <c r="F2087" s="66"/>
      <c r="G2087" s="66">
        <v>19</v>
      </c>
      <c r="H2087" s="66">
        <v>19.2</v>
      </c>
      <c r="I2087" s="66">
        <v>1.5</v>
      </c>
      <c r="J2087" s="67">
        <f t="shared" si="666"/>
        <v>20.7</v>
      </c>
      <c r="K2087" s="67">
        <f t="shared" si="667"/>
        <v>1.6999999999999993</v>
      </c>
      <c r="L2087" s="190"/>
      <c r="M2087" s="66"/>
      <c r="N2087" s="256"/>
      <c r="O2087" s="65">
        <v>5</v>
      </c>
      <c r="P2087" s="203" t="s">
        <v>1935</v>
      </c>
      <c r="Q2087" s="180"/>
      <c r="R2087" s="177">
        <f>IF(P2087="","",VLOOKUP(P2087,StandbyTemp!$S$2:$T$142,2,0))</f>
        <v>150</v>
      </c>
      <c r="S2087" s="177" t="s">
        <v>1936</v>
      </c>
      <c r="T2087" s="66">
        <v>19</v>
      </c>
      <c r="U2087" s="66"/>
      <c r="V2087" s="66"/>
      <c r="W2087" s="67">
        <f>IF(P2087="","",IF(U2087&lt;&gt;"",U2087+V2087,T2087+V2087))</f>
        <v>19</v>
      </c>
      <c r="X2087" s="67">
        <f>IF(P2087="","",W2087-T2087)</f>
        <v>0</v>
      </c>
      <c r="Y2087" s="68"/>
      <c r="Z2087" s="66"/>
    </row>
    <row r="2088" spans="1:26">
      <c r="A2088" s="253"/>
      <c r="B2088" s="65">
        <v>6</v>
      </c>
      <c r="C2088" s="175" t="s">
        <v>218</v>
      </c>
      <c r="D2088" s="66"/>
      <c r="E2088" s="66">
        <f>IF(C2088="","",VLOOKUP(C2088,StandbyTemp!$S$2:$T$142,2,0))</f>
        <v>90</v>
      </c>
      <c r="F2088" s="66"/>
      <c r="G2088" s="66">
        <v>19</v>
      </c>
      <c r="H2088" s="66"/>
      <c r="I2088" s="66"/>
      <c r="J2088" s="67">
        <f t="shared" si="666"/>
        <v>19</v>
      </c>
      <c r="K2088" s="67">
        <f t="shared" si="667"/>
        <v>0</v>
      </c>
      <c r="L2088" s="190"/>
      <c r="M2088" s="66"/>
      <c r="N2088" s="256"/>
      <c r="O2088" s="65">
        <v>6</v>
      </c>
      <c r="P2088" s="203" t="s">
        <v>1935</v>
      </c>
      <c r="Q2088" s="180"/>
      <c r="R2088" s="177">
        <f>IF(P2088="","",VLOOKUP(P2088,StandbyTemp!$S$2:$T$142,2,0))</f>
        <v>150</v>
      </c>
      <c r="S2088" s="177" t="s">
        <v>1937</v>
      </c>
      <c r="T2088" s="66">
        <v>19</v>
      </c>
      <c r="U2088" s="66"/>
      <c r="V2088" s="66"/>
      <c r="W2088" s="67">
        <f>IF(P2088="","",IF(U2088&lt;&gt;"",U2088+V2088,T2088+V2088))</f>
        <v>19</v>
      </c>
      <c r="X2088" s="67">
        <f>IF(P2088="","",W2088-T2088)</f>
        <v>0</v>
      </c>
      <c r="Y2088" s="68"/>
      <c r="Z2088" s="66"/>
    </row>
    <row r="2089" spans="1:26">
      <c r="A2089" s="253"/>
      <c r="B2089" s="65">
        <v>7</v>
      </c>
      <c r="C2089" s="200" t="s">
        <v>1939</v>
      </c>
      <c r="D2089" s="66"/>
      <c r="E2089" s="66">
        <f>IF(C2089="","",VLOOKUP(C2089,StandbyTemp!$S$2:$T$142,2,0))</f>
        <v>140</v>
      </c>
      <c r="F2089" s="66"/>
      <c r="G2089" s="66">
        <v>19</v>
      </c>
      <c r="H2089" s="66">
        <v>20.399999999999999</v>
      </c>
      <c r="I2089" s="66"/>
      <c r="J2089" s="67">
        <f t="shared" si="666"/>
        <v>20.399999999999999</v>
      </c>
      <c r="K2089" s="67">
        <f t="shared" si="667"/>
        <v>1.3999999999999986</v>
      </c>
      <c r="L2089" s="191"/>
      <c r="M2089" s="66"/>
      <c r="N2089" s="256"/>
      <c r="O2089" s="65">
        <v>7</v>
      </c>
      <c r="P2089" s="177"/>
      <c r="Q2089" s="196"/>
      <c r="R2089" s="177" t="str">
        <f>IF(P2089="","",VLOOKUP(P2089,StandbyTemp!$S$2:$T$142,2,0))</f>
        <v/>
      </c>
      <c r="S2089" s="177"/>
      <c r="T2089" s="66">
        <v>19</v>
      </c>
      <c r="U2089" s="66"/>
      <c r="V2089" s="66"/>
      <c r="W2089" s="67" t="str">
        <f>IF(P2089="","",IF(U2089&lt;&gt;"",U2089+V2089,T2089+V2089))</f>
        <v/>
      </c>
      <c r="X2089" s="67" t="str">
        <f>IF(P2089="","",W2089-T2089)</f>
        <v/>
      </c>
      <c r="Y2089" s="68"/>
      <c r="Z2089" s="66"/>
    </row>
    <row r="2090" spans="1:26" ht="17.25" thickBot="1">
      <c r="A2090" s="254"/>
      <c r="B2090" s="69">
        <v>8</v>
      </c>
      <c r="C2090" s="175" t="s">
        <v>1944</v>
      </c>
      <c r="D2090" s="70" t="s">
        <v>1945</v>
      </c>
      <c r="E2090" s="66">
        <f>IF(C2090="","",VLOOKUP(C2090,StandbyTemp!$S$2:$T$142,2,0))</f>
        <v>120</v>
      </c>
      <c r="F2090" s="70"/>
      <c r="G2090" s="66">
        <v>19</v>
      </c>
      <c r="H2090" s="70">
        <v>19.7</v>
      </c>
      <c r="I2090" s="70"/>
      <c r="J2090" s="72">
        <f t="shared" si="666"/>
        <v>19.7</v>
      </c>
      <c r="K2090" s="72">
        <f t="shared" si="667"/>
        <v>0.69999999999999929</v>
      </c>
      <c r="L2090" s="68"/>
      <c r="M2090" s="70" t="s">
        <v>1915</v>
      </c>
      <c r="N2090" s="257"/>
      <c r="O2090" s="69">
        <v>8</v>
      </c>
      <c r="P2090" s="178" t="s">
        <v>1949</v>
      </c>
      <c r="Q2090" s="177" t="s">
        <v>1917</v>
      </c>
      <c r="R2090" s="177">
        <f>IF(P2090="","",VLOOKUP(P2090,StandbyTemp!$S$2:$T$142,2,0))</f>
        <v>140</v>
      </c>
      <c r="S2090" s="177"/>
      <c r="T2090" s="70">
        <v>19</v>
      </c>
      <c r="U2090" s="70"/>
      <c r="V2090" s="70">
        <v>2.2000000000000002</v>
      </c>
      <c r="W2090" s="72">
        <f t="shared" ref="W2090" si="668">IF(P2090="","",IF(U2090&lt;&gt;"",U2090+V2090,T2090+V2090))</f>
        <v>21.2</v>
      </c>
      <c r="X2090" s="72">
        <f t="shared" ref="X2090" si="669">IF(P2090="","",W2090-T2090)</f>
        <v>2.1999999999999993</v>
      </c>
      <c r="Y2090" s="73"/>
      <c r="Z2090" s="70"/>
    </row>
    <row r="2091" spans="1:26" ht="17.25" thickTop="1">
      <c r="A2091" s="272" t="s">
        <v>24</v>
      </c>
      <c r="B2091" s="79">
        <v>1</v>
      </c>
      <c r="C2091" s="80"/>
      <c r="D2091" s="80"/>
      <c r="E2091" s="80"/>
      <c r="F2091" s="80"/>
      <c r="G2091" s="80"/>
      <c r="H2091" s="80"/>
      <c r="I2091" s="80"/>
      <c r="J2091" s="77" t="str">
        <f>IF(C2091="","",IF(I2091&lt;&gt;"",I2091+#REF!,H2091+#REF!))</f>
        <v/>
      </c>
      <c r="K2091" s="77" t="str">
        <f t="shared" si="667"/>
        <v/>
      </c>
      <c r="L2091" s="81"/>
      <c r="M2091" s="82"/>
      <c r="N2091" s="255" t="s">
        <v>25</v>
      </c>
      <c r="O2091" s="74">
        <v>1</v>
      </c>
      <c r="P2091" s="80"/>
      <c r="Q2091" s="80"/>
      <c r="R2091" s="127"/>
      <c r="S2091" s="80"/>
      <c r="T2091" s="80"/>
      <c r="U2091" s="80"/>
      <c r="V2091" s="80"/>
      <c r="W2091" s="77" t="str">
        <f>IF(Q2091="","",IF(U2091&lt;&gt;"",U2091+V2091,#REF!+V2091))</f>
        <v/>
      </c>
      <c r="X2091" s="77" t="str">
        <f>IF(R2091="","",IF(V2091&lt;&gt;"",V2091+W2091,U2091+W2091))</f>
        <v/>
      </c>
      <c r="Y2091" s="78"/>
      <c r="Z2091" s="75"/>
    </row>
    <row r="2092" spans="1:26">
      <c r="A2092" s="253"/>
      <c r="B2092" s="83">
        <v>2</v>
      </c>
      <c r="C2092" s="84" t="s">
        <v>38</v>
      </c>
      <c r="D2092" s="84"/>
      <c r="E2092" s="84"/>
      <c r="F2092" s="84"/>
      <c r="G2092" s="84"/>
      <c r="H2092" s="84"/>
      <c r="I2092" s="84"/>
      <c r="J2092" s="67" t="e">
        <f>IF(C2092="","",IF(I2092&lt;&gt;"",I2092+#REF!,H2092+#REF!))</f>
        <v>#REF!</v>
      </c>
      <c r="K2092" s="67" t="e">
        <f>IF(C2092="","",J2092-H2092)</f>
        <v>#REF!</v>
      </c>
      <c r="L2092" s="85"/>
      <c r="M2092" s="86"/>
      <c r="N2092" s="256"/>
      <c r="O2092" s="65">
        <v>2</v>
      </c>
      <c r="P2092" s="84"/>
      <c r="Q2092" s="84"/>
      <c r="R2092" s="84"/>
      <c r="S2092" s="84"/>
      <c r="T2092" s="84"/>
      <c r="U2092" s="84"/>
      <c r="V2092" s="84"/>
      <c r="W2092" s="67" t="str">
        <f>IF(Q2092="","",IF(U2092&lt;&gt;"",U2092+V2092,#REF!+V2092))</f>
        <v/>
      </c>
      <c r="X2092" s="67" t="str">
        <f>IF(R2092="","",IF(V2092&lt;&gt;"",V2092+W2092,U2092+W2092))</f>
        <v/>
      </c>
      <c r="Y2092" s="68"/>
      <c r="Z2092" s="66"/>
    </row>
    <row r="2093" spans="1:26">
      <c r="A2093" s="253"/>
      <c r="B2093" s="83">
        <v>3</v>
      </c>
      <c r="C2093" s="84" t="s">
        <v>188</v>
      </c>
      <c r="D2093" s="84"/>
      <c r="E2093" s="84"/>
      <c r="F2093" s="84"/>
      <c r="G2093" s="84"/>
      <c r="H2093" s="84"/>
      <c r="I2093" s="84"/>
      <c r="J2093" s="67" t="e">
        <f>IF(C2093="","",IF(I2093&lt;&gt;"",I2093+#REF!,H2093+#REF!))</f>
        <v>#REF!</v>
      </c>
      <c r="K2093" s="67" t="e">
        <f>IF(C2093="","",J2093-H2093)</f>
        <v>#REF!</v>
      </c>
      <c r="L2093" s="85"/>
      <c r="M2093" s="86"/>
      <c r="N2093" s="256"/>
      <c r="O2093" s="65">
        <v>3</v>
      </c>
      <c r="P2093" s="84"/>
      <c r="Q2093" s="84"/>
      <c r="R2093" s="84"/>
      <c r="S2093" s="84"/>
      <c r="T2093" s="84"/>
      <c r="U2093" s="84"/>
      <c r="V2093" s="84"/>
      <c r="W2093" s="67" t="str">
        <f>IF(Q2093="","",IF(U2093&lt;&gt;"",U2093+V2093,#REF!+V2093))</f>
        <v/>
      </c>
      <c r="X2093" s="67" t="str">
        <f>IF(R2093="","",IF(V2093&lt;&gt;"",V2093+W2093,U2093+W2093))</f>
        <v/>
      </c>
      <c r="Y2093" s="68"/>
      <c r="Z2093" s="66"/>
    </row>
    <row r="2094" spans="1:26">
      <c r="A2094" s="253"/>
      <c r="B2094" s="83">
        <v>4</v>
      </c>
      <c r="C2094" s="84" t="s">
        <v>39</v>
      </c>
      <c r="D2094" s="84"/>
      <c r="E2094" s="84"/>
      <c r="F2094" s="84"/>
      <c r="G2094" s="84"/>
      <c r="H2094" s="84"/>
      <c r="I2094" s="84"/>
      <c r="J2094" s="67" t="e">
        <f>IF(C2094="","",IF(I2094&lt;&gt;"",I2094+#REF!,H2094+#REF!))</f>
        <v>#REF!</v>
      </c>
      <c r="K2094" s="67" t="e">
        <f>IF(C2094="","",J2094-H2094)</f>
        <v>#REF!</v>
      </c>
      <c r="L2094" s="108"/>
      <c r="M2094" s="86"/>
      <c r="N2094" s="256"/>
      <c r="O2094" s="65">
        <v>4</v>
      </c>
      <c r="P2094" s="84"/>
      <c r="Q2094" s="84"/>
      <c r="R2094" s="84"/>
      <c r="S2094" s="84"/>
      <c r="T2094" s="84"/>
      <c r="U2094" s="84"/>
      <c r="V2094" s="84"/>
      <c r="W2094" s="67" t="str">
        <f>IF(Q2094="","",IF(U2094&lt;&gt;"",U2094+V2094,#REF!+V2094))</f>
        <v/>
      </c>
      <c r="X2094" s="67" t="str">
        <f>IF(R2094="","",IF(V2094&lt;&gt;"",V2094+W2094,U2094+W2094))</f>
        <v/>
      </c>
      <c r="Y2094" s="68"/>
      <c r="Z2094" s="66"/>
    </row>
    <row r="2095" spans="1:26" ht="17.25" thickBot="1">
      <c r="A2095" s="254"/>
      <c r="B2095" s="87">
        <v>5</v>
      </c>
      <c r="C2095" s="88" t="s">
        <v>156</v>
      </c>
      <c r="D2095" s="88"/>
      <c r="E2095" s="88"/>
      <c r="F2095" s="88"/>
      <c r="G2095" s="88"/>
      <c r="H2095" s="88"/>
      <c r="I2095" s="88"/>
      <c r="J2095" s="89" t="e">
        <f>IF(C2095="","",IF(I2095&lt;&gt;"",I2095+#REF!,H2095+#REF!))</f>
        <v>#REF!</v>
      </c>
      <c r="K2095" s="89" t="e">
        <f>IF(C2095="","",J2095-H2095)</f>
        <v>#REF!</v>
      </c>
      <c r="L2095" s="90"/>
      <c r="M2095" s="91"/>
      <c r="N2095" s="257"/>
      <c r="O2095" s="92">
        <v>5</v>
      </c>
      <c r="P2095" s="88"/>
      <c r="Q2095" s="88"/>
      <c r="R2095" s="88"/>
      <c r="S2095" s="88"/>
      <c r="T2095" s="88"/>
      <c r="U2095" s="88"/>
      <c r="V2095" s="88"/>
      <c r="W2095" s="89" t="str">
        <f>IF(Q2095="","",IF(U2095&lt;&gt;"",U2095+V2095,#REF!+V2095))</f>
        <v/>
      </c>
      <c r="X2095" s="89" t="str">
        <f>IF(R2095="","",IF(V2095&lt;&gt;"",V2095+W2095,U2095+W2095))</f>
        <v/>
      </c>
      <c r="Y2095" s="93"/>
      <c r="Z2095" s="71"/>
    </row>
    <row r="2096" spans="1:26" ht="21.75" thickTop="1" thickBot="1">
      <c r="A2096" s="163" t="s">
        <v>0</v>
      </c>
      <c r="B2096" s="258">
        <v>44040</v>
      </c>
      <c r="C2096" s="259"/>
      <c r="D2096" s="259"/>
      <c r="E2096" s="259"/>
      <c r="F2096" s="259"/>
      <c r="G2096" s="259"/>
      <c r="H2096" s="260"/>
      <c r="I2096" s="261" t="s">
        <v>1</v>
      </c>
      <c r="J2096" s="262"/>
      <c r="K2096" s="263"/>
      <c r="L2096" s="264" t="s">
        <v>1802</v>
      </c>
      <c r="M2096" s="265"/>
      <c r="N2096" s="265"/>
      <c r="O2096" s="265"/>
      <c r="P2096" s="265"/>
      <c r="Q2096" s="265"/>
      <c r="R2096" s="265"/>
      <c r="S2096" s="265"/>
      <c r="T2096" s="265"/>
      <c r="U2096" s="265"/>
      <c r="V2096" s="265"/>
      <c r="W2096" s="265"/>
      <c r="X2096" s="265"/>
      <c r="Y2096" s="265"/>
      <c r="Z2096" s="266"/>
    </row>
    <row r="2097" spans="1:26" ht="33">
      <c r="A2097" s="115" t="s">
        <v>2</v>
      </c>
      <c r="B2097" s="116" t="s">
        <v>3</v>
      </c>
      <c r="C2097" s="116" t="s">
        <v>4</v>
      </c>
      <c r="D2097" s="116" t="s">
        <v>251</v>
      </c>
      <c r="E2097" s="117" t="s">
        <v>257</v>
      </c>
      <c r="F2097" s="116" t="s">
        <v>5</v>
      </c>
      <c r="G2097" s="116" t="s">
        <v>6</v>
      </c>
      <c r="H2097" s="116" t="s">
        <v>7</v>
      </c>
      <c r="I2097" s="116" t="s">
        <v>8</v>
      </c>
      <c r="J2097" s="116" t="s">
        <v>9</v>
      </c>
      <c r="K2097" s="117" t="s">
        <v>10</v>
      </c>
      <c r="L2097" s="117" t="s">
        <v>269</v>
      </c>
      <c r="M2097" s="118" t="s">
        <v>383</v>
      </c>
      <c r="N2097" s="115" t="s">
        <v>2</v>
      </c>
      <c r="O2097" s="116" t="s">
        <v>3</v>
      </c>
      <c r="P2097" s="116" t="s">
        <v>4</v>
      </c>
      <c r="Q2097" s="116" t="s">
        <v>251</v>
      </c>
      <c r="R2097" s="117" t="s">
        <v>257</v>
      </c>
      <c r="S2097" s="116" t="s">
        <v>5</v>
      </c>
      <c r="T2097" s="116" t="s">
        <v>6</v>
      </c>
      <c r="U2097" s="116" t="s">
        <v>7</v>
      </c>
      <c r="V2097" s="116" t="s">
        <v>8</v>
      </c>
      <c r="W2097" s="116" t="s">
        <v>9</v>
      </c>
      <c r="X2097" s="117" t="s">
        <v>10</v>
      </c>
      <c r="Y2097" s="117" t="s">
        <v>269</v>
      </c>
      <c r="Z2097" s="118" t="s">
        <v>383</v>
      </c>
    </row>
    <row r="2098" spans="1:26">
      <c r="A2098" s="267" t="s">
        <v>13</v>
      </c>
      <c r="B2098" s="65">
        <v>1</v>
      </c>
      <c r="C2098" s="177" t="s">
        <v>1925</v>
      </c>
      <c r="D2098" s="66"/>
      <c r="E2098" s="66">
        <f>IF(C2098="","",VLOOKUP(C2098,StandbyTemp!$S$2:$T$142,2,0))</f>
        <v>150</v>
      </c>
      <c r="F2098" s="66"/>
      <c r="G2098" s="66">
        <v>19</v>
      </c>
      <c r="H2098" s="66"/>
      <c r="I2098" s="66"/>
      <c r="J2098" s="67">
        <f t="shared" ref="J2098" si="670">IF(C2098="","",IF(H2098&lt;&gt;"",H2098+I2098,G2098+I2098))</f>
        <v>19</v>
      </c>
      <c r="K2098" s="67">
        <f t="shared" ref="K2098" si="671">IF(C2098="","",J2098-G2098)</f>
        <v>0</v>
      </c>
      <c r="L2098" s="190"/>
      <c r="M2098" s="119"/>
      <c r="N2098" s="267" t="s">
        <v>23</v>
      </c>
      <c r="O2098" s="65">
        <v>1</v>
      </c>
      <c r="P2098" s="177"/>
      <c r="Q2098" s="177"/>
      <c r="R2098" s="177" t="str">
        <f>IF(P2098="","",VLOOKUP(P2098,StandbyTemp!$S$2:$T$142,2,0))</f>
        <v/>
      </c>
      <c r="S2098" s="177"/>
      <c r="T2098" s="66">
        <v>19</v>
      </c>
      <c r="U2098" s="66"/>
      <c r="V2098" s="66"/>
      <c r="W2098" s="67" t="str">
        <f t="shared" ref="W2098:W2108" si="672">IF(P2098="","",IF(U2098&lt;&gt;"",U2098+V2098,T2098+V2098))</f>
        <v/>
      </c>
      <c r="X2098" s="67" t="str">
        <f t="shared" ref="X2098:X2108" si="673">IF(P2098="","",W2098-T2098)</f>
        <v/>
      </c>
      <c r="Y2098" s="68"/>
      <c r="Z2098" s="119"/>
    </row>
    <row r="2099" spans="1:26">
      <c r="A2099" s="249"/>
      <c r="B2099" s="65">
        <v>2</v>
      </c>
      <c r="C2099" s="202" t="s">
        <v>20</v>
      </c>
      <c r="D2099" s="66"/>
      <c r="E2099" s="66">
        <f>IF(C2099="","",VLOOKUP(C2099,StandbyTemp!$S$2:$T$142,2,0))</f>
        <v>110</v>
      </c>
      <c r="F2099" s="66"/>
      <c r="G2099" s="66">
        <v>19</v>
      </c>
      <c r="H2099" s="66"/>
      <c r="I2099" s="66"/>
      <c r="J2099" s="67">
        <f>IF(C2099="","",IF(H2099&lt;&gt;"",H2099+I2099,G2099+I2099))</f>
        <v>19</v>
      </c>
      <c r="K2099" s="67">
        <f>IF(C2099="","",J2099-G2099)</f>
        <v>0</v>
      </c>
      <c r="L2099" s="191"/>
      <c r="M2099" s="119" t="s">
        <v>1940</v>
      </c>
      <c r="N2099" s="249"/>
      <c r="O2099" s="65">
        <v>2</v>
      </c>
      <c r="P2099" s="203" t="s">
        <v>1931</v>
      </c>
      <c r="Q2099" s="177"/>
      <c r="R2099" s="177">
        <f>IF(P2099="","",VLOOKUP(P2099,StandbyTemp!$S$2:$T$142,2,0))</f>
        <v>70</v>
      </c>
      <c r="S2099" s="177"/>
      <c r="T2099" s="66">
        <v>19</v>
      </c>
      <c r="U2099" s="66"/>
      <c r="V2099" s="66"/>
      <c r="W2099" s="67">
        <f t="shared" si="672"/>
        <v>19</v>
      </c>
      <c r="X2099" s="67">
        <f t="shared" si="673"/>
        <v>0</v>
      </c>
      <c r="Y2099" s="198"/>
      <c r="Z2099" s="119"/>
    </row>
    <row r="2100" spans="1:26">
      <c r="A2100" s="249"/>
      <c r="B2100" s="65">
        <v>3</v>
      </c>
      <c r="C2100" s="177" t="s">
        <v>1914</v>
      </c>
      <c r="D2100" s="66"/>
      <c r="E2100" s="66">
        <f>IF(C2100="","",VLOOKUP(C2100,StandbyTemp!$S$2:$T$142,2,0))</f>
        <v>160</v>
      </c>
      <c r="F2100" s="66"/>
      <c r="G2100" s="66">
        <v>19</v>
      </c>
      <c r="H2100" s="167"/>
      <c r="I2100" s="66"/>
      <c r="J2100" s="67">
        <f>IF(C2100="","",IF(H2100&lt;&gt;"",H2100+I2100,G2100+I2100))</f>
        <v>19</v>
      </c>
      <c r="K2100" s="67">
        <f>IF(C2100="","",J2100-G2100)</f>
        <v>0</v>
      </c>
      <c r="L2100" s="191"/>
      <c r="M2100" s="119" t="s">
        <v>1952</v>
      </c>
      <c r="N2100" s="249"/>
      <c r="O2100" s="65">
        <v>3</v>
      </c>
      <c r="P2100" s="177"/>
      <c r="Q2100" s="177"/>
      <c r="R2100" s="177" t="str">
        <f>IF(P2100="","",VLOOKUP(P2100,StandbyTemp!$S$2:$T$142,2,0))</f>
        <v/>
      </c>
      <c r="S2100" s="177"/>
      <c r="T2100" s="66">
        <v>19</v>
      </c>
      <c r="U2100" s="66"/>
      <c r="V2100" s="66"/>
      <c r="W2100" s="67" t="str">
        <f t="shared" si="672"/>
        <v/>
      </c>
      <c r="X2100" s="67" t="str">
        <f t="shared" si="673"/>
        <v/>
      </c>
      <c r="Y2100" s="68"/>
      <c r="Z2100" s="119"/>
    </row>
    <row r="2101" spans="1:26">
      <c r="A2101" s="249"/>
      <c r="B2101" s="65">
        <v>4</v>
      </c>
      <c r="C2101" s="177"/>
      <c r="D2101" s="66"/>
      <c r="E2101" s="66" t="str">
        <f>IF(C2101="","",VLOOKUP(C2101,StandbyTemp!$S$2:$T$142,2,0))</f>
        <v/>
      </c>
      <c r="F2101" s="66"/>
      <c r="G2101" s="66">
        <v>19</v>
      </c>
      <c r="H2101" s="66"/>
      <c r="I2101" s="66"/>
      <c r="J2101" s="67" t="str">
        <f t="shared" ref="J2101:J2113" si="674">IF(C2101="","",IF(H2101&lt;&gt;"",H2101+I2101,G2101+I2101))</f>
        <v/>
      </c>
      <c r="K2101" s="67" t="str">
        <f t="shared" ref="K2101:K2114" si="675">IF(C2101="","",J2101-G2101)</f>
        <v/>
      </c>
      <c r="L2101" s="191"/>
      <c r="M2101" s="119"/>
      <c r="N2101" s="249"/>
      <c r="O2101" s="65">
        <v>4</v>
      </c>
      <c r="P2101" s="177" t="s">
        <v>28</v>
      </c>
      <c r="Q2101" s="177"/>
      <c r="R2101" s="177">
        <f>IF(P2101="","",VLOOKUP(P2101,StandbyTemp!$S$2:$T$142,2,0))</f>
        <v>110</v>
      </c>
      <c r="S2101" s="177"/>
      <c r="T2101" s="66">
        <v>19</v>
      </c>
      <c r="U2101" s="66"/>
      <c r="V2101" s="66"/>
      <c r="W2101" s="67">
        <f t="shared" si="672"/>
        <v>19</v>
      </c>
      <c r="X2101" s="67">
        <f t="shared" si="673"/>
        <v>0</v>
      </c>
      <c r="Y2101" s="68"/>
      <c r="Z2101" s="119"/>
    </row>
    <row r="2102" spans="1:26">
      <c r="A2102" s="249"/>
      <c r="B2102" s="65">
        <v>5</v>
      </c>
      <c r="C2102" s="175" t="s">
        <v>100</v>
      </c>
      <c r="D2102" s="66"/>
      <c r="E2102" s="66">
        <f>IF(C2102="","",VLOOKUP(C2102,StandbyTemp!$S$2:$T$142,2,0))</f>
        <v>80</v>
      </c>
      <c r="F2102" s="66"/>
      <c r="G2102" s="66">
        <v>19</v>
      </c>
      <c r="H2102" s="66"/>
      <c r="I2102" s="66"/>
      <c r="J2102" s="67">
        <f t="shared" si="674"/>
        <v>19</v>
      </c>
      <c r="K2102" s="67">
        <f t="shared" si="675"/>
        <v>0</v>
      </c>
      <c r="L2102" s="191"/>
      <c r="M2102" s="119"/>
      <c r="N2102" s="249"/>
      <c r="O2102" s="65">
        <v>5</v>
      </c>
      <c r="P2102" s="177" t="s">
        <v>29</v>
      </c>
      <c r="Q2102" s="177"/>
      <c r="R2102" s="177">
        <f>IF(P2102="","",VLOOKUP(P2102,StandbyTemp!$S$2:$T$142,2,0))</f>
        <v>140</v>
      </c>
      <c r="S2102" s="177"/>
      <c r="T2102" s="66">
        <v>19</v>
      </c>
      <c r="U2102" s="66"/>
      <c r="V2102" s="66"/>
      <c r="W2102" s="67">
        <f t="shared" si="672"/>
        <v>19</v>
      </c>
      <c r="X2102" s="67">
        <f t="shared" si="673"/>
        <v>0</v>
      </c>
      <c r="Y2102" s="68"/>
      <c r="Z2102" s="119"/>
    </row>
    <row r="2103" spans="1:26">
      <c r="A2103" s="249"/>
      <c r="B2103" s="65">
        <v>6</v>
      </c>
      <c r="C2103" s="177" t="s">
        <v>1942</v>
      </c>
      <c r="D2103" s="66"/>
      <c r="E2103" s="66">
        <f>IF(C2103="","",VLOOKUP(C2103,StandbyTemp!$S$2:$T$142,2,0))</f>
        <v>130</v>
      </c>
      <c r="F2103" s="66"/>
      <c r="G2103" s="66">
        <v>19</v>
      </c>
      <c r="H2103" s="66"/>
      <c r="I2103" s="66"/>
      <c r="J2103" s="67">
        <f t="shared" si="674"/>
        <v>19</v>
      </c>
      <c r="K2103" s="67">
        <f t="shared" si="675"/>
        <v>0</v>
      </c>
      <c r="L2103" s="191"/>
      <c r="M2103" s="119"/>
      <c r="N2103" s="249"/>
      <c r="O2103" s="65">
        <v>6</v>
      </c>
      <c r="P2103" s="177" t="s">
        <v>1790</v>
      </c>
      <c r="Q2103" s="177"/>
      <c r="R2103" s="177">
        <f>IF(P2103="","",VLOOKUP(P2103,StandbyTemp!$S$2:$T$142,2,0))</f>
        <v>90</v>
      </c>
      <c r="S2103" s="177"/>
      <c r="T2103" s="66">
        <v>19</v>
      </c>
      <c r="U2103" s="66"/>
      <c r="V2103" s="66"/>
      <c r="W2103" s="67">
        <f t="shared" si="672"/>
        <v>19</v>
      </c>
      <c r="X2103" s="67">
        <f t="shared" si="673"/>
        <v>0</v>
      </c>
      <c r="Y2103" s="68"/>
      <c r="Z2103" s="119"/>
    </row>
    <row r="2104" spans="1:26">
      <c r="A2104" s="249"/>
      <c r="B2104" s="65">
        <v>7</v>
      </c>
      <c r="C2104" s="177" t="s">
        <v>1928</v>
      </c>
      <c r="D2104" s="66"/>
      <c r="E2104" s="66">
        <f>IF(C2104="","",VLOOKUP(C2104,StandbyTemp!$S$2:$T$142,2,0))</f>
        <v>100</v>
      </c>
      <c r="F2104" s="66"/>
      <c r="G2104" s="66">
        <v>19</v>
      </c>
      <c r="H2104" s="66"/>
      <c r="I2104" s="66"/>
      <c r="J2104" s="67">
        <f t="shared" si="674"/>
        <v>19</v>
      </c>
      <c r="K2104" s="67">
        <f t="shared" si="675"/>
        <v>0</v>
      </c>
      <c r="L2104" s="191"/>
      <c r="M2104" s="119"/>
      <c r="N2104" s="249"/>
      <c r="O2104" s="65">
        <v>7</v>
      </c>
      <c r="P2104" s="177" t="s">
        <v>109</v>
      </c>
      <c r="Q2104" s="177"/>
      <c r="R2104" s="177">
        <f>IF(P2104="","",VLOOKUP(P2104,StandbyTemp!$S$2:$T$142,2,0))</f>
        <v>90</v>
      </c>
      <c r="S2104" s="177"/>
      <c r="T2104" s="66">
        <v>19</v>
      </c>
      <c r="U2104" s="66"/>
      <c r="V2104" s="66"/>
      <c r="W2104" s="67">
        <f t="shared" si="672"/>
        <v>19</v>
      </c>
      <c r="X2104" s="67">
        <f t="shared" si="673"/>
        <v>0</v>
      </c>
      <c r="Y2104" s="68"/>
      <c r="Z2104" s="119"/>
    </row>
    <row r="2105" spans="1:26" ht="17.25" thickBot="1">
      <c r="A2105" s="250"/>
      <c r="B2105" s="98">
        <v>8</v>
      </c>
      <c r="C2105" s="204" t="s">
        <v>17</v>
      </c>
      <c r="D2105" s="99"/>
      <c r="E2105" s="99">
        <f>IF(C2105="","",VLOOKUP(C2105,StandbyTemp!$S$2:$T$142,2,0))</f>
        <v>100</v>
      </c>
      <c r="F2105" s="99"/>
      <c r="G2105" s="99">
        <v>19</v>
      </c>
      <c r="H2105" s="99"/>
      <c r="I2105" s="99"/>
      <c r="J2105" s="100">
        <f t="shared" si="674"/>
        <v>19</v>
      </c>
      <c r="K2105" s="100">
        <f t="shared" si="675"/>
        <v>0</v>
      </c>
      <c r="L2105" s="192"/>
      <c r="M2105" s="120" t="s">
        <v>1940</v>
      </c>
      <c r="N2105" s="250"/>
      <c r="O2105" s="98">
        <v>8</v>
      </c>
      <c r="P2105" s="176" t="s">
        <v>105</v>
      </c>
      <c r="Q2105" s="176"/>
      <c r="R2105" s="194">
        <f>IF(P2105="","",VLOOKUP(P2105,StandbyTemp!$S$2:$T$142,2,0))</f>
        <v>60</v>
      </c>
      <c r="S2105" s="176"/>
      <c r="T2105" s="99">
        <v>19</v>
      </c>
      <c r="U2105" s="99"/>
      <c r="V2105" s="99"/>
      <c r="W2105" s="100">
        <f t="shared" si="672"/>
        <v>19</v>
      </c>
      <c r="X2105" s="100">
        <f t="shared" si="673"/>
        <v>0</v>
      </c>
      <c r="Y2105" s="101"/>
      <c r="Z2105" s="120"/>
    </row>
    <row r="2106" spans="1:26">
      <c r="A2106" s="270" t="s">
        <v>21</v>
      </c>
      <c r="B2106" s="102">
        <v>1</v>
      </c>
      <c r="C2106" s="175" t="s">
        <v>1941</v>
      </c>
      <c r="D2106" s="76"/>
      <c r="E2106" s="76">
        <f>IF(C2106="","",VLOOKUP(C2106,StandbyTemp!$S$2:$T$142,2,0))</f>
        <v>110</v>
      </c>
      <c r="F2106" s="76"/>
      <c r="G2106" s="76">
        <v>19</v>
      </c>
      <c r="H2106" s="76"/>
      <c r="I2106" s="76"/>
      <c r="J2106" s="103">
        <f t="shared" si="674"/>
        <v>19</v>
      </c>
      <c r="K2106" s="103">
        <f t="shared" si="675"/>
        <v>0</v>
      </c>
      <c r="L2106" s="193"/>
      <c r="M2106" s="76"/>
      <c r="N2106" s="271" t="s">
        <v>22</v>
      </c>
      <c r="O2106" s="102">
        <v>1</v>
      </c>
      <c r="P2106" s="200" t="s">
        <v>1921</v>
      </c>
      <c r="Q2106" s="179" t="s">
        <v>1917</v>
      </c>
      <c r="R2106" s="175">
        <f>IF(P2106="","",VLOOKUP(P2106,StandbyTemp!$S$2:$T$142,2,0))</f>
        <v>110</v>
      </c>
      <c r="S2106" s="179" t="s">
        <v>1953</v>
      </c>
      <c r="T2106" s="76">
        <v>19</v>
      </c>
      <c r="U2106" s="76"/>
      <c r="V2106" s="76"/>
      <c r="W2106" s="103">
        <f t="shared" si="672"/>
        <v>19</v>
      </c>
      <c r="X2106" s="103">
        <f t="shared" si="673"/>
        <v>0</v>
      </c>
      <c r="Y2106" s="104"/>
      <c r="Z2106" s="76"/>
    </row>
    <row r="2107" spans="1:26">
      <c r="A2107" s="253"/>
      <c r="B2107" s="65">
        <v>2</v>
      </c>
      <c r="C2107" s="177" t="s">
        <v>1943</v>
      </c>
      <c r="D2107" s="66" t="s">
        <v>470</v>
      </c>
      <c r="E2107" s="66">
        <f>IF(C2107="","",VLOOKUP(C2107,StandbyTemp!$S$2:$T$142,2,0))</f>
        <v>130</v>
      </c>
      <c r="F2107" s="66"/>
      <c r="G2107" s="66">
        <v>19</v>
      </c>
      <c r="H2107" s="66"/>
      <c r="I2107" s="66"/>
      <c r="J2107" s="67">
        <f t="shared" si="674"/>
        <v>19</v>
      </c>
      <c r="K2107" s="67">
        <f t="shared" si="675"/>
        <v>0</v>
      </c>
      <c r="L2107" s="191"/>
      <c r="M2107" s="66"/>
      <c r="N2107" s="256"/>
      <c r="O2107" s="65">
        <v>2</v>
      </c>
      <c r="P2107" s="203" t="s">
        <v>1921</v>
      </c>
      <c r="Q2107" s="177" t="s">
        <v>1951</v>
      </c>
      <c r="R2107" s="177">
        <f>IF(P2107="","",VLOOKUP(P2107,StandbyTemp!$S$2:$T$142,2,0))</f>
        <v>110</v>
      </c>
      <c r="S2107" s="177" t="s">
        <v>1954</v>
      </c>
      <c r="T2107" s="66">
        <v>19</v>
      </c>
      <c r="U2107" s="66"/>
      <c r="V2107" s="66"/>
      <c r="W2107" s="67">
        <f t="shared" si="672"/>
        <v>19</v>
      </c>
      <c r="X2107" s="67">
        <f t="shared" si="673"/>
        <v>0</v>
      </c>
      <c r="Y2107" s="68"/>
      <c r="Z2107" s="66"/>
    </row>
    <row r="2108" spans="1:26">
      <c r="A2108" s="253"/>
      <c r="B2108" s="65">
        <v>3</v>
      </c>
      <c r="C2108" s="177" t="s">
        <v>33</v>
      </c>
      <c r="D2108" s="66"/>
      <c r="E2108" s="66">
        <f>IF(C2108="","",VLOOKUP(C2108,StandbyTemp!$S$2:$T$142,2,0))</f>
        <v>150</v>
      </c>
      <c r="F2108" s="66"/>
      <c r="G2108" s="66">
        <v>19</v>
      </c>
      <c r="H2108" s="66"/>
      <c r="I2108" s="66"/>
      <c r="J2108" s="67">
        <f t="shared" si="674"/>
        <v>19</v>
      </c>
      <c r="K2108" s="67">
        <f t="shared" si="675"/>
        <v>0</v>
      </c>
      <c r="L2108" s="191"/>
      <c r="M2108" s="66"/>
      <c r="N2108" s="256"/>
      <c r="O2108" s="65">
        <v>3</v>
      </c>
      <c r="P2108" s="177" t="s">
        <v>1950</v>
      </c>
      <c r="Q2108" s="177"/>
      <c r="R2108" s="177">
        <f>IF(P2108="","",VLOOKUP(P2108,StandbyTemp!$S$2:$T$142,2,0))</f>
        <v>140</v>
      </c>
      <c r="S2108" s="180"/>
      <c r="T2108" s="66">
        <v>19</v>
      </c>
      <c r="U2108" s="66"/>
      <c r="V2108" s="66"/>
      <c r="W2108" s="67">
        <f t="shared" si="672"/>
        <v>19</v>
      </c>
      <c r="X2108" s="67">
        <f t="shared" si="673"/>
        <v>0</v>
      </c>
      <c r="Y2108" s="68"/>
      <c r="Z2108" s="66"/>
    </row>
    <row r="2109" spans="1:26">
      <c r="A2109" s="253"/>
      <c r="B2109" s="65">
        <v>4</v>
      </c>
      <c r="C2109" s="200" t="s">
        <v>1938</v>
      </c>
      <c r="D2109" s="66" t="s">
        <v>1917</v>
      </c>
      <c r="E2109" s="66">
        <f>IF(C2109="","",VLOOKUP(C2109,StandbyTemp!$S$2:$T$142,2,0))</f>
        <v>140</v>
      </c>
      <c r="F2109" s="66"/>
      <c r="G2109" s="66">
        <v>19</v>
      </c>
      <c r="H2109" s="66"/>
      <c r="I2109" s="66"/>
      <c r="J2109" s="67">
        <f t="shared" si="674"/>
        <v>19</v>
      </c>
      <c r="K2109" s="67">
        <f t="shared" si="675"/>
        <v>0</v>
      </c>
      <c r="L2109" s="190"/>
      <c r="M2109" s="66"/>
      <c r="N2109" s="256"/>
      <c r="O2109" s="65">
        <v>4</v>
      </c>
      <c r="P2109" s="177" t="s">
        <v>69</v>
      </c>
      <c r="Q2109" s="177" t="s">
        <v>367</v>
      </c>
      <c r="R2109" s="177">
        <f>IF(P2109="","",VLOOKUP(P2109,StandbyTemp!$S$2:$T$142,2,0))</f>
        <v>150</v>
      </c>
      <c r="S2109" s="180" t="s">
        <v>1374</v>
      </c>
      <c r="T2109" s="66">
        <v>19</v>
      </c>
      <c r="U2109" s="66"/>
      <c r="V2109" s="66"/>
      <c r="W2109" s="67">
        <f>IF(P2109="","",IF(U2109&lt;&gt;"",U2109+V2109,T2109+V2109))</f>
        <v>19</v>
      </c>
      <c r="X2109" s="67">
        <f>IF(P2109="","",W2109-T2109)</f>
        <v>0</v>
      </c>
      <c r="Y2109" s="68"/>
      <c r="Z2109" s="66"/>
    </row>
    <row r="2110" spans="1:26">
      <c r="A2110" s="253"/>
      <c r="B2110" s="65">
        <v>5</v>
      </c>
      <c r="C2110" s="175" t="s">
        <v>135</v>
      </c>
      <c r="D2110" s="66"/>
      <c r="E2110" s="66">
        <f>IF(C2110="","",VLOOKUP(C2110,StandbyTemp!$S$2:$T$142,2,0))</f>
        <v>110</v>
      </c>
      <c r="F2110" s="66"/>
      <c r="G2110" s="66">
        <v>19</v>
      </c>
      <c r="H2110" s="66"/>
      <c r="I2110" s="66"/>
      <c r="J2110" s="67">
        <f t="shared" si="674"/>
        <v>19</v>
      </c>
      <c r="K2110" s="67">
        <f t="shared" si="675"/>
        <v>0</v>
      </c>
      <c r="L2110" s="190"/>
      <c r="M2110" s="66"/>
      <c r="N2110" s="256"/>
      <c r="O2110" s="65">
        <v>5</v>
      </c>
      <c r="P2110" s="177" t="s">
        <v>358</v>
      </c>
      <c r="Q2110" s="195" t="s">
        <v>1948</v>
      </c>
      <c r="R2110" s="177">
        <f>IF(P2110="","",VLOOKUP(P2110,StandbyTemp!$S$2:$T$142,2,0))</f>
        <v>130</v>
      </c>
      <c r="S2110" s="195"/>
      <c r="T2110" s="66">
        <v>19</v>
      </c>
      <c r="U2110" s="66"/>
      <c r="V2110" s="66"/>
      <c r="W2110" s="67">
        <f>IF(P2110="","",IF(U2110&lt;&gt;"",U2110+V2110,T2110+V2110))</f>
        <v>19</v>
      </c>
      <c r="X2110" s="67">
        <f>IF(P2110="","",W2110-T2110)</f>
        <v>0</v>
      </c>
      <c r="Y2110" s="68"/>
      <c r="Z2110" s="66"/>
    </row>
    <row r="2111" spans="1:26">
      <c r="A2111" s="253"/>
      <c r="B2111" s="65">
        <v>6</v>
      </c>
      <c r="C2111" s="175" t="s">
        <v>218</v>
      </c>
      <c r="D2111" s="66"/>
      <c r="E2111" s="66">
        <f>IF(C2111="","",VLOOKUP(C2111,StandbyTemp!$S$2:$T$142,2,0))</f>
        <v>90</v>
      </c>
      <c r="F2111" s="66"/>
      <c r="G2111" s="66">
        <v>19</v>
      </c>
      <c r="H2111" s="66"/>
      <c r="I2111" s="66"/>
      <c r="J2111" s="67">
        <f t="shared" si="674"/>
        <v>19</v>
      </c>
      <c r="K2111" s="67">
        <f t="shared" si="675"/>
        <v>0</v>
      </c>
      <c r="L2111" s="190"/>
      <c r="M2111" s="66"/>
      <c r="N2111" s="256"/>
      <c r="O2111" s="65">
        <v>6</v>
      </c>
      <c r="P2111" s="203" t="s">
        <v>69</v>
      </c>
      <c r="Q2111" s="180"/>
      <c r="R2111" s="177">
        <f>IF(P2111="","",VLOOKUP(P2111,StandbyTemp!$S$2:$T$142,2,0))</f>
        <v>150</v>
      </c>
      <c r="S2111" s="177" t="s">
        <v>1936</v>
      </c>
      <c r="T2111" s="66">
        <v>19</v>
      </c>
      <c r="U2111" s="66"/>
      <c r="V2111" s="66"/>
      <c r="W2111" s="67">
        <f>IF(P2111="","",IF(U2111&lt;&gt;"",U2111+V2111,T2111+V2111))</f>
        <v>19</v>
      </c>
      <c r="X2111" s="67">
        <f>IF(P2111="","",W2111-T2111)</f>
        <v>0</v>
      </c>
      <c r="Y2111" s="68"/>
      <c r="Z2111" s="66"/>
    </row>
    <row r="2112" spans="1:26">
      <c r="A2112" s="253"/>
      <c r="B2112" s="65">
        <v>7</v>
      </c>
      <c r="C2112" s="200" t="s">
        <v>1939</v>
      </c>
      <c r="D2112" s="66"/>
      <c r="E2112" s="66">
        <f>IF(C2112="","",VLOOKUP(C2112,StandbyTemp!$S$2:$T$142,2,0))</f>
        <v>140</v>
      </c>
      <c r="F2112" s="66"/>
      <c r="G2112" s="66">
        <v>19</v>
      </c>
      <c r="H2112" s="66"/>
      <c r="I2112" s="66"/>
      <c r="J2112" s="67">
        <f t="shared" si="674"/>
        <v>19</v>
      </c>
      <c r="K2112" s="67">
        <f t="shared" si="675"/>
        <v>0</v>
      </c>
      <c r="L2112" s="191"/>
      <c r="M2112" s="66"/>
      <c r="N2112" s="256"/>
      <c r="O2112" s="65">
        <v>7</v>
      </c>
      <c r="P2112" s="203" t="s">
        <v>69</v>
      </c>
      <c r="Q2112" s="180"/>
      <c r="R2112" s="177">
        <f>IF(P2112="","",VLOOKUP(P2112,StandbyTemp!$S$2:$T$142,2,0))</f>
        <v>150</v>
      </c>
      <c r="S2112" s="177" t="s">
        <v>1937</v>
      </c>
      <c r="T2112" s="66">
        <v>19</v>
      </c>
      <c r="U2112" s="66"/>
      <c r="V2112" s="66"/>
      <c r="W2112" s="67">
        <f>IF(P2112="","",IF(U2112&lt;&gt;"",U2112+V2112,T2112+V2112))</f>
        <v>19</v>
      </c>
      <c r="X2112" s="67">
        <f>IF(P2112="","",W2112-T2112)</f>
        <v>0</v>
      </c>
      <c r="Y2112" s="68"/>
      <c r="Z2112" s="66"/>
    </row>
    <row r="2113" spans="1:26" ht="17.25" thickBot="1">
      <c r="A2113" s="254"/>
      <c r="B2113" s="69">
        <v>8</v>
      </c>
      <c r="C2113" s="175" t="s">
        <v>1944</v>
      </c>
      <c r="D2113" s="70" t="s">
        <v>1945</v>
      </c>
      <c r="E2113" s="66">
        <f>IF(C2113="","",VLOOKUP(C2113,StandbyTemp!$S$2:$T$142,2,0))</f>
        <v>120</v>
      </c>
      <c r="F2113" s="70"/>
      <c r="G2113" s="66">
        <v>19</v>
      </c>
      <c r="H2113" s="70"/>
      <c r="I2113" s="70"/>
      <c r="J2113" s="72">
        <f t="shared" si="674"/>
        <v>19</v>
      </c>
      <c r="K2113" s="72">
        <f t="shared" si="675"/>
        <v>0</v>
      </c>
      <c r="L2113" s="68"/>
      <c r="M2113" s="70"/>
      <c r="N2113" s="257"/>
      <c r="O2113" s="69">
        <v>8</v>
      </c>
      <c r="P2113" s="178" t="s">
        <v>1924</v>
      </c>
      <c r="Q2113" s="177"/>
      <c r="R2113" s="177">
        <f>IF(P2113="","",VLOOKUP(P2113,StandbyTemp!$S$2:$T$142,2,0))</f>
        <v>150</v>
      </c>
      <c r="S2113" s="177"/>
      <c r="T2113" s="70">
        <v>19</v>
      </c>
      <c r="U2113" s="70"/>
      <c r="V2113" s="70"/>
      <c r="W2113" s="72">
        <f t="shared" ref="W2113" si="676">IF(P2113="","",IF(U2113&lt;&gt;"",U2113+V2113,T2113+V2113))</f>
        <v>19</v>
      </c>
      <c r="X2113" s="72">
        <f t="shared" ref="X2113" si="677">IF(P2113="","",W2113-T2113)</f>
        <v>0</v>
      </c>
      <c r="Y2113" s="73"/>
      <c r="Z2113" s="70"/>
    </row>
    <row r="2114" spans="1:26" ht="17.25" thickTop="1">
      <c r="A2114" s="272" t="s">
        <v>24</v>
      </c>
      <c r="B2114" s="79">
        <v>1</v>
      </c>
      <c r="C2114" s="80"/>
      <c r="D2114" s="80"/>
      <c r="E2114" s="80"/>
      <c r="F2114" s="80"/>
      <c r="G2114" s="80"/>
      <c r="H2114" s="80"/>
      <c r="I2114" s="80"/>
      <c r="J2114" s="77" t="str">
        <f>IF(C2114="","",IF(I2114&lt;&gt;"",I2114+#REF!,H2114+#REF!))</f>
        <v/>
      </c>
      <c r="K2114" s="77" t="str">
        <f t="shared" si="675"/>
        <v/>
      </c>
      <c r="L2114" s="81"/>
      <c r="M2114" s="82"/>
      <c r="N2114" s="255" t="s">
        <v>25</v>
      </c>
      <c r="O2114" s="74">
        <v>1</v>
      </c>
      <c r="P2114" s="80"/>
      <c r="Q2114" s="80"/>
      <c r="R2114" s="127"/>
      <c r="S2114" s="80"/>
      <c r="T2114" s="80"/>
      <c r="U2114" s="80"/>
      <c r="V2114" s="80"/>
      <c r="W2114" s="77" t="str">
        <f>IF(Q2114="","",IF(U2114&lt;&gt;"",U2114+V2114,#REF!+V2114))</f>
        <v/>
      </c>
      <c r="X2114" s="77" t="str">
        <f>IF(R2114="","",IF(V2114&lt;&gt;"",V2114+W2114,U2114+W2114))</f>
        <v/>
      </c>
      <c r="Y2114" s="78"/>
      <c r="Z2114" s="75"/>
    </row>
    <row r="2115" spans="1:26">
      <c r="A2115" s="253"/>
      <c r="B2115" s="83">
        <v>2</v>
      </c>
      <c r="C2115" s="84" t="s">
        <v>38</v>
      </c>
      <c r="D2115" s="84"/>
      <c r="E2115" s="84"/>
      <c r="F2115" s="84"/>
      <c r="G2115" s="84"/>
      <c r="H2115" s="84"/>
      <c r="I2115" s="84"/>
      <c r="J2115" s="67" t="e">
        <f>IF(C2115="","",IF(I2115&lt;&gt;"",I2115+#REF!,H2115+#REF!))</f>
        <v>#REF!</v>
      </c>
      <c r="K2115" s="67" t="e">
        <f>IF(C2115="","",J2115-H2115)</f>
        <v>#REF!</v>
      </c>
      <c r="L2115" s="85"/>
      <c r="M2115" s="86"/>
      <c r="N2115" s="256"/>
      <c r="O2115" s="65">
        <v>2</v>
      </c>
      <c r="P2115" s="84"/>
      <c r="Q2115" s="84"/>
      <c r="R2115" s="84"/>
      <c r="S2115" s="84"/>
      <c r="T2115" s="84"/>
      <c r="U2115" s="84"/>
      <c r="V2115" s="84"/>
      <c r="W2115" s="67" t="str">
        <f>IF(Q2115="","",IF(U2115&lt;&gt;"",U2115+V2115,#REF!+V2115))</f>
        <v/>
      </c>
      <c r="X2115" s="67" t="str">
        <f>IF(R2115="","",IF(V2115&lt;&gt;"",V2115+W2115,U2115+W2115))</f>
        <v/>
      </c>
      <c r="Y2115" s="68"/>
      <c r="Z2115" s="66"/>
    </row>
    <row r="2116" spans="1:26">
      <c r="A2116" s="253"/>
      <c r="B2116" s="83">
        <v>3</v>
      </c>
      <c r="C2116" s="84" t="s">
        <v>188</v>
      </c>
      <c r="D2116" s="84"/>
      <c r="E2116" s="84"/>
      <c r="F2116" s="84"/>
      <c r="G2116" s="84"/>
      <c r="H2116" s="84"/>
      <c r="I2116" s="84"/>
      <c r="J2116" s="67" t="e">
        <f>IF(C2116="","",IF(I2116&lt;&gt;"",I2116+#REF!,H2116+#REF!))</f>
        <v>#REF!</v>
      </c>
      <c r="K2116" s="67" t="e">
        <f>IF(C2116="","",J2116-H2116)</f>
        <v>#REF!</v>
      </c>
      <c r="L2116" s="85"/>
      <c r="M2116" s="86"/>
      <c r="N2116" s="256"/>
      <c r="O2116" s="65">
        <v>3</v>
      </c>
      <c r="P2116" s="84"/>
      <c r="Q2116" s="84"/>
      <c r="R2116" s="84"/>
      <c r="S2116" s="84"/>
      <c r="T2116" s="84"/>
      <c r="U2116" s="84"/>
      <c r="V2116" s="84"/>
      <c r="W2116" s="67" t="str">
        <f>IF(Q2116="","",IF(U2116&lt;&gt;"",U2116+V2116,#REF!+V2116))</f>
        <v/>
      </c>
      <c r="X2116" s="67" t="str">
        <f>IF(R2116="","",IF(V2116&lt;&gt;"",V2116+W2116,U2116+W2116))</f>
        <v/>
      </c>
      <c r="Y2116" s="68"/>
      <c r="Z2116" s="66"/>
    </row>
    <row r="2117" spans="1:26">
      <c r="A2117" s="253"/>
      <c r="B2117" s="83">
        <v>4</v>
      </c>
      <c r="C2117" s="84" t="s">
        <v>39</v>
      </c>
      <c r="D2117" s="84"/>
      <c r="E2117" s="84"/>
      <c r="F2117" s="84"/>
      <c r="G2117" s="84"/>
      <c r="H2117" s="84"/>
      <c r="I2117" s="84"/>
      <c r="J2117" s="67" t="e">
        <f>IF(C2117="","",IF(I2117&lt;&gt;"",I2117+#REF!,H2117+#REF!))</f>
        <v>#REF!</v>
      </c>
      <c r="K2117" s="67" t="e">
        <f>IF(C2117="","",J2117-H2117)</f>
        <v>#REF!</v>
      </c>
      <c r="L2117" s="108"/>
      <c r="M2117" s="86"/>
      <c r="N2117" s="256"/>
      <c r="O2117" s="65">
        <v>4</v>
      </c>
      <c r="P2117" s="84"/>
      <c r="Q2117" s="84"/>
      <c r="R2117" s="84"/>
      <c r="S2117" s="84"/>
      <c r="T2117" s="84"/>
      <c r="U2117" s="84"/>
      <c r="V2117" s="84"/>
      <c r="W2117" s="67" t="str">
        <f>IF(Q2117="","",IF(U2117&lt;&gt;"",U2117+V2117,#REF!+V2117))</f>
        <v/>
      </c>
      <c r="X2117" s="67" t="str">
        <f>IF(R2117="","",IF(V2117&lt;&gt;"",V2117+W2117,U2117+W2117))</f>
        <v/>
      </c>
      <c r="Y2117" s="68"/>
      <c r="Z2117" s="66"/>
    </row>
    <row r="2118" spans="1:26" ht="17.25" thickBot="1">
      <c r="A2118" s="254"/>
      <c r="B2118" s="87">
        <v>5</v>
      </c>
      <c r="C2118" s="88" t="s">
        <v>156</v>
      </c>
      <c r="D2118" s="88"/>
      <c r="E2118" s="88"/>
      <c r="F2118" s="88"/>
      <c r="G2118" s="88"/>
      <c r="H2118" s="88"/>
      <c r="I2118" s="88"/>
      <c r="J2118" s="89" t="e">
        <f>IF(C2118="","",IF(I2118&lt;&gt;"",I2118+#REF!,H2118+#REF!))</f>
        <v>#REF!</v>
      </c>
      <c r="K2118" s="89" t="e">
        <f>IF(C2118="","",J2118-H2118)</f>
        <v>#REF!</v>
      </c>
      <c r="L2118" s="90"/>
      <c r="M2118" s="91"/>
      <c r="N2118" s="257"/>
      <c r="O2118" s="92">
        <v>5</v>
      </c>
      <c r="P2118" s="88"/>
      <c r="Q2118" s="88"/>
      <c r="R2118" s="88"/>
      <c r="S2118" s="88"/>
      <c r="T2118" s="88"/>
      <c r="U2118" s="88"/>
      <c r="V2118" s="88"/>
      <c r="W2118" s="89" t="str">
        <f>IF(Q2118="","",IF(U2118&lt;&gt;"",U2118+V2118,#REF!+V2118))</f>
        <v/>
      </c>
      <c r="X2118" s="89" t="str">
        <f>IF(R2118="","",IF(V2118&lt;&gt;"",V2118+W2118,U2118+W2118))</f>
        <v/>
      </c>
      <c r="Y2118" s="93"/>
      <c r="Z2118" s="71"/>
    </row>
    <row r="2119" spans="1:26" ht="21.75" thickTop="1" thickBot="1">
      <c r="A2119" s="163" t="s">
        <v>0</v>
      </c>
      <c r="B2119" s="258">
        <v>44041</v>
      </c>
      <c r="C2119" s="259"/>
      <c r="D2119" s="259"/>
      <c r="E2119" s="259"/>
      <c r="F2119" s="259"/>
      <c r="G2119" s="259"/>
      <c r="H2119" s="260"/>
      <c r="I2119" s="261" t="s">
        <v>1</v>
      </c>
      <c r="J2119" s="262"/>
      <c r="K2119" s="263"/>
      <c r="L2119" s="264" t="s">
        <v>1802</v>
      </c>
      <c r="M2119" s="265"/>
      <c r="N2119" s="265"/>
      <c r="O2119" s="265"/>
      <c r="P2119" s="265"/>
      <c r="Q2119" s="265"/>
      <c r="R2119" s="265"/>
      <c r="S2119" s="265"/>
      <c r="T2119" s="265"/>
      <c r="U2119" s="265"/>
      <c r="V2119" s="265"/>
      <c r="W2119" s="265"/>
      <c r="X2119" s="265"/>
      <c r="Y2119" s="265"/>
      <c r="Z2119" s="266"/>
    </row>
    <row r="2120" spans="1:26" ht="33">
      <c r="A2120" s="115" t="s">
        <v>2</v>
      </c>
      <c r="B2120" s="116" t="s">
        <v>3</v>
      </c>
      <c r="C2120" s="116" t="s">
        <v>4</v>
      </c>
      <c r="D2120" s="116" t="s">
        <v>251</v>
      </c>
      <c r="E2120" s="117" t="s">
        <v>257</v>
      </c>
      <c r="F2120" s="116" t="s">
        <v>5</v>
      </c>
      <c r="G2120" s="116" t="s">
        <v>6</v>
      </c>
      <c r="H2120" s="116" t="s">
        <v>7</v>
      </c>
      <c r="I2120" s="116" t="s">
        <v>8</v>
      </c>
      <c r="J2120" s="116" t="s">
        <v>9</v>
      </c>
      <c r="K2120" s="117" t="s">
        <v>10</v>
      </c>
      <c r="L2120" s="117" t="s">
        <v>269</v>
      </c>
      <c r="M2120" s="118" t="s">
        <v>383</v>
      </c>
      <c r="N2120" s="115" t="s">
        <v>2</v>
      </c>
      <c r="O2120" s="116" t="s">
        <v>3</v>
      </c>
      <c r="P2120" s="116" t="s">
        <v>4</v>
      </c>
      <c r="Q2120" s="116" t="s">
        <v>251</v>
      </c>
      <c r="R2120" s="117" t="s">
        <v>257</v>
      </c>
      <c r="S2120" s="116" t="s">
        <v>5</v>
      </c>
      <c r="T2120" s="116" t="s">
        <v>6</v>
      </c>
      <c r="U2120" s="116" t="s">
        <v>7</v>
      </c>
      <c r="V2120" s="116" t="s">
        <v>8</v>
      </c>
      <c r="W2120" s="116" t="s">
        <v>9</v>
      </c>
      <c r="X2120" s="117" t="s">
        <v>10</v>
      </c>
      <c r="Y2120" s="117" t="s">
        <v>269</v>
      </c>
      <c r="Z2120" s="118" t="s">
        <v>383</v>
      </c>
    </row>
    <row r="2121" spans="1:26">
      <c r="A2121" s="267" t="s">
        <v>13</v>
      </c>
      <c r="B2121" s="65">
        <v>1</v>
      </c>
      <c r="C2121" s="177" t="s">
        <v>1003</v>
      </c>
      <c r="D2121" s="66"/>
      <c r="E2121" s="66">
        <f>IF(C2121="","",VLOOKUP(C2121,StandbyTemp!$S$2:$T$142,2,0))</f>
        <v>150</v>
      </c>
      <c r="F2121" s="66"/>
      <c r="G2121" s="66">
        <v>19</v>
      </c>
      <c r="H2121" s="66">
        <v>22.3</v>
      </c>
      <c r="I2121" s="66"/>
      <c r="J2121" s="67">
        <f t="shared" ref="J2121" si="678">IF(C2121="","",IF(H2121&lt;&gt;"",H2121+I2121,G2121+I2121))</f>
        <v>22.3</v>
      </c>
      <c r="K2121" s="67">
        <f t="shared" ref="K2121" si="679">IF(C2121="","",J2121-G2121)</f>
        <v>3.3000000000000007</v>
      </c>
      <c r="L2121" s="190"/>
      <c r="M2121" s="119"/>
      <c r="N2121" s="267" t="s">
        <v>23</v>
      </c>
      <c r="O2121" s="65">
        <v>1</v>
      </c>
      <c r="P2121" s="177">
        <v>147</v>
      </c>
      <c r="Q2121" s="177"/>
      <c r="R2121" s="177" t="e">
        <f>IF(P2121="","",VLOOKUP(P2121,StandbyTemp!$S$2:$T$142,2,0))</f>
        <v>#N/A</v>
      </c>
      <c r="S2121" s="177"/>
      <c r="T2121" s="66">
        <v>19</v>
      </c>
      <c r="U2121" s="66"/>
      <c r="V2121" s="66">
        <v>1.5</v>
      </c>
      <c r="W2121" s="67">
        <f t="shared" ref="W2121:W2130" si="680">IF(P2121="","",IF(U2121&lt;&gt;"",U2121+V2121,T2121+V2121))</f>
        <v>20.5</v>
      </c>
      <c r="X2121" s="67">
        <f t="shared" ref="X2121:X2130" si="681">IF(P2121="","",W2121-T2121)</f>
        <v>1.5</v>
      </c>
      <c r="Y2121" s="68"/>
      <c r="Z2121" s="119"/>
    </row>
    <row r="2122" spans="1:26">
      <c r="A2122" s="249"/>
      <c r="B2122" s="65">
        <v>2</v>
      </c>
      <c r="C2122" s="202" t="s">
        <v>1958</v>
      </c>
      <c r="D2122" s="66"/>
      <c r="E2122" s="66">
        <f>IF(C2122="","",VLOOKUP(C2122,StandbyTemp!$S$2:$T$142,2,0))</f>
        <v>170</v>
      </c>
      <c r="F2122" s="66"/>
      <c r="G2122" s="66">
        <v>19</v>
      </c>
      <c r="H2122" s="66">
        <v>20</v>
      </c>
      <c r="I2122" s="66"/>
      <c r="J2122" s="67">
        <f>IF(C2122="","",IF(H2122&lt;&gt;"",H2122+I2122,G2122+I2122))</f>
        <v>20</v>
      </c>
      <c r="K2122" s="67">
        <f>IF(C2122="","",J2122-G2122)</f>
        <v>1</v>
      </c>
      <c r="L2122" s="191"/>
      <c r="M2122" s="119" t="s">
        <v>1956</v>
      </c>
      <c r="N2122" s="249"/>
      <c r="O2122" s="65">
        <v>2</v>
      </c>
      <c r="P2122" s="177" t="s">
        <v>1931</v>
      </c>
      <c r="Q2122" s="177"/>
      <c r="R2122" s="177">
        <f>IF(P2122="","",VLOOKUP(P2122,StandbyTemp!$S$2:$T$142,2,0))</f>
        <v>70</v>
      </c>
      <c r="S2122" s="177"/>
      <c r="T2122" s="66">
        <v>19</v>
      </c>
      <c r="U2122" s="66"/>
      <c r="V2122" s="66"/>
      <c r="W2122" s="67">
        <f t="shared" si="680"/>
        <v>19</v>
      </c>
      <c r="X2122" s="67">
        <f t="shared" si="681"/>
        <v>0</v>
      </c>
      <c r="Y2122" s="198"/>
      <c r="Z2122" s="119"/>
    </row>
    <row r="2123" spans="1:26">
      <c r="A2123" s="249"/>
      <c r="B2123" s="65">
        <v>3</v>
      </c>
      <c r="C2123" s="177" t="s">
        <v>1957</v>
      </c>
      <c r="D2123" s="66"/>
      <c r="E2123" s="66">
        <f>IF(C2123="","",VLOOKUP(C2123,StandbyTemp!$S$2:$T$142,2,0))</f>
        <v>130</v>
      </c>
      <c r="F2123" s="66"/>
      <c r="G2123" s="66">
        <v>19</v>
      </c>
      <c r="H2123" s="167">
        <v>22.6</v>
      </c>
      <c r="I2123" s="66"/>
      <c r="J2123" s="67">
        <f>IF(C2123="","",IF(H2123&lt;&gt;"",H2123+I2123,G2123+I2123))</f>
        <v>22.6</v>
      </c>
      <c r="K2123" s="67">
        <f>IF(C2123="","",J2123-G2123)</f>
        <v>3.6000000000000014</v>
      </c>
      <c r="L2123" s="191"/>
      <c r="M2123" s="119" t="s">
        <v>1959</v>
      </c>
      <c r="N2123" s="249"/>
      <c r="O2123" s="65">
        <v>3</v>
      </c>
      <c r="P2123" s="177"/>
      <c r="Q2123" s="177"/>
      <c r="R2123" s="177" t="str">
        <f>IF(P2123="","",VLOOKUP(P2123,StandbyTemp!$S$2:$T$142,2,0))</f>
        <v/>
      </c>
      <c r="S2123" s="177"/>
      <c r="T2123" s="66">
        <v>19</v>
      </c>
      <c r="U2123" s="66"/>
      <c r="V2123" s="66"/>
      <c r="W2123" s="67" t="str">
        <f t="shared" si="680"/>
        <v/>
      </c>
      <c r="X2123" s="67" t="str">
        <f t="shared" si="681"/>
        <v/>
      </c>
      <c r="Y2123" s="68"/>
      <c r="Z2123" s="119"/>
    </row>
    <row r="2124" spans="1:26">
      <c r="A2124" s="249"/>
      <c r="B2124" s="65">
        <v>4</v>
      </c>
      <c r="C2124" s="177"/>
      <c r="D2124" s="66"/>
      <c r="E2124" s="66" t="str">
        <f>IF(C2124="","",VLOOKUP(C2124,StandbyTemp!$S$2:$T$142,2,0))</f>
        <v/>
      </c>
      <c r="F2124" s="66"/>
      <c r="G2124" s="66">
        <v>19</v>
      </c>
      <c r="H2124" s="66"/>
      <c r="I2124" s="66"/>
      <c r="J2124" s="67" t="str">
        <f t="shared" ref="J2124:J2136" si="682">IF(C2124="","",IF(H2124&lt;&gt;"",H2124+I2124,G2124+I2124))</f>
        <v/>
      </c>
      <c r="K2124" s="67" t="str">
        <f t="shared" ref="K2124:K2137" si="683">IF(C2124="","",J2124-G2124)</f>
        <v/>
      </c>
      <c r="L2124" s="191"/>
      <c r="M2124" s="119"/>
      <c r="N2124" s="249"/>
      <c r="O2124" s="65">
        <v>4</v>
      </c>
      <c r="P2124" s="177" t="s">
        <v>28</v>
      </c>
      <c r="Q2124" s="177"/>
      <c r="R2124" s="177">
        <f>IF(P2124="","",VLOOKUP(P2124,StandbyTemp!$S$2:$T$142,2,0))</f>
        <v>110</v>
      </c>
      <c r="S2124" s="177"/>
      <c r="T2124" s="66">
        <v>19</v>
      </c>
      <c r="U2124" s="66"/>
      <c r="V2124" s="66"/>
      <c r="W2124" s="67">
        <f t="shared" si="680"/>
        <v>19</v>
      </c>
      <c r="X2124" s="67">
        <f t="shared" si="681"/>
        <v>0</v>
      </c>
      <c r="Y2124" s="68"/>
      <c r="Z2124" s="119"/>
    </row>
    <row r="2125" spans="1:26">
      <c r="A2125" s="249"/>
      <c r="B2125" s="65">
        <v>5</v>
      </c>
      <c r="C2125" s="175" t="s">
        <v>100</v>
      </c>
      <c r="D2125" s="66"/>
      <c r="E2125" s="66">
        <f>IF(C2125="","",VLOOKUP(C2125,StandbyTemp!$S$2:$T$142,2,0))</f>
        <v>80</v>
      </c>
      <c r="F2125" s="66"/>
      <c r="G2125" s="66">
        <v>19</v>
      </c>
      <c r="H2125" s="66"/>
      <c r="I2125" s="66"/>
      <c r="J2125" s="67">
        <f t="shared" si="682"/>
        <v>19</v>
      </c>
      <c r="K2125" s="67">
        <f t="shared" si="683"/>
        <v>0</v>
      </c>
      <c r="L2125" s="191"/>
      <c r="M2125" s="119"/>
      <c r="N2125" s="249"/>
      <c r="O2125" s="65">
        <v>5</v>
      </c>
      <c r="P2125" s="177" t="s">
        <v>29</v>
      </c>
      <c r="Q2125" s="177"/>
      <c r="R2125" s="177">
        <f>IF(P2125="","",VLOOKUP(P2125,StandbyTemp!$S$2:$T$142,2,0))</f>
        <v>140</v>
      </c>
      <c r="S2125" s="177"/>
      <c r="T2125" s="66">
        <v>19</v>
      </c>
      <c r="U2125" s="66"/>
      <c r="V2125" s="66"/>
      <c r="W2125" s="67">
        <f t="shared" si="680"/>
        <v>19</v>
      </c>
      <c r="X2125" s="67">
        <f t="shared" si="681"/>
        <v>0</v>
      </c>
      <c r="Y2125" s="68"/>
      <c r="Z2125" s="119"/>
    </row>
    <row r="2126" spans="1:26">
      <c r="A2126" s="249"/>
      <c r="B2126" s="65">
        <v>6</v>
      </c>
      <c r="C2126" s="177" t="s">
        <v>1955</v>
      </c>
      <c r="D2126" s="66"/>
      <c r="E2126" s="66">
        <f>IF(C2126="","",VLOOKUP(C2126,StandbyTemp!$S$2:$T$142,2,0))</f>
        <v>100</v>
      </c>
      <c r="F2126" s="66"/>
      <c r="G2126" s="66">
        <v>19</v>
      </c>
      <c r="H2126" s="66">
        <v>19.8</v>
      </c>
      <c r="I2126" s="66">
        <v>2.4</v>
      </c>
      <c r="J2126" s="67">
        <f t="shared" si="682"/>
        <v>22.2</v>
      </c>
      <c r="K2126" s="67">
        <f t="shared" si="683"/>
        <v>3.1999999999999993</v>
      </c>
      <c r="L2126" s="191"/>
      <c r="M2126" s="119" t="s">
        <v>1956</v>
      </c>
      <c r="N2126" s="249"/>
      <c r="O2126" s="65">
        <v>6</v>
      </c>
      <c r="P2126" s="177" t="s">
        <v>1790</v>
      </c>
      <c r="Q2126" s="177"/>
      <c r="R2126" s="177">
        <f>IF(P2126="","",VLOOKUP(P2126,StandbyTemp!$S$2:$T$142,2,0))</f>
        <v>90</v>
      </c>
      <c r="S2126" s="177"/>
      <c r="T2126" s="66">
        <v>19</v>
      </c>
      <c r="U2126" s="66"/>
      <c r="V2126" s="66"/>
      <c r="W2126" s="67">
        <f t="shared" si="680"/>
        <v>19</v>
      </c>
      <c r="X2126" s="67">
        <f t="shared" si="681"/>
        <v>0</v>
      </c>
      <c r="Y2126" s="68"/>
      <c r="Z2126" s="119"/>
    </row>
    <row r="2127" spans="1:26">
      <c r="A2127" s="249"/>
      <c r="B2127" s="65">
        <v>7</v>
      </c>
      <c r="C2127" s="177" t="s">
        <v>1960</v>
      </c>
      <c r="D2127" s="66"/>
      <c r="E2127" s="66">
        <f>IF(C2127="","",VLOOKUP(C2127,StandbyTemp!$S$2:$T$142,2,0))</f>
        <v>100</v>
      </c>
      <c r="F2127" s="66"/>
      <c r="G2127" s="66">
        <v>19</v>
      </c>
      <c r="H2127" s="66"/>
      <c r="I2127" s="66"/>
      <c r="J2127" s="67">
        <f t="shared" si="682"/>
        <v>19</v>
      </c>
      <c r="K2127" s="67">
        <f t="shared" si="683"/>
        <v>0</v>
      </c>
      <c r="L2127" s="191"/>
      <c r="M2127" s="119"/>
      <c r="N2127" s="249"/>
      <c r="O2127" s="65">
        <v>7</v>
      </c>
      <c r="P2127" s="177" t="s">
        <v>109</v>
      </c>
      <c r="Q2127" s="177"/>
      <c r="R2127" s="177">
        <f>IF(P2127="","",VLOOKUP(P2127,StandbyTemp!$S$2:$T$142,2,0))</f>
        <v>90</v>
      </c>
      <c r="S2127" s="177"/>
      <c r="T2127" s="66">
        <v>19</v>
      </c>
      <c r="U2127" s="66"/>
      <c r="V2127" s="66"/>
      <c r="W2127" s="67">
        <f t="shared" si="680"/>
        <v>19</v>
      </c>
      <c r="X2127" s="67">
        <f t="shared" si="681"/>
        <v>0</v>
      </c>
      <c r="Y2127" s="68"/>
      <c r="Z2127" s="119"/>
    </row>
    <row r="2128" spans="1:26" ht="17.25" thickBot="1">
      <c r="A2128" s="250"/>
      <c r="B2128" s="98">
        <v>8</v>
      </c>
      <c r="C2128" s="204" t="s">
        <v>1942</v>
      </c>
      <c r="D2128" s="99"/>
      <c r="E2128" s="99">
        <f>IF(C2128="","",VLOOKUP(C2128,StandbyTemp!$S$2:$T$142,2,0))</f>
        <v>130</v>
      </c>
      <c r="F2128" s="99"/>
      <c r="G2128" s="99">
        <v>19</v>
      </c>
      <c r="H2128" s="99"/>
      <c r="I2128" s="99"/>
      <c r="J2128" s="100">
        <f t="shared" si="682"/>
        <v>19</v>
      </c>
      <c r="K2128" s="100">
        <f t="shared" si="683"/>
        <v>0</v>
      </c>
      <c r="L2128" s="192"/>
      <c r="M2128" s="120" t="s">
        <v>1971</v>
      </c>
      <c r="N2128" s="250"/>
      <c r="O2128" s="98">
        <v>8</v>
      </c>
      <c r="P2128" s="176" t="s">
        <v>105</v>
      </c>
      <c r="Q2128" s="176"/>
      <c r="R2128" s="194">
        <f>IF(P2128="","",VLOOKUP(P2128,StandbyTemp!$S$2:$T$142,2,0))</f>
        <v>60</v>
      </c>
      <c r="S2128" s="176"/>
      <c r="T2128" s="99">
        <v>19</v>
      </c>
      <c r="U2128" s="99"/>
      <c r="V2128" s="99">
        <v>2.2999999999999998</v>
      </c>
      <c r="W2128" s="100">
        <f t="shared" si="680"/>
        <v>21.3</v>
      </c>
      <c r="X2128" s="100">
        <f t="shared" si="681"/>
        <v>2.3000000000000007</v>
      </c>
      <c r="Y2128" s="101"/>
      <c r="Z2128" s="120"/>
    </row>
    <row r="2129" spans="1:26">
      <c r="A2129" s="270" t="s">
        <v>21</v>
      </c>
      <c r="B2129" s="102">
        <v>1</v>
      </c>
      <c r="C2129" s="175" t="s">
        <v>113</v>
      </c>
      <c r="D2129" s="76"/>
      <c r="E2129" s="76">
        <f>IF(C2129="","",VLOOKUP(C2129,StandbyTemp!$S$2:$T$142,2,0))</f>
        <v>110</v>
      </c>
      <c r="F2129" s="76"/>
      <c r="G2129" s="76">
        <v>19</v>
      </c>
      <c r="H2129" s="76"/>
      <c r="I2129" s="76"/>
      <c r="J2129" s="103">
        <f t="shared" si="682"/>
        <v>19</v>
      </c>
      <c r="K2129" s="103">
        <f t="shared" si="683"/>
        <v>0</v>
      </c>
      <c r="L2129" s="193"/>
      <c r="M2129" s="76"/>
      <c r="N2129" s="271" t="s">
        <v>22</v>
      </c>
      <c r="O2129" s="102">
        <v>1</v>
      </c>
      <c r="P2129" s="175" t="s">
        <v>1965</v>
      </c>
      <c r="Q2129" s="179" t="s">
        <v>1967</v>
      </c>
      <c r="R2129" s="175">
        <f>IF(P2129="","",VLOOKUP(P2129,StandbyTemp!$S$2:$T$142,2,0))</f>
        <v>130</v>
      </c>
      <c r="S2129" s="179"/>
      <c r="T2129" s="76">
        <v>19</v>
      </c>
      <c r="U2129" s="76">
        <v>23.3</v>
      </c>
      <c r="V2129" s="76"/>
      <c r="W2129" s="103">
        <f t="shared" si="680"/>
        <v>23.3</v>
      </c>
      <c r="X2129" s="103">
        <f t="shared" si="681"/>
        <v>4.3000000000000007</v>
      </c>
      <c r="Y2129" s="104"/>
      <c r="Z2129" s="76" t="s">
        <v>1969</v>
      </c>
    </row>
    <row r="2130" spans="1:26">
      <c r="A2130" s="253"/>
      <c r="B2130" s="65">
        <v>2</v>
      </c>
      <c r="C2130" s="177" t="s">
        <v>1943</v>
      </c>
      <c r="D2130" s="66" t="s">
        <v>252</v>
      </c>
      <c r="E2130" s="66">
        <f>IF(C2130="","",VLOOKUP(C2130,StandbyTemp!$S$2:$T$142,2,0))</f>
        <v>130</v>
      </c>
      <c r="F2130" s="66"/>
      <c r="G2130" s="66">
        <v>19</v>
      </c>
      <c r="H2130" s="66"/>
      <c r="I2130" s="66"/>
      <c r="J2130" s="67">
        <f t="shared" si="682"/>
        <v>19</v>
      </c>
      <c r="K2130" s="67">
        <f t="shared" si="683"/>
        <v>0</v>
      </c>
      <c r="L2130" s="191"/>
      <c r="M2130" s="66"/>
      <c r="N2130" s="256"/>
      <c r="O2130" s="65">
        <v>2</v>
      </c>
      <c r="P2130" s="177" t="s">
        <v>1963</v>
      </c>
      <c r="Q2130" s="177"/>
      <c r="R2130" s="177">
        <f>IF(P2130="","",VLOOKUP(P2130,StandbyTemp!$S$2:$T$142,2,0))</f>
        <v>90</v>
      </c>
      <c r="S2130" s="177"/>
      <c r="T2130" s="66">
        <v>19</v>
      </c>
      <c r="U2130" s="66">
        <v>19.899999999999999</v>
      </c>
      <c r="V2130" s="66"/>
      <c r="W2130" s="67">
        <f t="shared" si="680"/>
        <v>19.899999999999999</v>
      </c>
      <c r="X2130" s="67">
        <f t="shared" si="681"/>
        <v>0.89999999999999858</v>
      </c>
      <c r="Y2130" s="68"/>
      <c r="Z2130" s="66" t="s">
        <v>1964</v>
      </c>
    </row>
    <row r="2131" spans="1:26">
      <c r="A2131" s="253"/>
      <c r="B2131" s="65">
        <v>3</v>
      </c>
      <c r="C2131" s="177" t="s">
        <v>33</v>
      </c>
      <c r="D2131" s="66"/>
      <c r="E2131" s="66">
        <f>IF(C2131="","",VLOOKUP(C2131,StandbyTemp!$S$2:$T$142,2,0))</f>
        <v>150</v>
      </c>
      <c r="F2131" s="66"/>
      <c r="G2131" s="66">
        <v>19</v>
      </c>
      <c r="H2131" s="66"/>
      <c r="I2131" s="66"/>
      <c r="J2131" s="67">
        <f t="shared" si="682"/>
        <v>19</v>
      </c>
      <c r="K2131" s="67">
        <f t="shared" si="683"/>
        <v>0</v>
      </c>
      <c r="L2131" s="191"/>
      <c r="M2131" s="66"/>
      <c r="N2131" s="256"/>
      <c r="O2131" s="65">
        <v>3</v>
      </c>
      <c r="P2131" s="177" t="s">
        <v>789</v>
      </c>
      <c r="Q2131" s="177" t="s">
        <v>790</v>
      </c>
      <c r="R2131" s="177">
        <f>IF(P2131="","",VLOOKUP(P2131,StandbyTemp!$S$2:$T$142,2,0))</f>
        <v>150</v>
      </c>
      <c r="S2131" s="180" t="s">
        <v>1974</v>
      </c>
      <c r="T2131" s="66">
        <v>19</v>
      </c>
      <c r="U2131" s="66">
        <v>20</v>
      </c>
      <c r="V2131" s="66"/>
      <c r="W2131" s="67">
        <f>IF(P2131="","",IF(U2131&lt;&gt;"",U2131+V2131,T2131+V2131))</f>
        <v>20</v>
      </c>
      <c r="X2131" s="67">
        <f>IF(P2131="","",W2131-T2131)</f>
        <v>1</v>
      </c>
      <c r="Y2131" s="68"/>
      <c r="Z2131" s="66"/>
    </row>
    <row r="2132" spans="1:26">
      <c r="A2132" s="253"/>
      <c r="B2132" s="65">
        <v>4</v>
      </c>
      <c r="C2132" s="175" t="s">
        <v>1938</v>
      </c>
      <c r="D2132" s="66" t="s">
        <v>1258</v>
      </c>
      <c r="E2132" s="66">
        <f>IF(C2132="","",VLOOKUP(C2132,StandbyTemp!$S$2:$T$142,2,0))</f>
        <v>140</v>
      </c>
      <c r="F2132" s="66"/>
      <c r="G2132" s="66">
        <v>19</v>
      </c>
      <c r="H2132" s="66"/>
      <c r="I2132" s="66"/>
      <c r="J2132" s="67">
        <f t="shared" si="682"/>
        <v>19</v>
      </c>
      <c r="K2132" s="67">
        <f t="shared" si="683"/>
        <v>0</v>
      </c>
      <c r="L2132" s="190"/>
      <c r="M2132" s="66"/>
      <c r="N2132" s="256"/>
      <c r="O2132" s="65">
        <v>4</v>
      </c>
      <c r="P2132" s="177" t="s">
        <v>1972</v>
      </c>
      <c r="Q2132" s="177" t="s">
        <v>1973</v>
      </c>
      <c r="R2132" s="177">
        <f>IF(P2132="","",VLOOKUP(P2132,StandbyTemp!$S$2:$T$142,2,0))</f>
        <v>130</v>
      </c>
      <c r="S2132" s="180"/>
      <c r="T2132" s="66">
        <v>19</v>
      </c>
      <c r="U2132" s="66">
        <v>20.3</v>
      </c>
      <c r="V2132" s="66"/>
      <c r="W2132" s="67">
        <f>IF(P2132="","",IF(U2132&lt;&gt;"",U2132+V2132,T2132+V2132))</f>
        <v>20.3</v>
      </c>
      <c r="X2132" s="67">
        <f>IF(P2132="","",W2132-T2132)</f>
        <v>1.3000000000000007</v>
      </c>
      <c r="Y2132" s="68"/>
      <c r="Z2132" s="66"/>
    </row>
    <row r="2133" spans="1:26">
      <c r="A2133" s="253"/>
      <c r="B2133" s="65">
        <v>5</v>
      </c>
      <c r="C2133" s="175" t="s">
        <v>135</v>
      </c>
      <c r="D2133" s="66"/>
      <c r="E2133" s="66">
        <f>IF(C2133="","",VLOOKUP(C2133,StandbyTemp!$S$2:$T$142,2,0))</f>
        <v>110</v>
      </c>
      <c r="F2133" s="66"/>
      <c r="G2133" s="66">
        <v>19</v>
      </c>
      <c r="H2133" s="66"/>
      <c r="I2133" s="66"/>
      <c r="J2133" s="67">
        <f t="shared" si="682"/>
        <v>19</v>
      </c>
      <c r="K2133" s="67">
        <f t="shared" si="683"/>
        <v>0</v>
      </c>
      <c r="L2133" s="190"/>
      <c r="M2133" s="66"/>
      <c r="N2133" s="256"/>
      <c r="O2133" s="65">
        <v>5</v>
      </c>
      <c r="P2133" s="177" t="s">
        <v>789</v>
      </c>
      <c r="Q2133" s="195"/>
      <c r="R2133" s="177">
        <f>IF(P2133="","",VLOOKUP(P2133,StandbyTemp!$S$2:$T$142,2,0))</f>
        <v>150</v>
      </c>
      <c r="S2133" s="195" t="s">
        <v>1975</v>
      </c>
      <c r="T2133" s="66">
        <v>19</v>
      </c>
      <c r="U2133" s="66">
        <v>19.600000000000001</v>
      </c>
      <c r="V2133" s="66"/>
      <c r="W2133" s="67">
        <f>IF(P2133="","",IF(U2133&lt;&gt;"",U2133+V2133,T2133+V2133))</f>
        <v>19.600000000000001</v>
      </c>
      <c r="X2133" s="67">
        <f>IF(P2133="","",W2133-T2133)</f>
        <v>0.60000000000000142</v>
      </c>
      <c r="Y2133" s="68"/>
      <c r="Z2133" s="66"/>
    </row>
    <row r="2134" spans="1:26">
      <c r="A2134" s="253"/>
      <c r="B2134" s="65">
        <v>6</v>
      </c>
      <c r="C2134" s="175" t="s">
        <v>1970</v>
      </c>
      <c r="D2134" s="66"/>
      <c r="E2134" s="66">
        <f>IF(C2134="","",VLOOKUP(C2134,StandbyTemp!$S$2:$T$142,2,0))</f>
        <v>90</v>
      </c>
      <c r="F2134" s="66"/>
      <c r="G2134" s="66">
        <v>19</v>
      </c>
      <c r="H2134" s="66"/>
      <c r="I2134" s="66"/>
      <c r="J2134" s="67">
        <f t="shared" si="682"/>
        <v>19</v>
      </c>
      <c r="K2134" s="67">
        <f t="shared" si="683"/>
        <v>0</v>
      </c>
      <c r="L2134" s="190"/>
      <c r="M2134" s="66"/>
      <c r="N2134" s="256"/>
      <c r="O2134" s="65">
        <v>6</v>
      </c>
      <c r="P2134" s="177" t="s">
        <v>789</v>
      </c>
      <c r="Q2134" s="180"/>
      <c r="R2134" s="177">
        <f>IF(P2134="","",VLOOKUP(P2134,StandbyTemp!$S$2:$T$142,2,0))</f>
        <v>150</v>
      </c>
      <c r="S2134" s="177" t="s">
        <v>1976</v>
      </c>
      <c r="T2134" s="66">
        <v>19</v>
      </c>
      <c r="U2134" s="66">
        <v>19.8</v>
      </c>
      <c r="V2134" s="66"/>
      <c r="W2134" s="67">
        <f>IF(P2134="","",IF(U2134&lt;&gt;"",U2134+V2134,T2134+V2134))</f>
        <v>19.8</v>
      </c>
      <c r="X2134" s="67">
        <f>IF(P2134="","",W2134-T2134)</f>
        <v>0.80000000000000071</v>
      </c>
      <c r="Y2134" s="68"/>
      <c r="Z2134" s="66"/>
    </row>
    <row r="2135" spans="1:26">
      <c r="A2135" s="253"/>
      <c r="B2135" s="65">
        <v>7</v>
      </c>
      <c r="C2135" s="175" t="s">
        <v>1939</v>
      </c>
      <c r="D2135" s="66"/>
      <c r="E2135" s="66">
        <f>IF(C2135="","",VLOOKUP(C2135,StandbyTemp!$S$2:$T$142,2,0))</f>
        <v>140</v>
      </c>
      <c r="F2135" s="66"/>
      <c r="G2135" s="66">
        <v>19</v>
      </c>
      <c r="H2135" s="66"/>
      <c r="I2135" s="66"/>
      <c r="J2135" s="67">
        <f t="shared" si="682"/>
        <v>19</v>
      </c>
      <c r="K2135" s="67">
        <f t="shared" si="683"/>
        <v>0</v>
      </c>
      <c r="L2135" s="191"/>
      <c r="M2135" s="66"/>
      <c r="N2135" s="256"/>
      <c r="O2135" s="65">
        <v>7</v>
      </c>
      <c r="P2135" s="177"/>
      <c r="Q2135" s="180"/>
      <c r="R2135" s="177" t="str">
        <f>IF(P2135="","",VLOOKUP(P2135,StandbyTemp!$S$2:$T$142,2,0))</f>
        <v/>
      </c>
      <c r="S2135" s="177"/>
      <c r="T2135" s="66">
        <v>19</v>
      </c>
      <c r="U2135" s="66"/>
      <c r="V2135" s="66"/>
      <c r="W2135" s="67" t="str">
        <f>IF(P2135="","",IF(U2135&lt;&gt;"",U2135+V2135,T2135+V2135))</f>
        <v/>
      </c>
      <c r="X2135" s="67" t="str">
        <f>IF(P2135="","",W2135-T2135)</f>
        <v/>
      </c>
      <c r="Y2135" s="68"/>
      <c r="Z2135" s="66"/>
    </row>
    <row r="2136" spans="1:26" ht="17.25" thickBot="1">
      <c r="A2136" s="254"/>
      <c r="B2136" s="69">
        <v>8</v>
      </c>
      <c r="C2136" s="175" t="s">
        <v>1792</v>
      </c>
      <c r="D2136" s="70" t="s">
        <v>503</v>
      </c>
      <c r="E2136" s="66">
        <f>IF(C2136="","",VLOOKUP(C2136,StandbyTemp!$S$2:$T$142,2,0))</f>
        <v>120</v>
      </c>
      <c r="F2136" s="70"/>
      <c r="G2136" s="66">
        <v>19</v>
      </c>
      <c r="H2136" s="70"/>
      <c r="I2136" s="70"/>
      <c r="J2136" s="72">
        <f t="shared" si="682"/>
        <v>19</v>
      </c>
      <c r="K2136" s="72">
        <f t="shared" si="683"/>
        <v>0</v>
      </c>
      <c r="L2136" s="68"/>
      <c r="M2136" s="70"/>
      <c r="N2136" s="257"/>
      <c r="O2136" s="69">
        <v>8</v>
      </c>
      <c r="P2136" s="178" t="s">
        <v>1966</v>
      </c>
      <c r="Q2136" s="177" t="s">
        <v>1968</v>
      </c>
      <c r="R2136" s="176">
        <f>IF(P2136="","",VLOOKUP(P2136,StandbyTemp!$S$2:$T$142,2,0))</f>
        <v>140</v>
      </c>
      <c r="S2136" s="177"/>
      <c r="T2136" s="70">
        <v>19</v>
      </c>
      <c r="U2136" s="70">
        <v>20</v>
      </c>
      <c r="V2136" s="70"/>
      <c r="W2136" s="72">
        <f t="shared" ref="W2136" si="684">IF(P2136="","",IF(U2136&lt;&gt;"",U2136+V2136,T2136+V2136))</f>
        <v>20</v>
      </c>
      <c r="X2136" s="72">
        <f t="shared" ref="X2136" si="685">IF(P2136="","",W2136-T2136)</f>
        <v>1</v>
      </c>
      <c r="Y2136" s="73"/>
      <c r="Z2136" s="70" t="s">
        <v>1969</v>
      </c>
    </row>
    <row r="2137" spans="1:26" ht="17.25" thickTop="1">
      <c r="A2137" s="272" t="s">
        <v>24</v>
      </c>
      <c r="B2137" s="79">
        <v>1</v>
      </c>
      <c r="C2137" s="80"/>
      <c r="D2137" s="80"/>
      <c r="E2137" s="80"/>
      <c r="F2137" s="80"/>
      <c r="G2137" s="80"/>
      <c r="H2137" s="80"/>
      <c r="I2137" s="80"/>
      <c r="J2137" s="77" t="str">
        <f>IF(C2137="","",IF(I2137&lt;&gt;"",I2137+#REF!,H2137+#REF!))</f>
        <v/>
      </c>
      <c r="K2137" s="77" t="str">
        <f t="shared" si="683"/>
        <v/>
      </c>
      <c r="L2137" s="81"/>
      <c r="M2137" s="82"/>
      <c r="N2137" s="255" t="s">
        <v>25</v>
      </c>
      <c r="O2137" s="74">
        <v>1</v>
      </c>
      <c r="P2137" s="80"/>
      <c r="Q2137" s="80"/>
      <c r="R2137" s="127"/>
      <c r="S2137" s="80"/>
      <c r="T2137" s="80"/>
      <c r="U2137" s="80"/>
      <c r="V2137" s="80"/>
      <c r="W2137" s="77" t="str">
        <f>IF(Q2137="","",IF(U2137&lt;&gt;"",U2137+V2137,#REF!+V2137))</f>
        <v/>
      </c>
      <c r="X2137" s="77" t="str">
        <f>IF(R2137="","",IF(V2137&lt;&gt;"",V2137+W2137,U2137+W2137))</f>
        <v/>
      </c>
      <c r="Y2137" s="78"/>
      <c r="Z2137" s="75"/>
    </row>
    <row r="2138" spans="1:26">
      <c r="A2138" s="253"/>
      <c r="B2138" s="83">
        <v>2</v>
      </c>
      <c r="C2138" s="84" t="s">
        <v>38</v>
      </c>
      <c r="D2138" s="84"/>
      <c r="E2138" s="84"/>
      <c r="F2138" s="84"/>
      <c r="G2138" s="84"/>
      <c r="H2138" s="84"/>
      <c r="I2138" s="84"/>
      <c r="J2138" s="67" t="e">
        <f>IF(C2138="","",IF(I2138&lt;&gt;"",I2138+#REF!,H2138+#REF!))</f>
        <v>#REF!</v>
      </c>
      <c r="K2138" s="67" t="e">
        <f>IF(C2138="","",J2138-H2138)</f>
        <v>#REF!</v>
      </c>
      <c r="L2138" s="85"/>
      <c r="M2138" s="86"/>
      <c r="N2138" s="256"/>
      <c r="O2138" s="65">
        <v>2</v>
      </c>
      <c r="P2138" s="84"/>
      <c r="Q2138" s="84"/>
      <c r="R2138" s="84"/>
      <c r="S2138" s="84"/>
      <c r="T2138" s="84"/>
      <c r="U2138" s="84"/>
      <c r="V2138" s="84"/>
      <c r="W2138" s="67" t="str">
        <f>IF(Q2138="","",IF(U2138&lt;&gt;"",U2138+V2138,#REF!+V2138))</f>
        <v/>
      </c>
      <c r="X2138" s="67" t="str">
        <f>IF(R2138="","",IF(V2138&lt;&gt;"",V2138+W2138,U2138+W2138))</f>
        <v/>
      </c>
      <c r="Y2138" s="68"/>
      <c r="Z2138" s="66"/>
    </row>
    <row r="2139" spans="1:26">
      <c r="A2139" s="253"/>
      <c r="B2139" s="83">
        <v>3</v>
      </c>
      <c r="C2139" s="84" t="s">
        <v>188</v>
      </c>
      <c r="D2139" s="84"/>
      <c r="E2139" s="84"/>
      <c r="F2139" s="84"/>
      <c r="G2139" s="84"/>
      <c r="H2139" s="84"/>
      <c r="I2139" s="84"/>
      <c r="J2139" s="67" t="e">
        <f>IF(C2139="","",IF(I2139&lt;&gt;"",I2139+#REF!,H2139+#REF!))</f>
        <v>#REF!</v>
      </c>
      <c r="K2139" s="67" t="e">
        <f>IF(C2139="","",J2139-H2139)</f>
        <v>#REF!</v>
      </c>
      <c r="L2139" s="85"/>
      <c r="M2139" s="86"/>
      <c r="N2139" s="256"/>
      <c r="O2139" s="65">
        <v>3</v>
      </c>
      <c r="P2139" s="84"/>
      <c r="Q2139" s="84"/>
      <c r="R2139" s="84"/>
      <c r="S2139" s="84"/>
      <c r="T2139" s="84"/>
      <c r="U2139" s="84"/>
      <c r="V2139" s="84"/>
      <c r="W2139" s="67" t="str">
        <f>IF(Q2139="","",IF(U2139&lt;&gt;"",U2139+V2139,#REF!+V2139))</f>
        <v/>
      </c>
      <c r="X2139" s="67" t="str">
        <f>IF(R2139="","",IF(V2139&lt;&gt;"",V2139+W2139,U2139+W2139))</f>
        <v/>
      </c>
      <c r="Y2139" s="68"/>
      <c r="Z2139" s="66"/>
    </row>
    <row r="2140" spans="1:26">
      <c r="A2140" s="253"/>
      <c r="B2140" s="83">
        <v>4</v>
      </c>
      <c r="C2140" s="84" t="s">
        <v>39</v>
      </c>
      <c r="D2140" s="84"/>
      <c r="E2140" s="84"/>
      <c r="F2140" s="84"/>
      <c r="G2140" s="84"/>
      <c r="H2140" s="84"/>
      <c r="I2140" s="84"/>
      <c r="J2140" s="67" t="e">
        <f>IF(C2140="","",IF(I2140&lt;&gt;"",I2140+#REF!,H2140+#REF!))</f>
        <v>#REF!</v>
      </c>
      <c r="K2140" s="67" t="e">
        <f>IF(C2140="","",J2140-H2140)</f>
        <v>#REF!</v>
      </c>
      <c r="L2140" s="108"/>
      <c r="M2140" s="86"/>
      <c r="N2140" s="256"/>
      <c r="O2140" s="65">
        <v>4</v>
      </c>
      <c r="P2140" s="84"/>
      <c r="Q2140" s="84"/>
      <c r="R2140" s="84"/>
      <c r="S2140" s="84"/>
      <c r="T2140" s="84"/>
      <c r="U2140" s="84"/>
      <c r="V2140" s="84"/>
      <c r="W2140" s="67" t="str">
        <f>IF(Q2140="","",IF(U2140&lt;&gt;"",U2140+V2140,#REF!+V2140))</f>
        <v/>
      </c>
      <c r="X2140" s="67" t="str">
        <f>IF(R2140="","",IF(V2140&lt;&gt;"",V2140+W2140,U2140+W2140))</f>
        <v/>
      </c>
      <c r="Y2140" s="68"/>
      <c r="Z2140" s="66"/>
    </row>
    <row r="2141" spans="1:26" ht="17.25" thickBot="1">
      <c r="A2141" s="254"/>
      <c r="B2141" s="87">
        <v>5</v>
      </c>
      <c r="C2141" s="88" t="s">
        <v>156</v>
      </c>
      <c r="D2141" s="88"/>
      <c r="E2141" s="88"/>
      <c r="F2141" s="88"/>
      <c r="G2141" s="88"/>
      <c r="H2141" s="88"/>
      <c r="I2141" s="88"/>
      <c r="J2141" s="89" t="e">
        <f>IF(C2141="","",IF(I2141&lt;&gt;"",I2141+#REF!,H2141+#REF!))</f>
        <v>#REF!</v>
      </c>
      <c r="K2141" s="89" t="e">
        <f>IF(C2141="","",J2141-H2141)</f>
        <v>#REF!</v>
      </c>
      <c r="L2141" s="90"/>
      <c r="M2141" s="91"/>
      <c r="N2141" s="257"/>
      <c r="O2141" s="92">
        <v>5</v>
      </c>
      <c r="P2141" s="88"/>
      <c r="Q2141" s="88"/>
      <c r="R2141" s="88"/>
      <c r="S2141" s="88"/>
      <c r="T2141" s="88"/>
      <c r="U2141" s="88"/>
      <c r="V2141" s="88"/>
      <c r="W2141" s="89" t="str">
        <f>IF(Q2141="","",IF(U2141&lt;&gt;"",U2141+V2141,#REF!+V2141))</f>
        <v/>
      </c>
      <c r="X2141" s="89" t="str">
        <f>IF(R2141="","",IF(V2141&lt;&gt;"",V2141+W2141,U2141+W2141))</f>
        <v/>
      </c>
      <c r="Y2141" s="93"/>
      <c r="Z2141" s="71"/>
    </row>
    <row r="2142" spans="1:26" ht="21.75" thickTop="1" thickBot="1">
      <c r="A2142" s="163" t="s">
        <v>0</v>
      </c>
      <c r="B2142" s="258">
        <v>44042</v>
      </c>
      <c r="C2142" s="259"/>
      <c r="D2142" s="259"/>
      <c r="E2142" s="259"/>
      <c r="F2142" s="259"/>
      <c r="G2142" s="259"/>
      <c r="H2142" s="260"/>
      <c r="I2142" s="261" t="s">
        <v>1</v>
      </c>
      <c r="J2142" s="262"/>
      <c r="K2142" s="263"/>
      <c r="L2142" s="264" t="s">
        <v>1802</v>
      </c>
      <c r="M2142" s="265"/>
      <c r="N2142" s="265"/>
      <c r="O2142" s="265"/>
      <c r="P2142" s="265"/>
      <c r="Q2142" s="265"/>
      <c r="R2142" s="265"/>
      <c r="S2142" s="265"/>
      <c r="T2142" s="265"/>
      <c r="U2142" s="265"/>
      <c r="V2142" s="265"/>
      <c r="W2142" s="265"/>
      <c r="X2142" s="265"/>
      <c r="Y2142" s="265"/>
      <c r="Z2142" s="266"/>
    </row>
    <row r="2143" spans="1:26" ht="33">
      <c r="A2143" s="115" t="s">
        <v>2</v>
      </c>
      <c r="B2143" s="116" t="s">
        <v>3</v>
      </c>
      <c r="C2143" s="116" t="s">
        <v>4</v>
      </c>
      <c r="D2143" s="116" t="s">
        <v>251</v>
      </c>
      <c r="E2143" s="117" t="s">
        <v>257</v>
      </c>
      <c r="F2143" s="116" t="s">
        <v>5</v>
      </c>
      <c r="G2143" s="116" t="s">
        <v>6</v>
      </c>
      <c r="H2143" s="116" t="s">
        <v>7</v>
      </c>
      <c r="I2143" s="116" t="s">
        <v>8</v>
      </c>
      <c r="J2143" s="116" t="s">
        <v>9</v>
      </c>
      <c r="K2143" s="117" t="s">
        <v>10</v>
      </c>
      <c r="L2143" s="117" t="s">
        <v>269</v>
      </c>
      <c r="M2143" s="118" t="s">
        <v>383</v>
      </c>
      <c r="N2143" s="115" t="s">
        <v>2</v>
      </c>
      <c r="O2143" s="116" t="s">
        <v>3</v>
      </c>
      <c r="P2143" s="116" t="s">
        <v>4</v>
      </c>
      <c r="Q2143" s="116" t="s">
        <v>251</v>
      </c>
      <c r="R2143" s="117" t="s">
        <v>257</v>
      </c>
      <c r="S2143" s="116" t="s">
        <v>5</v>
      </c>
      <c r="T2143" s="116" t="s">
        <v>6</v>
      </c>
      <c r="U2143" s="116" t="s">
        <v>7</v>
      </c>
      <c r="V2143" s="116" t="s">
        <v>8</v>
      </c>
      <c r="W2143" s="116" t="s">
        <v>9</v>
      </c>
      <c r="X2143" s="117" t="s">
        <v>10</v>
      </c>
      <c r="Y2143" s="117" t="s">
        <v>269</v>
      </c>
      <c r="Z2143" s="118" t="s">
        <v>383</v>
      </c>
    </row>
    <row r="2144" spans="1:26">
      <c r="A2144" s="267" t="s">
        <v>13</v>
      </c>
      <c r="B2144" s="65">
        <v>1</v>
      </c>
      <c r="C2144" s="177" t="s">
        <v>61</v>
      </c>
      <c r="D2144" s="66"/>
      <c r="E2144" s="66">
        <f>IF(C2144="","",VLOOKUP(C2144,StandbyTemp!$S$2:$T$142,2,0))</f>
        <v>160</v>
      </c>
      <c r="F2144" s="66"/>
      <c r="G2144" s="66">
        <v>19</v>
      </c>
      <c r="H2144" s="66"/>
      <c r="I2144" s="66"/>
      <c r="J2144" s="67">
        <f t="shared" ref="J2144" si="686">IF(C2144="","",IF(H2144&lt;&gt;"",H2144+I2144,G2144+I2144))</f>
        <v>19</v>
      </c>
      <c r="K2144" s="67">
        <f t="shared" ref="K2144" si="687">IF(C2144="","",J2144-G2144)</f>
        <v>0</v>
      </c>
      <c r="L2144" s="190"/>
      <c r="M2144" s="119" t="s">
        <v>1981</v>
      </c>
      <c r="N2144" s="267" t="s">
        <v>23</v>
      </c>
      <c r="O2144" s="65">
        <v>1</v>
      </c>
      <c r="P2144" s="177" t="s">
        <v>1983</v>
      </c>
      <c r="Q2144" s="177"/>
      <c r="R2144" s="177">
        <f>IF(P2144="","",VLOOKUP(P2144,StandbyTemp!$S$2:$T$142,2,0))</f>
        <v>70</v>
      </c>
      <c r="S2144" s="177"/>
      <c r="T2144" s="66">
        <v>19</v>
      </c>
      <c r="U2144" s="66"/>
      <c r="V2144" s="66"/>
      <c r="W2144" s="67">
        <f t="shared" ref="W2144:W2153" si="688">IF(P2144="","",IF(U2144&lt;&gt;"",U2144+V2144,T2144+V2144))</f>
        <v>19</v>
      </c>
      <c r="X2144" s="67">
        <f t="shared" ref="X2144:X2153" si="689">IF(P2144="","",W2144-T2144)</f>
        <v>0</v>
      </c>
      <c r="Y2144" s="68"/>
      <c r="Z2144" s="119" t="s">
        <v>1981</v>
      </c>
    </row>
    <row r="2145" spans="1:26">
      <c r="A2145" s="249"/>
      <c r="B2145" s="65">
        <v>2</v>
      </c>
      <c r="C2145" s="202" t="s">
        <v>1977</v>
      </c>
      <c r="D2145" s="66"/>
      <c r="E2145" s="66">
        <f>IF(C2145="","",VLOOKUP(C2145,StandbyTemp!$S$2:$T$142,2,0))</f>
        <v>100</v>
      </c>
      <c r="F2145" s="66"/>
      <c r="G2145" s="66">
        <v>19</v>
      </c>
      <c r="H2145" s="66"/>
      <c r="I2145" s="66"/>
      <c r="J2145" s="67">
        <f>IF(C2145="","",IF(H2145&lt;&gt;"",H2145+I2145,G2145+I2145))</f>
        <v>19</v>
      </c>
      <c r="K2145" s="67">
        <f>IF(C2145="","",J2145-G2145)</f>
        <v>0</v>
      </c>
      <c r="L2145" s="191"/>
      <c r="M2145" s="119" t="s">
        <v>1981</v>
      </c>
      <c r="N2145" s="249"/>
      <c r="O2145" s="65">
        <v>2</v>
      </c>
      <c r="P2145" s="177" t="s">
        <v>1931</v>
      </c>
      <c r="Q2145" s="177"/>
      <c r="R2145" s="177">
        <f>IF(P2145="","",VLOOKUP(P2145,StandbyTemp!$S$2:$T$142,2,0))</f>
        <v>70</v>
      </c>
      <c r="S2145" s="177"/>
      <c r="T2145" s="66">
        <v>19</v>
      </c>
      <c r="U2145" s="66"/>
      <c r="V2145" s="66"/>
      <c r="W2145" s="67">
        <f t="shared" si="688"/>
        <v>19</v>
      </c>
      <c r="X2145" s="67">
        <f t="shared" si="689"/>
        <v>0</v>
      </c>
      <c r="Y2145" s="198"/>
      <c r="Z2145" s="119"/>
    </row>
    <row r="2146" spans="1:26">
      <c r="A2146" s="249"/>
      <c r="B2146" s="65">
        <v>3</v>
      </c>
      <c r="C2146" s="177" t="s">
        <v>1978</v>
      </c>
      <c r="D2146" s="66"/>
      <c r="E2146" s="66">
        <f>IF(C2146="","",VLOOKUP(C2146,StandbyTemp!$S$2:$T$142,2,0))</f>
        <v>160</v>
      </c>
      <c r="F2146" s="66"/>
      <c r="G2146" s="66">
        <v>19</v>
      </c>
      <c r="H2146" s="167"/>
      <c r="I2146" s="66"/>
      <c r="J2146" s="67">
        <f>IF(C2146="","",IF(H2146&lt;&gt;"",H2146+I2146,G2146+I2146))</f>
        <v>19</v>
      </c>
      <c r="K2146" s="67">
        <f>IF(C2146="","",J2146-G2146)</f>
        <v>0</v>
      </c>
      <c r="L2146" s="191"/>
      <c r="M2146" s="119" t="s">
        <v>1981</v>
      </c>
      <c r="N2146" s="249"/>
      <c r="O2146" s="65">
        <v>3</v>
      </c>
      <c r="P2146" s="177"/>
      <c r="Q2146" s="177"/>
      <c r="R2146" s="177" t="str">
        <f>IF(P2146="","",VLOOKUP(P2146,StandbyTemp!$S$2:$T$142,2,0))</f>
        <v/>
      </c>
      <c r="S2146" s="177"/>
      <c r="T2146" s="66">
        <v>19</v>
      </c>
      <c r="U2146" s="66"/>
      <c r="V2146" s="66"/>
      <c r="W2146" s="67" t="str">
        <f t="shared" si="688"/>
        <v/>
      </c>
      <c r="X2146" s="67" t="str">
        <f t="shared" si="689"/>
        <v/>
      </c>
      <c r="Y2146" s="68"/>
      <c r="Z2146" s="119"/>
    </row>
    <row r="2147" spans="1:26">
      <c r="A2147" s="249"/>
      <c r="B2147" s="65">
        <v>4</v>
      </c>
      <c r="C2147" s="177"/>
      <c r="D2147" s="66"/>
      <c r="E2147" s="66" t="str">
        <f>IF(C2147="","",VLOOKUP(C2147,StandbyTemp!$S$2:$T$142,2,0))</f>
        <v/>
      </c>
      <c r="F2147" s="66"/>
      <c r="G2147" s="66">
        <v>19</v>
      </c>
      <c r="H2147" s="66"/>
      <c r="I2147" s="66"/>
      <c r="J2147" s="67" t="str">
        <f t="shared" ref="J2147:J2159" si="690">IF(C2147="","",IF(H2147&lt;&gt;"",H2147+I2147,G2147+I2147))</f>
        <v/>
      </c>
      <c r="K2147" s="67" t="str">
        <f t="shared" ref="K2147:K2160" si="691">IF(C2147="","",J2147-G2147)</f>
        <v/>
      </c>
      <c r="L2147" s="191"/>
      <c r="M2147" s="119"/>
      <c r="N2147" s="249"/>
      <c r="O2147" s="65">
        <v>4</v>
      </c>
      <c r="P2147" s="177" t="s">
        <v>28</v>
      </c>
      <c r="Q2147" s="177"/>
      <c r="R2147" s="177">
        <f>IF(P2147="","",VLOOKUP(P2147,StandbyTemp!$S$2:$T$142,2,0))</f>
        <v>110</v>
      </c>
      <c r="S2147" s="177"/>
      <c r="T2147" s="66">
        <v>19</v>
      </c>
      <c r="U2147" s="66"/>
      <c r="V2147" s="66"/>
      <c r="W2147" s="67">
        <f t="shared" si="688"/>
        <v>19</v>
      </c>
      <c r="X2147" s="67">
        <f t="shared" si="689"/>
        <v>0</v>
      </c>
      <c r="Y2147" s="68"/>
      <c r="Z2147" s="119"/>
    </row>
    <row r="2148" spans="1:26">
      <c r="A2148" s="249"/>
      <c r="B2148" s="65">
        <v>5</v>
      </c>
      <c r="C2148" s="175" t="s">
        <v>100</v>
      </c>
      <c r="D2148" s="66"/>
      <c r="E2148" s="66">
        <f>IF(C2148="","",VLOOKUP(C2148,StandbyTemp!$S$2:$T$142,2,0))</f>
        <v>80</v>
      </c>
      <c r="F2148" s="66"/>
      <c r="G2148" s="66">
        <v>19</v>
      </c>
      <c r="H2148" s="66"/>
      <c r="I2148" s="66"/>
      <c r="J2148" s="67">
        <f t="shared" si="690"/>
        <v>19</v>
      </c>
      <c r="K2148" s="67">
        <f t="shared" si="691"/>
        <v>0</v>
      </c>
      <c r="L2148" s="191"/>
      <c r="M2148" s="119"/>
      <c r="N2148" s="249"/>
      <c r="O2148" s="65">
        <v>5</v>
      </c>
      <c r="P2148" s="177" t="s">
        <v>29</v>
      </c>
      <c r="Q2148" s="177"/>
      <c r="R2148" s="177">
        <f>IF(P2148="","",VLOOKUP(P2148,StandbyTemp!$S$2:$T$142,2,0))</f>
        <v>140</v>
      </c>
      <c r="S2148" s="177"/>
      <c r="T2148" s="66">
        <v>19</v>
      </c>
      <c r="U2148" s="66"/>
      <c r="V2148" s="66"/>
      <c r="W2148" s="67">
        <f t="shared" si="688"/>
        <v>19</v>
      </c>
      <c r="X2148" s="67">
        <f t="shared" si="689"/>
        <v>0</v>
      </c>
      <c r="Y2148" s="68"/>
      <c r="Z2148" s="119"/>
    </row>
    <row r="2149" spans="1:26">
      <c r="A2149" s="249"/>
      <c r="B2149" s="65">
        <v>6</v>
      </c>
      <c r="C2149" s="177" t="s">
        <v>1980</v>
      </c>
      <c r="D2149" s="66"/>
      <c r="E2149" s="66" t="e">
        <f>IF(C2149="","",VLOOKUP(C2149,StandbyTemp!$S$2:$T$142,2,0))</f>
        <v>#N/A</v>
      </c>
      <c r="F2149" s="66"/>
      <c r="G2149" s="66">
        <v>19</v>
      </c>
      <c r="H2149" s="66"/>
      <c r="I2149" s="66"/>
      <c r="J2149" s="67">
        <f t="shared" si="690"/>
        <v>19</v>
      </c>
      <c r="K2149" s="67">
        <f t="shared" si="691"/>
        <v>0</v>
      </c>
      <c r="L2149" s="191"/>
      <c r="M2149" s="119" t="s">
        <v>1982</v>
      </c>
      <c r="N2149" s="249"/>
      <c r="O2149" s="65">
        <v>6</v>
      </c>
      <c r="P2149" s="177" t="s">
        <v>108</v>
      </c>
      <c r="Q2149" s="177"/>
      <c r="R2149" s="177">
        <f>IF(P2149="","",VLOOKUP(P2149,StandbyTemp!$S$2:$T$142,2,0))</f>
        <v>120</v>
      </c>
      <c r="S2149" s="177"/>
      <c r="T2149" s="66">
        <v>19</v>
      </c>
      <c r="U2149" s="66"/>
      <c r="V2149" s="66"/>
      <c r="W2149" s="67">
        <f t="shared" si="688"/>
        <v>19</v>
      </c>
      <c r="X2149" s="67">
        <f t="shared" si="689"/>
        <v>0</v>
      </c>
      <c r="Y2149" s="68"/>
      <c r="Z2149" s="119" t="s">
        <v>1981</v>
      </c>
    </row>
    <row r="2150" spans="1:26">
      <c r="A2150" s="249"/>
      <c r="B2150" s="65">
        <v>7</v>
      </c>
      <c r="C2150" s="177" t="s">
        <v>1979</v>
      </c>
      <c r="D2150" s="66"/>
      <c r="E2150" s="66">
        <f>IF(C2150="","",VLOOKUP(C2150,StandbyTemp!$S$2:$T$142,2,0))</f>
        <v>70</v>
      </c>
      <c r="F2150" s="66"/>
      <c r="G2150" s="66">
        <v>19</v>
      </c>
      <c r="H2150" s="66"/>
      <c r="I2150" s="66"/>
      <c r="J2150" s="67">
        <f t="shared" si="690"/>
        <v>19</v>
      </c>
      <c r="K2150" s="67">
        <f t="shared" si="691"/>
        <v>0</v>
      </c>
      <c r="L2150" s="191"/>
      <c r="M2150" s="119" t="s">
        <v>1981</v>
      </c>
      <c r="N2150" s="249"/>
      <c r="O2150" s="65">
        <v>7</v>
      </c>
      <c r="P2150" s="177" t="s">
        <v>109</v>
      </c>
      <c r="Q2150" s="177"/>
      <c r="R2150" s="177">
        <f>IF(P2150="","",VLOOKUP(P2150,StandbyTemp!$S$2:$T$142,2,0))</f>
        <v>90</v>
      </c>
      <c r="S2150" s="177"/>
      <c r="T2150" s="66">
        <v>19</v>
      </c>
      <c r="U2150" s="66"/>
      <c r="V2150" s="66"/>
      <c r="W2150" s="67">
        <f t="shared" si="688"/>
        <v>19</v>
      </c>
      <c r="X2150" s="67">
        <f t="shared" si="689"/>
        <v>0</v>
      </c>
      <c r="Y2150" s="68"/>
      <c r="Z2150" s="119"/>
    </row>
    <row r="2151" spans="1:26" ht="17.25" thickBot="1">
      <c r="A2151" s="250"/>
      <c r="B2151" s="98">
        <v>8</v>
      </c>
      <c r="C2151" s="204" t="s">
        <v>1942</v>
      </c>
      <c r="D2151" s="99"/>
      <c r="E2151" s="99">
        <f>IF(C2151="","",VLOOKUP(C2151,StandbyTemp!$S$2:$T$142,2,0))</f>
        <v>130</v>
      </c>
      <c r="F2151" s="99"/>
      <c r="G2151" s="99">
        <v>19</v>
      </c>
      <c r="H2151" s="99"/>
      <c r="I2151" s="99"/>
      <c r="J2151" s="100">
        <f t="shared" si="690"/>
        <v>19</v>
      </c>
      <c r="K2151" s="100">
        <f t="shared" si="691"/>
        <v>0</v>
      </c>
      <c r="L2151" s="192"/>
      <c r="M2151" s="120"/>
      <c r="N2151" s="250"/>
      <c r="O2151" s="98">
        <v>8</v>
      </c>
      <c r="P2151" s="176" t="s">
        <v>105</v>
      </c>
      <c r="Q2151" s="176"/>
      <c r="R2151" s="194">
        <f>IF(P2151="","",VLOOKUP(P2151,StandbyTemp!$S$2:$T$142,2,0))</f>
        <v>60</v>
      </c>
      <c r="S2151" s="176"/>
      <c r="T2151" s="99">
        <v>19</v>
      </c>
      <c r="U2151" s="99"/>
      <c r="V2151" s="99"/>
      <c r="W2151" s="100">
        <f t="shared" si="688"/>
        <v>19</v>
      </c>
      <c r="X2151" s="100">
        <f t="shared" si="689"/>
        <v>0</v>
      </c>
      <c r="Y2151" s="101"/>
      <c r="Z2151" s="120"/>
    </row>
    <row r="2152" spans="1:26">
      <c r="A2152" s="270" t="s">
        <v>21</v>
      </c>
      <c r="B2152" s="102">
        <v>1</v>
      </c>
      <c r="C2152" s="175" t="s">
        <v>1990</v>
      </c>
      <c r="D2152" s="76" t="s">
        <v>1987</v>
      </c>
      <c r="E2152" s="76">
        <f>IF(C2152="","",VLOOKUP(C2152,StandbyTemp!$S$2:$T$142,2,0))</f>
        <v>110</v>
      </c>
      <c r="F2152" s="76"/>
      <c r="G2152" s="76">
        <v>19</v>
      </c>
      <c r="H2152" s="76"/>
      <c r="I2152" s="76"/>
      <c r="J2152" s="103">
        <f t="shared" si="690"/>
        <v>19</v>
      </c>
      <c r="K2152" s="103">
        <f t="shared" si="691"/>
        <v>0</v>
      </c>
      <c r="L2152" s="193"/>
      <c r="M2152" s="76" t="s">
        <v>1992</v>
      </c>
      <c r="N2152" s="271" t="s">
        <v>22</v>
      </c>
      <c r="O2152" s="102">
        <v>1</v>
      </c>
      <c r="P2152" s="175" t="s">
        <v>1965</v>
      </c>
      <c r="Q2152" s="179" t="s">
        <v>1967</v>
      </c>
      <c r="R2152" s="175">
        <f>IF(P2152="","",VLOOKUP(P2152,StandbyTemp!$S$2:$T$142,2,0))</f>
        <v>130</v>
      </c>
      <c r="S2152" s="179"/>
      <c r="T2152" s="76">
        <v>19</v>
      </c>
      <c r="U2152" s="76"/>
      <c r="V2152" s="76"/>
      <c r="W2152" s="103">
        <f t="shared" si="688"/>
        <v>19</v>
      </c>
      <c r="X2152" s="103">
        <f t="shared" si="689"/>
        <v>0</v>
      </c>
      <c r="Y2152" s="104"/>
      <c r="Z2152" s="76"/>
    </row>
    <row r="2153" spans="1:26">
      <c r="A2153" s="253"/>
      <c r="B2153" s="65">
        <v>2</v>
      </c>
      <c r="C2153" s="177" t="s">
        <v>1943</v>
      </c>
      <c r="D2153" s="66" t="s">
        <v>252</v>
      </c>
      <c r="E2153" s="66">
        <f>IF(C2153="","",VLOOKUP(C2153,StandbyTemp!$S$2:$T$142,2,0))</f>
        <v>130</v>
      </c>
      <c r="F2153" s="66"/>
      <c r="G2153" s="66">
        <v>19</v>
      </c>
      <c r="H2153" s="66"/>
      <c r="I2153" s="66"/>
      <c r="J2153" s="67">
        <f t="shared" si="690"/>
        <v>19</v>
      </c>
      <c r="K2153" s="67">
        <f t="shared" si="691"/>
        <v>0</v>
      </c>
      <c r="L2153" s="191"/>
      <c r="M2153" s="66"/>
      <c r="N2153" s="256"/>
      <c r="O2153" s="65">
        <v>2</v>
      </c>
      <c r="P2153" s="177" t="s">
        <v>1963</v>
      </c>
      <c r="Q2153" s="177"/>
      <c r="R2153" s="177">
        <f>IF(P2153="","",VLOOKUP(P2153,StandbyTemp!$S$2:$T$142,2,0))</f>
        <v>90</v>
      </c>
      <c r="S2153" s="177"/>
      <c r="T2153" s="66">
        <v>19</v>
      </c>
      <c r="U2153" s="66"/>
      <c r="V2153" s="66"/>
      <c r="W2153" s="67">
        <f t="shared" si="688"/>
        <v>19</v>
      </c>
      <c r="X2153" s="67">
        <f t="shared" si="689"/>
        <v>0</v>
      </c>
      <c r="Y2153" s="68"/>
      <c r="Z2153" s="66"/>
    </row>
    <row r="2154" spans="1:26">
      <c r="A2154" s="253"/>
      <c r="B2154" s="65">
        <v>3</v>
      </c>
      <c r="C2154" s="177" t="s">
        <v>33</v>
      </c>
      <c r="D2154" s="66"/>
      <c r="E2154" s="66">
        <f>IF(C2154="","",VLOOKUP(C2154,StandbyTemp!$S$2:$T$142,2,0))</f>
        <v>150</v>
      </c>
      <c r="F2154" s="66"/>
      <c r="G2154" s="66">
        <v>19</v>
      </c>
      <c r="H2154" s="66"/>
      <c r="I2154" s="66"/>
      <c r="J2154" s="67">
        <f t="shared" si="690"/>
        <v>19</v>
      </c>
      <c r="K2154" s="67">
        <f t="shared" si="691"/>
        <v>0</v>
      </c>
      <c r="L2154" s="191"/>
      <c r="M2154" s="66"/>
      <c r="N2154" s="256"/>
      <c r="O2154" s="65">
        <v>3</v>
      </c>
      <c r="P2154" s="177" t="s">
        <v>789</v>
      </c>
      <c r="Q2154" s="177" t="s">
        <v>790</v>
      </c>
      <c r="R2154" s="177">
        <f>IF(P2154="","",VLOOKUP(P2154,StandbyTemp!$S$2:$T$142,2,0))</f>
        <v>150</v>
      </c>
      <c r="S2154" s="180" t="s">
        <v>1974</v>
      </c>
      <c r="T2154" s="66">
        <v>19</v>
      </c>
      <c r="U2154" s="66"/>
      <c r="V2154" s="66"/>
      <c r="W2154" s="67">
        <f>IF(P2154="","",IF(U2154&lt;&gt;"",U2154+V2154,T2154+V2154))</f>
        <v>19</v>
      </c>
      <c r="X2154" s="67">
        <f>IF(P2154="","",W2154-T2154)</f>
        <v>0</v>
      </c>
      <c r="Y2154" s="68"/>
      <c r="Z2154" s="66"/>
    </row>
    <row r="2155" spans="1:26">
      <c r="A2155" s="253"/>
      <c r="B2155" s="65">
        <v>4</v>
      </c>
      <c r="C2155" s="175" t="s">
        <v>1990</v>
      </c>
      <c r="D2155" s="66" t="s">
        <v>1991</v>
      </c>
      <c r="E2155" s="66">
        <f>IF(C2155="","",VLOOKUP(C2155,StandbyTemp!$S$2:$T$142,2,0))</f>
        <v>110</v>
      </c>
      <c r="F2155" s="66"/>
      <c r="G2155" s="66">
        <v>19</v>
      </c>
      <c r="H2155" s="66"/>
      <c r="I2155" s="66"/>
      <c r="J2155" s="67">
        <f t="shared" si="690"/>
        <v>19</v>
      </c>
      <c r="K2155" s="67">
        <f t="shared" si="691"/>
        <v>0</v>
      </c>
      <c r="L2155" s="190"/>
      <c r="M2155" s="66" t="s">
        <v>1981</v>
      </c>
      <c r="N2155" s="256"/>
      <c r="O2155" s="65">
        <v>4</v>
      </c>
      <c r="P2155" s="177" t="s">
        <v>1972</v>
      </c>
      <c r="Q2155" s="177" t="s">
        <v>1973</v>
      </c>
      <c r="R2155" s="177">
        <f>IF(P2155="","",VLOOKUP(P2155,StandbyTemp!$S$2:$T$142,2,0))</f>
        <v>130</v>
      </c>
      <c r="S2155" s="180"/>
      <c r="T2155" s="66">
        <v>19</v>
      </c>
      <c r="U2155" s="66"/>
      <c r="V2155" s="66"/>
      <c r="W2155" s="67">
        <f>IF(P2155="","",IF(U2155&lt;&gt;"",U2155+V2155,T2155+V2155))</f>
        <v>19</v>
      </c>
      <c r="X2155" s="67">
        <f>IF(P2155="","",W2155-T2155)</f>
        <v>0</v>
      </c>
      <c r="Y2155" s="68"/>
      <c r="Z2155" s="66"/>
    </row>
    <row r="2156" spans="1:26">
      <c r="A2156" s="253"/>
      <c r="B2156" s="65">
        <v>5</v>
      </c>
      <c r="C2156" s="175" t="s">
        <v>135</v>
      </c>
      <c r="D2156" s="66"/>
      <c r="E2156" s="66">
        <f>IF(C2156="","",VLOOKUP(C2156,StandbyTemp!$S$2:$T$142,2,0))</f>
        <v>110</v>
      </c>
      <c r="F2156" s="66"/>
      <c r="G2156" s="66">
        <v>19</v>
      </c>
      <c r="H2156" s="66"/>
      <c r="I2156" s="66"/>
      <c r="J2156" s="67">
        <f t="shared" si="690"/>
        <v>19</v>
      </c>
      <c r="K2156" s="67">
        <f t="shared" si="691"/>
        <v>0</v>
      </c>
      <c r="L2156" s="190"/>
      <c r="M2156" s="66"/>
      <c r="N2156" s="256"/>
      <c r="O2156" s="65">
        <v>5</v>
      </c>
      <c r="P2156" s="177" t="s">
        <v>789</v>
      </c>
      <c r="Q2156" s="195"/>
      <c r="R2156" s="177">
        <f>IF(P2156="","",VLOOKUP(P2156,StandbyTemp!$S$2:$T$142,2,0))</f>
        <v>150</v>
      </c>
      <c r="S2156" s="195" t="s">
        <v>1975</v>
      </c>
      <c r="T2156" s="66">
        <v>19</v>
      </c>
      <c r="U2156" s="66"/>
      <c r="V2156" s="66"/>
      <c r="W2156" s="67">
        <f>IF(P2156="","",IF(U2156&lt;&gt;"",U2156+V2156,T2156+V2156))</f>
        <v>19</v>
      </c>
      <c r="X2156" s="67">
        <f>IF(P2156="","",W2156-T2156)</f>
        <v>0</v>
      </c>
      <c r="Y2156" s="68"/>
      <c r="Z2156" s="66"/>
    </row>
    <row r="2157" spans="1:26">
      <c r="A2157" s="253"/>
      <c r="B2157" s="65">
        <v>6</v>
      </c>
      <c r="C2157" s="175" t="s">
        <v>1985</v>
      </c>
      <c r="D2157" s="66" t="s">
        <v>1986</v>
      </c>
      <c r="E2157" s="66">
        <f>IF(C2157="","",VLOOKUP(C2157,StandbyTemp!$S$2:$T$142,2,0))</f>
        <v>140</v>
      </c>
      <c r="F2157" s="66" t="s">
        <v>1984</v>
      </c>
      <c r="G2157" s="66">
        <v>19</v>
      </c>
      <c r="H2157" s="66"/>
      <c r="I2157" s="66"/>
      <c r="J2157" s="67">
        <f t="shared" si="690"/>
        <v>19</v>
      </c>
      <c r="K2157" s="67">
        <f t="shared" si="691"/>
        <v>0</v>
      </c>
      <c r="L2157" s="190"/>
      <c r="M2157" s="66" t="s">
        <v>1981</v>
      </c>
      <c r="N2157" s="256"/>
      <c r="O2157" s="65">
        <v>6</v>
      </c>
      <c r="P2157" s="177" t="s">
        <v>789</v>
      </c>
      <c r="Q2157" s="180"/>
      <c r="R2157" s="177">
        <f>IF(P2157="","",VLOOKUP(P2157,StandbyTemp!$S$2:$T$142,2,0))</f>
        <v>150</v>
      </c>
      <c r="S2157" s="177" t="s">
        <v>1976</v>
      </c>
      <c r="T2157" s="66">
        <v>19</v>
      </c>
      <c r="U2157" s="66"/>
      <c r="V2157" s="66"/>
      <c r="W2157" s="67">
        <f>IF(P2157="","",IF(U2157&lt;&gt;"",U2157+V2157,T2157+V2157))</f>
        <v>19</v>
      </c>
      <c r="X2157" s="67">
        <f>IF(P2157="","",W2157-T2157)</f>
        <v>0</v>
      </c>
      <c r="Y2157" s="68"/>
      <c r="Z2157" s="66"/>
    </row>
    <row r="2158" spans="1:26">
      <c r="A2158" s="253"/>
      <c r="B2158" s="65">
        <v>7</v>
      </c>
      <c r="C2158" s="175" t="s">
        <v>1939</v>
      </c>
      <c r="D2158" s="66" t="s">
        <v>1987</v>
      </c>
      <c r="E2158" s="66">
        <f>IF(C2158="","",VLOOKUP(C2158,StandbyTemp!$S$2:$T$142,2,0))</f>
        <v>140</v>
      </c>
      <c r="F2158" s="66"/>
      <c r="G2158" s="66">
        <v>19</v>
      </c>
      <c r="H2158" s="66"/>
      <c r="I2158" s="66"/>
      <c r="J2158" s="67">
        <f t="shared" si="690"/>
        <v>19</v>
      </c>
      <c r="K2158" s="67">
        <f t="shared" si="691"/>
        <v>0</v>
      </c>
      <c r="L2158" s="191"/>
      <c r="M2158" s="66"/>
      <c r="N2158" s="256"/>
      <c r="O2158" s="65">
        <v>7</v>
      </c>
      <c r="P2158" s="177"/>
      <c r="Q2158" s="180"/>
      <c r="R2158" s="177" t="str">
        <f>IF(P2158="","",VLOOKUP(P2158,StandbyTemp!$S$2:$T$142,2,0))</f>
        <v/>
      </c>
      <c r="S2158" s="177"/>
      <c r="T2158" s="66">
        <v>19</v>
      </c>
      <c r="U2158" s="66"/>
      <c r="V2158" s="66"/>
      <c r="W2158" s="67" t="str">
        <f>IF(P2158="","",IF(U2158&lt;&gt;"",U2158+V2158,T2158+V2158))</f>
        <v/>
      </c>
      <c r="X2158" s="67" t="str">
        <f>IF(P2158="","",W2158-T2158)</f>
        <v/>
      </c>
      <c r="Y2158" s="68"/>
      <c r="Z2158" s="66"/>
    </row>
    <row r="2159" spans="1:26" ht="17.25" thickBot="1">
      <c r="A2159" s="254"/>
      <c r="B2159" s="69">
        <v>8</v>
      </c>
      <c r="C2159" s="175" t="s">
        <v>1988</v>
      </c>
      <c r="D2159" s="70"/>
      <c r="E2159" s="66">
        <f>IF(C2159="","",VLOOKUP(C2159,StandbyTemp!$S$2:$T$142,2,0))</f>
        <v>100</v>
      </c>
      <c r="F2159" s="70"/>
      <c r="G2159" s="66">
        <v>19</v>
      </c>
      <c r="H2159" s="70"/>
      <c r="I2159" s="70"/>
      <c r="J2159" s="72">
        <f t="shared" si="690"/>
        <v>19</v>
      </c>
      <c r="K2159" s="72">
        <f t="shared" si="691"/>
        <v>0</v>
      </c>
      <c r="L2159" s="68"/>
      <c r="M2159" s="70" t="s">
        <v>1989</v>
      </c>
      <c r="N2159" s="257"/>
      <c r="O2159" s="69">
        <v>8</v>
      </c>
      <c r="P2159" s="178" t="s">
        <v>1966</v>
      </c>
      <c r="Q2159" s="177" t="s">
        <v>1776</v>
      </c>
      <c r="R2159" s="176">
        <f>IF(P2159="","",VLOOKUP(P2159,StandbyTemp!$S$2:$T$142,2,0))</f>
        <v>140</v>
      </c>
      <c r="S2159" s="177"/>
      <c r="T2159" s="70">
        <v>19</v>
      </c>
      <c r="U2159" s="70"/>
      <c r="V2159" s="70"/>
      <c r="W2159" s="72">
        <f t="shared" ref="W2159" si="692">IF(P2159="","",IF(U2159&lt;&gt;"",U2159+V2159,T2159+V2159))</f>
        <v>19</v>
      </c>
      <c r="X2159" s="72">
        <f t="shared" ref="X2159" si="693">IF(P2159="","",W2159-T2159)</f>
        <v>0</v>
      </c>
      <c r="Y2159" s="73"/>
      <c r="Z2159" s="70"/>
    </row>
    <row r="2160" spans="1:26" ht="17.25" thickTop="1">
      <c r="A2160" s="272" t="s">
        <v>24</v>
      </c>
      <c r="B2160" s="79">
        <v>1</v>
      </c>
      <c r="C2160" s="80"/>
      <c r="D2160" s="80"/>
      <c r="E2160" s="80"/>
      <c r="F2160" s="80"/>
      <c r="G2160" s="80"/>
      <c r="H2160" s="80"/>
      <c r="I2160" s="80"/>
      <c r="J2160" s="77" t="str">
        <f>IF(C2160="","",IF(I2160&lt;&gt;"",I2160+#REF!,H2160+#REF!))</f>
        <v/>
      </c>
      <c r="K2160" s="77" t="str">
        <f t="shared" si="691"/>
        <v/>
      </c>
      <c r="L2160" s="81"/>
      <c r="M2160" s="82"/>
      <c r="N2160" s="255" t="s">
        <v>25</v>
      </c>
      <c r="O2160" s="74">
        <v>1</v>
      </c>
      <c r="P2160" s="80"/>
      <c r="Q2160" s="80"/>
      <c r="R2160" s="127"/>
      <c r="S2160" s="80"/>
      <c r="T2160" s="80"/>
      <c r="U2160" s="80"/>
      <c r="V2160" s="80"/>
      <c r="W2160" s="77" t="str">
        <f>IF(Q2160="","",IF(U2160&lt;&gt;"",U2160+V2160,#REF!+V2160))</f>
        <v/>
      </c>
      <c r="X2160" s="77" t="str">
        <f>IF(R2160="","",IF(V2160&lt;&gt;"",V2160+W2160,U2160+W2160))</f>
        <v/>
      </c>
      <c r="Y2160" s="78"/>
      <c r="Z2160" s="75"/>
    </row>
    <row r="2161" spans="1:26">
      <c r="A2161" s="253"/>
      <c r="B2161" s="83">
        <v>2</v>
      </c>
      <c r="C2161" s="84" t="s">
        <v>38</v>
      </c>
      <c r="D2161" s="84"/>
      <c r="E2161" s="84"/>
      <c r="F2161" s="84"/>
      <c r="G2161" s="84"/>
      <c r="H2161" s="84"/>
      <c r="I2161" s="84"/>
      <c r="J2161" s="67" t="e">
        <f>IF(C2161="","",IF(I2161&lt;&gt;"",I2161+#REF!,H2161+#REF!))</f>
        <v>#REF!</v>
      </c>
      <c r="K2161" s="67" t="e">
        <f>IF(C2161="","",J2161-H2161)</f>
        <v>#REF!</v>
      </c>
      <c r="L2161" s="85"/>
      <c r="M2161" s="86"/>
      <c r="N2161" s="256"/>
      <c r="O2161" s="65">
        <v>2</v>
      </c>
      <c r="P2161" s="84"/>
      <c r="Q2161" s="84"/>
      <c r="R2161" s="84"/>
      <c r="S2161" s="84"/>
      <c r="T2161" s="84"/>
      <c r="U2161" s="84"/>
      <c r="V2161" s="84"/>
      <c r="W2161" s="67" t="str">
        <f>IF(Q2161="","",IF(U2161&lt;&gt;"",U2161+V2161,#REF!+V2161))</f>
        <v/>
      </c>
      <c r="X2161" s="67" t="str">
        <f>IF(R2161="","",IF(V2161&lt;&gt;"",V2161+W2161,U2161+W2161))</f>
        <v/>
      </c>
      <c r="Y2161" s="68"/>
      <c r="Z2161" s="66"/>
    </row>
    <row r="2162" spans="1:26">
      <c r="A2162" s="253"/>
      <c r="B2162" s="83">
        <v>3</v>
      </c>
      <c r="C2162" s="84" t="s">
        <v>188</v>
      </c>
      <c r="D2162" s="84"/>
      <c r="E2162" s="84"/>
      <c r="F2162" s="84"/>
      <c r="G2162" s="84"/>
      <c r="H2162" s="84"/>
      <c r="I2162" s="84"/>
      <c r="J2162" s="67" t="e">
        <f>IF(C2162="","",IF(I2162&lt;&gt;"",I2162+#REF!,H2162+#REF!))</f>
        <v>#REF!</v>
      </c>
      <c r="K2162" s="67" t="e">
        <f>IF(C2162="","",J2162-H2162)</f>
        <v>#REF!</v>
      </c>
      <c r="L2162" s="85"/>
      <c r="M2162" s="86"/>
      <c r="N2162" s="256"/>
      <c r="O2162" s="65">
        <v>3</v>
      </c>
      <c r="P2162" s="84"/>
      <c r="Q2162" s="84"/>
      <c r="R2162" s="84"/>
      <c r="S2162" s="84"/>
      <c r="T2162" s="84"/>
      <c r="U2162" s="84"/>
      <c r="V2162" s="84"/>
      <c r="W2162" s="67" t="str">
        <f>IF(Q2162="","",IF(U2162&lt;&gt;"",U2162+V2162,#REF!+V2162))</f>
        <v/>
      </c>
      <c r="X2162" s="67" t="str">
        <f>IF(R2162="","",IF(V2162&lt;&gt;"",V2162+W2162,U2162+W2162))</f>
        <v/>
      </c>
      <c r="Y2162" s="68"/>
      <c r="Z2162" s="66"/>
    </row>
    <row r="2163" spans="1:26">
      <c r="A2163" s="253"/>
      <c r="B2163" s="83">
        <v>4</v>
      </c>
      <c r="C2163" s="84" t="s">
        <v>39</v>
      </c>
      <c r="D2163" s="84"/>
      <c r="E2163" s="84"/>
      <c r="F2163" s="84"/>
      <c r="G2163" s="84"/>
      <c r="H2163" s="84"/>
      <c r="I2163" s="84"/>
      <c r="J2163" s="67" t="e">
        <f>IF(C2163="","",IF(I2163&lt;&gt;"",I2163+#REF!,H2163+#REF!))</f>
        <v>#REF!</v>
      </c>
      <c r="K2163" s="67" t="e">
        <f>IF(C2163="","",J2163-H2163)</f>
        <v>#REF!</v>
      </c>
      <c r="L2163" s="108"/>
      <c r="M2163" s="86"/>
      <c r="N2163" s="256"/>
      <c r="O2163" s="65">
        <v>4</v>
      </c>
      <c r="P2163" s="84"/>
      <c r="Q2163" s="84"/>
      <c r="R2163" s="84"/>
      <c r="S2163" s="84"/>
      <c r="T2163" s="84"/>
      <c r="U2163" s="84"/>
      <c r="V2163" s="84"/>
      <c r="W2163" s="67" t="str">
        <f>IF(Q2163="","",IF(U2163&lt;&gt;"",U2163+V2163,#REF!+V2163))</f>
        <v/>
      </c>
      <c r="X2163" s="67" t="str">
        <f>IF(R2163="","",IF(V2163&lt;&gt;"",V2163+W2163,U2163+W2163))</f>
        <v/>
      </c>
      <c r="Y2163" s="68"/>
      <c r="Z2163" s="66"/>
    </row>
    <row r="2164" spans="1:26" ht="17.25" thickBot="1">
      <c r="A2164" s="254"/>
      <c r="B2164" s="87">
        <v>5</v>
      </c>
      <c r="C2164" s="88" t="s">
        <v>156</v>
      </c>
      <c r="D2164" s="88"/>
      <c r="E2164" s="88"/>
      <c r="F2164" s="88"/>
      <c r="G2164" s="88"/>
      <c r="H2164" s="88"/>
      <c r="I2164" s="88"/>
      <c r="J2164" s="89" t="e">
        <f>IF(C2164="","",IF(I2164&lt;&gt;"",I2164+#REF!,H2164+#REF!))</f>
        <v>#REF!</v>
      </c>
      <c r="K2164" s="89" t="e">
        <f>IF(C2164="","",J2164-H2164)</f>
        <v>#REF!</v>
      </c>
      <c r="L2164" s="90"/>
      <c r="M2164" s="91"/>
      <c r="N2164" s="257"/>
      <c r="O2164" s="92">
        <v>5</v>
      </c>
      <c r="P2164" s="88"/>
      <c r="Q2164" s="88"/>
      <c r="R2164" s="88"/>
      <c r="S2164" s="88"/>
      <c r="T2164" s="88"/>
      <c r="U2164" s="88"/>
      <c r="V2164" s="88"/>
      <c r="W2164" s="89" t="str">
        <f>IF(Q2164="","",IF(U2164&lt;&gt;"",U2164+V2164,#REF!+V2164))</f>
        <v/>
      </c>
      <c r="X2164" s="89" t="str">
        <f>IF(R2164="","",IF(V2164&lt;&gt;"",V2164+W2164,U2164+W2164))</f>
        <v/>
      </c>
      <c r="Y2164" s="93"/>
      <c r="Z2164" s="71"/>
    </row>
    <row r="2165" spans="1:26" ht="21.75" thickTop="1" thickBot="1">
      <c r="A2165" s="163" t="s">
        <v>0</v>
      </c>
      <c r="B2165" s="258">
        <v>44042</v>
      </c>
      <c r="C2165" s="259"/>
      <c r="D2165" s="259"/>
      <c r="E2165" s="259"/>
      <c r="F2165" s="259"/>
      <c r="G2165" s="259"/>
      <c r="H2165" s="260"/>
      <c r="I2165" s="261" t="s">
        <v>1</v>
      </c>
      <c r="J2165" s="262"/>
      <c r="K2165" s="263"/>
      <c r="L2165" s="264" t="s">
        <v>1802</v>
      </c>
      <c r="M2165" s="265"/>
      <c r="N2165" s="265"/>
      <c r="O2165" s="265"/>
      <c r="P2165" s="265"/>
      <c r="Q2165" s="265"/>
      <c r="R2165" s="265"/>
      <c r="S2165" s="265"/>
      <c r="T2165" s="265"/>
      <c r="U2165" s="265"/>
      <c r="V2165" s="265"/>
      <c r="W2165" s="265"/>
      <c r="X2165" s="265"/>
      <c r="Y2165" s="265"/>
      <c r="Z2165" s="266"/>
    </row>
    <row r="2166" spans="1:26" ht="33">
      <c r="A2166" s="115" t="s">
        <v>2</v>
      </c>
      <c r="B2166" s="116" t="s">
        <v>3</v>
      </c>
      <c r="C2166" s="116" t="s">
        <v>4</v>
      </c>
      <c r="D2166" s="116" t="s">
        <v>251</v>
      </c>
      <c r="E2166" s="117" t="s">
        <v>257</v>
      </c>
      <c r="F2166" s="116" t="s">
        <v>5</v>
      </c>
      <c r="G2166" s="116" t="s">
        <v>6</v>
      </c>
      <c r="H2166" s="116" t="s">
        <v>7</v>
      </c>
      <c r="I2166" s="116" t="s">
        <v>8</v>
      </c>
      <c r="J2166" s="116" t="s">
        <v>9</v>
      </c>
      <c r="K2166" s="117" t="s">
        <v>10</v>
      </c>
      <c r="L2166" s="117" t="s">
        <v>269</v>
      </c>
      <c r="M2166" s="118" t="s">
        <v>383</v>
      </c>
      <c r="N2166" s="115" t="s">
        <v>2</v>
      </c>
      <c r="O2166" s="116" t="s">
        <v>3</v>
      </c>
      <c r="P2166" s="116" t="s">
        <v>4</v>
      </c>
      <c r="Q2166" s="116" t="s">
        <v>251</v>
      </c>
      <c r="R2166" s="117" t="s">
        <v>257</v>
      </c>
      <c r="S2166" s="116" t="s">
        <v>5</v>
      </c>
      <c r="T2166" s="116" t="s">
        <v>6</v>
      </c>
      <c r="U2166" s="116" t="s">
        <v>7</v>
      </c>
      <c r="V2166" s="116" t="s">
        <v>8</v>
      </c>
      <c r="W2166" s="116" t="s">
        <v>9</v>
      </c>
      <c r="X2166" s="117" t="s">
        <v>10</v>
      </c>
      <c r="Y2166" s="117" t="s">
        <v>269</v>
      </c>
      <c r="Z2166" s="118" t="s">
        <v>383</v>
      </c>
    </row>
    <row r="2167" spans="1:26">
      <c r="A2167" s="267" t="s">
        <v>13</v>
      </c>
      <c r="B2167" s="65">
        <v>1</v>
      </c>
      <c r="C2167" s="177" t="s">
        <v>61</v>
      </c>
      <c r="D2167" s="66"/>
      <c r="E2167" s="66">
        <f>IF(C2167="","",VLOOKUP(C2167,StandbyTemp!$S$2:$T$142,2,0))</f>
        <v>160</v>
      </c>
      <c r="F2167" s="66"/>
      <c r="G2167" s="66">
        <v>19</v>
      </c>
      <c r="H2167" s="66"/>
      <c r="I2167" s="66"/>
      <c r="J2167" s="67">
        <f t="shared" ref="J2167" si="694">IF(C2167="","",IF(H2167&lt;&gt;"",H2167+I2167,G2167+I2167))</f>
        <v>19</v>
      </c>
      <c r="K2167" s="67">
        <f t="shared" ref="K2167" si="695">IF(C2167="","",J2167-G2167)</f>
        <v>0</v>
      </c>
      <c r="L2167" s="190"/>
      <c r="M2167" s="119"/>
      <c r="N2167" s="267" t="s">
        <v>23</v>
      </c>
      <c r="O2167" s="65">
        <v>1</v>
      </c>
      <c r="P2167" s="177" t="s">
        <v>26</v>
      </c>
      <c r="Q2167" s="177"/>
      <c r="R2167" s="177">
        <f>IF(P2167="","",VLOOKUP(P2167,StandbyTemp!$S$2:$T$142,2,0))</f>
        <v>70</v>
      </c>
      <c r="S2167" s="177"/>
      <c r="T2167" s="66">
        <v>19</v>
      </c>
      <c r="U2167" s="66"/>
      <c r="V2167" s="66"/>
      <c r="W2167" s="67">
        <f t="shared" ref="W2167:W2176" si="696">IF(P2167="","",IF(U2167&lt;&gt;"",U2167+V2167,T2167+V2167))</f>
        <v>19</v>
      </c>
      <c r="X2167" s="67">
        <f t="shared" ref="X2167:X2176" si="697">IF(P2167="","",W2167-T2167)</f>
        <v>0</v>
      </c>
      <c r="Y2167" s="68"/>
      <c r="Z2167" s="119"/>
    </row>
    <row r="2168" spans="1:26">
      <c r="A2168" s="249"/>
      <c r="B2168" s="65">
        <v>2</v>
      </c>
      <c r="C2168" s="202" t="s">
        <v>17</v>
      </c>
      <c r="D2168" s="66"/>
      <c r="E2168" s="66">
        <f>IF(C2168="","",VLOOKUP(C2168,StandbyTemp!$S$2:$T$142,2,0))</f>
        <v>100</v>
      </c>
      <c r="F2168" s="66"/>
      <c r="G2168" s="66">
        <v>19</v>
      </c>
      <c r="H2168" s="66"/>
      <c r="I2168" s="66"/>
      <c r="J2168" s="67">
        <f>IF(C2168="","",IF(H2168&lt;&gt;"",H2168+I2168,G2168+I2168))</f>
        <v>19</v>
      </c>
      <c r="K2168" s="67">
        <f>IF(C2168="","",J2168-G2168)</f>
        <v>0</v>
      </c>
      <c r="L2168" s="191"/>
      <c r="M2168" s="119"/>
      <c r="N2168" s="249"/>
      <c r="O2168" s="65">
        <v>2</v>
      </c>
      <c r="P2168" s="177" t="s">
        <v>1931</v>
      </c>
      <c r="Q2168" s="177"/>
      <c r="R2168" s="177">
        <f>IF(P2168="","",VLOOKUP(P2168,StandbyTemp!$S$2:$T$142,2,0))</f>
        <v>70</v>
      </c>
      <c r="S2168" s="177"/>
      <c r="T2168" s="66">
        <v>19</v>
      </c>
      <c r="U2168" s="66"/>
      <c r="V2168" s="66"/>
      <c r="W2168" s="67">
        <f t="shared" si="696"/>
        <v>19</v>
      </c>
      <c r="X2168" s="67">
        <f t="shared" si="697"/>
        <v>0</v>
      </c>
      <c r="Y2168" s="198"/>
      <c r="Z2168" s="119"/>
    </row>
    <row r="2169" spans="1:26">
      <c r="A2169" s="249"/>
      <c r="B2169" s="65">
        <v>3</v>
      </c>
      <c r="C2169" s="177" t="s">
        <v>289</v>
      </c>
      <c r="D2169" s="66"/>
      <c r="E2169" s="66">
        <f>IF(C2169="","",VLOOKUP(C2169,StandbyTemp!$S$2:$T$142,2,0))</f>
        <v>160</v>
      </c>
      <c r="F2169" s="66"/>
      <c r="G2169" s="66">
        <v>19</v>
      </c>
      <c r="H2169" s="167"/>
      <c r="I2169" s="66"/>
      <c r="J2169" s="67">
        <f>IF(C2169="","",IF(H2169&lt;&gt;"",H2169+I2169,G2169+I2169))</f>
        <v>19</v>
      </c>
      <c r="K2169" s="67">
        <f>IF(C2169="","",J2169-G2169)</f>
        <v>0</v>
      </c>
      <c r="L2169" s="191"/>
      <c r="M2169" s="119"/>
      <c r="N2169" s="249"/>
      <c r="O2169" s="65">
        <v>3</v>
      </c>
      <c r="P2169" s="177"/>
      <c r="Q2169" s="177"/>
      <c r="R2169" s="177" t="str">
        <f>IF(P2169="","",VLOOKUP(P2169,StandbyTemp!$S$2:$T$142,2,0))</f>
        <v/>
      </c>
      <c r="S2169" s="177"/>
      <c r="T2169" s="66">
        <v>19</v>
      </c>
      <c r="U2169" s="66"/>
      <c r="V2169" s="66"/>
      <c r="W2169" s="67" t="str">
        <f t="shared" si="696"/>
        <v/>
      </c>
      <c r="X2169" s="67" t="str">
        <f t="shared" si="697"/>
        <v/>
      </c>
      <c r="Y2169" s="68"/>
      <c r="Z2169" s="119"/>
    </row>
    <row r="2170" spans="1:26">
      <c r="A2170" s="249"/>
      <c r="B2170" s="65">
        <v>4</v>
      </c>
      <c r="C2170" s="177"/>
      <c r="D2170" s="66"/>
      <c r="E2170" s="66" t="str">
        <f>IF(C2170="","",VLOOKUP(C2170,StandbyTemp!$S$2:$T$142,2,0))</f>
        <v/>
      </c>
      <c r="F2170" s="66"/>
      <c r="G2170" s="66">
        <v>19</v>
      </c>
      <c r="H2170" s="66"/>
      <c r="I2170" s="66"/>
      <c r="J2170" s="67" t="str">
        <f t="shared" ref="J2170:J2182" si="698">IF(C2170="","",IF(H2170&lt;&gt;"",H2170+I2170,G2170+I2170))</f>
        <v/>
      </c>
      <c r="K2170" s="67" t="str">
        <f t="shared" ref="K2170:K2183" si="699">IF(C2170="","",J2170-G2170)</f>
        <v/>
      </c>
      <c r="L2170" s="191"/>
      <c r="M2170" s="119"/>
      <c r="N2170" s="249"/>
      <c r="O2170" s="65">
        <v>4</v>
      </c>
      <c r="P2170" s="177" t="s">
        <v>28</v>
      </c>
      <c r="Q2170" s="177"/>
      <c r="R2170" s="177">
        <f>IF(P2170="","",VLOOKUP(P2170,StandbyTemp!$S$2:$T$142,2,0))</f>
        <v>110</v>
      </c>
      <c r="S2170" s="177"/>
      <c r="T2170" s="66">
        <v>19</v>
      </c>
      <c r="U2170" s="66"/>
      <c r="V2170" s="66"/>
      <c r="W2170" s="67">
        <f t="shared" si="696"/>
        <v>19</v>
      </c>
      <c r="X2170" s="67">
        <f t="shared" si="697"/>
        <v>0</v>
      </c>
      <c r="Y2170" s="68"/>
      <c r="Z2170" s="119"/>
    </row>
    <row r="2171" spans="1:26">
      <c r="A2171" s="249"/>
      <c r="B2171" s="65">
        <v>5</v>
      </c>
      <c r="C2171" s="175" t="s">
        <v>100</v>
      </c>
      <c r="D2171" s="66"/>
      <c r="E2171" s="66">
        <f>IF(C2171="","",VLOOKUP(C2171,StandbyTemp!$S$2:$T$142,2,0))</f>
        <v>80</v>
      </c>
      <c r="F2171" s="66"/>
      <c r="G2171" s="66">
        <v>19</v>
      </c>
      <c r="H2171" s="66"/>
      <c r="I2171" s="66"/>
      <c r="J2171" s="67">
        <f t="shared" si="698"/>
        <v>19</v>
      </c>
      <c r="K2171" s="67">
        <f t="shared" si="699"/>
        <v>0</v>
      </c>
      <c r="L2171" s="191"/>
      <c r="M2171" s="119"/>
      <c r="N2171" s="249"/>
      <c r="O2171" s="65">
        <v>5</v>
      </c>
      <c r="P2171" s="177" t="s">
        <v>29</v>
      </c>
      <c r="Q2171" s="177"/>
      <c r="R2171" s="177">
        <f>IF(P2171="","",VLOOKUP(P2171,StandbyTemp!$S$2:$T$142,2,0))</f>
        <v>140</v>
      </c>
      <c r="S2171" s="177"/>
      <c r="T2171" s="66">
        <v>19</v>
      </c>
      <c r="U2171" s="66"/>
      <c r="V2171" s="66"/>
      <c r="W2171" s="67">
        <f t="shared" si="696"/>
        <v>19</v>
      </c>
      <c r="X2171" s="67">
        <f t="shared" si="697"/>
        <v>0</v>
      </c>
      <c r="Y2171" s="68"/>
      <c r="Z2171" s="119"/>
    </row>
    <row r="2172" spans="1:26">
      <c r="A2172" s="249"/>
      <c r="B2172" s="65">
        <v>6</v>
      </c>
      <c r="C2172" s="177" t="s">
        <v>2033</v>
      </c>
      <c r="D2172" s="66"/>
      <c r="E2172" s="66" t="e">
        <f>IF(C2172="","",VLOOKUP(C2172,StandbyTemp!$S$2:$T$142,2,0))</f>
        <v>#N/A</v>
      </c>
      <c r="F2172" s="66"/>
      <c r="G2172" s="66">
        <v>19</v>
      </c>
      <c r="H2172" s="66"/>
      <c r="I2172" s="66"/>
      <c r="J2172" s="67">
        <f t="shared" si="698"/>
        <v>19</v>
      </c>
      <c r="K2172" s="67">
        <f t="shared" si="699"/>
        <v>0</v>
      </c>
      <c r="L2172" s="191"/>
      <c r="M2172" s="119"/>
      <c r="N2172" s="249"/>
      <c r="O2172" s="65">
        <v>6</v>
      </c>
      <c r="P2172" s="177" t="s">
        <v>108</v>
      </c>
      <c r="Q2172" s="177"/>
      <c r="R2172" s="177">
        <f>IF(P2172="","",VLOOKUP(P2172,StandbyTemp!$S$2:$T$142,2,0))</f>
        <v>120</v>
      </c>
      <c r="S2172" s="177"/>
      <c r="T2172" s="66">
        <v>19</v>
      </c>
      <c r="U2172" s="66"/>
      <c r="V2172" s="66"/>
      <c r="W2172" s="67">
        <f t="shared" si="696"/>
        <v>19</v>
      </c>
      <c r="X2172" s="67">
        <f t="shared" si="697"/>
        <v>0</v>
      </c>
      <c r="Y2172" s="68"/>
      <c r="Z2172" s="119"/>
    </row>
    <row r="2173" spans="1:26">
      <c r="A2173" s="249"/>
      <c r="B2173" s="65">
        <v>7</v>
      </c>
      <c r="C2173" s="177" t="s">
        <v>1993</v>
      </c>
      <c r="D2173" s="66"/>
      <c r="E2173" s="66">
        <f>IF(C2173="","",VLOOKUP(C2173,StandbyTemp!$S$2:$T$142,2,0))</f>
        <v>110</v>
      </c>
      <c r="F2173" s="66"/>
      <c r="G2173" s="66">
        <v>19</v>
      </c>
      <c r="H2173" s="66"/>
      <c r="I2173" s="66"/>
      <c r="J2173" s="67">
        <f t="shared" si="698"/>
        <v>19</v>
      </c>
      <c r="K2173" s="67">
        <f t="shared" si="699"/>
        <v>0</v>
      </c>
      <c r="L2173" s="191"/>
      <c r="M2173" s="119" t="s">
        <v>1996</v>
      </c>
      <c r="N2173" s="249"/>
      <c r="O2173" s="65">
        <v>7</v>
      </c>
      <c r="P2173" s="177" t="s">
        <v>109</v>
      </c>
      <c r="Q2173" s="177"/>
      <c r="R2173" s="177">
        <f>IF(P2173="","",VLOOKUP(P2173,StandbyTemp!$S$2:$T$142,2,0))</f>
        <v>90</v>
      </c>
      <c r="S2173" s="177"/>
      <c r="T2173" s="66">
        <v>19</v>
      </c>
      <c r="U2173" s="66"/>
      <c r="V2173" s="66"/>
      <c r="W2173" s="67">
        <f t="shared" si="696"/>
        <v>19</v>
      </c>
      <c r="X2173" s="67">
        <f t="shared" si="697"/>
        <v>0</v>
      </c>
      <c r="Y2173" s="68"/>
      <c r="Z2173" s="119"/>
    </row>
    <row r="2174" spans="1:26" ht="17.25" thickBot="1">
      <c r="A2174" s="250"/>
      <c r="B2174" s="98">
        <v>8</v>
      </c>
      <c r="C2174" s="204" t="s">
        <v>1942</v>
      </c>
      <c r="D2174" s="99"/>
      <c r="E2174" s="99">
        <f>IF(C2174="","",VLOOKUP(C2174,StandbyTemp!$S$2:$T$142,2,0))</f>
        <v>130</v>
      </c>
      <c r="F2174" s="99"/>
      <c r="G2174" s="99">
        <v>19</v>
      </c>
      <c r="H2174" s="99"/>
      <c r="I2174" s="99"/>
      <c r="J2174" s="100">
        <f t="shared" si="698"/>
        <v>19</v>
      </c>
      <c r="K2174" s="100">
        <f t="shared" si="699"/>
        <v>0</v>
      </c>
      <c r="L2174" s="192"/>
      <c r="M2174" s="120"/>
      <c r="N2174" s="250"/>
      <c r="O2174" s="98">
        <v>8</v>
      </c>
      <c r="P2174" s="176" t="s">
        <v>105</v>
      </c>
      <c r="Q2174" s="176"/>
      <c r="R2174" s="194">
        <f>IF(P2174="","",VLOOKUP(P2174,StandbyTemp!$S$2:$T$142,2,0))</f>
        <v>60</v>
      </c>
      <c r="S2174" s="176"/>
      <c r="T2174" s="99">
        <v>19</v>
      </c>
      <c r="U2174" s="99"/>
      <c r="V2174" s="99"/>
      <c r="W2174" s="100">
        <f t="shared" si="696"/>
        <v>19</v>
      </c>
      <c r="X2174" s="100">
        <f t="shared" si="697"/>
        <v>0</v>
      </c>
      <c r="Y2174" s="101"/>
      <c r="Z2174" s="120"/>
    </row>
    <row r="2175" spans="1:26">
      <c r="A2175" s="270" t="s">
        <v>21</v>
      </c>
      <c r="B2175" s="102">
        <v>1</v>
      </c>
      <c r="C2175" s="175" t="s">
        <v>31</v>
      </c>
      <c r="D2175" s="76"/>
      <c r="E2175" s="76">
        <f>IF(C2175="","",VLOOKUP(C2175,StandbyTemp!$S$2:$T$142,2,0))</f>
        <v>110</v>
      </c>
      <c r="F2175" s="76"/>
      <c r="G2175" s="76">
        <v>19</v>
      </c>
      <c r="H2175" s="76"/>
      <c r="I2175" s="76"/>
      <c r="J2175" s="103">
        <f t="shared" si="698"/>
        <v>19</v>
      </c>
      <c r="K2175" s="103">
        <f t="shared" si="699"/>
        <v>0</v>
      </c>
      <c r="L2175" s="193"/>
      <c r="M2175" s="76" t="s">
        <v>1996</v>
      </c>
      <c r="N2175" s="271" t="s">
        <v>22</v>
      </c>
      <c r="O2175" s="102">
        <v>1</v>
      </c>
      <c r="P2175" s="175" t="s">
        <v>2000</v>
      </c>
      <c r="Q2175" s="179" t="s">
        <v>2005</v>
      </c>
      <c r="R2175" s="175">
        <f>IF(P2175="","",VLOOKUP(P2175,StandbyTemp!$S$2:$T$142,2,0))</f>
        <v>110</v>
      </c>
      <c r="S2175" s="179"/>
      <c r="T2175" s="76">
        <v>19</v>
      </c>
      <c r="U2175" s="76"/>
      <c r="V2175" s="76"/>
      <c r="W2175" s="103">
        <f t="shared" si="696"/>
        <v>19</v>
      </c>
      <c r="X2175" s="103">
        <f t="shared" si="697"/>
        <v>0</v>
      </c>
      <c r="Y2175" s="104"/>
      <c r="Z2175" s="76"/>
    </row>
    <row r="2176" spans="1:26">
      <c r="A2176" s="253"/>
      <c r="B2176" s="65">
        <v>2</v>
      </c>
      <c r="C2176" s="177" t="s">
        <v>1943</v>
      </c>
      <c r="D2176" s="66" t="s">
        <v>252</v>
      </c>
      <c r="E2176" s="66">
        <f>IF(C2176="","",VLOOKUP(C2176,StandbyTemp!$S$2:$T$142,2,0))</f>
        <v>130</v>
      </c>
      <c r="F2176" s="66"/>
      <c r="G2176" s="66">
        <v>19</v>
      </c>
      <c r="H2176" s="66"/>
      <c r="I2176" s="66"/>
      <c r="J2176" s="67">
        <f t="shared" si="698"/>
        <v>19</v>
      </c>
      <c r="K2176" s="67">
        <f t="shared" si="699"/>
        <v>0</v>
      </c>
      <c r="L2176" s="191"/>
      <c r="M2176" s="66"/>
      <c r="N2176" s="256"/>
      <c r="O2176" s="65">
        <v>2</v>
      </c>
      <c r="P2176" s="177" t="s">
        <v>2001</v>
      </c>
      <c r="Q2176" s="177" t="s">
        <v>2003</v>
      </c>
      <c r="R2176" s="177">
        <f>IF(P2176="","",VLOOKUP(P2176,StandbyTemp!$S$2:$T$142,2,0))</f>
        <v>110</v>
      </c>
      <c r="S2176" s="177"/>
      <c r="T2176" s="66">
        <v>19</v>
      </c>
      <c r="U2176" s="66"/>
      <c r="V2176" s="66"/>
      <c r="W2176" s="67">
        <f t="shared" si="696"/>
        <v>19</v>
      </c>
      <c r="X2176" s="67">
        <f t="shared" si="697"/>
        <v>0</v>
      </c>
      <c r="Y2176" s="68"/>
      <c r="Z2176" s="66"/>
    </row>
    <row r="2177" spans="1:26">
      <c r="A2177" s="253"/>
      <c r="B2177" s="65">
        <v>3</v>
      </c>
      <c r="C2177" s="177" t="s">
        <v>33</v>
      </c>
      <c r="D2177" s="66"/>
      <c r="E2177" s="66">
        <f>IF(C2177="","",VLOOKUP(C2177,StandbyTemp!$S$2:$T$142,2,0))</f>
        <v>150</v>
      </c>
      <c r="F2177" s="66"/>
      <c r="G2177" s="66">
        <v>19</v>
      </c>
      <c r="H2177" s="66"/>
      <c r="I2177" s="66"/>
      <c r="J2177" s="67">
        <f t="shared" si="698"/>
        <v>19</v>
      </c>
      <c r="K2177" s="67">
        <f t="shared" si="699"/>
        <v>0</v>
      </c>
      <c r="L2177" s="191"/>
      <c r="M2177" s="66"/>
      <c r="N2177" s="256"/>
      <c r="O2177" s="65">
        <v>3</v>
      </c>
      <c r="P2177" s="177" t="s">
        <v>2002</v>
      </c>
      <c r="Q2177" s="177"/>
      <c r="R2177" s="177">
        <f>IF(P2177="","",VLOOKUP(P2177,StandbyTemp!$S$2:$T$142,2,0))</f>
        <v>140</v>
      </c>
      <c r="S2177" s="180"/>
      <c r="T2177" s="66">
        <v>19</v>
      </c>
      <c r="U2177" s="66"/>
      <c r="V2177" s="66"/>
      <c r="W2177" s="67">
        <f>IF(P2177="","",IF(U2177&lt;&gt;"",U2177+V2177,T2177+V2177))</f>
        <v>19</v>
      </c>
      <c r="X2177" s="67">
        <f>IF(P2177="","",W2177-T2177)</f>
        <v>0</v>
      </c>
      <c r="Y2177" s="68"/>
      <c r="Z2177" s="66"/>
    </row>
    <row r="2178" spans="1:26">
      <c r="A2178" s="253"/>
      <c r="B2178" s="65">
        <v>4</v>
      </c>
      <c r="C2178" s="175" t="s">
        <v>35</v>
      </c>
      <c r="D2178" s="66" t="s">
        <v>367</v>
      </c>
      <c r="E2178" s="66">
        <f>IF(C2178="","",VLOOKUP(C2178,StandbyTemp!$S$2:$T$142,2,0))</f>
        <v>110</v>
      </c>
      <c r="F2178" s="66"/>
      <c r="G2178" s="66">
        <v>19</v>
      </c>
      <c r="H2178" s="66"/>
      <c r="I2178" s="66"/>
      <c r="J2178" s="67">
        <f t="shared" si="698"/>
        <v>19</v>
      </c>
      <c r="K2178" s="67">
        <f t="shared" si="699"/>
        <v>0</v>
      </c>
      <c r="L2178" s="190"/>
      <c r="M2178" s="66" t="s">
        <v>1997</v>
      </c>
      <c r="N2178" s="256"/>
      <c r="O2178" s="65">
        <v>4</v>
      </c>
      <c r="P2178" s="177" t="s">
        <v>2000</v>
      </c>
      <c r="Q2178" s="177" t="s">
        <v>2004</v>
      </c>
      <c r="R2178" s="177">
        <f>IF(P2178="","",VLOOKUP(P2178,StandbyTemp!$S$2:$T$142,2,0))</f>
        <v>110</v>
      </c>
      <c r="S2178" s="180"/>
      <c r="T2178" s="66">
        <v>19</v>
      </c>
      <c r="U2178" s="66"/>
      <c r="V2178" s="66"/>
      <c r="W2178" s="67">
        <f>IF(P2178="","",IF(U2178&lt;&gt;"",U2178+V2178,T2178+V2178))</f>
        <v>19</v>
      </c>
      <c r="X2178" s="67">
        <f>IF(P2178="","",W2178-T2178)</f>
        <v>0</v>
      </c>
      <c r="Y2178" s="68"/>
      <c r="Z2178" s="66"/>
    </row>
    <row r="2179" spans="1:26">
      <c r="A2179" s="253"/>
      <c r="B2179" s="65">
        <v>5</v>
      </c>
      <c r="C2179" s="175" t="s">
        <v>135</v>
      </c>
      <c r="D2179" s="66"/>
      <c r="E2179" s="66">
        <f>IF(C2179="","",VLOOKUP(C2179,StandbyTemp!$S$2:$T$142,2,0))</f>
        <v>110</v>
      </c>
      <c r="F2179" s="66"/>
      <c r="G2179" s="66">
        <v>19</v>
      </c>
      <c r="H2179" s="66"/>
      <c r="I2179" s="66"/>
      <c r="J2179" s="67">
        <f t="shared" si="698"/>
        <v>19</v>
      </c>
      <c r="K2179" s="67">
        <f t="shared" si="699"/>
        <v>0</v>
      </c>
      <c r="L2179" s="190"/>
      <c r="M2179" s="66"/>
      <c r="N2179" s="256"/>
      <c r="O2179" s="65">
        <v>5</v>
      </c>
      <c r="P2179" s="177"/>
      <c r="Q2179" s="195"/>
      <c r="R2179" s="177" t="str">
        <f>IF(P2179="","",VLOOKUP(P2179,StandbyTemp!$S$2:$T$142,2,0))</f>
        <v/>
      </c>
      <c r="S2179" s="195"/>
      <c r="T2179" s="66">
        <v>19</v>
      </c>
      <c r="U2179" s="66"/>
      <c r="V2179" s="66"/>
      <c r="W2179" s="67" t="str">
        <f>IF(P2179="","",IF(U2179&lt;&gt;"",U2179+V2179,T2179+V2179))</f>
        <v/>
      </c>
      <c r="X2179" s="67" t="str">
        <f>IF(P2179="","",W2179-T2179)</f>
        <v/>
      </c>
      <c r="Y2179" s="68"/>
      <c r="Z2179" s="66"/>
    </row>
    <row r="2180" spans="1:26">
      <c r="A2180" s="253"/>
      <c r="B2180" s="65">
        <v>6</v>
      </c>
      <c r="C2180" s="175" t="s">
        <v>1994</v>
      </c>
      <c r="D2180" s="66" t="s">
        <v>1995</v>
      </c>
      <c r="E2180" s="66">
        <f>IF(C2180="","",VLOOKUP(C2180,StandbyTemp!$S$2:$T$142,2,0))</f>
        <v>110</v>
      </c>
      <c r="F2180" s="66"/>
      <c r="G2180" s="66">
        <v>19</v>
      </c>
      <c r="H2180" s="66"/>
      <c r="I2180" s="66"/>
      <c r="J2180" s="67">
        <f t="shared" si="698"/>
        <v>19</v>
      </c>
      <c r="K2180" s="67">
        <f t="shared" si="699"/>
        <v>0</v>
      </c>
      <c r="L2180" s="190"/>
      <c r="M2180" s="66" t="s">
        <v>1996</v>
      </c>
      <c r="N2180" s="256"/>
      <c r="O2180" s="65">
        <v>6</v>
      </c>
      <c r="P2180" s="177"/>
      <c r="Q2180" s="180"/>
      <c r="R2180" s="177" t="str">
        <f>IF(P2180="","",VLOOKUP(P2180,StandbyTemp!$S$2:$T$142,2,0))</f>
        <v/>
      </c>
      <c r="S2180" s="177"/>
      <c r="T2180" s="66">
        <v>19</v>
      </c>
      <c r="U2180" s="66"/>
      <c r="V2180" s="66"/>
      <c r="W2180" s="67" t="str">
        <f>IF(P2180="","",IF(U2180&lt;&gt;"",U2180+V2180,T2180+V2180))</f>
        <v/>
      </c>
      <c r="X2180" s="67" t="str">
        <f>IF(P2180="","",W2180-T2180)</f>
        <v/>
      </c>
      <c r="Y2180" s="68"/>
      <c r="Z2180" s="66"/>
    </row>
    <row r="2181" spans="1:26">
      <c r="A2181" s="253"/>
      <c r="B2181" s="65">
        <v>7</v>
      </c>
      <c r="C2181" s="175" t="s">
        <v>32</v>
      </c>
      <c r="D2181" s="66" t="s">
        <v>367</v>
      </c>
      <c r="E2181" s="66">
        <f>IF(C2181="","",VLOOKUP(C2181,StandbyTemp!$S$2:$T$142,2,0))</f>
        <v>140</v>
      </c>
      <c r="F2181" s="66"/>
      <c r="G2181" s="66">
        <v>19</v>
      </c>
      <c r="H2181" s="66"/>
      <c r="I2181" s="66"/>
      <c r="J2181" s="67">
        <f t="shared" si="698"/>
        <v>19</v>
      </c>
      <c r="K2181" s="67">
        <f t="shared" si="699"/>
        <v>0</v>
      </c>
      <c r="L2181" s="191"/>
      <c r="M2181" s="66"/>
      <c r="N2181" s="256"/>
      <c r="O2181" s="65">
        <v>7</v>
      </c>
      <c r="P2181" s="177"/>
      <c r="Q2181" s="180"/>
      <c r="R2181" s="177" t="str">
        <f>IF(P2181="","",VLOOKUP(P2181,StandbyTemp!$S$2:$T$142,2,0))</f>
        <v/>
      </c>
      <c r="S2181" s="177"/>
      <c r="T2181" s="66">
        <v>19</v>
      </c>
      <c r="U2181" s="66"/>
      <c r="V2181" s="66"/>
      <c r="W2181" s="67" t="str">
        <f>IF(P2181="","",IF(U2181&lt;&gt;"",U2181+V2181,T2181+V2181))</f>
        <v/>
      </c>
      <c r="X2181" s="67" t="str">
        <f>IF(P2181="","",W2181-T2181)</f>
        <v/>
      </c>
      <c r="Y2181" s="68"/>
      <c r="Z2181" s="66"/>
    </row>
    <row r="2182" spans="1:26" ht="17.25" thickBot="1">
      <c r="A2182" s="254"/>
      <c r="B2182" s="69">
        <v>8</v>
      </c>
      <c r="C2182" s="175" t="s">
        <v>311</v>
      </c>
      <c r="D2182" s="70"/>
      <c r="E2182" s="66">
        <f>IF(C2182="","",VLOOKUP(C2182,StandbyTemp!$S$2:$T$142,2,0))</f>
        <v>100</v>
      </c>
      <c r="F2182" s="70"/>
      <c r="G2182" s="66">
        <v>19</v>
      </c>
      <c r="H2182" s="70"/>
      <c r="I2182" s="70"/>
      <c r="J2182" s="72">
        <f t="shared" si="698"/>
        <v>19</v>
      </c>
      <c r="K2182" s="72">
        <f t="shared" si="699"/>
        <v>0</v>
      </c>
      <c r="L2182" s="68"/>
      <c r="M2182" s="70"/>
      <c r="N2182" s="257"/>
      <c r="O2182" s="69">
        <v>8</v>
      </c>
      <c r="P2182" s="178" t="s">
        <v>2014</v>
      </c>
      <c r="Q2182" s="177"/>
      <c r="R2182" s="176">
        <f>IF(P2182="","",VLOOKUP(P2182,StandbyTemp!$S$2:$T$142,2,0))</f>
        <v>150</v>
      </c>
      <c r="S2182" s="177"/>
      <c r="T2182" s="70">
        <v>19</v>
      </c>
      <c r="U2182" s="70"/>
      <c r="V2182" s="70"/>
      <c r="W2182" s="72">
        <f t="shared" ref="W2182" si="700">IF(P2182="","",IF(U2182&lt;&gt;"",U2182+V2182,T2182+V2182))</f>
        <v>19</v>
      </c>
      <c r="X2182" s="72">
        <f t="shared" ref="X2182" si="701">IF(P2182="","",W2182-T2182)</f>
        <v>0</v>
      </c>
      <c r="Y2182" s="73"/>
      <c r="Z2182" s="70"/>
    </row>
    <row r="2183" spans="1:26" ht="17.25" thickTop="1">
      <c r="A2183" s="272" t="s">
        <v>24</v>
      </c>
      <c r="B2183" s="79">
        <v>1</v>
      </c>
      <c r="C2183" s="80"/>
      <c r="D2183" s="80"/>
      <c r="E2183" s="80"/>
      <c r="F2183" s="80"/>
      <c r="G2183" s="80"/>
      <c r="H2183" s="80"/>
      <c r="I2183" s="80"/>
      <c r="J2183" s="77" t="str">
        <f>IF(C2183="","",IF(I2183&lt;&gt;"",I2183+#REF!,H2183+#REF!))</f>
        <v/>
      </c>
      <c r="K2183" s="77" t="str">
        <f t="shared" si="699"/>
        <v/>
      </c>
      <c r="L2183" s="81"/>
      <c r="M2183" s="82"/>
      <c r="N2183" s="255" t="s">
        <v>25</v>
      </c>
      <c r="O2183" s="74">
        <v>1</v>
      </c>
      <c r="P2183" s="80"/>
      <c r="Q2183" s="80"/>
      <c r="R2183" s="127"/>
      <c r="S2183" s="80"/>
      <c r="T2183" s="80"/>
      <c r="U2183" s="80"/>
      <c r="V2183" s="80"/>
      <c r="W2183" s="77" t="str">
        <f>IF(Q2183="","",IF(U2183&lt;&gt;"",U2183+V2183,#REF!+V2183))</f>
        <v/>
      </c>
      <c r="X2183" s="77" t="str">
        <f>IF(R2183="","",IF(V2183&lt;&gt;"",V2183+W2183,U2183+W2183))</f>
        <v/>
      </c>
      <c r="Y2183" s="78"/>
      <c r="Z2183" s="75"/>
    </row>
    <row r="2184" spans="1:26">
      <c r="A2184" s="253"/>
      <c r="B2184" s="83">
        <v>2</v>
      </c>
      <c r="C2184" s="84" t="s">
        <v>38</v>
      </c>
      <c r="D2184" s="84"/>
      <c r="E2184" s="84"/>
      <c r="F2184" s="84"/>
      <c r="G2184" s="84"/>
      <c r="H2184" s="84"/>
      <c r="I2184" s="84"/>
      <c r="J2184" s="67" t="e">
        <f>IF(C2184="","",IF(I2184&lt;&gt;"",I2184+#REF!,H2184+#REF!))</f>
        <v>#REF!</v>
      </c>
      <c r="K2184" s="67" t="e">
        <f>IF(C2184="","",J2184-H2184)</f>
        <v>#REF!</v>
      </c>
      <c r="L2184" s="85"/>
      <c r="M2184" s="86"/>
      <c r="N2184" s="256"/>
      <c r="O2184" s="65">
        <v>2</v>
      </c>
      <c r="P2184" s="84"/>
      <c r="Q2184" s="84"/>
      <c r="R2184" s="84"/>
      <c r="S2184" s="84"/>
      <c r="T2184" s="84"/>
      <c r="U2184" s="84"/>
      <c r="V2184" s="84"/>
      <c r="W2184" s="67" t="str">
        <f>IF(Q2184="","",IF(U2184&lt;&gt;"",U2184+V2184,#REF!+V2184))</f>
        <v/>
      </c>
      <c r="X2184" s="67" t="str">
        <f>IF(R2184="","",IF(V2184&lt;&gt;"",V2184+W2184,U2184+W2184))</f>
        <v/>
      </c>
      <c r="Y2184" s="68"/>
      <c r="Z2184" s="66"/>
    </row>
    <row r="2185" spans="1:26">
      <c r="A2185" s="253"/>
      <c r="B2185" s="83">
        <v>3</v>
      </c>
      <c r="C2185" s="84" t="s">
        <v>188</v>
      </c>
      <c r="D2185" s="84"/>
      <c r="E2185" s="84"/>
      <c r="F2185" s="84"/>
      <c r="G2185" s="84"/>
      <c r="H2185" s="84"/>
      <c r="I2185" s="84"/>
      <c r="J2185" s="67" t="e">
        <f>IF(C2185="","",IF(I2185&lt;&gt;"",I2185+#REF!,H2185+#REF!))</f>
        <v>#REF!</v>
      </c>
      <c r="K2185" s="67" t="e">
        <f>IF(C2185="","",J2185-H2185)</f>
        <v>#REF!</v>
      </c>
      <c r="L2185" s="85"/>
      <c r="M2185" s="86"/>
      <c r="N2185" s="256"/>
      <c r="O2185" s="65">
        <v>3</v>
      </c>
      <c r="P2185" s="84"/>
      <c r="Q2185" s="84"/>
      <c r="R2185" s="84"/>
      <c r="S2185" s="84"/>
      <c r="T2185" s="84"/>
      <c r="U2185" s="84"/>
      <c r="V2185" s="84"/>
      <c r="W2185" s="67" t="str">
        <f>IF(Q2185="","",IF(U2185&lt;&gt;"",U2185+V2185,#REF!+V2185))</f>
        <v/>
      </c>
      <c r="X2185" s="67" t="str">
        <f>IF(R2185="","",IF(V2185&lt;&gt;"",V2185+W2185,U2185+W2185))</f>
        <v/>
      </c>
      <c r="Y2185" s="68"/>
      <c r="Z2185" s="66"/>
    </row>
    <row r="2186" spans="1:26">
      <c r="A2186" s="253"/>
      <c r="B2186" s="83">
        <v>4</v>
      </c>
      <c r="C2186" s="84" t="s">
        <v>39</v>
      </c>
      <c r="D2186" s="84"/>
      <c r="E2186" s="84"/>
      <c r="F2186" s="84"/>
      <c r="G2186" s="84"/>
      <c r="H2186" s="84"/>
      <c r="I2186" s="84"/>
      <c r="J2186" s="67" t="e">
        <f>IF(C2186="","",IF(I2186&lt;&gt;"",I2186+#REF!,H2186+#REF!))</f>
        <v>#REF!</v>
      </c>
      <c r="K2186" s="67" t="e">
        <f>IF(C2186="","",J2186-H2186)</f>
        <v>#REF!</v>
      </c>
      <c r="L2186" s="108"/>
      <c r="M2186" s="86"/>
      <c r="N2186" s="256"/>
      <c r="O2186" s="65">
        <v>4</v>
      </c>
      <c r="P2186" s="84"/>
      <c r="Q2186" s="84"/>
      <c r="R2186" s="84"/>
      <c r="S2186" s="84"/>
      <c r="T2186" s="84"/>
      <c r="U2186" s="84"/>
      <c r="V2186" s="84"/>
      <c r="W2186" s="67" t="str">
        <f>IF(Q2186="","",IF(U2186&lt;&gt;"",U2186+V2186,#REF!+V2186))</f>
        <v/>
      </c>
      <c r="X2186" s="67" t="str">
        <f>IF(R2186="","",IF(V2186&lt;&gt;"",V2186+W2186,U2186+W2186))</f>
        <v/>
      </c>
      <c r="Y2186" s="68"/>
      <c r="Z2186" s="66"/>
    </row>
    <row r="2187" spans="1:26" ht="17.25" thickBot="1">
      <c r="A2187" s="254"/>
      <c r="B2187" s="87">
        <v>5</v>
      </c>
      <c r="C2187" s="88" t="s">
        <v>156</v>
      </c>
      <c r="D2187" s="88"/>
      <c r="E2187" s="88"/>
      <c r="F2187" s="88"/>
      <c r="G2187" s="88"/>
      <c r="H2187" s="88"/>
      <c r="I2187" s="88"/>
      <c r="J2187" s="89" t="e">
        <f>IF(C2187="","",IF(I2187&lt;&gt;"",I2187+#REF!,H2187+#REF!))</f>
        <v>#REF!</v>
      </c>
      <c r="K2187" s="89" t="e">
        <f>IF(C2187="","",J2187-H2187)</f>
        <v>#REF!</v>
      </c>
      <c r="L2187" s="90"/>
      <c r="M2187" s="91"/>
      <c r="N2187" s="257"/>
      <c r="O2187" s="92">
        <v>5</v>
      </c>
      <c r="P2187" s="88"/>
      <c r="Q2187" s="88"/>
      <c r="R2187" s="88"/>
      <c r="S2187" s="88"/>
      <c r="T2187" s="88"/>
      <c r="U2187" s="88"/>
      <c r="V2187" s="88"/>
      <c r="W2187" s="89" t="str">
        <f>IF(Q2187="","",IF(U2187&lt;&gt;"",U2187+V2187,#REF!+V2187))</f>
        <v/>
      </c>
      <c r="X2187" s="89" t="str">
        <f>IF(R2187="","",IF(V2187&lt;&gt;"",V2187+W2187,U2187+W2187))</f>
        <v/>
      </c>
      <c r="Y2187" s="93"/>
      <c r="Z2187" s="71"/>
    </row>
    <row r="2188" spans="1:26" ht="21.75" thickTop="1" thickBot="1">
      <c r="A2188" s="163" t="s">
        <v>0</v>
      </c>
      <c r="B2188" s="258">
        <v>44043</v>
      </c>
      <c r="C2188" s="259"/>
      <c r="D2188" s="259"/>
      <c r="E2188" s="259"/>
      <c r="F2188" s="259"/>
      <c r="G2188" s="259"/>
      <c r="H2188" s="260"/>
      <c r="I2188" s="261" t="s">
        <v>1</v>
      </c>
      <c r="J2188" s="262"/>
      <c r="K2188" s="263"/>
      <c r="L2188" s="264" t="s">
        <v>1802</v>
      </c>
      <c r="M2188" s="265"/>
      <c r="N2188" s="265"/>
      <c r="O2188" s="265"/>
      <c r="P2188" s="265"/>
      <c r="Q2188" s="265"/>
      <c r="R2188" s="265"/>
      <c r="S2188" s="265"/>
      <c r="T2188" s="265"/>
      <c r="U2188" s="265"/>
      <c r="V2188" s="265"/>
      <c r="W2188" s="265"/>
      <c r="X2188" s="265"/>
      <c r="Y2188" s="265"/>
      <c r="Z2188" s="266"/>
    </row>
    <row r="2189" spans="1:26" ht="33">
      <c r="A2189" s="115" t="s">
        <v>2</v>
      </c>
      <c r="B2189" s="116" t="s">
        <v>3</v>
      </c>
      <c r="C2189" s="116" t="s">
        <v>4</v>
      </c>
      <c r="D2189" s="116" t="s">
        <v>251</v>
      </c>
      <c r="E2189" s="117" t="s">
        <v>257</v>
      </c>
      <c r="F2189" s="116" t="s">
        <v>5</v>
      </c>
      <c r="G2189" s="116" t="s">
        <v>6</v>
      </c>
      <c r="H2189" s="116" t="s">
        <v>7</v>
      </c>
      <c r="I2189" s="116" t="s">
        <v>8</v>
      </c>
      <c r="J2189" s="116" t="s">
        <v>9</v>
      </c>
      <c r="K2189" s="117" t="s">
        <v>10</v>
      </c>
      <c r="L2189" s="117" t="s">
        <v>269</v>
      </c>
      <c r="M2189" s="118" t="s">
        <v>383</v>
      </c>
      <c r="N2189" s="115" t="s">
        <v>2</v>
      </c>
      <c r="O2189" s="116" t="s">
        <v>3</v>
      </c>
      <c r="P2189" s="116" t="s">
        <v>4</v>
      </c>
      <c r="Q2189" s="116" t="s">
        <v>251</v>
      </c>
      <c r="R2189" s="117" t="s">
        <v>257</v>
      </c>
      <c r="S2189" s="116" t="s">
        <v>5</v>
      </c>
      <c r="T2189" s="116" t="s">
        <v>6</v>
      </c>
      <c r="U2189" s="116" t="s">
        <v>7</v>
      </c>
      <c r="V2189" s="116" t="s">
        <v>8</v>
      </c>
      <c r="W2189" s="116" t="s">
        <v>9</v>
      </c>
      <c r="X2189" s="117" t="s">
        <v>10</v>
      </c>
      <c r="Y2189" s="117" t="s">
        <v>269</v>
      </c>
      <c r="Z2189" s="118" t="s">
        <v>383</v>
      </c>
    </row>
    <row r="2190" spans="1:26">
      <c r="A2190" s="267" t="s">
        <v>13</v>
      </c>
      <c r="B2190" s="65">
        <v>1</v>
      </c>
      <c r="C2190" s="177" t="s">
        <v>2007</v>
      </c>
      <c r="D2190" s="66" t="s">
        <v>2008</v>
      </c>
      <c r="E2190" s="66">
        <f>IF(C2190="","",VLOOKUP(C2190,StandbyTemp!$S$2:$T$142,2,0))</f>
        <v>120</v>
      </c>
      <c r="F2190" s="66"/>
      <c r="G2190" s="66">
        <v>19</v>
      </c>
      <c r="H2190" s="66">
        <v>19.7</v>
      </c>
      <c r="I2190" s="66">
        <v>1.5</v>
      </c>
      <c r="J2190" s="67">
        <f t="shared" ref="J2190" si="702">IF(C2190="","",IF(H2190&lt;&gt;"",H2190+I2190,G2190+I2190))</f>
        <v>21.2</v>
      </c>
      <c r="K2190" s="67">
        <f t="shared" ref="K2190" si="703">IF(C2190="","",J2190-G2190)</f>
        <v>2.1999999999999993</v>
      </c>
      <c r="L2190" s="190"/>
      <c r="M2190" s="119" t="s">
        <v>2010</v>
      </c>
      <c r="N2190" s="267" t="s">
        <v>23</v>
      </c>
      <c r="O2190" s="65">
        <v>1</v>
      </c>
      <c r="P2190" s="177" t="s">
        <v>26</v>
      </c>
      <c r="Q2190" s="177"/>
      <c r="R2190" s="177">
        <f>IF(P2190="","",VLOOKUP(P2190,StandbyTemp!$S$2:$T$142,2,0))</f>
        <v>70</v>
      </c>
      <c r="S2190" s="177"/>
      <c r="T2190" s="66">
        <v>19</v>
      </c>
      <c r="U2190" s="66"/>
      <c r="V2190" s="66"/>
      <c r="W2190" s="67">
        <f t="shared" ref="W2190:W2199" si="704">IF(P2190="","",IF(U2190&lt;&gt;"",U2190+V2190,T2190+V2190))</f>
        <v>19</v>
      </c>
      <c r="X2190" s="67">
        <f t="shared" ref="X2190:X2199" si="705">IF(P2190="","",W2190-T2190)</f>
        <v>0</v>
      </c>
      <c r="Y2190" s="68"/>
      <c r="Z2190" s="119"/>
    </row>
    <row r="2191" spans="1:26">
      <c r="A2191" s="249"/>
      <c r="B2191" s="65">
        <v>2</v>
      </c>
      <c r="C2191" s="202" t="s">
        <v>17</v>
      </c>
      <c r="D2191" s="66"/>
      <c r="E2191" s="66">
        <f>IF(C2191="","",VLOOKUP(C2191,StandbyTemp!$S$2:$T$142,2,0))</f>
        <v>100</v>
      </c>
      <c r="F2191" s="66"/>
      <c r="G2191" s="66">
        <v>19</v>
      </c>
      <c r="H2191" s="66">
        <v>21.3</v>
      </c>
      <c r="I2191" s="66"/>
      <c r="J2191" s="67">
        <f>IF(C2191="","",IF(H2191&lt;&gt;"",H2191+I2191,G2191+I2191))</f>
        <v>21.3</v>
      </c>
      <c r="K2191" s="67">
        <f>IF(C2191="","",J2191-G2191)</f>
        <v>2.3000000000000007</v>
      </c>
      <c r="L2191" s="191"/>
      <c r="M2191" s="119"/>
      <c r="N2191" s="249"/>
      <c r="O2191" s="65">
        <v>2</v>
      </c>
      <c r="P2191" s="177" t="s">
        <v>1931</v>
      </c>
      <c r="Q2191" s="177"/>
      <c r="R2191" s="177">
        <f>IF(P2191="","",VLOOKUP(P2191,StandbyTemp!$S$2:$T$142,2,0))</f>
        <v>70</v>
      </c>
      <c r="S2191" s="177"/>
      <c r="T2191" s="66">
        <v>19</v>
      </c>
      <c r="U2191" s="66"/>
      <c r="V2191" s="66"/>
      <c r="W2191" s="67">
        <f t="shared" si="704"/>
        <v>19</v>
      </c>
      <c r="X2191" s="67">
        <f t="shared" si="705"/>
        <v>0</v>
      </c>
      <c r="Y2191" s="198"/>
      <c r="Z2191" s="119"/>
    </row>
    <row r="2192" spans="1:26">
      <c r="A2192" s="249"/>
      <c r="B2192" s="65">
        <v>3</v>
      </c>
      <c r="C2192" s="177" t="s">
        <v>16</v>
      </c>
      <c r="D2192" s="66"/>
      <c r="E2192" s="66">
        <f>IF(C2192="","",VLOOKUP(C2192,StandbyTemp!$S$2:$T$142,2,0))</f>
        <v>160</v>
      </c>
      <c r="F2192" s="66"/>
      <c r="G2192" s="66">
        <v>19</v>
      </c>
      <c r="H2192" s="167">
        <v>19.7</v>
      </c>
      <c r="I2192" s="66">
        <v>1.2</v>
      </c>
      <c r="J2192" s="67">
        <f>IF(C2192="","",IF(H2192&lt;&gt;"",H2192+I2192,G2192+I2192))</f>
        <v>20.9</v>
      </c>
      <c r="K2192" s="67">
        <f>IF(C2192="","",J2192-G2192)</f>
        <v>1.8999999999999986</v>
      </c>
      <c r="L2192" s="191"/>
      <c r="M2192" s="119"/>
      <c r="N2192" s="249"/>
      <c r="O2192" s="65">
        <v>3</v>
      </c>
      <c r="P2192" s="177"/>
      <c r="Q2192" s="177"/>
      <c r="R2192" s="177" t="str">
        <f>IF(P2192="","",VLOOKUP(P2192,StandbyTemp!$S$2:$T$142,2,0))</f>
        <v/>
      </c>
      <c r="S2192" s="177"/>
      <c r="T2192" s="66">
        <v>19</v>
      </c>
      <c r="U2192" s="66"/>
      <c r="V2192" s="66"/>
      <c r="W2192" s="67" t="str">
        <f t="shared" si="704"/>
        <v/>
      </c>
      <c r="X2192" s="67" t="str">
        <f t="shared" si="705"/>
        <v/>
      </c>
      <c r="Y2192" s="68"/>
      <c r="Z2192" s="119"/>
    </row>
    <row r="2193" spans="1:26">
      <c r="A2193" s="249"/>
      <c r="B2193" s="65">
        <v>4</v>
      </c>
      <c r="C2193" s="177"/>
      <c r="D2193" s="66"/>
      <c r="E2193" s="66" t="str">
        <f>IF(C2193="","",VLOOKUP(C2193,StandbyTemp!$S$2:$T$142,2,0))</f>
        <v/>
      </c>
      <c r="F2193" s="66"/>
      <c r="G2193" s="66">
        <v>19</v>
      </c>
      <c r="H2193" s="66"/>
      <c r="I2193" s="66"/>
      <c r="J2193" s="67" t="str">
        <f t="shared" ref="J2193:J2205" si="706">IF(C2193="","",IF(H2193&lt;&gt;"",H2193+I2193,G2193+I2193))</f>
        <v/>
      </c>
      <c r="K2193" s="67" t="str">
        <f t="shared" ref="K2193:K2206" si="707">IF(C2193="","",J2193-G2193)</f>
        <v/>
      </c>
      <c r="L2193" s="191"/>
      <c r="M2193" s="119"/>
      <c r="N2193" s="249"/>
      <c r="O2193" s="65">
        <v>4</v>
      </c>
      <c r="P2193" s="177" t="s">
        <v>28</v>
      </c>
      <c r="Q2193" s="177"/>
      <c r="R2193" s="177">
        <f>IF(P2193="","",VLOOKUP(P2193,StandbyTemp!$S$2:$T$142,2,0))</f>
        <v>110</v>
      </c>
      <c r="S2193" s="177"/>
      <c r="T2193" s="66">
        <v>19</v>
      </c>
      <c r="U2193" s="66"/>
      <c r="V2193" s="66"/>
      <c r="W2193" s="67">
        <f t="shared" si="704"/>
        <v>19</v>
      </c>
      <c r="X2193" s="67">
        <f t="shared" si="705"/>
        <v>0</v>
      </c>
      <c r="Y2193" s="68"/>
      <c r="Z2193" s="119"/>
    </row>
    <row r="2194" spans="1:26">
      <c r="A2194" s="249"/>
      <c r="B2194" s="65">
        <v>5</v>
      </c>
      <c r="C2194" s="175" t="s">
        <v>100</v>
      </c>
      <c r="D2194" s="66"/>
      <c r="E2194" s="66">
        <f>IF(C2194="","",VLOOKUP(C2194,StandbyTemp!$S$2:$T$142,2,0))</f>
        <v>80</v>
      </c>
      <c r="F2194" s="66"/>
      <c r="G2194" s="66">
        <v>19</v>
      </c>
      <c r="H2194" s="66">
        <v>20.399999999999999</v>
      </c>
      <c r="I2194" s="66"/>
      <c r="J2194" s="67">
        <f t="shared" si="706"/>
        <v>20.399999999999999</v>
      </c>
      <c r="K2194" s="67">
        <f t="shared" si="707"/>
        <v>1.3999999999999986</v>
      </c>
      <c r="L2194" s="191"/>
      <c r="M2194" s="119"/>
      <c r="N2194" s="249"/>
      <c r="O2194" s="65">
        <v>5</v>
      </c>
      <c r="P2194" s="177" t="s">
        <v>29</v>
      </c>
      <c r="Q2194" s="177"/>
      <c r="R2194" s="177">
        <f>IF(P2194="","",VLOOKUP(P2194,StandbyTemp!$S$2:$T$142,2,0))</f>
        <v>140</v>
      </c>
      <c r="S2194" s="177"/>
      <c r="T2194" s="66">
        <v>19</v>
      </c>
      <c r="U2194" s="66"/>
      <c r="V2194" s="66"/>
      <c r="W2194" s="67">
        <f t="shared" si="704"/>
        <v>19</v>
      </c>
      <c r="X2194" s="67">
        <f t="shared" si="705"/>
        <v>0</v>
      </c>
      <c r="Y2194" s="68"/>
      <c r="Z2194" s="119"/>
    </row>
    <row r="2195" spans="1:26">
      <c r="A2195" s="249"/>
      <c r="B2195" s="65">
        <v>6</v>
      </c>
      <c r="C2195" s="177" t="s">
        <v>2007</v>
      </c>
      <c r="D2195" s="66" t="s">
        <v>2009</v>
      </c>
      <c r="E2195" s="66">
        <f>IF(C2195="","",VLOOKUP(C2195,StandbyTemp!$S$2:$T$142,2,0))</f>
        <v>120</v>
      </c>
      <c r="F2195" s="66"/>
      <c r="G2195" s="66">
        <v>19</v>
      </c>
      <c r="H2195" s="66"/>
      <c r="I2195" s="66">
        <v>1.5</v>
      </c>
      <c r="J2195" s="67">
        <f t="shared" si="706"/>
        <v>20.5</v>
      </c>
      <c r="K2195" s="67">
        <f t="shared" si="707"/>
        <v>1.5</v>
      </c>
      <c r="L2195" s="191"/>
      <c r="M2195" s="119" t="s">
        <v>2006</v>
      </c>
      <c r="N2195" s="249"/>
      <c r="O2195" s="65">
        <v>6</v>
      </c>
      <c r="P2195" s="177" t="s">
        <v>108</v>
      </c>
      <c r="Q2195" s="177"/>
      <c r="R2195" s="177">
        <f>IF(P2195="","",VLOOKUP(P2195,StandbyTemp!$S$2:$T$142,2,0))</f>
        <v>120</v>
      </c>
      <c r="S2195" s="177"/>
      <c r="T2195" s="66">
        <v>19</v>
      </c>
      <c r="U2195" s="66"/>
      <c r="V2195" s="66"/>
      <c r="W2195" s="67">
        <f t="shared" si="704"/>
        <v>19</v>
      </c>
      <c r="X2195" s="67">
        <f t="shared" si="705"/>
        <v>0</v>
      </c>
      <c r="Y2195" s="68"/>
      <c r="Z2195" s="119"/>
    </row>
    <row r="2196" spans="1:26">
      <c r="A2196" s="249"/>
      <c r="B2196" s="65">
        <v>7</v>
      </c>
      <c r="C2196" s="177" t="s">
        <v>64</v>
      </c>
      <c r="D2196" s="66"/>
      <c r="E2196" s="66">
        <f>IF(C2196="","",VLOOKUP(C2196,StandbyTemp!$S$2:$T$142,2,0))</f>
        <v>70</v>
      </c>
      <c r="F2196" s="66"/>
      <c r="G2196" s="66">
        <v>19</v>
      </c>
      <c r="H2196" s="66">
        <v>20.399999999999999</v>
      </c>
      <c r="I2196" s="66"/>
      <c r="J2196" s="67">
        <f t="shared" si="706"/>
        <v>20.399999999999999</v>
      </c>
      <c r="K2196" s="67">
        <f t="shared" si="707"/>
        <v>1.3999999999999986</v>
      </c>
      <c r="L2196" s="191"/>
      <c r="M2196" s="119" t="s">
        <v>2006</v>
      </c>
      <c r="N2196" s="249"/>
      <c r="O2196" s="65">
        <v>7</v>
      </c>
      <c r="P2196" s="177" t="s">
        <v>109</v>
      </c>
      <c r="Q2196" s="177"/>
      <c r="R2196" s="177">
        <f>IF(P2196="","",VLOOKUP(P2196,StandbyTemp!$S$2:$T$142,2,0))</f>
        <v>90</v>
      </c>
      <c r="S2196" s="177"/>
      <c r="T2196" s="66">
        <v>19</v>
      </c>
      <c r="U2196" s="66"/>
      <c r="V2196" s="66"/>
      <c r="W2196" s="67">
        <f t="shared" si="704"/>
        <v>19</v>
      </c>
      <c r="X2196" s="67">
        <f t="shared" si="705"/>
        <v>0</v>
      </c>
      <c r="Y2196" s="68"/>
      <c r="Z2196" s="119"/>
    </row>
    <row r="2197" spans="1:26" ht="17.25" thickBot="1">
      <c r="A2197" s="250"/>
      <c r="B2197" s="98">
        <v>8</v>
      </c>
      <c r="C2197" s="204" t="s">
        <v>2032</v>
      </c>
      <c r="D2197" s="99"/>
      <c r="E2197" s="99">
        <f>IF(C2197="","",VLOOKUP(C2197,StandbyTemp!$S$2:$T$142,2,0))</f>
        <v>100</v>
      </c>
      <c r="F2197" s="99"/>
      <c r="G2197" s="99">
        <v>19</v>
      </c>
      <c r="H2197" s="99">
        <v>20.5</v>
      </c>
      <c r="I2197" s="99"/>
      <c r="J2197" s="100">
        <f t="shared" si="706"/>
        <v>20.5</v>
      </c>
      <c r="K2197" s="100">
        <f t="shared" si="707"/>
        <v>1.5</v>
      </c>
      <c r="L2197" s="192"/>
      <c r="M2197" s="120" t="s">
        <v>2018</v>
      </c>
      <c r="N2197" s="250"/>
      <c r="O2197" s="98">
        <v>8</v>
      </c>
      <c r="P2197" s="176" t="s">
        <v>105</v>
      </c>
      <c r="Q2197" s="176"/>
      <c r="R2197" s="194">
        <f>IF(P2197="","",VLOOKUP(P2197,StandbyTemp!$S$2:$T$142,2,0))</f>
        <v>60</v>
      </c>
      <c r="S2197" s="176"/>
      <c r="T2197" s="99">
        <v>19</v>
      </c>
      <c r="U2197" s="99"/>
      <c r="V2197" s="99"/>
      <c r="W2197" s="100">
        <f t="shared" si="704"/>
        <v>19</v>
      </c>
      <c r="X2197" s="100">
        <f t="shared" si="705"/>
        <v>0</v>
      </c>
      <c r="Y2197" s="101"/>
      <c r="Z2197" s="120"/>
    </row>
    <row r="2198" spans="1:26">
      <c r="A2198" s="270" t="s">
        <v>21</v>
      </c>
      <c r="B2198" s="102">
        <v>1</v>
      </c>
      <c r="C2198" s="175" t="s">
        <v>2023</v>
      </c>
      <c r="D2198" s="76" t="s">
        <v>2024</v>
      </c>
      <c r="E2198" s="76">
        <f>IF(C2198="","",VLOOKUP(C2198,StandbyTemp!$S$2:$T$142,2,0))</f>
        <v>140</v>
      </c>
      <c r="F2198" s="76"/>
      <c r="G2198" s="76">
        <v>19</v>
      </c>
      <c r="H2198" s="76"/>
      <c r="I2198" s="76"/>
      <c r="J2198" s="103">
        <f t="shared" si="706"/>
        <v>19</v>
      </c>
      <c r="K2198" s="103">
        <f t="shared" si="707"/>
        <v>0</v>
      </c>
      <c r="L2198" s="193"/>
      <c r="M2198" s="76" t="s">
        <v>2025</v>
      </c>
      <c r="N2198" s="271" t="s">
        <v>22</v>
      </c>
      <c r="O2198" s="102">
        <v>1</v>
      </c>
      <c r="P2198" s="175" t="s">
        <v>2000</v>
      </c>
      <c r="Q2198" s="179" t="s">
        <v>252</v>
      </c>
      <c r="R2198" s="175">
        <f>IF(P2198="","",VLOOKUP(P2198,StandbyTemp!$S$2:$T$142,2,0))</f>
        <v>110</v>
      </c>
      <c r="S2198" s="179" t="s">
        <v>2012</v>
      </c>
      <c r="T2198" s="76">
        <v>19</v>
      </c>
      <c r="U2198" s="76">
        <v>20.9</v>
      </c>
      <c r="V2198" s="76"/>
      <c r="W2198" s="103">
        <f t="shared" si="704"/>
        <v>20.9</v>
      </c>
      <c r="X2198" s="103">
        <f t="shared" si="705"/>
        <v>1.8999999999999986</v>
      </c>
      <c r="Y2198" s="104"/>
      <c r="Z2198" s="76" t="s">
        <v>2015</v>
      </c>
    </row>
    <row r="2199" spans="1:26">
      <c r="A2199" s="253"/>
      <c r="B2199" s="65">
        <v>2</v>
      </c>
      <c r="C2199" s="177" t="s">
        <v>2020</v>
      </c>
      <c r="D2199" s="66" t="s">
        <v>2021</v>
      </c>
      <c r="E2199" s="66">
        <f>IF(C2199="","",VLOOKUP(C2199,StandbyTemp!$S$2:$T$142,2,0))</f>
        <v>140</v>
      </c>
      <c r="F2199" s="66"/>
      <c r="G2199" s="66">
        <v>19</v>
      </c>
      <c r="H2199" s="66"/>
      <c r="I2199" s="66"/>
      <c r="J2199" s="67">
        <f t="shared" si="706"/>
        <v>19</v>
      </c>
      <c r="K2199" s="67">
        <f t="shared" si="707"/>
        <v>0</v>
      </c>
      <c r="L2199" s="191"/>
      <c r="M2199" s="66" t="s">
        <v>2022</v>
      </c>
      <c r="N2199" s="256"/>
      <c r="O2199" s="65">
        <v>2</v>
      </c>
      <c r="P2199" s="177"/>
      <c r="Q2199" s="177"/>
      <c r="R2199" s="177" t="str">
        <f>IF(P2199="","",VLOOKUP(P2199,StandbyTemp!$S$2:$T$142,2,0))</f>
        <v/>
      </c>
      <c r="S2199" s="177"/>
      <c r="T2199" s="66">
        <v>19</v>
      </c>
      <c r="U2199" s="66"/>
      <c r="V2199" s="66"/>
      <c r="W2199" s="67" t="str">
        <f t="shared" si="704"/>
        <v/>
      </c>
      <c r="X2199" s="67" t="str">
        <f t="shared" si="705"/>
        <v/>
      </c>
      <c r="Y2199" s="68"/>
      <c r="Z2199" s="66"/>
    </row>
    <row r="2200" spans="1:26">
      <c r="A2200" s="253"/>
      <c r="B2200" s="65">
        <v>3</v>
      </c>
      <c r="C2200" s="177" t="s">
        <v>33</v>
      </c>
      <c r="D2200" s="66"/>
      <c r="E2200" s="66">
        <f>IF(C2200="","",VLOOKUP(C2200,StandbyTemp!$S$2:$T$142,2,0))</f>
        <v>150</v>
      </c>
      <c r="F2200" s="66"/>
      <c r="G2200" s="66">
        <v>19</v>
      </c>
      <c r="H2200" s="66"/>
      <c r="I2200" s="66"/>
      <c r="J2200" s="67">
        <f t="shared" si="706"/>
        <v>19</v>
      </c>
      <c r="K2200" s="67">
        <f t="shared" si="707"/>
        <v>0</v>
      </c>
      <c r="L2200" s="191"/>
      <c r="M2200" s="66"/>
      <c r="N2200" s="256"/>
      <c r="O2200" s="65">
        <v>3</v>
      </c>
      <c r="P2200" s="177"/>
      <c r="Q2200" s="177"/>
      <c r="R2200" s="177" t="str">
        <f>IF(P2200="","",VLOOKUP(P2200,StandbyTemp!$S$2:$T$142,2,0))</f>
        <v/>
      </c>
      <c r="S2200" s="180"/>
      <c r="T2200" s="66">
        <v>19</v>
      </c>
      <c r="U2200" s="66"/>
      <c r="V2200" s="66"/>
      <c r="W2200" s="67" t="str">
        <f>IF(P2200="","",IF(U2200&lt;&gt;"",U2200+V2200,T2200+V2200))</f>
        <v/>
      </c>
      <c r="X2200" s="67" t="str">
        <f>IF(P2200="","",W2200-T2200)</f>
        <v/>
      </c>
      <c r="Y2200" s="68"/>
      <c r="Z2200" s="66"/>
    </row>
    <row r="2201" spans="1:26">
      <c r="A2201" s="253"/>
      <c r="B2201" s="65">
        <v>4</v>
      </c>
      <c r="C2201" s="175" t="s">
        <v>2011</v>
      </c>
      <c r="D2201" s="66"/>
      <c r="E2201" s="66">
        <f>IF(C2201="","",VLOOKUP(C2201,StandbyTemp!$S$2:$T$142,2,0))</f>
        <v>130</v>
      </c>
      <c r="F2201" s="66"/>
      <c r="G2201" s="66">
        <v>16</v>
      </c>
      <c r="H2201" s="66">
        <v>17.760000000000002</v>
      </c>
      <c r="I2201" s="66"/>
      <c r="J2201" s="67">
        <f t="shared" si="706"/>
        <v>17.760000000000002</v>
      </c>
      <c r="K2201" s="67">
        <f t="shared" si="707"/>
        <v>1.7600000000000016</v>
      </c>
      <c r="L2201" s="190"/>
      <c r="M2201" s="66" t="s">
        <v>2006</v>
      </c>
      <c r="N2201" s="256"/>
      <c r="O2201" s="65">
        <v>4</v>
      </c>
      <c r="P2201" s="177" t="s">
        <v>2013</v>
      </c>
      <c r="Q2201" s="177"/>
      <c r="R2201" s="177">
        <f>IF(P2201="","",VLOOKUP(P2201,StandbyTemp!$S$2:$T$142,2,0))</f>
        <v>120</v>
      </c>
      <c r="S2201" s="180"/>
      <c r="T2201" s="66">
        <v>19</v>
      </c>
      <c r="U2201" s="66">
        <v>20.3</v>
      </c>
      <c r="V2201" s="66"/>
      <c r="W2201" s="67">
        <f>IF(P2201="","",IF(U2201&lt;&gt;"",U2201+V2201,T2201+V2201))</f>
        <v>20.3</v>
      </c>
      <c r="X2201" s="67">
        <f>IF(P2201="","",W2201-T2201)</f>
        <v>1.3000000000000007</v>
      </c>
      <c r="Y2201" s="68"/>
      <c r="Z2201" s="66" t="s">
        <v>2006</v>
      </c>
    </row>
    <row r="2202" spans="1:26">
      <c r="A2202" s="253"/>
      <c r="B2202" s="65">
        <v>5</v>
      </c>
      <c r="C2202" s="175" t="s">
        <v>135</v>
      </c>
      <c r="D2202" s="66"/>
      <c r="E2202" s="66">
        <f>IF(C2202="","",VLOOKUP(C2202,StandbyTemp!$S$2:$T$142,2,0))</f>
        <v>110</v>
      </c>
      <c r="F2202" s="66"/>
      <c r="G2202" s="66">
        <v>19</v>
      </c>
      <c r="H2202" s="66"/>
      <c r="I2202" s="66"/>
      <c r="J2202" s="67">
        <f t="shared" si="706"/>
        <v>19</v>
      </c>
      <c r="K2202" s="67">
        <f t="shared" si="707"/>
        <v>0</v>
      </c>
      <c r="L2202" s="190"/>
      <c r="M2202" s="66"/>
      <c r="N2202" s="256"/>
      <c r="O2202" s="65">
        <v>5</v>
      </c>
      <c r="P2202" s="177"/>
      <c r="Q2202" s="195"/>
      <c r="R2202" s="177" t="str">
        <f>IF(P2202="","",VLOOKUP(P2202,StandbyTemp!$S$2:$T$142,2,0))</f>
        <v/>
      </c>
      <c r="S2202" s="195"/>
      <c r="T2202" s="66">
        <v>19</v>
      </c>
      <c r="U2202" s="66"/>
      <c r="V2202" s="66"/>
      <c r="W2202" s="67" t="str">
        <f>IF(P2202="","",IF(U2202&lt;&gt;"",U2202+V2202,T2202+V2202))</f>
        <v/>
      </c>
      <c r="X2202" s="67" t="str">
        <f>IF(P2202="","",W2202-T2202)</f>
        <v/>
      </c>
      <c r="Y2202" s="68"/>
      <c r="Z2202" s="66"/>
    </row>
    <row r="2203" spans="1:26">
      <c r="A2203" s="253"/>
      <c r="B2203" s="65">
        <v>6</v>
      </c>
      <c r="C2203" s="175" t="s">
        <v>2016</v>
      </c>
      <c r="D2203" s="66" t="s">
        <v>2019</v>
      </c>
      <c r="E2203" s="66">
        <f>IF(C2203="","",VLOOKUP(C2203,StandbyTemp!$S$2:$T$142,2,0))</f>
        <v>120</v>
      </c>
      <c r="F2203" s="66">
        <v>200620</v>
      </c>
      <c r="G2203" s="66">
        <v>19</v>
      </c>
      <c r="H2203" s="66">
        <v>20.100000000000001</v>
      </c>
      <c r="I2203" s="66"/>
      <c r="J2203" s="67">
        <f t="shared" si="706"/>
        <v>20.100000000000001</v>
      </c>
      <c r="K2203" s="67">
        <f t="shared" si="707"/>
        <v>1.1000000000000014</v>
      </c>
      <c r="L2203" s="190"/>
      <c r="M2203" s="66" t="s">
        <v>2017</v>
      </c>
      <c r="N2203" s="256"/>
      <c r="O2203" s="65">
        <v>6</v>
      </c>
      <c r="P2203" s="177"/>
      <c r="Q2203" s="180"/>
      <c r="R2203" s="177" t="str">
        <f>IF(P2203="","",VLOOKUP(P2203,StandbyTemp!$S$2:$T$142,2,0))</f>
        <v/>
      </c>
      <c r="S2203" s="177"/>
      <c r="T2203" s="66">
        <v>19</v>
      </c>
      <c r="U2203" s="66"/>
      <c r="V2203" s="66"/>
      <c r="W2203" s="67" t="str">
        <f>IF(P2203="","",IF(U2203&lt;&gt;"",U2203+V2203,T2203+V2203))</f>
        <v/>
      </c>
      <c r="X2203" s="67" t="str">
        <f>IF(P2203="","",W2203-T2203)</f>
        <v/>
      </c>
      <c r="Y2203" s="68"/>
      <c r="Z2203" s="66"/>
    </row>
    <row r="2204" spans="1:26">
      <c r="A2204" s="253"/>
      <c r="B2204" s="65">
        <v>7</v>
      </c>
      <c r="C2204" s="175" t="s">
        <v>2049</v>
      </c>
      <c r="D2204" s="66" t="s">
        <v>252</v>
      </c>
      <c r="E2204" s="66">
        <f>IF(C2204="","",VLOOKUP(C2204,StandbyTemp!$S$2:$T$142,2,0))</f>
        <v>140</v>
      </c>
      <c r="F2204" s="66"/>
      <c r="G2204" s="66">
        <v>19</v>
      </c>
      <c r="H2204" s="66"/>
      <c r="I2204" s="66"/>
      <c r="J2204" s="67">
        <f t="shared" si="706"/>
        <v>19</v>
      </c>
      <c r="K2204" s="67">
        <f t="shared" si="707"/>
        <v>0</v>
      </c>
      <c r="L2204" s="191"/>
      <c r="M2204" s="66"/>
      <c r="N2204" s="256"/>
      <c r="O2204" s="65">
        <v>7</v>
      </c>
      <c r="P2204" s="177"/>
      <c r="Q2204" s="180"/>
      <c r="R2204" s="177" t="str">
        <f>IF(P2204="","",VLOOKUP(P2204,StandbyTemp!$S$2:$T$142,2,0))</f>
        <v/>
      </c>
      <c r="S2204" s="177"/>
      <c r="T2204" s="66">
        <v>19</v>
      </c>
      <c r="U2204" s="66"/>
      <c r="V2204" s="66"/>
      <c r="W2204" s="67" t="str">
        <f>IF(P2204="","",IF(U2204&lt;&gt;"",U2204+V2204,T2204+V2204))</f>
        <v/>
      </c>
      <c r="X2204" s="67" t="str">
        <f>IF(P2204="","",W2204-T2204)</f>
        <v/>
      </c>
      <c r="Y2204" s="68"/>
      <c r="Z2204" s="66"/>
    </row>
    <row r="2205" spans="1:26" ht="17.25" thickBot="1">
      <c r="A2205" s="254"/>
      <c r="B2205" s="69">
        <v>8</v>
      </c>
      <c r="C2205" s="175" t="s">
        <v>234</v>
      </c>
      <c r="D2205" s="70"/>
      <c r="E2205" s="66">
        <f>IF(C2205="","",VLOOKUP(C2205,StandbyTemp!$S$2:$T$142,2,0))</f>
        <v>100</v>
      </c>
      <c r="F2205" s="70"/>
      <c r="G2205" s="66">
        <v>19</v>
      </c>
      <c r="H2205" s="70"/>
      <c r="I2205" s="70"/>
      <c r="J2205" s="72">
        <f t="shared" si="706"/>
        <v>19</v>
      </c>
      <c r="K2205" s="72">
        <f t="shared" si="707"/>
        <v>0</v>
      </c>
      <c r="L2205" s="68"/>
      <c r="M2205" s="70"/>
      <c r="N2205" s="257"/>
      <c r="O2205" s="69">
        <v>8</v>
      </c>
      <c r="P2205" s="178" t="s">
        <v>2014</v>
      </c>
      <c r="Q2205" s="177"/>
      <c r="R2205" s="176">
        <f>IF(P2205="","",VLOOKUP(P2205,StandbyTemp!$S$2:$T$142,2,0))</f>
        <v>150</v>
      </c>
      <c r="S2205" s="177"/>
      <c r="T2205" s="70">
        <v>19</v>
      </c>
      <c r="U2205" s="70">
        <v>20.6</v>
      </c>
      <c r="V2205" s="70">
        <v>2.2000000000000002</v>
      </c>
      <c r="W2205" s="72">
        <f t="shared" ref="W2205" si="708">IF(P2205="","",IF(U2205&lt;&gt;"",U2205+V2205,T2205+V2205))</f>
        <v>22.8</v>
      </c>
      <c r="X2205" s="72">
        <f t="shared" ref="X2205" si="709">IF(P2205="","",W2205-T2205)</f>
        <v>3.8000000000000007</v>
      </c>
      <c r="Y2205" s="73"/>
      <c r="Z2205" s="70" t="s">
        <v>2006</v>
      </c>
    </row>
    <row r="2206" spans="1:26" ht="17.25" thickTop="1">
      <c r="A2206" s="272" t="s">
        <v>24</v>
      </c>
      <c r="B2206" s="79">
        <v>1</v>
      </c>
      <c r="C2206" s="80"/>
      <c r="D2206" s="80"/>
      <c r="E2206" s="80"/>
      <c r="F2206" s="80"/>
      <c r="G2206" s="80"/>
      <c r="H2206" s="80"/>
      <c r="I2206" s="80"/>
      <c r="J2206" s="77" t="str">
        <f>IF(C2206="","",IF(I2206&lt;&gt;"",I2206+#REF!,H2206+#REF!))</f>
        <v/>
      </c>
      <c r="K2206" s="77" t="str">
        <f t="shared" si="707"/>
        <v/>
      </c>
      <c r="L2206" s="81"/>
      <c r="M2206" s="82"/>
      <c r="N2206" s="255" t="s">
        <v>25</v>
      </c>
      <c r="O2206" s="74">
        <v>1</v>
      </c>
      <c r="P2206" s="80"/>
      <c r="Q2206" s="80"/>
      <c r="R2206" s="127"/>
      <c r="S2206" s="80"/>
      <c r="T2206" s="80"/>
      <c r="U2206" s="80"/>
      <c r="V2206" s="80"/>
      <c r="W2206" s="77" t="str">
        <f>IF(Q2206="","",IF(U2206&lt;&gt;"",U2206+V2206,#REF!+V2206))</f>
        <v/>
      </c>
      <c r="X2206" s="77" t="str">
        <f>IF(R2206="","",IF(V2206&lt;&gt;"",V2206+W2206,U2206+W2206))</f>
        <v/>
      </c>
      <c r="Y2206" s="78"/>
      <c r="Z2206" s="75"/>
    </row>
    <row r="2207" spans="1:26">
      <c r="A2207" s="253"/>
      <c r="B2207" s="83">
        <v>2</v>
      </c>
      <c r="C2207" s="84" t="s">
        <v>38</v>
      </c>
      <c r="D2207" s="84"/>
      <c r="E2207" s="84"/>
      <c r="F2207" s="84"/>
      <c r="G2207" s="84"/>
      <c r="H2207" s="84"/>
      <c r="I2207" s="84"/>
      <c r="J2207" s="67" t="e">
        <f>IF(C2207="","",IF(I2207&lt;&gt;"",I2207+#REF!,H2207+#REF!))</f>
        <v>#REF!</v>
      </c>
      <c r="K2207" s="67" t="e">
        <f>IF(C2207="","",J2207-H2207)</f>
        <v>#REF!</v>
      </c>
      <c r="L2207" s="85"/>
      <c r="M2207" s="86"/>
      <c r="N2207" s="256"/>
      <c r="O2207" s="65">
        <v>2</v>
      </c>
      <c r="P2207" s="84"/>
      <c r="Q2207" s="84"/>
      <c r="R2207" s="84"/>
      <c r="S2207" s="84"/>
      <c r="T2207" s="84"/>
      <c r="U2207" s="84"/>
      <c r="V2207" s="84"/>
      <c r="W2207" s="67" t="str">
        <f>IF(Q2207="","",IF(U2207&lt;&gt;"",U2207+V2207,#REF!+V2207))</f>
        <v/>
      </c>
      <c r="X2207" s="67" t="str">
        <f>IF(R2207="","",IF(V2207&lt;&gt;"",V2207+W2207,U2207+W2207))</f>
        <v/>
      </c>
      <c r="Y2207" s="68"/>
      <c r="Z2207" s="66"/>
    </row>
    <row r="2208" spans="1:26">
      <c r="A2208" s="253"/>
      <c r="B2208" s="83">
        <v>3</v>
      </c>
      <c r="C2208" s="84" t="s">
        <v>188</v>
      </c>
      <c r="D2208" s="84"/>
      <c r="E2208" s="84"/>
      <c r="F2208" s="84"/>
      <c r="G2208" s="84"/>
      <c r="H2208" s="84"/>
      <c r="I2208" s="84"/>
      <c r="J2208" s="67" t="e">
        <f>IF(C2208="","",IF(I2208&lt;&gt;"",I2208+#REF!,H2208+#REF!))</f>
        <v>#REF!</v>
      </c>
      <c r="K2208" s="67" t="e">
        <f>IF(C2208="","",J2208-H2208)</f>
        <v>#REF!</v>
      </c>
      <c r="L2208" s="85"/>
      <c r="M2208" s="86"/>
      <c r="N2208" s="256"/>
      <c r="O2208" s="65">
        <v>3</v>
      </c>
      <c r="P2208" s="84"/>
      <c r="Q2208" s="84"/>
      <c r="R2208" s="84"/>
      <c r="S2208" s="84"/>
      <c r="T2208" s="84"/>
      <c r="U2208" s="84"/>
      <c r="V2208" s="84"/>
      <c r="W2208" s="67" t="str">
        <f>IF(Q2208="","",IF(U2208&lt;&gt;"",U2208+V2208,#REF!+V2208))</f>
        <v/>
      </c>
      <c r="X2208" s="67" t="str">
        <f>IF(R2208="","",IF(V2208&lt;&gt;"",V2208+W2208,U2208+W2208))</f>
        <v/>
      </c>
      <c r="Y2208" s="68"/>
      <c r="Z2208" s="66"/>
    </row>
    <row r="2209" spans="1:26">
      <c r="A2209" s="253"/>
      <c r="B2209" s="83">
        <v>4</v>
      </c>
      <c r="C2209" s="84" t="s">
        <v>39</v>
      </c>
      <c r="D2209" s="84"/>
      <c r="E2209" s="84"/>
      <c r="F2209" s="84"/>
      <c r="G2209" s="84"/>
      <c r="H2209" s="84"/>
      <c r="I2209" s="84"/>
      <c r="J2209" s="67" t="e">
        <f>IF(C2209="","",IF(I2209&lt;&gt;"",I2209+#REF!,H2209+#REF!))</f>
        <v>#REF!</v>
      </c>
      <c r="K2209" s="67" t="e">
        <f>IF(C2209="","",J2209-H2209)</f>
        <v>#REF!</v>
      </c>
      <c r="L2209" s="108"/>
      <c r="M2209" s="86"/>
      <c r="N2209" s="256"/>
      <c r="O2209" s="65">
        <v>4</v>
      </c>
      <c r="P2209" s="84"/>
      <c r="Q2209" s="84"/>
      <c r="R2209" s="84"/>
      <c r="S2209" s="84"/>
      <c r="T2209" s="84"/>
      <c r="U2209" s="84"/>
      <c r="V2209" s="84"/>
      <c r="W2209" s="67" t="str">
        <f>IF(Q2209="","",IF(U2209&lt;&gt;"",U2209+V2209,#REF!+V2209))</f>
        <v/>
      </c>
      <c r="X2209" s="67" t="str">
        <f>IF(R2209="","",IF(V2209&lt;&gt;"",V2209+W2209,U2209+W2209))</f>
        <v/>
      </c>
      <c r="Y2209" s="68"/>
      <c r="Z2209" s="66"/>
    </row>
    <row r="2210" spans="1:26" ht="17.25" thickBot="1">
      <c r="A2210" s="254"/>
      <c r="B2210" s="87">
        <v>5</v>
      </c>
      <c r="C2210" s="88" t="s">
        <v>156</v>
      </c>
      <c r="D2210" s="88"/>
      <c r="E2210" s="88"/>
      <c r="F2210" s="88"/>
      <c r="G2210" s="88"/>
      <c r="H2210" s="88"/>
      <c r="I2210" s="88"/>
      <c r="J2210" s="89" t="e">
        <f>IF(C2210="","",IF(I2210&lt;&gt;"",I2210+#REF!,H2210+#REF!))</f>
        <v>#REF!</v>
      </c>
      <c r="K2210" s="89" t="e">
        <f>IF(C2210="","",J2210-H2210)</f>
        <v>#REF!</v>
      </c>
      <c r="L2210" s="90"/>
      <c r="M2210" s="91"/>
      <c r="N2210" s="257"/>
      <c r="O2210" s="92">
        <v>5</v>
      </c>
      <c r="P2210" s="88"/>
      <c r="Q2210" s="88"/>
      <c r="R2210" s="88"/>
      <c r="S2210" s="88"/>
      <c r="T2210" s="88"/>
      <c r="U2210" s="88"/>
      <c r="V2210" s="88"/>
      <c r="W2210" s="89" t="str">
        <f>IF(Q2210="","",IF(U2210&lt;&gt;"",U2210+V2210,#REF!+V2210))</f>
        <v/>
      </c>
      <c r="X2210" s="89" t="str">
        <f>IF(R2210="","",IF(V2210&lt;&gt;"",V2210+W2210,U2210+W2210))</f>
        <v/>
      </c>
      <c r="Y2210" s="93"/>
      <c r="Z2210" s="71"/>
    </row>
    <row r="2211" spans="1:26" ht="21.75" thickTop="1" thickBot="1">
      <c r="A2211" s="163" t="s">
        <v>0</v>
      </c>
      <c r="B2211" s="258">
        <v>44045</v>
      </c>
      <c r="C2211" s="259"/>
      <c r="D2211" s="259"/>
      <c r="E2211" s="259"/>
      <c r="F2211" s="259"/>
      <c r="G2211" s="259"/>
      <c r="H2211" s="260"/>
      <c r="I2211" s="261" t="s">
        <v>1</v>
      </c>
      <c r="J2211" s="262"/>
      <c r="K2211" s="263"/>
      <c r="L2211" s="264" t="s">
        <v>1802</v>
      </c>
      <c r="M2211" s="265"/>
      <c r="N2211" s="265"/>
      <c r="O2211" s="265"/>
      <c r="P2211" s="265"/>
      <c r="Q2211" s="265"/>
      <c r="R2211" s="265"/>
      <c r="S2211" s="265"/>
      <c r="T2211" s="265"/>
      <c r="U2211" s="265"/>
      <c r="V2211" s="265"/>
      <c r="W2211" s="265"/>
      <c r="X2211" s="265"/>
      <c r="Y2211" s="265"/>
      <c r="Z2211" s="266"/>
    </row>
    <row r="2212" spans="1:26" ht="33">
      <c r="A2212" s="115" t="s">
        <v>2</v>
      </c>
      <c r="B2212" s="116" t="s">
        <v>3</v>
      </c>
      <c r="C2212" s="116" t="s">
        <v>4</v>
      </c>
      <c r="D2212" s="116" t="s">
        <v>251</v>
      </c>
      <c r="E2212" s="117" t="s">
        <v>257</v>
      </c>
      <c r="F2212" s="116" t="s">
        <v>5</v>
      </c>
      <c r="G2212" s="116" t="s">
        <v>6</v>
      </c>
      <c r="H2212" s="116" t="s">
        <v>7</v>
      </c>
      <c r="I2212" s="116" t="s">
        <v>8</v>
      </c>
      <c r="J2212" s="116" t="s">
        <v>9</v>
      </c>
      <c r="K2212" s="117" t="s">
        <v>10</v>
      </c>
      <c r="L2212" s="117" t="s">
        <v>269</v>
      </c>
      <c r="M2212" s="118" t="s">
        <v>383</v>
      </c>
      <c r="N2212" s="115" t="s">
        <v>2</v>
      </c>
      <c r="O2212" s="116" t="s">
        <v>3</v>
      </c>
      <c r="P2212" s="116" t="s">
        <v>4</v>
      </c>
      <c r="Q2212" s="116" t="s">
        <v>251</v>
      </c>
      <c r="R2212" s="117" t="s">
        <v>257</v>
      </c>
      <c r="S2212" s="116" t="s">
        <v>5</v>
      </c>
      <c r="T2212" s="116" t="s">
        <v>6</v>
      </c>
      <c r="U2212" s="116" t="s">
        <v>7</v>
      </c>
      <c r="V2212" s="116" t="s">
        <v>8</v>
      </c>
      <c r="W2212" s="116" t="s">
        <v>9</v>
      </c>
      <c r="X2212" s="117" t="s">
        <v>10</v>
      </c>
      <c r="Y2212" s="117" t="s">
        <v>269</v>
      </c>
      <c r="Z2212" s="118" t="s">
        <v>383</v>
      </c>
    </row>
    <row r="2213" spans="1:26">
      <c r="A2213" s="267" t="s">
        <v>13</v>
      </c>
      <c r="B2213" s="65">
        <v>1</v>
      </c>
      <c r="C2213" s="203" t="s">
        <v>53</v>
      </c>
      <c r="D2213" s="66" t="s">
        <v>264</v>
      </c>
      <c r="E2213" s="66">
        <f>IF(C2213="","",VLOOKUP(C2213,StandbyTemp!$S$2:$T$142,2,0))</f>
        <v>150</v>
      </c>
      <c r="F2213" s="66"/>
      <c r="G2213" s="66">
        <v>19</v>
      </c>
      <c r="H2213" s="66">
        <v>21.1</v>
      </c>
      <c r="I2213" s="66"/>
      <c r="J2213" s="67">
        <f t="shared" ref="J2213" si="710">IF(C2213="","",IF(H2213&lt;&gt;"",H2213+I2213,G2213+I2213))</f>
        <v>21.1</v>
      </c>
      <c r="K2213" s="67">
        <f t="shared" ref="K2213" si="711">IF(C2213="","",J2213-G2213)</f>
        <v>2.1000000000000014</v>
      </c>
      <c r="L2213" s="190"/>
      <c r="M2213" s="119"/>
      <c r="N2213" s="267" t="s">
        <v>23</v>
      </c>
      <c r="O2213" s="65">
        <v>1</v>
      </c>
      <c r="P2213" s="177" t="s">
        <v>26</v>
      </c>
      <c r="Q2213" s="177"/>
      <c r="R2213" s="177">
        <f>IF(P2213="","",VLOOKUP(P2213,StandbyTemp!$S$2:$T$142,2,0))</f>
        <v>70</v>
      </c>
      <c r="S2213" s="177"/>
      <c r="T2213" s="66">
        <v>19</v>
      </c>
      <c r="U2213" s="66"/>
      <c r="V2213" s="66"/>
      <c r="W2213" s="67">
        <f t="shared" ref="W2213:W2222" si="712">IF(P2213="","",IF(U2213&lt;&gt;"",U2213+V2213,T2213+V2213))</f>
        <v>19</v>
      </c>
      <c r="X2213" s="67">
        <f t="shared" ref="X2213:X2222" si="713">IF(P2213="","",W2213-T2213)</f>
        <v>0</v>
      </c>
      <c r="Y2213" s="68"/>
      <c r="Z2213" s="119"/>
    </row>
    <row r="2214" spans="1:26">
      <c r="A2214" s="249"/>
      <c r="B2214" s="65">
        <v>2</v>
      </c>
      <c r="C2214" s="205" t="s">
        <v>1958</v>
      </c>
      <c r="D2214" s="66"/>
      <c r="E2214" s="66">
        <f>IF(C2214="","",VLOOKUP(C2214,StandbyTemp!$S$2:$T$142,2,0))</f>
        <v>170</v>
      </c>
      <c r="F2214" s="66"/>
      <c r="G2214" s="66">
        <v>19</v>
      </c>
      <c r="H2214" s="66">
        <v>19.78</v>
      </c>
      <c r="I2214" s="66">
        <v>0.56000000000000005</v>
      </c>
      <c r="J2214" s="67">
        <f>IF(C2214="","",IF(H2214&lt;&gt;"",H2214+I2214,G2214+I2214))</f>
        <v>20.34</v>
      </c>
      <c r="K2214" s="67">
        <f>IF(C2214="","",J2214-G2214)</f>
        <v>1.3399999999999999</v>
      </c>
      <c r="L2214" s="191"/>
      <c r="M2214" s="119"/>
      <c r="N2214" s="249"/>
      <c r="O2214" s="65">
        <v>2</v>
      </c>
      <c r="P2214" s="177" t="s">
        <v>1931</v>
      </c>
      <c r="Q2214" s="177"/>
      <c r="R2214" s="177">
        <f>IF(P2214="","",VLOOKUP(P2214,StandbyTemp!$S$2:$T$142,2,0))</f>
        <v>70</v>
      </c>
      <c r="S2214" s="177"/>
      <c r="T2214" s="66">
        <v>19</v>
      </c>
      <c r="U2214" s="66"/>
      <c r="V2214" s="66"/>
      <c r="W2214" s="67">
        <f t="shared" si="712"/>
        <v>19</v>
      </c>
      <c r="X2214" s="67">
        <f t="shared" si="713"/>
        <v>0</v>
      </c>
      <c r="Y2214" s="198"/>
      <c r="Z2214" s="119"/>
    </row>
    <row r="2215" spans="1:26">
      <c r="A2215" s="249"/>
      <c r="B2215" s="65">
        <v>3</v>
      </c>
      <c r="C2215" s="203" t="s">
        <v>1957</v>
      </c>
      <c r="D2215" s="66"/>
      <c r="E2215" s="66">
        <f>IF(C2215="","",VLOOKUP(C2215,StandbyTemp!$S$2:$T$142,2,0))</f>
        <v>130</v>
      </c>
      <c r="F2215" s="66"/>
      <c r="G2215" s="66">
        <v>19</v>
      </c>
      <c r="H2215" s="167">
        <v>21.4</v>
      </c>
      <c r="I2215" s="66"/>
      <c r="J2215" s="67">
        <f>IF(C2215="","",IF(H2215&lt;&gt;"",H2215+I2215,G2215+I2215))</f>
        <v>21.4</v>
      </c>
      <c r="K2215" s="67">
        <f>IF(C2215="","",J2215-G2215)</f>
        <v>2.3999999999999986</v>
      </c>
      <c r="L2215" s="191"/>
      <c r="M2215" s="119"/>
      <c r="N2215" s="249"/>
      <c r="O2215" s="65">
        <v>3</v>
      </c>
      <c r="P2215" s="177"/>
      <c r="Q2215" s="177"/>
      <c r="R2215" s="177" t="str">
        <f>IF(P2215="","",VLOOKUP(P2215,StandbyTemp!$S$2:$T$142,2,0))</f>
        <v/>
      </c>
      <c r="S2215" s="177"/>
      <c r="T2215" s="66">
        <v>19</v>
      </c>
      <c r="U2215" s="66"/>
      <c r="V2215" s="66"/>
      <c r="W2215" s="67" t="str">
        <f t="shared" si="712"/>
        <v/>
      </c>
      <c r="X2215" s="67" t="str">
        <f t="shared" si="713"/>
        <v/>
      </c>
      <c r="Y2215" s="68"/>
      <c r="Z2215" s="119"/>
    </row>
    <row r="2216" spans="1:26">
      <c r="A2216" s="249"/>
      <c r="B2216" s="65">
        <v>4</v>
      </c>
      <c r="C2216" s="177"/>
      <c r="D2216" s="66"/>
      <c r="E2216" s="66" t="str">
        <f>IF(C2216="","",VLOOKUP(C2216,StandbyTemp!$S$2:$T$142,2,0))</f>
        <v/>
      </c>
      <c r="F2216" s="66"/>
      <c r="G2216" s="66">
        <v>19</v>
      </c>
      <c r="H2216" s="66"/>
      <c r="I2216" s="66"/>
      <c r="J2216" s="67" t="str">
        <f t="shared" ref="J2216:J2228" si="714">IF(C2216="","",IF(H2216&lt;&gt;"",H2216+I2216,G2216+I2216))</f>
        <v/>
      </c>
      <c r="K2216" s="67" t="str">
        <f t="shared" ref="K2216:K2229" si="715">IF(C2216="","",J2216-G2216)</f>
        <v/>
      </c>
      <c r="L2216" s="191"/>
      <c r="M2216" s="119"/>
      <c r="N2216" s="249"/>
      <c r="O2216" s="65">
        <v>4</v>
      </c>
      <c r="P2216" s="177" t="s">
        <v>28</v>
      </c>
      <c r="Q2216" s="177"/>
      <c r="R2216" s="177">
        <f>IF(P2216="","",VLOOKUP(P2216,StandbyTemp!$S$2:$T$142,2,0))</f>
        <v>110</v>
      </c>
      <c r="S2216" s="177"/>
      <c r="T2216" s="66">
        <v>19</v>
      </c>
      <c r="U2216" s="66"/>
      <c r="V2216" s="66"/>
      <c r="W2216" s="67">
        <f t="shared" si="712"/>
        <v>19</v>
      </c>
      <c r="X2216" s="67">
        <f t="shared" si="713"/>
        <v>0</v>
      </c>
      <c r="Y2216" s="68"/>
      <c r="Z2216" s="119"/>
    </row>
    <row r="2217" spans="1:26">
      <c r="A2217" s="249"/>
      <c r="B2217" s="65">
        <v>5</v>
      </c>
      <c r="C2217" s="175" t="s">
        <v>100</v>
      </c>
      <c r="D2217" s="66"/>
      <c r="E2217" s="66">
        <f>IF(C2217="","",VLOOKUP(C2217,StandbyTemp!$S$2:$T$142,2,0))</f>
        <v>80</v>
      </c>
      <c r="F2217" s="66"/>
      <c r="G2217" s="66">
        <v>19</v>
      </c>
      <c r="H2217" s="66"/>
      <c r="I2217" s="66"/>
      <c r="J2217" s="67">
        <f t="shared" si="714"/>
        <v>19</v>
      </c>
      <c r="K2217" s="67">
        <f t="shared" si="715"/>
        <v>0</v>
      </c>
      <c r="L2217" s="191"/>
      <c r="M2217" s="119"/>
      <c r="N2217" s="249"/>
      <c r="O2217" s="65">
        <v>5</v>
      </c>
      <c r="P2217" s="177" t="s">
        <v>29</v>
      </c>
      <c r="Q2217" s="177"/>
      <c r="R2217" s="177">
        <f>IF(P2217="","",VLOOKUP(P2217,StandbyTemp!$S$2:$T$142,2,0))</f>
        <v>140</v>
      </c>
      <c r="S2217" s="177"/>
      <c r="T2217" s="66">
        <v>19</v>
      </c>
      <c r="U2217" s="66"/>
      <c r="V2217" s="66"/>
      <c r="W2217" s="67">
        <f t="shared" si="712"/>
        <v>19</v>
      </c>
      <c r="X2217" s="67">
        <f t="shared" si="713"/>
        <v>0</v>
      </c>
      <c r="Y2217" s="68"/>
      <c r="Z2217" s="119"/>
    </row>
    <row r="2218" spans="1:26">
      <c r="A2218" s="249"/>
      <c r="B2218" s="65">
        <v>6</v>
      </c>
      <c r="C2218" s="177" t="s">
        <v>2007</v>
      </c>
      <c r="D2218" s="66" t="s">
        <v>2009</v>
      </c>
      <c r="E2218" s="66">
        <f>IF(C2218="","",VLOOKUP(C2218,StandbyTemp!$S$2:$T$142,2,0))</f>
        <v>120</v>
      </c>
      <c r="F2218" s="66"/>
      <c r="G2218" s="66">
        <v>19</v>
      </c>
      <c r="H2218" s="66"/>
      <c r="I2218" s="66"/>
      <c r="J2218" s="67">
        <f t="shared" si="714"/>
        <v>19</v>
      </c>
      <c r="K2218" s="67">
        <f t="shared" si="715"/>
        <v>0</v>
      </c>
      <c r="L2218" s="191"/>
      <c r="M2218" s="119"/>
      <c r="N2218" s="249"/>
      <c r="O2218" s="65">
        <v>6</v>
      </c>
      <c r="P2218" s="177" t="s">
        <v>108</v>
      </c>
      <c r="Q2218" s="177"/>
      <c r="R2218" s="177">
        <f>IF(P2218="","",VLOOKUP(P2218,StandbyTemp!$S$2:$T$142,2,0))</f>
        <v>120</v>
      </c>
      <c r="S2218" s="177"/>
      <c r="T2218" s="66">
        <v>19</v>
      </c>
      <c r="U2218" s="66"/>
      <c r="V2218" s="66"/>
      <c r="W2218" s="67">
        <f t="shared" si="712"/>
        <v>19</v>
      </c>
      <c r="X2218" s="67">
        <f t="shared" si="713"/>
        <v>0</v>
      </c>
      <c r="Y2218" s="68"/>
      <c r="Z2218" s="119"/>
    </row>
    <row r="2219" spans="1:26">
      <c r="A2219" s="249"/>
      <c r="B2219" s="65">
        <v>7</v>
      </c>
      <c r="C2219" s="203" t="s">
        <v>2031</v>
      </c>
      <c r="D2219" s="66"/>
      <c r="E2219" s="66">
        <f>IF(C2219="","",VLOOKUP(C2219,StandbyTemp!$S$2:$T$142,2,0))</f>
        <v>100</v>
      </c>
      <c r="F2219" s="66"/>
      <c r="G2219" s="66">
        <v>19</v>
      </c>
      <c r="H2219" s="66">
        <v>20.440000000000001</v>
      </c>
      <c r="I2219" s="66"/>
      <c r="J2219" s="67">
        <f t="shared" si="714"/>
        <v>20.440000000000001</v>
      </c>
      <c r="K2219" s="67">
        <f t="shared" si="715"/>
        <v>1.4400000000000013</v>
      </c>
      <c r="L2219" s="191"/>
      <c r="M2219" s="119"/>
      <c r="N2219" s="249"/>
      <c r="O2219" s="65">
        <v>7</v>
      </c>
      <c r="P2219" s="177" t="s">
        <v>109</v>
      </c>
      <c r="Q2219" s="177"/>
      <c r="R2219" s="177">
        <f>IF(P2219="","",VLOOKUP(P2219,StandbyTemp!$S$2:$T$142,2,0))</f>
        <v>90</v>
      </c>
      <c r="S2219" s="177"/>
      <c r="T2219" s="66">
        <v>19</v>
      </c>
      <c r="U2219" s="66"/>
      <c r="V2219" s="66"/>
      <c r="W2219" s="67">
        <f t="shared" si="712"/>
        <v>19</v>
      </c>
      <c r="X2219" s="67">
        <f t="shared" si="713"/>
        <v>0</v>
      </c>
      <c r="Y2219" s="68"/>
      <c r="Z2219" s="119"/>
    </row>
    <row r="2220" spans="1:26" ht="17.25" thickBot="1">
      <c r="A2220" s="250"/>
      <c r="B2220" s="98">
        <v>8</v>
      </c>
      <c r="C2220" s="205" t="s">
        <v>17</v>
      </c>
      <c r="D2220" s="99"/>
      <c r="E2220" s="99">
        <f>IF(C2220="","",VLOOKUP(C2220,StandbyTemp!$S$2:$T$142,2,0))</f>
        <v>100</v>
      </c>
      <c r="F2220" s="99"/>
      <c r="G2220" s="99">
        <v>19</v>
      </c>
      <c r="H2220" s="99">
        <v>20.27</v>
      </c>
      <c r="I2220" s="99"/>
      <c r="J2220" s="100">
        <f t="shared" si="714"/>
        <v>20.27</v>
      </c>
      <c r="K2220" s="100">
        <f t="shared" si="715"/>
        <v>1.2699999999999996</v>
      </c>
      <c r="L2220" s="192"/>
      <c r="M2220" s="120"/>
      <c r="N2220" s="250"/>
      <c r="O2220" s="98">
        <v>8</v>
      </c>
      <c r="P2220" s="176" t="s">
        <v>105</v>
      </c>
      <c r="Q2220" s="176"/>
      <c r="R2220" s="194">
        <f>IF(P2220="","",VLOOKUP(P2220,StandbyTemp!$S$2:$T$142,2,0))</f>
        <v>60</v>
      </c>
      <c r="S2220" s="176"/>
      <c r="T2220" s="99">
        <v>19</v>
      </c>
      <c r="U2220" s="99"/>
      <c r="V2220" s="99"/>
      <c r="W2220" s="100">
        <f t="shared" si="712"/>
        <v>19</v>
      </c>
      <c r="X2220" s="100">
        <f t="shared" si="713"/>
        <v>0</v>
      </c>
      <c r="Y2220" s="101"/>
      <c r="Z2220" s="120"/>
    </row>
    <row r="2221" spans="1:26">
      <c r="A2221" s="270" t="s">
        <v>21</v>
      </c>
      <c r="B2221" s="102">
        <v>1</v>
      </c>
      <c r="C2221" s="175" t="s">
        <v>2050</v>
      </c>
      <c r="D2221" s="76" t="s">
        <v>2024</v>
      </c>
      <c r="E2221" s="76">
        <f>IF(C2221="","",VLOOKUP(C2221,StandbyTemp!$S$2:$T$142,2,0))</f>
        <v>140</v>
      </c>
      <c r="F2221" s="76"/>
      <c r="G2221" s="76">
        <v>19</v>
      </c>
      <c r="H2221" s="76"/>
      <c r="I2221" s="76"/>
      <c r="J2221" s="103">
        <f t="shared" si="714"/>
        <v>19</v>
      </c>
      <c r="K2221" s="103">
        <f t="shared" si="715"/>
        <v>0</v>
      </c>
      <c r="L2221" s="193"/>
      <c r="M2221" s="76"/>
      <c r="N2221" s="271" t="s">
        <v>22</v>
      </c>
      <c r="O2221" s="102">
        <v>1</v>
      </c>
      <c r="P2221" s="200" t="s">
        <v>2027</v>
      </c>
      <c r="Q2221" s="179" t="s">
        <v>2026</v>
      </c>
      <c r="R2221" s="175">
        <f>IF(P2221="","",VLOOKUP(P2221,StandbyTemp!$S$2:$T$142,2,0))</f>
        <v>130</v>
      </c>
      <c r="S2221" s="179"/>
      <c r="T2221" s="76">
        <v>19</v>
      </c>
      <c r="U2221" s="76">
        <v>20.39</v>
      </c>
      <c r="V2221" s="76"/>
      <c r="W2221" s="103">
        <f t="shared" si="712"/>
        <v>20.39</v>
      </c>
      <c r="X2221" s="103">
        <f t="shared" si="713"/>
        <v>1.3900000000000006</v>
      </c>
      <c r="Y2221" s="104"/>
      <c r="Z2221" s="76"/>
    </row>
    <row r="2222" spans="1:26">
      <c r="A2222" s="253"/>
      <c r="B2222" s="65">
        <v>2</v>
      </c>
      <c r="C2222" s="203" t="s">
        <v>1943</v>
      </c>
      <c r="D2222" s="66" t="s">
        <v>2026</v>
      </c>
      <c r="E2222" s="66">
        <f>IF(C2222="","",VLOOKUP(C2222,StandbyTemp!$S$2:$T$142,2,0))</f>
        <v>130</v>
      </c>
      <c r="F2222" s="66"/>
      <c r="G2222" s="66">
        <v>19</v>
      </c>
      <c r="H2222" s="66">
        <v>21.05</v>
      </c>
      <c r="I2222" s="66"/>
      <c r="J2222" s="67">
        <f t="shared" si="714"/>
        <v>21.05</v>
      </c>
      <c r="K2222" s="67">
        <f t="shared" si="715"/>
        <v>2.0500000000000007</v>
      </c>
      <c r="L2222" s="191"/>
      <c r="M2222" s="66"/>
      <c r="N2222" s="256"/>
      <c r="O2222" s="65">
        <v>2</v>
      </c>
      <c r="P2222" s="203" t="s">
        <v>121</v>
      </c>
      <c r="Q2222" s="177"/>
      <c r="R2222" s="177">
        <f>IF(P2222="","",VLOOKUP(P2222,StandbyTemp!$S$2:$T$142,2,0))</f>
        <v>90</v>
      </c>
      <c r="S2222" s="177"/>
      <c r="T2222" s="66">
        <v>19</v>
      </c>
      <c r="U2222" s="66">
        <v>19.690000000000001</v>
      </c>
      <c r="V2222" s="66"/>
      <c r="W2222" s="67">
        <f t="shared" si="712"/>
        <v>19.690000000000001</v>
      </c>
      <c r="X2222" s="67">
        <f t="shared" si="713"/>
        <v>0.69000000000000128</v>
      </c>
      <c r="Y2222" s="68"/>
      <c r="Z2222" s="66"/>
    </row>
    <row r="2223" spans="1:26">
      <c r="A2223" s="253"/>
      <c r="B2223" s="65">
        <v>3</v>
      </c>
      <c r="C2223" s="177" t="s">
        <v>33</v>
      </c>
      <c r="D2223" s="66"/>
      <c r="E2223" s="66">
        <f>IF(C2223="","",VLOOKUP(C2223,StandbyTemp!$S$2:$T$142,2,0))</f>
        <v>150</v>
      </c>
      <c r="F2223" s="66"/>
      <c r="G2223" s="66">
        <v>19</v>
      </c>
      <c r="H2223" s="66"/>
      <c r="I2223" s="66"/>
      <c r="J2223" s="67">
        <f t="shared" si="714"/>
        <v>19</v>
      </c>
      <c r="K2223" s="67">
        <f t="shared" si="715"/>
        <v>0</v>
      </c>
      <c r="L2223" s="191"/>
      <c r="M2223" s="66"/>
      <c r="N2223" s="256"/>
      <c r="O2223" s="65">
        <v>3</v>
      </c>
      <c r="P2223" s="203" t="s">
        <v>2027</v>
      </c>
      <c r="Q2223" s="177" t="s">
        <v>2028</v>
      </c>
      <c r="R2223" s="177">
        <f>IF(P2223="","",VLOOKUP(P2223,StandbyTemp!$S$2:$T$142,2,0))</f>
        <v>130</v>
      </c>
      <c r="S2223" s="180"/>
      <c r="T2223" s="66">
        <v>19</v>
      </c>
      <c r="U2223" s="66"/>
      <c r="V2223" s="66">
        <v>1.56</v>
      </c>
      <c r="W2223" s="67">
        <f>IF(P2223="","",IF(U2223&lt;&gt;"",U2223+V2223,T2223+V2223))</f>
        <v>20.56</v>
      </c>
      <c r="X2223" s="67">
        <f>IF(P2223="","",W2223-T2223)</f>
        <v>1.5599999999999987</v>
      </c>
      <c r="Y2223" s="68"/>
      <c r="Z2223" s="66"/>
    </row>
    <row r="2224" spans="1:26">
      <c r="A2224" s="253"/>
      <c r="B2224" s="65">
        <v>4</v>
      </c>
      <c r="C2224" s="200" t="s">
        <v>2030</v>
      </c>
      <c r="D2224" s="66" t="s">
        <v>2026</v>
      </c>
      <c r="E2224" s="66">
        <f>IF(C2224="","",VLOOKUP(C2224,StandbyTemp!$S$2:$T$142,2,0))</f>
        <v>140</v>
      </c>
      <c r="F2224" s="66"/>
      <c r="G2224" s="66">
        <v>16</v>
      </c>
      <c r="H2224" s="66">
        <v>19.72</v>
      </c>
      <c r="I2224" s="66">
        <v>0.82</v>
      </c>
      <c r="J2224" s="67">
        <f t="shared" si="714"/>
        <v>20.54</v>
      </c>
      <c r="K2224" s="67">
        <f t="shared" si="715"/>
        <v>4.5399999999999991</v>
      </c>
      <c r="L2224" s="190"/>
      <c r="M2224" s="66"/>
      <c r="N2224" s="256"/>
      <c r="O2224" s="65">
        <v>4</v>
      </c>
      <c r="P2224" s="177"/>
      <c r="Q2224" s="177"/>
      <c r="R2224" s="177" t="str">
        <f>IF(P2224="","",VLOOKUP(P2224,StandbyTemp!$S$2:$T$142,2,0))</f>
        <v/>
      </c>
      <c r="S2224" s="180"/>
      <c r="T2224" s="66">
        <v>19</v>
      </c>
      <c r="U2224" s="66"/>
      <c r="V2224" s="66"/>
      <c r="W2224" s="67" t="str">
        <f>IF(P2224="","",IF(U2224&lt;&gt;"",U2224+V2224,T2224+V2224))</f>
        <v/>
      </c>
      <c r="X2224" s="67" t="str">
        <f>IF(P2224="","",W2224-T2224)</f>
        <v/>
      </c>
      <c r="Y2224" s="68"/>
      <c r="Z2224" s="66"/>
    </row>
    <row r="2225" spans="1:26">
      <c r="A2225" s="253"/>
      <c r="B2225" s="65">
        <v>5</v>
      </c>
      <c r="C2225" s="175" t="s">
        <v>135</v>
      </c>
      <c r="D2225" s="66"/>
      <c r="E2225" s="66">
        <f>IF(C2225="","",VLOOKUP(C2225,StandbyTemp!$S$2:$T$142,2,0))</f>
        <v>110</v>
      </c>
      <c r="F2225" s="66"/>
      <c r="G2225" s="66">
        <v>19</v>
      </c>
      <c r="H2225" s="66">
        <v>20.28</v>
      </c>
      <c r="I2225" s="66"/>
      <c r="J2225" s="67">
        <f t="shared" si="714"/>
        <v>20.28</v>
      </c>
      <c r="K2225" s="67">
        <f t="shared" si="715"/>
        <v>1.2800000000000011</v>
      </c>
      <c r="L2225" s="190"/>
      <c r="M2225" s="66"/>
      <c r="N2225" s="256"/>
      <c r="O2225" s="65">
        <v>5</v>
      </c>
      <c r="P2225" s="203" t="s">
        <v>2027</v>
      </c>
      <c r="Q2225" s="195" t="s">
        <v>2029</v>
      </c>
      <c r="R2225" s="177">
        <f>IF(P2225="","",VLOOKUP(P2225,StandbyTemp!$S$2:$T$142,2,0))</f>
        <v>130</v>
      </c>
      <c r="S2225" s="195"/>
      <c r="T2225" s="66">
        <v>19</v>
      </c>
      <c r="U2225" s="66"/>
      <c r="V2225" s="66">
        <v>2</v>
      </c>
      <c r="W2225" s="67">
        <f>IF(P2225="","",IF(U2225&lt;&gt;"",U2225+V2225,T2225+V2225))</f>
        <v>21</v>
      </c>
      <c r="X2225" s="67">
        <f>IF(P2225="","",W2225-T2225)</f>
        <v>2</v>
      </c>
      <c r="Y2225" s="68"/>
      <c r="Z2225" s="66"/>
    </row>
    <row r="2226" spans="1:26">
      <c r="A2226" s="253"/>
      <c r="B2226" s="65">
        <v>6</v>
      </c>
      <c r="C2226" s="175" t="s">
        <v>1792</v>
      </c>
      <c r="D2226" s="66"/>
      <c r="E2226" s="66">
        <f>IF(C2226="","",VLOOKUP(C2226,StandbyTemp!$S$2:$T$142,2,0))</f>
        <v>120</v>
      </c>
      <c r="F2226" s="66">
        <v>200620</v>
      </c>
      <c r="G2226" s="66">
        <v>19</v>
      </c>
      <c r="H2226" s="66">
        <v>21.58</v>
      </c>
      <c r="I2226" s="66"/>
      <c r="J2226" s="67">
        <f t="shared" si="714"/>
        <v>21.58</v>
      </c>
      <c r="K2226" s="67">
        <f t="shared" si="715"/>
        <v>2.5799999999999983</v>
      </c>
      <c r="L2226" s="190"/>
      <c r="M2226" s="66"/>
      <c r="N2226" s="256"/>
      <c r="O2226" s="65">
        <v>6</v>
      </c>
      <c r="P2226" s="177"/>
      <c r="Q2226" s="180"/>
      <c r="R2226" s="177" t="str">
        <f>IF(P2226="","",VLOOKUP(P2226,StandbyTemp!$S$2:$T$142,2,0))</f>
        <v/>
      </c>
      <c r="S2226" s="177"/>
      <c r="T2226" s="66">
        <v>19</v>
      </c>
      <c r="U2226" s="66"/>
      <c r="V2226" s="66"/>
      <c r="W2226" s="67" t="str">
        <f>IF(P2226="","",IF(U2226&lt;&gt;"",U2226+V2226,T2226+V2226))</f>
        <v/>
      </c>
      <c r="X2226" s="67" t="str">
        <f>IF(P2226="","",W2226-T2226)</f>
        <v/>
      </c>
      <c r="Y2226" s="68"/>
      <c r="Z2226" s="66"/>
    </row>
    <row r="2227" spans="1:26">
      <c r="A2227" s="253"/>
      <c r="B2227" s="65">
        <v>7</v>
      </c>
      <c r="C2227" s="175" t="s">
        <v>32</v>
      </c>
      <c r="D2227" s="66"/>
      <c r="E2227" s="66">
        <f>IF(C2227="","",VLOOKUP(C2227,StandbyTemp!$S$2:$T$142,2,0))</f>
        <v>140</v>
      </c>
      <c r="F2227" s="66"/>
      <c r="G2227" s="66">
        <v>19</v>
      </c>
      <c r="H2227" s="66">
        <v>20.13</v>
      </c>
      <c r="I2227" s="66">
        <v>1.04</v>
      </c>
      <c r="J2227" s="67">
        <f t="shared" si="714"/>
        <v>21.169999999999998</v>
      </c>
      <c r="K2227" s="67">
        <f t="shared" si="715"/>
        <v>2.1699999999999982</v>
      </c>
      <c r="L2227" s="191"/>
      <c r="M2227" s="66"/>
      <c r="N2227" s="256"/>
      <c r="O2227" s="65">
        <v>7</v>
      </c>
      <c r="P2227" s="177"/>
      <c r="Q2227" s="180"/>
      <c r="R2227" s="177" t="str">
        <f>IF(P2227="","",VLOOKUP(P2227,StandbyTemp!$S$2:$T$142,2,0))</f>
        <v/>
      </c>
      <c r="S2227" s="177"/>
      <c r="T2227" s="66">
        <v>19</v>
      </c>
      <c r="U2227" s="66"/>
      <c r="V2227" s="66"/>
      <c r="W2227" s="67" t="str">
        <f>IF(P2227="","",IF(U2227&lt;&gt;"",U2227+V2227,T2227+V2227))</f>
        <v/>
      </c>
      <c r="X2227" s="67" t="str">
        <f>IF(P2227="","",W2227-T2227)</f>
        <v/>
      </c>
      <c r="Y2227" s="68"/>
      <c r="Z2227" s="66"/>
    </row>
    <row r="2228" spans="1:26" ht="17.25" thickBot="1">
      <c r="A2228" s="254"/>
      <c r="B2228" s="69">
        <v>8</v>
      </c>
      <c r="C2228" s="175" t="s">
        <v>234</v>
      </c>
      <c r="D2228" s="70"/>
      <c r="E2228" s="66">
        <f>IF(C2228="","",VLOOKUP(C2228,StandbyTemp!$S$2:$T$142,2,0))</f>
        <v>100</v>
      </c>
      <c r="F2228" s="70"/>
      <c r="G2228" s="66">
        <v>19</v>
      </c>
      <c r="H2228" s="70"/>
      <c r="I2228" s="70"/>
      <c r="J2228" s="72">
        <f t="shared" si="714"/>
        <v>19</v>
      </c>
      <c r="K2228" s="72">
        <f t="shared" si="715"/>
        <v>0</v>
      </c>
      <c r="L2228" s="68"/>
      <c r="M2228" s="70"/>
      <c r="N2228" s="257"/>
      <c r="O2228" s="69">
        <v>8</v>
      </c>
      <c r="P2228" s="178"/>
      <c r="Q2228" s="177"/>
      <c r="R2228" s="176" t="str">
        <f>IF(P2228="","",VLOOKUP(P2228,StandbyTemp!$S$2:$T$142,2,0))</f>
        <v/>
      </c>
      <c r="S2228" s="177"/>
      <c r="T2228" s="70">
        <v>19</v>
      </c>
      <c r="U2228" s="70"/>
      <c r="V2228" s="70"/>
      <c r="W2228" s="72" t="str">
        <f t="shared" ref="W2228" si="716">IF(P2228="","",IF(U2228&lt;&gt;"",U2228+V2228,T2228+V2228))</f>
        <v/>
      </c>
      <c r="X2228" s="72" t="str">
        <f t="shared" ref="X2228" si="717">IF(P2228="","",W2228-T2228)</f>
        <v/>
      </c>
      <c r="Y2228" s="73"/>
      <c r="Z2228" s="70"/>
    </row>
    <row r="2229" spans="1:26" ht="17.25" thickTop="1">
      <c r="A2229" s="272" t="s">
        <v>24</v>
      </c>
      <c r="B2229" s="79">
        <v>1</v>
      </c>
      <c r="C2229" s="80"/>
      <c r="D2229" s="80"/>
      <c r="E2229" s="80"/>
      <c r="F2229" s="80"/>
      <c r="G2229" s="80"/>
      <c r="H2229" s="80"/>
      <c r="I2229" s="80"/>
      <c r="J2229" s="77" t="str">
        <f>IF(C2229="","",IF(I2229&lt;&gt;"",I2229+#REF!,H2229+#REF!))</f>
        <v/>
      </c>
      <c r="K2229" s="77" t="str">
        <f t="shared" si="715"/>
        <v/>
      </c>
      <c r="L2229" s="81"/>
      <c r="M2229" s="82"/>
      <c r="N2229" s="255" t="s">
        <v>25</v>
      </c>
      <c r="O2229" s="74">
        <v>1</v>
      </c>
      <c r="P2229" s="80"/>
      <c r="Q2229" s="80"/>
      <c r="R2229" s="127"/>
      <c r="S2229" s="80"/>
      <c r="T2229" s="80"/>
      <c r="U2229" s="80"/>
      <c r="V2229" s="80"/>
      <c r="W2229" s="77" t="str">
        <f>IF(Q2229="","",IF(U2229&lt;&gt;"",U2229+V2229,#REF!+V2229))</f>
        <v/>
      </c>
      <c r="X2229" s="77" t="str">
        <f>IF(R2229="","",IF(V2229&lt;&gt;"",V2229+W2229,U2229+W2229))</f>
        <v/>
      </c>
      <c r="Y2229" s="78"/>
      <c r="Z2229" s="75"/>
    </row>
    <row r="2230" spans="1:26">
      <c r="A2230" s="253"/>
      <c r="B2230" s="83">
        <v>2</v>
      </c>
      <c r="C2230" s="84" t="s">
        <v>38</v>
      </c>
      <c r="D2230" s="84"/>
      <c r="E2230" s="84"/>
      <c r="F2230" s="84"/>
      <c r="G2230" s="84"/>
      <c r="H2230" s="84"/>
      <c r="I2230" s="84"/>
      <c r="J2230" s="67" t="e">
        <f>IF(C2230="","",IF(I2230&lt;&gt;"",I2230+#REF!,H2230+#REF!))</f>
        <v>#REF!</v>
      </c>
      <c r="K2230" s="67" t="e">
        <f>IF(C2230="","",J2230-H2230)</f>
        <v>#REF!</v>
      </c>
      <c r="L2230" s="85"/>
      <c r="M2230" s="86"/>
      <c r="N2230" s="256"/>
      <c r="O2230" s="65">
        <v>2</v>
      </c>
      <c r="P2230" s="84"/>
      <c r="Q2230" s="84"/>
      <c r="R2230" s="84"/>
      <c r="S2230" s="84"/>
      <c r="T2230" s="84"/>
      <c r="U2230" s="84"/>
      <c r="V2230" s="84"/>
      <c r="W2230" s="67" t="str">
        <f>IF(Q2230="","",IF(U2230&lt;&gt;"",U2230+V2230,#REF!+V2230))</f>
        <v/>
      </c>
      <c r="X2230" s="67" t="str">
        <f>IF(R2230="","",IF(V2230&lt;&gt;"",V2230+W2230,U2230+W2230))</f>
        <v/>
      </c>
      <c r="Y2230" s="68"/>
      <c r="Z2230" s="66"/>
    </row>
    <row r="2231" spans="1:26">
      <c r="A2231" s="253"/>
      <c r="B2231" s="83">
        <v>3</v>
      </c>
      <c r="C2231" s="84" t="s">
        <v>188</v>
      </c>
      <c r="D2231" s="84"/>
      <c r="E2231" s="84"/>
      <c r="F2231" s="84"/>
      <c r="G2231" s="84"/>
      <c r="H2231" s="84"/>
      <c r="I2231" s="84"/>
      <c r="J2231" s="67" t="e">
        <f>IF(C2231="","",IF(I2231&lt;&gt;"",I2231+#REF!,H2231+#REF!))</f>
        <v>#REF!</v>
      </c>
      <c r="K2231" s="67" t="e">
        <f>IF(C2231="","",J2231-H2231)</f>
        <v>#REF!</v>
      </c>
      <c r="L2231" s="85"/>
      <c r="M2231" s="86"/>
      <c r="N2231" s="256"/>
      <c r="O2231" s="65">
        <v>3</v>
      </c>
      <c r="P2231" s="84"/>
      <c r="Q2231" s="84"/>
      <c r="R2231" s="84"/>
      <c r="S2231" s="84"/>
      <c r="T2231" s="84"/>
      <c r="U2231" s="84"/>
      <c r="V2231" s="84"/>
      <c r="W2231" s="67" t="str">
        <f>IF(Q2231="","",IF(U2231&lt;&gt;"",U2231+V2231,#REF!+V2231))</f>
        <v/>
      </c>
      <c r="X2231" s="67" t="str">
        <f>IF(R2231="","",IF(V2231&lt;&gt;"",V2231+W2231,U2231+W2231))</f>
        <v/>
      </c>
      <c r="Y2231" s="68"/>
      <c r="Z2231" s="66"/>
    </row>
    <row r="2232" spans="1:26">
      <c r="A2232" s="253"/>
      <c r="B2232" s="83">
        <v>4</v>
      </c>
      <c r="C2232" s="84" t="s">
        <v>39</v>
      </c>
      <c r="D2232" s="84"/>
      <c r="E2232" s="84"/>
      <c r="F2232" s="84"/>
      <c r="G2232" s="84"/>
      <c r="H2232" s="84"/>
      <c r="I2232" s="84"/>
      <c r="J2232" s="67" t="e">
        <f>IF(C2232="","",IF(I2232&lt;&gt;"",I2232+#REF!,H2232+#REF!))</f>
        <v>#REF!</v>
      </c>
      <c r="K2232" s="67" t="e">
        <f>IF(C2232="","",J2232-H2232)</f>
        <v>#REF!</v>
      </c>
      <c r="L2232" s="108"/>
      <c r="M2232" s="86"/>
      <c r="N2232" s="256"/>
      <c r="O2232" s="65">
        <v>4</v>
      </c>
      <c r="P2232" s="84"/>
      <c r="Q2232" s="84"/>
      <c r="R2232" s="84"/>
      <c r="S2232" s="84"/>
      <c r="T2232" s="84"/>
      <c r="U2232" s="84"/>
      <c r="V2232" s="84"/>
      <c r="W2232" s="67" t="str">
        <f>IF(Q2232="","",IF(U2232&lt;&gt;"",U2232+V2232,#REF!+V2232))</f>
        <v/>
      </c>
      <c r="X2232" s="67" t="str">
        <f>IF(R2232="","",IF(V2232&lt;&gt;"",V2232+W2232,U2232+W2232))</f>
        <v/>
      </c>
      <c r="Y2232" s="68"/>
      <c r="Z2232" s="66"/>
    </row>
    <row r="2233" spans="1:26" ht="17.25" thickBot="1">
      <c r="A2233" s="254"/>
      <c r="B2233" s="87">
        <v>5</v>
      </c>
      <c r="C2233" s="88" t="s">
        <v>156</v>
      </c>
      <c r="D2233" s="88"/>
      <c r="E2233" s="88"/>
      <c r="F2233" s="88"/>
      <c r="G2233" s="88"/>
      <c r="H2233" s="88"/>
      <c r="I2233" s="88"/>
      <c r="J2233" s="89" t="e">
        <f>IF(C2233="","",IF(I2233&lt;&gt;"",I2233+#REF!,H2233+#REF!))</f>
        <v>#REF!</v>
      </c>
      <c r="K2233" s="89" t="e">
        <f>IF(C2233="","",J2233-H2233)</f>
        <v>#REF!</v>
      </c>
      <c r="L2233" s="90"/>
      <c r="M2233" s="91"/>
      <c r="N2233" s="257"/>
      <c r="O2233" s="92">
        <v>5</v>
      </c>
      <c r="P2233" s="88"/>
      <c r="Q2233" s="88"/>
      <c r="R2233" s="88"/>
      <c r="S2233" s="88"/>
      <c r="T2233" s="88"/>
      <c r="U2233" s="88"/>
      <c r="V2233" s="88"/>
      <c r="W2233" s="89" t="str">
        <f>IF(Q2233="","",IF(U2233&lt;&gt;"",U2233+V2233,#REF!+V2233))</f>
        <v/>
      </c>
      <c r="X2233" s="89" t="str">
        <f>IF(R2233="","",IF(V2233&lt;&gt;"",V2233+W2233,U2233+W2233))</f>
        <v/>
      </c>
      <c r="Y2233" s="93"/>
      <c r="Z2233" s="71"/>
    </row>
    <row r="2234" spans="1:26" ht="21.75" thickTop="1" thickBot="1">
      <c r="A2234" s="163" t="s">
        <v>0</v>
      </c>
      <c r="B2234" s="258">
        <v>44046</v>
      </c>
      <c r="C2234" s="259"/>
      <c r="D2234" s="259"/>
      <c r="E2234" s="259"/>
      <c r="F2234" s="259"/>
      <c r="G2234" s="259"/>
      <c r="H2234" s="260"/>
      <c r="I2234" s="261" t="s">
        <v>1</v>
      </c>
      <c r="J2234" s="262"/>
      <c r="K2234" s="263"/>
      <c r="L2234" s="264" t="s">
        <v>1802</v>
      </c>
      <c r="M2234" s="265"/>
      <c r="N2234" s="265"/>
      <c r="O2234" s="265"/>
      <c r="P2234" s="265"/>
      <c r="Q2234" s="265"/>
      <c r="R2234" s="265"/>
      <c r="S2234" s="265"/>
      <c r="T2234" s="265"/>
      <c r="U2234" s="265"/>
      <c r="V2234" s="265"/>
      <c r="W2234" s="265"/>
      <c r="X2234" s="265"/>
      <c r="Y2234" s="265"/>
      <c r="Z2234" s="266"/>
    </row>
    <row r="2235" spans="1:26" ht="33">
      <c r="A2235" s="115" t="s">
        <v>2</v>
      </c>
      <c r="B2235" s="116" t="s">
        <v>3</v>
      </c>
      <c r="C2235" s="116" t="s">
        <v>4</v>
      </c>
      <c r="D2235" s="116" t="s">
        <v>251</v>
      </c>
      <c r="E2235" s="117" t="s">
        <v>257</v>
      </c>
      <c r="F2235" s="116" t="s">
        <v>5</v>
      </c>
      <c r="G2235" s="116" t="s">
        <v>6</v>
      </c>
      <c r="H2235" s="116" t="s">
        <v>7</v>
      </c>
      <c r="I2235" s="116" t="s">
        <v>8</v>
      </c>
      <c r="J2235" s="116" t="s">
        <v>9</v>
      </c>
      <c r="K2235" s="117" t="s">
        <v>10</v>
      </c>
      <c r="L2235" s="117" t="s">
        <v>269</v>
      </c>
      <c r="M2235" s="118" t="s">
        <v>383</v>
      </c>
      <c r="N2235" s="115" t="s">
        <v>2</v>
      </c>
      <c r="O2235" s="116" t="s">
        <v>3</v>
      </c>
      <c r="P2235" s="116" t="s">
        <v>4</v>
      </c>
      <c r="Q2235" s="116" t="s">
        <v>251</v>
      </c>
      <c r="R2235" s="117" t="s">
        <v>257</v>
      </c>
      <c r="S2235" s="116" t="s">
        <v>5</v>
      </c>
      <c r="T2235" s="116" t="s">
        <v>6</v>
      </c>
      <c r="U2235" s="116" t="s">
        <v>7</v>
      </c>
      <c r="V2235" s="116" t="s">
        <v>8</v>
      </c>
      <c r="W2235" s="116" t="s">
        <v>9</v>
      </c>
      <c r="X2235" s="117" t="s">
        <v>10</v>
      </c>
      <c r="Y2235" s="117" t="s">
        <v>269</v>
      </c>
      <c r="Z2235" s="118" t="s">
        <v>383</v>
      </c>
    </row>
    <row r="2236" spans="1:26">
      <c r="A2236" s="267" t="s">
        <v>13</v>
      </c>
      <c r="B2236" s="65">
        <v>1</v>
      </c>
      <c r="C2236" s="203" t="s">
        <v>90</v>
      </c>
      <c r="D2236" s="66"/>
      <c r="E2236" s="66">
        <f>IF(C2236="","",VLOOKUP(C2236,StandbyTemp!$S$2:$T$142,2,0))</f>
        <v>100</v>
      </c>
      <c r="F2236" s="66"/>
      <c r="G2236" s="66">
        <v>19</v>
      </c>
      <c r="H2236" s="66"/>
      <c r="I2236" s="66"/>
      <c r="J2236" s="67">
        <f t="shared" ref="J2236" si="718">IF(C2236="","",IF(H2236&lt;&gt;"",H2236+I2236,G2236+I2236))</f>
        <v>19</v>
      </c>
      <c r="K2236" s="67">
        <f t="shared" ref="K2236" si="719">IF(C2236="","",J2236-G2236)</f>
        <v>0</v>
      </c>
      <c r="L2236" s="190"/>
      <c r="M2236" s="119"/>
      <c r="N2236" s="267" t="s">
        <v>23</v>
      </c>
      <c r="O2236" s="65">
        <v>1</v>
      </c>
      <c r="P2236" s="177" t="s">
        <v>26</v>
      </c>
      <c r="Q2236" s="177"/>
      <c r="R2236" s="177">
        <f>IF(P2236="","",VLOOKUP(P2236,StandbyTemp!$S$2:$T$142,2,0))</f>
        <v>70</v>
      </c>
      <c r="S2236" s="177"/>
      <c r="T2236" s="66">
        <v>19</v>
      </c>
      <c r="U2236" s="66"/>
      <c r="V2236" s="66"/>
      <c r="W2236" s="67">
        <f t="shared" ref="W2236:W2245" si="720">IF(P2236="","",IF(U2236&lt;&gt;"",U2236+V2236,T2236+V2236))</f>
        <v>19</v>
      </c>
      <c r="X2236" s="67">
        <f t="shared" ref="X2236:X2245" si="721">IF(P2236="","",W2236-T2236)</f>
        <v>0</v>
      </c>
      <c r="Y2236" s="68"/>
      <c r="Z2236" s="119"/>
    </row>
    <row r="2237" spans="1:26">
      <c r="A2237" s="249"/>
      <c r="B2237" s="65">
        <v>2</v>
      </c>
      <c r="C2237" s="205" t="s">
        <v>20</v>
      </c>
      <c r="D2237" s="66"/>
      <c r="E2237" s="66">
        <f>IF(C2237="","",VLOOKUP(C2237,StandbyTemp!$S$2:$T$142,2,0))</f>
        <v>110</v>
      </c>
      <c r="F2237" s="66"/>
      <c r="G2237" s="66">
        <v>19</v>
      </c>
      <c r="H2237" s="66"/>
      <c r="I2237" s="66"/>
      <c r="J2237" s="67">
        <f>IF(C2237="","",IF(H2237&lt;&gt;"",H2237+I2237,G2237+I2237))</f>
        <v>19</v>
      </c>
      <c r="K2237" s="67">
        <f>IF(C2237="","",J2237-G2237)</f>
        <v>0</v>
      </c>
      <c r="L2237" s="191"/>
      <c r="M2237" s="119"/>
      <c r="N2237" s="249"/>
      <c r="O2237" s="65">
        <v>2</v>
      </c>
      <c r="P2237" s="177" t="s">
        <v>1931</v>
      </c>
      <c r="Q2237" s="177"/>
      <c r="R2237" s="177">
        <f>IF(P2237="","",VLOOKUP(P2237,StandbyTemp!$S$2:$T$142,2,0))</f>
        <v>70</v>
      </c>
      <c r="S2237" s="177"/>
      <c r="T2237" s="66">
        <v>19</v>
      </c>
      <c r="U2237" s="66"/>
      <c r="V2237" s="66"/>
      <c r="W2237" s="67">
        <f t="shared" si="720"/>
        <v>19</v>
      </c>
      <c r="X2237" s="67">
        <f t="shared" si="721"/>
        <v>0</v>
      </c>
      <c r="Y2237" s="198"/>
      <c r="Z2237" s="119"/>
    </row>
    <row r="2238" spans="1:26">
      <c r="A2238" s="249"/>
      <c r="B2238" s="65">
        <v>3</v>
      </c>
      <c r="C2238" s="203" t="s">
        <v>16</v>
      </c>
      <c r="D2238" s="66"/>
      <c r="E2238" s="66">
        <f>IF(C2238="","",VLOOKUP(C2238,StandbyTemp!$S$2:$T$142,2,0))</f>
        <v>160</v>
      </c>
      <c r="F2238" s="66"/>
      <c r="G2238" s="66">
        <v>19</v>
      </c>
      <c r="H2238" s="167"/>
      <c r="I2238" s="66"/>
      <c r="J2238" s="67">
        <f>IF(C2238="","",IF(H2238&lt;&gt;"",H2238+I2238,G2238+I2238))</f>
        <v>19</v>
      </c>
      <c r="K2238" s="67">
        <f>IF(C2238="","",J2238-G2238)</f>
        <v>0</v>
      </c>
      <c r="L2238" s="191"/>
      <c r="M2238" s="119"/>
      <c r="N2238" s="249"/>
      <c r="O2238" s="65">
        <v>3</v>
      </c>
      <c r="P2238" s="177"/>
      <c r="Q2238" s="177"/>
      <c r="R2238" s="177" t="str">
        <f>IF(P2238="","",VLOOKUP(P2238,StandbyTemp!$S$2:$T$142,2,0))</f>
        <v/>
      </c>
      <c r="S2238" s="177"/>
      <c r="T2238" s="66">
        <v>19</v>
      </c>
      <c r="U2238" s="66"/>
      <c r="V2238" s="66"/>
      <c r="W2238" s="67" t="str">
        <f t="shared" si="720"/>
        <v/>
      </c>
      <c r="X2238" s="67" t="str">
        <f t="shared" si="721"/>
        <v/>
      </c>
      <c r="Y2238" s="68"/>
      <c r="Z2238" s="119"/>
    </row>
    <row r="2239" spans="1:26">
      <c r="A2239" s="249"/>
      <c r="B2239" s="65">
        <v>4</v>
      </c>
      <c r="C2239" s="177"/>
      <c r="D2239" s="66"/>
      <c r="E2239" s="66" t="str">
        <f>IF(C2239="","",VLOOKUP(C2239,StandbyTemp!$S$2:$T$142,2,0))</f>
        <v/>
      </c>
      <c r="F2239" s="66"/>
      <c r="G2239" s="66">
        <v>19</v>
      </c>
      <c r="H2239" s="66"/>
      <c r="I2239" s="66"/>
      <c r="J2239" s="67" t="str">
        <f t="shared" ref="J2239:J2251" si="722">IF(C2239="","",IF(H2239&lt;&gt;"",H2239+I2239,G2239+I2239))</f>
        <v/>
      </c>
      <c r="K2239" s="67" t="str">
        <f t="shared" ref="K2239:K2252" si="723">IF(C2239="","",J2239-G2239)</f>
        <v/>
      </c>
      <c r="L2239" s="191"/>
      <c r="M2239" s="119"/>
      <c r="N2239" s="249"/>
      <c r="O2239" s="65">
        <v>4</v>
      </c>
      <c r="P2239" s="177" t="s">
        <v>28</v>
      </c>
      <c r="Q2239" s="177"/>
      <c r="R2239" s="177">
        <f>IF(P2239="","",VLOOKUP(P2239,StandbyTemp!$S$2:$T$142,2,0))</f>
        <v>110</v>
      </c>
      <c r="S2239" s="177"/>
      <c r="T2239" s="66">
        <v>19</v>
      </c>
      <c r="U2239" s="66"/>
      <c r="V2239" s="66"/>
      <c r="W2239" s="67">
        <f t="shared" si="720"/>
        <v>19</v>
      </c>
      <c r="X2239" s="67">
        <f t="shared" si="721"/>
        <v>0</v>
      </c>
      <c r="Y2239" s="68"/>
      <c r="Z2239" s="119"/>
    </row>
    <row r="2240" spans="1:26">
      <c r="A2240" s="249"/>
      <c r="B2240" s="65">
        <v>5</v>
      </c>
      <c r="C2240" s="175" t="s">
        <v>100</v>
      </c>
      <c r="D2240" s="66"/>
      <c r="E2240" s="66">
        <f>IF(C2240="","",VLOOKUP(C2240,StandbyTemp!$S$2:$T$142,2,0))</f>
        <v>80</v>
      </c>
      <c r="F2240" s="66"/>
      <c r="G2240" s="66">
        <v>19</v>
      </c>
      <c r="H2240" s="66"/>
      <c r="I2240" s="66"/>
      <c r="J2240" s="67">
        <f t="shared" si="722"/>
        <v>19</v>
      </c>
      <c r="K2240" s="67">
        <f t="shared" si="723"/>
        <v>0</v>
      </c>
      <c r="L2240" s="191"/>
      <c r="M2240" s="119"/>
      <c r="N2240" s="249"/>
      <c r="O2240" s="65">
        <v>5</v>
      </c>
      <c r="P2240" s="177" t="s">
        <v>29</v>
      </c>
      <c r="Q2240" s="177"/>
      <c r="R2240" s="177">
        <f>IF(P2240="","",VLOOKUP(P2240,StandbyTemp!$S$2:$T$142,2,0))</f>
        <v>140</v>
      </c>
      <c r="S2240" s="177"/>
      <c r="T2240" s="66">
        <v>19</v>
      </c>
      <c r="U2240" s="66"/>
      <c r="V2240" s="66"/>
      <c r="W2240" s="67">
        <f t="shared" si="720"/>
        <v>19</v>
      </c>
      <c r="X2240" s="67">
        <f t="shared" si="721"/>
        <v>0</v>
      </c>
      <c r="Y2240" s="68"/>
      <c r="Z2240" s="119"/>
    </row>
    <row r="2241" spans="1:26">
      <c r="A2241" s="249"/>
      <c r="B2241" s="65">
        <v>6</v>
      </c>
      <c r="C2241" s="203" t="s">
        <v>2035</v>
      </c>
      <c r="D2241" s="66"/>
      <c r="E2241" s="66">
        <f>IF(C2241="","",VLOOKUP(C2241,StandbyTemp!$S$2:$T$142,2,0))</f>
        <v>100</v>
      </c>
      <c r="F2241" s="66"/>
      <c r="G2241" s="66">
        <v>19</v>
      </c>
      <c r="H2241" s="66"/>
      <c r="I2241" s="66"/>
      <c r="J2241" s="67">
        <f t="shared" si="722"/>
        <v>19</v>
      </c>
      <c r="K2241" s="67">
        <f t="shared" si="723"/>
        <v>0</v>
      </c>
      <c r="L2241" s="191"/>
      <c r="M2241" s="119"/>
      <c r="N2241" s="249"/>
      <c r="O2241" s="65">
        <v>6</v>
      </c>
      <c r="P2241" s="177" t="s">
        <v>108</v>
      </c>
      <c r="Q2241" s="177"/>
      <c r="R2241" s="177">
        <f>IF(P2241="","",VLOOKUP(P2241,StandbyTemp!$S$2:$T$142,2,0))</f>
        <v>120</v>
      </c>
      <c r="S2241" s="177"/>
      <c r="T2241" s="66">
        <v>19</v>
      </c>
      <c r="U2241" s="66"/>
      <c r="V2241" s="66"/>
      <c r="W2241" s="67">
        <f t="shared" si="720"/>
        <v>19</v>
      </c>
      <c r="X2241" s="67">
        <f t="shared" si="721"/>
        <v>0</v>
      </c>
      <c r="Y2241" s="68"/>
      <c r="Z2241" s="119"/>
    </row>
    <row r="2242" spans="1:26">
      <c r="A2242" s="249"/>
      <c r="B2242" s="65">
        <v>7</v>
      </c>
      <c r="C2242" s="177" t="s">
        <v>2031</v>
      </c>
      <c r="D2242" s="66"/>
      <c r="E2242" s="66">
        <f>IF(C2242="","",VLOOKUP(C2242,StandbyTemp!$S$2:$T$142,2,0))</f>
        <v>100</v>
      </c>
      <c r="F2242" s="66"/>
      <c r="G2242" s="66">
        <v>19</v>
      </c>
      <c r="H2242" s="66"/>
      <c r="I2242" s="66"/>
      <c r="J2242" s="67">
        <f t="shared" si="722"/>
        <v>19</v>
      </c>
      <c r="K2242" s="67">
        <f t="shared" si="723"/>
        <v>0</v>
      </c>
      <c r="L2242" s="191"/>
      <c r="M2242" s="119"/>
      <c r="N2242" s="249"/>
      <c r="O2242" s="65">
        <v>7</v>
      </c>
      <c r="P2242" s="177" t="s">
        <v>109</v>
      </c>
      <c r="Q2242" s="177"/>
      <c r="R2242" s="177">
        <f>IF(P2242="","",VLOOKUP(P2242,StandbyTemp!$S$2:$T$142,2,0))</f>
        <v>90</v>
      </c>
      <c r="S2242" s="177"/>
      <c r="T2242" s="66">
        <v>19</v>
      </c>
      <c r="U2242" s="66"/>
      <c r="V2242" s="66"/>
      <c r="W2242" s="67">
        <f t="shared" si="720"/>
        <v>19</v>
      </c>
      <c r="X2242" s="67">
        <f t="shared" si="721"/>
        <v>0</v>
      </c>
      <c r="Y2242" s="68"/>
      <c r="Z2242" s="119"/>
    </row>
    <row r="2243" spans="1:26" ht="17.25" thickBot="1">
      <c r="A2243" s="250"/>
      <c r="B2243" s="98">
        <v>8</v>
      </c>
      <c r="C2243" s="205" t="s">
        <v>2034</v>
      </c>
      <c r="D2243" s="99"/>
      <c r="E2243" s="99">
        <f>IF(C2243="","",VLOOKUP(C2243,StandbyTemp!$S$2:$T$142,2,0))</f>
        <v>130</v>
      </c>
      <c r="F2243" s="99"/>
      <c r="G2243" s="99">
        <v>19</v>
      </c>
      <c r="H2243" s="99"/>
      <c r="I2243" s="99"/>
      <c r="J2243" s="100">
        <f t="shared" si="722"/>
        <v>19</v>
      </c>
      <c r="K2243" s="100">
        <f t="shared" si="723"/>
        <v>0</v>
      </c>
      <c r="L2243" s="192"/>
      <c r="M2243" s="120"/>
      <c r="N2243" s="250"/>
      <c r="O2243" s="98">
        <v>8</v>
      </c>
      <c r="P2243" s="176" t="s">
        <v>105</v>
      </c>
      <c r="Q2243" s="176"/>
      <c r="R2243" s="194">
        <f>IF(P2243="","",VLOOKUP(P2243,StandbyTemp!$S$2:$T$142,2,0))</f>
        <v>60</v>
      </c>
      <c r="S2243" s="176"/>
      <c r="T2243" s="99">
        <v>19</v>
      </c>
      <c r="U2243" s="99"/>
      <c r="V2243" s="99"/>
      <c r="W2243" s="100">
        <f t="shared" si="720"/>
        <v>19</v>
      </c>
      <c r="X2243" s="100">
        <f t="shared" si="721"/>
        <v>0</v>
      </c>
      <c r="Y2243" s="101"/>
      <c r="Z2243" s="120"/>
    </row>
    <row r="2244" spans="1:26">
      <c r="A2244" s="270" t="s">
        <v>21</v>
      </c>
      <c r="B2244" s="102">
        <v>1</v>
      </c>
      <c r="C2244" s="175" t="s">
        <v>31</v>
      </c>
      <c r="D2244" s="76"/>
      <c r="E2244" s="76">
        <f>IF(C2244="","",VLOOKUP(C2244,StandbyTemp!$S$2:$T$142,2,0))</f>
        <v>110</v>
      </c>
      <c r="F2244" s="76"/>
      <c r="G2244" s="76">
        <v>19</v>
      </c>
      <c r="H2244" s="76"/>
      <c r="I2244" s="76"/>
      <c r="J2244" s="103">
        <f t="shared" si="722"/>
        <v>19</v>
      </c>
      <c r="K2244" s="103">
        <f t="shared" si="723"/>
        <v>0</v>
      </c>
      <c r="L2244" s="193"/>
      <c r="M2244" s="76"/>
      <c r="N2244" s="271" t="s">
        <v>22</v>
      </c>
      <c r="O2244" s="102">
        <v>1</v>
      </c>
      <c r="P2244" s="200" t="s">
        <v>2036</v>
      </c>
      <c r="Q2244" s="179" t="s">
        <v>2041</v>
      </c>
      <c r="R2244" s="175">
        <f>IF(P2244="","",VLOOKUP(P2244,StandbyTemp!$S$2:$T$142,2,0))</f>
        <v>110</v>
      </c>
      <c r="S2244" s="179"/>
      <c r="T2244" s="76">
        <v>19</v>
      </c>
      <c r="U2244" s="76"/>
      <c r="V2244" s="76">
        <v>2.34</v>
      </c>
      <c r="W2244" s="103">
        <f t="shared" si="720"/>
        <v>21.34</v>
      </c>
      <c r="X2244" s="103">
        <f t="shared" si="721"/>
        <v>2.34</v>
      </c>
      <c r="Y2244" s="104"/>
      <c r="Z2244" s="76"/>
    </row>
    <row r="2245" spans="1:26">
      <c r="A2245" s="253"/>
      <c r="B2245" s="65">
        <v>2</v>
      </c>
      <c r="C2245" s="177" t="s">
        <v>1943</v>
      </c>
      <c r="D2245" s="66" t="s">
        <v>2026</v>
      </c>
      <c r="E2245" s="66">
        <f>IF(C2245="","",VLOOKUP(C2245,StandbyTemp!$S$2:$T$142,2,0))</f>
        <v>130</v>
      </c>
      <c r="F2245" s="66"/>
      <c r="G2245" s="66">
        <v>19</v>
      </c>
      <c r="H2245" s="66"/>
      <c r="I2245" s="66"/>
      <c r="J2245" s="67">
        <f t="shared" si="722"/>
        <v>19</v>
      </c>
      <c r="K2245" s="67">
        <f t="shared" si="723"/>
        <v>0</v>
      </c>
      <c r="L2245" s="191"/>
      <c r="M2245" s="66"/>
      <c r="N2245" s="256"/>
      <c r="O2245" s="65">
        <v>2</v>
      </c>
      <c r="P2245" s="203" t="s">
        <v>2037</v>
      </c>
      <c r="Q2245" s="177" t="s">
        <v>2042</v>
      </c>
      <c r="R2245" s="177">
        <f>IF(P2245="","",VLOOKUP(P2245,StandbyTemp!$S$2:$T$142,2,0))</f>
        <v>110</v>
      </c>
      <c r="S2245" s="177"/>
      <c r="T2245" s="66">
        <v>19</v>
      </c>
      <c r="U2245" s="66"/>
      <c r="V2245" s="66">
        <v>1.5</v>
      </c>
      <c r="W2245" s="67">
        <f t="shared" si="720"/>
        <v>20.5</v>
      </c>
      <c r="X2245" s="67">
        <f t="shared" si="721"/>
        <v>1.5</v>
      </c>
      <c r="Y2245" s="68"/>
      <c r="Z2245" s="66"/>
    </row>
    <row r="2246" spans="1:26">
      <c r="A2246" s="253"/>
      <c r="B2246" s="65">
        <v>3</v>
      </c>
      <c r="C2246" s="177" t="s">
        <v>33</v>
      </c>
      <c r="D2246" s="66"/>
      <c r="E2246" s="66">
        <f>IF(C2246="","",VLOOKUP(C2246,StandbyTemp!$S$2:$T$142,2,0))</f>
        <v>150</v>
      </c>
      <c r="F2246" s="66"/>
      <c r="G2246" s="66">
        <v>19</v>
      </c>
      <c r="H2246" s="66"/>
      <c r="I2246" s="66"/>
      <c r="J2246" s="67">
        <f t="shared" si="722"/>
        <v>19</v>
      </c>
      <c r="K2246" s="67">
        <f t="shared" si="723"/>
        <v>0</v>
      </c>
      <c r="L2246" s="191"/>
      <c r="M2246" s="66"/>
      <c r="N2246" s="256"/>
      <c r="O2246" s="65">
        <v>3</v>
      </c>
      <c r="P2246" s="203" t="s">
        <v>2038</v>
      </c>
      <c r="Q2246" s="177"/>
      <c r="R2246" s="177">
        <f>IF(P2246="","",VLOOKUP(P2246,StandbyTemp!$S$2:$T$142,2,0))</f>
        <v>140</v>
      </c>
      <c r="S2246" s="180"/>
      <c r="T2246" s="66">
        <v>19</v>
      </c>
      <c r="U2246" s="66">
        <v>18.79</v>
      </c>
      <c r="V2246" s="66">
        <v>1.01</v>
      </c>
      <c r="W2246" s="67">
        <f>IF(P2246="","",IF(U2246&lt;&gt;"",U2246+V2246,T2246+V2246))</f>
        <v>19.8</v>
      </c>
      <c r="X2246" s="67">
        <f>IF(P2246="","",W2246-T2246)</f>
        <v>0.80000000000000071</v>
      </c>
      <c r="Y2246" s="68"/>
      <c r="Z2246" s="66"/>
    </row>
    <row r="2247" spans="1:26">
      <c r="A2247" s="253"/>
      <c r="B2247" s="65">
        <v>4</v>
      </c>
      <c r="C2247" s="175" t="s">
        <v>2030</v>
      </c>
      <c r="D2247" s="66" t="s">
        <v>2026</v>
      </c>
      <c r="E2247" s="66">
        <f>IF(C2247="","",VLOOKUP(C2247,StandbyTemp!$S$2:$T$142,2,0))</f>
        <v>140</v>
      </c>
      <c r="F2247" s="66"/>
      <c r="G2247" s="66">
        <v>16</v>
      </c>
      <c r="H2247" s="66"/>
      <c r="I2247" s="66"/>
      <c r="J2247" s="67">
        <f t="shared" si="722"/>
        <v>16</v>
      </c>
      <c r="K2247" s="67">
        <f t="shared" si="723"/>
        <v>0</v>
      </c>
      <c r="L2247" s="190"/>
      <c r="M2247" s="66"/>
      <c r="N2247" s="256"/>
      <c r="O2247" s="65">
        <v>4</v>
      </c>
      <c r="P2247" s="177" t="s">
        <v>2039</v>
      </c>
      <c r="Q2247" s="177"/>
      <c r="R2247" s="177">
        <f>IF(P2247="","",VLOOKUP(P2247,StandbyTemp!$S$2:$T$142,2,0))</f>
        <v>120</v>
      </c>
      <c r="S2247" s="180"/>
      <c r="T2247" s="66">
        <v>19</v>
      </c>
      <c r="U2247" s="66"/>
      <c r="V2247" s="66"/>
      <c r="W2247" s="67">
        <f>IF(P2247="","",IF(U2247&lt;&gt;"",U2247+V2247,T2247+V2247))</f>
        <v>19</v>
      </c>
      <c r="X2247" s="67">
        <f>IF(P2247="","",W2247-T2247)</f>
        <v>0</v>
      </c>
      <c r="Y2247" s="68"/>
      <c r="Z2247" s="66"/>
    </row>
    <row r="2248" spans="1:26">
      <c r="A2248" s="253"/>
      <c r="B2248" s="65">
        <v>5</v>
      </c>
      <c r="C2248" s="175" t="s">
        <v>135</v>
      </c>
      <c r="D2248" s="66"/>
      <c r="E2248" s="66">
        <f>IF(C2248="","",VLOOKUP(C2248,StandbyTemp!$S$2:$T$142,2,0))</f>
        <v>110</v>
      </c>
      <c r="F2248" s="66"/>
      <c r="G2248" s="66">
        <v>19</v>
      </c>
      <c r="H2248" s="66"/>
      <c r="I2248" s="66"/>
      <c r="J2248" s="67">
        <f t="shared" si="722"/>
        <v>19</v>
      </c>
      <c r="K2248" s="67">
        <f t="shared" si="723"/>
        <v>0</v>
      </c>
      <c r="L2248" s="190"/>
      <c r="M2248" s="66"/>
      <c r="N2248" s="256"/>
      <c r="O2248" s="65">
        <v>5</v>
      </c>
      <c r="P2248" s="203" t="s">
        <v>2027</v>
      </c>
      <c r="Q2248" s="195" t="s">
        <v>2029</v>
      </c>
      <c r="R2248" s="177">
        <f>IF(P2248="","",VLOOKUP(P2248,StandbyTemp!$S$2:$T$142,2,0))</f>
        <v>130</v>
      </c>
      <c r="S2248" s="195"/>
      <c r="T2248" s="66">
        <v>19</v>
      </c>
      <c r="U2248" s="66"/>
      <c r="V2248" s="66"/>
      <c r="W2248" s="67">
        <f>IF(P2248="","",IF(U2248&lt;&gt;"",U2248+V2248,T2248+V2248))</f>
        <v>19</v>
      </c>
      <c r="X2248" s="67">
        <f>IF(P2248="","",W2248-T2248)</f>
        <v>0</v>
      </c>
      <c r="Y2248" s="68"/>
      <c r="Z2248" s="66"/>
    </row>
    <row r="2249" spans="1:26">
      <c r="A2249" s="253"/>
      <c r="B2249" s="65">
        <v>6</v>
      </c>
      <c r="C2249" s="175" t="s">
        <v>1792</v>
      </c>
      <c r="D2249" s="66"/>
      <c r="E2249" s="66">
        <f>IF(C2249="","",VLOOKUP(C2249,StandbyTemp!$S$2:$T$142,2,0))</f>
        <v>120</v>
      </c>
      <c r="F2249" s="66">
        <v>200620</v>
      </c>
      <c r="G2249" s="66">
        <v>19</v>
      </c>
      <c r="H2249" s="66"/>
      <c r="I2249" s="66"/>
      <c r="J2249" s="67">
        <f t="shared" si="722"/>
        <v>19</v>
      </c>
      <c r="K2249" s="67">
        <f t="shared" si="723"/>
        <v>0</v>
      </c>
      <c r="L2249" s="190"/>
      <c r="M2249" s="66"/>
      <c r="N2249" s="256"/>
      <c r="O2249" s="65">
        <v>6</v>
      </c>
      <c r="P2249" s="177" t="s">
        <v>2036</v>
      </c>
      <c r="Q2249" s="180" t="s">
        <v>2042</v>
      </c>
      <c r="R2249" s="177">
        <f>IF(P2249="","",VLOOKUP(P2249,StandbyTemp!$S$2:$T$142,2,0))</f>
        <v>110</v>
      </c>
      <c r="S2249" s="177"/>
      <c r="T2249" s="66">
        <v>19</v>
      </c>
      <c r="U2249" s="66"/>
      <c r="V2249" s="66">
        <v>1.5</v>
      </c>
      <c r="W2249" s="67">
        <f>IF(P2249="","",IF(U2249&lt;&gt;"",U2249+V2249,T2249+V2249))</f>
        <v>20.5</v>
      </c>
      <c r="X2249" s="67">
        <f>IF(P2249="","",W2249-T2249)</f>
        <v>1.5</v>
      </c>
      <c r="Y2249" s="68"/>
      <c r="Z2249" s="66"/>
    </row>
    <row r="2250" spans="1:26">
      <c r="A2250" s="253"/>
      <c r="B2250" s="65">
        <v>7</v>
      </c>
      <c r="C2250" s="175" t="s">
        <v>16</v>
      </c>
      <c r="D2250" s="66"/>
      <c r="E2250" s="66">
        <f>IF(C2250="","",VLOOKUP(C2250,StandbyTemp!$S$2:$T$142,2,0))</f>
        <v>160</v>
      </c>
      <c r="F2250" s="66"/>
      <c r="G2250" s="66">
        <v>19</v>
      </c>
      <c r="H2250" s="66"/>
      <c r="I2250" s="66"/>
      <c r="J2250" s="67">
        <f t="shared" si="722"/>
        <v>19</v>
      </c>
      <c r="K2250" s="67">
        <f t="shared" si="723"/>
        <v>0</v>
      </c>
      <c r="L2250" s="191"/>
      <c r="M2250" s="66"/>
      <c r="N2250" s="256"/>
      <c r="O2250" s="65">
        <v>7</v>
      </c>
      <c r="P2250" s="177"/>
      <c r="Q2250" s="180"/>
      <c r="R2250" s="177" t="str">
        <f>IF(P2250="","",VLOOKUP(P2250,StandbyTemp!$S$2:$T$142,2,0))</f>
        <v/>
      </c>
      <c r="S2250" s="177"/>
      <c r="T2250" s="66">
        <v>19</v>
      </c>
      <c r="U2250" s="66"/>
      <c r="V2250" s="66"/>
      <c r="W2250" s="67" t="str">
        <f>IF(P2250="","",IF(U2250&lt;&gt;"",U2250+V2250,T2250+V2250))</f>
        <v/>
      </c>
      <c r="X2250" s="67" t="str">
        <f>IF(P2250="","",W2250-T2250)</f>
        <v/>
      </c>
      <c r="Y2250" s="68"/>
      <c r="Z2250" s="66"/>
    </row>
    <row r="2251" spans="1:26" ht="17.25" thickBot="1">
      <c r="A2251" s="254"/>
      <c r="B2251" s="69">
        <v>8</v>
      </c>
      <c r="C2251" s="175" t="s">
        <v>20</v>
      </c>
      <c r="D2251" s="70"/>
      <c r="E2251" s="66">
        <f>IF(C2251="","",VLOOKUP(C2251,StandbyTemp!$S$2:$T$142,2,0))</f>
        <v>110</v>
      </c>
      <c r="F2251" s="70"/>
      <c r="G2251" s="66">
        <v>19</v>
      </c>
      <c r="H2251" s="70"/>
      <c r="I2251" s="70"/>
      <c r="J2251" s="72">
        <f t="shared" si="722"/>
        <v>19</v>
      </c>
      <c r="K2251" s="72">
        <f t="shared" si="723"/>
        <v>0</v>
      </c>
      <c r="L2251" s="68"/>
      <c r="M2251" s="70"/>
      <c r="N2251" s="257"/>
      <c r="O2251" s="69">
        <v>8</v>
      </c>
      <c r="P2251" s="178" t="s">
        <v>2040</v>
      </c>
      <c r="Q2251" s="177"/>
      <c r="R2251" s="176">
        <f>IF(P2251="","",VLOOKUP(P2251,StandbyTemp!$S$2:$T$142,2,0))</f>
        <v>150</v>
      </c>
      <c r="S2251" s="177"/>
      <c r="T2251" s="70">
        <v>19</v>
      </c>
      <c r="U2251" s="70">
        <v>22.66</v>
      </c>
      <c r="V2251" s="70"/>
      <c r="W2251" s="72">
        <f t="shared" ref="W2251" si="724">IF(P2251="","",IF(U2251&lt;&gt;"",U2251+V2251,T2251+V2251))</f>
        <v>22.66</v>
      </c>
      <c r="X2251" s="72">
        <f t="shared" ref="X2251" si="725">IF(P2251="","",W2251-T2251)</f>
        <v>3.66</v>
      </c>
      <c r="Y2251" s="73"/>
      <c r="Z2251" s="70"/>
    </row>
    <row r="2252" spans="1:26" ht="17.25" thickTop="1">
      <c r="A2252" s="272" t="s">
        <v>24</v>
      </c>
      <c r="B2252" s="79">
        <v>1</v>
      </c>
      <c r="C2252" s="80"/>
      <c r="D2252" s="80"/>
      <c r="E2252" s="80"/>
      <c r="F2252" s="80"/>
      <c r="G2252" s="80"/>
      <c r="H2252" s="80"/>
      <c r="I2252" s="80"/>
      <c r="J2252" s="77" t="str">
        <f>IF(C2252="","",IF(I2252&lt;&gt;"",I2252+#REF!,H2252+#REF!))</f>
        <v/>
      </c>
      <c r="K2252" s="77" t="str">
        <f t="shared" si="723"/>
        <v/>
      </c>
      <c r="L2252" s="81"/>
      <c r="M2252" s="82"/>
      <c r="N2252" s="255" t="s">
        <v>25</v>
      </c>
      <c r="O2252" s="74">
        <v>1</v>
      </c>
      <c r="P2252" s="80"/>
      <c r="Q2252" s="80"/>
      <c r="R2252" s="127"/>
      <c r="S2252" s="80"/>
      <c r="T2252" s="80"/>
      <c r="U2252" s="80"/>
      <c r="V2252" s="80"/>
      <c r="W2252" s="77" t="str">
        <f>IF(Q2252="","",IF(U2252&lt;&gt;"",U2252+V2252,#REF!+V2252))</f>
        <v/>
      </c>
      <c r="X2252" s="77" t="str">
        <f>IF(R2252="","",IF(V2252&lt;&gt;"",V2252+W2252,U2252+W2252))</f>
        <v/>
      </c>
      <c r="Y2252" s="78"/>
      <c r="Z2252" s="75"/>
    </row>
    <row r="2253" spans="1:26">
      <c r="A2253" s="253"/>
      <c r="B2253" s="83">
        <v>2</v>
      </c>
      <c r="C2253" s="84" t="s">
        <v>38</v>
      </c>
      <c r="D2253" s="84"/>
      <c r="E2253" s="84"/>
      <c r="F2253" s="84"/>
      <c r="G2253" s="84"/>
      <c r="H2253" s="84"/>
      <c r="I2253" s="84"/>
      <c r="J2253" s="67" t="e">
        <f>IF(C2253="","",IF(I2253&lt;&gt;"",I2253+#REF!,H2253+#REF!))</f>
        <v>#REF!</v>
      </c>
      <c r="K2253" s="67" t="e">
        <f>IF(C2253="","",J2253-H2253)</f>
        <v>#REF!</v>
      </c>
      <c r="L2253" s="85"/>
      <c r="M2253" s="86"/>
      <c r="N2253" s="256"/>
      <c r="O2253" s="65">
        <v>2</v>
      </c>
      <c r="P2253" s="84"/>
      <c r="Q2253" s="84"/>
      <c r="R2253" s="84"/>
      <c r="S2253" s="84"/>
      <c r="T2253" s="84"/>
      <c r="U2253" s="84"/>
      <c r="V2253" s="84"/>
      <c r="W2253" s="67" t="str">
        <f>IF(Q2253="","",IF(U2253&lt;&gt;"",U2253+V2253,#REF!+V2253))</f>
        <v/>
      </c>
      <c r="X2253" s="67" t="str">
        <f>IF(R2253="","",IF(V2253&lt;&gt;"",V2253+W2253,U2253+W2253))</f>
        <v/>
      </c>
      <c r="Y2253" s="68"/>
      <c r="Z2253" s="66"/>
    </row>
    <row r="2254" spans="1:26">
      <c r="A2254" s="253"/>
      <c r="B2254" s="83">
        <v>3</v>
      </c>
      <c r="C2254" s="84" t="s">
        <v>188</v>
      </c>
      <c r="D2254" s="84"/>
      <c r="E2254" s="84"/>
      <c r="F2254" s="84"/>
      <c r="G2254" s="84"/>
      <c r="H2254" s="84"/>
      <c r="I2254" s="84"/>
      <c r="J2254" s="67" t="e">
        <f>IF(C2254="","",IF(I2254&lt;&gt;"",I2254+#REF!,H2254+#REF!))</f>
        <v>#REF!</v>
      </c>
      <c r="K2254" s="67" t="e">
        <f>IF(C2254="","",J2254-H2254)</f>
        <v>#REF!</v>
      </c>
      <c r="L2254" s="85"/>
      <c r="M2254" s="86"/>
      <c r="N2254" s="256"/>
      <c r="O2254" s="65">
        <v>3</v>
      </c>
      <c r="P2254" s="84"/>
      <c r="Q2254" s="84"/>
      <c r="R2254" s="84"/>
      <c r="S2254" s="84"/>
      <c r="T2254" s="84"/>
      <c r="U2254" s="84"/>
      <c r="V2254" s="84"/>
      <c r="W2254" s="67" t="str">
        <f>IF(Q2254="","",IF(U2254&lt;&gt;"",U2254+V2254,#REF!+V2254))</f>
        <v/>
      </c>
      <c r="X2254" s="67" t="str">
        <f>IF(R2254="","",IF(V2254&lt;&gt;"",V2254+W2254,U2254+W2254))</f>
        <v/>
      </c>
      <c r="Y2254" s="68"/>
      <c r="Z2254" s="66"/>
    </row>
    <row r="2255" spans="1:26">
      <c r="A2255" s="253"/>
      <c r="B2255" s="83">
        <v>4</v>
      </c>
      <c r="C2255" s="84" t="s">
        <v>39</v>
      </c>
      <c r="D2255" s="84"/>
      <c r="E2255" s="84"/>
      <c r="F2255" s="84"/>
      <c r="G2255" s="84"/>
      <c r="H2255" s="84"/>
      <c r="I2255" s="84"/>
      <c r="J2255" s="67" t="e">
        <f>IF(C2255="","",IF(I2255&lt;&gt;"",I2255+#REF!,H2255+#REF!))</f>
        <v>#REF!</v>
      </c>
      <c r="K2255" s="67" t="e">
        <f>IF(C2255="","",J2255-H2255)</f>
        <v>#REF!</v>
      </c>
      <c r="L2255" s="108"/>
      <c r="M2255" s="86"/>
      <c r="N2255" s="256"/>
      <c r="O2255" s="65">
        <v>4</v>
      </c>
      <c r="P2255" s="84"/>
      <c r="Q2255" s="84"/>
      <c r="R2255" s="84"/>
      <c r="S2255" s="84"/>
      <c r="T2255" s="84"/>
      <c r="U2255" s="84"/>
      <c r="V2255" s="84"/>
      <c r="W2255" s="67" t="str">
        <f>IF(Q2255="","",IF(U2255&lt;&gt;"",U2255+V2255,#REF!+V2255))</f>
        <v/>
      </c>
      <c r="X2255" s="67" t="str">
        <f>IF(R2255="","",IF(V2255&lt;&gt;"",V2255+W2255,U2255+W2255))</f>
        <v/>
      </c>
      <c r="Y2255" s="68"/>
      <c r="Z2255" s="66"/>
    </row>
    <row r="2256" spans="1:26" ht="17.25" thickBot="1">
      <c r="A2256" s="254"/>
      <c r="B2256" s="87">
        <v>5</v>
      </c>
      <c r="C2256" s="88" t="s">
        <v>156</v>
      </c>
      <c r="D2256" s="88"/>
      <c r="E2256" s="88"/>
      <c r="F2256" s="88"/>
      <c r="G2256" s="88"/>
      <c r="H2256" s="88"/>
      <c r="I2256" s="88"/>
      <c r="J2256" s="89" t="e">
        <f>IF(C2256="","",IF(I2256&lt;&gt;"",I2256+#REF!,H2256+#REF!))</f>
        <v>#REF!</v>
      </c>
      <c r="K2256" s="89" t="e">
        <f>IF(C2256="","",J2256-H2256)</f>
        <v>#REF!</v>
      </c>
      <c r="L2256" s="90"/>
      <c r="M2256" s="91"/>
      <c r="N2256" s="257"/>
      <c r="O2256" s="92">
        <v>5</v>
      </c>
      <c r="P2256" s="88"/>
      <c r="Q2256" s="88"/>
      <c r="R2256" s="88"/>
      <c r="S2256" s="88"/>
      <c r="T2256" s="88"/>
      <c r="U2256" s="88"/>
      <c r="V2256" s="88"/>
      <c r="W2256" s="89" t="str">
        <f>IF(Q2256="","",IF(U2256&lt;&gt;"",U2256+V2256,#REF!+V2256))</f>
        <v/>
      </c>
      <c r="X2256" s="89" t="str">
        <f>IF(R2256="","",IF(V2256&lt;&gt;"",V2256+W2256,U2256+W2256))</f>
        <v/>
      </c>
      <c r="Y2256" s="93"/>
      <c r="Z2256" s="71"/>
    </row>
    <row r="2257" spans="1:26" ht="21.75" thickTop="1" thickBot="1">
      <c r="A2257" s="163" t="s">
        <v>0</v>
      </c>
      <c r="B2257" s="258">
        <v>44047</v>
      </c>
      <c r="C2257" s="259"/>
      <c r="D2257" s="259"/>
      <c r="E2257" s="259"/>
      <c r="F2257" s="259"/>
      <c r="G2257" s="259"/>
      <c r="H2257" s="260"/>
      <c r="I2257" s="261" t="s">
        <v>1</v>
      </c>
      <c r="J2257" s="262"/>
      <c r="K2257" s="263"/>
      <c r="L2257" s="264" t="s">
        <v>1802</v>
      </c>
      <c r="M2257" s="265"/>
      <c r="N2257" s="265"/>
      <c r="O2257" s="265"/>
      <c r="P2257" s="265"/>
      <c r="Q2257" s="265"/>
      <c r="R2257" s="265"/>
      <c r="S2257" s="265"/>
      <c r="T2257" s="265"/>
      <c r="U2257" s="265"/>
      <c r="V2257" s="265"/>
      <c r="W2257" s="265"/>
      <c r="X2257" s="265"/>
      <c r="Y2257" s="265"/>
      <c r="Z2257" s="266"/>
    </row>
    <row r="2258" spans="1:26" ht="33">
      <c r="A2258" s="115" t="s">
        <v>2</v>
      </c>
      <c r="B2258" s="116" t="s">
        <v>3</v>
      </c>
      <c r="C2258" s="116" t="s">
        <v>4</v>
      </c>
      <c r="D2258" s="116" t="s">
        <v>251</v>
      </c>
      <c r="E2258" s="117" t="s">
        <v>257</v>
      </c>
      <c r="F2258" s="116" t="s">
        <v>5</v>
      </c>
      <c r="G2258" s="116" t="s">
        <v>6</v>
      </c>
      <c r="H2258" s="116" t="s">
        <v>7</v>
      </c>
      <c r="I2258" s="116" t="s">
        <v>8</v>
      </c>
      <c r="J2258" s="116" t="s">
        <v>9</v>
      </c>
      <c r="K2258" s="117" t="s">
        <v>10</v>
      </c>
      <c r="L2258" s="117" t="s">
        <v>269</v>
      </c>
      <c r="M2258" s="118" t="s">
        <v>383</v>
      </c>
      <c r="N2258" s="115" t="s">
        <v>2</v>
      </c>
      <c r="O2258" s="116" t="s">
        <v>3</v>
      </c>
      <c r="P2258" s="116" t="s">
        <v>4</v>
      </c>
      <c r="Q2258" s="116" t="s">
        <v>251</v>
      </c>
      <c r="R2258" s="117" t="s">
        <v>257</v>
      </c>
      <c r="S2258" s="116" t="s">
        <v>5</v>
      </c>
      <c r="T2258" s="116" t="s">
        <v>6</v>
      </c>
      <c r="U2258" s="116" t="s">
        <v>7</v>
      </c>
      <c r="V2258" s="116" t="s">
        <v>8</v>
      </c>
      <c r="W2258" s="116" t="s">
        <v>9</v>
      </c>
      <c r="X2258" s="117" t="s">
        <v>10</v>
      </c>
      <c r="Y2258" s="117" t="s">
        <v>269</v>
      </c>
      <c r="Z2258" s="118" t="s">
        <v>383</v>
      </c>
    </row>
    <row r="2259" spans="1:26">
      <c r="A2259" s="267" t="s">
        <v>13</v>
      </c>
      <c r="B2259" s="65">
        <v>1</v>
      </c>
      <c r="C2259" s="203" t="s">
        <v>90</v>
      </c>
      <c r="D2259" s="66"/>
      <c r="E2259" s="66">
        <f>IF(C2259="","",VLOOKUP(C2259,StandbyTemp!$S$2:$T$142,2,0))</f>
        <v>100</v>
      </c>
      <c r="F2259" s="66"/>
      <c r="G2259" s="66">
        <v>19</v>
      </c>
      <c r="H2259" s="66"/>
      <c r="I2259" s="66">
        <v>1.62</v>
      </c>
      <c r="J2259" s="67">
        <f t="shared" ref="J2259" si="726">IF(C2259="","",IF(H2259&lt;&gt;"",H2259+I2259,G2259+I2259))</f>
        <v>20.62</v>
      </c>
      <c r="K2259" s="67">
        <f t="shared" ref="K2259" si="727">IF(C2259="","",J2259-G2259)</f>
        <v>1.620000000000001</v>
      </c>
      <c r="L2259" s="190"/>
      <c r="M2259" s="119"/>
      <c r="N2259" s="267" t="s">
        <v>23</v>
      </c>
      <c r="O2259" s="65">
        <v>1</v>
      </c>
      <c r="P2259" s="177" t="s">
        <v>26</v>
      </c>
      <c r="Q2259" s="177"/>
      <c r="R2259" s="177">
        <f>IF(P2259="","",VLOOKUP(P2259,StandbyTemp!$S$2:$T$142,2,0))</f>
        <v>70</v>
      </c>
      <c r="S2259" s="177"/>
      <c r="T2259" s="66">
        <v>19</v>
      </c>
      <c r="U2259" s="66"/>
      <c r="V2259" s="66"/>
      <c r="W2259" s="67">
        <f t="shared" ref="W2259:W2268" si="728">IF(P2259="","",IF(U2259&lt;&gt;"",U2259+V2259,T2259+V2259))</f>
        <v>19</v>
      </c>
      <c r="X2259" s="67">
        <f t="shared" ref="X2259:X2268" si="729">IF(P2259="","",W2259-T2259)</f>
        <v>0</v>
      </c>
      <c r="Y2259" s="68"/>
      <c r="Z2259" s="119"/>
    </row>
    <row r="2260" spans="1:26">
      <c r="A2260" s="249"/>
      <c r="B2260" s="65">
        <v>2</v>
      </c>
      <c r="C2260" s="205" t="s">
        <v>20</v>
      </c>
      <c r="D2260" s="66"/>
      <c r="E2260" s="66">
        <f>IF(C2260="","",VLOOKUP(C2260,StandbyTemp!$S$2:$T$142,2,0))</f>
        <v>110</v>
      </c>
      <c r="F2260" s="66"/>
      <c r="G2260" s="66">
        <v>19</v>
      </c>
      <c r="H2260" s="66"/>
      <c r="I2260" s="66"/>
      <c r="J2260" s="67">
        <f>IF(C2260="","",IF(H2260&lt;&gt;"",H2260+I2260,G2260+I2260))</f>
        <v>19</v>
      </c>
      <c r="K2260" s="67">
        <f>IF(C2260="","",J2260-G2260)</f>
        <v>0</v>
      </c>
      <c r="L2260" s="191"/>
      <c r="M2260" s="119"/>
      <c r="N2260" s="249"/>
      <c r="O2260" s="65">
        <v>2</v>
      </c>
      <c r="P2260" s="177" t="s">
        <v>1931</v>
      </c>
      <c r="Q2260" s="177"/>
      <c r="R2260" s="177">
        <f>IF(P2260="","",VLOOKUP(P2260,StandbyTemp!$S$2:$T$142,2,0))</f>
        <v>70</v>
      </c>
      <c r="S2260" s="177"/>
      <c r="T2260" s="66">
        <v>19</v>
      </c>
      <c r="U2260" s="66"/>
      <c r="V2260" s="66"/>
      <c r="W2260" s="67">
        <f t="shared" si="728"/>
        <v>19</v>
      </c>
      <c r="X2260" s="67">
        <f t="shared" si="729"/>
        <v>0</v>
      </c>
      <c r="Y2260" s="198"/>
      <c r="Z2260" s="119"/>
    </row>
    <row r="2261" spans="1:26">
      <c r="A2261" s="249"/>
      <c r="B2261" s="65">
        <v>3</v>
      </c>
      <c r="C2261" s="177" t="s">
        <v>16</v>
      </c>
      <c r="D2261" s="66"/>
      <c r="E2261" s="66">
        <f>IF(C2261="","",VLOOKUP(C2261,StandbyTemp!$S$2:$T$142,2,0))</f>
        <v>160</v>
      </c>
      <c r="F2261" s="66"/>
      <c r="G2261" s="66">
        <v>19</v>
      </c>
      <c r="H2261" s="167"/>
      <c r="I2261" s="66"/>
      <c r="J2261" s="67">
        <f>IF(C2261="","",IF(H2261&lt;&gt;"",H2261+I2261,G2261+I2261))</f>
        <v>19</v>
      </c>
      <c r="K2261" s="67">
        <f>IF(C2261="","",J2261-G2261)</f>
        <v>0</v>
      </c>
      <c r="L2261" s="191"/>
      <c r="M2261" s="119"/>
      <c r="N2261" s="249"/>
      <c r="O2261" s="65">
        <v>3</v>
      </c>
      <c r="P2261" s="177"/>
      <c r="Q2261" s="177"/>
      <c r="R2261" s="177" t="str">
        <f>IF(P2261="","",VLOOKUP(P2261,StandbyTemp!$S$2:$T$142,2,0))</f>
        <v/>
      </c>
      <c r="S2261" s="177"/>
      <c r="T2261" s="66">
        <v>19</v>
      </c>
      <c r="U2261" s="66"/>
      <c r="V2261" s="66"/>
      <c r="W2261" s="67" t="str">
        <f t="shared" si="728"/>
        <v/>
      </c>
      <c r="X2261" s="67" t="str">
        <f t="shared" si="729"/>
        <v/>
      </c>
      <c r="Y2261" s="68"/>
      <c r="Z2261" s="119"/>
    </row>
    <row r="2262" spans="1:26">
      <c r="A2262" s="249"/>
      <c r="B2262" s="65">
        <v>4</v>
      </c>
      <c r="C2262" s="177"/>
      <c r="D2262" s="66"/>
      <c r="E2262" s="66" t="str">
        <f>IF(C2262="","",VLOOKUP(C2262,StandbyTemp!$S$2:$T$142,2,0))</f>
        <v/>
      </c>
      <c r="F2262" s="66"/>
      <c r="G2262" s="66">
        <v>19</v>
      </c>
      <c r="H2262" s="66"/>
      <c r="I2262" s="66"/>
      <c r="J2262" s="67" t="str">
        <f t="shared" ref="J2262:J2274" si="730">IF(C2262="","",IF(H2262&lt;&gt;"",H2262+I2262,G2262+I2262))</f>
        <v/>
      </c>
      <c r="K2262" s="67" t="str">
        <f t="shared" ref="K2262:K2275" si="731">IF(C2262="","",J2262-G2262)</f>
        <v/>
      </c>
      <c r="L2262" s="191"/>
      <c r="M2262" s="119"/>
      <c r="N2262" s="249"/>
      <c r="O2262" s="65">
        <v>4</v>
      </c>
      <c r="P2262" s="177" t="s">
        <v>28</v>
      </c>
      <c r="Q2262" s="177"/>
      <c r="R2262" s="177">
        <f>IF(P2262="","",VLOOKUP(P2262,StandbyTemp!$S$2:$T$142,2,0))</f>
        <v>110</v>
      </c>
      <c r="S2262" s="177"/>
      <c r="T2262" s="66">
        <v>19</v>
      </c>
      <c r="U2262" s="66"/>
      <c r="V2262" s="66"/>
      <c r="W2262" s="67">
        <f t="shared" si="728"/>
        <v>19</v>
      </c>
      <c r="X2262" s="67">
        <f t="shared" si="729"/>
        <v>0</v>
      </c>
      <c r="Y2262" s="68"/>
      <c r="Z2262" s="119"/>
    </row>
    <row r="2263" spans="1:26">
      <c r="A2263" s="249"/>
      <c r="B2263" s="65">
        <v>5</v>
      </c>
      <c r="C2263" s="175" t="s">
        <v>100</v>
      </c>
      <c r="D2263" s="66"/>
      <c r="E2263" s="66">
        <f>IF(C2263="","",VLOOKUP(C2263,StandbyTemp!$S$2:$T$142,2,0))</f>
        <v>80</v>
      </c>
      <c r="F2263" s="66"/>
      <c r="G2263" s="66">
        <v>19</v>
      </c>
      <c r="H2263" s="66"/>
      <c r="I2263" s="66"/>
      <c r="J2263" s="67">
        <f t="shared" si="730"/>
        <v>19</v>
      </c>
      <c r="K2263" s="67">
        <f t="shared" si="731"/>
        <v>0</v>
      </c>
      <c r="L2263" s="191"/>
      <c r="M2263" s="119"/>
      <c r="N2263" s="249"/>
      <c r="O2263" s="65">
        <v>5</v>
      </c>
      <c r="P2263" s="177" t="s">
        <v>29</v>
      </c>
      <c r="Q2263" s="177"/>
      <c r="R2263" s="177">
        <f>IF(P2263="","",VLOOKUP(P2263,StandbyTemp!$S$2:$T$142,2,0))</f>
        <v>140</v>
      </c>
      <c r="S2263" s="177"/>
      <c r="T2263" s="66">
        <v>19</v>
      </c>
      <c r="U2263" s="66"/>
      <c r="V2263" s="66"/>
      <c r="W2263" s="67">
        <f t="shared" si="728"/>
        <v>19</v>
      </c>
      <c r="X2263" s="67">
        <f t="shared" si="729"/>
        <v>0</v>
      </c>
      <c r="Y2263" s="68"/>
      <c r="Z2263" s="119"/>
    </row>
    <row r="2264" spans="1:26">
      <c r="A2264" s="249"/>
      <c r="B2264" s="65">
        <v>6</v>
      </c>
      <c r="C2264" s="203" t="s">
        <v>2035</v>
      </c>
      <c r="D2264" s="66"/>
      <c r="E2264" s="66">
        <f>IF(C2264="","",VLOOKUP(C2264,StandbyTemp!$S$2:$T$142,2,0))</f>
        <v>100</v>
      </c>
      <c r="F2264" s="66"/>
      <c r="G2264" s="66">
        <v>19</v>
      </c>
      <c r="H2264" s="66"/>
      <c r="I2264" s="66"/>
      <c r="J2264" s="67">
        <f t="shared" si="730"/>
        <v>19</v>
      </c>
      <c r="K2264" s="67">
        <f t="shared" si="731"/>
        <v>0</v>
      </c>
      <c r="L2264" s="191"/>
      <c r="M2264" s="119"/>
      <c r="N2264" s="249"/>
      <c r="O2264" s="65">
        <v>6</v>
      </c>
      <c r="P2264" s="177" t="s">
        <v>108</v>
      </c>
      <c r="Q2264" s="177"/>
      <c r="R2264" s="177">
        <f>IF(P2264="","",VLOOKUP(P2264,StandbyTemp!$S$2:$T$142,2,0))</f>
        <v>120</v>
      </c>
      <c r="S2264" s="177"/>
      <c r="T2264" s="66">
        <v>19</v>
      </c>
      <c r="U2264" s="66"/>
      <c r="V2264" s="66"/>
      <c r="W2264" s="67">
        <f t="shared" si="728"/>
        <v>19</v>
      </c>
      <c r="X2264" s="67">
        <f t="shared" si="729"/>
        <v>0</v>
      </c>
      <c r="Y2264" s="68"/>
      <c r="Z2264" s="119"/>
    </row>
    <row r="2265" spans="1:26">
      <c r="A2265" s="249"/>
      <c r="B2265" s="65">
        <v>7</v>
      </c>
      <c r="C2265" s="203" t="s">
        <v>2051</v>
      </c>
      <c r="D2265" s="66"/>
      <c r="E2265" s="66">
        <f>IF(C2265="","",VLOOKUP(C2265,StandbyTemp!$S$2:$T$142,2,0))</f>
        <v>70</v>
      </c>
      <c r="F2265" s="66"/>
      <c r="G2265" s="66">
        <v>19</v>
      </c>
      <c r="H2265" s="66"/>
      <c r="I2265" s="66">
        <v>1.7</v>
      </c>
      <c r="J2265" s="67">
        <f t="shared" si="730"/>
        <v>20.7</v>
      </c>
      <c r="K2265" s="67">
        <f t="shared" si="731"/>
        <v>1.6999999999999993</v>
      </c>
      <c r="L2265" s="191"/>
      <c r="M2265" s="119"/>
      <c r="N2265" s="249"/>
      <c r="O2265" s="65">
        <v>7</v>
      </c>
      <c r="P2265" s="177" t="s">
        <v>109</v>
      </c>
      <c r="Q2265" s="177"/>
      <c r="R2265" s="177">
        <f>IF(P2265="","",VLOOKUP(P2265,StandbyTemp!$S$2:$T$142,2,0))</f>
        <v>90</v>
      </c>
      <c r="S2265" s="177"/>
      <c r="T2265" s="66">
        <v>19</v>
      </c>
      <c r="U2265" s="66"/>
      <c r="V2265" s="66"/>
      <c r="W2265" s="67">
        <f t="shared" si="728"/>
        <v>19</v>
      </c>
      <c r="X2265" s="67">
        <f t="shared" si="729"/>
        <v>0</v>
      </c>
      <c r="Y2265" s="68"/>
      <c r="Z2265" s="119"/>
    </row>
    <row r="2266" spans="1:26" ht="17.25" thickBot="1">
      <c r="A2266" s="250"/>
      <c r="B2266" s="98">
        <v>8</v>
      </c>
      <c r="C2266" s="205" t="s">
        <v>2034</v>
      </c>
      <c r="D2266" s="99"/>
      <c r="E2266" s="99">
        <f>IF(C2266="","",VLOOKUP(C2266,StandbyTemp!$S$2:$T$142,2,0))</f>
        <v>130</v>
      </c>
      <c r="F2266" s="99"/>
      <c r="G2266" s="99">
        <v>19</v>
      </c>
      <c r="H2266" s="99"/>
      <c r="I2266" s="99"/>
      <c r="J2266" s="100">
        <f t="shared" si="730"/>
        <v>19</v>
      </c>
      <c r="K2266" s="100">
        <f t="shared" si="731"/>
        <v>0</v>
      </c>
      <c r="L2266" s="192"/>
      <c r="M2266" s="120"/>
      <c r="N2266" s="250"/>
      <c r="O2266" s="98">
        <v>8</v>
      </c>
      <c r="P2266" s="176" t="s">
        <v>105</v>
      </c>
      <c r="Q2266" s="176"/>
      <c r="R2266" s="194">
        <f>IF(P2266="","",VLOOKUP(P2266,StandbyTemp!$S$2:$T$142,2,0))</f>
        <v>60</v>
      </c>
      <c r="S2266" s="176"/>
      <c r="T2266" s="99">
        <v>19</v>
      </c>
      <c r="U2266" s="99"/>
      <c r="V2266" s="99"/>
      <c r="W2266" s="100">
        <f t="shared" si="728"/>
        <v>19</v>
      </c>
      <c r="X2266" s="100">
        <f t="shared" si="729"/>
        <v>0</v>
      </c>
      <c r="Y2266" s="101"/>
      <c r="Z2266" s="120"/>
    </row>
    <row r="2267" spans="1:26">
      <c r="A2267" s="270" t="s">
        <v>21</v>
      </c>
      <c r="B2267" s="102">
        <v>1</v>
      </c>
      <c r="C2267" s="200" t="s">
        <v>2046</v>
      </c>
      <c r="D2267" s="66" t="s">
        <v>2026</v>
      </c>
      <c r="E2267" s="76">
        <f>IF(C2267="","",VLOOKUP(C2267,StandbyTemp!$S$2:$T$142,2,0))</f>
        <v>140</v>
      </c>
      <c r="F2267" s="76"/>
      <c r="G2267" s="76">
        <v>19</v>
      </c>
      <c r="H2267" s="76">
        <v>21.03</v>
      </c>
      <c r="I2267" s="76"/>
      <c r="J2267" s="103">
        <f t="shared" si="730"/>
        <v>21.03</v>
      </c>
      <c r="K2267" s="103">
        <f t="shared" si="731"/>
        <v>2.0300000000000011</v>
      </c>
      <c r="L2267" s="193"/>
      <c r="M2267" s="76"/>
      <c r="N2267" s="271" t="s">
        <v>22</v>
      </c>
      <c r="O2267" s="102">
        <v>1</v>
      </c>
      <c r="P2267" s="200" t="s">
        <v>2036</v>
      </c>
      <c r="Q2267" s="179" t="s">
        <v>2041</v>
      </c>
      <c r="R2267" s="175">
        <f>IF(P2267="","",VLOOKUP(P2267,StandbyTemp!$S$2:$T$142,2,0))</f>
        <v>110</v>
      </c>
      <c r="S2267" s="179"/>
      <c r="T2267" s="76">
        <v>19</v>
      </c>
      <c r="U2267" s="76"/>
      <c r="V2267" s="76"/>
      <c r="W2267" s="103">
        <f t="shared" si="728"/>
        <v>19</v>
      </c>
      <c r="X2267" s="103">
        <f t="shared" si="729"/>
        <v>0</v>
      </c>
      <c r="Y2267" s="104"/>
      <c r="Z2267" s="76"/>
    </row>
    <row r="2268" spans="1:26">
      <c r="A2268" s="253"/>
      <c r="B2268" s="65">
        <v>2</v>
      </c>
      <c r="C2268" s="177" t="s">
        <v>1943</v>
      </c>
      <c r="D2268" s="66"/>
      <c r="E2268" s="66">
        <f>IF(C2268="","",VLOOKUP(C2268,StandbyTemp!$S$2:$T$142,2,0))</f>
        <v>130</v>
      </c>
      <c r="F2268" s="66"/>
      <c r="G2268" s="66">
        <v>19</v>
      </c>
      <c r="H2268" s="66"/>
      <c r="I2268" s="66"/>
      <c r="J2268" s="67">
        <f t="shared" si="730"/>
        <v>19</v>
      </c>
      <c r="K2268" s="67">
        <f t="shared" si="731"/>
        <v>0</v>
      </c>
      <c r="L2268" s="191"/>
      <c r="M2268" s="66"/>
      <c r="N2268" s="256"/>
      <c r="O2268" s="65">
        <v>2</v>
      </c>
      <c r="P2268" s="203" t="s">
        <v>2037</v>
      </c>
      <c r="Q2268" s="177" t="s">
        <v>2042</v>
      </c>
      <c r="R2268" s="177">
        <f>IF(P2268="","",VLOOKUP(P2268,StandbyTemp!$S$2:$T$142,2,0))</f>
        <v>110</v>
      </c>
      <c r="S2268" s="177"/>
      <c r="T2268" s="66">
        <v>19</v>
      </c>
      <c r="U2268" s="66"/>
      <c r="V2268" s="66"/>
      <c r="W2268" s="67">
        <f t="shared" si="728"/>
        <v>19</v>
      </c>
      <c r="X2268" s="67">
        <f t="shared" si="729"/>
        <v>0</v>
      </c>
      <c r="Y2268" s="68"/>
      <c r="Z2268" s="66"/>
    </row>
    <row r="2269" spans="1:26">
      <c r="A2269" s="253"/>
      <c r="B2269" s="65">
        <v>3</v>
      </c>
      <c r="C2269" s="177" t="s">
        <v>2045</v>
      </c>
      <c r="D2269" s="66"/>
      <c r="E2269" s="66">
        <f>IF(C2269="","",VLOOKUP(C2269,StandbyTemp!$S$2:$T$142,2,0))</f>
        <v>150</v>
      </c>
      <c r="F2269" s="66"/>
      <c r="G2269" s="66">
        <v>19</v>
      </c>
      <c r="H2269" s="66"/>
      <c r="I2269" s="66"/>
      <c r="J2269" s="67">
        <f t="shared" si="730"/>
        <v>19</v>
      </c>
      <c r="K2269" s="67">
        <f t="shared" si="731"/>
        <v>0</v>
      </c>
      <c r="L2269" s="191"/>
      <c r="M2269" s="66"/>
      <c r="N2269" s="256"/>
      <c r="O2269" s="65">
        <v>3</v>
      </c>
      <c r="P2269" s="203" t="s">
        <v>2038</v>
      </c>
      <c r="Q2269" s="177"/>
      <c r="R2269" s="177">
        <f>IF(P2269="","",VLOOKUP(P2269,StandbyTemp!$S$2:$T$142,2,0))</f>
        <v>140</v>
      </c>
      <c r="S2269" s="180"/>
      <c r="T2269" s="66">
        <v>19</v>
      </c>
      <c r="U2269" s="66"/>
      <c r="V2269" s="66"/>
      <c r="W2269" s="67">
        <f>IF(P2269="","",IF(U2269&lt;&gt;"",U2269+V2269,T2269+V2269))</f>
        <v>19</v>
      </c>
      <c r="X2269" s="67">
        <f>IF(P2269="","",W2269-T2269)</f>
        <v>0</v>
      </c>
      <c r="Y2269" s="68"/>
      <c r="Z2269" s="66"/>
    </row>
    <row r="2270" spans="1:26">
      <c r="A2270" s="253"/>
      <c r="B2270" s="65">
        <v>4</v>
      </c>
      <c r="C2270" s="200" t="s">
        <v>2046</v>
      </c>
      <c r="D2270" s="66" t="s">
        <v>2047</v>
      </c>
      <c r="E2270" s="66">
        <f>IF(C2270="","",VLOOKUP(C2270,StandbyTemp!$S$2:$T$142,2,0))</f>
        <v>140</v>
      </c>
      <c r="F2270" s="66"/>
      <c r="G2270" s="66">
        <v>19</v>
      </c>
      <c r="H2270" s="66">
        <v>20.02</v>
      </c>
      <c r="I2270" s="66"/>
      <c r="J2270" s="67">
        <f t="shared" si="730"/>
        <v>20.02</v>
      </c>
      <c r="K2270" s="67">
        <f t="shared" si="731"/>
        <v>1.0199999999999996</v>
      </c>
      <c r="L2270" s="190"/>
      <c r="M2270" s="66"/>
      <c r="N2270" s="256"/>
      <c r="O2270" s="65">
        <v>4</v>
      </c>
      <c r="P2270" s="177" t="s">
        <v>2039</v>
      </c>
      <c r="Q2270" s="177"/>
      <c r="R2270" s="177">
        <f>IF(P2270="","",VLOOKUP(P2270,StandbyTemp!$S$2:$T$142,2,0))</f>
        <v>120</v>
      </c>
      <c r="S2270" s="180"/>
      <c r="T2270" s="66">
        <v>19</v>
      </c>
      <c r="U2270" s="66"/>
      <c r="V2270" s="66"/>
      <c r="W2270" s="67">
        <f>IF(P2270="","",IF(U2270&lt;&gt;"",U2270+V2270,T2270+V2270))</f>
        <v>19</v>
      </c>
      <c r="X2270" s="67">
        <f>IF(P2270="","",W2270-T2270)</f>
        <v>0</v>
      </c>
      <c r="Y2270" s="68"/>
      <c r="Z2270" s="66"/>
    </row>
    <row r="2271" spans="1:26">
      <c r="A2271" s="253"/>
      <c r="B2271" s="65">
        <v>5</v>
      </c>
      <c r="C2271" s="200" t="s">
        <v>64</v>
      </c>
      <c r="D2271" s="66"/>
      <c r="E2271" s="66">
        <f>IF(C2271="","",VLOOKUP(C2271,StandbyTemp!$S$2:$T$142,2,0))</f>
        <v>70</v>
      </c>
      <c r="F2271" s="66"/>
      <c r="G2271" s="66">
        <v>19</v>
      </c>
      <c r="H2271" s="66"/>
      <c r="I2271" s="66">
        <v>1.64</v>
      </c>
      <c r="J2271" s="67">
        <f t="shared" si="730"/>
        <v>20.64</v>
      </c>
      <c r="K2271" s="67">
        <f t="shared" si="731"/>
        <v>1.6400000000000006</v>
      </c>
      <c r="L2271" s="190"/>
      <c r="M2271" s="66"/>
      <c r="N2271" s="256"/>
      <c r="O2271" s="65">
        <v>5</v>
      </c>
      <c r="P2271" s="203" t="s">
        <v>2027</v>
      </c>
      <c r="Q2271" s="195" t="s">
        <v>2029</v>
      </c>
      <c r="R2271" s="177">
        <f>IF(P2271="","",VLOOKUP(P2271,StandbyTemp!$S$2:$T$142,2,0))</f>
        <v>130</v>
      </c>
      <c r="S2271" s="195"/>
      <c r="T2271" s="66">
        <v>19</v>
      </c>
      <c r="U2271" s="66"/>
      <c r="V2271" s="66"/>
      <c r="W2271" s="67">
        <f>IF(P2271="","",IF(U2271&lt;&gt;"",U2271+V2271,T2271+V2271))</f>
        <v>19</v>
      </c>
      <c r="X2271" s="67">
        <f>IF(P2271="","",W2271-T2271)</f>
        <v>0</v>
      </c>
      <c r="Y2271" s="68"/>
      <c r="Z2271" s="66"/>
    </row>
    <row r="2272" spans="1:26">
      <c r="A2272" s="253"/>
      <c r="B2272" s="65">
        <v>6</v>
      </c>
      <c r="C2272" s="200" t="s">
        <v>2044</v>
      </c>
      <c r="D2272" s="66"/>
      <c r="E2272" s="66">
        <f>IF(C2272="","",VLOOKUP(C2272,StandbyTemp!$S$2:$T$142,2,0))</f>
        <v>100</v>
      </c>
      <c r="F2272" s="66"/>
      <c r="G2272" s="66">
        <v>19</v>
      </c>
      <c r="H2272" s="66">
        <v>20.25</v>
      </c>
      <c r="I2272" s="66"/>
      <c r="J2272" s="67">
        <f t="shared" si="730"/>
        <v>20.25</v>
      </c>
      <c r="K2272" s="67">
        <f t="shared" si="731"/>
        <v>1.25</v>
      </c>
      <c r="L2272" s="190"/>
      <c r="M2272" s="66"/>
      <c r="N2272" s="256"/>
      <c r="O2272" s="65">
        <v>6</v>
      </c>
      <c r="P2272" s="177" t="s">
        <v>2036</v>
      </c>
      <c r="Q2272" s="180" t="s">
        <v>2042</v>
      </c>
      <c r="R2272" s="177">
        <f>IF(P2272="","",VLOOKUP(P2272,StandbyTemp!$S$2:$T$142,2,0))</f>
        <v>110</v>
      </c>
      <c r="S2272" s="177"/>
      <c r="T2272" s="66">
        <v>19</v>
      </c>
      <c r="U2272" s="66"/>
      <c r="V2272" s="66"/>
      <c r="W2272" s="67">
        <f>IF(P2272="","",IF(U2272&lt;&gt;"",U2272+V2272,T2272+V2272))</f>
        <v>19</v>
      </c>
      <c r="X2272" s="67">
        <f>IF(P2272="","",W2272-T2272)</f>
        <v>0</v>
      </c>
      <c r="Y2272" s="68"/>
      <c r="Z2272" s="66"/>
    </row>
    <row r="2273" spans="1:26">
      <c r="A2273" s="253"/>
      <c r="B2273" s="65">
        <v>7</v>
      </c>
      <c r="C2273" s="175" t="s">
        <v>2043</v>
      </c>
      <c r="D2273" s="66"/>
      <c r="E2273" s="66">
        <f>IF(C2273="","",VLOOKUP(C2273,StandbyTemp!$S$2:$T$142,2,0))</f>
        <v>160</v>
      </c>
      <c r="F2273" s="66"/>
      <c r="G2273" s="66">
        <v>19</v>
      </c>
      <c r="H2273" s="66"/>
      <c r="I2273" s="66">
        <v>0.67</v>
      </c>
      <c r="J2273" s="67">
        <f t="shared" si="730"/>
        <v>19.670000000000002</v>
      </c>
      <c r="K2273" s="67">
        <f t="shared" si="731"/>
        <v>0.67000000000000171</v>
      </c>
      <c r="L2273" s="191"/>
      <c r="M2273" s="66"/>
      <c r="N2273" s="256"/>
      <c r="O2273" s="65">
        <v>7</v>
      </c>
      <c r="P2273" s="177"/>
      <c r="Q2273" s="180"/>
      <c r="R2273" s="177" t="str">
        <f>IF(P2273="","",VLOOKUP(P2273,StandbyTemp!$S$2:$T$142,2,0))</f>
        <v/>
      </c>
      <c r="S2273" s="177"/>
      <c r="T2273" s="66">
        <v>19</v>
      </c>
      <c r="U2273" s="66"/>
      <c r="V2273" s="66"/>
      <c r="W2273" s="67" t="str">
        <f>IF(P2273="","",IF(U2273&lt;&gt;"",U2273+V2273,T2273+V2273))</f>
        <v/>
      </c>
      <c r="X2273" s="67" t="str">
        <f>IF(P2273="","",W2273-T2273)</f>
        <v/>
      </c>
      <c r="Y2273" s="68"/>
      <c r="Z2273" s="66"/>
    </row>
    <row r="2274" spans="1:26" ht="17.25" thickBot="1">
      <c r="A2274" s="254"/>
      <c r="B2274" s="69">
        <v>8</v>
      </c>
      <c r="C2274" s="200" t="s">
        <v>2048</v>
      </c>
      <c r="D2274" s="70"/>
      <c r="E2274" s="66">
        <f>IF(C2274="","",VLOOKUP(C2274,StandbyTemp!$S$2:$T$142,2,0))</f>
        <v>100</v>
      </c>
      <c r="F2274" s="70"/>
      <c r="G2274" s="66">
        <v>19</v>
      </c>
      <c r="H2274" s="70">
        <v>21.85</v>
      </c>
      <c r="I2274" s="70"/>
      <c r="J2274" s="72">
        <f t="shared" si="730"/>
        <v>21.85</v>
      </c>
      <c r="K2274" s="72">
        <f t="shared" si="731"/>
        <v>2.8500000000000014</v>
      </c>
      <c r="L2274" s="68"/>
      <c r="M2274" s="70"/>
      <c r="N2274" s="257"/>
      <c r="O2274" s="69">
        <v>8</v>
      </c>
      <c r="P2274" s="178" t="s">
        <v>2040</v>
      </c>
      <c r="Q2274" s="177"/>
      <c r="R2274" s="176">
        <f>IF(P2274="","",VLOOKUP(P2274,StandbyTemp!$S$2:$T$142,2,0))</f>
        <v>150</v>
      </c>
      <c r="S2274" s="177"/>
      <c r="T2274" s="70">
        <v>19</v>
      </c>
      <c r="U2274" s="70"/>
      <c r="V2274" s="70"/>
      <c r="W2274" s="72">
        <f t="shared" ref="W2274" si="732">IF(P2274="","",IF(U2274&lt;&gt;"",U2274+V2274,T2274+V2274))</f>
        <v>19</v>
      </c>
      <c r="X2274" s="72">
        <f t="shared" ref="X2274" si="733">IF(P2274="","",W2274-T2274)</f>
        <v>0</v>
      </c>
      <c r="Y2274" s="73"/>
      <c r="Z2274" s="70"/>
    </row>
    <row r="2275" spans="1:26" ht="17.25" thickTop="1">
      <c r="A2275" s="272" t="s">
        <v>24</v>
      </c>
      <c r="B2275" s="79">
        <v>1</v>
      </c>
      <c r="C2275" s="80"/>
      <c r="D2275" s="80"/>
      <c r="E2275" s="80"/>
      <c r="F2275" s="80"/>
      <c r="G2275" s="80"/>
      <c r="H2275" s="80"/>
      <c r="I2275" s="80"/>
      <c r="J2275" s="77" t="str">
        <f>IF(C2275="","",IF(I2275&lt;&gt;"",I2275+#REF!,H2275+#REF!))</f>
        <v/>
      </c>
      <c r="K2275" s="77" t="str">
        <f t="shared" si="731"/>
        <v/>
      </c>
      <c r="L2275" s="81"/>
      <c r="M2275" s="82"/>
      <c r="N2275" s="255" t="s">
        <v>25</v>
      </c>
      <c r="O2275" s="74">
        <v>1</v>
      </c>
      <c r="P2275" s="80"/>
      <c r="Q2275" s="80"/>
      <c r="R2275" s="127"/>
      <c r="S2275" s="80"/>
      <c r="T2275" s="80"/>
      <c r="U2275" s="80"/>
      <c r="V2275" s="80"/>
      <c r="W2275" s="77" t="str">
        <f>IF(Q2275="","",IF(U2275&lt;&gt;"",U2275+V2275,#REF!+V2275))</f>
        <v/>
      </c>
      <c r="X2275" s="77" t="str">
        <f>IF(R2275="","",IF(V2275&lt;&gt;"",V2275+W2275,U2275+W2275))</f>
        <v/>
      </c>
      <c r="Y2275" s="78"/>
      <c r="Z2275" s="75"/>
    </row>
    <row r="2276" spans="1:26">
      <c r="A2276" s="253"/>
      <c r="B2276" s="83">
        <v>2</v>
      </c>
      <c r="C2276" s="84" t="s">
        <v>38</v>
      </c>
      <c r="D2276" s="84"/>
      <c r="E2276" s="84"/>
      <c r="F2276" s="84"/>
      <c r="G2276" s="84"/>
      <c r="H2276" s="84"/>
      <c r="I2276" s="84"/>
      <c r="J2276" s="67" t="e">
        <f>IF(C2276="","",IF(I2276&lt;&gt;"",I2276+#REF!,H2276+#REF!))</f>
        <v>#REF!</v>
      </c>
      <c r="K2276" s="67" t="e">
        <f>IF(C2276="","",J2276-H2276)</f>
        <v>#REF!</v>
      </c>
      <c r="L2276" s="85"/>
      <c r="M2276" s="86"/>
      <c r="N2276" s="256"/>
      <c r="O2276" s="65">
        <v>2</v>
      </c>
      <c r="P2276" s="84"/>
      <c r="Q2276" s="84"/>
      <c r="R2276" s="84"/>
      <c r="S2276" s="84"/>
      <c r="T2276" s="84"/>
      <c r="U2276" s="84"/>
      <c r="V2276" s="84"/>
      <c r="W2276" s="67" t="str">
        <f>IF(Q2276="","",IF(U2276&lt;&gt;"",U2276+V2276,#REF!+V2276))</f>
        <v/>
      </c>
      <c r="X2276" s="67" t="str">
        <f>IF(R2276="","",IF(V2276&lt;&gt;"",V2276+W2276,U2276+W2276))</f>
        <v/>
      </c>
      <c r="Y2276" s="68"/>
      <c r="Z2276" s="66"/>
    </row>
    <row r="2277" spans="1:26">
      <c r="A2277" s="253"/>
      <c r="B2277" s="83">
        <v>3</v>
      </c>
      <c r="C2277" s="84" t="s">
        <v>188</v>
      </c>
      <c r="D2277" s="84"/>
      <c r="E2277" s="84"/>
      <c r="F2277" s="84"/>
      <c r="G2277" s="84"/>
      <c r="H2277" s="84"/>
      <c r="I2277" s="84"/>
      <c r="J2277" s="67" t="e">
        <f>IF(C2277="","",IF(I2277&lt;&gt;"",I2277+#REF!,H2277+#REF!))</f>
        <v>#REF!</v>
      </c>
      <c r="K2277" s="67" t="e">
        <f>IF(C2277="","",J2277-H2277)</f>
        <v>#REF!</v>
      </c>
      <c r="L2277" s="85"/>
      <c r="M2277" s="86"/>
      <c r="N2277" s="256"/>
      <c r="O2277" s="65">
        <v>3</v>
      </c>
      <c r="P2277" s="84"/>
      <c r="Q2277" s="84"/>
      <c r="R2277" s="84"/>
      <c r="S2277" s="84"/>
      <c r="T2277" s="84"/>
      <c r="U2277" s="84"/>
      <c r="V2277" s="84"/>
      <c r="W2277" s="67" t="str">
        <f>IF(Q2277="","",IF(U2277&lt;&gt;"",U2277+V2277,#REF!+V2277))</f>
        <v/>
      </c>
      <c r="X2277" s="67" t="str">
        <f>IF(R2277="","",IF(V2277&lt;&gt;"",V2277+W2277,U2277+W2277))</f>
        <v/>
      </c>
      <c r="Y2277" s="68"/>
      <c r="Z2277" s="66"/>
    </row>
    <row r="2278" spans="1:26">
      <c r="A2278" s="253"/>
      <c r="B2278" s="83">
        <v>4</v>
      </c>
      <c r="C2278" s="84" t="s">
        <v>39</v>
      </c>
      <c r="D2278" s="84"/>
      <c r="E2278" s="84"/>
      <c r="F2278" s="84"/>
      <c r="G2278" s="84"/>
      <c r="H2278" s="84"/>
      <c r="I2278" s="84"/>
      <c r="J2278" s="67" t="e">
        <f>IF(C2278="","",IF(I2278&lt;&gt;"",I2278+#REF!,H2278+#REF!))</f>
        <v>#REF!</v>
      </c>
      <c r="K2278" s="67" t="e">
        <f>IF(C2278="","",J2278-H2278)</f>
        <v>#REF!</v>
      </c>
      <c r="L2278" s="108"/>
      <c r="M2278" s="86"/>
      <c r="N2278" s="256"/>
      <c r="O2278" s="65">
        <v>4</v>
      </c>
      <c r="P2278" s="84"/>
      <c r="Q2278" s="84"/>
      <c r="R2278" s="84"/>
      <c r="S2278" s="84"/>
      <c r="T2278" s="84"/>
      <c r="U2278" s="84"/>
      <c r="V2278" s="84"/>
      <c r="W2278" s="67" t="str">
        <f>IF(Q2278="","",IF(U2278&lt;&gt;"",U2278+V2278,#REF!+V2278))</f>
        <v/>
      </c>
      <c r="X2278" s="67" t="str">
        <f>IF(R2278="","",IF(V2278&lt;&gt;"",V2278+W2278,U2278+W2278))</f>
        <v/>
      </c>
      <c r="Y2278" s="68"/>
      <c r="Z2278" s="66"/>
    </row>
    <row r="2279" spans="1:26" ht="17.25" thickBot="1">
      <c r="A2279" s="254"/>
      <c r="B2279" s="87">
        <v>5</v>
      </c>
      <c r="C2279" s="88" t="s">
        <v>156</v>
      </c>
      <c r="D2279" s="88"/>
      <c r="E2279" s="88"/>
      <c r="F2279" s="88"/>
      <c r="G2279" s="88"/>
      <c r="H2279" s="88"/>
      <c r="I2279" s="88"/>
      <c r="J2279" s="89" t="e">
        <f>IF(C2279="","",IF(I2279&lt;&gt;"",I2279+#REF!,H2279+#REF!))</f>
        <v>#REF!</v>
      </c>
      <c r="K2279" s="89" t="e">
        <f>IF(C2279="","",J2279-H2279)</f>
        <v>#REF!</v>
      </c>
      <c r="L2279" s="90"/>
      <c r="M2279" s="91"/>
      <c r="N2279" s="257"/>
      <c r="O2279" s="92">
        <v>5</v>
      </c>
      <c r="P2279" s="88"/>
      <c r="Q2279" s="88"/>
      <c r="R2279" s="88"/>
      <c r="S2279" s="88"/>
      <c r="T2279" s="88"/>
      <c r="U2279" s="88"/>
      <c r="V2279" s="88"/>
      <c r="W2279" s="89" t="str">
        <f>IF(Q2279="","",IF(U2279&lt;&gt;"",U2279+V2279,#REF!+V2279))</f>
        <v/>
      </c>
      <c r="X2279" s="89" t="str">
        <f>IF(R2279="","",IF(V2279&lt;&gt;"",V2279+W2279,U2279+W2279))</f>
        <v/>
      </c>
      <c r="Y2279" s="93"/>
      <c r="Z2279" s="71"/>
    </row>
    <row r="2280" spans="1:26" ht="21.75" thickTop="1" thickBot="1">
      <c r="A2280" s="163" t="s">
        <v>0</v>
      </c>
      <c r="B2280" s="258" t="s">
        <v>2052</v>
      </c>
      <c r="C2280" s="259"/>
      <c r="D2280" s="259"/>
      <c r="E2280" s="259"/>
      <c r="F2280" s="259"/>
      <c r="G2280" s="259"/>
      <c r="H2280" s="260"/>
      <c r="I2280" s="261" t="s">
        <v>1</v>
      </c>
      <c r="J2280" s="262"/>
      <c r="K2280" s="263"/>
      <c r="L2280" s="264" t="s">
        <v>1802</v>
      </c>
      <c r="M2280" s="265"/>
      <c r="N2280" s="265"/>
      <c r="O2280" s="265"/>
      <c r="P2280" s="265"/>
      <c r="Q2280" s="265"/>
      <c r="R2280" s="265"/>
      <c r="S2280" s="265"/>
      <c r="T2280" s="265"/>
      <c r="U2280" s="265"/>
      <c r="V2280" s="265"/>
      <c r="W2280" s="265"/>
      <c r="X2280" s="265"/>
      <c r="Y2280" s="265"/>
      <c r="Z2280" s="266"/>
    </row>
    <row r="2281" spans="1:26" ht="33">
      <c r="A2281" s="115" t="s">
        <v>2</v>
      </c>
      <c r="B2281" s="116" t="s">
        <v>3</v>
      </c>
      <c r="C2281" s="116" t="s">
        <v>4</v>
      </c>
      <c r="D2281" s="116" t="s">
        <v>251</v>
      </c>
      <c r="E2281" s="117" t="s">
        <v>257</v>
      </c>
      <c r="F2281" s="116" t="s">
        <v>5</v>
      </c>
      <c r="G2281" s="116" t="s">
        <v>6</v>
      </c>
      <c r="H2281" s="116" t="s">
        <v>7</v>
      </c>
      <c r="I2281" s="116" t="s">
        <v>8</v>
      </c>
      <c r="J2281" s="116" t="s">
        <v>9</v>
      </c>
      <c r="K2281" s="117" t="s">
        <v>10</v>
      </c>
      <c r="L2281" s="117" t="s">
        <v>269</v>
      </c>
      <c r="M2281" s="118" t="s">
        <v>383</v>
      </c>
      <c r="N2281" s="115" t="s">
        <v>2</v>
      </c>
      <c r="O2281" s="116" t="s">
        <v>3</v>
      </c>
      <c r="P2281" s="116" t="s">
        <v>4</v>
      </c>
      <c r="Q2281" s="116" t="s">
        <v>251</v>
      </c>
      <c r="R2281" s="117" t="s">
        <v>257</v>
      </c>
      <c r="S2281" s="116" t="s">
        <v>5</v>
      </c>
      <c r="T2281" s="116" t="s">
        <v>6</v>
      </c>
      <c r="U2281" s="116" t="s">
        <v>7</v>
      </c>
      <c r="V2281" s="116" t="s">
        <v>8</v>
      </c>
      <c r="W2281" s="116" t="s">
        <v>9</v>
      </c>
      <c r="X2281" s="117" t="s">
        <v>10</v>
      </c>
      <c r="Y2281" s="117" t="s">
        <v>269</v>
      </c>
      <c r="Z2281" s="118" t="s">
        <v>383</v>
      </c>
    </row>
    <row r="2282" spans="1:26">
      <c r="A2282" s="267" t="s">
        <v>13</v>
      </c>
      <c r="B2282" s="65">
        <v>1</v>
      </c>
      <c r="C2282" s="177" t="s">
        <v>90</v>
      </c>
      <c r="D2282" s="66"/>
      <c r="E2282" s="66">
        <f>IF(C2282="","",VLOOKUP(C2282,StandbyTemp!$S$2:$T$142,2,0))</f>
        <v>100</v>
      </c>
      <c r="F2282" s="66"/>
      <c r="G2282" s="66">
        <v>19</v>
      </c>
      <c r="H2282" s="66"/>
      <c r="I2282" s="66"/>
      <c r="J2282" s="67">
        <f t="shared" ref="J2282" si="734">IF(C2282="","",IF(H2282&lt;&gt;"",H2282+I2282,G2282+I2282))</f>
        <v>19</v>
      </c>
      <c r="K2282" s="67">
        <f t="shared" ref="K2282" si="735">IF(C2282="","",J2282-G2282)</f>
        <v>0</v>
      </c>
      <c r="L2282" s="190"/>
      <c r="M2282" s="119"/>
      <c r="N2282" s="267" t="s">
        <v>23</v>
      </c>
      <c r="O2282" s="65">
        <v>1</v>
      </c>
      <c r="P2282" s="177" t="s">
        <v>26</v>
      </c>
      <c r="Q2282" s="177"/>
      <c r="R2282" s="177">
        <f>IF(P2282="","",VLOOKUP(P2282,StandbyTemp!$S$2:$T$142,2,0))</f>
        <v>70</v>
      </c>
      <c r="S2282" s="177"/>
      <c r="T2282" s="66">
        <v>19</v>
      </c>
      <c r="U2282" s="66"/>
      <c r="V2282" s="66"/>
      <c r="W2282" s="67">
        <f t="shared" ref="W2282:W2291" si="736">IF(P2282="","",IF(U2282&lt;&gt;"",U2282+V2282,T2282+V2282))</f>
        <v>19</v>
      </c>
      <c r="X2282" s="67">
        <f t="shared" ref="X2282:X2291" si="737">IF(P2282="","",W2282-T2282)</f>
        <v>0</v>
      </c>
      <c r="Y2282" s="68"/>
      <c r="Z2282" s="119"/>
    </row>
    <row r="2283" spans="1:26">
      <c r="A2283" s="249"/>
      <c r="B2283" s="65">
        <v>2</v>
      </c>
      <c r="C2283" s="205" t="s">
        <v>20</v>
      </c>
      <c r="D2283" s="66" t="s">
        <v>2053</v>
      </c>
      <c r="E2283" s="66">
        <f>IF(C2283="","",VLOOKUP(C2283,StandbyTemp!$S$2:$T$142,2,0))</f>
        <v>110</v>
      </c>
      <c r="F2283" s="66"/>
      <c r="G2283" s="66">
        <v>19</v>
      </c>
      <c r="H2283" s="66"/>
      <c r="I2283" s="66"/>
      <c r="J2283" s="67">
        <f>IF(C2283="","",IF(H2283&lt;&gt;"",H2283+I2283,G2283+I2283))</f>
        <v>19</v>
      </c>
      <c r="K2283" s="67">
        <f>IF(C2283="","",J2283-G2283)</f>
        <v>0</v>
      </c>
      <c r="L2283" s="191"/>
      <c r="M2283" s="119"/>
      <c r="N2283" s="249"/>
      <c r="O2283" s="65">
        <v>2</v>
      </c>
      <c r="P2283" s="177" t="s">
        <v>1931</v>
      </c>
      <c r="Q2283" s="177"/>
      <c r="R2283" s="177">
        <f>IF(P2283="","",VLOOKUP(P2283,StandbyTemp!$S$2:$T$142,2,0))</f>
        <v>70</v>
      </c>
      <c r="S2283" s="177"/>
      <c r="T2283" s="66">
        <v>19</v>
      </c>
      <c r="U2283" s="66"/>
      <c r="V2283" s="66"/>
      <c r="W2283" s="67">
        <f t="shared" si="736"/>
        <v>19</v>
      </c>
      <c r="X2283" s="67">
        <f t="shared" si="737"/>
        <v>0</v>
      </c>
      <c r="Y2283" s="198"/>
      <c r="Z2283" s="119"/>
    </row>
    <row r="2284" spans="1:26">
      <c r="A2284" s="249"/>
      <c r="B2284" s="65">
        <v>3</v>
      </c>
      <c r="C2284" s="177" t="s">
        <v>16</v>
      </c>
      <c r="D2284" s="66"/>
      <c r="E2284" s="66">
        <f>IF(C2284="","",VLOOKUP(C2284,StandbyTemp!$S$2:$T$142,2,0))</f>
        <v>160</v>
      </c>
      <c r="F2284" s="66"/>
      <c r="G2284" s="66">
        <v>19</v>
      </c>
      <c r="H2284" s="167"/>
      <c r="I2284" s="66"/>
      <c r="J2284" s="67">
        <f>IF(C2284="","",IF(H2284&lt;&gt;"",H2284+I2284,G2284+I2284))</f>
        <v>19</v>
      </c>
      <c r="K2284" s="67">
        <f>IF(C2284="","",J2284-G2284)</f>
        <v>0</v>
      </c>
      <c r="L2284" s="191"/>
      <c r="M2284" s="119"/>
      <c r="N2284" s="249"/>
      <c r="O2284" s="65">
        <v>3</v>
      </c>
      <c r="P2284" s="177"/>
      <c r="Q2284" s="177"/>
      <c r="R2284" s="177" t="str">
        <f>IF(P2284="","",VLOOKUP(P2284,StandbyTemp!$S$2:$T$142,2,0))</f>
        <v/>
      </c>
      <c r="S2284" s="177"/>
      <c r="T2284" s="66">
        <v>19</v>
      </c>
      <c r="U2284" s="66"/>
      <c r="V2284" s="66"/>
      <c r="W2284" s="67" t="str">
        <f t="shared" si="736"/>
        <v/>
      </c>
      <c r="X2284" s="67" t="str">
        <f t="shared" si="737"/>
        <v/>
      </c>
      <c r="Y2284" s="68"/>
      <c r="Z2284" s="119"/>
    </row>
    <row r="2285" spans="1:26">
      <c r="A2285" s="249"/>
      <c r="B2285" s="65">
        <v>4</v>
      </c>
      <c r="C2285" s="203" t="s">
        <v>2054</v>
      </c>
      <c r="D2285" s="66" t="s">
        <v>2055</v>
      </c>
      <c r="E2285" s="66">
        <f>IF(C2285="","",VLOOKUP(C2285,StandbyTemp!$S$2:$T$142,2,0))</f>
        <v>120</v>
      </c>
      <c r="F2285" s="66"/>
      <c r="G2285" s="66">
        <v>19</v>
      </c>
      <c r="H2285" s="66"/>
      <c r="I2285" s="66"/>
      <c r="J2285" s="67">
        <f t="shared" ref="J2285:J2297" si="738">IF(C2285="","",IF(H2285&lt;&gt;"",H2285+I2285,G2285+I2285))</f>
        <v>19</v>
      </c>
      <c r="K2285" s="67">
        <f t="shared" ref="K2285:K2298" si="739">IF(C2285="","",J2285-G2285)</f>
        <v>0</v>
      </c>
      <c r="L2285" s="191"/>
      <c r="M2285" s="119"/>
      <c r="N2285" s="249"/>
      <c r="O2285" s="65">
        <v>4</v>
      </c>
      <c r="P2285" s="177" t="s">
        <v>28</v>
      </c>
      <c r="Q2285" s="177"/>
      <c r="R2285" s="177">
        <f>IF(P2285="","",VLOOKUP(P2285,StandbyTemp!$S$2:$T$142,2,0))</f>
        <v>110</v>
      </c>
      <c r="S2285" s="177"/>
      <c r="T2285" s="66">
        <v>19</v>
      </c>
      <c r="U2285" s="66"/>
      <c r="V2285" s="66"/>
      <c r="W2285" s="67">
        <f t="shared" si="736"/>
        <v>19</v>
      </c>
      <c r="X2285" s="67">
        <f t="shared" si="737"/>
        <v>0</v>
      </c>
      <c r="Y2285" s="68"/>
      <c r="Z2285" s="119"/>
    </row>
    <row r="2286" spans="1:26">
      <c r="A2286" s="249"/>
      <c r="B2286" s="65">
        <v>5</v>
      </c>
      <c r="C2286" s="175" t="s">
        <v>100</v>
      </c>
      <c r="D2286" s="66"/>
      <c r="E2286" s="66">
        <f>IF(C2286="","",VLOOKUP(C2286,StandbyTemp!$S$2:$T$142,2,0))</f>
        <v>80</v>
      </c>
      <c r="F2286" s="66"/>
      <c r="G2286" s="66">
        <v>19</v>
      </c>
      <c r="H2286" s="66"/>
      <c r="I2286" s="66"/>
      <c r="J2286" s="67">
        <f t="shared" si="738"/>
        <v>19</v>
      </c>
      <c r="K2286" s="67">
        <f t="shared" si="739"/>
        <v>0</v>
      </c>
      <c r="L2286" s="191"/>
      <c r="M2286" s="119"/>
      <c r="N2286" s="249"/>
      <c r="O2286" s="65">
        <v>5</v>
      </c>
      <c r="P2286" s="177" t="s">
        <v>29</v>
      </c>
      <c r="Q2286" s="177"/>
      <c r="R2286" s="177">
        <f>IF(P2286="","",VLOOKUP(P2286,StandbyTemp!$S$2:$T$142,2,0))</f>
        <v>140</v>
      </c>
      <c r="S2286" s="177"/>
      <c r="T2286" s="66">
        <v>19</v>
      </c>
      <c r="U2286" s="66"/>
      <c r="V2286" s="66"/>
      <c r="W2286" s="67">
        <f t="shared" si="736"/>
        <v>19</v>
      </c>
      <c r="X2286" s="67">
        <f t="shared" si="737"/>
        <v>0</v>
      </c>
      <c r="Y2286" s="68"/>
      <c r="Z2286" s="119"/>
    </row>
    <row r="2287" spans="1:26">
      <c r="A2287" s="249"/>
      <c r="B2287" s="65">
        <v>6</v>
      </c>
      <c r="C2287" s="177" t="s">
        <v>2035</v>
      </c>
      <c r="D2287" s="66"/>
      <c r="E2287" s="66">
        <f>IF(C2287="","",VLOOKUP(C2287,StandbyTemp!$S$2:$T$142,2,0))</f>
        <v>100</v>
      </c>
      <c r="F2287" s="66"/>
      <c r="G2287" s="66">
        <v>19</v>
      </c>
      <c r="H2287" s="66"/>
      <c r="I2287" s="66"/>
      <c r="J2287" s="67">
        <f t="shared" si="738"/>
        <v>19</v>
      </c>
      <c r="K2287" s="67">
        <f t="shared" si="739"/>
        <v>0</v>
      </c>
      <c r="L2287" s="191"/>
      <c r="M2287" s="119"/>
      <c r="N2287" s="249"/>
      <c r="O2287" s="65">
        <v>6</v>
      </c>
      <c r="P2287" s="177" t="s">
        <v>108</v>
      </c>
      <c r="Q2287" s="177"/>
      <c r="R2287" s="177">
        <f>IF(P2287="","",VLOOKUP(P2287,StandbyTemp!$S$2:$T$142,2,0))</f>
        <v>120</v>
      </c>
      <c r="S2287" s="177"/>
      <c r="T2287" s="66">
        <v>19</v>
      </c>
      <c r="U2287" s="66"/>
      <c r="V2287" s="66"/>
      <c r="W2287" s="67">
        <f t="shared" si="736"/>
        <v>19</v>
      </c>
      <c r="X2287" s="67">
        <f t="shared" si="737"/>
        <v>0</v>
      </c>
      <c r="Y2287" s="68"/>
      <c r="Z2287" s="119"/>
    </row>
    <row r="2288" spans="1:26">
      <c r="A2288" s="249"/>
      <c r="B2288" s="65">
        <v>7</v>
      </c>
      <c r="C2288" s="177" t="s">
        <v>2051</v>
      </c>
      <c r="D2288" s="66"/>
      <c r="E2288" s="66">
        <f>IF(C2288="","",VLOOKUP(C2288,StandbyTemp!$S$2:$T$142,2,0))</f>
        <v>70</v>
      </c>
      <c r="F2288" s="66"/>
      <c r="G2288" s="66">
        <v>19</v>
      </c>
      <c r="H2288" s="66"/>
      <c r="I2288" s="66"/>
      <c r="J2288" s="67">
        <f t="shared" si="738"/>
        <v>19</v>
      </c>
      <c r="K2288" s="67">
        <f t="shared" si="739"/>
        <v>0</v>
      </c>
      <c r="L2288" s="191"/>
      <c r="M2288" s="119"/>
      <c r="N2288" s="249"/>
      <c r="O2288" s="65">
        <v>7</v>
      </c>
      <c r="P2288" s="177" t="s">
        <v>109</v>
      </c>
      <c r="Q2288" s="177"/>
      <c r="R2288" s="177">
        <f>IF(P2288="","",VLOOKUP(P2288,StandbyTemp!$S$2:$T$142,2,0))</f>
        <v>90</v>
      </c>
      <c r="S2288" s="177"/>
      <c r="T2288" s="66">
        <v>19</v>
      </c>
      <c r="U2288" s="66"/>
      <c r="V2288" s="66"/>
      <c r="W2288" s="67">
        <f t="shared" si="736"/>
        <v>19</v>
      </c>
      <c r="X2288" s="67">
        <f t="shared" si="737"/>
        <v>0</v>
      </c>
      <c r="Y2288" s="68"/>
      <c r="Z2288" s="119"/>
    </row>
    <row r="2289" spans="1:26" ht="17.25" thickBot="1">
      <c r="A2289" s="250"/>
      <c r="B2289" s="98">
        <v>8</v>
      </c>
      <c r="C2289" s="202" t="s">
        <v>2034</v>
      </c>
      <c r="D2289" s="99"/>
      <c r="E2289" s="99">
        <f>IF(C2289="","",VLOOKUP(C2289,StandbyTemp!$S$2:$T$142,2,0))</f>
        <v>130</v>
      </c>
      <c r="F2289" s="99"/>
      <c r="G2289" s="99">
        <v>19</v>
      </c>
      <c r="H2289" s="99"/>
      <c r="I2289" s="99"/>
      <c r="J2289" s="100">
        <f t="shared" si="738"/>
        <v>19</v>
      </c>
      <c r="K2289" s="100">
        <f t="shared" si="739"/>
        <v>0</v>
      </c>
      <c r="L2289" s="192"/>
      <c r="M2289" s="120"/>
      <c r="N2289" s="250"/>
      <c r="O2289" s="98">
        <v>8</v>
      </c>
      <c r="P2289" s="176" t="s">
        <v>105</v>
      </c>
      <c r="Q2289" s="176"/>
      <c r="R2289" s="194">
        <f>IF(P2289="","",VLOOKUP(P2289,StandbyTemp!$S$2:$T$142,2,0))</f>
        <v>60</v>
      </c>
      <c r="S2289" s="176"/>
      <c r="T2289" s="99">
        <v>19</v>
      </c>
      <c r="U2289" s="99"/>
      <c r="V2289" s="99"/>
      <c r="W2289" s="100">
        <f t="shared" si="736"/>
        <v>19</v>
      </c>
      <c r="X2289" s="100">
        <f t="shared" si="737"/>
        <v>0</v>
      </c>
      <c r="Y2289" s="101"/>
      <c r="Z2289" s="120"/>
    </row>
    <row r="2290" spans="1:26">
      <c r="A2290" s="270" t="s">
        <v>21</v>
      </c>
      <c r="B2290" s="102">
        <v>1</v>
      </c>
      <c r="C2290" s="200" t="s">
        <v>2046</v>
      </c>
      <c r="D2290" s="66" t="s">
        <v>2026</v>
      </c>
      <c r="E2290" s="76">
        <f>IF(C2290="","",VLOOKUP(C2290,StandbyTemp!$S$2:$T$142,2,0))</f>
        <v>140</v>
      </c>
      <c r="F2290" s="76"/>
      <c r="G2290" s="76">
        <v>19</v>
      </c>
      <c r="H2290" s="76"/>
      <c r="I2290" s="76"/>
      <c r="J2290" s="103">
        <f t="shared" si="738"/>
        <v>19</v>
      </c>
      <c r="K2290" s="103">
        <f t="shared" si="739"/>
        <v>0</v>
      </c>
      <c r="L2290" s="193"/>
      <c r="M2290" s="76"/>
      <c r="N2290" s="271" t="s">
        <v>22</v>
      </c>
      <c r="O2290" s="102">
        <v>1</v>
      </c>
      <c r="P2290" s="200" t="s">
        <v>2036</v>
      </c>
      <c r="Q2290" s="179" t="s">
        <v>2004</v>
      </c>
      <c r="R2290" s="175">
        <f>IF(P2290="","",VLOOKUP(P2290,StandbyTemp!$S$2:$T$142,2,0))</f>
        <v>110</v>
      </c>
      <c r="S2290" s="179"/>
      <c r="T2290" s="76">
        <v>19</v>
      </c>
      <c r="U2290" s="76"/>
      <c r="V2290" s="76"/>
      <c r="W2290" s="103">
        <f t="shared" si="736"/>
        <v>19</v>
      </c>
      <c r="X2290" s="103">
        <f t="shared" si="737"/>
        <v>0</v>
      </c>
      <c r="Y2290" s="104"/>
      <c r="Z2290" s="76"/>
    </row>
    <row r="2291" spans="1:26">
      <c r="A2291" s="253"/>
      <c r="B2291" s="65">
        <v>2</v>
      </c>
      <c r="C2291" s="177" t="s">
        <v>1943</v>
      </c>
      <c r="D2291" s="66"/>
      <c r="E2291" s="66">
        <f>IF(C2291="","",VLOOKUP(C2291,StandbyTemp!$S$2:$T$142,2,0))</f>
        <v>130</v>
      </c>
      <c r="F2291" s="66"/>
      <c r="G2291" s="66">
        <v>19</v>
      </c>
      <c r="H2291" s="66"/>
      <c r="I2291" s="66"/>
      <c r="J2291" s="67">
        <f t="shared" si="738"/>
        <v>19</v>
      </c>
      <c r="K2291" s="67">
        <f t="shared" si="739"/>
        <v>0</v>
      </c>
      <c r="L2291" s="191"/>
      <c r="M2291" s="66"/>
      <c r="N2291" s="256"/>
      <c r="O2291" s="65">
        <v>2</v>
      </c>
      <c r="P2291" s="203" t="s">
        <v>2037</v>
      </c>
      <c r="Q2291" s="177" t="s">
        <v>2042</v>
      </c>
      <c r="R2291" s="177">
        <f>IF(P2291="","",VLOOKUP(P2291,StandbyTemp!$S$2:$T$142,2,0))</f>
        <v>110</v>
      </c>
      <c r="S2291" s="177"/>
      <c r="T2291" s="66">
        <v>19</v>
      </c>
      <c r="U2291" s="66"/>
      <c r="V2291" s="66"/>
      <c r="W2291" s="67">
        <f t="shared" si="736"/>
        <v>19</v>
      </c>
      <c r="X2291" s="67">
        <f t="shared" si="737"/>
        <v>0</v>
      </c>
      <c r="Y2291" s="68"/>
      <c r="Z2291" s="66"/>
    </row>
    <row r="2292" spans="1:26">
      <c r="A2292" s="253"/>
      <c r="B2292" s="65">
        <v>3</v>
      </c>
      <c r="C2292" s="177" t="s">
        <v>2045</v>
      </c>
      <c r="D2292" s="66"/>
      <c r="E2292" s="66">
        <f>IF(C2292="","",VLOOKUP(C2292,StandbyTemp!$S$2:$T$142,2,0))</f>
        <v>150</v>
      </c>
      <c r="F2292" s="66"/>
      <c r="G2292" s="66">
        <v>19</v>
      </c>
      <c r="H2292" s="66"/>
      <c r="I2292" s="66"/>
      <c r="J2292" s="67">
        <f t="shared" si="738"/>
        <v>19</v>
      </c>
      <c r="K2292" s="67">
        <f t="shared" si="739"/>
        <v>0</v>
      </c>
      <c r="L2292" s="191"/>
      <c r="M2292" s="66"/>
      <c r="N2292" s="256"/>
      <c r="O2292" s="65">
        <v>3</v>
      </c>
      <c r="P2292" s="203" t="s">
        <v>2038</v>
      </c>
      <c r="Q2292" s="177"/>
      <c r="R2292" s="177">
        <f>IF(P2292="","",VLOOKUP(P2292,StandbyTemp!$S$2:$T$142,2,0))</f>
        <v>140</v>
      </c>
      <c r="S2292" s="180"/>
      <c r="T2292" s="66">
        <v>19</v>
      </c>
      <c r="U2292" s="66"/>
      <c r="V2292" s="66"/>
      <c r="W2292" s="67">
        <f>IF(P2292="","",IF(U2292&lt;&gt;"",U2292+V2292,T2292+V2292))</f>
        <v>19</v>
      </c>
      <c r="X2292" s="67">
        <f>IF(P2292="","",W2292-T2292)</f>
        <v>0</v>
      </c>
      <c r="Y2292" s="68"/>
      <c r="Z2292" s="66"/>
    </row>
    <row r="2293" spans="1:26">
      <c r="A2293" s="253"/>
      <c r="B2293" s="65">
        <v>4</v>
      </c>
      <c r="C2293" s="200" t="s">
        <v>2046</v>
      </c>
      <c r="D2293" s="66" t="s">
        <v>2055</v>
      </c>
      <c r="E2293" s="66">
        <f>IF(C2293="","",VLOOKUP(C2293,StandbyTemp!$S$2:$T$142,2,0))</f>
        <v>140</v>
      </c>
      <c r="F2293" s="66"/>
      <c r="G2293" s="66">
        <v>19</v>
      </c>
      <c r="H2293" s="66"/>
      <c r="I2293" s="66"/>
      <c r="J2293" s="67">
        <f t="shared" si="738"/>
        <v>19</v>
      </c>
      <c r="K2293" s="67">
        <f t="shared" si="739"/>
        <v>0</v>
      </c>
      <c r="L2293" s="190"/>
      <c r="M2293" s="66"/>
      <c r="N2293" s="256"/>
      <c r="O2293" s="65">
        <v>4</v>
      </c>
      <c r="P2293" s="177" t="s">
        <v>71</v>
      </c>
      <c r="Q2293" s="177"/>
      <c r="R2293" s="177">
        <f>IF(P2293="","",VLOOKUP(P2293,StandbyTemp!$S$2:$T$142,2,0))</f>
        <v>120</v>
      </c>
      <c r="S2293" s="180"/>
      <c r="T2293" s="66">
        <v>19</v>
      </c>
      <c r="U2293" s="66"/>
      <c r="V2293" s="66"/>
      <c r="W2293" s="67">
        <f>IF(P2293="","",IF(U2293&lt;&gt;"",U2293+V2293,T2293+V2293))</f>
        <v>19</v>
      </c>
      <c r="X2293" s="67">
        <f>IF(P2293="","",W2293-T2293)</f>
        <v>0</v>
      </c>
      <c r="Y2293" s="68"/>
      <c r="Z2293" s="66"/>
    </row>
    <row r="2294" spans="1:26">
      <c r="A2294" s="253"/>
      <c r="B2294" s="65">
        <v>5</v>
      </c>
      <c r="C2294" s="200" t="s">
        <v>135</v>
      </c>
      <c r="D2294" s="66"/>
      <c r="E2294" s="66">
        <f>IF(C2294="","",VLOOKUP(C2294,StandbyTemp!$S$2:$T$142,2,0))</f>
        <v>110</v>
      </c>
      <c r="F2294" s="66"/>
      <c r="G2294" s="66">
        <v>19</v>
      </c>
      <c r="H2294" s="66"/>
      <c r="I2294" s="66"/>
      <c r="J2294" s="67">
        <f t="shared" si="738"/>
        <v>19</v>
      </c>
      <c r="K2294" s="67">
        <f t="shared" si="739"/>
        <v>0</v>
      </c>
      <c r="L2294" s="190"/>
      <c r="M2294" s="66"/>
      <c r="N2294" s="256"/>
      <c r="O2294" s="65">
        <v>5</v>
      </c>
      <c r="P2294" s="203" t="s">
        <v>247</v>
      </c>
      <c r="Q2294" s="195" t="s">
        <v>2029</v>
      </c>
      <c r="R2294" s="177">
        <f>IF(P2294="","",VLOOKUP(P2294,StandbyTemp!$S$2:$T$142,2,0))</f>
        <v>130</v>
      </c>
      <c r="S2294" s="195"/>
      <c r="T2294" s="66">
        <v>19</v>
      </c>
      <c r="U2294" s="66"/>
      <c r="V2294" s="66"/>
      <c r="W2294" s="67">
        <f>IF(P2294="","",IF(U2294&lt;&gt;"",U2294+V2294,T2294+V2294))</f>
        <v>19</v>
      </c>
      <c r="X2294" s="67">
        <f>IF(P2294="","",W2294-T2294)</f>
        <v>0</v>
      </c>
      <c r="Y2294" s="68"/>
      <c r="Z2294" s="66"/>
    </row>
    <row r="2295" spans="1:26">
      <c r="A2295" s="253"/>
      <c r="B2295" s="65">
        <v>6</v>
      </c>
      <c r="C2295" s="175" t="s">
        <v>2044</v>
      </c>
      <c r="D2295" s="66"/>
      <c r="E2295" s="66">
        <f>IF(C2295="","",VLOOKUP(C2295,StandbyTemp!$S$2:$T$142,2,0))</f>
        <v>100</v>
      </c>
      <c r="F2295" s="66"/>
      <c r="G2295" s="66">
        <v>19</v>
      </c>
      <c r="H2295" s="66"/>
      <c r="I2295" s="66"/>
      <c r="J2295" s="67">
        <f t="shared" si="738"/>
        <v>19</v>
      </c>
      <c r="K2295" s="67">
        <f t="shared" si="739"/>
        <v>0</v>
      </c>
      <c r="L2295" s="190"/>
      <c r="M2295" s="66"/>
      <c r="N2295" s="256"/>
      <c r="O2295" s="65">
        <v>6</v>
      </c>
      <c r="P2295" s="177" t="s">
        <v>2036</v>
      </c>
      <c r="Q2295" s="180" t="s">
        <v>2042</v>
      </c>
      <c r="R2295" s="177">
        <f>IF(P2295="","",VLOOKUP(P2295,StandbyTemp!$S$2:$T$142,2,0))</f>
        <v>110</v>
      </c>
      <c r="S2295" s="177"/>
      <c r="T2295" s="66">
        <v>19</v>
      </c>
      <c r="U2295" s="66"/>
      <c r="V2295" s="66"/>
      <c r="W2295" s="67">
        <f>IF(P2295="","",IF(U2295&lt;&gt;"",U2295+V2295,T2295+V2295))</f>
        <v>19</v>
      </c>
      <c r="X2295" s="67">
        <f>IF(P2295="","",W2295-T2295)</f>
        <v>0</v>
      </c>
      <c r="Y2295" s="68"/>
      <c r="Z2295" s="66"/>
    </row>
    <row r="2296" spans="1:26">
      <c r="A2296" s="253"/>
      <c r="B2296" s="65">
        <v>7</v>
      </c>
      <c r="C2296" s="175" t="s">
        <v>2043</v>
      </c>
      <c r="D2296" s="66"/>
      <c r="E2296" s="66">
        <f>IF(C2296="","",VLOOKUP(C2296,StandbyTemp!$S$2:$T$142,2,0))</f>
        <v>160</v>
      </c>
      <c r="F2296" s="66"/>
      <c r="G2296" s="66">
        <v>19</v>
      </c>
      <c r="H2296" s="66"/>
      <c r="I2296" s="66"/>
      <c r="J2296" s="67">
        <f t="shared" si="738"/>
        <v>19</v>
      </c>
      <c r="K2296" s="67">
        <f t="shared" si="739"/>
        <v>0</v>
      </c>
      <c r="L2296" s="191"/>
      <c r="M2296" s="66"/>
      <c r="N2296" s="256"/>
      <c r="O2296" s="65">
        <v>7</v>
      </c>
      <c r="P2296" s="177"/>
      <c r="Q2296" s="180"/>
      <c r="R2296" s="177" t="str">
        <f>IF(P2296="","",VLOOKUP(P2296,StandbyTemp!$S$2:$T$142,2,0))</f>
        <v/>
      </c>
      <c r="S2296" s="177"/>
      <c r="T2296" s="66">
        <v>19</v>
      </c>
      <c r="U2296" s="66"/>
      <c r="V2296" s="66"/>
      <c r="W2296" s="67" t="str">
        <f>IF(P2296="","",IF(U2296&lt;&gt;"",U2296+V2296,T2296+V2296))</f>
        <v/>
      </c>
      <c r="X2296" s="67" t="str">
        <f>IF(P2296="","",W2296-T2296)</f>
        <v/>
      </c>
      <c r="Y2296" s="68"/>
      <c r="Z2296" s="66"/>
    </row>
    <row r="2297" spans="1:26" ht="17.25" thickBot="1">
      <c r="A2297" s="254"/>
      <c r="B2297" s="69">
        <v>8</v>
      </c>
      <c r="C2297" s="175" t="s">
        <v>2048</v>
      </c>
      <c r="D2297" s="70"/>
      <c r="E2297" s="66">
        <f>IF(C2297="","",VLOOKUP(C2297,StandbyTemp!$S$2:$T$142,2,0))</f>
        <v>100</v>
      </c>
      <c r="F2297" s="70"/>
      <c r="G2297" s="66">
        <v>19</v>
      </c>
      <c r="H2297" s="70"/>
      <c r="I2297" s="70"/>
      <c r="J2297" s="72">
        <f t="shared" si="738"/>
        <v>19</v>
      </c>
      <c r="K2297" s="72">
        <f t="shared" si="739"/>
        <v>0</v>
      </c>
      <c r="L2297" s="68"/>
      <c r="M2297" s="70"/>
      <c r="N2297" s="257"/>
      <c r="O2297" s="69">
        <v>8</v>
      </c>
      <c r="P2297" s="178" t="s">
        <v>2040</v>
      </c>
      <c r="Q2297" s="177"/>
      <c r="R2297" s="176">
        <f>IF(P2297="","",VLOOKUP(P2297,StandbyTemp!$S$2:$T$142,2,0))</f>
        <v>150</v>
      </c>
      <c r="S2297" s="177"/>
      <c r="T2297" s="70">
        <v>19</v>
      </c>
      <c r="U2297" s="70"/>
      <c r="V2297" s="70"/>
      <c r="W2297" s="72">
        <f t="shared" ref="W2297" si="740">IF(P2297="","",IF(U2297&lt;&gt;"",U2297+V2297,T2297+V2297))</f>
        <v>19</v>
      </c>
      <c r="X2297" s="72">
        <f t="shared" ref="X2297" si="741">IF(P2297="","",W2297-T2297)</f>
        <v>0</v>
      </c>
      <c r="Y2297" s="73"/>
      <c r="Z2297" s="70"/>
    </row>
    <row r="2298" spans="1:26" ht="17.25" thickTop="1">
      <c r="A2298" s="272" t="s">
        <v>24</v>
      </c>
      <c r="B2298" s="79">
        <v>1</v>
      </c>
      <c r="C2298" s="80"/>
      <c r="D2298" s="80"/>
      <c r="E2298" s="80"/>
      <c r="F2298" s="80"/>
      <c r="G2298" s="80"/>
      <c r="H2298" s="80"/>
      <c r="I2298" s="80"/>
      <c r="J2298" s="77" t="str">
        <f>IF(C2298="","",IF(I2298&lt;&gt;"",I2298+#REF!,H2298+#REF!))</f>
        <v/>
      </c>
      <c r="K2298" s="77" t="str">
        <f t="shared" si="739"/>
        <v/>
      </c>
      <c r="L2298" s="81"/>
      <c r="M2298" s="82"/>
      <c r="N2298" s="255" t="s">
        <v>25</v>
      </c>
      <c r="O2298" s="74">
        <v>1</v>
      </c>
      <c r="P2298" s="80"/>
      <c r="Q2298" s="80"/>
      <c r="R2298" s="127"/>
      <c r="S2298" s="80"/>
      <c r="T2298" s="80"/>
      <c r="U2298" s="80"/>
      <c r="V2298" s="80"/>
      <c r="W2298" s="77" t="str">
        <f>IF(Q2298="","",IF(U2298&lt;&gt;"",U2298+V2298,#REF!+V2298))</f>
        <v/>
      </c>
      <c r="X2298" s="77" t="str">
        <f>IF(R2298="","",IF(V2298&lt;&gt;"",V2298+W2298,U2298+W2298))</f>
        <v/>
      </c>
      <c r="Y2298" s="78"/>
      <c r="Z2298" s="75"/>
    </row>
    <row r="2299" spans="1:26">
      <c r="A2299" s="253"/>
      <c r="B2299" s="83">
        <v>2</v>
      </c>
      <c r="C2299" s="84" t="s">
        <v>38</v>
      </c>
      <c r="D2299" s="84"/>
      <c r="E2299" s="84"/>
      <c r="F2299" s="84"/>
      <c r="G2299" s="84"/>
      <c r="H2299" s="84"/>
      <c r="I2299" s="84"/>
      <c r="J2299" s="67" t="e">
        <f>IF(C2299="","",IF(I2299&lt;&gt;"",I2299+#REF!,H2299+#REF!))</f>
        <v>#REF!</v>
      </c>
      <c r="K2299" s="67" t="e">
        <f>IF(C2299="","",J2299-H2299)</f>
        <v>#REF!</v>
      </c>
      <c r="L2299" s="85"/>
      <c r="M2299" s="86"/>
      <c r="N2299" s="256"/>
      <c r="O2299" s="65">
        <v>2</v>
      </c>
      <c r="P2299" s="84"/>
      <c r="Q2299" s="84"/>
      <c r="R2299" s="84"/>
      <c r="S2299" s="84"/>
      <c r="T2299" s="84"/>
      <c r="U2299" s="84"/>
      <c r="V2299" s="84"/>
      <c r="W2299" s="67" t="str">
        <f>IF(Q2299="","",IF(U2299&lt;&gt;"",U2299+V2299,#REF!+V2299))</f>
        <v/>
      </c>
      <c r="X2299" s="67" t="str">
        <f>IF(R2299="","",IF(V2299&lt;&gt;"",V2299+W2299,U2299+W2299))</f>
        <v/>
      </c>
      <c r="Y2299" s="68"/>
      <c r="Z2299" s="66"/>
    </row>
    <row r="2300" spans="1:26">
      <c r="A2300" s="253"/>
      <c r="B2300" s="83">
        <v>3</v>
      </c>
      <c r="C2300" s="84" t="s">
        <v>188</v>
      </c>
      <c r="D2300" s="84"/>
      <c r="E2300" s="84"/>
      <c r="F2300" s="84"/>
      <c r="G2300" s="84"/>
      <c r="H2300" s="84"/>
      <c r="I2300" s="84"/>
      <c r="J2300" s="67" t="e">
        <f>IF(C2300="","",IF(I2300&lt;&gt;"",I2300+#REF!,H2300+#REF!))</f>
        <v>#REF!</v>
      </c>
      <c r="K2300" s="67" t="e">
        <f>IF(C2300="","",J2300-H2300)</f>
        <v>#REF!</v>
      </c>
      <c r="L2300" s="85"/>
      <c r="M2300" s="86"/>
      <c r="N2300" s="256"/>
      <c r="O2300" s="65">
        <v>3</v>
      </c>
      <c r="P2300" s="84"/>
      <c r="Q2300" s="84"/>
      <c r="R2300" s="84"/>
      <c r="S2300" s="84"/>
      <c r="T2300" s="84"/>
      <c r="U2300" s="84"/>
      <c r="V2300" s="84"/>
      <c r="W2300" s="67" t="str">
        <f>IF(Q2300="","",IF(U2300&lt;&gt;"",U2300+V2300,#REF!+V2300))</f>
        <v/>
      </c>
      <c r="X2300" s="67" t="str">
        <f>IF(R2300="","",IF(V2300&lt;&gt;"",V2300+W2300,U2300+W2300))</f>
        <v/>
      </c>
      <c r="Y2300" s="68"/>
      <c r="Z2300" s="66"/>
    </row>
    <row r="2301" spans="1:26">
      <c r="A2301" s="253"/>
      <c r="B2301" s="83">
        <v>4</v>
      </c>
      <c r="C2301" s="84" t="s">
        <v>39</v>
      </c>
      <c r="D2301" s="84"/>
      <c r="E2301" s="84"/>
      <c r="F2301" s="84"/>
      <c r="G2301" s="84"/>
      <c r="H2301" s="84"/>
      <c r="I2301" s="84"/>
      <c r="J2301" s="67" t="e">
        <f>IF(C2301="","",IF(I2301&lt;&gt;"",I2301+#REF!,H2301+#REF!))</f>
        <v>#REF!</v>
      </c>
      <c r="K2301" s="67" t="e">
        <f>IF(C2301="","",J2301-H2301)</f>
        <v>#REF!</v>
      </c>
      <c r="L2301" s="108"/>
      <c r="M2301" s="86"/>
      <c r="N2301" s="256"/>
      <c r="O2301" s="65">
        <v>4</v>
      </c>
      <c r="P2301" s="84"/>
      <c r="Q2301" s="84"/>
      <c r="R2301" s="84"/>
      <c r="S2301" s="84"/>
      <c r="T2301" s="84"/>
      <c r="U2301" s="84"/>
      <c r="V2301" s="84"/>
      <c r="W2301" s="67" t="str">
        <f>IF(Q2301="","",IF(U2301&lt;&gt;"",U2301+V2301,#REF!+V2301))</f>
        <v/>
      </c>
      <c r="X2301" s="67" t="str">
        <f>IF(R2301="","",IF(V2301&lt;&gt;"",V2301+W2301,U2301+W2301))</f>
        <v/>
      </c>
      <c r="Y2301" s="68"/>
      <c r="Z2301" s="66"/>
    </row>
    <row r="2302" spans="1:26" ht="17.25" thickBot="1">
      <c r="A2302" s="254"/>
      <c r="B2302" s="87">
        <v>5</v>
      </c>
      <c r="C2302" s="88" t="s">
        <v>156</v>
      </c>
      <c r="D2302" s="88"/>
      <c r="E2302" s="88"/>
      <c r="F2302" s="88"/>
      <c r="G2302" s="88"/>
      <c r="H2302" s="88"/>
      <c r="I2302" s="88"/>
      <c r="J2302" s="89" t="e">
        <f>IF(C2302="","",IF(I2302&lt;&gt;"",I2302+#REF!,H2302+#REF!))</f>
        <v>#REF!</v>
      </c>
      <c r="K2302" s="89" t="e">
        <f>IF(C2302="","",J2302-H2302)</f>
        <v>#REF!</v>
      </c>
      <c r="L2302" s="90"/>
      <c r="M2302" s="91"/>
      <c r="N2302" s="257"/>
      <c r="O2302" s="92">
        <v>5</v>
      </c>
      <c r="P2302" s="88"/>
      <c r="Q2302" s="88"/>
      <c r="R2302" s="88"/>
      <c r="S2302" s="88"/>
      <c r="T2302" s="88"/>
      <c r="U2302" s="88"/>
      <c r="V2302" s="88"/>
      <c r="W2302" s="89" t="str">
        <f>IF(Q2302="","",IF(U2302&lt;&gt;"",U2302+V2302,#REF!+V2302))</f>
        <v/>
      </c>
      <c r="X2302" s="89" t="str">
        <f>IF(R2302="","",IF(V2302&lt;&gt;"",V2302+W2302,U2302+W2302))</f>
        <v/>
      </c>
      <c r="Y2302" s="93"/>
      <c r="Z2302" s="71"/>
    </row>
    <row r="2303" spans="1:26" ht="21.75" thickTop="1" thickBot="1">
      <c r="A2303" s="163" t="s">
        <v>0</v>
      </c>
      <c r="B2303" s="258">
        <v>44048</v>
      </c>
      <c r="C2303" s="259"/>
      <c r="D2303" s="259"/>
      <c r="E2303" s="259"/>
      <c r="F2303" s="259"/>
      <c r="G2303" s="259"/>
      <c r="H2303" s="260"/>
      <c r="I2303" s="261" t="s">
        <v>1</v>
      </c>
      <c r="J2303" s="262"/>
      <c r="K2303" s="263"/>
      <c r="L2303" s="264" t="s">
        <v>1802</v>
      </c>
      <c r="M2303" s="265"/>
      <c r="N2303" s="265"/>
      <c r="O2303" s="265"/>
      <c r="P2303" s="265"/>
      <c r="Q2303" s="265"/>
      <c r="R2303" s="265"/>
      <c r="S2303" s="265"/>
      <c r="T2303" s="265"/>
      <c r="U2303" s="265"/>
      <c r="V2303" s="265"/>
      <c r="W2303" s="265"/>
      <c r="X2303" s="265"/>
      <c r="Y2303" s="265"/>
      <c r="Z2303" s="266"/>
    </row>
    <row r="2304" spans="1:26" ht="33">
      <c r="A2304" s="115" t="s">
        <v>2</v>
      </c>
      <c r="B2304" s="116" t="s">
        <v>3</v>
      </c>
      <c r="C2304" s="116" t="s">
        <v>4</v>
      </c>
      <c r="D2304" s="116" t="s">
        <v>251</v>
      </c>
      <c r="E2304" s="117" t="s">
        <v>257</v>
      </c>
      <c r="F2304" s="116" t="s">
        <v>5</v>
      </c>
      <c r="G2304" s="116" t="s">
        <v>6</v>
      </c>
      <c r="H2304" s="116" t="s">
        <v>7</v>
      </c>
      <c r="I2304" s="116" t="s">
        <v>8</v>
      </c>
      <c r="J2304" s="116" t="s">
        <v>9</v>
      </c>
      <c r="K2304" s="117" t="s">
        <v>10</v>
      </c>
      <c r="L2304" s="117" t="s">
        <v>269</v>
      </c>
      <c r="M2304" s="118" t="s">
        <v>383</v>
      </c>
      <c r="N2304" s="115" t="s">
        <v>2</v>
      </c>
      <c r="O2304" s="116" t="s">
        <v>3</v>
      </c>
      <c r="P2304" s="116" t="s">
        <v>4</v>
      </c>
      <c r="Q2304" s="116" t="s">
        <v>251</v>
      </c>
      <c r="R2304" s="117" t="s">
        <v>257</v>
      </c>
      <c r="S2304" s="116" t="s">
        <v>5</v>
      </c>
      <c r="T2304" s="116" t="s">
        <v>6</v>
      </c>
      <c r="U2304" s="116" t="s">
        <v>7</v>
      </c>
      <c r="V2304" s="116" t="s">
        <v>8</v>
      </c>
      <c r="W2304" s="116" t="s">
        <v>9</v>
      </c>
      <c r="X2304" s="117" t="s">
        <v>10</v>
      </c>
      <c r="Y2304" s="117" t="s">
        <v>269</v>
      </c>
      <c r="Z2304" s="118" t="s">
        <v>383</v>
      </c>
    </row>
    <row r="2305" spans="1:26">
      <c r="A2305" s="267" t="s">
        <v>13</v>
      </c>
      <c r="B2305" s="65">
        <v>1</v>
      </c>
      <c r="C2305" s="203" t="s">
        <v>137</v>
      </c>
      <c r="D2305" s="66"/>
      <c r="E2305" s="66">
        <f>IF(C2305="","",VLOOKUP(C2305,StandbyTemp!$S$2:$T$142,2,0))</f>
        <v>160</v>
      </c>
      <c r="F2305" s="66"/>
      <c r="G2305" s="66">
        <v>19</v>
      </c>
      <c r="H2305" s="66">
        <v>20.63</v>
      </c>
      <c r="I2305" s="66"/>
      <c r="J2305" s="67">
        <f t="shared" ref="J2305" si="742">IF(C2305="","",IF(H2305&lt;&gt;"",H2305+I2305,G2305+I2305))</f>
        <v>20.63</v>
      </c>
      <c r="K2305" s="67">
        <f t="shared" ref="K2305" si="743">IF(C2305="","",J2305-G2305)</f>
        <v>1.629999999999999</v>
      </c>
      <c r="L2305" s="190"/>
      <c r="M2305" s="119"/>
      <c r="N2305" s="267" t="s">
        <v>23</v>
      </c>
      <c r="O2305" s="65">
        <v>1</v>
      </c>
      <c r="P2305" s="177" t="s">
        <v>26</v>
      </c>
      <c r="Q2305" s="177"/>
      <c r="R2305" s="177">
        <f>IF(P2305="","",VLOOKUP(P2305,StandbyTemp!$S$2:$T$142,2,0))</f>
        <v>70</v>
      </c>
      <c r="S2305" s="177"/>
      <c r="T2305" s="66">
        <v>19</v>
      </c>
      <c r="U2305" s="66"/>
      <c r="V2305" s="66"/>
      <c r="W2305" s="67">
        <f t="shared" ref="W2305:W2314" si="744">IF(P2305="","",IF(U2305&lt;&gt;"",U2305+V2305,T2305+V2305))</f>
        <v>19</v>
      </c>
      <c r="X2305" s="67">
        <f t="shared" ref="X2305:X2314" si="745">IF(P2305="","",W2305-T2305)</f>
        <v>0</v>
      </c>
      <c r="Y2305" s="68"/>
      <c r="Z2305" s="119"/>
    </row>
    <row r="2306" spans="1:26">
      <c r="A2306" s="249"/>
      <c r="B2306" s="65">
        <v>2</v>
      </c>
      <c r="C2306" s="205" t="s">
        <v>290</v>
      </c>
      <c r="D2306" s="66" t="s">
        <v>2053</v>
      </c>
      <c r="E2306" s="66">
        <f>IF(C2306="","",VLOOKUP(C2306,StandbyTemp!$S$2:$T$142,2,0))</f>
        <v>100</v>
      </c>
      <c r="F2306" s="66"/>
      <c r="G2306" s="66">
        <v>19</v>
      </c>
      <c r="H2306" s="66">
        <v>20.54</v>
      </c>
      <c r="I2306" s="66"/>
      <c r="J2306" s="67">
        <f>IF(C2306="","",IF(H2306&lt;&gt;"",H2306+I2306,G2306+I2306))</f>
        <v>20.54</v>
      </c>
      <c r="K2306" s="67">
        <f>IF(C2306="","",J2306-G2306)</f>
        <v>1.5399999999999991</v>
      </c>
      <c r="L2306" s="191"/>
      <c r="M2306" s="119"/>
      <c r="N2306" s="249"/>
      <c r="O2306" s="65">
        <v>2</v>
      </c>
      <c r="P2306" s="203" t="s">
        <v>1931</v>
      </c>
      <c r="Q2306" s="177"/>
      <c r="R2306" s="177">
        <f>IF(P2306="","",VLOOKUP(P2306,StandbyTemp!$S$2:$T$142,2,0))</f>
        <v>70</v>
      </c>
      <c r="S2306" s="207">
        <v>200407</v>
      </c>
      <c r="T2306" s="66">
        <v>19</v>
      </c>
      <c r="U2306" s="66"/>
      <c r="V2306" s="66"/>
      <c r="W2306" s="67">
        <f t="shared" si="744"/>
        <v>19</v>
      </c>
      <c r="X2306" s="67">
        <f t="shared" si="745"/>
        <v>0</v>
      </c>
      <c r="Y2306" s="198"/>
      <c r="Z2306" s="119"/>
    </row>
    <row r="2307" spans="1:26">
      <c r="A2307" s="249"/>
      <c r="B2307" s="65">
        <v>3</v>
      </c>
      <c r="C2307" s="177" t="s">
        <v>16</v>
      </c>
      <c r="D2307" s="66"/>
      <c r="E2307" s="66">
        <f>IF(C2307="","",VLOOKUP(C2307,StandbyTemp!$S$2:$T$142,2,0))</f>
        <v>160</v>
      </c>
      <c r="F2307" s="66"/>
      <c r="G2307" s="66">
        <v>19</v>
      </c>
      <c r="H2307" s="167"/>
      <c r="I2307" s="66"/>
      <c r="J2307" s="67">
        <f>IF(C2307="","",IF(H2307&lt;&gt;"",H2307+I2307,G2307+I2307))</f>
        <v>19</v>
      </c>
      <c r="K2307" s="67">
        <f>IF(C2307="","",J2307-G2307)</f>
        <v>0</v>
      </c>
      <c r="L2307" s="191"/>
      <c r="M2307" s="119"/>
      <c r="N2307" s="249"/>
      <c r="O2307" s="65">
        <v>3</v>
      </c>
      <c r="P2307" s="203" t="s">
        <v>2056</v>
      </c>
      <c r="Q2307" s="177"/>
      <c r="R2307" s="177">
        <f>IF(P2307="","",VLOOKUP(P2307,StandbyTemp!$S$2:$T$142,2,0))</f>
        <v>60</v>
      </c>
      <c r="S2307" s="177"/>
      <c r="T2307" s="66">
        <v>19</v>
      </c>
      <c r="U2307" s="66"/>
      <c r="V2307" s="66"/>
      <c r="W2307" s="67">
        <f t="shared" si="744"/>
        <v>19</v>
      </c>
      <c r="X2307" s="67">
        <f t="shared" si="745"/>
        <v>0</v>
      </c>
      <c r="Y2307" s="68"/>
      <c r="Z2307" s="119"/>
    </row>
    <row r="2308" spans="1:26">
      <c r="A2308" s="249"/>
      <c r="B2308" s="65">
        <v>4</v>
      </c>
      <c r="C2308" s="177" t="s">
        <v>2054</v>
      </c>
      <c r="D2308" s="66" t="s">
        <v>2055</v>
      </c>
      <c r="E2308" s="66">
        <f>IF(C2308="","",VLOOKUP(C2308,StandbyTemp!$S$2:$T$142,2,0))</f>
        <v>120</v>
      </c>
      <c r="F2308" s="66"/>
      <c r="G2308" s="66">
        <v>19</v>
      </c>
      <c r="H2308" s="66"/>
      <c r="I2308" s="66"/>
      <c r="J2308" s="67">
        <f t="shared" ref="J2308:J2320" si="746">IF(C2308="","",IF(H2308&lt;&gt;"",H2308+I2308,G2308+I2308))</f>
        <v>19</v>
      </c>
      <c r="K2308" s="67">
        <f t="shared" ref="K2308:K2321" si="747">IF(C2308="","",J2308-G2308)</f>
        <v>0</v>
      </c>
      <c r="L2308" s="191"/>
      <c r="M2308" s="119"/>
      <c r="N2308" s="249"/>
      <c r="O2308" s="65">
        <v>4</v>
      </c>
      <c r="P2308" s="177" t="s">
        <v>28</v>
      </c>
      <c r="Q2308" s="177"/>
      <c r="R2308" s="177">
        <f>IF(P2308="","",VLOOKUP(P2308,StandbyTemp!$S$2:$T$142,2,0))</f>
        <v>110</v>
      </c>
      <c r="S2308" s="177"/>
      <c r="T2308" s="66">
        <v>19</v>
      </c>
      <c r="U2308" s="66"/>
      <c r="V2308" s="66"/>
      <c r="W2308" s="67">
        <f t="shared" si="744"/>
        <v>19</v>
      </c>
      <c r="X2308" s="67">
        <f t="shared" si="745"/>
        <v>0</v>
      </c>
      <c r="Y2308" s="68"/>
      <c r="Z2308" s="119"/>
    </row>
    <row r="2309" spans="1:26">
      <c r="A2309" s="249"/>
      <c r="B2309" s="65">
        <v>5</v>
      </c>
      <c r="C2309" s="200" t="s">
        <v>291</v>
      </c>
      <c r="D2309" s="66" t="s">
        <v>2053</v>
      </c>
      <c r="E2309" s="66">
        <f>IF(C2309="","",VLOOKUP(C2309,StandbyTemp!$S$2:$T$142,2,0))</f>
        <v>120</v>
      </c>
      <c r="F2309" s="66"/>
      <c r="G2309" s="66">
        <v>19</v>
      </c>
      <c r="H2309" s="66"/>
      <c r="I2309" s="66">
        <v>1.58</v>
      </c>
      <c r="J2309" s="67">
        <f t="shared" si="746"/>
        <v>20.58</v>
      </c>
      <c r="K2309" s="67">
        <f t="shared" si="747"/>
        <v>1.5799999999999983</v>
      </c>
      <c r="L2309" s="191"/>
      <c r="M2309" s="119"/>
      <c r="N2309" s="249"/>
      <c r="O2309" s="65">
        <v>5</v>
      </c>
      <c r="P2309" s="177" t="s">
        <v>29</v>
      </c>
      <c r="Q2309" s="177"/>
      <c r="R2309" s="177">
        <f>IF(P2309="","",VLOOKUP(P2309,StandbyTemp!$S$2:$T$142,2,0))</f>
        <v>140</v>
      </c>
      <c r="S2309" s="177"/>
      <c r="T2309" s="66">
        <v>19</v>
      </c>
      <c r="U2309" s="66"/>
      <c r="V2309" s="66"/>
      <c r="W2309" s="67">
        <f t="shared" si="744"/>
        <v>19</v>
      </c>
      <c r="X2309" s="67">
        <f t="shared" si="745"/>
        <v>0</v>
      </c>
      <c r="Y2309" s="68"/>
      <c r="Z2309" s="119"/>
    </row>
    <row r="2310" spans="1:26">
      <c r="A2310" s="249"/>
      <c r="B2310" s="65">
        <v>6</v>
      </c>
      <c r="C2310" s="203" t="s">
        <v>272</v>
      </c>
      <c r="D2310" s="66"/>
      <c r="E2310" s="66">
        <f>IF(C2310="","",VLOOKUP(C2310,StandbyTemp!$S$2:$T$142,2,0))</f>
        <v>110</v>
      </c>
      <c r="F2310" s="66"/>
      <c r="G2310" s="66">
        <v>19</v>
      </c>
      <c r="H2310" s="66">
        <v>20.09</v>
      </c>
      <c r="I2310" s="66"/>
      <c r="J2310" s="67">
        <f t="shared" si="746"/>
        <v>20.09</v>
      </c>
      <c r="K2310" s="67">
        <f t="shared" si="747"/>
        <v>1.0899999999999999</v>
      </c>
      <c r="L2310" s="191"/>
      <c r="M2310" s="119"/>
      <c r="N2310" s="249"/>
      <c r="O2310" s="65">
        <v>6</v>
      </c>
      <c r="P2310" s="177" t="s">
        <v>108</v>
      </c>
      <c r="Q2310" s="177"/>
      <c r="R2310" s="177">
        <f>IF(P2310="","",VLOOKUP(P2310,StandbyTemp!$S$2:$T$142,2,0))</f>
        <v>120</v>
      </c>
      <c r="S2310" s="177"/>
      <c r="T2310" s="66">
        <v>19</v>
      </c>
      <c r="U2310" s="66"/>
      <c r="V2310" s="66"/>
      <c r="W2310" s="67">
        <f t="shared" si="744"/>
        <v>19</v>
      </c>
      <c r="X2310" s="67">
        <f t="shared" si="745"/>
        <v>0</v>
      </c>
      <c r="Y2310" s="68"/>
      <c r="Z2310" s="119"/>
    </row>
    <row r="2311" spans="1:26">
      <c r="A2311" s="249"/>
      <c r="B2311" s="65">
        <v>7</v>
      </c>
      <c r="C2311" s="177" t="s">
        <v>2051</v>
      </c>
      <c r="D2311" s="66"/>
      <c r="E2311" s="66">
        <f>IF(C2311="","",VLOOKUP(C2311,StandbyTemp!$S$2:$T$142,2,0))</f>
        <v>70</v>
      </c>
      <c r="F2311" s="66"/>
      <c r="G2311" s="66">
        <v>19</v>
      </c>
      <c r="H2311" s="66">
        <v>20.05</v>
      </c>
      <c r="I2311" s="66"/>
      <c r="J2311" s="67">
        <f t="shared" si="746"/>
        <v>20.05</v>
      </c>
      <c r="K2311" s="67">
        <f t="shared" si="747"/>
        <v>1.0500000000000007</v>
      </c>
      <c r="L2311" s="191"/>
      <c r="M2311" s="119"/>
      <c r="N2311" s="249"/>
      <c r="O2311" s="65">
        <v>7</v>
      </c>
      <c r="P2311" s="203" t="s">
        <v>2057</v>
      </c>
      <c r="Q2311" s="177" t="s">
        <v>2053</v>
      </c>
      <c r="R2311" s="177">
        <f>IF(P2311="","",VLOOKUP(P2311,StandbyTemp!$S$2:$T$142,2,0))</f>
        <v>80</v>
      </c>
      <c r="S2311" s="177"/>
      <c r="T2311" s="66">
        <v>19</v>
      </c>
      <c r="U2311" s="66"/>
      <c r="V2311" s="66"/>
      <c r="W2311" s="67">
        <f t="shared" si="744"/>
        <v>19</v>
      </c>
      <c r="X2311" s="67">
        <f t="shared" si="745"/>
        <v>0</v>
      </c>
      <c r="Y2311" s="68"/>
      <c r="Z2311" s="119"/>
    </row>
    <row r="2312" spans="1:26" ht="17.25" thickBot="1">
      <c r="A2312" s="250"/>
      <c r="B2312" s="98">
        <v>8</v>
      </c>
      <c r="C2312" s="205" t="s">
        <v>128</v>
      </c>
      <c r="D2312" s="99"/>
      <c r="E2312" s="99">
        <f>IF(C2312="","",VLOOKUP(C2312,StandbyTemp!$S$2:$T$142,2,0))</f>
        <v>140</v>
      </c>
      <c r="F2312" s="99"/>
      <c r="G2312" s="99">
        <v>19</v>
      </c>
      <c r="H2312" s="99">
        <v>21.54</v>
      </c>
      <c r="I2312" s="99"/>
      <c r="J2312" s="100">
        <f t="shared" si="746"/>
        <v>21.54</v>
      </c>
      <c r="K2312" s="100">
        <f t="shared" si="747"/>
        <v>2.5399999999999991</v>
      </c>
      <c r="L2312" s="192"/>
      <c r="M2312" s="120"/>
      <c r="N2312" s="250"/>
      <c r="O2312" s="98">
        <v>8</v>
      </c>
      <c r="P2312" s="206" t="s">
        <v>1128</v>
      </c>
      <c r="Q2312" s="176"/>
      <c r="R2312" s="194">
        <f>IF(P2312="","",VLOOKUP(P2312,StandbyTemp!$S$2:$T$142,2,0))</f>
        <v>80</v>
      </c>
      <c r="S2312" s="206" t="s">
        <v>2059</v>
      </c>
      <c r="T2312" s="99">
        <v>19</v>
      </c>
      <c r="U2312" s="99"/>
      <c r="V2312" s="99"/>
      <c r="W2312" s="100">
        <f t="shared" si="744"/>
        <v>19</v>
      </c>
      <c r="X2312" s="100">
        <f t="shared" si="745"/>
        <v>0</v>
      </c>
      <c r="Y2312" s="101"/>
      <c r="Z2312" s="120"/>
    </row>
    <row r="2313" spans="1:26">
      <c r="A2313" s="270" t="s">
        <v>21</v>
      </c>
      <c r="B2313" s="102">
        <v>1</v>
      </c>
      <c r="C2313" s="200" t="s">
        <v>31</v>
      </c>
      <c r="D2313" s="66"/>
      <c r="E2313" s="76">
        <f>IF(C2313="","",VLOOKUP(C2313,StandbyTemp!$S$2:$T$142,2,0))</f>
        <v>110</v>
      </c>
      <c r="F2313" s="76"/>
      <c r="G2313" s="76">
        <v>19</v>
      </c>
      <c r="H2313" s="76">
        <v>20.41</v>
      </c>
      <c r="I2313" s="76"/>
      <c r="J2313" s="103">
        <f t="shared" si="746"/>
        <v>20.41</v>
      </c>
      <c r="K2313" s="103">
        <f t="shared" si="747"/>
        <v>1.4100000000000001</v>
      </c>
      <c r="L2313" s="193"/>
      <c r="M2313" s="76"/>
      <c r="N2313" s="271" t="s">
        <v>22</v>
      </c>
      <c r="O2313" s="102">
        <v>1</v>
      </c>
      <c r="P2313" s="200" t="s">
        <v>247</v>
      </c>
      <c r="Q2313" s="179" t="s">
        <v>2053</v>
      </c>
      <c r="R2313" s="175">
        <f>IF(P2313="","",VLOOKUP(P2313,StandbyTemp!$S$2:$T$142,2,0))</f>
        <v>130</v>
      </c>
      <c r="S2313" s="179"/>
      <c r="T2313" s="76">
        <v>19</v>
      </c>
      <c r="U2313" s="76">
        <v>19.579999999999998</v>
      </c>
      <c r="V2313" s="76"/>
      <c r="W2313" s="103">
        <f t="shared" si="744"/>
        <v>19.579999999999998</v>
      </c>
      <c r="X2313" s="103">
        <f t="shared" si="745"/>
        <v>0.57999999999999829</v>
      </c>
      <c r="Y2313" s="104"/>
      <c r="Z2313" s="76"/>
    </row>
    <row r="2314" spans="1:26">
      <c r="A2314" s="253"/>
      <c r="B2314" s="65">
        <v>2</v>
      </c>
      <c r="C2314" s="177" t="s">
        <v>1943</v>
      </c>
      <c r="D2314" s="66"/>
      <c r="E2314" s="66">
        <f>IF(C2314="","",VLOOKUP(C2314,StandbyTemp!$S$2:$T$142,2,0))</f>
        <v>130</v>
      </c>
      <c r="F2314" s="66"/>
      <c r="G2314" s="66">
        <v>19</v>
      </c>
      <c r="H2314" s="66"/>
      <c r="I2314" s="66"/>
      <c r="J2314" s="67">
        <f t="shared" si="746"/>
        <v>19</v>
      </c>
      <c r="K2314" s="67">
        <f t="shared" si="747"/>
        <v>0</v>
      </c>
      <c r="L2314" s="191"/>
      <c r="M2314" s="66"/>
      <c r="N2314" s="256"/>
      <c r="O2314" s="65">
        <v>2</v>
      </c>
      <c r="P2314" s="203" t="s">
        <v>190</v>
      </c>
      <c r="Q2314" s="177"/>
      <c r="R2314" s="177">
        <f>IF(P2314="","",VLOOKUP(P2314,StandbyTemp!$S$2:$T$142,2,0))</f>
        <v>90</v>
      </c>
      <c r="S2314" s="177"/>
      <c r="T2314" s="66">
        <v>19</v>
      </c>
      <c r="U2314" s="66">
        <v>19.579999999999998</v>
      </c>
      <c r="V2314" s="66"/>
      <c r="W2314" s="67">
        <f t="shared" si="744"/>
        <v>19.579999999999998</v>
      </c>
      <c r="X2314" s="67">
        <f t="shared" si="745"/>
        <v>0.57999999999999829</v>
      </c>
      <c r="Y2314" s="68"/>
      <c r="Z2314" s="66"/>
    </row>
    <row r="2315" spans="1:26">
      <c r="A2315" s="253"/>
      <c r="B2315" s="65">
        <v>3</v>
      </c>
      <c r="C2315" s="177" t="s">
        <v>2045</v>
      </c>
      <c r="D2315" s="66"/>
      <c r="E2315" s="66">
        <f>IF(C2315="","",VLOOKUP(C2315,StandbyTemp!$S$2:$T$142,2,0))</f>
        <v>150</v>
      </c>
      <c r="F2315" s="66"/>
      <c r="G2315" s="66">
        <v>19</v>
      </c>
      <c r="H2315" s="66"/>
      <c r="I2315" s="66"/>
      <c r="J2315" s="67">
        <f t="shared" si="746"/>
        <v>19</v>
      </c>
      <c r="K2315" s="67">
        <f t="shared" si="747"/>
        <v>0</v>
      </c>
      <c r="L2315" s="191"/>
      <c r="M2315" s="66"/>
      <c r="N2315" s="256"/>
      <c r="O2315" s="65">
        <v>3</v>
      </c>
      <c r="P2315" s="203" t="s">
        <v>2038</v>
      </c>
      <c r="Q2315" s="177"/>
      <c r="R2315" s="177">
        <f>IF(P2315="","",VLOOKUP(P2315,StandbyTemp!$S$2:$T$142,2,0))</f>
        <v>140</v>
      </c>
      <c r="S2315" s="180"/>
      <c r="T2315" s="66">
        <v>19</v>
      </c>
      <c r="U2315" s="66"/>
      <c r="V2315" s="66"/>
      <c r="W2315" s="67">
        <f>IF(P2315="","",IF(U2315&lt;&gt;"",U2315+V2315,T2315+V2315))</f>
        <v>19</v>
      </c>
      <c r="X2315" s="67">
        <f>IF(P2315="","",W2315-T2315)</f>
        <v>0</v>
      </c>
      <c r="Y2315" s="68"/>
      <c r="Z2315" s="66"/>
    </row>
    <row r="2316" spans="1:26">
      <c r="A2316" s="253"/>
      <c r="B2316" s="65">
        <v>4</v>
      </c>
      <c r="C2316" s="200" t="s">
        <v>66</v>
      </c>
      <c r="D2316" s="66"/>
      <c r="E2316" s="66">
        <f>IF(C2316="","",VLOOKUP(C2316,StandbyTemp!$S$2:$T$142,2,0))</f>
        <v>130</v>
      </c>
      <c r="F2316" s="66"/>
      <c r="G2316" s="66">
        <v>19</v>
      </c>
      <c r="H2316" s="66">
        <v>17.68</v>
      </c>
      <c r="I2316" s="66"/>
      <c r="J2316" s="67">
        <f t="shared" si="746"/>
        <v>17.68</v>
      </c>
      <c r="K2316" s="67">
        <f t="shared" si="747"/>
        <v>-1.3200000000000003</v>
      </c>
      <c r="L2316" s="190"/>
      <c r="M2316" s="66"/>
      <c r="N2316" s="256"/>
      <c r="O2316" s="65">
        <v>4</v>
      </c>
      <c r="P2316" s="177" t="s">
        <v>71</v>
      </c>
      <c r="Q2316" s="177"/>
      <c r="R2316" s="177">
        <f>IF(P2316="","",VLOOKUP(P2316,StandbyTemp!$S$2:$T$142,2,0))</f>
        <v>120</v>
      </c>
      <c r="S2316" s="180"/>
      <c r="T2316" s="66">
        <v>19</v>
      </c>
      <c r="U2316" s="66"/>
      <c r="V2316" s="66"/>
      <c r="W2316" s="67">
        <f>IF(P2316="","",IF(U2316&lt;&gt;"",U2316+V2316,T2316+V2316))</f>
        <v>19</v>
      </c>
      <c r="X2316" s="67">
        <f>IF(P2316="","",W2316-T2316)</f>
        <v>0</v>
      </c>
      <c r="Y2316" s="68"/>
      <c r="Z2316" s="66"/>
    </row>
    <row r="2317" spans="1:26">
      <c r="A2317" s="253"/>
      <c r="B2317" s="65">
        <v>5</v>
      </c>
      <c r="C2317" s="175" t="s">
        <v>135</v>
      </c>
      <c r="D2317" s="66"/>
      <c r="E2317" s="66">
        <f>IF(C2317="","",VLOOKUP(C2317,StandbyTemp!$S$2:$T$142,2,0))</f>
        <v>110</v>
      </c>
      <c r="F2317" s="66"/>
      <c r="G2317" s="66">
        <v>19</v>
      </c>
      <c r="H2317" s="66"/>
      <c r="I2317" s="66"/>
      <c r="J2317" s="67">
        <f t="shared" si="746"/>
        <v>19</v>
      </c>
      <c r="K2317" s="67">
        <f t="shared" si="747"/>
        <v>0</v>
      </c>
      <c r="L2317" s="190"/>
      <c r="M2317" s="66"/>
      <c r="N2317" s="256"/>
      <c r="O2317" s="65">
        <v>5</v>
      </c>
      <c r="P2317" s="177" t="s">
        <v>247</v>
      </c>
      <c r="Q2317" s="195" t="s">
        <v>2029</v>
      </c>
      <c r="R2317" s="177">
        <f>IF(P2317="","",VLOOKUP(P2317,StandbyTemp!$S$2:$T$142,2,0))</f>
        <v>130</v>
      </c>
      <c r="S2317" s="195"/>
      <c r="T2317" s="66">
        <v>19</v>
      </c>
      <c r="U2317" s="66"/>
      <c r="V2317" s="66"/>
      <c r="W2317" s="67">
        <f>IF(P2317="","",IF(U2317&lt;&gt;"",U2317+V2317,T2317+V2317))</f>
        <v>19</v>
      </c>
      <c r="X2317" s="67">
        <f>IF(P2317="","",W2317-T2317)</f>
        <v>0</v>
      </c>
      <c r="Y2317" s="68"/>
      <c r="Z2317" s="66"/>
    </row>
    <row r="2318" spans="1:26">
      <c r="A2318" s="253"/>
      <c r="B2318" s="65">
        <v>6</v>
      </c>
      <c r="C2318" s="200" t="s">
        <v>35</v>
      </c>
      <c r="D2318" s="66" t="s">
        <v>2058</v>
      </c>
      <c r="E2318" s="66">
        <f>IF(C2318="","",VLOOKUP(C2318,StandbyTemp!$S$2:$T$142,2,0))</f>
        <v>110</v>
      </c>
      <c r="F2318" s="66"/>
      <c r="G2318" s="66">
        <v>19</v>
      </c>
      <c r="H2318" s="66">
        <v>20.27</v>
      </c>
      <c r="I2318" s="66"/>
      <c r="J2318" s="67">
        <f t="shared" si="746"/>
        <v>20.27</v>
      </c>
      <c r="K2318" s="67">
        <f t="shared" si="747"/>
        <v>1.2699999999999996</v>
      </c>
      <c r="L2318" s="190"/>
      <c r="M2318" s="66"/>
      <c r="N2318" s="256"/>
      <c r="O2318" s="65">
        <v>6</v>
      </c>
      <c r="P2318" s="177" t="s">
        <v>2036</v>
      </c>
      <c r="Q2318" s="180" t="s">
        <v>2042</v>
      </c>
      <c r="R2318" s="177">
        <f>IF(P2318="","",VLOOKUP(P2318,StandbyTemp!$S$2:$T$142,2,0))</f>
        <v>110</v>
      </c>
      <c r="S2318" s="177"/>
      <c r="T2318" s="66">
        <v>19</v>
      </c>
      <c r="U2318" s="66"/>
      <c r="V2318" s="66"/>
      <c r="W2318" s="67">
        <f>IF(P2318="","",IF(U2318&lt;&gt;"",U2318+V2318,T2318+V2318))</f>
        <v>19</v>
      </c>
      <c r="X2318" s="67">
        <f>IF(P2318="","",W2318-T2318)</f>
        <v>0</v>
      </c>
      <c r="Y2318" s="68"/>
      <c r="Z2318" s="66"/>
    </row>
    <row r="2319" spans="1:26">
      <c r="A2319" s="253"/>
      <c r="B2319" s="65">
        <v>7</v>
      </c>
      <c r="C2319" s="200" t="s">
        <v>35</v>
      </c>
      <c r="D2319" s="66" t="s">
        <v>2053</v>
      </c>
      <c r="E2319" s="66">
        <f>IF(C2319="","",VLOOKUP(C2319,StandbyTemp!$S$2:$T$142,2,0))</f>
        <v>110</v>
      </c>
      <c r="F2319" s="66"/>
      <c r="G2319" s="66">
        <v>19</v>
      </c>
      <c r="H2319" s="66">
        <v>20.07</v>
      </c>
      <c r="I2319" s="66"/>
      <c r="J2319" s="67">
        <f t="shared" si="746"/>
        <v>20.07</v>
      </c>
      <c r="K2319" s="67">
        <f t="shared" si="747"/>
        <v>1.0700000000000003</v>
      </c>
      <c r="L2319" s="191"/>
      <c r="M2319" s="66"/>
      <c r="N2319" s="256"/>
      <c r="O2319" s="65">
        <v>7</v>
      </c>
      <c r="P2319" s="177"/>
      <c r="Q2319" s="180"/>
      <c r="R2319" s="177" t="str">
        <f>IF(P2319="","",VLOOKUP(P2319,StandbyTemp!$S$2:$T$142,2,0))</f>
        <v/>
      </c>
      <c r="S2319" s="177"/>
      <c r="T2319" s="66">
        <v>19</v>
      </c>
      <c r="U2319" s="66"/>
      <c r="V2319" s="66"/>
      <c r="W2319" s="67" t="str">
        <f>IF(P2319="","",IF(U2319&lt;&gt;"",U2319+V2319,T2319+V2319))</f>
        <v/>
      </c>
      <c r="X2319" s="67" t="str">
        <f>IF(P2319="","",W2319-T2319)</f>
        <v/>
      </c>
      <c r="Y2319" s="68"/>
      <c r="Z2319" s="66"/>
    </row>
    <row r="2320" spans="1:26" ht="17.25" thickBot="1">
      <c r="A2320" s="254"/>
      <c r="B2320" s="69">
        <v>8</v>
      </c>
      <c r="C2320" s="200" t="s">
        <v>51</v>
      </c>
      <c r="D2320" s="70"/>
      <c r="E2320" s="66">
        <f>IF(C2320="","",VLOOKUP(C2320,StandbyTemp!$S$2:$T$142,2,0))</f>
        <v>140</v>
      </c>
      <c r="F2320" s="70"/>
      <c r="G2320" s="66">
        <v>19</v>
      </c>
      <c r="H2320" s="70">
        <v>19.760000000000002</v>
      </c>
      <c r="I2320" s="70"/>
      <c r="J2320" s="72">
        <f t="shared" si="746"/>
        <v>19.760000000000002</v>
      </c>
      <c r="K2320" s="72">
        <f t="shared" si="747"/>
        <v>0.76000000000000156</v>
      </c>
      <c r="L2320" s="68"/>
      <c r="M2320" s="70"/>
      <c r="N2320" s="257"/>
      <c r="O2320" s="69">
        <v>8</v>
      </c>
      <c r="P2320" s="178" t="s">
        <v>2040</v>
      </c>
      <c r="Q2320" s="177"/>
      <c r="R2320" s="176">
        <f>IF(P2320="","",VLOOKUP(P2320,StandbyTemp!$S$2:$T$142,2,0))</f>
        <v>150</v>
      </c>
      <c r="S2320" s="177"/>
      <c r="T2320" s="70">
        <v>19</v>
      </c>
      <c r="U2320" s="70"/>
      <c r="V2320" s="70"/>
      <c r="W2320" s="72">
        <f t="shared" ref="W2320" si="748">IF(P2320="","",IF(U2320&lt;&gt;"",U2320+V2320,T2320+V2320))</f>
        <v>19</v>
      </c>
      <c r="X2320" s="72">
        <f t="shared" ref="X2320" si="749">IF(P2320="","",W2320-T2320)</f>
        <v>0</v>
      </c>
      <c r="Y2320" s="73"/>
      <c r="Z2320" s="70"/>
    </row>
    <row r="2321" spans="1:26" ht="17.25" thickTop="1">
      <c r="A2321" s="272" t="s">
        <v>24</v>
      </c>
      <c r="B2321" s="79">
        <v>1</v>
      </c>
      <c r="C2321" s="80"/>
      <c r="D2321" s="80"/>
      <c r="E2321" s="80"/>
      <c r="F2321" s="80"/>
      <c r="G2321" s="80"/>
      <c r="H2321" s="80"/>
      <c r="I2321" s="80"/>
      <c r="J2321" s="77" t="str">
        <f>IF(C2321="","",IF(I2321&lt;&gt;"",I2321+#REF!,H2321+#REF!))</f>
        <v/>
      </c>
      <c r="K2321" s="77" t="str">
        <f t="shared" si="747"/>
        <v/>
      </c>
      <c r="L2321" s="81"/>
      <c r="M2321" s="82"/>
      <c r="N2321" s="255" t="s">
        <v>25</v>
      </c>
      <c r="O2321" s="74">
        <v>1</v>
      </c>
      <c r="P2321" s="80"/>
      <c r="Q2321" s="80"/>
      <c r="R2321" s="127"/>
      <c r="S2321" s="80"/>
      <c r="T2321" s="80"/>
      <c r="U2321" s="80"/>
      <c r="V2321" s="80"/>
      <c r="W2321" s="77" t="str">
        <f>IF(Q2321="","",IF(U2321&lt;&gt;"",U2321+V2321,#REF!+V2321))</f>
        <v/>
      </c>
      <c r="X2321" s="77" t="str">
        <f>IF(R2321="","",IF(V2321&lt;&gt;"",V2321+W2321,U2321+W2321))</f>
        <v/>
      </c>
      <c r="Y2321" s="78"/>
      <c r="Z2321" s="75"/>
    </row>
    <row r="2322" spans="1:26">
      <c r="A2322" s="253"/>
      <c r="B2322" s="83">
        <v>2</v>
      </c>
      <c r="C2322" s="84" t="s">
        <v>38</v>
      </c>
      <c r="D2322" s="84"/>
      <c r="E2322" s="84"/>
      <c r="F2322" s="84"/>
      <c r="G2322" s="84"/>
      <c r="H2322" s="84"/>
      <c r="I2322" s="84"/>
      <c r="J2322" s="67" t="e">
        <f>IF(C2322="","",IF(I2322&lt;&gt;"",I2322+#REF!,H2322+#REF!))</f>
        <v>#REF!</v>
      </c>
      <c r="K2322" s="67" t="e">
        <f>IF(C2322="","",J2322-H2322)</f>
        <v>#REF!</v>
      </c>
      <c r="L2322" s="85"/>
      <c r="M2322" s="86"/>
      <c r="N2322" s="256"/>
      <c r="O2322" s="65">
        <v>2</v>
      </c>
      <c r="P2322" s="84"/>
      <c r="Q2322" s="84"/>
      <c r="R2322" s="84"/>
      <c r="S2322" s="84"/>
      <c r="T2322" s="84"/>
      <c r="U2322" s="84"/>
      <c r="V2322" s="84"/>
      <c r="W2322" s="67" t="str">
        <f>IF(Q2322="","",IF(U2322&lt;&gt;"",U2322+V2322,#REF!+V2322))</f>
        <v/>
      </c>
      <c r="X2322" s="67" t="str">
        <f>IF(R2322="","",IF(V2322&lt;&gt;"",V2322+W2322,U2322+W2322))</f>
        <v/>
      </c>
      <c r="Y2322" s="68"/>
      <c r="Z2322" s="66"/>
    </row>
    <row r="2323" spans="1:26">
      <c r="A2323" s="253"/>
      <c r="B2323" s="83">
        <v>3</v>
      </c>
      <c r="C2323" s="84" t="s">
        <v>188</v>
      </c>
      <c r="D2323" s="84"/>
      <c r="E2323" s="84"/>
      <c r="F2323" s="84"/>
      <c r="G2323" s="84"/>
      <c r="H2323" s="84"/>
      <c r="I2323" s="84"/>
      <c r="J2323" s="67" t="e">
        <f>IF(C2323="","",IF(I2323&lt;&gt;"",I2323+#REF!,H2323+#REF!))</f>
        <v>#REF!</v>
      </c>
      <c r="K2323" s="67" t="e">
        <f>IF(C2323="","",J2323-H2323)</f>
        <v>#REF!</v>
      </c>
      <c r="L2323" s="85"/>
      <c r="M2323" s="86"/>
      <c r="N2323" s="256"/>
      <c r="O2323" s="65">
        <v>3</v>
      </c>
      <c r="P2323" s="84"/>
      <c r="Q2323" s="84"/>
      <c r="R2323" s="84"/>
      <c r="S2323" s="84"/>
      <c r="T2323" s="84"/>
      <c r="U2323" s="84"/>
      <c r="V2323" s="84"/>
      <c r="W2323" s="67" t="str">
        <f>IF(Q2323="","",IF(U2323&lt;&gt;"",U2323+V2323,#REF!+V2323))</f>
        <v/>
      </c>
      <c r="X2323" s="67" t="str">
        <f>IF(R2323="","",IF(V2323&lt;&gt;"",V2323+W2323,U2323+W2323))</f>
        <v/>
      </c>
      <c r="Y2323" s="68"/>
      <c r="Z2323" s="66"/>
    </row>
    <row r="2324" spans="1:26">
      <c r="A2324" s="253"/>
      <c r="B2324" s="83">
        <v>4</v>
      </c>
      <c r="C2324" s="84" t="s">
        <v>39</v>
      </c>
      <c r="D2324" s="84"/>
      <c r="E2324" s="84"/>
      <c r="F2324" s="84"/>
      <c r="G2324" s="84"/>
      <c r="H2324" s="84"/>
      <c r="I2324" s="84"/>
      <c r="J2324" s="67" t="e">
        <f>IF(C2324="","",IF(I2324&lt;&gt;"",I2324+#REF!,H2324+#REF!))</f>
        <v>#REF!</v>
      </c>
      <c r="K2324" s="67" t="e">
        <f>IF(C2324="","",J2324-H2324)</f>
        <v>#REF!</v>
      </c>
      <c r="L2324" s="108"/>
      <c r="M2324" s="86"/>
      <c r="N2324" s="256"/>
      <c r="O2324" s="65">
        <v>4</v>
      </c>
      <c r="P2324" s="84"/>
      <c r="Q2324" s="84"/>
      <c r="R2324" s="84"/>
      <c r="S2324" s="84"/>
      <c r="T2324" s="84"/>
      <c r="U2324" s="84"/>
      <c r="V2324" s="84"/>
      <c r="W2324" s="67" t="str">
        <f>IF(Q2324="","",IF(U2324&lt;&gt;"",U2324+V2324,#REF!+V2324))</f>
        <v/>
      </c>
      <c r="X2324" s="67" t="str">
        <f>IF(R2324="","",IF(V2324&lt;&gt;"",V2324+W2324,U2324+W2324))</f>
        <v/>
      </c>
      <c r="Y2324" s="68"/>
      <c r="Z2324" s="66"/>
    </row>
    <row r="2325" spans="1:26" ht="17.25" thickBot="1">
      <c r="A2325" s="254"/>
      <c r="B2325" s="87">
        <v>5</v>
      </c>
      <c r="C2325" s="88" t="s">
        <v>156</v>
      </c>
      <c r="D2325" s="88"/>
      <c r="E2325" s="88"/>
      <c r="F2325" s="88"/>
      <c r="G2325" s="88"/>
      <c r="H2325" s="88"/>
      <c r="I2325" s="88"/>
      <c r="J2325" s="89" t="e">
        <f>IF(C2325="","",IF(I2325&lt;&gt;"",I2325+#REF!,H2325+#REF!))</f>
        <v>#REF!</v>
      </c>
      <c r="K2325" s="89" t="e">
        <f>IF(C2325="","",J2325-H2325)</f>
        <v>#REF!</v>
      </c>
      <c r="L2325" s="90"/>
      <c r="M2325" s="91"/>
      <c r="N2325" s="257"/>
      <c r="O2325" s="92">
        <v>5</v>
      </c>
      <c r="P2325" s="88"/>
      <c r="Q2325" s="88"/>
      <c r="R2325" s="88"/>
      <c r="S2325" s="88"/>
      <c r="T2325" s="88"/>
      <c r="U2325" s="88"/>
      <c r="V2325" s="88"/>
      <c r="W2325" s="89" t="str">
        <f>IF(Q2325="","",IF(U2325&lt;&gt;"",U2325+V2325,#REF!+V2325))</f>
        <v/>
      </c>
      <c r="X2325" s="89" t="str">
        <f>IF(R2325="","",IF(V2325&lt;&gt;"",V2325+W2325,U2325+W2325))</f>
        <v/>
      </c>
      <c r="Y2325" s="93"/>
      <c r="Z2325" s="71"/>
    </row>
    <row r="2326" spans="1:26" ht="21.75" thickTop="1" thickBot="1">
      <c r="A2326" s="163" t="s">
        <v>0</v>
      </c>
      <c r="B2326" s="258">
        <v>44048</v>
      </c>
      <c r="C2326" s="259"/>
      <c r="D2326" s="259"/>
      <c r="E2326" s="259"/>
      <c r="F2326" s="259"/>
      <c r="G2326" s="259"/>
      <c r="H2326" s="260"/>
      <c r="I2326" s="261" t="s">
        <v>1</v>
      </c>
      <c r="J2326" s="262"/>
      <c r="K2326" s="263"/>
      <c r="L2326" s="264" t="s">
        <v>2078</v>
      </c>
      <c r="M2326" s="265"/>
      <c r="N2326" s="265"/>
      <c r="O2326" s="265"/>
      <c r="P2326" s="265"/>
      <c r="Q2326" s="265"/>
      <c r="R2326" s="265"/>
      <c r="S2326" s="265"/>
      <c r="T2326" s="265"/>
      <c r="U2326" s="265"/>
      <c r="V2326" s="265"/>
      <c r="W2326" s="265"/>
      <c r="X2326" s="265"/>
      <c r="Y2326" s="265"/>
      <c r="Z2326" s="266"/>
    </row>
    <row r="2327" spans="1:26" ht="33">
      <c r="A2327" s="115" t="s">
        <v>2</v>
      </c>
      <c r="B2327" s="116" t="s">
        <v>3</v>
      </c>
      <c r="C2327" s="116" t="s">
        <v>4</v>
      </c>
      <c r="D2327" s="116" t="s">
        <v>251</v>
      </c>
      <c r="E2327" s="117" t="s">
        <v>257</v>
      </c>
      <c r="F2327" s="116" t="s">
        <v>5</v>
      </c>
      <c r="G2327" s="116" t="s">
        <v>6</v>
      </c>
      <c r="H2327" s="116" t="s">
        <v>7</v>
      </c>
      <c r="I2327" s="116" t="s">
        <v>8</v>
      </c>
      <c r="J2327" s="116" t="s">
        <v>9</v>
      </c>
      <c r="K2327" s="117" t="s">
        <v>10</v>
      </c>
      <c r="L2327" s="117" t="s">
        <v>269</v>
      </c>
      <c r="M2327" s="118" t="s">
        <v>383</v>
      </c>
      <c r="N2327" s="115" t="s">
        <v>2</v>
      </c>
      <c r="O2327" s="116" t="s">
        <v>3</v>
      </c>
      <c r="P2327" s="116" t="s">
        <v>4</v>
      </c>
      <c r="Q2327" s="116" t="s">
        <v>251</v>
      </c>
      <c r="R2327" s="117" t="s">
        <v>257</v>
      </c>
      <c r="S2327" s="116" t="s">
        <v>5</v>
      </c>
      <c r="T2327" s="116" t="s">
        <v>6</v>
      </c>
      <c r="U2327" s="116" t="s">
        <v>7</v>
      </c>
      <c r="V2327" s="116" t="s">
        <v>8</v>
      </c>
      <c r="W2327" s="116" t="s">
        <v>9</v>
      </c>
      <c r="X2327" s="117" t="s">
        <v>10</v>
      </c>
      <c r="Y2327" s="117" t="s">
        <v>269</v>
      </c>
      <c r="Z2327" s="118" t="s">
        <v>383</v>
      </c>
    </row>
    <row r="2328" spans="1:26">
      <c r="A2328" s="267" t="s">
        <v>13</v>
      </c>
      <c r="B2328" s="65">
        <v>1</v>
      </c>
      <c r="C2328" s="177" t="s">
        <v>2061</v>
      </c>
      <c r="D2328" s="66"/>
      <c r="E2328" s="66">
        <f>IF(C2328="","",VLOOKUP(C2328,StandbyTemp!$S$2:$T$142,2,0))</f>
        <v>150</v>
      </c>
      <c r="F2328" s="66"/>
      <c r="G2328" s="66">
        <v>19</v>
      </c>
      <c r="H2328" s="66">
        <v>20.399999999999999</v>
      </c>
      <c r="I2328" s="66">
        <v>2.2999999999999998</v>
      </c>
      <c r="J2328" s="67">
        <f t="shared" ref="J2328" si="750">IF(C2328="","",IF(H2328&lt;&gt;"",H2328+I2328,G2328+I2328))</f>
        <v>22.7</v>
      </c>
      <c r="K2328" s="67">
        <f t="shared" ref="K2328" si="751">IF(C2328="","",J2328-G2328)</f>
        <v>3.6999999999999993</v>
      </c>
      <c r="L2328" s="190"/>
      <c r="M2328" s="119" t="s">
        <v>2066</v>
      </c>
      <c r="N2328" s="267" t="s">
        <v>23</v>
      </c>
      <c r="O2328" s="65">
        <v>1</v>
      </c>
      <c r="P2328" s="177" t="s">
        <v>26</v>
      </c>
      <c r="Q2328" s="177"/>
      <c r="R2328" s="177">
        <f>IF(P2328="","",VLOOKUP(P2328,StandbyTemp!$S$2:$T$142,2,0))</f>
        <v>70</v>
      </c>
      <c r="S2328" s="177"/>
      <c r="T2328" s="66">
        <v>19</v>
      </c>
      <c r="U2328" s="66"/>
      <c r="V2328" s="66"/>
      <c r="W2328" s="67">
        <f t="shared" ref="W2328:W2337" si="752">IF(P2328="","",IF(U2328&lt;&gt;"",U2328+V2328,T2328+V2328))</f>
        <v>19</v>
      </c>
      <c r="X2328" s="67">
        <f t="shared" ref="X2328:X2337" si="753">IF(P2328="","",W2328-T2328)</f>
        <v>0</v>
      </c>
      <c r="Y2328" s="68"/>
      <c r="Z2328" s="119"/>
    </row>
    <row r="2329" spans="1:26">
      <c r="A2329" s="249"/>
      <c r="B2329" s="65">
        <v>2</v>
      </c>
      <c r="C2329" s="202" t="s">
        <v>56</v>
      </c>
      <c r="D2329" s="66" t="s">
        <v>503</v>
      </c>
      <c r="E2329" s="66">
        <f>IF(C2329="","",VLOOKUP(C2329,StandbyTemp!$S$2:$T$142,2,0))</f>
        <v>170</v>
      </c>
      <c r="F2329" s="66"/>
      <c r="G2329" s="66">
        <v>19</v>
      </c>
      <c r="H2329" s="66">
        <v>20.2</v>
      </c>
      <c r="I2329" s="66"/>
      <c r="J2329" s="67">
        <f>IF(C2329="","",IF(H2329&lt;&gt;"",H2329+I2329,G2329+I2329))</f>
        <v>20.2</v>
      </c>
      <c r="K2329" s="67">
        <f>IF(C2329="","",J2329-G2329)</f>
        <v>1.1999999999999993</v>
      </c>
      <c r="L2329" s="191"/>
      <c r="M2329" s="119" t="s">
        <v>2066</v>
      </c>
      <c r="N2329" s="249"/>
      <c r="O2329" s="65">
        <v>2</v>
      </c>
      <c r="P2329" s="177" t="s">
        <v>1931</v>
      </c>
      <c r="Q2329" s="177"/>
      <c r="R2329" s="177">
        <f>IF(P2329="","",VLOOKUP(P2329,StandbyTemp!$S$2:$T$142,2,0))</f>
        <v>70</v>
      </c>
      <c r="S2329" s="207">
        <v>200407</v>
      </c>
      <c r="T2329" s="66">
        <v>19</v>
      </c>
      <c r="U2329" s="66"/>
      <c r="V2329" s="66"/>
      <c r="W2329" s="67">
        <f t="shared" si="752"/>
        <v>19</v>
      </c>
      <c r="X2329" s="67">
        <f t="shared" si="753"/>
        <v>0</v>
      </c>
      <c r="Y2329" s="198"/>
      <c r="Z2329" s="119"/>
    </row>
    <row r="2330" spans="1:26">
      <c r="A2330" s="249"/>
      <c r="B2330" s="65">
        <v>3</v>
      </c>
      <c r="C2330" s="177" t="s">
        <v>16</v>
      </c>
      <c r="D2330" s="66"/>
      <c r="E2330" s="66">
        <f>IF(C2330="","",VLOOKUP(C2330,StandbyTemp!$S$2:$T$142,2,0))</f>
        <v>160</v>
      </c>
      <c r="F2330" s="66"/>
      <c r="G2330" s="66">
        <v>19</v>
      </c>
      <c r="H2330" s="167">
        <v>20.399999999999999</v>
      </c>
      <c r="I2330" s="66"/>
      <c r="J2330" s="67">
        <f>IF(C2330="","",IF(H2330&lt;&gt;"",H2330+I2330,G2330+I2330))</f>
        <v>20.399999999999999</v>
      </c>
      <c r="K2330" s="67">
        <f>IF(C2330="","",J2330-G2330)</f>
        <v>1.3999999999999986</v>
      </c>
      <c r="L2330" s="191"/>
      <c r="M2330" s="119"/>
      <c r="N2330" s="249"/>
      <c r="O2330" s="65">
        <v>3</v>
      </c>
      <c r="P2330" s="177" t="s">
        <v>105</v>
      </c>
      <c r="Q2330" s="177"/>
      <c r="R2330" s="177">
        <f>IF(P2330="","",VLOOKUP(P2330,StandbyTemp!$S$2:$T$142,2,0))</f>
        <v>60</v>
      </c>
      <c r="S2330" s="177"/>
      <c r="T2330" s="66">
        <v>19</v>
      </c>
      <c r="U2330" s="66"/>
      <c r="V2330" s="66"/>
      <c r="W2330" s="67">
        <f t="shared" si="752"/>
        <v>19</v>
      </c>
      <c r="X2330" s="67">
        <f t="shared" si="753"/>
        <v>0</v>
      </c>
      <c r="Y2330" s="68"/>
      <c r="Z2330" s="119"/>
    </row>
    <row r="2331" spans="1:26">
      <c r="A2331" s="249"/>
      <c r="B2331" s="65">
        <v>4</v>
      </c>
      <c r="C2331" s="177" t="s">
        <v>2063</v>
      </c>
      <c r="D2331" s="66"/>
      <c r="E2331" s="66">
        <f>IF(C2331="","",VLOOKUP(C2331,StandbyTemp!$S$2:$T$142,2,0))</f>
        <v>100</v>
      </c>
      <c r="F2331" s="66"/>
      <c r="G2331" s="66">
        <v>19</v>
      </c>
      <c r="H2331" s="66">
        <v>20.2</v>
      </c>
      <c r="I2331" s="66">
        <v>2.6</v>
      </c>
      <c r="J2331" s="67">
        <f t="shared" ref="J2331:J2343" si="754">IF(C2331="","",IF(H2331&lt;&gt;"",H2331+I2331,G2331+I2331))</f>
        <v>22.8</v>
      </c>
      <c r="K2331" s="67">
        <f t="shared" ref="K2331:K2344" si="755">IF(C2331="","",J2331-G2331)</f>
        <v>3.8000000000000007</v>
      </c>
      <c r="L2331" s="191"/>
      <c r="M2331" s="119" t="s">
        <v>2066</v>
      </c>
      <c r="N2331" s="249"/>
      <c r="O2331" s="65">
        <v>4</v>
      </c>
      <c r="P2331" s="177" t="s">
        <v>28</v>
      </c>
      <c r="Q2331" s="177"/>
      <c r="R2331" s="177">
        <f>IF(P2331="","",VLOOKUP(P2331,StandbyTemp!$S$2:$T$142,2,0))</f>
        <v>110</v>
      </c>
      <c r="S2331" s="177"/>
      <c r="T2331" s="66">
        <v>19</v>
      </c>
      <c r="U2331" s="66"/>
      <c r="V2331" s="66"/>
      <c r="W2331" s="67">
        <f t="shared" si="752"/>
        <v>19</v>
      </c>
      <c r="X2331" s="67">
        <f t="shared" si="753"/>
        <v>0</v>
      </c>
      <c r="Y2331" s="68"/>
      <c r="Z2331" s="119"/>
    </row>
    <row r="2332" spans="1:26">
      <c r="A2332" s="249"/>
      <c r="B2332" s="65">
        <v>5</v>
      </c>
      <c r="C2332" s="175" t="s">
        <v>2062</v>
      </c>
      <c r="D2332" s="66"/>
      <c r="E2332" s="66">
        <f>IF(C2332="","",VLOOKUP(C2332,StandbyTemp!$S$2:$T$142,2,0))</f>
        <v>80</v>
      </c>
      <c r="F2332" s="66"/>
      <c r="G2332" s="66">
        <v>19</v>
      </c>
      <c r="H2332" s="66">
        <v>20.3</v>
      </c>
      <c r="I2332" s="66"/>
      <c r="J2332" s="67">
        <f t="shared" si="754"/>
        <v>20.3</v>
      </c>
      <c r="K2332" s="67">
        <f t="shared" si="755"/>
        <v>1.3000000000000007</v>
      </c>
      <c r="L2332" s="191"/>
      <c r="M2332" s="119" t="s">
        <v>2066</v>
      </c>
      <c r="N2332" s="249"/>
      <c r="O2332" s="65">
        <v>5</v>
      </c>
      <c r="P2332" s="177" t="s">
        <v>29</v>
      </c>
      <c r="Q2332" s="177"/>
      <c r="R2332" s="177">
        <f>IF(P2332="","",VLOOKUP(P2332,StandbyTemp!$S$2:$T$142,2,0))</f>
        <v>140</v>
      </c>
      <c r="S2332" s="177"/>
      <c r="T2332" s="66">
        <v>19</v>
      </c>
      <c r="U2332" s="66"/>
      <c r="V2332" s="66"/>
      <c r="W2332" s="67">
        <f t="shared" si="752"/>
        <v>19</v>
      </c>
      <c r="X2332" s="67">
        <f t="shared" si="753"/>
        <v>0</v>
      </c>
      <c r="Y2332" s="68"/>
      <c r="Z2332" s="119"/>
    </row>
    <row r="2333" spans="1:26">
      <c r="A2333" s="249"/>
      <c r="B2333" s="65">
        <v>6</v>
      </c>
      <c r="C2333" s="177" t="s">
        <v>2064</v>
      </c>
      <c r="D2333" s="66" t="s">
        <v>2067</v>
      </c>
      <c r="E2333" s="66">
        <f>IF(C2333="","",VLOOKUP(C2333,StandbyTemp!$S$2:$T$142,2,0))</f>
        <v>170</v>
      </c>
      <c r="F2333" s="66"/>
      <c r="G2333" s="66">
        <v>19</v>
      </c>
      <c r="H2333" s="66"/>
      <c r="I2333" s="66">
        <v>1.4</v>
      </c>
      <c r="J2333" s="67">
        <f t="shared" si="754"/>
        <v>20.399999999999999</v>
      </c>
      <c r="K2333" s="67">
        <f t="shared" si="755"/>
        <v>1.3999999999999986</v>
      </c>
      <c r="L2333" s="191"/>
      <c r="M2333" s="119" t="s">
        <v>2066</v>
      </c>
      <c r="N2333" s="249"/>
      <c r="O2333" s="65">
        <v>6</v>
      </c>
      <c r="P2333" s="177" t="s">
        <v>108</v>
      </c>
      <c r="Q2333" s="177"/>
      <c r="R2333" s="177">
        <f>IF(P2333="","",VLOOKUP(P2333,StandbyTemp!$S$2:$T$142,2,0))</f>
        <v>120</v>
      </c>
      <c r="S2333" s="177"/>
      <c r="T2333" s="66">
        <v>19</v>
      </c>
      <c r="U2333" s="66"/>
      <c r="V2333" s="66"/>
      <c r="W2333" s="67">
        <f t="shared" si="752"/>
        <v>19</v>
      </c>
      <c r="X2333" s="67">
        <f t="shared" si="753"/>
        <v>0</v>
      </c>
      <c r="Y2333" s="68"/>
      <c r="Z2333" s="119"/>
    </row>
    <row r="2334" spans="1:26">
      <c r="A2334" s="249"/>
      <c r="B2334" s="65">
        <v>7</v>
      </c>
      <c r="C2334" s="177" t="s">
        <v>2065</v>
      </c>
      <c r="D2334" s="66"/>
      <c r="E2334" s="66">
        <f>IF(C2334="","",VLOOKUP(C2334,StandbyTemp!$S$2:$T$142,2,0))</f>
        <v>130</v>
      </c>
      <c r="F2334" s="66"/>
      <c r="G2334" s="66">
        <v>19</v>
      </c>
      <c r="H2334" s="66">
        <v>20.8</v>
      </c>
      <c r="I2334" s="66"/>
      <c r="J2334" s="67">
        <f t="shared" si="754"/>
        <v>20.8</v>
      </c>
      <c r="K2334" s="67">
        <f t="shared" si="755"/>
        <v>1.8000000000000007</v>
      </c>
      <c r="L2334" s="191"/>
      <c r="M2334" s="119" t="s">
        <v>2066</v>
      </c>
      <c r="N2334" s="249"/>
      <c r="O2334" s="65">
        <v>7</v>
      </c>
      <c r="P2334" s="177" t="s">
        <v>525</v>
      </c>
      <c r="Q2334" s="177" t="s">
        <v>503</v>
      </c>
      <c r="R2334" s="177">
        <f>IF(P2334="","",VLOOKUP(P2334,StandbyTemp!$S$2:$T$142,2,0))</f>
        <v>80</v>
      </c>
      <c r="S2334" s="177"/>
      <c r="T2334" s="66">
        <v>19</v>
      </c>
      <c r="U2334" s="66"/>
      <c r="V2334" s="66"/>
      <c r="W2334" s="67">
        <f t="shared" si="752"/>
        <v>19</v>
      </c>
      <c r="X2334" s="67">
        <f t="shared" si="753"/>
        <v>0</v>
      </c>
      <c r="Y2334" s="68"/>
      <c r="Z2334" s="119"/>
    </row>
    <row r="2335" spans="1:26" ht="17.25" thickBot="1">
      <c r="A2335" s="250"/>
      <c r="B2335" s="98">
        <v>8</v>
      </c>
      <c r="C2335" s="202" t="s">
        <v>2060</v>
      </c>
      <c r="D2335" s="99"/>
      <c r="E2335" s="99">
        <f>IF(C2335="","",VLOOKUP(C2335,StandbyTemp!$S$2:$T$142,2,0))</f>
        <v>110</v>
      </c>
      <c r="F2335" s="99"/>
      <c r="G2335" s="99">
        <v>19</v>
      </c>
      <c r="H2335" s="99">
        <v>20.399999999999999</v>
      </c>
      <c r="I2335" s="99"/>
      <c r="J2335" s="100">
        <f t="shared" si="754"/>
        <v>20.399999999999999</v>
      </c>
      <c r="K2335" s="100">
        <f t="shared" si="755"/>
        <v>1.3999999999999986</v>
      </c>
      <c r="L2335" s="192"/>
      <c r="M2335" s="120" t="s">
        <v>2066</v>
      </c>
      <c r="N2335" s="250"/>
      <c r="O2335" s="98">
        <v>8</v>
      </c>
      <c r="P2335" s="176" t="s">
        <v>525</v>
      </c>
      <c r="Q2335" s="176"/>
      <c r="R2335" s="194">
        <f>IF(P2335="","",VLOOKUP(P2335,StandbyTemp!$S$2:$T$142,2,0))</f>
        <v>80</v>
      </c>
      <c r="S2335" s="206" t="s">
        <v>2059</v>
      </c>
      <c r="T2335" s="99">
        <v>19</v>
      </c>
      <c r="U2335" s="99"/>
      <c r="V2335" s="99"/>
      <c r="W2335" s="100">
        <f t="shared" si="752"/>
        <v>19</v>
      </c>
      <c r="X2335" s="100">
        <f t="shared" si="753"/>
        <v>0</v>
      </c>
      <c r="Y2335" s="101"/>
      <c r="Z2335" s="120"/>
    </row>
    <row r="2336" spans="1:26">
      <c r="A2336" s="270" t="s">
        <v>21</v>
      </c>
      <c r="B2336" s="102">
        <v>1</v>
      </c>
      <c r="C2336" s="175" t="s">
        <v>31</v>
      </c>
      <c r="D2336" s="66"/>
      <c r="E2336" s="76">
        <f>IF(C2336="","",VLOOKUP(C2336,StandbyTemp!$S$2:$T$142,2,0))</f>
        <v>110</v>
      </c>
      <c r="F2336" s="76"/>
      <c r="G2336" s="76">
        <v>19</v>
      </c>
      <c r="H2336" s="76">
        <v>20.2</v>
      </c>
      <c r="I2336" s="76"/>
      <c r="J2336" s="103">
        <f t="shared" si="754"/>
        <v>20.2</v>
      </c>
      <c r="K2336" s="103">
        <f t="shared" si="755"/>
        <v>1.1999999999999993</v>
      </c>
      <c r="L2336" s="193"/>
      <c r="M2336" s="76"/>
      <c r="N2336" s="271" t="s">
        <v>22</v>
      </c>
      <c r="O2336" s="102">
        <v>1</v>
      </c>
      <c r="P2336" s="175" t="s">
        <v>2071</v>
      </c>
      <c r="Q2336" s="179" t="s">
        <v>2073</v>
      </c>
      <c r="R2336" s="175">
        <f>IF(P2336="","",VLOOKUP(P2336,StandbyTemp!$S$2:$T$142,2,0))</f>
        <v>110</v>
      </c>
      <c r="S2336" s="179"/>
      <c r="T2336" s="76">
        <v>19</v>
      </c>
      <c r="U2336" s="76">
        <v>20.7</v>
      </c>
      <c r="V2336" s="76"/>
      <c r="W2336" s="103">
        <f t="shared" si="752"/>
        <v>20.7</v>
      </c>
      <c r="X2336" s="103">
        <f t="shared" si="753"/>
        <v>1.6999999999999993</v>
      </c>
      <c r="Y2336" s="104"/>
      <c r="Z2336" s="76" t="s">
        <v>2070</v>
      </c>
    </row>
    <row r="2337" spans="1:26">
      <c r="A2337" s="253"/>
      <c r="B2337" s="65">
        <v>2</v>
      </c>
      <c r="C2337" s="177" t="s">
        <v>1943</v>
      </c>
      <c r="D2337" s="66"/>
      <c r="E2337" s="66">
        <f>IF(C2337="","",VLOOKUP(C2337,StandbyTemp!$S$2:$T$142,2,0))</f>
        <v>130</v>
      </c>
      <c r="F2337" s="66"/>
      <c r="G2337" s="66">
        <v>19</v>
      </c>
      <c r="H2337" s="66"/>
      <c r="I2337" s="66"/>
      <c r="J2337" s="67">
        <f t="shared" si="754"/>
        <v>19</v>
      </c>
      <c r="K2337" s="67">
        <f t="shared" si="755"/>
        <v>0</v>
      </c>
      <c r="L2337" s="191"/>
      <c r="M2337" s="66"/>
      <c r="N2337" s="256"/>
      <c r="O2337" s="65">
        <v>2</v>
      </c>
      <c r="P2337" s="177" t="s">
        <v>190</v>
      </c>
      <c r="Q2337" s="177"/>
      <c r="R2337" s="177">
        <f>IF(P2337="","",VLOOKUP(P2337,StandbyTemp!$S$2:$T$142,2,0))</f>
        <v>90</v>
      </c>
      <c r="S2337" s="177"/>
      <c r="T2337" s="66">
        <v>19</v>
      </c>
      <c r="U2337" s="66">
        <v>19.5</v>
      </c>
      <c r="V2337" s="66"/>
      <c r="W2337" s="67">
        <f t="shared" si="752"/>
        <v>19.5</v>
      </c>
      <c r="X2337" s="67">
        <f t="shared" si="753"/>
        <v>0.5</v>
      </c>
      <c r="Y2337" s="68"/>
      <c r="Z2337" s="66"/>
    </row>
    <row r="2338" spans="1:26">
      <c r="A2338" s="253"/>
      <c r="B2338" s="65">
        <v>3</v>
      </c>
      <c r="C2338" s="177" t="s">
        <v>33</v>
      </c>
      <c r="D2338" s="66"/>
      <c r="E2338" s="66">
        <f>IF(C2338="","",VLOOKUP(C2338,StandbyTemp!$S$2:$T$142,2,0))</f>
        <v>150</v>
      </c>
      <c r="F2338" s="66"/>
      <c r="G2338" s="66">
        <v>19</v>
      </c>
      <c r="H2338" s="66">
        <v>20.7</v>
      </c>
      <c r="I2338" s="66"/>
      <c r="J2338" s="67">
        <f t="shared" si="754"/>
        <v>20.7</v>
      </c>
      <c r="K2338" s="67">
        <f t="shared" si="755"/>
        <v>1.6999999999999993</v>
      </c>
      <c r="L2338" s="191"/>
      <c r="M2338" s="66"/>
      <c r="N2338" s="256"/>
      <c r="O2338" s="65">
        <v>3</v>
      </c>
      <c r="P2338" s="177" t="s">
        <v>41</v>
      </c>
      <c r="Q2338" s="177"/>
      <c r="R2338" s="177">
        <f>IF(P2338="","",VLOOKUP(P2338,StandbyTemp!$S$2:$T$142,2,0))</f>
        <v>140</v>
      </c>
      <c r="S2338" s="180"/>
      <c r="T2338" s="66">
        <v>19</v>
      </c>
      <c r="U2338" s="66">
        <v>19.3</v>
      </c>
      <c r="V2338" s="66">
        <v>1</v>
      </c>
      <c r="W2338" s="67">
        <f>IF(P2338="","",IF(U2338&lt;&gt;"",U2338+V2338,T2338+V2338))</f>
        <v>20.3</v>
      </c>
      <c r="X2338" s="67">
        <f>IF(P2338="","",W2338-T2338)</f>
        <v>1.3000000000000007</v>
      </c>
      <c r="Y2338" s="68"/>
      <c r="Z2338" s="66"/>
    </row>
    <row r="2339" spans="1:26">
      <c r="A2339" s="253"/>
      <c r="B2339" s="65">
        <v>4</v>
      </c>
      <c r="C2339" s="175" t="s">
        <v>66</v>
      </c>
      <c r="D2339" s="66"/>
      <c r="E2339" s="66">
        <f>IF(C2339="","",VLOOKUP(C2339,StandbyTemp!$S$2:$T$142,2,0))</f>
        <v>130</v>
      </c>
      <c r="F2339" s="66"/>
      <c r="G2339" s="66">
        <v>19</v>
      </c>
      <c r="H2339" s="66"/>
      <c r="I2339" s="66"/>
      <c r="J2339" s="67">
        <f t="shared" si="754"/>
        <v>19</v>
      </c>
      <c r="K2339" s="67">
        <f t="shared" si="755"/>
        <v>0</v>
      </c>
      <c r="L2339" s="190"/>
      <c r="M2339" s="66"/>
      <c r="N2339" s="256"/>
      <c r="O2339" s="65">
        <v>4</v>
      </c>
      <c r="P2339" s="177" t="s">
        <v>71</v>
      </c>
      <c r="Q2339" s="177"/>
      <c r="R2339" s="177">
        <f>IF(P2339="","",VLOOKUP(P2339,StandbyTemp!$S$2:$T$142,2,0))</f>
        <v>120</v>
      </c>
      <c r="S2339" s="180"/>
      <c r="T2339" s="66">
        <v>19</v>
      </c>
      <c r="U2339" s="66">
        <v>20.2</v>
      </c>
      <c r="V2339" s="66"/>
      <c r="W2339" s="67">
        <f>IF(P2339="","",IF(U2339&lt;&gt;"",U2339+V2339,T2339+V2339))</f>
        <v>20.2</v>
      </c>
      <c r="X2339" s="67">
        <f>IF(P2339="","",W2339-T2339)</f>
        <v>1.1999999999999993</v>
      </c>
      <c r="Y2339" s="68"/>
      <c r="Z2339" s="66"/>
    </row>
    <row r="2340" spans="1:26">
      <c r="A2340" s="253"/>
      <c r="B2340" s="65">
        <v>5</v>
      </c>
      <c r="C2340" s="175" t="s">
        <v>2079</v>
      </c>
      <c r="D2340" s="66"/>
      <c r="E2340" s="66">
        <f>IF(C2340="","",VLOOKUP(C2340,StandbyTemp!$S$2:$T$142,2,0))</f>
        <v>110</v>
      </c>
      <c r="F2340" s="66"/>
      <c r="G2340" s="66">
        <v>19</v>
      </c>
      <c r="H2340" s="66">
        <v>20.7</v>
      </c>
      <c r="I2340" s="66"/>
      <c r="J2340" s="67">
        <f t="shared" si="754"/>
        <v>20.7</v>
      </c>
      <c r="K2340" s="67">
        <f t="shared" si="755"/>
        <v>1.6999999999999993</v>
      </c>
      <c r="L2340" s="190"/>
      <c r="M2340" s="66"/>
      <c r="N2340" s="256"/>
      <c r="O2340" s="65">
        <v>5</v>
      </c>
      <c r="P2340" s="177" t="s">
        <v>2071</v>
      </c>
      <c r="Q2340" s="195" t="s">
        <v>2074</v>
      </c>
      <c r="R2340" s="177">
        <f>IF(P2340="","",VLOOKUP(P2340,StandbyTemp!$S$2:$T$142,2,0))</f>
        <v>110</v>
      </c>
      <c r="S2340" s="195"/>
      <c r="T2340" s="66">
        <v>19</v>
      </c>
      <c r="U2340" s="66">
        <v>19.399999999999999</v>
      </c>
      <c r="V2340" s="66">
        <v>0.9</v>
      </c>
      <c r="W2340" s="67">
        <f>IF(P2340="","",IF(U2340&lt;&gt;"",U2340+V2340,T2340+V2340))</f>
        <v>20.299999999999997</v>
      </c>
      <c r="X2340" s="67">
        <f>IF(P2340="","",W2340-T2340)</f>
        <v>1.2999999999999972</v>
      </c>
      <c r="Y2340" s="68"/>
      <c r="Z2340" s="66" t="s">
        <v>2066</v>
      </c>
    </row>
    <row r="2341" spans="1:26">
      <c r="A2341" s="253"/>
      <c r="B2341" s="65">
        <v>6</v>
      </c>
      <c r="C2341" s="175" t="s">
        <v>2080</v>
      </c>
      <c r="D2341" s="66"/>
      <c r="E2341" s="66">
        <f>IF(C2341="","",VLOOKUP(C2341,StandbyTemp!$S$2:$T$142,2,0))</f>
        <v>140</v>
      </c>
      <c r="F2341" s="66"/>
      <c r="G2341" s="66">
        <v>19</v>
      </c>
      <c r="H2341" s="66"/>
      <c r="I2341" s="66"/>
      <c r="J2341" s="67">
        <f t="shared" si="754"/>
        <v>19</v>
      </c>
      <c r="K2341" s="67">
        <f t="shared" si="755"/>
        <v>0</v>
      </c>
      <c r="L2341" s="190"/>
      <c r="M2341" s="66" t="s">
        <v>2081</v>
      </c>
      <c r="N2341" s="256"/>
      <c r="O2341" s="65">
        <v>6</v>
      </c>
      <c r="P2341" s="177" t="s">
        <v>40</v>
      </c>
      <c r="Q2341" s="180" t="s">
        <v>2075</v>
      </c>
      <c r="R2341" s="177">
        <f>IF(P2341="","",VLOOKUP(P2341,StandbyTemp!$S$2:$T$142,2,0))</f>
        <v>110</v>
      </c>
      <c r="S2341" s="177"/>
      <c r="T2341" s="66">
        <v>19</v>
      </c>
      <c r="U2341" s="66"/>
      <c r="V2341" s="66">
        <v>1</v>
      </c>
      <c r="W2341" s="67">
        <f>IF(P2341="","",IF(U2341&lt;&gt;"",U2341+V2341,T2341+V2341))</f>
        <v>20</v>
      </c>
      <c r="X2341" s="67">
        <f>IF(P2341="","",W2341-T2341)</f>
        <v>1</v>
      </c>
      <c r="Y2341" s="68"/>
      <c r="Z2341" s="66" t="s">
        <v>2070</v>
      </c>
    </row>
    <row r="2342" spans="1:26">
      <c r="A2342" s="253"/>
      <c r="B2342" s="65">
        <v>7</v>
      </c>
      <c r="C2342" s="175" t="s">
        <v>2068</v>
      </c>
      <c r="D2342" s="66"/>
      <c r="E2342" s="66">
        <f>IF(C2342="","",VLOOKUP(C2342,StandbyTemp!$S$2:$T$142,2,0))</f>
        <v>140</v>
      </c>
      <c r="F2342" s="66"/>
      <c r="G2342" s="66">
        <v>19</v>
      </c>
      <c r="H2342" s="66">
        <v>20.9</v>
      </c>
      <c r="I2342" s="66"/>
      <c r="J2342" s="67">
        <f t="shared" si="754"/>
        <v>20.9</v>
      </c>
      <c r="K2342" s="67">
        <f t="shared" si="755"/>
        <v>1.8999999999999986</v>
      </c>
      <c r="L2342" s="191"/>
      <c r="M2342" s="66" t="s">
        <v>2069</v>
      </c>
      <c r="N2342" s="256"/>
      <c r="O2342" s="65">
        <v>7</v>
      </c>
      <c r="P2342" s="177" t="s">
        <v>2072</v>
      </c>
      <c r="Q2342" s="180" t="s">
        <v>2076</v>
      </c>
      <c r="R2342" s="177">
        <f>IF(P2342="","",VLOOKUP(P2342,StandbyTemp!$S$2:$T$142,2,0))</f>
        <v>110</v>
      </c>
      <c r="S2342" s="177"/>
      <c r="T2342" s="66">
        <v>19</v>
      </c>
      <c r="U2342" s="66"/>
      <c r="V2342" s="66">
        <v>1.5</v>
      </c>
      <c r="W2342" s="67">
        <f>IF(P2342="","",IF(U2342&lt;&gt;"",U2342+V2342,T2342+V2342))</f>
        <v>20.5</v>
      </c>
      <c r="X2342" s="67">
        <f>IF(P2342="","",W2342-T2342)</f>
        <v>1.5</v>
      </c>
      <c r="Y2342" s="68"/>
      <c r="Z2342" s="66" t="s">
        <v>2077</v>
      </c>
    </row>
    <row r="2343" spans="1:26" ht="17.25" thickBot="1">
      <c r="A2343" s="254"/>
      <c r="B2343" s="69">
        <v>8</v>
      </c>
      <c r="C2343" s="175" t="s">
        <v>51</v>
      </c>
      <c r="D2343" s="70"/>
      <c r="E2343" s="66">
        <f>IF(C2343="","",VLOOKUP(C2343,StandbyTemp!$S$2:$T$142,2,0))</f>
        <v>140</v>
      </c>
      <c r="F2343" s="70"/>
      <c r="G2343" s="66">
        <v>19</v>
      </c>
      <c r="H2343" s="70"/>
      <c r="I2343" s="70"/>
      <c r="J2343" s="72">
        <f t="shared" si="754"/>
        <v>19</v>
      </c>
      <c r="K2343" s="72">
        <f t="shared" si="755"/>
        <v>0</v>
      </c>
      <c r="L2343" s="68"/>
      <c r="M2343" s="70"/>
      <c r="N2343" s="257"/>
      <c r="O2343" s="69">
        <v>8</v>
      </c>
      <c r="P2343" s="178" t="s">
        <v>42</v>
      </c>
      <c r="Q2343" s="177"/>
      <c r="R2343" s="176">
        <f>IF(P2343="","",VLOOKUP(P2343,StandbyTemp!$S$2:$T$142,2,0))</f>
        <v>150</v>
      </c>
      <c r="S2343" s="177"/>
      <c r="T2343" s="70">
        <v>19</v>
      </c>
      <c r="U2343" s="70">
        <v>21.1</v>
      </c>
      <c r="V2343" s="70"/>
      <c r="W2343" s="72">
        <f t="shared" ref="W2343" si="756">IF(P2343="","",IF(U2343&lt;&gt;"",U2343+V2343,T2343+V2343))</f>
        <v>21.1</v>
      </c>
      <c r="X2343" s="72">
        <f t="shared" ref="X2343" si="757">IF(P2343="","",W2343-T2343)</f>
        <v>2.1000000000000014</v>
      </c>
      <c r="Y2343" s="73"/>
      <c r="Z2343" s="70"/>
    </row>
    <row r="2344" spans="1:26" ht="17.25" thickTop="1">
      <c r="A2344" s="272" t="s">
        <v>24</v>
      </c>
      <c r="B2344" s="79">
        <v>1</v>
      </c>
      <c r="C2344" s="80"/>
      <c r="D2344" s="80"/>
      <c r="E2344" s="80"/>
      <c r="F2344" s="80"/>
      <c r="G2344" s="80"/>
      <c r="H2344" s="80"/>
      <c r="I2344" s="80"/>
      <c r="J2344" s="77" t="str">
        <f>IF(C2344="","",IF(I2344&lt;&gt;"",I2344+#REF!,H2344+#REF!))</f>
        <v/>
      </c>
      <c r="K2344" s="77" t="str">
        <f t="shared" si="755"/>
        <v/>
      </c>
      <c r="L2344" s="81"/>
      <c r="M2344" s="82"/>
      <c r="N2344" s="255" t="s">
        <v>25</v>
      </c>
      <c r="O2344" s="74">
        <v>1</v>
      </c>
      <c r="P2344" s="80"/>
      <c r="Q2344" s="80"/>
      <c r="R2344" s="127"/>
      <c r="S2344" s="80"/>
      <c r="T2344" s="80"/>
      <c r="U2344" s="80"/>
      <c r="V2344" s="80"/>
      <c r="W2344" s="77" t="str">
        <f>IF(Q2344="","",IF(U2344&lt;&gt;"",U2344+V2344,#REF!+V2344))</f>
        <v/>
      </c>
      <c r="X2344" s="77" t="str">
        <f>IF(R2344="","",IF(V2344&lt;&gt;"",V2344+W2344,U2344+W2344))</f>
        <v/>
      </c>
      <c r="Y2344" s="78"/>
      <c r="Z2344" s="75"/>
    </row>
    <row r="2345" spans="1:26">
      <c r="A2345" s="253"/>
      <c r="B2345" s="83">
        <v>2</v>
      </c>
      <c r="C2345" s="84" t="s">
        <v>38</v>
      </c>
      <c r="D2345" s="84"/>
      <c r="E2345" s="84"/>
      <c r="F2345" s="84"/>
      <c r="G2345" s="84"/>
      <c r="H2345" s="84"/>
      <c r="I2345" s="84"/>
      <c r="J2345" s="67" t="e">
        <f>IF(C2345="","",IF(I2345&lt;&gt;"",I2345+#REF!,H2345+#REF!))</f>
        <v>#REF!</v>
      </c>
      <c r="K2345" s="67" t="e">
        <f>IF(C2345="","",J2345-H2345)</f>
        <v>#REF!</v>
      </c>
      <c r="L2345" s="85"/>
      <c r="M2345" s="86"/>
      <c r="N2345" s="256"/>
      <c r="O2345" s="65">
        <v>2</v>
      </c>
      <c r="P2345" s="84"/>
      <c r="Q2345" s="84"/>
      <c r="R2345" s="84"/>
      <c r="S2345" s="84"/>
      <c r="T2345" s="84"/>
      <c r="U2345" s="84"/>
      <c r="V2345" s="84"/>
      <c r="W2345" s="67" t="str">
        <f>IF(Q2345="","",IF(U2345&lt;&gt;"",U2345+V2345,#REF!+V2345))</f>
        <v/>
      </c>
      <c r="X2345" s="67" t="str">
        <f>IF(R2345="","",IF(V2345&lt;&gt;"",V2345+W2345,U2345+W2345))</f>
        <v/>
      </c>
      <c r="Y2345" s="68"/>
      <c r="Z2345" s="66"/>
    </row>
    <row r="2346" spans="1:26">
      <c r="A2346" s="253"/>
      <c r="B2346" s="83">
        <v>3</v>
      </c>
      <c r="C2346" s="84" t="s">
        <v>188</v>
      </c>
      <c r="D2346" s="84"/>
      <c r="E2346" s="84"/>
      <c r="F2346" s="84"/>
      <c r="G2346" s="84"/>
      <c r="H2346" s="84"/>
      <c r="I2346" s="84"/>
      <c r="J2346" s="67" t="e">
        <f>IF(C2346="","",IF(I2346&lt;&gt;"",I2346+#REF!,H2346+#REF!))</f>
        <v>#REF!</v>
      </c>
      <c r="K2346" s="67" t="e">
        <f>IF(C2346="","",J2346-H2346)</f>
        <v>#REF!</v>
      </c>
      <c r="L2346" s="85"/>
      <c r="M2346" s="86"/>
      <c r="N2346" s="256"/>
      <c r="O2346" s="65">
        <v>3</v>
      </c>
      <c r="P2346" s="84"/>
      <c r="Q2346" s="84"/>
      <c r="R2346" s="84"/>
      <c r="S2346" s="84"/>
      <c r="T2346" s="84"/>
      <c r="U2346" s="84"/>
      <c r="V2346" s="84"/>
      <c r="W2346" s="67" t="str">
        <f>IF(Q2346="","",IF(U2346&lt;&gt;"",U2346+V2346,#REF!+V2346))</f>
        <v/>
      </c>
      <c r="X2346" s="67" t="str">
        <f>IF(R2346="","",IF(V2346&lt;&gt;"",V2346+W2346,U2346+W2346))</f>
        <v/>
      </c>
      <c r="Y2346" s="68"/>
      <c r="Z2346" s="66"/>
    </row>
    <row r="2347" spans="1:26">
      <c r="A2347" s="253"/>
      <c r="B2347" s="83">
        <v>4</v>
      </c>
      <c r="C2347" s="84" t="s">
        <v>39</v>
      </c>
      <c r="D2347" s="84"/>
      <c r="E2347" s="84"/>
      <c r="F2347" s="84"/>
      <c r="G2347" s="84"/>
      <c r="H2347" s="84"/>
      <c r="I2347" s="84"/>
      <c r="J2347" s="67" t="e">
        <f>IF(C2347="","",IF(I2347&lt;&gt;"",I2347+#REF!,H2347+#REF!))</f>
        <v>#REF!</v>
      </c>
      <c r="K2347" s="67" t="e">
        <f>IF(C2347="","",J2347-H2347)</f>
        <v>#REF!</v>
      </c>
      <c r="L2347" s="108"/>
      <c r="M2347" s="86"/>
      <c r="N2347" s="256"/>
      <c r="O2347" s="65">
        <v>4</v>
      </c>
      <c r="P2347" s="84"/>
      <c r="Q2347" s="84"/>
      <c r="R2347" s="84"/>
      <c r="S2347" s="84"/>
      <c r="T2347" s="84"/>
      <c r="U2347" s="84"/>
      <c r="V2347" s="84"/>
      <c r="W2347" s="67" t="str">
        <f>IF(Q2347="","",IF(U2347&lt;&gt;"",U2347+V2347,#REF!+V2347))</f>
        <v/>
      </c>
      <c r="X2347" s="67" t="str">
        <f>IF(R2347="","",IF(V2347&lt;&gt;"",V2347+W2347,U2347+W2347))</f>
        <v/>
      </c>
      <c r="Y2347" s="68"/>
      <c r="Z2347" s="66"/>
    </row>
    <row r="2348" spans="1:26" ht="17.25" thickBot="1">
      <c r="A2348" s="254"/>
      <c r="B2348" s="87">
        <v>5</v>
      </c>
      <c r="C2348" s="88" t="s">
        <v>156</v>
      </c>
      <c r="D2348" s="88"/>
      <c r="E2348" s="88"/>
      <c r="F2348" s="88"/>
      <c r="G2348" s="88"/>
      <c r="H2348" s="88"/>
      <c r="I2348" s="88"/>
      <c r="J2348" s="89" t="e">
        <f>IF(C2348="","",IF(I2348&lt;&gt;"",I2348+#REF!,H2348+#REF!))</f>
        <v>#REF!</v>
      </c>
      <c r="K2348" s="89" t="e">
        <f>IF(C2348="","",J2348-H2348)</f>
        <v>#REF!</v>
      </c>
      <c r="L2348" s="90"/>
      <c r="M2348" s="91"/>
      <c r="N2348" s="257"/>
      <c r="O2348" s="92">
        <v>5</v>
      </c>
      <c r="P2348" s="88"/>
      <c r="Q2348" s="88"/>
      <c r="R2348" s="88"/>
      <c r="S2348" s="88"/>
      <c r="T2348" s="88"/>
      <c r="U2348" s="88"/>
      <c r="V2348" s="88"/>
      <c r="W2348" s="89" t="str">
        <f>IF(Q2348="","",IF(U2348&lt;&gt;"",U2348+V2348,#REF!+V2348))</f>
        <v/>
      </c>
      <c r="X2348" s="89" t="str">
        <f>IF(R2348="","",IF(V2348&lt;&gt;"",V2348+W2348,U2348+W2348))</f>
        <v/>
      </c>
      <c r="Y2348" s="93"/>
      <c r="Z2348" s="71"/>
    </row>
    <row r="2349" spans="1:26" ht="21.75" thickTop="1" thickBot="1">
      <c r="A2349" s="163" t="s">
        <v>0</v>
      </c>
      <c r="B2349" s="258">
        <v>44048</v>
      </c>
      <c r="C2349" s="259"/>
      <c r="D2349" s="259"/>
      <c r="E2349" s="259"/>
      <c r="F2349" s="259"/>
      <c r="G2349" s="259"/>
      <c r="H2349" s="260"/>
      <c r="I2349" s="261" t="s">
        <v>1</v>
      </c>
      <c r="J2349" s="262"/>
      <c r="K2349" s="263"/>
      <c r="L2349" s="264" t="s">
        <v>2078</v>
      </c>
      <c r="M2349" s="265"/>
      <c r="N2349" s="265"/>
      <c r="O2349" s="265"/>
      <c r="P2349" s="265"/>
      <c r="Q2349" s="265"/>
      <c r="R2349" s="265"/>
      <c r="S2349" s="265"/>
      <c r="T2349" s="265"/>
      <c r="U2349" s="265"/>
      <c r="V2349" s="265"/>
      <c r="W2349" s="265"/>
      <c r="X2349" s="265"/>
      <c r="Y2349" s="265"/>
      <c r="Z2349" s="266"/>
    </row>
    <row r="2350" spans="1:26" ht="33">
      <c r="A2350" s="115" t="s">
        <v>2</v>
      </c>
      <c r="B2350" s="116" t="s">
        <v>3</v>
      </c>
      <c r="C2350" s="116" t="s">
        <v>4</v>
      </c>
      <c r="D2350" s="116" t="s">
        <v>251</v>
      </c>
      <c r="E2350" s="117" t="s">
        <v>257</v>
      </c>
      <c r="F2350" s="116" t="s">
        <v>5</v>
      </c>
      <c r="G2350" s="116" t="s">
        <v>6</v>
      </c>
      <c r="H2350" s="116" t="s">
        <v>7</v>
      </c>
      <c r="I2350" s="116" t="s">
        <v>8</v>
      </c>
      <c r="J2350" s="116" t="s">
        <v>9</v>
      </c>
      <c r="K2350" s="117" t="s">
        <v>10</v>
      </c>
      <c r="L2350" s="117" t="s">
        <v>269</v>
      </c>
      <c r="M2350" s="118" t="s">
        <v>383</v>
      </c>
      <c r="N2350" s="115" t="s">
        <v>2</v>
      </c>
      <c r="O2350" s="116" t="s">
        <v>3</v>
      </c>
      <c r="P2350" s="116" t="s">
        <v>4</v>
      </c>
      <c r="Q2350" s="116" t="s">
        <v>251</v>
      </c>
      <c r="R2350" s="117" t="s">
        <v>257</v>
      </c>
      <c r="S2350" s="116" t="s">
        <v>5</v>
      </c>
      <c r="T2350" s="116" t="s">
        <v>6</v>
      </c>
      <c r="U2350" s="116" t="s">
        <v>7</v>
      </c>
      <c r="V2350" s="116" t="s">
        <v>8</v>
      </c>
      <c r="W2350" s="116" t="s">
        <v>9</v>
      </c>
      <c r="X2350" s="117" t="s">
        <v>10</v>
      </c>
      <c r="Y2350" s="117" t="s">
        <v>269</v>
      </c>
      <c r="Z2350" s="118" t="s">
        <v>383</v>
      </c>
    </row>
    <row r="2351" spans="1:26">
      <c r="A2351" s="267" t="s">
        <v>13</v>
      </c>
      <c r="B2351" s="65">
        <v>1</v>
      </c>
      <c r="C2351" s="177" t="s">
        <v>53</v>
      </c>
      <c r="D2351" s="66"/>
      <c r="E2351" s="66">
        <f>IF(C2351="","",VLOOKUP(C2351,StandbyTemp!$S$2:$T$142,2,0))</f>
        <v>150</v>
      </c>
      <c r="F2351" s="66"/>
      <c r="G2351" s="66">
        <v>19</v>
      </c>
      <c r="H2351" s="66"/>
      <c r="I2351" s="66"/>
      <c r="J2351" s="67">
        <f t="shared" ref="J2351" si="758">IF(C2351="","",IF(H2351&lt;&gt;"",H2351+I2351,G2351+I2351))</f>
        <v>19</v>
      </c>
      <c r="K2351" s="67">
        <f t="shared" ref="K2351" si="759">IF(C2351="","",J2351-G2351)</f>
        <v>0</v>
      </c>
      <c r="L2351" s="190"/>
      <c r="M2351" s="119"/>
      <c r="N2351" s="267" t="s">
        <v>23</v>
      </c>
      <c r="O2351" s="65">
        <v>1</v>
      </c>
      <c r="P2351" s="177" t="s">
        <v>26</v>
      </c>
      <c r="Q2351" s="177"/>
      <c r="R2351" s="177">
        <f>IF(P2351="","",VLOOKUP(P2351,StandbyTemp!$S$2:$T$142,2,0))</f>
        <v>70</v>
      </c>
      <c r="S2351" s="177"/>
      <c r="T2351" s="66">
        <v>19</v>
      </c>
      <c r="U2351" s="66"/>
      <c r="V2351" s="66"/>
      <c r="W2351" s="67">
        <f t="shared" ref="W2351:W2360" si="760">IF(P2351="","",IF(U2351&lt;&gt;"",U2351+V2351,T2351+V2351))</f>
        <v>19</v>
      </c>
      <c r="X2351" s="67">
        <f t="shared" ref="X2351:X2360" si="761">IF(P2351="","",W2351-T2351)</f>
        <v>0</v>
      </c>
      <c r="Y2351" s="68"/>
      <c r="Z2351" s="119"/>
    </row>
    <row r="2352" spans="1:26">
      <c r="A2352" s="249"/>
      <c r="B2352" s="65">
        <v>2</v>
      </c>
      <c r="C2352" s="202" t="s">
        <v>56</v>
      </c>
      <c r="D2352" s="66" t="s">
        <v>503</v>
      </c>
      <c r="E2352" s="66">
        <f>IF(C2352="","",VLOOKUP(C2352,StandbyTemp!$S$2:$T$142,2,0))</f>
        <v>170</v>
      </c>
      <c r="F2352" s="66"/>
      <c r="G2352" s="66">
        <v>19</v>
      </c>
      <c r="H2352" s="66"/>
      <c r="I2352" s="66"/>
      <c r="J2352" s="67">
        <f>IF(C2352="","",IF(H2352&lt;&gt;"",H2352+I2352,G2352+I2352))</f>
        <v>19</v>
      </c>
      <c r="K2352" s="67">
        <f>IF(C2352="","",J2352-G2352)</f>
        <v>0</v>
      </c>
      <c r="L2352" s="191"/>
      <c r="M2352" s="119"/>
      <c r="N2352" s="249"/>
      <c r="O2352" s="65">
        <v>2</v>
      </c>
      <c r="P2352" s="177" t="s">
        <v>1931</v>
      </c>
      <c r="Q2352" s="177"/>
      <c r="R2352" s="177">
        <f>IF(P2352="","",VLOOKUP(P2352,StandbyTemp!$S$2:$T$142,2,0))</f>
        <v>70</v>
      </c>
      <c r="S2352" s="207">
        <v>200407</v>
      </c>
      <c r="T2352" s="66">
        <v>19</v>
      </c>
      <c r="U2352" s="66"/>
      <c r="V2352" s="66"/>
      <c r="W2352" s="67">
        <f t="shared" si="760"/>
        <v>19</v>
      </c>
      <c r="X2352" s="67">
        <f t="shared" si="761"/>
        <v>0</v>
      </c>
      <c r="Y2352" s="198"/>
      <c r="Z2352" s="119"/>
    </row>
    <row r="2353" spans="1:26">
      <c r="A2353" s="249"/>
      <c r="B2353" s="65">
        <v>3</v>
      </c>
      <c r="C2353" s="177" t="s">
        <v>16</v>
      </c>
      <c r="D2353" s="66"/>
      <c r="E2353" s="66">
        <f>IF(C2353="","",VLOOKUP(C2353,StandbyTemp!$S$2:$T$142,2,0))</f>
        <v>160</v>
      </c>
      <c r="F2353" s="66"/>
      <c r="G2353" s="66">
        <v>19</v>
      </c>
      <c r="H2353" s="167"/>
      <c r="I2353" s="66"/>
      <c r="J2353" s="67">
        <f>IF(C2353="","",IF(H2353&lt;&gt;"",H2353+I2353,G2353+I2353))</f>
        <v>19</v>
      </c>
      <c r="K2353" s="67">
        <f>IF(C2353="","",J2353-G2353)</f>
        <v>0</v>
      </c>
      <c r="L2353" s="191"/>
      <c r="M2353" s="119"/>
      <c r="N2353" s="249"/>
      <c r="O2353" s="65">
        <v>3</v>
      </c>
      <c r="P2353" s="177" t="s">
        <v>105</v>
      </c>
      <c r="Q2353" s="177"/>
      <c r="R2353" s="177">
        <f>IF(P2353="","",VLOOKUP(P2353,StandbyTemp!$S$2:$T$142,2,0))</f>
        <v>60</v>
      </c>
      <c r="S2353" s="177"/>
      <c r="T2353" s="66">
        <v>19</v>
      </c>
      <c r="U2353" s="66"/>
      <c r="V2353" s="66"/>
      <c r="W2353" s="67">
        <f t="shared" si="760"/>
        <v>19</v>
      </c>
      <c r="X2353" s="67">
        <f t="shared" si="761"/>
        <v>0</v>
      </c>
      <c r="Y2353" s="68"/>
      <c r="Z2353" s="119"/>
    </row>
    <row r="2354" spans="1:26">
      <c r="A2354" s="249"/>
      <c r="B2354" s="65">
        <v>4</v>
      </c>
      <c r="C2354" s="177" t="s">
        <v>2063</v>
      </c>
      <c r="D2354" s="66"/>
      <c r="E2354" s="66">
        <f>IF(C2354="","",VLOOKUP(C2354,StandbyTemp!$S$2:$T$142,2,0))</f>
        <v>100</v>
      </c>
      <c r="F2354" s="66"/>
      <c r="G2354" s="66">
        <v>19</v>
      </c>
      <c r="H2354" s="66"/>
      <c r="I2354" s="66"/>
      <c r="J2354" s="67">
        <f t="shared" ref="J2354:J2366" si="762">IF(C2354="","",IF(H2354&lt;&gt;"",H2354+I2354,G2354+I2354))</f>
        <v>19</v>
      </c>
      <c r="K2354" s="67">
        <f t="shared" ref="K2354:K2367" si="763">IF(C2354="","",J2354-G2354)</f>
        <v>0</v>
      </c>
      <c r="L2354" s="191"/>
      <c r="M2354" s="119"/>
      <c r="N2354" s="249"/>
      <c r="O2354" s="65">
        <v>4</v>
      </c>
      <c r="P2354" s="177" t="s">
        <v>28</v>
      </c>
      <c r="Q2354" s="177"/>
      <c r="R2354" s="177">
        <f>IF(P2354="","",VLOOKUP(P2354,StandbyTemp!$S$2:$T$142,2,0))</f>
        <v>110</v>
      </c>
      <c r="S2354" s="177"/>
      <c r="T2354" s="66">
        <v>19</v>
      </c>
      <c r="U2354" s="66"/>
      <c r="V2354" s="66"/>
      <c r="W2354" s="67">
        <f t="shared" si="760"/>
        <v>19</v>
      </c>
      <c r="X2354" s="67">
        <f t="shared" si="761"/>
        <v>0</v>
      </c>
      <c r="Y2354" s="68"/>
      <c r="Z2354" s="119"/>
    </row>
    <row r="2355" spans="1:26">
      <c r="A2355" s="249"/>
      <c r="B2355" s="65">
        <v>5</v>
      </c>
      <c r="C2355" s="175" t="s">
        <v>100</v>
      </c>
      <c r="D2355" s="66"/>
      <c r="E2355" s="66">
        <f>IF(C2355="","",VLOOKUP(C2355,StandbyTemp!$S$2:$T$142,2,0))</f>
        <v>80</v>
      </c>
      <c r="F2355" s="66"/>
      <c r="G2355" s="66">
        <v>19</v>
      </c>
      <c r="H2355" s="66"/>
      <c r="I2355" s="66"/>
      <c r="J2355" s="67">
        <f t="shared" si="762"/>
        <v>19</v>
      </c>
      <c r="K2355" s="67">
        <f t="shared" si="763"/>
        <v>0</v>
      </c>
      <c r="L2355" s="191"/>
      <c r="M2355" s="119"/>
      <c r="N2355" s="249"/>
      <c r="O2355" s="65">
        <v>5</v>
      </c>
      <c r="P2355" s="177" t="s">
        <v>29</v>
      </c>
      <c r="Q2355" s="177"/>
      <c r="R2355" s="177">
        <f>IF(P2355="","",VLOOKUP(P2355,StandbyTemp!$S$2:$T$142,2,0))</f>
        <v>140</v>
      </c>
      <c r="S2355" s="177"/>
      <c r="T2355" s="66">
        <v>19</v>
      </c>
      <c r="U2355" s="66"/>
      <c r="V2355" s="66"/>
      <c r="W2355" s="67">
        <f t="shared" si="760"/>
        <v>19</v>
      </c>
      <c r="X2355" s="67">
        <f t="shared" si="761"/>
        <v>0</v>
      </c>
      <c r="Y2355" s="68"/>
      <c r="Z2355" s="119"/>
    </row>
    <row r="2356" spans="1:26">
      <c r="A2356" s="249"/>
      <c r="B2356" s="65">
        <v>6</v>
      </c>
      <c r="C2356" s="177" t="s">
        <v>2090</v>
      </c>
      <c r="D2356" s="66" t="s">
        <v>2091</v>
      </c>
      <c r="E2356" s="66">
        <f>IF(C2356="","",VLOOKUP(C2356,StandbyTemp!$S$2:$T$142,2,0))</f>
        <v>170</v>
      </c>
      <c r="F2356" s="66"/>
      <c r="G2356" s="66">
        <v>19</v>
      </c>
      <c r="H2356" s="66"/>
      <c r="I2356" s="66"/>
      <c r="J2356" s="67">
        <f t="shared" si="762"/>
        <v>19</v>
      </c>
      <c r="K2356" s="67">
        <f t="shared" si="763"/>
        <v>0</v>
      </c>
      <c r="L2356" s="191"/>
      <c r="M2356" s="119" t="s">
        <v>2092</v>
      </c>
      <c r="N2356" s="249"/>
      <c r="O2356" s="65">
        <v>6</v>
      </c>
      <c r="P2356" s="177" t="s">
        <v>108</v>
      </c>
      <c r="Q2356" s="177"/>
      <c r="R2356" s="177">
        <f>IF(P2356="","",VLOOKUP(P2356,StandbyTemp!$S$2:$T$142,2,0))</f>
        <v>120</v>
      </c>
      <c r="S2356" s="177"/>
      <c r="T2356" s="66">
        <v>19</v>
      </c>
      <c r="U2356" s="66"/>
      <c r="V2356" s="66"/>
      <c r="W2356" s="67">
        <f t="shared" si="760"/>
        <v>19</v>
      </c>
      <c r="X2356" s="67">
        <f t="shared" si="761"/>
        <v>0</v>
      </c>
      <c r="Y2356" s="68"/>
      <c r="Z2356" s="119"/>
    </row>
    <row r="2357" spans="1:26">
      <c r="A2357" s="249"/>
      <c r="B2357" s="65">
        <v>7</v>
      </c>
      <c r="C2357" s="177" t="s">
        <v>2065</v>
      </c>
      <c r="D2357" s="66"/>
      <c r="E2357" s="66">
        <f>IF(C2357="","",VLOOKUP(C2357,StandbyTemp!$S$2:$T$142,2,0))</f>
        <v>130</v>
      </c>
      <c r="F2357" s="66"/>
      <c r="G2357" s="66">
        <v>19</v>
      </c>
      <c r="H2357" s="66"/>
      <c r="I2357" s="66"/>
      <c r="J2357" s="67">
        <f t="shared" si="762"/>
        <v>19</v>
      </c>
      <c r="K2357" s="67">
        <f t="shared" si="763"/>
        <v>0</v>
      </c>
      <c r="L2357" s="191"/>
      <c r="M2357" s="119"/>
      <c r="N2357" s="249"/>
      <c r="O2357" s="65">
        <v>7</v>
      </c>
      <c r="P2357" s="177" t="s">
        <v>2094</v>
      </c>
      <c r="Q2357" s="177" t="s">
        <v>503</v>
      </c>
      <c r="R2357" s="177">
        <f>IF(P2357="","",VLOOKUP(P2357,StandbyTemp!$S$2:$T$142,2,0))</f>
        <v>90</v>
      </c>
      <c r="S2357" s="177"/>
      <c r="T2357" s="66">
        <v>19</v>
      </c>
      <c r="U2357" s="66">
        <v>19.8</v>
      </c>
      <c r="V2357" s="66"/>
      <c r="W2357" s="67">
        <f t="shared" si="760"/>
        <v>19.8</v>
      </c>
      <c r="X2357" s="67">
        <f t="shared" si="761"/>
        <v>0.80000000000000071</v>
      </c>
      <c r="Y2357" s="68"/>
      <c r="Z2357" s="119" t="s">
        <v>2093</v>
      </c>
    </row>
    <row r="2358" spans="1:26" ht="17.25" thickBot="1">
      <c r="A2358" s="250"/>
      <c r="B2358" s="98">
        <v>8</v>
      </c>
      <c r="C2358" s="202" t="s">
        <v>20</v>
      </c>
      <c r="D2358" s="99"/>
      <c r="E2358" s="99">
        <f>IF(C2358="","",VLOOKUP(C2358,StandbyTemp!$S$2:$T$142,2,0))</f>
        <v>110</v>
      </c>
      <c r="F2358" s="99"/>
      <c r="G2358" s="99">
        <v>19</v>
      </c>
      <c r="H2358" s="99"/>
      <c r="I2358" s="99"/>
      <c r="J2358" s="100">
        <f t="shared" si="762"/>
        <v>19</v>
      </c>
      <c r="K2358" s="100">
        <f t="shared" si="763"/>
        <v>0</v>
      </c>
      <c r="L2358" s="192"/>
      <c r="M2358" s="120"/>
      <c r="N2358" s="250"/>
      <c r="O2358" s="98">
        <v>8</v>
      </c>
      <c r="P2358" s="176" t="s">
        <v>27</v>
      </c>
      <c r="Q2358" s="176"/>
      <c r="R2358" s="194">
        <f>IF(P2358="","",VLOOKUP(P2358,StandbyTemp!$S$2:$T$142,2,0))</f>
        <v>80</v>
      </c>
      <c r="S2358" s="206" t="s">
        <v>2059</v>
      </c>
      <c r="T2358" s="99">
        <v>19</v>
      </c>
      <c r="U2358" s="99"/>
      <c r="V2358" s="99"/>
      <c r="W2358" s="100">
        <f t="shared" si="760"/>
        <v>19</v>
      </c>
      <c r="X2358" s="100">
        <f t="shared" si="761"/>
        <v>0</v>
      </c>
      <c r="Y2358" s="101"/>
      <c r="Z2358" s="120"/>
    </row>
    <row r="2359" spans="1:26">
      <c r="A2359" s="270" t="s">
        <v>21</v>
      </c>
      <c r="B2359" s="102">
        <v>1</v>
      </c>
      <c r="C2359" s="175" t="s">
        <v>31</v>
      </c>
      <c r="D2359" s="66"/>
      <c r="E2359" s="76">
        <f>IF(C2359="","",VLOOKUP(C2359,StandbyTemp!$S$2:$T$142,2,0))</f>
        <v>110</v>
      </c>
      <c r="F2359" s="76"/>
      <c r="G2359" s="76">
        <v>19</v>
      </c>
      <c r="H2359" s="76"/>
      <c r="I2359" s="76"/>
      <c r="J2359" s="103">
        <f t="shared" si="762"/>
        <v>19</v>
      </c>
      <c r="K2359" s="103">
        <f t="shared" si="763"/>
        <v>0</v>
      </c>
      <c r="L2359" s="193"/>
      <c r="M2359" s="76"/>
      <c r="N2359" s="271" t="s">
        <v>22</v>
      </c>
      <c r="O2359" s="102">
        <v>1</v>
      </c>
      <c r="P2359" s="175" t="s">
        <v>2082</v>
      </c>
      <c r="Q2359" s="179" t="s">
        <v>2083</v>
      </c>
      <c r="R2359" s="175">
        <f>IF(P2359="","",VLOOKUP(P2359,StandbyTemp!$S$2:$T$142,2,0))</f>
        <v>130</v>
      </c>
      <c r="S2359" s="179"/>
      <c r="T2359" s="76">
        <v>19</v>
      </c>
      <c r="U2359" s="76">
        <v>19.8</v>
      </c>
      <c r="V2359" s="76">
        <v>1.1000000000000001</v>
      </c>
      <c r="W2359" s="103">
        <f t="shared" si="760"/>
        <v>20.900000000000002</v>
      </c>
      <c r="X2359" s="103">
        <f t="shared" si="761"/>
        <v>1.9000000000000021</v>
      </c>
      <c r="Y2359" s="104"/>
      <c r="Z2359" s="76"/>
    </row>
    <row r="2360" spans="1:26">
      <c r="A2360" s="253"/>
      <c r="B2360" s="65">
        <v>2</v>
      </c>
      <c r="C2360" s="177" t="s">
        <v>1943</v>
      </c>
      <c r="D2360" s="66"/>
      <c r="E2360" s="66">
        <f>IF(C2360="","",VLOOKUP(C2360,StandbyTemp!$S$2:$T$142,2,0))</f>
        <v>130</v>
      </c>
      <c r="F2360" s="66"/>
      <c r="G2360" s="66">
        <v>19</v>
      </c>
      <c r="H2360" s="66"/>
      <c r="I2360" s="66"/>
      <c r="J2360" s="67">
        <f t="shared" si="762"/>
        <v>19</v>
      </c>
      <c r="K2360" s="67">
        <f t="shared" si="763"/>
        <v>0</v>
      </c>
      <c r="L2360" s="191"/>
      <c r="M2360" s="66"/>
      <c r="N2360" s="256"/>
      <c r="O2360" s="65">
        <v>2</v>
      </c>
      <c r="P2360" s="177" t="s">
        <v>190</v>
      </c>
      <c r="Q2360" s="177"/>
      <c r="R2360" s="177">
        <f>IF(P2360="","",VLOOKUP(P2360,StandbyTemp!$S$2:$T$142,2,0))</f>
        <v>90</v>
      </c>
      <c r="S2360" s="177"/>
      <c r="T2360" s="66">
        <v>19</v>
      </c>
      <c r="U2360" s="66"/>
      <c r="V2360" s="66"/>
      <c r="W2360" s="67">
        <f t="shared" si="760"/>
        <v>19</v>
      </c>
      <c r="X2360" s="67">
        <f t="shared" si="761"/>
        <v>0</v>
      </c>
      <c r="Y2360" s="68"/>
      <c r="Z2360" s="66"/>
    </row>
    <row r="2361" spans="1:26">
      <c r="A2361" s="253"/>
      <c r="B2361" s="65">
        <v>3</v>
      </c>
      <c r="C2361" s="177" t="s">
        <v>33</v>
      </c>
      <c r="D2361" s="66"/>
      <c r="E2361" s="66">
        <f>IF(C2361="","",VLOOKUP(C2361,StandbyTemp!$S$2:$T$142,2,0))</f>
        <v>150</v>
      </c>
      <c r="F2361" s="66"/>
      <c r="G2361" s="66">
        <v>19</v>
      </c>
      <c r="H2361" s="66"/>
      <c r="I2361" s="66"/>
      <c r="J2361" s="67">
        <f t="shared" si="762"/>
        <v>19</v>
      </c>
      <c r="K2361" s="67">
        <f t="shared" si="763"/>
        <v>0</v>
      </c>
      <c r="L2361" s="191"/>
      <c r="M2361" s="66"/>
      <c r="N2361" s="256"/>
      <c r="O2361" s="65">
        <v>3</v>
      </c>
      <c r="P2361" s="177" t="s">
        <v>41</v>
      </c>
      <c r="Q2361" s="177"/>
      <c r="R2361" s="177">
        <f>IF(P2361="","",VLOOKUP(P2361,StandbyTemp!$S$2:$T$142,2,0))</f>
        <v>140</v>
      </c>
      <c r="S2361" s="180"/>
      <c r="T2361" s="66">
        <v>19</v>
      </c>
      <c r="U2361" s="66"/>
      <c r="V2361" s="66"/>
      <c r="W2361" s="67">
        <f>IF(P2361="","",IF(U2361&lt;&gt;"",U2361+V2361,T2361+V2361))</f>
        <v>19</v>
      </c>
      <c r="X2361" s="67">
        <f>IF(P2361="","",W2361-T2361)</f>
        <v>0</v>
      </c>
      <c r="Y2361" s="68"/>
      <c r="Z2361" s="66"/>
    </row>
    <row r="2362" spans="1:26">
      <c r="A2362" s="253"/>
      <c r="B2362" s="65">
        <v>4</v>
      </c>
      <c r="C2362" s="175" t="s">
        <v>2087</v>
      </c>
      <c r="D2362" s="66" t="s">
        <v>2088</v>
      </c>
      <c r="E2362" s="66">
        <f>IF(C2362="","",VLOOKUP(C2362,StandbyTemp!$S$2:$T$142,2,0))</f>
        <v>140</v>
      </c>
      <c r="F2362" s="66"/>
      <c r="G2362" s="66">
        <v>19</v>
      </c>
      <c r="H2362" s="66"/>
      <c r="I2362" s="66">
        <v>1.3</v>
      </c>
      <c r="J2362" s="67">
        <f t="shared" si="762"/>
        <v>20.3</v>
      </c>
      <c r="K2362" s="67">
        <f t="shared" si="763"/>
        <v>1.3000000000000007</v>
      </c>
      <c r="L2362" s="190"/>
      <c r="M2362" s="66" t="s">
        <v>2089</v>
      </c>
      <c r="N2362" s="256"/>
      <c r="O2362" s="65">
        <v>4</v>
      </c>
      <c r="P2362" s="177" t="s">
        <v>71</v>
      </c>
      <c r="Q2362" s="177"/>
      <c r="R2362" s="177">
        <f>IF(P2362="","",VLOOKUP(P2362,StandbyTemp!$S$2:$T$142,2,0))</f>
        <v>120</v>
      </c>
      <c r="S2362" s="180"/>
      <c r="T2362" s="66">
        <v>19</v>
      </c>
      <c r="U2362" s="66"/>
      <c r="V2362" s="66"/>
      <c r="W2362" s="67">
        <f>IF(P2362="","",IF(U2362&lt;&gt;"",U2362+V2362,T2362+V2362))</f>
        <v>19</v>
      </c>
      <c r="X2362" s="67">
        <f>IF(P2362="","",W2362-T2362)</f>
        <v>0</v>
      </c>
      <c r="Y2362" s="68"/>
      <c r="Z2362" s="66"/>
    </row>
    <row r="2363" spans="1:26">
      <c r="A2363" s="253"/>
      <c r="B2363" s="65">
        <v>5</v>
      </c>
      <c r="C2363" s="175" t="s">
        <v>2079</v>
      </c>
      <c r="D2363" s="66"/>
      <c r="E2363" s="66">
        <f>IF(C2363="","",VLOOKUP(C2363,StandbyTemp!$S$2:$T$142,2,0))</f>
        <v>110</v>
      </c>
      <c r="F2363" s="66"/>
      <c r="G2363" s="66">
        <v>19</v>
      </c>
      <c r="H2363" s="66"/>
      <c r="I2363" s="66"/>
      <c r="J2363" s="67">
        <f t="shared" si="762"/>
        <v>19</v>
      </c>
      <c r="K2363" s="67">
        <f t="shared" si="763"/>
        <v>0</v>
      </c>
      <c r="L2363" s="190"/>
      <c r="M2363" s="66"/>
      <c r="N2363" s="256"/>
      <c r="O2363" s="65">
        <v>5</v>
      </c>
      <c r="P2363" s="177" t="s">
        <v>2084</v>
      </c>
      <c r="Q2363" s="195" t="s">
        <v>2085</v>
      </c>
      <c r="R2363" s="177">
        <f>IF(P2363="","",VLOOKUP(P2363,StandbyTemp!$S$2:$T$142,2,0))</f>
        <v>130</v>
      </c>
      <c r="S2363" s="195"/>
      <c r="T2363" s="66">
        <v>19</v>
      </c>
      <c r="U2363" s="66"/>
      <c r="V2363" s="66">
        <v>1.6</v>
      </c>
      <c r="W2363" s="67">
        <f>IF(P2363="","",IF(U2363&lt;&gt;"",U2363+V2363,T2363+V2363))</f>
        <v>20.6</v>
      </c>
      <c r="X2363" s="67">
        <f>IF(P2363="","",W2363-T2363)</f>
        <v>1.6000000000000014</v>
      </c>
      <c r="Y2363" s="68"/>
      <c r="Z2363" s="66" t="s">
        <v>2086</v>
      </c>
    </row>
    <row r="2364" spans="1:26">
      <c r="A2364" s="253"/>
      <c r="B2364" s="65">
        <v>6</v>
      </c>
      <c r="C2364" s="175" t="s">
        <v>2080</v>
      </c>
      <c r="D2364" s="66"/>
      <c r="E2364" s="66">
        <f>IF(C2364="","",VLOOKUP(C2364,StandbyTemp!$S$2:$T$142,2,0))</f>
        <v>140</v>
      </c>
      <c r="F2364" s="66"/>
      <c r="G2364" s="66">
        <v>19</v>
      </c>
      <c r="H2364" s="66"/>
      <c r="I2364" s="66"/>
      <c r="J2364" s="67">
        <f t="shared" si="762"/>
        <v>19</v>
      </c>
      <c r="K2364" s="67">
        <f t="shared" si="763"/>
        <v>0</v>
      </c>
      <c r="L2364" s="190"/>
      <c r="M2364" s="66"/>
      <c r="N2364" s="256"/>
      <c r="O2364" s="65">
        <v>6</v>
      </c>
      <c r="P2364" s="177"/>
      <c r="Q2364" s="180"/>
      <c r="R2364" s="177" t="str">
        <f>IF(P2364="","",VLOOKUP(P2364,StandbyTemp!$S$2:$T$142,2,0))</f>
        <v/>
      </c>
      <c r="S2364" s="177"/>
      <c r="T2364" s="66">
        <v>19</v>
      </c>
      <c r="U2364" s="66"/>
      <c r="V2364" s="66"/>
      <c r="W2364" s="67" t="str">
        <f>IF(P2364="","",IF(U2364&lt;&gt;"",U2364+V2364,T2364+V2364))</f>
        <v/>
      </c>
      <c r="X2364" s="67" t="str">
        <f>IF(P2364="","",W2364-T2364)</f>
        <v/>
      </c>
      <c r="Y2364" s="68"/>
      <c r="Z2364" s="66"/>
    </row>
    <row r="2365" spans="1:26">
      <c r="A2365" s="253"/>
      <c r="B2365" s="65">
        <v>7</v>
      </c>
      <c r="C2365" s="175" t="s">
        <v>2068</v>
      </c>
      <c r="D2365" s="66"/>
      <c r="E2365" s="66">
        <f>IF(C2365="","",VLOOKUP(C2365,StandbyTemp!$S$2:$T$142,2,0))</f>
        <v>140</v>
      </c>
      <c r="F2365" s="66"/>
      <c r="G2365" s="66">
        <v>19</v>
      </c>
      <c r="H2365" s="66"/>
      <c r="I2365" s="66"/>
      <c r="J2365" s="67">
        <f t="shared" si="762"/>
        <v>19</v>
      </c>
      <c r="K2365" s="67">
        <f t="shared" si="763"/>
        <v>0</v>
      </c>
      <c r="L2365" s="191"/>
      <c r="M2365" s="66"/>
      <c r="N2365" s="256"/>
      <c r="O2365" s="65">
        <v>7</v>
      </c>
      <c r="P2365" s="177"/>
      <c r="Q2365" s="180"/>
      <c r="R2365" s="177" t="str">
        <f>IF(P2365="","",VLOOKUP(P2365,StandbyTemp!$S$2:$T$142,2,0))</f>
        <v/>
      </c>
      <c r="S2365" s="177"/>
      <c r="T2365" s="66">
        <v>19</v>
      </c>
      <c r="U2365" s="66"/>
      <c r="V2365" s="66"/>
      <c r="W2365" s="67" t="str">
        <f>IF(P2365="","",IF(U2365&lt;&gt;"",U2365+V2365,T2365+V2365))</f>
        <v/>
      </c>
      <c r="X2365" s="67" t="str">
        <f>IF(P2365="","",W2365-T2365)</f>
        <v/>
      </c>
      <c r="Y2365" s="68"/>
      <c r="Z2365" s="66"/>
    </row>
    <row r="2366" spans="1:26" ht="17.25" thickBot="1">
      <c r="A2366" s="254"/>
      <c r="B2366" s="69">
        <v>8</v>
      </c>
      <c r="C2366" s="175" t="s">
        <v>51</v>
      </c>
      <c r="D2366" s="70"/>
      <c r="E2366" s="66">
        <f>IF(C2366="","",VLOOKUP(C2366,StandbyTemp!$S$2:$T$142,2,0))</f>
        <v>140</v>
      </c>
      <c r="F2366" s="70"/>
      <c r="G2366" s="66">
        <v>19</v>
      </c>
      <c r="H2366" s="70"/>
      <c r="I2366" s="70"/>
      <c r="J2366" s="72">
        <f t="shared" si="762"/>
        <v>19</v>
      </c>
      <c r="K2366" s="72">
        <f t="shared" si="763"/>
        <v>0</v>
      </c>
      <c r="L2366" s="68"/>
      <c r="M2366" s="70"/>
      <c r="N2366" s="257"/>
      <c r="O2366" s="69">
        <v>8</v>
      </c>
      <c r="P2366" s="178"/>
      <c r="Q2366" s="177"/>
      <c r="R2366" s="176" t="str">
        <f>IF(P2366="","",VLOOKUP(P2366,StandbyTemp!$S$2:$T$142,2,0))</f>
        <v/>
      </c>
      <c r="S2366" s="177"/>
      <c r="T2366" s="70">
        <v>19</v>
      </c>
      <c r="U2366" s="70"/>
      <c r="V2366" s="70"/>
      <c r="W2366" s="72" t="str">
        <f t="shared" ref="W2366" si="764">IF(P2366="","",IF(U2366&lt;&gt;"",U2366+V2366,T2366+V2366))</f>
        <v/>
      </c>
      <c r="X2366" s="72" t="str">
        <f t="shared" ref="X2366" si="765">IF(P2366="","",W2366-T2366)</f>
        <v/>
      </c>
      <c r="Y2366" s="73"/>
      <c r="Z2366" s="70"/>
    </row>
    <row r="2367" spans="1:26" ht="17.25" thickTop="1">
      <c r="A2367" s="272" t="s">
        <v>24</v>
      </c>
      <c r="B2367" s="79">
        <v>1</v>
      </c>
      <c r="C2367" s="80"/>
      <c r="D2367" s="80"/>
      <c r="E2367" s="80"/>
      <c r="F2367" s="80"/>
      <c r="G2367" s="80"/>
      <c r="H2367" s="80"/>
      <c r="I2367" s="80"/>
      <c r="J2367" s="77" t="str">
        <f>IF(C2367="","",IF(I2367&lt;&gt;"",I2367+#REF!,H2367+#REF!))</f>
        <v/>
      </c>
      <c r="K2367" s="77" t="str">
        <f t="shared" si="763"/>
        <v/>
      </c>
      <c r="L2367" s="81"/>
      <c r="M2367" s="82"/>
      <c r="N2367" s="255" t="s">
        <v>25</v>
      </c>
      <c r="O2367" s="74">
        <v>1</v>
      </c>
      <c r="P2367" s="80"/>
      <c r="Q2367" s="80"/>
      <c r="R2367" s="127"/>
      <c r="S2367" s="80"/>
      <c r="T2367" s="80"/>
      <c r="U2367" s="80"/>
      <c r="V2367" s="80"/>
      <c r="W2367" s="77" t="str">
        <f>IF(Q2367="","",IF(U2367&lt;&gt;"",U2367+V2367,#REF!+V2367))</f>
        <v/>
      </c>
      <c r="X2367" s="77" t="str">
        <f>IF(R2367="","",IF(V2367&lt;&gt;"",V2367+W2367,U2367+W2367))</f>
        <v/>
      </c>
      <c r="Y2367" s="78"/>
      <c r="Z2367" s="75"/>
    </row>
    <row r="2368" spans="1:26">
      <c r="A2368" s="253"/>
      <c r="B2368" s="83">
        <v>2</v>
      </c>
      <c r="C2368" s="84" t="s">
        <v>38</v>
      </c>
      <c r="D2368" s="84"/>
      <c r="E2368" s="84"/>
      <c r="F2368" s="84"/>
      <c r="G2368" s="84"/>
      <c r="H2368" s="84"/>
      <c r="I2368" s="84"/>
      <c r="J2368" s="67" t="e">
        <f>IF(C2368="","",IF(I2368&lt;&gt;"",I2368+#REF!,H2368+#REF!))</f>
        <v>#REF!</v>
      </c>
      <c r="K2368" s="67" t="e">
        <f>IF(C2368="","",J2368-H2368)</f>
        <v>#REF!</v>
      </c>
      <c r="L2368" s="85"/>
      <c r="M2368" s="86"/>
      <c r="N2368" s="256"/>
      <c r="O2368" s="65">
        <v>2</v>
      </c>
      <c r="P2368" s="84"/>
      <c r="Q2368" s="84"/>
      <c r="R2368" s="84"/>
      <c r="S2368" s="84"/>
      <c r="T2368" s="84"/>
      <c r="U2368" s="84"/>
      <c r="V2368" s="84"/>
      <c r="W2368" s="67" t="str">
        <f>IF(Q2368="","",IF(U2368&lt;&gt;"",U2368+V2368,#REF!+V2368))</f>
        <v/>
      </c>
      <c r="X2368" s="67" t="str">
        <f>IF(R2368="","",IF(V2368&lt;&gt;"",V2368+W2368,U2368+W2368))</f>
        <v/>
      </c>
      <c r="Y2368" s="68"/>
      <c r="Z2368" s="66"/>
    </row>
    <row r="2369" spans="1:26">
      <c r="A2369" s="253"/>
      <c r="B2369" s="83">
        <v>3</v>
      </c>
      <c r="C2369" s="84" t="s">
        <v>188</v>
      </c>
      <c r="D2369" s="84"/>
      <c r="E2369" s="84"/>
      <c r="F2369" s="84"/>
      <c r="G2369" s="84"/>
      <c r="H2369" s="84"/>
      <c r="I2369" s="84"/>
      <c r="J2369" s="67" t="e">
        <f>IF(C2369="","",IF(I2369&lt;&gt;"",I2369+#REF!,H2369+#REF!))</f>
        <v>#REF!</v>
      </c>
      <c r="K2369" s="67" t="e">
        <f>IF(C2369="","",J2369-H2369)</f>
        <v>#REF!</v>
      </c>
      <c r="L2369" s="85"/>
      <c r="M2369" s="86"/>
      <c r="N2369" s="256"/>
      <c r="O2369" s="65">
        <v>3</v>
      </c>
      <c r="P2369" s="84"/>
      <c r="Q2369" s="84"/>
      <c r="R2369" s="84"/>
      <c r="S2369" s="84"/>
      <c r="T2369" s="84"/>
      <c r="U2369" s="84"/>
      <c r="V2369" s="84"/>
      <c r="W2369" s="67" t="str">
        <f>IF(Q2369="","",IF(U2369&lt;&gt;"",U2369+V2369,#REF!+V2369))</f>
        <v/>
      </c>
      <c r="X2369" s="67" t="str">
        <f>IF(R2369="","",IF(V2369&lt;&gt;"",V2369+W2369,U2369+W2369))</f>
        <v/>
      </c>
      <c r="Y2369" s="68"/>
      <c r="Z2369" s="66"/>
    </row>
    <row r="2370" spans="1:26">
      <c r="A2370" s="253"/>
      <c r="B2370" s="83">
        <v>4</v>
      </c>
      <c r="C2370" s="84" t="s">
        <v>39</v>
      </c>
      <c r="D2370" s="84"/>
      <c r="E2370" s="84"/>
      <c r="F2370" s="84"/>
      <c r="G2370" s="84"/>
      <c r="H2370" s="84"/>
      <c r="I2370" s="84"/>
      <c r="J2370" s="67" t="e">
        <f>IF(C2370="","",IF(I2370&lt;&gt;"",I2370+#REF!,H2370+#REF!))</f>
        <v>#REF!</v>
      </c>
      <c r="K2370" s="67" t="e">
        <f>IF(C2370="","",J2370-H2370)</f>
        <v>#REF!</v>
      </c>
      <c r="L2370" s="108"/>
      <c r="M2370" s="86"/>
      <c r="N2370" s="256"/>
      <c r="O2370" s="65">
        <v>4</v>
      </c>
      <c r="P2370" s="84"/>
      <c r="Q2370" s="84"/>
      <c r="R2370" s="84"/>
      <c r="S2370" s="84"/>
      <c r="T2370" s="84"/>
      <c r="U2370" s="84"/>
      <c r="V2370" s="84"/>
      <c r="W2370" s="67" t="str">
        <f>IF(Q2370="","",IF(U2370&lt;&gt;"",U2370+V2370,#REF!+V2370))</f>
        <v/>
      </c>
      <c r="X2370" s="67" t="str">
        <f>IF(R2370="","",IF(V2370&lt;&gt;"",V2370+W2370,U2370+W2370))</f>
        <v/>
      </c>
      <c r="Y2370" s="68"/>
      <c r="Z2370" s="66"/>
    </row>
    <row r="2371" spans="1:26" ht="17.25" thickBot="1">
      <c r="A2371" s="254"/>
      <c r="B2371" s="87">
        <v>5</v>
      </c>
      <c r="C2371" s="88" t="s">
        <v>156</v>
      </c>
      <c r="D2371" s="88"/>
      <c r="E2371" s="88"/>
      <c r="F2371" s="88"/>
      <c r="G2371" s="88"/>
      <c r="H2371" s="88"/>
      <c r="I2371" s="88"/>
      <c r="J2371" s="89" t="e">
        <f>IF(C2371="","",IF(I2371&lt;&gt;"",I2371+#REF!,H2371+#REF!))</f>
        <v>#REF!</v>
      </c>
      <c r="K2371" s="89" t="e">
        <f>IF(C2371="","",J2371-H2371)</f>
        <v>#REF!</v>
      </c>
      <c r="L2371" s="90"/>
      <c r="M2371" s="91"/>
      <c r="N2371" s="257"/>
      <c r="O2371" s="92">
        <v>5</v>
      </c>
      <c r="P2371" s="88"/>
      <c r="Q2371" s="88"/>
      <c r="R2371" s="88"/>
      <c r="S2371" s="88"/>
      <c r="T2371" s="88"/>
      <c r="U2371" s="88"/>
      <c r="V2371" s="88"/>
      <c r="W2371" s="89" t="str">
        <f>IF(Q2371="","",IF(U2371&lt;&gt;"",U2371+V2371,#REF!+V2371))</f>
        <v/>
      </c>
      <c r="X2371" s="89" t="str">
        <f>IF(R2371="","",IF(V2371&lt;&gt;"",V2371+W2371,U2371+W2371))</f>
        <v/>
      </c>
      <c r="Y2371" s="93"/>
      <c r="Z2371" s="71"/>
    </row>
    <row r="2372" spans="1:26" ht="21.75" thickTop="1" thickBot="1">
      <c r="A2372" s="163" t="s">
        <v>0</v>
      </c>
      <c r="B2372" s="258">
        <v>44048</v>
      </c>
      <c r="C2372" s="259"/>
      <c r="D2372" s="259"/>
      <c r="E2372" s="259"/>
      <c r="F2372" s="259"/>
      <c r="G2372" s="259"/>
      <c r="H2372" s="260"/>
      <c r="I2372" s="261" t="s">
        <v>1</v>
      </c>
      <c r="J2372" s="262"/>
      <c r="K2372" s="263"/>
      <c r="L2372" s="264" t="s">
        <v>2078</v>
      </c>
      <c r="M2372" s="265"/>
      <c r="N2372" s="265"/>
      <c r="O2372" s="265"/>
      <c r="P2372" s="265"/>
      <c r="Q2372" s="265"/>
      <c r="R2372" s="265"/>
      <c r="S2372" s="265"/>
      <c r="T2372" s="265"/>
      <c r="U2372" s="265"/>
      <c r="V2372" s="265"/>
      <c r="W2372" s="265"/>
      <c r="X2372" s="265"/>
      <c r="Y2372" s="265"/>
      <c r="Z2372" s="266"/>
    </row>
    <row r="2373" spans="1:26" ht="33">
      <c r="A2373" s="115" t="s">
        <v>2</v>
      </c>
      <c r="B2373" s="116" t="s">
        <v>3</v>
      </c>
      <c r="C2373" s="116" t="s">
        <v>4</v>
      </c>
      <c r="D2373" s="116" t="s">
        <v>251</v>
      </c>
      <c r="E2373" s="117" t="s">
        <v>257</v>
      </c>
      <c r="F2373" s="116" t="s">
        <v>5</v>
      </c>
      <c r="G2373" s="116" t="s">
        <v>6</v>
      </c>
      <c r="H2373" s="116" t="s">
        <v>7</v>
      </c>
      <c r="I2373" s="116" t="s">
        <v>8</v>
      </c>
      <c r="J2373" s="116" t="s">
        <v>9</v>
      </c>
      <c r="K2373" s="117" t="s">
        <v>10</v>
      </c>
      <c r="L2373" s="117" t="s">
        <v>269</v>
      </c>
      <c r="M2373" s="118" t="s">
        <v>383</v>
      </c>
      <c r="N2373" s="115" t="s">
        <v>2</v>
      </c>
      <c r="O2373" s="116" t="s">
        <v>3</v>
      </c>
      <c r="P2373" s="116" t="s">
        <v>4</v>
      </c>
      <c r="Q2373" s="116" t="s">
        <v>251</v>
      </c>
      <c r="R2373" s="117" t="s">
        <v>257</v>
      </c>
      <c r="S2373" s="116" t="s">
        <v>5</v>
      </c>
      <c r="T2373" s="116" t="s">
        <v>6</v>
      </c>
      <c r="U2373" s="116" t="s">
        <v>7</v>
      </c>
      <c r="V2373" s="116" t="s">
        <v>8</v>
      </c>
      <c r="W2373" s="116" t="s">
        <v>9</v>
      </c>
      <c r="X2373" s="117" t="s">
        <v>10</v>
      </c>
      <c r="Y2373" s="117" t="s">
        <v>269</v>
      </c>
      <c r="Z2373" s="118" t="s">
        <v>383</v>
      </c>
    </row>
    <row r="2374" spans="1:26">
      <c r="A2374" s="267" t="s">
        <v>13</v>
      </c>
      <c r="B2374" s="65">
        <v>1</v>
      </c>
      <c r="C2374" s="177" t="s">
        <v>53</v>
      </c>
      <c r="D2374" s="66"/>
      <c r="E2374" s="66">
        <f>IF(C2374="","",VLOOKUP(C2374,StandbyTemp!$S$2:$T$142,2,0))</f>
        <v>150</v>
      </c>
      <c r="F2374" s="66"/>
      <c r="G2374" s="66">
        <v>19</v>
      </c>
      <c r="H2374" s="66"/>
      <c r="I2374" s="66"/>
      <c r="J2374" s="67">
        <f t="shared" ref="J2374" si="766">IF(C2374="","",IF(H2374&lt;&gt;"",H2374+I2374,G2374+I2374))</f>
        <v>19</v>
      </c>
      <c r="K2374" s="67">
        <f t="shared" ref="K2374" si="767">IF(C2374="","",J2374-G2374)</f>
        <v>0</v>
      </c>
      <c r="L2374" s="190"/>
      <c r="M2374" s="119"/>
      <c r="N2374" s="267" t="s">
        <v>23</v>
      </c>
      <c r="O2374" s="65">
        <v>1</v>
      </c>
      <c r="P2374" s="177" t="s">
        <v>2101</v>
      </c>
      <c r="Q2374" s="177" t="s">
        <v>2117</v>
      </c>
      <c r="R2374" s="177">
        <f>IF(P2374="","",VLOOKUP(P2374,StandbyTemp!$S$2:$T$142,2,0))</f>
        <v>70</v>
      </c>
      <c r="S2374" s="177"/>
      <c r="T2374" s="66">
        <v>19</v>
      </c>
      <c r="U2374" s="66"/>
      <c r="V2374" s="66">
        <v>1.1000000000000001</v>
      </c>
      <c r="W2374" s="67">
        <f t="shared" ref="W2374:W2383" si="768">IF(P2374="","",IF(U2374&lt;&gt;"",U2374+V2374,T2374+V2374))</f>
        <v>20.100000000000001</v>
      </c>
      <c r="X2374" s="67">
        <f t="shared" ref="X2374:X2383" si="769">IF(P2374="","",W2374-T2374)</f>
        <v>1.1000000000000014</v>
      </c>
      <c r="Y2374" s="68"/>
      <c r="Z2374" s="119" t="s">
        <v>2105</v>
      </c>
    </row>
    <row r="2375" spans="1:26">
      <c r="A2375" s="249"/>
      <c r="B2375" s="65">
        <v>2</v>
      </c>
      <c r="C2375" s="202" t="s">
        <v>56</v>
      </c>
      <c r="D2375" s="66" t="s">
        <v>503</v>
      </c>
      <c r="E2375" s="66">
        <f>IF(C2375="","",VLOOKUP(C2375,StandbyTemp!$S$2:$T$142,2,0))</f>
        <v>170</v>
      </c>
      <c r="F2375" s="66"/>
      <c r="G2375" s="66">
        <v>19</v>
      </c>
      <c r="H2375" s="66"/>
      <c r="I2375" s="66"/>
      <c r="J2375" s="67">
        <f>IF(C2375="","",IF(H2375&lt;&gt;"",H2375+I2375,G2375+I2375))</f>
        <v>19</v>
      </c>
      <c r="K2375" s="67">
        <f>IF(C2375="","",J2375-G2375)</f>
        <v>0</v>
      </c>
      <c r="L2375" s="191"/>
      <c r="M2375" s="119"/>
      <c r="N2375" s="249"/>
      <c r="O2375" s="65">
        <v>2</v>
      </c>
      <c r="P2375" s="177" t="s">
        <v>1931</v>
      </c>
      <c r="Q2375" s="177">
        <v>200406</v>
      </c>
      <c r="R2375" s="177">
        <f>IF(P2375="","",VLOOKUP(P2375,StandbyTemp!$S$2:$T$142,2,0))</f>
        <v>70</v>
      </c>
      <c r="S2375" s="207"/>
      <c r="T2375" s="66">
        <v>19</v>
      </c>
      <c r="U2375" s="66"/>
      <c r="V2375" s="66">
        <v>1.2</v>
      </c>
      <c r="W2375" s="67">
        <f t="shared" si="768"/>
        <v>20.2</v>
      </c>
      <c r="X2375" s="67">
        <f t="shared" si="769"/>
        <v>1.1999999999999993</v>
      </c>
      <c r="Y2375" s="198"/>
      <c r="Z2375" s="119" t="s">
        <v>2106</v>
      </c>
    </row>
    <row r="2376" spans="1:26">
      <c r="A2376" s="249"/>
      <c r="B2376" s="65">
        <v>3</v>
      </c>
      <c r="C2376" s="177" t="s">
        <v>16</v>
      </c>
      <c r="D2376" s="66"/>
      <c r="E2376" s="66">
        <f>IF(C2376="","",VLOOKUP(C2376,StandbyTemp!$S$2:$T$142,2,0))</f>
        <v>160</v>
      </c>
      <c r="F2376" s="66"/>
      <c r="G2376" s="66">
        <v>19</v>
      </c>
      <c r="H2376" s="167"/>
      <c r="I2376" s="66"/>
      <c r="J2376" s="67">
        <f>IF(C2376="","",IF(H2376&lt;&gt;"",H2376+I2376,G2376+I2376))</f>
        <v>19</v>
      </c>
      <c r="K2376" s="67">
        <f>IF(C2376="","",J2376-G2376)</f>
        <v>0</v>
      </c>
      <c r="L2376" s="191"/>
      <c r="M2376" s="119"/>
      <c r="N2376" s="249"/>
      <c r="O2376" s="65">
        <v>3</v>
      </c>
      <c r="P2376" s="177" t="s">
        <v>105</v>
      </c>
      <c r="Q2376" s="177"/>
      <c r="R2376" s="177">
        <f>IF(P2376="","",VLOOKUP(P2376,StandbyTemp!$S$2:$T$142,2,0))</f>
        <v>60</v>
      </c>
      <c r="S2376" s="177"/>
      <c r="T2376" s="66">
        <v>19</v>
      </c>
      <c r="U2376" s="66"/>
      <c r="V2376" s="66"/>
      <c r="W2376" s="67">
        <f t="shared" si="768"/>
        <v>19</v>
      </c>
      <c r="X2376" s="67">
        <f t="shared" si="769"/>
        <v>0</v>
      </c>
      <c r="Y2376" s="68"/>
      <c r="Z2376" s="119"/>
    </row>
    <row r="2377" spans="1:26">
      <c r="A2377" s="249"/>
      <c r="B2377" s="65">
        <v>4</v>
      </c>
      <c r="C2377" s="177" t="s">
        <v>17</v>
      </c>
      <c r="D2377" s="66"/>
      <c r="E2377" s="66">
        <f>IF(C2377="","",VLOOKUP(C2377,StandbyTemp!$S$2:$T$142,2,0))</f>
        <v>100</v>
      </c>
      <c r="F2377" s="66"/>
      <c r="G2377" s="66">
        <v>19</v>
      </c>
      <c r="H2377" s="66"/>
      <c r="I2377" s="66"/>
      <c r="J2377" s="67">
        <f t="shared" ref="J2377:J2389" si="770">IF(C2377="","",IF(H2377&lt;&gt;"",H2377+I2377,G2377+I2377))</f>
        <v>19</v>
      </c>
      <c r="K2377" s="67">
        <f t="shared" ref="K2377:K2390" si="771">IF(C2377="","",J2377-G2377)</f>
        <v>0</v>
      </c>
      <c r="L2377" s="191"/>
      <c r="M2377" s="119"/>
      <c r="N2377" s="249"/>
      <c r="O2377" s="65">
        <v>4</v>
      </c>
      <c r="P2377" s="177" t="s">
        <v>2101</v>
      </c>
      <c r="Q2377" s="177" t="s">
        <v>2118</v>
      </c>
      <c r="R2377" s="177">
        <f>IF(P2377="","",VLOOKUP(P2377,StandbyTemp!$S$2:$T$142,2,0))</f>
        <v>70</v>
      </c>
      <c r="S2377" s="177"/>
      <c r="T2377" s="66">
        <v>19</v>
      </c>
      <c r="U2377" s="66"/>
      <c r="V2377" s="66">
        <v>1.5</v>
      </c>
      <c r="W2377" s="67">
        <f t="shared" si="768"/>
        <v>20.5</v>
      </c>
      <c r="X2377" s="67">
        <f t="shared" si="769"/>
        <v>1.5</v>
      </c>
      <c r="Y2377" s="68"/>
      <c r="Z2377" s="119" t="s">
        <v>2100</v>
      </c>
    </row>
    <row r="2378" spans="1:26">
      <c r="A2378" s="249"/>
      <c r="B2378" s="65">
        <v>5</v>
      </c>
      <c r="C2378" s="175" t="s">
        <v>100</v>
      </c>
      <c r="D2378" s="66"/>
      <c r="E2378" s="66">
        <f>IF(C2378="","",VLOOKUP(C2378,StandbyTemp!$S$2:$T$142,2,0))</f>
        <v>80</v>
      </c>
      <c r="F2378" s="66"/>
      <c r="G2378" s="66">
        <v>19</v>
      </c>
      <c r="H2378" s="66"/>
      <c r="I2378" s="66"/>
      <c r="J2378" s="67">
        <f t="shared" si="770"/>
        <v>19</v>
      </c>
      <c r="K2378" s="67">
        <f t="shared" si="771"/>
        <v>0</v>
      </c>
      <c r="L2378" s="191"/>
      <c r="M2378" s="119"/>
      <c r="N2378" s="249"/>
      <c r="O2378" s="65">
        <v>5</v>
      </c>
      <c r="P2378" s="177" t="s">
        <v>2103</v>
      </c>
      <c r="Q2378" s="177"/>
      <c r="R2378" s="177">
        <f>IF(P2378="","",VLOOKUP(P2378,StandbyTemp!$S$2:$T$142,2,0))</f>
        <v>90</v>
      </c>
      <c r="S2378" s="177"/>
      <c r="T2378" s="66">
        <v>19</v>
      </c>
      <c r="U2378" s="66">
        <v>19.7</v>
      </c>
      <c r="V2378" s="66"/>
      <c r="W2378" s="67">
        <f t="shared" si="768"/>
        <v>19.7</v>
      </c>
      <c r="X2378" s="67">
        <f t="shared" si="769"/>
        <v>0.69999999999999929</v>
      </c>
      <c r="Y2378" s="68"/>
      <c r="Z2378" s="119" t="s">
        <v>2107</v>
      </c>
    </row>
    <row r="2379" spans="1:26">
      <c r="A2379" s="249"/>
      <c r="B2379" s="65">
        <v>6</v>
      </c>
      <c r="C2379" s="177" t="s">
        <v>2095</v>
      </c>
      <c r="D2379" s="66"/>
      <c r="E2379" s="66">
        <f>IF(C2379="","",VLOOKUP(C2379,StandbyTemp!$S$2:$T$142,2,0))</f>
        <v>100</v>
      </c>
      <c r="F2379" s="66"/>
      <c r="G2379" s="66">
        <v>19</v>
      </c>
      <c r="H2379" s="66">
        <v>20.8</v>
      </c>
      <c r="I2379" s="66"/>
      <c r="J2379" s="67">
        <f t="shared" si="770"/>
        <v>20.8</v>
      </c>
      <c r="K2379" s="67">
        <f t="shared" si="771"/>
        <v>1.8000000000000007</v>
      </c>
      <c r="L2379" s="191"/>
      <c r="M2379" s="119" t="s">
        <v>2099</v>
      </c>
      <c r="N2379" s="249"/>
      <c r="O2379" s="65">
        <v>6</v>
      </c>
      <c r="P2379" s="177" t="s">
        <v>2102</v>
      </c>
      <c r="Q2379" s="177"/>
      <c r="R2379" s="177">
        <f>IF(P2379="","",VLOOKUP(P2379,StandbyTemp!$S$2:$T$142,2,0))</f>
        <v>120</v>
      </c>
      <c r="S2379" s="177"/>
      <c r="T2379" s="66">
        <v>19</v>
      </c>
      <c r="U2379" s="66">
        <v>19.8</v>
      </c>
      <c r="V2379" s="66"/>
      <c r="W2379" s="67">
        <f t="shared" si="768"/>
        <v>19.8</v>
      </c>
      <c r="X2379" s="67">
        <f t="shared" si="769"/>
        <v>0.80000000000000071</v>
      </c>
      <c r="Y2379" s="68"/>
      <c r="Z2379" s="119"/>
    </row>
    <row r="2380" spans="1:26">
      <c r="A2380" s="249"/>
      <c r="B2380" s="65">
        <v>7</v>
      </c>
      <c r="C2380" s="177" t="s">
        <v>2098</v>
      </c>
      <c r="D2380" s="66"/>
      <c r="E2380" s="66">
        <f>IF(C2380="","",VLOOKUP(C2380,StandbyTemp!$S$2:$T$142,2,0))</f>
        <v>120</v>
      </c>
      <c r="F2380" s="66"/>
      <c r="G2380" s="66">
        <v>19</v>
      </c>
      <c r="H2380" s="66">
        <v>20.100000000000001</v>
      </c>
      <c r="I2380" s="66"/>
      <c r="J2380" s="67">
        <f t="shared" si="770"/>
        <v>20.100000000000001</v>
      </c>
      <c r="K2380" s="67">
        <f t="shared" si="771"/>
        <v>1.1000000000000014</v>
      </c>
      <c r="L2380" s="191"/>
      <c r="M2380" s="119" t="s">
        <v>2100</v>
      </c>
      <c r="N2380" s="249"/>
      <c r="O2380" s="65">
        <v>7</v>
      </c>
      <c r="P2380" s="177" t="s">
        <v>2104</v>
      </c>
      <c r="Q2380" s="177">
        <v>200406</v>
      </c>
      <c r="R2380" s="177">
        <f>IF(P2380="","",VLOOKUP(P2380,StandbyTemp!$S$2:$T$142,2,0))</f>
        <v>70</v>
      </c>
      <c r="S2380" s="177"/>
      <c r="T2380" s="66">
        <v>19</v>
      </c>
      <c r="U2380" s="66"/>
      <c r="V2380" s="66">
        <v>0.3</v>
      </c>
      <c r="W2380" s="67">
        <f t="shared" si="768"/>
        <v>19.3</v>
      </c>
      <c r="X2380" s="67">
        <f t="shared" si="769"/>
        <v>0.30000000000000071</v>
      </c>
      <c r="Y2380" s="68"/>
      <c r="Z2380" s="119" t="s">
        <v>2105</v>
      </c>
    </row>
    <row r="2381" spans="1:26" ht="17.25" thickBot="1">
      <c r="A2381" s="250"/>
      <c r="B2381" s="98">
        <v>8</v>
      </c>
      <c r="C2381" s="202" t="s">
        <v>2096</v>
      </c>
      <c r="D2381" s="99"/>
      <c r="E2381" s="99">
        <f>IF(C2381="","",VLOOKUP(C2381,StandbyTemp!$S$2:$T$142,2,0))</f>
        <v>130</v>
      </c>
      <c r="F2381" s="99"/>
      <c r="G2381" s="99">
        <v>19</v>
      </c>
      <c r="H2381" s="99">
        <v>19.899999999999999</v>
      </c>
      <c r="I2381" s="99"/>
      <c r="J2381" s="100">
        <f t="shared" si="770"/>
        <v>19.899999999999999</v>
      </c>
      <c r="K2381" s="100">
        <f t="shared" si="771"/>
        <v>0.89999999999999858</v>
      </c>
      <c r="L2381" s="192"/>
      <c r="M2381" s="120" t="s">
        <v>2099</v>
      </c>
      <c r="N2381" s="250"/>
      <c r="O2381" s="98">
        <v>8</v>
      </c>
      <c r="P2381" s="176" t="s">
        <v>2115</v>
      </c>
      <c r="Q2381" s="176">
        <v>200406</v>
      </c>
      <c r="R2381" s="194">
        <f>IF(P2381="","",VLOOKUP(P2381,StandbyTemp!$S$2:$T$142,2,0))</f>
        <v>70</v>
      </c>
      <c r="S2381" s="206"/>
      <c r="T2381" s="99">
        <v>19</v>
      </c>
      <c r="U2381" s="99"/>
      <c r="V2381" s="99">
        <v>0.3</v>
      </c>
      <c r="W2381" s="100">
        <f t="shared" si="768"/>
        <v>19.3</v>
      </c>
      <c r="X2381" s="100">
        <f t="shared" si="769"/>
        <v>0.30000000000000071</v>
      </c>
      <c r="Y2381" s="101"/>
      <c r="Z2381" s="120" t="s">
        <v>2116</v>
      </c>
    </row>
    <row r="2382" spans="1:26">
      <c r="A2382" s="270" t="s">
        <v>21</v>
      </c>
      <c r="B2382" s="102">
        <v>1</v>
      </c>
      <c r="C2382" s="175" t="s">
        <v>2110</v>
      </c>
      <c r="D2382" s="66" t="s">
        <v>2111</v>
      </c>
      <c r="E2382" s="76">
        <f>IF(C2382="","",VLOOKUP(C2382,StandbyTemp!$S$2:$T$142,2,0))</f>
        <v>130</v>
      </c>
      <c r="F2382" s="76"/>
      <c r="G2382" s="76">
        <v>19</v>
      </c>
      <c r="H2382" s="76">
        <v>19.8</v>
      </c>
      <c r="I2382" s="76">
        <v>1.2</v>
      </c>
      <c r="J2382" s="103">
        <f t="shared" si="770"/>
        <v>21</v>
      </c>
      <c r="K2382" s="103">
        <f t="shared" si="771"/>
        <v>2</v>
      </c>
      <c r="L2382" s="193"/>
      <c r="M2382" s="76" t="s">
        <v>2099</v>
      </c>
      <c r="N2382" s="271" t="s">
        <v>22</v>
      </c>
      <c r="O2382" s="102">
        <v>1</v>
      </c>
      <c r="P2382" s="175" t="s">
        <v>2082</v>
      </c>
      <c r="Q2382" s="179" t="s">
        <v>447</v>
      </c>
      <c r="R2382" s="175">
        <f>IF(P2382="","",VLOOKUP(P2382,StandbyTemp!$S$2:$T$142,2,0))</f>
        <v>130</v>
      </c>
      <c r="S2382" s="179"/>
      <c r="T2382" s="76">
        <v>19</v>
      </c>
      <c r="U2382" s="76"/>
      <c r="V2382" s="76"/>
      <c r="W2382" s="103">
        <f t="shared" si="768"/>
        <v>19</v>
      </c>
      <c r="X2382" s="103">
        <f t="shared" si="769"/>
        <v>0</v>
      </c>
      <c r="Y2382" s="104"/>
      <c r="Z2382" s="76"/>
    </row>
    <row r="2383" spans="1:26">
      <c r="A2383" s="253"/>
      <c r="B2383" s="65">
        <v>2</v>
      </c>
      <c r="C2383" s="177" t="s">
        <v>1943</v>
      </c>
      <c r="D2383" s="66"/>
      <c r="E2383" s="66">
        <f>IF(C2383="","",VLOOKUP(C2383,StandbyTemp!$S$2:$T$142,2,0))</f>
        <v>130</v>
      </c>
      <c r="F2383" s="66"/>
      <c r="G2383" s="66">
        <v>19</v>
      </c>
      <c r="H2383" s="66"/>
      <c r="I2383" s="66"/>
      <c r="J2383" s="67">
        <f t="shared" si="770"/>
        <v>19</v>
      </c>
      <c r="K2383" s="67">
        <f t="shared" si="771"/>
        <v>0</v>
      </c>
      <c r="L2383" s="191"/>
      <c r="M2383" s="66"/>
      <c r="N2383" s="256"/>
      <c r="O2383" s="65">
        <v>2</v>
      </c>
      <c r="P2383" s="177" t="s">
        <v>121</v>
      </c>
      <c r="Q2383" s="177"/>
      <c r="R2383" s="177">
        <f>IF(P2383="","",VLOOKUP(P2383,StandbyTemp!$S$2:$T$142,2,0))</f>
        <v>90</v>
      </c>
      <c r="S2383" s="177"/>
      <c r="T2383" s="66">
        <v>19</v>
      </c>
      <c r="U2383" s="66"/>
      <c r="V2383" s="66"/>
      <c r="W2383" s="67">
        <f t="shared" si="768"/>
        <v>19</v>
      </c>
      <c r="X2383" s="67">
        <f t="shared" si="769"/>
        <v>0</v>
      </c>
      <c r="Y2383" s="68"/>
      <c r="Z2383" s="66"/>
    </row>
    <row r="2384" spans="1:26">
      <c r="A2384" s="253"/>
      <c r="B2384" s="65">
        <v>3</v>
      </c>
      <c r="C2384" s="177" t="s">
        <v>33</v>
      </c>
      <c r="D2384" s="66"/>
      <c r="E2384" s="66">
        <f>IF(C2384="","",VLOOKUP(C2384,StandbyTemp!$S$2:$T$142,2,0))</f>
        <v>150</v>
      </c>
      <c r="F2384" s="66"/>
      <c r="G2384" s="66">
        <v>19</v>
      </c>
      <c r="H2384" s="66"/>
      <c r="I2384" s="66"/>
      <c r="J2384" s="67">
        <f t="shared" si="770"/>
        <v>19</v>
      </c>
      <c r="K2384" s="67">
        <f t="shared" si="771"/>
        <v>0</v>
      </c>
      <c r="L2384" s="191"/>
      <c r="M2384" s="66"/>
      <c r="N2384" s="256"/>
      <c r="O2384" s="65">
        <v>3</v>
      </c>
      <c r="P2384" s="177" t="s">
        <v>41</v>
      </c>
      <c r="Q2384" s="177"/>
      <c r="R2384" s="177">
        <f>IF(P2384="","",VLOOKUP(P2384,StandbyTemp!$S$2:$T$142,2,0))</f>
        <v>140</v>
      </c>
      <c r="S2384" s="180"/>
      <c r="T2384" s="66">
        <v>19</v>
      </c>
      <c r="U2384" s="66"/>
      <c r="V2384" s="66"/>
      <c r="W2384" s="67">
        <f>IF(P2384="","",IF(U2384&lt;&gt;"",U2384+V2384,T2384+V2384))</f>
        <v>19</v>
      </c>
      <c r="X2384" s="67">
        <f>IF(P2384="","",W2384-T2384)</f>
        <v>0</v>
      </c>
      <c r="Y2384" s="68"/>
      <c r="Z2384" s="66"/>
    </row>
    <row r="2385" spans="1:26">
      <c r="A2385" s="253"/>
      <c r="B2385" s="65">
        <v>4</v>
      </c>
      <c r="C2385" s="175" t="s">
        <v>2108</v>
      </c>
      <c r="D2385" s="66" t="s">
        <v>2112</v>
      </c>
      <c r="E2385" s="66">
        <f>IF(C2385="","",VLOOKUP(C2385,StandbyTemp!$S$2:$T$142,2,0))</f>
        <v>130</v>
      </c>
      <c r="F2385" s="66"/>
      <c r="G2385" s="66">
        <v>19</v>
      </c>
      <c r="H2385" s="66"/>
      <c r="I2385" s="66">
        <v>1.5</v>
      </c>
      <c r="J2385" s="67">
        <f t="shared" si="770"/>
        <v>20.5</v>
      </c>
      <c r="K2385" s="67">
        <f t="shared" si="771"/>
        <v>1.5</v>
      </c>
      <c r="L2385" s="190"/>
      <c r="M2385" s="66" t="s">
        <v>2114</v>
      </c>
      <c r="N2385" s="256"/>
      <c r="O2385" s="65">
        <v>4</v>
      </c>
      <c r="P2385" s="177" t="s">
        <v>71</v>
      </c>
      <c r="Q2385" s="177"/>
      <c r="R2385" s="177">
        <f>IF(P2385="","",VLOOKUP(P2385,StandbyTemp!$S$2:$T$142,2,0))</f>
        <v>120</v>
      </c>
      <c r="S2385" s="180"/>
      <c r="T2385" s="66">
        <v>19</v>
      </c>
      <c r="U2385" s="66"/>
      <c r="V2385" s="66"/>
      <c r="W2385" s="67">
        <f>IF(P2385="","",IF(U2385&lt;&gt;"",U2385+V2385,T2385+V2385))</f>
        <v>19</v>
      </c>
      <c r="X2385" s="67">
        <f>IF(P2385="","",W2385-T2385)</f>
        <v>0</v>
      </c>
      <c r="Y2385" s="68"/>
      <c r="Z2385" s="66"/>
    </row>
    <row r="2386" spans="1:26">
      <c r="A2386" s="253"/>
      <c r="B2386" s="65">
        <v>5</v>
      </c>
      <c r="C2386" s="175" t="s">
        <v>1063</v>
      </c>
      <c r="D2386" s="66"/>
      <c r="E2386" s="66">
        <f>IF(C2386="","",VLOOKUP(C2386,StandbyTemp!$S$2:$T$142,2,0))</f>
        <v>110</v>
      </c>
      <c r="F2386" s="66"/>
      <c r="G2386" s="66">
        <v>19</v>
      </c>
      <c r="H2386" s="66"/>
      <c r="I2386" s="66"/>
      <c r="J2386" s="67">
        <f t="shared" si="770"/>
        <v>19</v>
      </c>
      <c r="K2386" s="67">
        <f t="shared" si="771"/>
        <v>0</v>
      </c>
      <c r="L2386" s="190"/>
      <c r="M2386" s="66"/>
      <c r="N2386" s="256"/>
      <c r="O2386" s="65">
        <v>5</v>
      </c>
      <c r="P2386" s="177" t="s">
        <v>2082</v>
      </c>
      <c r="Q2386" s="195" t="s">
        <v>2085</v>
      </c>
      <c r="R2386" s="177">
        <f>IF(P2386="","",VLOOKUP(P2386,StandbyTemp!$S$2:$T$142,2,0))</f>
        <v>130</v>
      </c>
      <c r="S2386" s="195"/>
      <c r="T2386" s="66">
        <v>19</v>
      </c>
      <c r="U2386" s="66"/>
      <c r="V2386" s="66"/>
      <c r="W2386" s="67">
        <f>IF(P2386="","",IF(U2386&lt;&gt;"",U2386+V2386,T2386+V2386))</f>
        <v>19</v>
      </c>
      <c r="X2386" s="67">
        <f>IF(P2386="","",W2386-T2386)</f>
        <v>0</v>
      </c>
      <c r="Y2386" s="68"/>
      <c r="Z2386" s="66"/>
    </row>
    <row r="2387" spans="1:26">
      <c r="A2387" s="253"/>
      <c r="B2387" s="65">
        <v>6</v>
      </c>
      <c r="C2387" s="175" t="s">
        <v>2109</v>
      </c>
      <c r="D2387" s="66" t="s">
        <v>2113</v>
      </c>
      <c r="E2387" s="66">
        <f>IF(C2387="","",VLOOKUP(C2387,StandbyTemp!$S$2:$T$142,2,0))</f>
        <v>130</v>
      </c>
      <c r="F2387" s="66"/>
      <c r="G2387" s="66">
        <v>19</v>
      </c>
      <c r="H2387" s="66"/>
      <c r="I2387" s="66">
        <v>1.5</v>
      </c>
      <c r="J2387" s="67">
        <f t="shared" si="770"/>
        <v>20.5</v>
      </c>
      <c r="K2387" s="67">
        <f t="shared" si="771"/>
        <v>1.5</v>
      </c>
      <c r="L2387" s="190"/>
      <c r="M2387" s="66" t="s">
        <v>2099</v>
      </c>
      <c r="N2387" s="256"/>
      <c r="O2387" s="65">
        <v>6</v>
      </c>
      <c r="P2387" s="177"/>
      <c r="Q2387" s="180"/>
      <c r="R2387" s="177" t="str">
        <f>IF(P2387="","",VLOOKUP(P2387,StandbyTemp!$S$2:$T$142,2,0))</f>
        <v/>
      </c>
      <c r="S2387" s="177"/>
      <c r="T2387" s="66">
        <v>19</v>
      </c>
      <c r="U2387" s="66"/>
      <c r="V2387" s="66"/>
      <c r="W2387" s="67" t="str">
        <f>IF(P2387="","",IF(U2387&lt;&gt;"",U2387+V2387,T2387+V2387))</f>
        <v/>
      </c>
      <c r="X2387" s="67" t="str">
        <f>IF(P2387="","",W2387-T2387)</f>
        <v/>
      </c>
      <c r="Y2387" s="68"/>
      <c r="Z2387" s="66"/>
    </row>
    <row r="2388" spans="1:26">
      <c r="A2388" s="253"/>
      <c r="B2388" s="65">
        <v>7</v>
      </c>
      <c r="C2388" s="175"/>
      <c r="D2388" s="66"/>
      <c r="E2388" s="66" t="str">
        <f>IF(C2388="","",VLOOKUP(C2388,StandbyTemp!$S$2:$T$142,2,0))</f>
        <v/>
      </c>
      <c r="F2388" s="66"/>
      <c r="G2388" s="66">
        <v>19</v>
      </c>
      <c r="H2388" s="66"/>
      <c r="I2388" s="66"/>
      <c r="J2388" s="67" t="str">
        <f t="shared" si="770"/>
        <v/>
      </c>
      <c r="K2388" s="67" t="str">
        <f t="shared" si="771"/>
        <v/>
      </c>
      <c r="L2388" s="191"/>
      <c r="M2388" s="66"/>
      <c r="N2388" s="256"/>
      <c r="O2388" s="65">
        <v>7</v>
      </c>
      <c r="P2388" s="177"/>
      <c r="Q2388" s="180"/>
      <c r="R2388" s="177" t="str">
        <f>IF(P2388="","",VLOOKUP(P2388,StandbyTemp!$S$2:$T$142,2,0))</f>
        <v/>
      </c>
      <c r="S2388" s="177"/>
      <c r="T2388" s="66">
        <v>19</v>
      </c>
      <c r="U2388" s="66"/>
      <c r="V2388" s="66"/>
      <c r="W2388" s="67" t="str">
        <f>IF(P2388="","",IF(U2388&lt;&gt;"",U2388+V2388,T2388+V2388))</f>
        <v/>
      </c>
      <c r="X2388" s="67" t="str">
        <f>IF(P2388="","",W2388-T2388)</f>
        <v/>
      </c>
      <c r="Y2388" s="68"/>
      <c r="Z2388" s="66"/>
    </row>
    <row r="2389" spans="1:26" ht="17.25" thickBot="1">
      <c r="A2389" s="254"/>
      <c r="B2389" s="69">
        <v>8</v>
      </c>
      <c r="C2389" s="175"/>
      <c r="D2389" s="70"/>
      <c r="E2389" s="66" t="str">
        <f>IF(C2389="","",VLOOKUP(C2389,StandbyTemp!$S$2:$T$142,2,0))</f>
        <v/>
      </c>
      <c r="F2389" s="70"/>
      <c r="G2389" s="66">
        <v>19</v>
      </c>
      <c r="H2389" s="70"/>
      <c r="I2389" s="70"/>
      <c r="J2389" s="72" t="str">
        <f t="shared" si="770"/>
        <v/>
      </c>
      <c r="K2389" s="72" t="str">
        <f t="shared" si="771"/>
        <v/>
      </c>
      <c r="L2389" s="68"/>
      <c r="M2389" s="70"/>
      <c r="N2389" s="257"/>
      <c r="O2389" s="69">
        <v>8</v>
      </c>
      <c r="P2389" s="178"/>
      <c r="Q2389" s="177"/>
      <c r="R2389" s="176" t="str">
        <f>IF(P2389="","",VLOOKUP(P2389,StandbyTemp!$S$2:$T$142,2,0))</f>
        <v/>
      </c>
      <c r="S2389" s="177"/>
      <c r="T2389" s="70">
        <v>19</v>
      </c>
      <c r="U2389" s="70"/>
      <c r="V2389" s="70"/>
      <c r="W2389" s="72" t="str">
        <f t="shared" ref="W2389" si="772">IF(P2389="","",IF(U2389&lt;&gt;"",U2389+V2389,T2389+V2389))</f>
        <v/>
      </c>
      <c r="X2389" s="72" t="str">
        <f t="shared" ref="X2389" si="773">IF(P2389="","",W2389-T2389)</f>
        <v/>
      </c>
      <c r="Y2389" s="73"/>
      <c r="Z2389" s="70"/>
    </row>
    <row r="2390" spans="1:26" ht="17.25" thickTop="1">
      <c r="A2390" s="272" t="s">
        <v>24</v>
      </c>
      <c r="B2390" s="79">
        <v>1</v>
      </c>
      <c r="C2390" s="80"/>
      <c r="D2390" s="80"/>
      <c r="E2390" s="80"/>
      <c r="F2390" s="80"/>
      <c r="G2390" s="80"/>
      <c r="H2390" s="80"/>
      <c r="I2390" s="80"/>
      <c r="J2390" s="77" t="str">
        <f>IF(C2390="","",IF(I2390&lt;&gt;"",I2390+#REF!,H2390+#REF!))</f>
        <v/>
      </c>
      <c r="K2390" s="77" t="str">
        <f t="shared" si="771"/>
        <v/>
      </c>
      <c r="L2390" s="81"/>
      <c r="M2390" s="82"/>
      <c r="N2390" s="255" t="s">
        <v>25</v>
      </c>
      <c r="O2390" s="74">
        <v>1</v>
      </c>
      <c r="P2390" s="80"/>
      <c r="Q2390" s="80"/>
      <c r="R2390" s="127"/>
      <c r="S2390" s="80"/>
      <c r="T2390" s="80"/>
      <c r="U2390" s="80"/>
      <c r="V2390" s="80"/>
      <c r="W2390" s="77" t="str">
        <f>IF(Q2390="","",IF(U2390&lt;&gt;"",U2390+V2390,#REF!+V2390))</f>
        <v/>
      </c>
      <c r="X2390" s="77" t="str">
        <f>IF(R2390="","",IF(V2390&lt;&gt;"",V2390+W2390,U2390+W2390))</f>
        <v/>
      </c>
      <c r="Y2390" s="78"/>
      <c r="Z2390" s="75"/>
    </row>
    <row r="2391" spans="1:26">
      <c r="A2391" s="253"/>
      <c r="B2391" s="83">
        <v>2</v>
      </c>
      <c r="C2391" s="84" t="s">
        <v>38</v>
      </c>
      <c r="D2391" s="84"/>
      <c r="E2391" s="84"/>
      <c r="F2391" s="84"/>
      <c r="G2391" s="84"/>
      <c r="H2391" s="84"/>
      <c r="I2391" s="84"/>
      <c r="J2391" s="67" t="e">
        <f>IF(C2391="","",IF(I2391&lt;&gt;"",I2391+#REF!,H2391+#REF!))</f>
        <v>#REF!</v>
      </c>
      <c r="K2391" s="67" t="e">
        <f>IF(C2391="","",J2391-H2391)</f>
        <v>#REF!</v>
      </c>
      <c r="L2391" s="85"/>
      <c r="M2391" s="86"/>
      <c r="N2391" s="256"/>
      <c r="O2391" s="65">
        <v>2</v>
      </c>
      <c r="P2391" s="84"/>
      <c r="Q2391" s="84"/>
      <c r="R2391" s="84"/>
      <c r="S2391" s="84"/>
      <c r="T2391" s="84"/>
      <c r="U2391" s="84"/>
      <c r="V2391" s="84"/>
      <c r="W2391" s="67" t="str">
        <f>IF(Q2391="","",IF(U2391&lt;&gt;"",U2391+V2391,#REF!+V2391))</f>
        <v/>
      </c>
      <c r="X2391" s="67" t="str">
        <f>IF(R2391="","",IF(V2391&lt;&gt;"",V2391+W2391,U2391+W2391))</f>
        <v/>
      </c>
      <c r="Y2391" s="68"/>
      <c r="Z2391" s="66"/>
    </row>
    <row r="2392" spans="1:26">
      <c r="A2392" s="253"/>
      <c r="B2392" s="83">
        <v>3</v>
      </c>
      <c r="C2392" s="84" t="s">
        <v>188</v>
      </c>
      <c r="D2392" s="84"/>
      <c r="E2392" s="84"/>
      <c r="F2392" s="84"/>
      <c r="G2392" s="84"/>
      <c r="H2392" s="84"/>
      <c r="I2392" s="84"/>
      <c r="J2392" s="67" t="e">
        <f>IF(C2392="","",IF(I2392&lt;&gt;"",I2392+#REF!,H2392+#REF!))</f>
        <v>#REF!</v>
      </c>
      <c r="K2392" s="67" t="e">
        <f>IF(C2392="","",J2392-H2392)</f>
        <v>#REF!</v>
      </c>
      <c r="L2392" s="85"/>
      <c r="M2392" s="86"/>
      <c r="N2392" s="256"/>
      <c r="O2392" s="65">
        <v>3</v>
      </c>
      <c r="P2392" s="84"/>
      <c r="Q2392" s="84"/>
      <c r="R2392" s="84"/>
      <c r="S2392" s="84"/>
      <c r="T2392" s="84"/>
      <c r="U2392" s="84"/>
      <c r="V2392" s="84"/>
      <c r="W2392" s="67" t="str">
        <f>IF(Q2392="","",IF(U2392&lt;&gt;"",U2392+V2392,#REF!+V2392))</f>
        <v/>
      </c>
      <c r="X2392" s="67" t="str">
        <f>IF(R2392="","",IF(V2392&lt;&gt;"",V2392+W2392,U2392+W2392))</f>
        <v/>
      </c>
      <c r="Y2392" s="68"/>
      <c r="Z2392" s="66"/>
    </row>
    <row r="2393" spans="1:26">
      <c r="A2393" s="253"/>
      <c r="B2393" s="83">
        <v>4</v>
      </c>
      <c r="C2393" s="84" t="s">
        <v>39</v>
      </c>
      <c r="D2393" s="84"/>
      <c r="E2393" s="84"/>
      <c r="F2393" s="84"/>
      <c r="G2393" s="84"/>
      <c r="H2393" s="84"/>
      <c r="I2393" s="84"/>
      <c r="J2393" s="67" t="e">
        <f>IF(C2393="","",IF(I2393&lt;&gt;"",I2393+#REF!,H2393+#REF!))</f>
        <v>#REF!</v>
      </c>
      <c r="K2393" s="67" t="e">
        <f>IF(C2393="","",J2393-H2393)</f>
        <v>#REF!</v>
      </c>
      <c r="L2393" s="108"/>
      <c r="M2393" s="86"/>
      <c r="N2393" s="256"/>
      <c r="O2393" s="65">
        <v>4</v>
      </c>
      <c r="P2393" s="84"/>
      <c r="Q2393" s="84"/>
      <c r="R2393" s="84"/>
      <c r="S2393" s="84"/>
      <c r="T2393" s="84"/>
      <c r="U2393" s="84"/>
      <c r="V2393" s="84"/>
      <c r="W2393" s="67" t="str">
        <f>IF(Q2393="","",IF(U2393&lt;&gt;"",U2393+V2393,#REF!+V2393))</f>
        <v/>
      </c>
      <c r="X2393" s="67" t="str">
        <f>IF(R2393="","",IF(V2393&lt;&gt;"",V2393+W2393,U2393+W2393))</f>
        <v/>
      </c>
      <c r="Y2393" s="68"/>
      <c r="Z2393" s="66"/>
    </row>
    <row r="2394" spans="1:26" ht="17.25" thickBot="1">
      <c r="A2394" s="254"/>
      <c r="B2394" s="87">
        <v>5</v>
      </c>
      <c r="C2394" s="88" t="s">
        <v>156</v>
      </c>
      <c r="D2394" s="88"/>
      <c r="E2394" s="88"/>
      <c r="F2394" s="88"/>
      <c r="G2394" s="88"/>
      <c r="H2394" s="88"/>
      <c r="I2394" s="88"/>
      <c r="J2394" s="89" t="e">
        <f>IF(C2394="","",IF(I2394&lt;&gt;"",I2394+#REF!,H2394+#REF!))</f>
        <v>#REF!</v>
      </c>
      <c r="K2394" s="89" t="e">
        <f>IF(C2394="","",J2394-H2394)</f>
        <v>#REF!</v>
      </c>
      <c r="L2394" s="90"/>
      <c r="M2394" s="91"/>
      <c r="N2394" s="257"/>
      <c r="O2394" s="92">
        <v>5</v>
      </c>
      <c r="P2394" s="88"/>
      <c r="Q2394" s="88"/>
      <c r="R2394" s="88"/>
      <c r="S2394" s="88"/>
      <c r="T2394" s="88"/>
      <c r="U2394" s="88"/>
      <c r="V2394" s="88"/>
      <c r="W2394" s="89" t="str">
        <f>IF(Q2394="","",IF(U2394&lt;&gt;"",U2394+V2394,#REF!+V2394))</f>
        <v/>
      </c>
      <c r="X2394" s="89" t="str">
        <f>IF(R2394="","",IF(V2394&lt;&gt;"",V2394+W2394,U2394+W2394))</f>
        <v/>
      </c>
      <c r="Y2394" s="93"/>
      <c r="Z2394" s="71"/>
    </row>
    <row r="2395" spans="1:26" ht="21.75" thickTop="1" thickBot="1">
      <c r="A2395" s="163" t="s">
        <v>0</v>
      </c>
      <c r="B2395" s="258">
        <v>44052</v>
      </c>
      <c r="C2395" s="259"/>
      <c r="D2395" s="259"/>
      <c r="E2395" s="259"/>
      <c r="F2395" s="259"/>
      <c r="G2395" s="259"/>
      <c r="H2395" s="260"/>
      <c r="I2395" s="261" t="s">
        <v>1</v>
      </c>
      <c r="J2395" s="262"/>
      <c r="K2395" s="263"/>
      <c r="L2395" s="264"/>
      <c r="M2395" s="265"/>
      <c r="N2395" s="265"/>
      <c r="O2395" s="265"/>
      <c r="P2395" s="265"/>
      <c r="Q2395" s="265"/>
      <c r="R2395" s="265"/>
      <c r="S2395" s="265"/>
      <c r="T2395" s="265"/>
      <c r="U2395" s="265"/>
      <c r="V2395" s="265"/>
      <c r="W2395" s="265"/>
      <c r="X2395" s="265"/>
      <c r="Y2395" s="265"/>
      <c r="Z2395" s="266"/>
    </row>
    <row r="2396" spans="1:26" ht="33">
      <c r="A2396" s="115" t="s">
        <v>2</v>
      </c>
      <c r="B2396" s="116" t="s">
        <v>3</v>
      </c>
      <c r="C2396" s="116" t="s">
        <v>4</v>
      </c>
      <c r="D2396" s="116" t="s">
        <v>251</v>
      </c>
      <c r="E2396" s="117" t="s">
        <v>257</v>
      </c>
      <c r="F2396" s="116" t="s">
        <v>5</v>
      </c>
      <c r="G2396" s="116" t="s">
        <v>6</v>
      </c>
      <c r="H2396" s="116" t="s">
        <v>7</v>
      </c>
      <c r="I2396" s="116" t="s">
        <v>8</v>
      </c>
      <c r="J2396" s="116" t="s">
        <v>9</v>
      </c>
      <c r="K2396" s="117" t="s">
        <v>10</v>
      </c>
      <c r="L2396" s="117" t="s">
        <v>269</v>
      </c>
      <c r="M2396" s="118" t="s">
        <v>383</v>
      </c>
      <c r="N2396" s="115" t="s">
        <v>2</v>
      </c>
      <c r="O2396" s="116" t="s">
        <v>3</v>
      </c>
      <c r="P2396" s="116" t="s">
        <v>4</v>
      </c>
      <c r="Q2396" s="116" t="s">
        <v>251</v>
      </c>
      <c r="R2396" s="117" t="s">
        <v>257</v>
      </c>
      <c r="S2396" s="116" t="s">
        <v>5</v>
      </c>
      <c r="T2396" s="116" t="s">
        <v>6</v>
      </c>
      <c r="U2396" s="116" t="s">
        <v>7</v>
      </c>
      <c r="V2396" s="116" t="s">
        <v>8</v>
      </c>
      <c r="W2396" s="116" t="s">
        <v>9</v>
      </c>
      <c r="X2396" s="117" t="s">
        <v>10</v>
      </c>
      <c r="Y2396" s="117" t="s">
        <v>269</v>
      </c>
      <c r="Z2396" s="118" t="s">
        <v>383</v>
      </c>
    </row>
    <row r="2397" spans="1:26">
      <c r="A2397" s="267" t="s">
        <v>13</v>
      </c>
      <c r="B2397" s="65">
        <v>1</v>
      </c>
      <c r="C2397" s="177" t="s">
        <v>53</v>
      </c>
      <c r="D2397" s="66"/>
      <c r="E2397" s="66">
        <f>IF(C2397="","",VLOOKUP(C2397,StandbyTemp!$S$2:$T$142,2,0))</f>
        <v>150</v>
      </c>
      <c r="F2397" s="66"/>
      <c r="G2397" s="66">
        <v>19</v>
      </c>
      <c r="H2397" s="66"/>
      <c r="I2397" s="66"/>
      <c r="J2397" s="67">
        <f t="shared" ref="J2397" si="774">IF(C2397="","",IF(H2397&lt;&gt;"",H2397+I2397,G2397+I2397))</f>
        <v>19</v>
      </c>
      <c r="K2397" s="67">
        <f t="shared" ref="K2397" si="775">IF(C2397="","",J2397-G2397)</f>
        <v>0</v>
      </c>
      <c r="L2397" s="190"/>
      <c r="M2397" s="119"/>
      <c r="N2397" s="267" t="s">
        <v>23</v>
      </c>
      <c r="O2397" s="65">
        <v>1</v>
      </c>
      <c r="P2397" s="177" t="s">
        <v>1931</v>
      </c>
      <c r="Q2397" s="177" t="s">
        <v>2117</v>
      </c>
      <c r="R2397" s="177">
        <f>IF(P2397="","",VLOOKUP(P2397,StandbyTemp!$S$2:$T$142,2,0))</f>
        <v>70</v>
      </c>
      <c r="S2397" s="177"/>
      <c r="T2397" s="66">
        <v>19</v>
      </c>
      <c r="U2397" s="66"/>
      <c r="V2397" s="66"/>
      <c r="W2397" s="67">
        <f t="shared" ref="W2397:W2406" si="776">IF(P2397="","",IF(U2397&lt;&gt;"",U2397+V2397,T2397+V2397))</f>
        <v>19</v>
      </c>
      <c r="X2397" s="67">
        <f t="shared" ref="X2397:X2406" si="777">IF(P2397="","",W2397-T2397)</f>
        <v>0</v>
      </c>
      <c r="Y2397" s="68"/>
      <c r="Z2397" s="119"/>
    </row>
    <row r="2398" spans="1:26">
      <c r="A2398" s="249"/>
      <c r="B2398" s="65">
        <v>2</v>
      </c>
      <c r="C2398" s="202" t="s">
        <v>280</v>
      </c>
      <c r="D2398" s="66" t="s">
        <v>503</v>
      </c>
      <c r="E2398" s="66">
        <f>IF(C2398="","",VLOOKUP(C2398,StandbyTemp!$S$2:$T$142,2,0))</f>
        <v>120</v>
      </c>
      <c r="F2398" s="66"/>
      <c r="G2398" s="66">
        <v>19</v>
      </c>
      <c r="H2398" s="66">
        <v>20.399999999999999</v>
      </c>
      <c r="I2398" s="66"/>
      <c r="J2398" s="67">
        <f>IF(C2398="","",IF(H2398&lt;&gt;"",H2398+I2398,G2398+I2398))</f>
        <v>20.399999999999999</v>
      </c>
      <c r="K2398" s="67">
        <f>IF(C2398="","",J2398-G2398)</f>
        <v>1.3999999999999986</v>
      </c>
      <c r="L2398" s="191"/>
      <c r="M2398" s="119" t="s">
        <v>2130</v>
      </c>
      <c r="N2398" s="249"/>
      <c r="O2398" s="65">
        <v>2</v>
      </c>
      <c r="P2398" s="177" t="s">
        <v>2122</v>
      </c>
      <c r="Q2398" s="177"/>
      <c r="R2398" s="177">
        <f>IF(P2398="","",VLOOKUP(P2398,StandbyTemp!$S$2:$T$142,2,0))</f>
        <v>70</v>
      </c>
      <c r="S2398" s="207"/>
      <c r="T2398" s="66">
        <v>19</v>
      </c>
      <c r="U2398" s="66">
        <v>19.5</v>
      </c>
      <c r="V2398" s="66">
        <v>0.5</v>
      </c>
      <c r="W2398" s="67">
        <f t="shared" si="776"/>
        <v>20</v>
      </c>
      <c r="X2398" s="67">
        <f t="shared" si="777"/>
        <v>1</v>
      </c>
      <c r="Y2398" s="198"/>
      <c r="Z2398" s="119" t="s">
        <v>2123</v>
      </c>
    </row>
    <row r="2399" spans="1:26">
      <c r="A2399" s="249"/>
      <c r="B2399" s="65">
        <v>3</v>
      </c>
      <c r="C2399" s="177" t="s">
        <v>2119</v>
      </c>
      <c r="D2399" s="66" t="s">
        <v>2121</v>
      </c>
      <c r="E2399" s="66">
        <f>IF(C2399="","",VLOOKUP(C2399,StandbyTemp!$S$2:$T$142,2,0))</f>
        <v>120</v>
      </c>
      <c r="F2399" s="66"/>
      <c r="G2399" s="66">
        <v>19</v>
      </c>
      <c r="H2399" s="167"/>
      <c r="I2399" s="66">
        <v>1.5</v>
      </c>
      <c r="J2399" s="67">
        <f>IF(C2399="","",IF(H2399&lt;&gt;"",H2399+I2399,G2399+I2399))</f>
        <v>20.5</v>
      </c>
      <c r="K2399" s="67">
        <f>IF(C2399="","",J2399-G2399)</f>
        <v>1.5</v>
      </c>
      <c r="L2399" s="191"/>
      <c r="M2399" s="119" t="s">
        <v>2131</v>
      </c>
      <c r="N2399" s="249"/>
      <c r="O2399" s="65">
        <v>3</v>
      </c>
      <c r="P2399" s="177" t="s">
        <v>105</v>
      </c>
      <c r="Q2399" s="177"/>
      <c r="R2399" s="177">
        <f>IF(P2399="","",VLOOKUP(P2399,StandbyTemp!$S$2:$T$142,2,0))</f>
        <v>60</v>
      </c>
      <c r="S2399" s="177"/>
      <c r="T2399" s="66">
        <v>19</v>
      </c>
      <c r="U2399" s="66"/>
      <c r="V2399" s="66"/>
      <c r="W2399" s="67">
        <f t="shared" si="776"/>
        <v>19</v>
      </c>
      <c r="X2399" s="67">
        <f t="shared" si="777"/>
        <v>0</v>
      </c>
      <c r="Y2399" s="68"/>
      <c r="Z2399" s="119"/>
    </row>
    <row r="2400" spans="1:26">
      <c r="A2400" s="249"/>
      <c r="B2400" s="65">
        <v>4</v>
      </c>
      <c r="C2400" s="177" t="s">
        <v>17</v>
      </c>
      <c r="D2400" s="66"/>
      <c r="E2400" s="66">
        <f>IF(C2400="","",VLOOKUP(C2400,StandbyTemp!$S$2:$T$142,2,0))</f>
        <v>100</v>
      </c>
      <c r="F2400" s="66"/>
      <c r="G2400" s="66">
        <v>19</v>
      </c>
      <c r="H2400" s="66"/>
      <c r="I2400" s="66"/>
      <c r="J2400" s="67">
        <f t="shared" ref="J2400:J2412" si="778">IF(C2400="","",IF(H2400&lt;&gt;"",H2400+I2400,G2400+I2400))</f>
        <v>19</v>
      </c>
      <c r="K2400" s="67">
        <f t="shared" ref="K2400:K2413" si="779">IF(C2400="","",J2400-G2400)</f>
        <v>0</v>
      </c>
      <c r="L2400" s="191"/>
      <c r="M2400" s="119"/>
      <c r="N2400" s="249"/>
      <c r="O2400" s="65">
        <v>4</v>
      </c>
      <c r="P2400" s="177" t="s">
        <v>1931</v>
      </c>
      <c r="Q2400" s="177" t="s">
        <v>2118</v>
      </c>
      <c r="R2400" s="177">
        <f>IF(P2400="","",VLOOKUP(P2400,StandbyTemp!$S$2:$T$142,2,0))</f>
        <v>70</v>
      </c>
      <c r="S2400" s="177"/>
      <c r="T2400" s="66">
        <v>19</v>
      </c>
      <c r="U2400" s="66"/>
      <c r="V2400" s="66"/>
      <c r="W2400" s="67">
        <f t="shared" si="776"/>
        <v>19</v>
      </c>
      <c r="X2400" s="67">
        <f t="shared" si="777"/>
        <v>0</v>
      </c>
      <c r="Y2400" s="68"/>
      <c r="Z2400" s="119"/>
    </row>
    <row r="2401" spans="1:26">
      <c r="A2401" s="249"/>
      <c r="B2401" s="65">
        <v>5</v>
      </c>
      <c r="C2401" s="175" t="s">
        <v>100</v>
      </c>
      <c r="D2401" s="66"/>
      <c r="E2401" s="66">
        <f>IF(C2401="","",VLOOKUP(C2401,StandbyTemp!$S$2:$T$142,2,0))</f>
        <v>80</v>
      </c>
      <c r="F2401" s="66"/>
      <c r="G2401" s="66">
        <v>19</v>
      </c>
      <c r="H2401" s="66"/>
      <c r="I2401" s="66"/>
      <c r="J2401" s="67">
        <f t="shared" si="778"/>
        <v>19</v>
      </c>
      <c r="K2401" s="67">
        <f t="shared" si="779"/>
        <v>0</v>
      </c>
      <c r="L2401" s="191"/>
      <c r="M2401" s="119"/>
      <c r="N2401" s="249"/>
      <c r="O2401" s="65">
        <v>5</v>
      </c>
      <c r="P2401" s="177" t="s">
        <v>2128</v>
      </c>
      <c r="Q2401" s="177"/>
      <c r="R2401" s="177">
        <f>IF(P2401="","",VLOOKUP(P2401,StandbyTemp!$S$2:$T$142,2,0))</f>
        <v>90</v>
      </c>
      <c r="S2401" s="177"/>
      <c r="T2401" s="66">
        <v>19</v>
      </c>
      <c r="U2401" s="66"/>
      <c r="V2401" s="66"/>
      <c r="W2401" s="67">
        <f t="shared" si="776"/>
        <v>19</v>
      </c>
      <c r="X2401" s="67">
        <f t="shared" si="777"/>
        <v>0</v>
      </c>
      <c r="Y2401" s="68"/>
      <c r="Z2401" s="119"/>
    </row>
    <row r="2402" spans="1:26">
      <c r="A2402" s="249"/>
      <c r="B2402" s="65">
        <v>6</v>
      </c>
      <c r="C2402" s="177" t="s">
        <v>2035</v>
      </c>
      <c r="D2402" s="66"/>
      <c r="E2402" s="66">
        <f>IF(C2402="","",VLOOKUP(C2402,StandbyTemp!$S$2:$T$142,2,0))</f>
        <v>100</v>
      </c>
      <c r="F2402" s="66"/>
      <c r="G2402" s="66">
        <v>19</v>
      </c>
      <c r="H2402" s="66"/>
      <c r="I2402" s="66"/>
      <c r="J2402" s="67">
        <f t="shared" si="778"/>
        <v>19</v>
      </c>
      <c r="K2402" s="67">
        <f t="shared" si="779"/>
        <v>0</v>
      </c>
      <c r="L2402" s="191"/>
      <c r="M2402" s="119"/>
      <c r="N2402" s="249"/>
      <c r="O2402" s="65">
        <v>6</v>
      </c>
      <c r="P2402" s="177" t="s">
        <v>2129</v>
      </c>
      <c r="Q2402" s="177"/>
      <c r="R2402" s="177">
        <f>IF(P2402="","",VLOOKUP(P2402,StandbyTemp!$S$2:$T$142,2,0))</f>
        <v>120</v>
      </c>
      <c r="S2402" s="177"/>
      <c r="T2402" s="66">
        <v>19</v>
      </c>
      <c r="U2402" s="66"/>
      <c r="V2402" s="66"/>
      <c r="W2402" s="67">
        <f t="shared" si="776"/>
        <v>19</v>
      </c>
      <c r="X2402" s="67">
        <f t="shared" si="777"/>
        <v>0</v>
      </c>
      <c r="Y2402" s="68"/>
      <c r="Z2402" s="119"/>
    </row>
    <row r="2403" spans="1:26">
      <c r="A2403" s="249"/>
      <c r="B2403" s="65">
        <v>7</v>
      </c>
      <c r="C2403" s="177" t="s">
        <v>132</v>
      </c>
      <c r="D2403" s="66"/>
      <c r="E2403" s="66">
        <f>IF(C2403="","",VLOOKUP(C2403,StandbyTemp!$S$2:$T$142,2,0))</f>
        <v>120</v>
      </c>
      <c r="F2403" s="66"/>
      <c r="G2403" s="66">
        <v>19</v>
      </c>
      <c r="H2403" s="66"/>
      <c r="I2403" s="66"/>
      <c r="J2403" s="67">
        <f t="shared" si="778"/>
        <v>19</v>
      </c>
      <c r="K2403" s="67">
        <f t="shared" si="779"/>
        <v>0</v>
      </c>
      <c r="L2403" s="191"/>
      <c r="M2403" s="119"/>
      <c r="N2403" s="249"/>
      <c r="O2403" s="65">
        <v>7</v>
      </c>
      <c r="P2403" s="177" t="s">
        <v>227</v>
      </c>
      <c r="Q2403" s="177"/>
      <c r="R2403" s="177">
        <f>IF(P2403="","",VLOOKUP(P2403,StandbyTemp!$S$2:$T$142,2,0))</f>
        <v>140</v>
      </c>
      <c r="S2403" s="177"/>
      <c r="T2403" s="66">
        <v>19</v>
      </c>
      <c r="U2403" s="66"/>
      <c r="V2403" s="66"/>
      <c r="W2403" s="67">
        <f t="shared" si="776"/>
        <v>19</v>
      </c>
      <c r="X2403" s="67">
        <f t="shared" si="777"/>
        <v>0</v>
      </c>
      <c r="Y2403" s="68"/>
      <c r="Z2403" s="119" t="s">
        <v>2126</v>
      </c>
    </row>
    <row r="2404" spans="1:26" ht="17.25" thickBot="1">
      <c r="A2404" s="250"/>
      <c r="B2404" s="98">
        <v>8</v>
      </c>
      <c r="C2404" s="202" t="s">
        <v>1942</v>
      </c>
      <c r="D2404" s="99"/>
      <c r="E2404" s="99">
        <f>IF(C2404="","",VLOOKUP(C2404,StandbyTemp!$S$2:$T$142,2,0))</f>
        <v>130</v>
      </c>
      <c r="F2404" s="99"/>
      <c r="G2404" s="99">
        <v>19</v>
      </c>
      <c r="H2404" s="99">
        <v>19.600000000000001</v>
      </c>
      <c r="I2404" s="99">
        <v>2.7</v>
      </c>
      <c r="J2404" s="100">
        <f t="shared" si="778"/>
        <v>22.3</v>
      </c>
      <c r="K2404" s="100">
        <f t="shared" si="779"/>
        <v>3.3000000000000007</v>
      </c>
      <c r="L2404" s="192"/>
      <c r="M2404" s="120"/>
      <c r="N2404" s="250"/>
      <c r="O2404" s="98">
        <v>8</v>
      </c>
      <c r="P2404" s="176" t="s">
        <v>1931</v>
      </c>
      <c r="Q2404" s="176">
        <v>200406</v>
      </c>
      <c r="R2404" s="194">
        <f>IF(P2404="","",VLOOKUP(P2404,StandbyTemp!$S$2:$T$142,2,0))</f>
        <v>70</v>
      </c>
      <c r="S2404" s="206"/>
      <c r="T2404" s="99">
        <v>19</v>
      </c>
      <c r="U2404" s="99"/>
      <c r="V2404" s="99"/>
      <c r="W2404" s="100">
        <f t="shared" si="776"/>
        <v>19</v>
      </c>
      <c r="X2404" s="100">
        <f t="shared" si="777"/>
        <v>0</v>
      </c>
      <c r="Y2404" s="101"/>
      <c r="Z2404" s="120"/>
    </row>
    <row r="2405" spans="1:26">
      <c r="A2405" s="270" t="s">
        <v>21</v>
      </c>
      <c r="B2405" s="102">
        <v>1</v>
      </c>
      <c r="C2405" s="175" t="s">
        <v>115</v>
      </c>
      <c r="D2405" s="66" t="s">
        <v>252</v>
      </c>
      <c r="E2405" s="76">
        <f>IF(C2405="","",VLOOKUP(C2405,StandbyTemp!$S$2:$T$142,2,0))</f>
        <v>130</v>
      </c>
      <c r="F2405" s="76"/>
      <c r="G2405" s="76">
        <v>19</v>
      </c>
      <c r="H2405" s="76"/>
      <c r="I2405" s="76"/>
      <c r="J2405" s="103">
        <f t="shared" si="778"/>
        <v>19</v>
      </c>
      <c r="K2405" s="103">
        <f t="shared" si="779"/>
        <v>0</v>
      </c>
      <c r="L2405" s="193"/>
      <c r="M2405" s="76"/>
      <c r="N2405" s="271" t="s">
        <v>22</v>
      </c>
      <c r="O2405" s="102">
        <v>1</v>
      </c>
      <c r="P2405" s="175" t="s">
        <v>247</v>
      </c>
      <c r="Q2405" s="179" t="s">
        <v>447</v>
      </c>
      <c r="R2405" s="175">
        <f>IF(P2405="","",VLOOKUP(P2405,StandbyTemp!$S$2:$T$142,2,0))</f>
        <v>130</v>
      </c>
      <c r="S2405" s="179"/>
      <c r="T2405" s="76">
        <v>19</v>
      </c>
      <c r="U2405" s="76"/>
      <c r="V2405" s="76"/>
      <c r="W2405" s="103">
        <f t="shared" si="776"/>
        <v>19</v>
      </c>
      <c r="X2405" s="103">
        <f t="shared" si="777"/>
        <v>0</v>
      </c>
      <c r="Y2405" s="104"/>
      <c r="Z2405" s="76"/>
    </row>
    <row r="2406" spans="1:26">
      <c r="A2406" s="253"/>
      <c r="B2406" s="65">
        <v>2</v>
      </c>
      <c r="C2406" s="177" t="s">
        <v>1943</v>
      </c>
      <c r="D2406" s="66"/>
      <c r="E2406" s="66">
        <f>IF(C2406="","",VLOOKUP(C2406,StandbyTemp!$S$2:$T$142,2,0))</f>
        <v>130</v>
      </c>
      <c r="F2406" s="66"/>
      <c r="G2406" s="66">
        <v>19</v>
      </c>
      <c r="H2406" s="66"/>
      <c r="I2406" s="66"/>
      <c r="J2406" s="67">
        <f t="shared" si="778"/>
        <v>19</v>
      </c>
      <c r="K2406" s="67">
        <f t="shared" si="779"/>
        <v>0</v>
      </c>
      <c r="L2406" s="191"/>
      <c r="M2406" s="66"/>
      <c r="N2406" s="256"/>
      <c r="O2406" s="65">
        <v>2</v>
      </c>
      <c r="P2406" s="177" t="s">
        <v>121</v>
      </c>
      <c r="Q2406" s="177"/>
      <c r="R2406" s="177">
        <f>IF(P2406="","",VLOOKUP(P2406,StandbyTemp!$S$2:$T$142,2,0))</f>
        <v>90</v>
      </c>
      <c r="S2406" s="177"/>
      <c r="T2406" s="66">
        <v>19</v>
      </c>
      <c r="U2406" s="66"/>
      <c r="V2406" s="66"/>
      <c r="W2406" s="67">
        <f t="shared" si="776"/>
        <v>19</v>
      </c>
      <c r="X2406" s="67">
        <f t="shared" si="777"/>
        <v>0</v>
      </c>
      <c r="Y2406" s="68"/>
      <c r="Z2406" s="66"/>
    </row>
    <row r="2407" spans="1:26">
      <c r="A2407" s="253"/>
      <c r="B2407" s="65">
        <v>3</v>
      </c>
      <c r="C2407" s="177" t="s">
        <v>33</v>
      </c>
      <c r="D2407" s="66"/>
      <c r="E2407" s="66">
        <f>IF(C2407="","",VLOOKUP(C2407,StandbyTemp!$S$2:$T$142,2,0))</f>
        <v>150</v>
      </c>
      <c r="F2407" s="66"/>
      <c r="G2407" s="66">
        <v>19</v>
      </c>
      <c r="H2407" s="66"/>
      <c r="I2407" s="66"/>
      <c r="J2407" s="67">
        <f t="shared" si="778"/>
        <v>19</v>
      </c>
      <c r="K2407" s="67">
        <f t="shared" si="779"/>
        <v>0</v>
      </c>
      <c r="L2407" s="191"/>
      <c r="M2407" s="66"/>
      <c r="N2407" s="256"/>
      <c r="O2407" s="65">
        <v>3</v>
      </c>
      <c r="P2407" s="177" t="s">
        <v>41</v>
      </c>
      <c r="Q2407" s="177"/>
      <c r="R2407" s="177">
        <f>IF(P2407="","",VLOOKUP(P2407,StandbyTemp!$S$2:$T$142,2,0))</f>
        <v>140</v>
      </c>
      <c r="S2407" s="180"/>
      <c r="T2407" s="66">
        <v>19</v>
      </c>
      <c r="U2407" s="66"/>
      <c r="V2407" s="66"/>
      <c r="W2407" s="67">
        <f>IF(P2407="","",IF(U2407&lt;&gt;"",U2407+V2407,T2407+V2407))</f>
        <v>19</v>
      </c>
      <c r="X2407" s="67">
        <f>IF(P2407="","",W2407-T2407)</f>
        <v>0</v>
      </c>
      <c r="Y2407" s="68"/>
      <c r="Z2407" s="66"/>
    </row>
    <row r="2408" spans="1:26">
      <c r="A2408" s="253"/>
      <c r="B2408" s="65">
        <v>4</v>
      </c>
      <c r="C2408" s="175" t="s">
        <v>115</v>
      </c>
      <c r="D2408" s="66" t="s">
        <v>2112</v>
      </c>
      <c r="E2408" s="66">
        <f>IF(C2408="","",VLOOKUP(C2408,StandbyTemp!$S$2:$T$142,2,0))</f>
        <v>130</v>
      </c>
      <c r="F2408" s="66"/>
      <c r="G2408" s="66">
        <v>19</v>
      </c>
      <c r="H2408" s="66"/>
      <c r="I2408" s="66"/>
      <c r="J2408" s="67">
        <f t="shared" si="778"/>
        <v>19</v>
      </c>
      <c r="K2408" s="67">
        <f t="shared" si="779"/>
        <v>0</v>
      </c>
      <c r="L2408" s="190"/>
      <c r="M2408" s="66"/>
      <c r="N2408" s="256"/>
      <c r="O2408" s="65">
        <v>4</v>
      </c>
      <c r="P2408" s="177" t="s">
        <v>71</v>
      </c>
      <c r="Q2408" s="177"/>
      <c r="R2408" s="177">
        <f>IF(P2408="","",VLOOKUP(P2408,StandbyTemp!$S$2:$T$142,2,0))</f>
        <v>120</v>
      </c>
      <c r="S2408" s="180"/>
      <c r="T2408" s="66">
        <v>19</v>
      </c>
      <c r="U2408" s="66"/>
      <c r="V2408" s="66"/>
      <c r="W2408" s="67">
        <f>IF(P2408="","",IF(U2408&lt;&gt;"",U2408+V2408,T2408+V2408))</f>
        <v>19</v>
      </c>
      <c r="X2408" s="67">
        <f>IF(P2408="","",W2408-T2408)</f>
        <v>0</v>
      </c>
      <c r="Y2408" s="68"/>
      <c r="Z2408" s="66"/>
    </row>
    <row r="2409" spans="1:26">
      <c r="A2409" s="253"/>
      <c r="B2409" s="65">
        <v>5</v>
      </c>
      <c r="C2409" s="175" t="s">
        <v>135</v>
      </c>
      <c r="D2409" s="66"/>
      <c r="E2409" s="66">
        <f>IF(C2409="","",VLOOKUP(C2409,StandbyTemp!$S$2:$T$142,2,0))</f>
        <v>110</v>
      </c>
      <c r="F2409" s="66"/>
      <c r="G2409" s="66">
        <v>19</v>
      </c>
      <c r="H2409" s="66"/>
      <c r="I2409" s="66"/>
      <c r="J2409" s="67">
        <f t="shared" si="778"/>
        <v>19</v>
      </c>
      <c r="K2409" s="67">
        <f t="shared" si="779"/>
        <v>0</v>
      </c>
      <c r="L2409" s="190"/>
      <c r="M2409" s="66"/>
      <c r="N2409" s="256"/>
      <c r="O2409" s="65">
        <v>5</v>
      </c>
      <c r="P2409" s="177" t="s">
        <v>247</v>
      </c>
      <c r="Q2409" s="195" t="s">
        <v>2085</v>
      </c>
      <c r="R2409" s="177">
        <f>IF(P2409="","",VLOOKUP(P2409,StandbyTemp!$S$2:$T$142,2,0))</f>
        <v>130</v>
      </c>
      <c r="S2409" s="195"/>
      <c r="T2409" s="66">
        <v>19</v>
      </c>
      <c r="U2409" s="66"/>
      <c r="V2409" s="66"/>
      <c r="W2409" s="67">
        <f>IF(P2409="","",IF(U2409&lt;&gt;"",U2409+V2409,T2409+V2409))</f>
        <v>19</v>
      </c>
      <c r="X2409" s="67">
        <f>IF(P2409="","",W2409-T2409)</f>
        <v>0</v>
      </c>
      <c r="Y2409" s="68"/>
      <c r="Z2409" s="66"/>
    </row>
    <row r="2410" spans="1:26">
      <c r="A2410" s="253"/>
      <c r="B2410" s="65">
        <v>6</v>
      </c>
      <c r="C2410" s="175" t="s">
        <v>115</v>
      </c>
      <c r="D2410" s="66" t="s">
        <v>2113</v>
      </c>
      <c r="E2410" s="66">
        <f>IF(C2410="","",VLOOKUP(C2410,StandbyTemp!$S$2:$T$142,2,0))</f>
        <v>130</v>
      </c>
      <c r="F2410" s="66"/>
      <c r="G2410" s="66">
        <v>19</v>
      </c>
      <c r="H2410" s="66"/>
      <c r="I2410" s="66"/>
      <c r="J2410" s="67">
        <f t="shared" si="778"/>
        <v>19</v>
      </c>
      <c r="K2410" s="67">
        <f t="shared" si="779"/>
        <v>0</v>
      </c>
      <c r="L2410" s="190"/>
      <c r="M2410" s="66"/>
      <c r="N2410" s="256"/>
      <c r="O2410" s="65">
        <v>6</v>
      </c>
      <c r="P2410" s="177"/>
      <c r="Q2410" s="180"/>
      <c r="R2410" s="177" t="str">
        <f>IF(P2410="","",VLOOKUP(P2410,StandbyTemp!$S$2:$T$142,2,0))</f>
        <v/>
      </c>
      <c r="S2410" s="177"/>
      <c r="T2410" s="66">
        <v>19</v>
      </c>
      <c r="U2410" s="66"/>
      <c r="V2410" s="66"/>
      <c r="W2410" s="67" t="str">
        <f>IF(P2410="","",IF(U2410&lt;&gt;"",U2410+V2410,T2410+V2410))</f>
        <v/>
      </c>
      <c r="X2410" s="67" t="str">
        <f>IF(P2410="","",W2410-T2410)</f>
        <v/>
      </c>
      <c r="Y2410" s="68"/>
      <c r="Z2410" s="66"/>
    </row>
    <row r="2411" spans="1:26">
      <c r="A2411" s="253"/>
      <c r="B2411" s="65">
        <v>7</v>
      </c>
      <c r="C2411" s="175" t="s">
        <v>2124</v>
      </c>
      <c r="D2411" s="66"/>
      <c r="E2411" s="66">
        <f>IF(C2411="","",VLOOKUP(C2411,StandbyTemp!$S$2:$T$142,2,0))</f>
        <v>140</v>
      </c>
      <c r="F2411" s="66"/>
      <c r="G2411" s="66">
        <v>19</v>
      </c>
      <c r="H2411" s="66">
        <v>20.7</v>
      </c>
      <c r="I2411" s="66"/>
      <c r="J2411" s="67">
        <f t="shared" si="778"/>
        <v>20.7</v>
      </c>
      <c r="K2411" s="67">
        <f t="shared" si="779"/>
        <v>1.6999999999999993</v>
      </c>
      <c r="L2411" s="191"/>
      <c r="M2411" s="66" t="s">
        <v>2127</v>
      </c>
      <c r="N2411" s="256"/>
      <c r="O2411" s="65">
        <v>7</v>
      </c>
      <c r="P2411" s="177"/>
      <c r="Q2411" s="180"/>
      <c r="R2411" s="177" t="str">
        <f>IF(P2411="","",VLOOKUP(P2411,StandbyTemp!$S$2:$T$142,2,0))</f>
        <v/>
      </c>
      <c r="S2411" s="177"/>
      <c r="T2411" s="66">
        <v>19</v>
      </c>
      <c r="U2411" s="66"/>
      <c r="V2411" s="66"/>
      <c r="W2411" s="67" t="str">
        <f>IF(P2411="","",IF(U2411&lt;&gt;"",U2411+V2411,T2411+V2411))</f>
        <v/>
      </c>
      <c r="X2411" s="67" t="str">
        <f>IF(P2411="","",W2411-T2411)</f>
        <v/>
      </c>
      <c r="Y2411" s="68"/>
      <c r="Z2411" s="66"/>
    </row>
    <row r="2412" spans="1:26" ht="17.25" thickBot="1">
      <c r="A2412" s="254"/>
      <c r="B2412" s="69">
        <v>8</v>
      </c>
      <c r="C2412" s="175" t="s">
        <v>2125</v>
      </c>
      <c r="D2412" s="70"/>
      <c r="E2412" s="66">
        <f>IF(C2412="","",VLOOKUP(C2412,StandbyTemp!$S$2:$T$142,2,0))</f>
        <v>80</v>
      </c>
      <c r="F2412" s="70"/>
      <c r="G2412" s="66">
        <v>19</v>
      </c>
      <c r="H2412" s="70">
        <v>20.5</v>
      </c>
      <c r="I2412" s="70"/>
      <c r="J2412" s="72">
        <f t="shared" si="778"/>
        <v>20.5</v>
      </c>
      <c r="K2412" s="72">
        <f t="shared" si="779"/>
        <v>1.5</v>
      </c>
      <c r="L2412" s="68"/>
      <c r="M2412" s="70" t="s">
        <v>2126</v>
      </c>
      <c r="N2412" s="257"/>
      <c r="O2412" s="69">
        <v>8</v>
      </c>
      <c r="P2412" s="178"/>
      <c r="Q2412" s="177"/>
      <c r="R2412" s="176" t="str">
        <f>IF(P2412="","",VLOOKUP(P2412,StandbyTemp!$S$2:$T$142,2,0))</f>
        <v/>
      </c>
      <c r="S2412" s="177"/>
      <c r="T2412" s="70">
        <v>19</v>
      </c>
      <c r="U2412" s="70"/>
      <c r="V2412" s="70"/>
      <c r="W2412" s="72" t="str">
        <f t="shared" ref="W2412" si="780">IF(P2412="","",IF(U2412&lt;&gt;"",U2412+V2412,T2412+V2412))</f>
        <v/>
      </c>
      <c r="X2412" s="72" t="str">
        <f t="shared" ref="X2412" si="781">IF(P2412="","",W2412-T2412)</f>
        <v/>
      </c>
      <c r="Y2412" s="73"/>
      <c r="Z2412" s="70"/>
    </row>
    <row r="2413" spans="1:26" ht="17.25" thickTop="1">
      <c r="A2413" s="272" t="s">
        <v>24</v>
      </c>
      <c r="B2413" s="79">
        <v>1</v>
      </c>
      <c r="C2413" s="80"/>
      <c r="D2413" s="80"/>
      <c r="E2413" s="80"/>
      <c r="F2413" s="80"/>
      <c r="G2413" s="80"/>
      <c r="H2413" s="80"/>
      <c r="I2413" s="80"/>
      <c r="J2413" s="77" t="str">
        <f>IF(C2413="","",IF(I2413&lt;&gt;"",I2413+#REF!,H2413+#REF!))</f>
        <v/>
      </c>
      <c r="K2413" s="77" t="str">
        <f t="shared" si="779"/>
        <v/>
      </c>
      <c r="L2413" s="81"/>
      <c r="M2413" s="82"/>
      <c r="N2413" s="255" t="s">
        <v>25</v>
      </c>
      <c r="O2413" s="74">
        <v>1</v>
      </c>
      <c r="P2413" s="80"/>
      <c r="Q2413" s="80"/>
      <c r="R2413" s="127"/>
      <c r="S2413" s="80"/>
      <c r="T2413" s="80"/>
      <c r="U2413" s="80"/>
      <c r="V2413" s="80"/>
      <c r="W2413" s="77" t="str">
        <f>IF(Q2413="","",IF(U2413&lt;&gt;"",U2413+V2413,#REF!+V2413))</f>
        <v/>
      </c>
      <c r="X2413" s="77" t="str">
        <f>IF(R2413="","",IF(V2413&lt;&gt;"",V2413+W2413,U2413+W2413))</f>
        <v/>
      </c>
      <c r="Y2413" s="78"/>
      <c r="Z2413" s="75"/>
    </row>
    <row r="2414" spans="1:26">
      <c r="A2414" s="253"/>
      <c r="B2414" s="83">
        <v>2</v>
      </c>
      <c r="C2414" s="84" t="s">
        <v>38</v>
      </c>
      <c r="D2414" s="84"/>
      <c r="E2414" s="84"/>
      <c r="F2414" s="84"/>
      <c r="G2414" s="84"/>
      <c r="H2414" s="84"/>
      <c r="I2414" s="84"/>
      <c r="J2414" s="67" t="e">
        <f>IF(C2414="","",IF(I2414&lt;&gt;"",I2414+#REF!,H2414+#REF!))</f>
        <v>#REF!</v>
      </c>
      <c r="K2414" s="67" t="e">
        <f>IF(C2414="","",J2414-H2414)</f>
        <v>#REF!</v>
      </c>
      <c r="L2414" s="85"/>
      <c r="M2414" s="86"/>
      <c r="N2414" s="256"/>
      <c r="O2414" s="65">
        <v>2</v>
      </c>
      <c r="P2414" s="84"/>
      <c r="Q2414" s="84"/>
      <c r="R2414" s="84"/>
      <c r="S2414" s="84"/>
      <c r="T2414" s="84"/>
      <c r="U2414" s="84"/>
      <c r="V2414" s="84"/>
      <c r="W2414" s="67" t="str">
        <f>IF(Q2414="","",IF(U2414&lt;&gt;"",U2414+V2414,#REF!+V2414))</f>
        <v/>
      </c>
      <c r="X2414" s="67" t="str">
        <f>IF(R2414="","",IF(V2414&lt;&gt;"",V2414+W2414,U2414+W2414))</f>
        <v/>
      </c>
      <c r="Y2414" s="68"/>
      <c r="Z2414" s="66"/>
    </row>
    <row r="2415" spans="1:26">
      <c r="A2415" s="253"/>
      <c r="B2415" s="83">
        <v>3</v>
      </c>
      <c r="C2415" s="84" t="s">
        <v>188</v>
      </c>
      <c r="D2415" s="84"/>
      <c r="E2415" s="84"/>
      <c r="F2415" s="84"/>
      <c r="G2415" s="84"/>
      <c r="H2415" s="84"/>
      <c r="I2415" s="84"/>
      <c r="J2415" s="67" t="e">
        <f>IF(C2415="","",IF(I2415&lt;&gt;"",I2415+#REF!,H2415+#REF!))</f>
        <v>#REF!</v>
      </c>
      <c r="K2415" s="67" t="e">
        <f>IF(C2415="","",J2415-H2415)</f>
        <v>#REF!</v>
      </c>
      <c r="L2415" s="85"/>
      <c r="M2415" s="86"/>
      <c r="N2415" s="256"/>
      <c r="O2415" s="65">
        <v>3</v>
      </c>
      <c r="P2415" s="84"/>
      <c r="Q2415" s="84"/>
      <c r="R2415" s="84"/>
      <c r="S2415" s="84"/>
      <c r="T2415" s="84"/>
      <c r="U2415" s="84"/>
      <c r="V2415" s="84"/>
      <c r="W2415" s="67" t="str">
        <f>IF(Q2415="","",IF(U2415&lt;&gt;"",U2415+V2415,#REF!+V2415))</f>
        <v/>
      </c>
      <c r="X2415" s="67" t="str">
        <f>IF(R2415="","",IF(V2415&lt;&gt;"",V2415+W2415,U2415+W2415))</f>
        <v/>
      </c>
      <c r="Y2415" s="68"/>
      <c r="Z2415" s="66"/>
    </row>
    <row r="2416" spans="1:26">
      <c r="A2416" s="253"/>
      <c r="B2416" s="83">
        <v>4</v>
      </c>
      <c r="C2416" s="84" t="s">
        <v>39</v>
      </c>
      <c r="D2416" s="84"/>
      <c r="E2416" s="84"/>
      <c r="F2416" s="84"/>
      <c r="G2416" s="84"/>
      <c r="H2416" s="84"/>
      <c r="I2416" s="84"/>
      <c r="J2416" s="67" t="e">
        <f>IF(C2416="","",IF(I2416&lt;&gt;"",I2416+#REF!,H2416+#REF!))</f>
        <v>#REF!</v>
      </c>
      <c r="K2416" s="67" t="e">
        <f>IF(C2416="","",J2416-H2416)</f>
        <v>#REF!</v>
      </c>
      <c r="L2416" s="108"/>
      <c r="M2416" s="86"/>
      <c r="N2416" s="256"/>
      <c r="O2416" s="65">
        <v>4</v>
      </c>
      <c r="P2416" s="84"/>
      <c r="Q2416" s="84"/>
      <c r="R2416" s="84"/>
      <c r="S2416" s="84"/>
      <c r="T2416" s="84"/>
      <c r="U2416" s="84"/>
      <c r="V2416" s="84"/>
      <c r="W2416" s="67" t="str">
        <f>IF(Q2416="","",IF(U2416&lt;&gt;"",U2416+V2416,#REF!+V2416))</f>
        <v/>
      </c>
      <c r="X2416" s="67" t="str">
        <f>IF(R2416="","",IF(V2416&lt;&gt;"",V2416+W2416,U2416+W2416))</f>
        <v/>
      </c>
      <c r="Y2416" s="68"/>
      <c r="Z2416" s="66"/>
    </row>
    <row r="2417" spans="1:26" ht="17.25" thickBot="1">
      <c r="A2417" s="254"/>
      <c r="B2417" s="87">
        <v>5</v>
      </c>
      <c r="C2417" s="88" t="s">
        <v>156</v>
      </c>
      <c r="D2417" s="88"/>
      <c r="E2417" s="88"/>
      <c r="F2417" s="88"/>
      <c r="G2417" s="88"/>
      <c r="H2417" s="88"/>
      <c r="I2417" s="88"/>
      <c r="J2417" s="89" t="e">
        <f>IF(C2417="","",IF(I2417&lt;&gt;"",I2417+#REF!,H2417+#REF!))</f>
        <v>#REF!</v>
      </c>
      <c r="K2417" s="89" t="e">
        <f>IF(C2417="","",J2417-H2417)</f>
        <v>#REF!</v>
      </c>
      <c r="L2417" s="90"/>
      <c r="M2417" s="91"/>
      <c r="N2417" s="257"/>
      <c r="O2417" s="92">
        <v>5</v>
      </c>
      <c r="P2417" s="88"/>
      <c r="Q2417" s="88"/>
      <c r="R2417" s="88"/>
      <c r="S2417" s="88"/>
      <c r="T2417" s="88"/>
      <c r="U2417" s="88"/>
      <c r="V2417" s="88"/>
      <c r="W2417" s="89" t="str">
        <f>IF(Q2417="","",IF(U2417&lt;&gt;"",U2417+V2417,#REF!+V2417))</f>
        <v/>
      </c>
      <c r="X2417" s="89" t="str">
        <f>IF(R2417="","",IF(V2417&lt;&gt;"",V2417+W2417,U2417+W2417))</f>
        <v/>
      </c>
      <c r="Y2417" s="93"/>
      <c r="Z2417" s="71"/>
    </row>
    <row r="2418" spans="1:26" ht="21.75" thickTop="1" thickBot="1">
      <c r="A2418" s="163" t="s">
        <v>0</v>
      </c>
      <c r="B2418" s="258" t="s">
        <v>2132</v>
      </c>
      <c r="C2418" s="259"/>
      <c r="D2418" s="259"/>
      <c r="E2418" s="259"/>
      <c r="F2418" s="259"/>
      <c r="G2418" s="259"/>
      <c r="H2418" s="260"/>
      <c r="I2418" s="261" t="s">
        <v>1</v>
      </c>
      <c r="J2418" s="262"/>
      <c r="K2418" s="263"/>
      <c r="L2418" s="264"/>
      <c r="M2418" s="265"/>
      <c r="N2418" s="265"/>
      <c r="O2418" s="265"/>
      <c r="P2418" s="265"/>
      <c r="Q2418" s="265"/>
      <c r="R2418" s="265"/>
      <c r="S2418" s="265"/>
      <c r="T2418" s="265"/>
      <c r="U2418" s="265"/>
      <c r="V2418" s="265"/>
      <c r="W2418" s="265"/>
      <c r="X2418" s="265"/>
      <c r="Y2418" s="265"/>
      <c r="Z2418" s="266"/>
    </row>
    <row r="2419" spans="1:26" ht="33">
      <c r="A2419" s="115" t="s">
        <v>2</v>
      </c>
      <c r="B2419" s="116" t="s">
        <v>3</v>
      </c>
      <c r="C2419" s="116" t="s">
        <v>4</v>
      </c>
      <c r="D2419" s="116" t="s">
        <v>251</v>
      </c>
      <c r="E2419" s="117" t="s">
        <v>257</v>
      </c>
      <c r="F2419" s="116" t="s">
        <v>5</v>
      </c>
      <c r="G2419" s="116" t="s">
        <v>6</v>
      </c>
      <c r="H2419" s="116" t="s">
        <v>7</v>
      </c>
      <c r="I2419" s="116" t="s">
        <v>8</v>
      </c>
      <c r="J2419" s="116" t="s">
        <v>9</v>
      </c>
      <c r="K2419" s="117" t="s">
        <v>10</v>
      </c>
      <c r="L2419" s="117" t="s">
        <v>269</v>
      </c>
      <c r="M2419" s="118" t="s">
        <v>383</v>
      </c>
      <c r="N2419" s="115" t="s">
        <v>2</v>
      </c>
      <c r="O2419" s="116" t="s">
        <v>3</v>
      </c>
      <c r="P2419" s="116" t="s">
        <v>4</v>
      </c>
      <c r="Q2419" s="116" t="s">
        <v>251</v>
      </c>
      <c r="R2419" s="117" t="s">
        <v>257</v>
      </c>
      <c r="S2419" s="116" t="s">
        <v>5</v>
      </c>
      <c r="T2419" s="116" t="s">
        <v>6</v>
      </c>
      <c r="U2419" s="116" t="s">
        <v>7</v>
      </c>
      <c r="V2419" s="116" t="s">
        <v>8</v>
      </c>
      <c r="W2419" s="116" t="s">
        <v>9</v>
      </c>
      <c r="X2419" s="117" t="s">
        <v>10</v>
      </c>
      <c r="Y2419" s="117" t="s">
        <v>269</v>
      </c>
      <c r="Z2419" s="118" t="s">
        <v>383</v>
      </c>
    </row>
    <row r="2420" spans="1:26">
      <c r="A2420" s="267" t="s">
        <v>13</v>
      </c>
      <c r="B2420" s="65">
        <v>1</v>
      </c>
      <c r="C2420" s="177" t="s">
        <v>53</v>
      </c>
      <c r="D2420" s="66"/>
      <c r="E2420" s="66">
        <f>IF(C2420="","",VLOOKUP(C2420,StandbyTemp!$S$2:$T$142,2,0))</f>
        <v>150</v>
      </c>
      <c r="F2420" s="66"/>
      <c r="G2420" s="66">
        <v>19</v>
      </c>
      <c r="H2420" s="66">
        <v>22.08</v>
      </c>
      <c r="I2420" s="66"/>
      <c r="J2420" s="67">
        <f t="shared" ref="J2420" si="782">IF(C2420="","",IF(H2420&lt;&gt;"",H2420+I2420,G2420+I2420))</f>
        <v>22.08</v>
      </c>
      <c r="K2420" s="67">
        <f t="shared" ref="K2420" si="783">IF(C2420="","",J2420-G2420)</f>
        <v>3.0799999999999983</v>
      </c>
      <c r="L2420" s="190"/>
      <c r="M2420" s="119"/>
      <c r="N2420" s="267" t="s">
        <v>23</v>
      </c>
      <c r="O2420" s="65">
        <v>1</v>
      </c>
      <c r="P2420" s="177" t="s">
        <v>1931</v>
      </c>
      <c r="Q2420" s="177" t="s">
        <v>2117</v>
      </c>
      <c r="R2420" s="177">
        <f>IF(P2420="","",VLOOKUP(P2420,StandbyTemp!$S$2:$T$142,2,0))</f>
        <v>70</v>
      </c>
      <c r="S2420" s="177"/>
      <c r="T2420" s="66">
        <v>19</v>
      </c>
      <c r="U2420" s="66">
        <v>19.59</v>
      </c>
      <c r="V2420" s="66">
        <v>0.4</v>
      </c>
      <c r="W2420" s="67">
        <f t="shared" ref="W2420:W2429" si="784">IF(P2420="","",IF(U2420&lt;&gt;"",U2420+V2420,T2420+V2420))</f>
        <v>19.989999999999998</v>
      </c>
      <c r="X2420" s="67">
        <f t="shared" ref="X2420:X2429" si="785">IF(P2420="","",W2420-T2420)</f>
        <v>0.98999999999999844</v>
      </c>
      <c r="Y2420" s="68"/>
      <c r="Z2420" s="119"/>
    </row>
    <row r="2421" spans="1:26">
      <c r="A2421" s="249"/>
      <c r="B2421" s="65">
        <v>2</v>
      </c>
      <c r="C2421" s="205" t="s">
        <v>2133</v>
      </c>
      <c r="D2421" s="66"/>
      <c r="E2421" s="66">
        <f>IF(C2421="","",VLOOKUP(C2421,StandbyTemp!$S$2:$T$142,2,0))</f>
        <v>170</v>
      </c>
      <c r="F2421" s="66"/>
      <c r="G2421" s="66">
        <v>19</v>
      </c>
      <c r="H2421" s="66">
        <v>20.04</v>
      </c>
      <c r="I2421" s="66"/>
      <c r="J2421" s="67">
        <f>IF(C2421="","",IF(H2421&lt;&gt;"",H2421+I2421,G2421+I2421))</f>
        <v>20.04</v>
      </c>
      <c r="K2421" s="67">
        <f>IF(C2421="","",J2421-G2421)</f>
        <v>1.0399999999999991</v>
      </c>
      <c r="L2421" s="191"/>
      <c r="M2421" s="119"/>
      <c r="N2421" s="249"/>
      <c r="O2421" s="65">
        <v>2</v>
      </c>
      <c r="P2421" s="203" t="s">
        <v>27</v>
      </c>
      <c r="Q2421" s="177" t="s">
        <v>2134</v>
      </c>
      <c r="R2421" s="177">
        <f>IF(P2421="","",VLOOKUP(P2421,StandbyTemp!$S$2:$T$142,2,0))</f>
        <v>80</v>
      </c>
      <c r="S2421" s="207"/>
      <c r="T2421" s="66">
        <v>19</v>
      </c>
      <c r="U2421" s="66">
        <v>20.9</v>
      </c>
      <c r="V2421" s="66"/>
      <c r="W2421" s="67">
        <f t="shared" si="784"/>
        <v>20.9</v>
      </c>
      <c r="X2421" s="67">
        <f t="shared" si="785"/>
        <v>1.8999999999999986</v>
      </c>
      <c r="Y2421" s="198"/>
      <c r="Z2421" s="119"/>
    </row>
    <row r="2422" spans="1:26">
      <c r="A2422" s="249"/>
      <c r="B2422" s="65">
        <v>3</v>
      </c>
      <c r="C2422" s="203" t="s">
        <v>63</v>
      </c>
      <c r="D2422" s="66"/>
      <c r="E2422" s="66">
        <f>IF(C2422="","",VLOOKUP(C2422,StandbyTemp!$S$2:$T$142,2,0))</f>
        <v>130</v>
      </c>
      <c r="F2422" s="66"/>
      <c r="G2422" s="66">
        <v>19</v>
      </c>
      <c r="H2422" s="167">
        <v>20.51</v>
      </c>
      <c r="I2422" s="66"/>
      <c r="J2422" s="67">
        <f>IF(C2422="","",IF(H2422&lt;&gt;"",H2422+I2422,G2422+I2422))</f>
        <v>20.51</v>
      </c>
      <c r="K2422" s="67">
        <f>IF(C2422="","",J2422-G2422)</f>
        <v>1.5100000000000016</v>
      </c>
      <c r="L2422" s="191"/>
      <c r="M2422" s="119"/>
      <c r="N2422" s="249"/>
      <c r="O2422" s="65">
        <v>3</v>
      </c>
      <c r="P2422" s="203" t="s">
        <v>27</v>
      </c>
      <c r="Q2422" s="177" t="s">
        <v>2135</v>
      </c>
      <c r="R2422" s="177">
        <f>IF(P2422="","",VLOOKUP(P2422,StandbyTemp!$S$2:$T$142,2,0))</f>
        <v>80</v>
      </c>
      <c r="S2422" s="177"/>
      <c r="T2422" s="66">
        <v>19</v>
      </c>
      <c r="U2422" s="66"/>
      <c r="V2422" s="66">
        <v>1.5</v>
      </c>
      <c r="W2422" s="67">
        <f t="shared" si="784"/>
        <v>20.5</v>
      </c>
      <c r="X2422" s="67">
        <f t="shared" si="785"/>
        <v>1.5</v>
      </c>
      <c r="Y2422" s="68"/>
      <c r="Z2422" s="119"/>
    </row>
    <row r="2423" spans="1:26">
      <c r="A2423" s="249"/>
      <c r="B2423" s="65">
        <v>4</v>
      </c>
      <c r="C2423" s="203" t="s">
        <v>49</v>
      </c>
      <c r="D2423" s="66"/>
      <c r="E2423" s="66">
        <f>IF(C2423="","",VLOOKUP(C2423,StandbyTemp!$S$2:$T$142,2,0))</f>
        <v>110</v>
      </c>
      <c r="F2423" s="66"/>
      <c r="G2423" s="66">
        <v>19</v>
      </c>
      <c r="H2423" s="66">
        <v>19.79</v>
      </c>
      <c r="I2423" s="66">
        <v>0.41</v>
      </c>
      <c r="J2423" s="67">
        <f t="shared" ref="J2423:J2435" si="786">IF(C2423="","",IF(H2423&lt;&gt;"",H2423+I2423,G2423+I2423))</f>
        <v>20.2</v>
      </c>
      <c r="K2423" s="67">
        <f t="shared" ref="K2423:K2436" si="787">IF(C2423="","",J2423-G2423)</f>
        <v>1.1999999999999993</v>
      </c>
      <c r="L2423" s="191"/>
      <c r="M2423" s="119"/>
      <c r="N2423" s="249"/>
      <c r="O2423" s="65">
        <v>4</v>
      </c>
      <c r="P2423" s="203" t="s">
        <v>28</v>
      </c>
      <c r="Q2423" s="177"/>
      <c r="R2423" s="177">
        <f>IF(P2423="","",VLOOKUP(P2423,StandbyTemp!$S$2:$T$142,2,0))</f>
        <v>110</v>
      </c>
      <c r="S2423" s="177"/>
      <c r="T2423" s="66">
        <v>19</v>
      </c>
      <c r="U2423" s="66">
        <v>19.78</v>
      </c>
      <c r="V2423" s="66"/>
      <c r="W2423" s="67">
        <f t="shared" si="784"/>
        <v>19.78</v>
      </c>
      <c r="X2423" s="67">
        <f t="shared" si="785"/>
        <v>0.78000000000000114</v>
      </c>
      <c r="Y2423" s="68"/>
      <c r="Z2423" s="119"/>
    </row>
    <row r="2424" spans="1:26">
      <c r="A2424" s="249"/>
      <c r="B2424" s="65">
        <v>5</v>
      </c>
      <c r="C2424" s="175" t="s">
        <v>100</v>
      </c>
      <c r="D2424" s="66"/>
      <c r="E2424" s="66">
        <f>IF(C2424="","",VLOOKUP(C2424,StandbyTemp!$S$2:$T$142,2,0))</f>
        <v>80</v>
      </c>
      <c r="F2424" s="66"/>
      <c r="G2424" s="66">
        <v>19</v>
      </c>
      <c r="H2424" s="66"/>
      <c r="I2424" s="66"/>
      <c r="J2424" s="67">
        <f t="shared" si="786"/>
        <v>19</v>
      </c>
      <c r="K2424" s="67">
        <f t="shared" si="787"/>
        <v>0</v>
      </c>
      <c r="L2424" s="191"/>
      <c r="M2424" s="119"/>
      <c r="N2424" s="249"/>
      <c r="O2424" s="65">
        <v>5</v>
      </c>
      <c r="P2424" s="177"/>
      <c r="Q2424" s="177"/>
      <c r="R2424" s="177" t="str">
        <f>IF(P2424="","",VLOOKUP(P2424,StandbyTemp!$S$2:$T$142,2,0))</f>
        <v/>
      </c>
      <c r="S2424" s="177"/>
      <c r="T2424" s="66">
        <v>19</v>
      </c>
      <c r="U2424" s="66"/>
      <c r="V2424" s="66"/>
      <c r="W2424" s="67" t="str">
        <f t="shared" si="784"/>
        <v/>
      </c>
      <c r="X2424" s="67" t="str">
        <f t="shared" si="785"/>
        <v/>
      </c>
      <c r="Y2424" s="68"/>
      <c r="Z2424" s="119"/>
    </row>
    <row r="2425" spans="1:26">
      <c r="A2425" s="249"/>
      <c r="B2425" s="65">
        <v>6</v>
      </c>
      <c r="C2425" s="177" t="s">
        <v>2035</v>
      </c>
      <c r="D2425" s="66"/>
      <c r="E2425" s="66">
        <f>IF(C2425="","",VLOOKUP(C2425,StandbyTemp!$S$2:$T$142,2,0))</f>
        <v>100</v>
      </c>
      <c r="F2425" s="66"/>
      <c r="G2425" s="66">
        <v>19</v>
      </c>
      <c r="H2425" s="66">
        <v>20.87</v>
      </c>
      <c r="I2425" s="66"/>
      <c r="J2425" s="67">
        <f t="shared" si="786"/>
        <v>20.87</v>
      </c>
      <c r="K2425" s="67">
        <f t="shared" si="787"/>
        <v>1.870000000000001</v>
      </c>
      <c r="L2425" s="191"/>
      <c r="M2425" s="119"/>
      <c r="N2425" s="249"/>
      <c r="O2425" s="65">
        <v>6</v>
      </c>
      <c r="P2425" s="203" t="s">
        <v>2136</v>
      </c>
      <c r="Q2425" s="177"/>
      <c r="R2425" s="177">
        <f>IF(P2425="","",VLOOKUP(P2425,StandbyTemp!$S$2:$T$142,2,0))</f>
        <v>90</v>
      </c>
      <c r="S2425" s="177"/>
      <c r="T2425" s="66">
        <v>19</v>
      </c>
      <c r="U2425" s="66">
        <v>19.71</v>
      </c>
      <c r="V2425" s="66"/>
      <c r="W2425" s="67">
        <f t="shared" si="784"/>
        <v>19.71</v>
      </c>
      <c r="X2425" s="67">
        <f t="shared" si="785"/>
        <v>0.71000000000000085</v>
      </c>
      <c r="Y2425" s="68"/>
      <c r="Z2425" s="119"/>
    </row>
    <row r="2426" spans="1:26">
      <c r="A2426" s="249"/>
      <c r="B2426" s="65">
        <v>7</v>
      </c>
      <c r="C2426" s="203" t="s">
        <v>14</v>
      </c>
      <c r="D2426" s="66"/>
      <c r="E2426" s="66">
        <f>IF(C2426="","",VLOOKUP(C2426,StandbyTemp!$S$2:$T$142,2,0))</f>
        <v>140</v>
      </c>
      <c r="F2426" s="66"/>
      <c r="G2426" s="66">
        <v>19</v>
      </c>
      <c r="H2426" s="66">
        <v>21.48</v>
      </c>
      <c r="I2426" s="66"/>
      <c r="J2426" s="67">
        <f t="shared" si="786"/>
        <v>21.48</v>
      </c>
      <c r="K2426" s="67">
        <f t="shared" si="787"/>
        <v>2.4800000000000004</v>
      </c>
      <c r="L2426" s="191"/>
      <c r="M2426" s="119"/>
      <c r="N2426" s="249"/>
      <c r="O2426" s="65">
        <v>7</v>
      </c>
      <c r="P2426" s="177" t="s">
        <v>227</v>
      </c>
      <c r="Q2426" s="177"/>
      <c r="R2426" s="177">
        <f>IF(P2426="","",VLOOKUP(P2426,StandbyTemp!$S$2:$T$142,2,0))</f>
        <v>140</v>
      </c>
      <c r="S2426" s="177"/>
      <c r="T2426" s="66">
        <v>19</v>
      </c>
      <c r="U2426" s="66"/>
      <c r="V2426" s="66"/>
      <c r="W2426" s="67">
        <f t="shared" si="784"/>
        <v>19</v>
      </c>
      <c r="X2426" s="67">
        <f t="shared" si="785"/>
        <v>0</v>
      </c>
      <c r="Y2426" s="68"/>
      <c r="Z2426" s="119"/>
    </row>
    <row r="2427" spans="1:26" ht="17.25" thickBot="1">
      <c r="A2427" s="250"/>
      <c r="B2427" s="98">
        <v>8</v>
      </c>
      <c r="C2427" s="202" t="s">
        <v>1942</v>
      </c>
      <c r="D2427" s="99"/>
      <c r="E2427" s="99">
        <f>IF(C2427="","",VLOOKUP(C2427,StandbyTemp!$S$2:$T$142,2,0))</f>
        <v>130</v>
      </c>
      <c r="F2427" s="99"/>
      <c r="G2427" s="99">
        <v>19</v>
      </c>
      <c r="H2427" s="99">
        <v>22.41</v>
      </c>
      <c r="I2427" s="99"/>
      <c r="J2427" s="100">
        <f t="shared" si="786"/>
        <v>22.41</v>
      </c>
      <c r="K2427" s="100">
        <f t="shared" si="787"/>
        <v>3.41</v>
      </c>
      <c r="L2427" s="192"/>
      <c r="M2427" s="120"/>
      <c r="N2427" s="250"/>
      <c r="O2427" s="98">
        <v>8</v>
      </c>
      <c r="P2427" s="176" t="s">
        <v>1931</v>
      </c>
      <c r="Q2427" s="176">
        <v>200406</v>
      </c>
      <c r="R2427" s="194">
        <f>IF(P2427="","",VLOOKUP(P2427,StandbyTemp!$S$2:$T$142,2,0))</f>
        <v>70</v>
      </c>
      <c r="S2427" s="206"/>
      <c r="T2427" s="99">
        <v>19</v>
      </c>
      <c r="U2427" s="99">
        <v>19.96</v>
      </c>
      <c r="V2427" s="99"/>
      <c r="W2427" s="100">
        <f t="shared" si="784"/>
        <v>19.96</v>
      </c>
      <c r="X2427" s="100">
        <f t="shared" si="785"/>
        <v>0.96000000000000085</v>
      </c>
      <c r="Y2427" s="101"/>
      <c r="Z2427" s="120"/>
    </row>
    <row r="2428" spans="1:26">
      <c r="A2428" s="270" t="s">
        <v>21</v>
      </c>
      <c r="B2428" s="102">
        <v>1</v>
      </c>
      <c r="C2428" s="200" t="s">
        <v>31</v>
      </c>
      <c r="D2428" s="66"/>
      <c r="E2428" s="76">
        <f>IF(C2428="","",VLOOKUP(C2428,StandbyTemp!$S$2:$T$142,2,0))</f>
        <v>110</v>
      </c>
      <c r="F2428" s="76"/>
      <c r="G2428" s="76">
        <v>19</v>
      </c>
      <c r="H2428" s="76">
        <v>20.02</v>
      </c>
      <c r="I2428" s="76">
        <v>1.4</v>
      </c>
      <c r="J2428" s="103">
        <f t="shared" si="786"/>
        <v>21.419999999999998</v>
      </c>
      <c r="K2428" s="103">
        <f t="shared" si="787"/>
        <v>2.4199999999999982</v>
      </c>
      <c r="L2428" s="193"/>
      <c r="M2428" s="76"/>
      <c r="N2428" s="271" t="s">
        <v>22</v>
      </c>
      <c r="O2428" s="102">
        <v>1</v>
      </c>
      <c r="P2428" s="175" t="s">
        <v>247</v>
      </c>
      <c r="Q2428" s="179" t="s">
        <v>264</v>
      </c>
      <c r="R2428" s="175">
        <f>IF(P2428="","",VLOOKUP(P2428,StandbyTemp!$S$2:$T$142,2,0))</f>
        <v>130</v>
      </c>
      <c r="S2428" s="179"/>
      <c r="T2428" s="76">
        <v>19</v>
      </c>
      <c r="U2428" s="76"/>
      <c r="V2428" s="76">
        <v>1.37</v>
      </c>
      <c r="W2428" s="103">
        <f t="shared" si="784"/>
        <v>20.37</v>
      </c>
      <c r="X2428" s="103">
        <f t="shared" si="785"/>
        <v>1.370000000000001</v>
      </c>
      <c r="Y2428" s="104"/>
      <c r="Z2428" s="76"/>
    </row>
    <row r="2429" spans="1:26">
      <c r="A2429" s="253"/>
      <c r="B2429" s="65">
        <v>2</v>
      </c>
      <c r="C2429" s="177" t="s">
        <v>1943</v>
      </c>
      <c r="D2429" s="66"/>
      <c r="E2429" s="66">
        <f>IF(C2429="","",VLOOKUP(C2429,StandbyTemp!$S$2:$T$142,2,0))</f>
        <v>130</v>
      </c>
      <c r="F2429" s="66"/>
      <c r="G2429" s="66">
        <v>19</v>
      </c>
      <c r="H2429" s="66">
        <v>20.58</v>
      </c>
      <c r="I2429" s="66"/>
      <c r="J2429" s="67">
        <f t="shared" si="786"/>
        <v>20.58</v>
      </c>
      <c r="K2429" s="67">
        <f t="shared" si="787"/>
        <v>1.5799999999999983</v>
      </c>
      <c r="L2429" s="191"/>
      <c r="M2429" s="66"/>
      <c r="N2429" s="256"/>
      <c r="O2429" s="65">
        <v>2</v>
      </c>
      <c r="P2429" s="177" t="s">
        <v>121</v>
      </c>
      <c r="Q2429" s="177"/>
      <c r="R2429" s="177">
        <f>IF(P2429="","",VLOOKUP(P2429,StandbyTemp!$S$2:$T$142,2,0))</f>
        <v>90</v>
      </c>
      <c r="S2429" s="177"/>
      <c r="T2429" s="66">
        <v>19</v>
      </c>
      <c r="U2429" s="66">
        <v>19.48</v>
      </c>
      <c r="V2429" s="66"/>
      <c r="W2429" s="67">
        <f t="shared" si="784"/>
        <v>19.48</v>
      </c>
      <c r="X2429" s="67">
        <f t="shared" si="785"/>
        <v>0.48000000000000043</v>
      </c>
      <c r="Y2429" s="68"/>
      <c r="Z2429" s="66"/>
    </row>
    <row r="2430" spans="1:26">
      <c r="A2430" s="253"/>
      <c r="B2430" s="65">
        <v>3</v>
      </c>
      <c r="C2430" s="177" t="s">
        <v>33</v>
      </c>
      <c r="D2430" s="66"/>
      <c r="E2430" s="66">
        <f>IF(C2430="","",VLOOKUP(C2430,StandbyTemp!$S$2:$T$142,2,0))</f>
        <v>150</v>
      </c>
      <c r="F2430" s="66"/>
      <c r="G2430" s="66">
        <v>19</v>
      </c>
      <c r="H2430" s="66"/>
      <c r="I2430" s="66"/>
      <c r="J2430" s="67">
        <f t="shared" si="786"/>
        <v>19</v>
      </c>
      <c r="K2430" s="67">
        <f t="shared" si="787"/>
        <v>0</v>
      </c>
      <c r="L2430" s="191"/>
      <c r="M2430" s="66"/>
      <c r="N2430" s="256"/>
      <c r="O2430" s="65">
        <v>3</v>
      </c>
      <c r="P2430" s="177" t="s">
        <v>41</v>
      </c>
      <c r="Q2430" s="177"/>
      <c r="R2430" s="177">
        <f>IF(P2430="","",VLOOKUP(P2430,StandbyTemp!$S$2:$T$142,2,0))</f>
        <v>140</v>
      </c>
      <c r="S2430" s="180"/>
      <c r="T2430" s="66">
        <v>19</v>
      </c>
      <c r="U2430" s="66"/>
      <c r="V2430" s="66"/>
      <c r="W2430" s="67">
        <f>IF(P2430="","",IF(U2430&lt;&gt;"",U2430+V2430,T2430+V2430))</f>
        <v>19</v>
      </c>
      <c r="X2430" s="67">
        <f>IF(P2430="","",W2430-T2430)</f>
        <v>0</v>
      </c>
      <c r="Y2430" s="68"/>
      <c r="Z2430" s="66"/>
    </row>
    <row r="2431" spans="1:26">
      <c r="A2431" s="253"/>
      <c r="B2431" s="65">
        <v>4</v>
      </c>
      <c r="C2431" s="200" t="s">
        <v>16</v>
      </c>
      <c r="D2431" s="66"/>
      <c r="E2431" s="66">
        <f>IF(C2431="","",VLOOKUP(C2431,StandbyTemp!$S$2:$T$142,2,0))</f>
        <v>160</v>
      </c>
      <c r="F2431" s="66"/>
      <c r="G2431" s="66">
        <v>19</v>
      </c>
      <c r="H2431" s="66"/>
      <c r="I2431" s="66"/>
      <c r="J2431" s="67">
        <f t="shared" si="786"/>
        <v>19</v>
      </c>
      <c r="K2431" s="67">
        <f t="shared" si="787"/>
        <v>0</v>
      </c>
      <c r="L2431" s="190"/>
      <c r="M2431" s="66"/>
      <c r="N2431" s="256"/>
      <c r="O2431" s="65">
        <v>4</v>
      </c>
      <c r="P2431" s="177" t="s">
        <v>71</v>
      </c>
      <c r="Q2431" s="177"/>
      <c r="R2431" s="177">
        <f>IF(P2431="","",VLOOKUP(P2431,StandbyTemp!$S$2:$T$142,2,0))</f>
        <v>120</v>
      </c>
      <c r="S2431" s="180"/>
      <c r="T2431" s="66">
        <v>19</v>
      </c>
      <c r="U2431" s="66"/>
      <c r="V2431" s="66"/>
      <c r="W2431" s="67">
        <f>IF(P2431="","",IF(U2431&lt;&gt;"",U2431+V2431,T2431+V2431))</f>
        <v>19</v>
      </c>
      <c r="X2431" s="67">
        <f>IF(P2431="","",W2431-T2431)</f>
        <v>0</v>
      </c>
      <c r="Y2431" s="68"/>
      <c r="Z2431" s="66"/>
    </row>
    <row r="2432" spans="1:26">
      <c r="A2432" s="253"/>
      <c r="B2432" s="65">
        <v>5</v>
      </c>
      <c r="C2432" s="175" t="s">
        <v>135</v>
      </c>
      <c r="D2432" s="66"/>
      <c r="E2432" s="66">
        <f>IF(C2432="","",VLOOKUP(C2432,StandbyTemp!$S$2:$T$142,2,0))</f>
        <v>110</v>
      </c>
      <c r="F2432" s="66"/>
      <c r="G2432" s="66">
        <v>19</v>
      </c>
      <c r="H2432" s="66">
        <v>19.600000000000001</v>
      </c>
      <c r="I2432" s="66">
        <v>0.59</v>
      </c>
      <c r="J2432" s="67">
        <f t="shared" si="786"/>
        <v>20.190000000000001</v>
      </c>
      <c r="K2432" s="67">
        <f t="shared" si="787"/>
        <v>1.1900000000000013</v>
      </c>
      <c r="L2432" s="190"/>
      <c r="M2432" s="66"/>
      <c r="N2432" s="256"/>
      <c r="O2432" s="65">
        <v>5</v>
      </c>
      <c r="P2432" s="177" t="s">
        <v>247</v>
      </c>
      <c r="Q2432" s="195" t="s">
        <v>2085</v>
      </c>
      <c r="R2432" s="177">
        <f>IF(P2432="","",VLOOKUP(P2432,StandbyTemp!$S$2:$T$142,2,0))</f>
        <v>130</v>
      </c>
      <c r="S2432" s="195"/>
      <c r="T2432" s="66">
        <v>19</v>
      </c>
      <c r="U2432" s="66"/>
      <c r="V2432" s="66"/>
      <c r="W2432" s="67">
        <f>IF(P2432="","",IF(U2432&lt;&gt;"",U2432+V2432,T2432+V2432))</f>
        <v>19</v>
      </c>
      <c r="X2432" s="67">
        <f>IF(P2432="","",W2432-T2432)</f>
        <v>0</v>
      </c>
      <c r="Y2432" s="68"/>
      <c r="Z2432" s="66"/>
    </row>
    <row r="2433" spans="1:26">
      <c r="A2433" s="253"/>
      <c r="B2433" s="65">
        <v>6</v>
      </c>
      <c r="C2433" s="200" t="s">
        <v>57</v>
      </c>
      <c r="D2433" s="66"/>
      <c r="E2433" s="66">
        <f>IF(C2433="","",VLOOKUP(C2433,StandbyTemp!$S$2:$T$142,2,0))</f>
        <v>140</v>
      </c>
      <c r="F2433" s="66"/>
      <c r="G2433" s="66">
        <v>19</v>
      </c>
      <c r="H2433" s="66">
        <v>20.29</v>
      </c>
      <c r="I2433" s="66"/>
      <c r="J2433" s="67">
        <f t="shared" si="786"/>
        <v>20.29</v>
      </c>
      <c r="K2433" s="67">
        <f t="shared" si="787"/>
        <v>1.2899999999999991</v>
      </c>
      <c r="L2433" s="190"/>
      <c r="M2433" s="66"/>
      <c r="N2433" s="256"/>
      <c r="O2433" s="65">
        <v>6</v>
      </c>
      <c r="P2433" s="177"/>
      <c r="Q2433" s="180"/>
      <c r="R2433" s="177" t="str">
        <f>IF(P2433="","",VLOOKUP(P2433,StandbyTemp!$S$2:$T$142,2,0))</f>
        <v/>
      </c>
      <c r="S2433" s="177"/>
      <c r="T2433" s="66">
        <v>19</v>
      </c>
      <c r="U2433" s="66">
        <v>20.3</v>
      </c>
      <c r="V2433" s="66"/>
      <c r="W2433" s="67" t="str">
        <f>IF(P2433="","",IF(U2433&lt;&gt;"",U2433+V2433,T2433+V2433))</f>
        <v/>
      </c>
      <c r="X2433" s="67" t="str">
        <f>IF(P2433="","",W2433-T2433)</f>
        <v/>
      </c>
      <c r="Y2433" s="68"/>
      <c r="Z2433" s="66"/>
    </row>
    <row r="2434" spans="1:26">
      <c r="A2434" s="253"/>
      <c r="B2434" s="65">
        <v>7</v>
      </c>
      <c r="C2434" s="175" t="s">
        <v>2124</v>
      </c>
      <c r="D2434" s="66"/>
      <c r="E2434" s="66">
        <f>IF(C2434="","",VLOOKUP(C2434,StandbyTemp!$S$2:$T$142,2,0))</f>
        <v>140</v>
      </c>
      <c r="F2434" s="66"/>
      <c r="G2434" s="66">
        <v>19</v>
      </c>
      <c r="H2434" s="66">
        <v>20.69</v>
      </c>
      <c r="I2434" s="66"/>
      <c r="J2434" s="67">
        <f t="shared" si="786"/>
        <v>20.69</v>
      </c>
      <c r="K2434" s="67">
        <f t="shared" si="787"/>
        <v>1.6900000000000013</v>
      </c>
      <c r="L2434" s="191"/>
      <c r="M2434" s="66"/>
      <c r="N2434" s="256"/>
      <c r="O2434" s="65">
        <v>7</v>
      </c>
      <c r="P2434" s="177"/>
      <c r="Q2434" s="180"/>
      <c r="R2434" s="177" t="str">
        <f>IF(P2434="","",VLOOKUP(P2434,StandbyTemp!$S$2:$T$142,2,0))</f>
        <v/>
      </c>
      <c r="S2434" s="177"/>
      <c r="T2434" s="66">
        <v>19</v>
      </c>
      <c r="U2434" s="66"/>
      <c r="V2434" s="66"/>
      <c r="W2434" s="67" t="str">
        <f>IF(P2434="","",IF(U2434&lt;&gt;"",U2434+V2434,T2434+V2434))</f>
        <v/>
      </c>
      <c r="X2434" s="67" t="str">
        <f>IF(P2434="","",W2434-T2434)</f>
        <v/>
      </c>
      <c r="Y2434" s="68"/>
      <c r="Z2434" s="66"/>
    </row>
    <row r="2435" spans="1:26" ht="17.25" thickBot="1">
      <c r="A2435" s="254"/>
      <c r="B2435" s="69">
        <v>8</v>
      </c>
      <c r="C2435" s="200" t="s">
        <v>2137</v>
      </c>
      <c r="D2435" s="70"/>
      <c r="E2435" s="66">
        <f>IF(C2435="","",VLOOKUP(C2435,StandbyTemp!$S$2:$T$142,2,0))</f>
        <v>140</v>
      </c>
      <c r="F2435" s="70"/>
      <c r="G2435" s="66">
        <v>19</v>
      </c>
      <c r="H2435" s="70">
        <v>19.87</v>
      </c>
      <c r="I2435" s="70"/>
      <c r="J2435" s="72">
        <f t="shared" si="786"/>
        <v>19.87</v>
      </c>
      <c r="K2435" s="72">
        <f t="shared" si="787"/>
        <v>0.87000000000000099</v>
      </c>
      <c r="L2435" s="68"/>
      <c r="M2435" s="70"/>
      <c r="N2435" s="257"/>
      <c r="O2435" s="69">
        <v>8</v>
      </c>
      <c r="P2435" s="178"/>
      <c r="Q2435" s="177"/>
      <c r="R2435" s="176" t="str">
        <f>IF(P2435="","",VLOOKUP(P2435,StandbyTemp!$S$2:$T$142,2,0))</f>
        <v/>
      </c>
      <c r="S2435" s="177"/>
      <c r="T2435" s="70">
        <v>19</v>
      </c>
      <c r="U2435" s="70"/>
      <c r="V2435" s="70"/>
      <c r="W2435" s="72" t="str">
        <f t="shared" ref="W2435" si="788">IF(P2435="","",IF(U2435&lt;&gt;"",U2435+V2435,T2435+V2435))</f>
        <v/>
      </c>
      <c r="X2435" s="72" t="str">
        <f t="shared" ref="X2435" si="789">IF(P2435="","",W2435-T2435)</f>
        <v/>
      </c>
      <c r="Y2435" s="73"/>
      <c r="Z2435" s="70"/>
    </row>
    <row r="2436" spans="1:26" ht="17.25" thickTop="1">
      <c r="A2436" s="272" t="s">
        <v>24</v>
      </c>
      <c r="B2436" s="79">
        <v>1</v>
      </c>
      <c r="C2436" s="80"/>
      <c r="D2436" s="80"/>
      <c r="E2436" s="80"/>
      <c r="F2436" s="80"/>
      <c r="G2436" s="80"/>
      <c r="H2436" s="80"/>
      <c r="I2436" s="80"/>
      <c r="J2436" s="77" t="str">
        <f>IF(C2436="","",IF(I2436&lt;&gt;"",I2436+#REF!,H2436+#REF!))</f>
        <v/>
      </c>
      <c r="K2436" s="77" t="str">
        <f t="shared" si="787"/>
        <v/>
      </c>
      <c r="L2436" s="81"/>
      <c r="M2436" s="82"/>
      <c r="N2436" s="255" t="s">
        <v>25</v>
      </c>
      <c r="O2436" s="74">
        <v>1</v>
      </c>
      <c r="P2436" s="80"/>
      <c r="Q2436" s="80"/>
      <c r="R2436" s="127"/>
      <c r="S2436" s="80"/>
      <c r="T2436" s="80"/>
      <c r="U2436" s="80"/>
      <c r="V2436" s="80"/>
      <c r="W2436" s="77" t="str">
        <f>IF(Q2436="","",IF(U2436&lt;&gt;"",U2436+V2436,#REF!+V2436))</f>
        <v/>
      </c>
      <c r="X2436" s="77" t="str">
        <f>IF(R2436="","",IF(V2436&lt;&gt;"",V2436+W2436,U2436+W2436))</f>
        <v/>
      </c>
      <c r="Y2436" s="78"/>
      <c r="Z2436" s="75"/>
    </row>
    <row r="2437" spans="1:26">
      <c r="A2437" s="253"/>
      <c r="B2437" s="83">
        <v>2</v>
      </c>
      <c r="C2437" s="84" t="s">
        <v>38</v>
      </c>
      <c r="D2437" s="84"/>
      <c r="E2437" s="84"/>
      <c r="F2437" s="84"/>
      <c r="G2437" s="84"/>
      <c r="H2437" s="84"/>
      <c r="I2437" s="84"/>
      <c r="J2437" s="67" t="e">
        <f>IF(C2437="","",IF(I2437&lt;&gt;"",I2437+#REF!,H2437+#REF!))</f>
        <v>#REF!</v>
      </c>
      <c r="K2437" s="67" t="e">
        <f>IF(C2437="","",J2437-H2437)</f>
        <v>#REF!</v>
      </c>
      <c r="L2437" s="85"/>
      <c r="M2437" s="86"/>
      <c r="N2437" s="256"/>
      <c r="O2437" s="65">
        <v>2</v>
      </c>
      <c r="P2437" s="84"/>
      <c r="Q2437" s="84"/>
      <c r="R2437" s="84"/>
      <c r="S2437" s="84"/>
      <c r="T2437" s="84"/>
      <c r="U2437" s="84"/>
      <c r="V2437" s="84"/>
      <c r="W2437" s="67" t="str">
        <f>IF(Q2437="","",IF(U2437&lt;&gt;"",U2437+V2437,#REF!+V2437))</f>
        <v/>
      </c>
      <c r="X2437" s="67" t="str">
        <f>IF(R2437="","",IF(V2437&lt;&gt;"",V2437+W2437,U2437+W2437))</f>
        <v/>
      </c>
      <c r="Y2437" s="68"/>
      <c r="Z2437" s="66"/>
    </row>
    <row r="2438" spans="1:26">
      <c r="A2438" s="253"/>
      <c r="B2438" s="83">
        <v>3</v>
      </c>
      <c r="C2438" s="84" t="s">
        <v>188</v>
      </c>
      <c r="D2438" s="84"/>
      <c r="E2438" s="84"/>
      <c r="F2438" s="84"/>
      <c r="G2438" s="84"/>
      <c r="H2438" s="84"/>
      <c r="I2438" s="84"/>
      <c r="J2438" s="67" t="e">
        <f>IF(C2438="","",IF(I2438&lt;&gt;"",I2438+#REF!,H2438+#REF!))</f>
        <v>#REF!</v>
      </c>
      <c r="K2438" s="67" t="e">
        <f>IF(C2438="","",J2438-H2438)</f>
        <v>#REF!</v>
      </c>
      <c r="L2438" s="85"/>
      <c r="M2438" s="86"/>
      <c r="N2438" s="256"/>
      <c r="O2438" s="65">
        <v>3</v>
      </c>
      <c r="P2438" s="84"/>
      <c r="Q2438" s="84"/>
      <c r="R2438" s="84"/>
      <c r="S2438" s="84"/>
      <c r="T2438" s="84"/>
      <c r="U2438" s="84"/>
      <c r="V2438" s="84"/>
      <c r="W2438" s="67" t="str">
        <f>IF(Q2438="","",IF(U2438&lt;&gt;"",U2438+V2438,#REF!+V2438))</f>
        <v/>
      </c>
      <c r="X2438" s="67" t="str">
        <f>IF(R2438="","",IF(V2438&lt;&gt;"",V2438+W2438,U2438+W2438))</f>
        <v/>
      </c>
      <c r="Y2438" s="68"/>
      <c r="Z2438" s="66"/>
    </row>
    <row r="2439" spans="1:26">
      <c r="A2439" s="253"/>
      <c r="B2439" s="83">
        <v>4</v>
      </c>
      <c r="C2439" s="84" t="s">
        <v>39</v>
      </c>
      <c r="D2439" s="84"/>
      <c r="E2439" s="84"/>
      <c r="F2439" s="84"/>
      <c r="G2439" s="84"/>
      <c r="H2439" s="84"/>
      <c r="I2439" s="84"/>
      <c r="J2439" s="67" t="e">
        <f>IF(C2439="","",IF(I2439&lt;&gt;"",I2439+#REF!,H2439+#REF!))</f>
        <v>#REF!</v>
      </c>
      <c r="K2439" s="67" t="e">
        <f>IF(C2439="","",J2439-H2439)</f>
        <v>#REF!</v>
      </c>
      <c r="L2439" s="108"/>
      <c r="M2439" s="86"/>
      <c r="N2439" s="256"/>
      <c r="O2439" s="65">
        <v>4</v>
      </c>
      <c r="P2439" s="84"/>
      <c r="Q2439" s="84"/>
      <c r="R2439" s="84"/>
      <c r="S2439" s="84"/>
      <c r="T2439" s="84"/>
      <c r="U2439" s="84"/>
      <c r="V2439" s="84"/>
      <c r="W2439" s="67" t="str">
        <f>IF(Q2439="","",IF(U2439&lt;&gt;"",U2439+V2439,#REF!+V2439))</f>
        <v/>
      </c>
      <c r="X2439" s="67" t="str">
        <f>IF(R2439="","",IF(V2439&lt;&gt;"",V2439+W2439,U2439+W2439))</f>
        <v/>
      </c>
      <c r="Y2439" s="68"/>
      <c r="Z2439" s="66"/>
    </row>
    <row r="2440" spans="1:26" ht="17.25" thickBot="1">
      <c r="A2440" s="254"/>
      <c r="B2440" s="87">
        <v>5</v>
      </c>
      <c r="C2440" s="88" t="s">
        <v>156</v>
      </c>
      <c r="D2440" s="88"/>
      <c r="E2440" s="88"/>
      <c r="F2440" s="88"/>
      <c r="G2440" s="88"/>
      <c r="H2440" s="88"/>
      <c r="I2440" s="88"/>
      <c r="J2440" s="89" t="e">
        <f>IF(C2440="","",IF(I2440&lt;&gt;"",I2440+#REF!,H2440+#REF!))</f>
        <v>#REF!</v>
      </c>
      <c r="K2440" s="89" t="e">
        <f>IF(C2440="","",J2440-H2440)</f>
        <v>#REF!</v>
      </c>
      <c r="L2440" s="90"/>
      <c r="M2440" s="91"/>
      <c r="N2440" s="257"/>
      <c r="O2440" s="92">
        <v>5</v>
      </c>
      <c r="P2440" s="88"/>
      <c r="Q2440" s="88"/>
      <c r="R2440" s="88"/>
      <c r="S2440" s="88"/>
      <c r="T2440" s="88"/>
      <c r="U2440" s="88"/>
      <c r="V2440" s="88"/>
      <c r="W2440" s="89" t="str">
        <f>IF(Q2440="","",IF(U2440&lt;&gt;"",U2440+V2440,#REF!+V2440))</f>
        <v/>
      </c>
      <c r="X2440" s="89" t="str">
        <f>IF(R2440="","",IF(V2440&lt;&gt;"",V2440+W2440,U2440+W2440))</f>
        <v/>
      </c>
      <c r="Y2440" s="93"/>
      <c r="Z2440" s="71"/>
    </row>
    <row r="2441" spans="1:26" ht="21.75" thickTop="1" thickBot="1">
      <c r="A2441" s="163" t="s">
        <v>0</v>
      </c>
      <c r="B2441" s="258" t="s">
        <v>2132</v>
      </c>
      <c r="C2441" s="259"/>
      <c r="D2441" s="259"/>
      <c r="E2441" s="259"/>
      <c r="F2441" s="259"/>
      <c r="G2441" s="259"/>
      <c r="H2441" s="260"/>
      <c r="I2441" s="261" t="s">
        <v>1</v>
      </c>
      <c r="J2441" s="262"/>
      <c r="K2441" s="263"/>
      <c r="L2441" s="264"/>
      <c r="M2441" s="265"/>
      <c r="N2441" s="265"/>
      <c r="O2441" s="265"/>
      <c r="P2441" s="265"/>
      <c r="Q2441" s="265"/>
      <c r="R2441" s="265"/>
      <c r="S2441" s="265"/>
      <c r="T2441" s="265"/>
      <c r="U2441" s="265"/>
      <c r="V2441" s="265"/>
      <c r="W2441" s="265"/>
      <c r="X2441" s="265"/>
      <c r="Y2441" s="265"/>
      <c r="Z2441" s="266"/>
    </row>
    <row r="2442" spans="1:26" ht="33">
      <c r="A2442" s="115" t="s">
        <v>2</v>
      </c>
      <c r="B2442" s="116" t="s">
        <v>3</v>
      </c>
      <c r="C2442" s="116" t="s">
        <v>4</v>
      </c>
      <c r="D2442" s="116" t="s">
        <v>251</v>
      </c>
      <c r="E2442" s="117" t="s">
        <v>257</v>
      </c>
      <c r="F2442" s="116" t="s">
        <v>5</v>
      </c>
      <c r="G2442" s="116" t="s">
        <v>6</v>
      </c>
      <c r="H2442" s="116" t="s">
        <v>7</v>
      </c>
      <c r="I2442" s="116" t="s">
        <v>8</v>
      </c>
      <c r="J2442" s="116" t="s">
        <v>9</v>
      </c>
      <c r="K2442" s="117" t="s">
        <v>10</v>
      </c>
      <c r="L2442" s="117" t="s">
        <v>269</v>
      </c>
      <c r="M2442" s="118" t="s">
        <v>383</v>
      </c>
      <c r="N2442" s="115" t="s">
        <v>2</v>
      </c>
      <c r="O2442" s="116" t="s">
        <v>3</v>
      </c>
      <c r="P2442" s="116" t="s">
        <v>4</v>
      </c>
      <c r="Q2442" s="116" t="s">
        <v>251</v>
      </c>
      <c r="R2442" s="117" t="s">
        <v>257</v>
      </c>
      <c r="S2442" s="116" t="s">
        <v>5</v>
      </c>
      <c r="T2442" s="116" t="s">
        <v>6</v>
      </c>
      <c r="U2442" s="116" t="s">
        <v>7</v>
      </c>
      <c r="V2442" s="116" t="s">
        <v>8</v>
      </c>
      <c r="W2442" s="116" t="s">
        <v>9</v>
      </c>
      <c r="X2442" s="117" t="s">
        <v>10</v>
      </c>
      <c r="Y2442" s="117" t="s">
        <v>269</v>
      </c>
      <c r="Z2442" s="118" t="s">
        <v>383</v>
      </c>
    </row>
    <row r="2443" spans="1:26">
      <c r="A2443" s="267" t="s">
        <v>13</v>
      </c>
      <c r="B2443" s="65">
        <v>1</v>
      </c>
      <c r="C2443" s="177" t="s">
        <v>2141</v>
      </c>
      <c r="D2443" s="66" t="s">
        <v>2144</v>
      </c>
      <c r="E2443" s="66">
        <f>IF(C2443="","",VLOOKUP(C2443,StandbyTemp!$S$2:$T$142,2,0))</f>
        <v>120</v>
      </c>
      <c r="F2443" s="66"/>
      <c r="G2443" s="66">
        <v>19</v>
      </c>
      <c r="H2443" s="66">
        <v>20.3</v>
      </c>
      <c r="I2443" s="66"/>
      <c r="J2443" s="67">
        <f t="shared" ref="J2443" si="790">IF(C2443="","",IF(H2443&lt;&gt;"",H2443+I2443,G2443+I2443))</f>
        <v>20.3</v>
      </c>
      <c r="K2443" s="67">
        <f t="shared" ref="K2443" si="791">IF(C2443="","",J2443-G2443)</f>
        <v>1.3000000000000007</v>
      </c>
      <c r="L2443" s="190"/>
      <c r="M2443" s="119" t="s">
        <v>2139</v>
      </c>
      <c r="N2443" s="267" t="s">
        <v>23</v>
      </c>
      <c r="O2443" s="65">
        <v>1</v>
      </c>
      <c r="P2443" s="177" t="s">
        <v>1931</v>
      </c>
      <c r="Q2443" s="177" t="s">
        <v>2117</v>
      </c>
      <c r="R2443" s="177">
        <f>IF(P2443="","",VLOOKUP(P2443,StandbyTemp!$S$2:$T$142,2,0))</f>
        <v>70</v>
      </c>
      <c r="S2443" s="177"/>
      <c r="T2443" s="66">
        <v>19</v>
      </c>
      <c r="U2443" s="66"/>
      <c r="V2443" s="66"/>
      <c r="W2443" s="67">
        <f t="shared" ref="W2443:W2452" si="792">IF(P2443="","",IF(U2443&lt;&gt;"",U2443+V2443,T2443+V2443))</f>
        <v>19</v>
      </c>
      <c r="X2443" s="67">
        <f t="shared" ref="X2443:X2452" si="793">IF(P2443="","",W2443-T2443)</f>
        <v>0</v>
      </c>
      <c r="Y2443" s="68"/>
      <c r="Z2443" s="119"/>
    </row>
    <row r="2444" spans="1:26">
      <c r="A2444" s="249"/>
      <c r="B2444" s="65">
        <v>2</v>
      </c>
      <c r="C2444" s="202" t="s">
        <v>2142</v>
      </c>
      <c r="D2444" s="66"/>
      <c r="E2444" s="66">
        <f>IF(C2444="","",VLOOKUP(C2444,StandbyTemp!$S$2:$T$142,2,0))</f>
        <v>100</v>
      </c>
      <c r="F2444" s="66"/>
      <c r="G2444" s="66">
        <v>19</v>
      </c>
      <c r="H2444" s="66">
        <v>20.8</v>
      </c>
      <c r="I2444" s="66"/>
      <c r="J2444" s="67">
        <f>IF(C2444="","",IF(H2444&lt;&gt;"",H2444+I2444,G2444+I2444))</f>
        <v>20.8</v>
      </c>
      <c r="K2444" s="67">
        <f>IF(C2444="","",J2444-G2444)</f>
        <v>1.8000000000000007</v>
      </c>
      <c r="L2444" s="191"/>
      <c r="M2444" s="119" t="s">
        <v>2139</v>
      </c>
      <c r="N2444" s="249"/>
      <c r="O2444" s="65">
        <v>2</v>
      </c>
      <c r="P2444" s="177" t="s">
        <v>27</v>
      </c>
      <c r="Q2444" s="177" t="s">
        <v>550</v>
      </c>
      <c r="R2444" s="177">
        <f>IF(P2444="","",VLOOKUP(P2444,StandbyTemp!$S$2:$T$142,2,0))</f>
        <v>80</v>
      </c>
      <c r="S2444" s="207"/>
      <c r="T2444" s="66">
        <v>19</v>
      </c>
      <c r="U2444" s="66">
        <v>20.5</v>
      </c>
      <c r="V2444" s="66"/>
      <c r="W2444" s="67">
        <f t="shared" si="792"/>
        <v>20.5</v>
      </c>
      <c r="X2444" s="67">
        <f t="shared" si="793"/>
        <v>1.5</v>
      </c>
      <c r="Y2444" s="198"/>
      <c r="Z2444" s="119" t="s">
        <v>2139</v>
      </c>
    </row>
    <row r="2445" spans="1:26">
      <c r="A2445" s="249"/>
      <c r="B2445" s="65">
        <v>3</v>
      </c>
      <c r="C2445" s="177" t="s">
        <v>2140</v>
      </c>
      <c r="D2445" s="66"/>
      <c r="E2445" s="66">
        <f>IF(C2445="","",VLOOKUP(C2445,StandbyTemp!$S$2:$T$142,2,0))</f>
        <v>160</v>
      </c>
      <c r="F2445" s="66"/>
      <c r="G2445" s="66">
        <v>19</v>
      </c>
      <c r="H2445" s="167">
        <v>19.600000000000001</v>
      </c>
      <c r="I2445" s="66"/>
      <c r="J2445" s="67">
        <f>IF(C2445="","",IF(H2445&lt;&gt;"",H2445+I2445,G2445+I2445))</f>
        <v>19.600000000000001</v>
      </c>
      <c r="K2445" s="67">
        <f>IF(C2445="","",J2445-G2445)</f>
        <v>0.60000000000000142</v>
      </c>
      <c r="L2445" s="191"/>
      <c r="M2445" s="119" t="s">
        <v>2139</v>
      </c>
      <c r="N2445" s="249"/>
      <c r="O2445" s="65">
        <v>3</v>
      </c>
      <c r="P2445" s="177" t="s">
        <v>27</v>
      </c>
      <c r="Q2445" s="177" t="s">
        <v>2146</v>
      </c>
      <c r="R2445" s="177">
        <f>IF(P2445="","",VLOOKUP(P2445,StandbyTemp!$S$2:$T$142,2,0))</f>
        <v>80</v>
      </c>
      <c r="S2445" s="177"/>
      <c r="T2445" s="66">
        <v>19</v>
      </c>
      <c r="U2445" s="66"/>
      <c r="V2445" s="66">
        <v>1</v>
      </c>
      <c r="W2445" s="67">
        <f t="shared" si="792"/>
        <v>20</v>
      </c>
      <c r="X2445" s="67">
        <f t="shared" si="793"/>
        <v>1</v>
      </c>
      <c r="Y2445" s="68"/>
      <c r="Z2445" s="119"/>
    </row>
    <row r="2446" spans="1:26">
      <c r="A2446" s="249"/>
      <c r="B2446" s="65">
        <v>4</v>
      </c>
      <c r="C2446" s="177" t="s">
        <v>49</v>
      </c>
      <c r="D2446" s="66"/>
      <c r="E2446" s="66">
        <f>IF(C2446="","",VLOOKUP(C2446,StandbyTemp!$S$2:$T$142,2,0))</f>
        <v>110</v>
      </c>
      <c r="F2446" s="66"/>
      <c r="G2446" s="66">
        <v>19</v>
      </c>
      <c r="H2446" s="66">
        <v>19.8</v>
      </c>
      <c r="I2446" s="66">
        <v>1.5</v>
      </c>
      <c r="J2446" s="67">
        <f t="shared" ref="J2446:J2458" si="794">IF(C2446="","",IF(H2446&lt;&gt;"",H2446+I2446,G2446+I2446))</f>
        <v>21.3</v>
      </c>
      <c r="K2446" s="67">
        <f t="shared" ref="K2446:K2459" si="795">IF(C2446="","",J2446-G2446)</f>
        <v>2.3000000000000007</v>
      </c>
      <c r="L2446" s="191"/>
      <c r="M2446" s="119"/>
      <c r="N2446" s="249"/>
      <c r="O2446" s="65">
        <v>4</v>
      </c>
      <c r="P2446" s="177" t="s">
        <v>28</v>
      </c>
      <c r="Q2446" s="177"/>
      <c r="R2446" s="177">
        <f>IF(P2446="","",VLOOKUP(P2446,StandbyTemp!$S$2:$T$142,2,0))</f>
        <v>110</v>
      </c>
      <c r="S2446" s="177"/>
      <c r="T2446" s="66">
        <v>19</v>
      </c>
      <c r="U2446" s="66"/>
      <c r="V2446" s="66"/>
      <c r="W2446" s="67">
        <f t="shared" si="792"/>
        <v>19</v>
      </c>
      <c r="X2446" s="67">
        <f t="shared" si="793"/>
        <v>0</v>
      </c>
      <c r="Y2446" s="68"/>
      <c r="Z2446" s="119"/>
    </row>
    <row r="2447" spans="1:26">
      <c r="A2447" s="249"/>
      <c r="B2447" s="65">
        <v>5</v>
      </c>
      <c r="C2447" s="175" t="s">
        <v>2149</v>
      </c>
      <c r="D2447" s="66"/>
      <c r="E2447" s="66">
        <f>IF(C2447="","",VLOOKUP(C2447,StandbyTemp!$S$2:$T$142,2,0))</f>
        <v>80</v>
      </c>
      <c r="F2447" s="66"/>
      <c r="G2447" s="66">
        <v>19</v>
      </c>
      <c r="H2447" s="66">
        <v>20.3</v>
      </c>
      <c r="I2447" s="66"/>
      <c r="J2447" s="67">
        <f t="shared" si="794"/>
        <v>20.3</v>
      </c>
      <c r="K2447" s="67">
        <f t="shared" si="795"/>
        <v>1.3000000000000007</v>
      </c>
      <c r="L2447" s="191"/>
      <c r="M2447" s="119"/>
      <c r="N2447" s="249"/>
      <c r="O2447" s="65">
        <v>5</v>
      </c>
      <c r="P2447" s="177"/>
      <c r="Q2447" s="177"/>
      <c r="R2447" s="177" t="str">
        <f>IF(P2447="","",VLOOKUP(P2447,StandbyTemp!$S$2:$T$142,2,0))</f>
        <v/>
      </c>
      <c r="S2447" s="177"/>
      <c r="T2447" s="66">
        <v>19</v>
      </c>
      <c r="U2447" s="66"/>
      <c r="V2447" s="66"/>
      <c r="W2447" s="67" t="str">
        <f t="shared" si="792"/>
        <v/>
      </c>
      <c r="X2447" s="67" t="str">
        <f t="shared" si="793"/>
        <v/>
      </c>
      <c r="Y2447" s="68"/>
      <c r="Z2447" s="119"/>
    </row>
    <row r="2448" spans="1:26">
      <c r="A2448" s="249"/>
      <c r="B2448" s="65">
        <v>6</v>
      </c>
      <c r="C2448" s="177" t="s">
        <v>2141</v>
      </c>
      <c r="D2448" s="66" t="s">
        <v>2145</v>
      </c>
      <c r="E2448" s="66">
        <f>IF(C2448="","",VLOOKUP(C2448,StandbyTemp!$S$2:$T$142,2,0))</f>
        <v>120</v>
      </c>
      <c r="F2448" s="66"/>
      <c r="G2448" s="66">
        <v>19</v>
      </c>
      <c r="H2448" s="66"/>
      <c r="I2448" s="66">
        <v>1.5</v>
      </c>
      <c r="J2448" s="67">
        <f t="shared" si="794"/>
        <v>20.5</v>
      </c>
      <c r="K2448" s="67">
        <f t="shared" si="795"/>
        <v>1.5</v>
      </c>
      <c r="L2448" s="191"/>
      <c r="M2448" s="119" t="s">
        <v>2139</v>
      </c>
      <c r="N2448" s="249"/>
      <c r="O2448" s="65">
        <v>6</v>
      </c>
      <c r="P2448" s="177" t="s">
        <v>1800</v>
      </c>
      <c r="Q2448" s="177"/>
      <c r="R2448" s="177">
        <f>IF(P2448="","",VLOOKUP(P2448,StandbyTemp!$S$2:$T$142,2,0))</f>
        <v>90</v>
      </c>
      <c r="S2448" s="177"/>
      <c r="T2448" s="66">
        <v>19</v>
      </c>
      <c r="U2448" s="66"/>
      <c r="V2448" s="66"/>
      <c r="W2448" s="67">
        <f t="shared" si="792"/>
        <v>19</v>
      </c>
      <c r="X2448" s="67">
        <f t="shared" si="793"/>
        <v>0</v>
      </c>
      <c r="Y2448" s="68"/>
      <c r="Z2448" s="119"/>
    </row>
    <row r="2449" spans="1:26">
      <c r="A2449" s="249"/>
      <c r="B2449" s="65">
        <v>7</v>
      </c>
      <c r="C2449" s="177" t="s">
        <v>14</v>
      </c>
      <c r="D2449" s="66"/>
      <c r="E2449" s="66">
        <f>IF(C2449="","",VLOOKUP(C2449,StandbyTemp!$S$2:$T$142,2,0))</f>
        <v>140</v>
      </c>
      <c r="F2449" s="66"/>
      <c r="G2449" s="66">
        <v>19</v>
      </c>
      <c r="H2449" s="66">
        <v>21.4</v>
      </c>
      <c r="I2449" s="66"/>
      <c r="J2449" s="67">
        <f t="shared" si="794"/>
        <v>21.4</v>
      </c>
      <c r="K2449" s="67">
        <f t="shared" si="795"/>
        <v>2.3999999999999986</v>
      </c>
      <c r="L2449" s="191"/>
      <c r="M2449" s="119"/>
      <c r="N2449" s="249"/>
      <c r="O2449" s="65">
        <v>7</v>
      </c>
      <c r="P2449" s="177" t="s">
        <v>227</v>
      </c>
      <c r="Q2449" s="177"/>
      <c r="R2449" s="177">
        <f>IF(P2449="","",VLOOKUP(P2449,StandbyTemp!$S$2:$T$142,2,0))</f>
        <v>140</v>
      </c>
      <c r="S2449" s="177"/>
      <c r="T2449" s="66">
        <v>19</v>
      </c>
      <c r="U2449" s="66"/>
      <c r="V2449" s="66"/>
      <c r="W2449" s="67">
        <f t="shared" si="792"/>
        <v>19</v>
      </c>
      <c r="X2449" s="67">
        <f t="shared" si="793"/>
        <v>0</v>
      </c>
      <c r="Y2449" s="68"/>
      <c r="Z2449" s="119"/>
    </row>
    <row r="2450" spans="1:26" ht="17.25" thickBot="1">
      <c r="A2450" s="250"/>
      <c r="B2450" s="98">
        <v>8</v>
      </c>
      <c r="C2450" s="202" t="s">
        <v>2138</v>
      </c>
      <c r="D2450" s="99"/>
      <c r="E2450" s="99">
        <f>IF(C2450="","",VLOOKUP(C2450,StandbyTemp!$S$2:$T$142,2,0))</f>
        <v>70</v>
      </c>
      <c r="F2450" s="99"/>
      <c r="G2450" s="99">
        <v>19</v>
      </c>
      <c r="H2450" s="99">
        <v>20</v>
      </c>
      <c r="I2450" s="99"/>
      <c r="J2450" s="100">
        <f t="shared" si="794"/>
        <v>20</v>
      </c>
      <c r="K2450" s="100">
        <f t="shared" si="795"/>
        <v>1</v>
      </c>
      <c r="L2450" s="192"/>
      <c r="M2450" s="120" t="s">
        <v>2139</v>
      </c>
      <c r="N2450" s="250"/>
      <c r="O2450" s="98">
        <v>8</v>
      </c>
      <c r="P2450" s="176" t="s">
        <v>1931</v>
      </c>
      <c r="Q2450" s="176">
        <v>200406</v>
      </c>
      <c r="R2450" s="194">
        <f>IF(P2450="","",VLOOKUP(P2450,StandbyTemp!$S$2:$T$142,2,0))</f>
        <v>70</v>
      </c>
      <c r="S2450" s="206"/>
      <c r="T2450" s="99">
        <v>19</v>
      </c>
      <c r="U2450" s="99"/>
      <c r="V2450" s="99"/>
      <c r="W2450" s="100">
        <f t="shared" si="792"/>
        <v>19</v>
      </c>
      <c r="X2450" s="100">
        <f t="shared" si="793"/>
        <v>0</v>
      </c>
      <c r="Y2450" s="101"/>
      <c r="Z2450" s="120"/>
    </row>
    <row r="2451" spans="1:26">
      <c r="A2451" s="270" t="s">
        <v>21</v>
      </c>
      <c r="B2451" s="102">
        <v>1</v>
      </c>
      <c r="C2451" s="175" t="s">
        <v>31</v>
      </c>
      <c r="D2451" s="66"/>
      <c r="E2451" s="76">
        <f>IF(C2451="","",VLOOKUP(C2451,StandbyTemp!$S$2:$T$142,2,0))</f>
        <v>110</v>
      </c>
      <c r="F2451" s="76"/>
      <c r="G2451" s="76">
        <v>19</v>
      </c>
      <c r="H2451" s="76"/>
      <c r="I2451" s="76"/>
      <c r="J2451" s="103">
        <f t="shared" si="794"/>
        <v>19</v>
      </c>
      <c r="K2451" s="103">
        <f t="shared" si="795"/>
        <v>0</v>
      </c>
      <c r="L2451" s="193"/>
      <c r="M2451" s="76"/>
      <c r="N2451" s="271" t="s">
        <v>22</v>
      </c>
      <c r="O2451" s="102">
        <v>1</v>
      </c>
      <c r="P2451" s="175" t="s">
        <v>2147</v>
      </c>
      <c r="Q2451" s="179"/>
      <c r="R2451" s="175">
        <f>IF(P2451="","",VLOOKUP(P2451,StandbyTemp!$S$2:$T$142,2,0))</f>
        <v>110</v>
      </c>
      <c r="S2451" s="179"/>
      <c r="T2451" s="76">
        <v>19</v>
      </c>
      <c r="U2451" s="76">
        <v>20.399999999999999</v>
      </c>
      <c r="V2451" s="76"/>
      <c r="W2451" s="103">
        <f t="shared" si="792"/>
        <v>20.399999999999999</v>
      </c>
      <c r="X2451" s="103">
        <f t="shared" si="793"/>
        <v>1.3999999999999986</v>
      </c>
      <c r="Y2451" s="104"/>
      <c r="Z2451" s="76" t="s">
        <v>2139</v>
      </c>
    </row>
    <row r="2452" spans="1:26">
      <c r="A2452" s="253"/>
      <c r="B2452" s="65">
        <v>2</v>
      </c>
      <c r="C2452" s="177" t="s">
        <v>1943</v>
      </c>
      <c r="D2452" s="66"/>
      <c r="E2452" s="66">
        <f>IF(C2452="","",VLOOKUP(C2452,StandbyTemp!$S$2:$T$142,2,0))</f>
        <v>130</v>
      </c>
      <c r="F2452" s="66"/>
      <c r="G2452" s="66">
        <v>19</v>
      </c>
      <c r="H2452" s="66"/>
      <c r="I2452" s="66"/>
      <c r="J2452" s="67">
        <f t="shared" si="794"/>
        <v>19</v>
      </c>
      <c r="K2452" s="67">
        <f t="shared" si="795"/>
        <v>0</v>
      </c>
      <c r="L2452" s="191"/>
      <c r="M2452" s="66"/>
      <c r="N2452" s="256"/>
      <c r="O2452" s="65">
        <v>2</v>
      </c>
      <c r="P2452" s="177" t="s">
        <v>121</v>
      </c>
      <c r="Q2452" s="177"/>
      <c r="R2452" s="177">
        <f>IF(P2452="","",VLOOKUP(P2452,StandbyTemp!$S$2:$T$142,2,0))</f>
        <v>90</v>
      </c>
      <c r="S2452" s="177"/>
      <c r="T2452" s="66">
        <v>19</v>
      </c>
      <c r="U2452" s="66"/>
      <c r="V2452" s="66"/>
      <c r="W2452" s="67">
        <f t="shared" si="792"/>
        <v>19</v>
      </c>
      <c r="X2452" s="67">
        <f t="shared" si="793"/>
        <v>0</v>
      </c>
      <c r="Y2452" s="68"/>
      <c r="Z2452" s="66"/>
    </row>
    <row r="2453" spans="1:26">
      <c r="A2453" s="253"/>
      <c r="B2453" s="65">
        <v>3</v>
      </c>
      <c r="C2453" s="177" t="s">
        <v>33</v>
      </c>
      <c r="D2453" s="66"/>
      <c r="E2453" s="66">
        <f>IF(C2453="","",VLOOKUP(C2453,StandbyTemp!$S$2:$T$142,2,0))</f>
        <v>150</v>
      </c>
      <c r="F2453" s="66"/>
      <c r="G2453" s="66">
        <v>19</v>
      </c>
      <c r="H2453" s="66"/>
      <c r="I2453" s="66"/>
      <c r="J2453" s="67">
        <f t="shared" si="794"/>
        <v>19</v>
      </c>
      <c r="K2453" s="67">
        <f t="shared" si="795"/>
        <v>0</v>
      </c>
      <c r="L2453" s="191"/>
      <c r="M2453" s="66"/>
      <c r="N2453" s="256"/>
      <c r="O2453" s="65">
        <v>3</v>
      </c>
      <c r="P2453" s="177" t="s">
        <v>41</v>
      </c>
      <c r="Q2453" s="177"/>
      <c r="R2453" s="177">
        <f>IF(P2453="","",VLOOKUP(P2453,StandbyTemp!$S$2:$T$142,2,0))</f>
        <v>140</v>
      </c>
      <c r="S2453" s="180"/>
      <c r="T2453" s="66">
        <v>19</v>
      </c>
      <c r="U2453" s="66"/>
      <c r="V2453" s="66"/>
      <c r="W2453" s="67">
        <f>IF(P2453="","",IF(U2453&lt;&gt;"",U2453+V2453,T2453+V2453))</f>
        <v>19</v>
      </c>
      <c r="X2453" s="67">
        <f>IF(P2453="","",W2453-T2453)</f>
        <v>0</v>
      </c>
      <c r="Y2453" s="68"/>
      <c r="Z2453" s="66"/>
    </row>
    <row r="2454" spans="1:26">
      <c r="A2454" s="253"/>
      <c r="B2454" s="65">
        <v>4</v>
      </c>
      <c r="C2454" s="175" t="s">
        <v>2143</v>
      </c>
      <c r="D2454" s="66"/>
      <c r="E2454" s="66">
        <f>IF(C2454="","",VLOOKUP(C2454,StandbyTemp!$S$2:$T$142,2,0))</f>
        <v>130</v>
      </c>
      <c r="F2454" s="66"/>
      <c r="G2454" s="66">
        <v>16</v>
      </c>
      <c r="H2454" s="66">
        <v>17.600000000000001</v>
      </c>
      <c r="I2454" s="66"/>
      <c r="J2454" s="67">
        <f t="shared" si="794"/>
        <v>17.600000000000001</v>
      </c>
      <c r="K2454" s="67">
        <f t="shared" si="795"/>
        <v>1.6000000000000014</v>
      </c>
      <c r="L2454" s="190"/>
      <c r="M2454" s="66" t="s">
        <v>2139</v>
      </c>
      <c r="N2454" s="256"/>
      <c r="O2454" s="65">
        <v>4</v>
      </c>
      <c r="P2454" s="177" t="s">
        <v>71</v>
      </c>
      <c r="Q2454" s="177"/>
      <c r="R2454" s="177">
        <f>IF(P2454="","",VLOOKUP(P2454,StandbyTemp!$S$2:$T$142,2,0))</f>
        <v>120</v>
      </c>
      <c r="S2454" s="180"/>
      <c r="T2454" s="66">
        <v>19</v>
      </c>
      <c r="U2454" s="66"/>
      <c r="V2454" s="66"/>
      <c r="W2454" s="67">
        <f>IF(P2454="","",IF(U2454&lt;&gt;"",U2454+V2454,T2454+V2454))</f>
        <v>19</v>
      </c>
      <c r="X2454" s="67">
        <f>IF(P2454="","",W2454-T2454)</f>
        <v>0</v>
      </c>
      <c r="Y2454" s="68"/>
      <c r="Z2454" s="66"/>
    </row>
    <row r="2455" spans="1:26">
      <c r="A2455" s="253"/>
      <c r="B2455" s="65">
        <v>5</v>
      </c>
      <c r="C2455" s="175" t="s">
        <v>135</v>
      </c>
      <c r="D2455" s="66"/>
      <c r="E2455" s="66">
        <f>IF(C2455="","",VLOOKUP(C2455,StandbyTemp!$S$2:$T$142,2,0))</f>
        <v>110</v>
      </c>
      <c r="F2455" s="66"/>
      <c r="G2455" s="66">
        <v>19</v>
      </c>
      <c r="H2455" s="66"/>
      <c r="I2455" s="66"/>
      <c r="J2455" s="67">
        <f t="shared" si="794"/>
        <v>19</v>
      </c>
      <c r="K2455" s="67">
        <f t="shared" si="795"/>
        <v>0</v>
      </c>
      <c r="L2455" s="190"/>
      <c r="M2455" s="66"/>
      <c r="N2455" s="256"/>
      <c r="O2455" s="65">
        <v>5</v>
      </c>
      <c r="P2455" s="177"/>
      <c r="Q2455" s="195"/>
      <c r="R2455" s="177" t="str">
        <f>IF(P2455="","",VLOOKUP(P2455,StandbyTemp!$S$2:$T$142,2,0))</f>
        <v/>
      </c>
      <c r="S2455" s="195"/>
      <c r="T2455" s="66">
        <v>19</v>
      </c>
      <c r="U2455" s="66"/>
      <c r="V2455" s="66"/>
      <c r="W2455" s="67" t="str">
        <f>IF(P2455="","",IF(U2455&lt;&gt;"",U2455+V2455,T2455+V2455))</f>
        <v/>
      </c>
      <c r="X2455" s="67" t="str">
        <f>IF(P2455="","",W2455-T2455)</f>
        <v/>
      </c>
      <c r="Y2455" s="68"/>
      <c r="Z2455" s="66"/>
    </row>
    <row r="2456" spans="1:26">
      <c r="A2456" s="253"/>
      <c r="B2456" s="65">
        <v>6</v>
      </c>
      <c r="C2456" s="175" t="s">
        <v>57</v>
      </c>
      <c r="D2456" s="66"/>
      <c r="E2456" s="66">
        <f>IF(C2456="","",VLOOKUP(C2456,StandbyTemp!$S$2:$T$142,2,0))</f>
        <v>140</v>
      </c>
      <c r="F2456" s="66"/>
      <c r="G2456" s="66">
        <v>19</v>
      </c>
      <c r="H2456" s="66"/>
      <c r="I2456" s="66"/>
      <c r="J2456" s="67">
        <f t="shared" si="794"/>
        <v>19</v>
      </c>
      <c r="K2456" s="67">
        <f t="shared" si="795"/>
        <v>0</v>
      </c>
      <c r="L2456" s="190"/>
      <c r="M2456" s="66"/>
      <c r="N2456" s="256"/>
      <c r="O2456" s="65">
        <v>6</v>
      </c>
      <c r="P2456" s="177"/>
      <c r="Q2456" s="180"/>
      <c r="R2456" s="177" t="str">
        <f>IF(P2456="","",VLOOKUP(P2456,StandbyTemp!$S$2:$T$142,2,0))</f>
        <v/>
      </c>
      <c r="S2456" s="177"/>
      <c r="T2456" s="66">
        <v>19</v>
      </c>
      <c r="U2456" s="66"/>
      <c r="V2456" s="66"/>
      <c r="W2456" s="67" t="str">
        <f>IF(P2456="","",IF(U2456&lt;&gt;"",U2456+V2456,T2456+V2456))</f>
        <v/>
      </c>
      <c r="X2456" s="67" t="str">
        <f>IF(P2456="","",W2456-T2456)</f>
        <v/>
      </c>
      <c r="Y2456" s="68"/>
      <c r="Z2456" s="66"/>
    </row>
    <row r="2457" spans="1:26">
      <c r="A2457" s="253"/>
      <c r="B2457" s="65">
        <v>7</v>
      </c>
      <c r="C2457" s="175" t="s">
        <v>80</v>
      </c>
      <c r="D2457" s="66"/>
      <c r="E2457" s="66">
        <f>IF(C2457="","",VLOOKUP(C2457,StandbyTemp!$S$2:$T$142,2,0))</f>
        <v>140</v>
      </c>
      <c r="F2457" s="66"/>
      <c r="G2457" s="66">
        <v>19</v>
      </c>
      <c r="H2457" s="66"/>
      <c r="I2457" s="66"/>
      <c r="J2457" s="67">
        <f t="shared" si="794"/>
        <v>19</v>
      </c>
      <c r="K2457" s="67">
        <f t="shared" si="795"/>
        <v>0</v>
      </c>
      <c r="L2457" s="191"/>
      <c r="M2457" s="66"/>
      <c r="N2457" s="256"/>
      <c r="O2457" s="65">
        <v>7</v>
      </c>
      <c r="P2457" s="177"/>
      <c r="Q2457" s="180"/>
      <c r="R2457" s="177" t="str">
        <f>IF(P2457="","",VLOOKUP(P2457,StandbyTemp!$S$2:$T$142,2,0))</f>
        <v/>
      </c>
      <c r="S2457" s="177"/>
      <c r="T2457" s="66">
        <v>19</v>
      </c>
      <c r="U2457" s="66"/>
      <c r="V2457" s="66"/>
      <c r="W2457" s="67" t="str">
        <f>IF(P2457="","",IF(U2457&lt;&gt;"",U2457+V2457,T2457+V2457))</f>
        <v/>
      </c>
      <c r="X2457" s="67" t="str">
        <f>IF(P2457="","",W2457-T2457)</f>
        <v/>
      </c>
      <c r="Y2457" s="68"/>
      <c r="Z2457" s="66"/>
    </row>
    <row r="2458" spans="1:26" ht="17.25" thickBot="1">
      <c r="A2458" s="254"/>
      <c r="B2458" s="69">
        <v>8</v>
      </c>
      <c r="C2458" s="175" t="s">
        <v>117</v>
      </c>
      <c r="D2458" s="70"/>
      <c r="E2458" s="66">
        <f>IF(C2458="","",VLOOKUP(C2458,StandbyTemp!$S$2:$T$142,2,0))</f>
        <v>140</v>
      </c>
      <c r="F2458" s="70"/>
      <c r="G2458" s="66">
        <v>19</v>
      </c>
      <c r="H2458" s="70"/>
      <c r="I2458" s="70"/>
      <c r="J2458" s="72">
        <f t="shared" si="794"/>
        <v>19</v>
      </c>
      <c r="K2458" s="72">
        <f t="shared" si="795"/>
        <v>0</v>
      </c>
      <c r="L2458" s="68"/>
      <c r="M2458" s="70"/>
      <c r="N2458" s="257"/>
      <c r="O2458" s="69">
        <v>8</v>
      </c>
      <c r="P2458" s="178" t="s">
        <v>2148</v>
      </c>
      <c r="Q2458" s="177"/>
      <c r="R2458" s="176">
        <f>IF(P2458="","",VLOOKUP(P2458,StandbyTemp!$S$2:$T$142,2,0))</f>
        <v>150</v>
      </c>
      <c r="S2458" s="177"/>
      <c r="T2458" s="70">
        <v>19</v>
      </c>
      <c r="U2458" s="70">
        <v>19.399999999999999</v>
      </c>
      <c r="V2458" s="70">
        <v>4</v>
      </c>
      <c r="W2458" s="72">
        <f t="shared" ref="W2458" si="796">IF(P2458="","",IF(U2458&lt;&gt;"",U2458+V2458,T2458+V2458))</f>
        <v>23.4</v>
      </c>
      <c r="X2458" s="72">
        <f t="shared" ref="X2458" si="797">IF(P2458="","",W2458-T2458)</f>
        <v>4.3999999999999986</v>
      </c>
      <c r="Y2458" s="73"/>
      <c r="Z2458" s="70" t="s">
        <v>2139</v>
      </c>
    </row>
    <row r="2459" spans="1:26" ht="17.25" thickTop="1">
      <c r="A2459" s="272" t="s">
        <v>24</v>
      </c>
      <c r="B2459" s="79">
        <v>1</v>
      </c>
      <c r="C2459" s="80"/>
      <c r="D2459" s="80"/>
      <c r="E2459" s="80"/>
      <c r="F2459" s="80"/>
      <c r="G2459" s="80"/>
      <c r="H2459" s="80"/>
      <c r="I2459" s="80"/>
      <c r="J2459" s="77" t="str">
        <f>IF(C2459="","",IF(I2459&lt;&gt;"",I2459+#REF!,H2459+#REF!))</f>
        <v/>
      </c>
      <c r="K2459" s="77" t="str">
        <f t="shared" si="795"/>
        <v/>
      </c>
      <c r="L2459" s="81"/>
      <c r="M2459" s="82"/>
      <c r="N2459" s="255" t="s">
        <v>25</v>
      </c>
      <c r="O2459" s="74">
        <v>1</v>
      </c>
      <c r="P2459" s="80"/>
      <c r="Q2459" s="80"/>
      <c r="R2459" s="127"/>
      <c r="S2459" s="80"/>
      <c r="T2459" s="80"/>
      <c r="U2459" s="80"/>
      <c r="V2459" s="80"/>
      <c r="W2459" s="77" t="str">
        <f>IF(Q2459="","",IF(U2459&lt;&gt;"",U2459+V2459,#REF!+V2459))</f>
        <v/>
      </c>
      <c r="X2459" s="77" t="str">
        <f>IF(R2459="","",IF(V2459&lt;&gt;"",V2459+W2459,U2459+W2459))</f>
        <v/>
      </c>
      <c r="Y2459" s="78"/>
      <c r="Z2459" s="75"/>
    </row>
    <row r="2460" spans="1:26">
      <c r="A2460" s="253"/>
      <c r="B2460" s="83">
        <v>2</v>
      </c>
      <c r="C2460" s="84" t="s">
        <v>38</v>
      </c>
      <c r="D2460" s="84"/>
      <c r="E2460" s="84"/>
      <c r="F2460" s="84"/>
      <c r="G2460" s="84"/>
      <c r="H2460" s="84"/>
      <c r="I2460" s="84"/>
      <c r="J2460" s="67" t="e">
        <f>IF(C2460="","",IF(I2460&lt;&gt;"",I2460+#REF!,H2460+#REF!))</f>
        <v>#REF!</v>
      </c>
      <c r="K2460" s="67" t="e">
        <f>IF(C2460="","",J2460-H2460)</f>
        <v>#REF!</v>
      </c>
      <c r="L2460" s="85"/>
      <c r="M2460" s="86"/>
      <c r="N2460" s="256"/>
      <c r="O2460" s="65">
        <v>2</v>
      </c>
      <c r="P2460" s="84"/>
      <c r="Q2460" s="84"/>
      <c r="R2460" s="84"/>
      <c r="S2460" s="84"/>
      <c r="T2460" s="84"/>
      <c r="U2460" s="84"/>
      <c r="V2460" s="84"/>
      <c r="W2460" s="67" t="str">
        <f>IF(Q2460="","",IF(U2460&lt;&gt;"",U2460+V2460,#REF!+V2460))</f>
        <v/>
      </c>
      <c r="X2460" s="67" t="str">
        <f>IF(R2460="","",IF(V2460&lt;&gt;"",V2460+W2460,U2460+W2460))</f>
        <v/>
      </c>
      <c r="Y2460" s="68"/>
      <c r="Z2460" s="66"/>
    </row>
    <row r="2461" spans="1:26">
      <c r="A2461" s="253"/>
      <c r="B2461" s="83">
        <v>3</v>
      </c>
      <c r="C2461" s="84" t="s">
        <v>188</v>
      </c>
      <c r="D2461" s="84"/>
      <c r="E2461" s="84"/>
      <c r="F2461" s="84"/>
      <c r="G2461" s="84"/>
      <c r="H2461" s="84"/>
      <c r="I2461" s="84"/>
      <c r="J2461" s="67" t="e">
        <f>IF(C2461="","",IF(I2461&lt;&gt;"",I2461+#REF!,H2461+#REF!))</f>
        <v>#REF!</v>
      </c>
      <c r="K2461" s="67" t="e">
        <f>IF(C2461="","",J2461-H2461)</f>
        <v>#REF!</v>
      </c>
      <c r="L2461" s="85"/>
      <c r="M2461" s="86"/>
      <c r="N2461" s="256"/>
      <c r="O2461" s="65">
        <v>3</v>
      </c>
      <c r="P2461" s="84"/>
      <c r="Q2461" s="84"/>
      <c r="R2461" s="84"/>
      <c r="S2461" s="84"/>
      <c r="T2461" s="84"/>
      <c r="U2461" s="84"/>
      <c r="V2461" s="84"/>
      <c r="W2461" s="67" t="str">
        <f>IF(Q2461="","",IF(U2461&lt;&gt;"",U2461+V2461,#REF!+V2461))</f>
        <v/>
      </c>
      <c r="X2461" s="67" t="str">
        <f>IF(R2461="","",IF(V2461&lt;&gt;"",V2461+W2461,U2461+W2461))</f>
        <v/>
      </c>
      <c r="Y2461" s="68"/>
      <c r="Z2461" s="66"/>
    </row>
    <row r="2462" spans="1:26">
      <c r="A2462" s="253"/>
      <c r="B2462" s="83">
        <v>4</v>
      </c>
      <c r="C2462" s="84" t="s">
        <v>39</v>
      </c>
      <c r="D2462" s="84"/>
      <c r="E2462" s="84"/>
      <c r="F2462" s="84"/>
      <c r="G2462" s="84"/>
      <c r="H2462" s="84"/>
      <c r="I2462" s="84"/>
      <c r="J2462" s="67" t="e">
        <f>IF(C2462="","",IF(I2462&lt;&gt;"",I2462+#REF!,H2462+#REF!))</f>
        <v>#REF!</v>
      </c>
      <c r="K2462" s="67" t="e">
        <f>IF(C2462="","",J2462-H2462)</f>
        <v>#REF!</v>
      </c>
      <c r="L2462" s="108"/>
      <c r="M2462" s="86"/>
      <c r="N2462" s="256"/>
      <c r="O2462" s="65">
        <v>4</v>
      </c>
      <c r="P2462" s="84"/>
      <c r="Q2462" s="84"/>
      <c r="R2462" s="84"/>
      <c r="S2462" s="84"/>
      <c r="T2462" s="84"/>
      <c r="U2462" s="84"/>
      <c r="V2462" s="84"/>
      <c r="W2462" s="67" t="str">
        <f>IF(Q2462="","",IF(U2462&lt;&gt;"",U2462+V2462,#REF!+V2462))</f>
        <v/>
      </c>
      <c r="X2462" s="67" t="str">
        <f>IF(R2462="","",IF(V2462&lt;&gt;"",V2462+W2462,U2462+W2462))</f>
        <v/>
      </c>
      <c r="Y2462" s="68"/>
      <c r="Z2462" s="66"/>
    </row>
    <row r="2463" spans="1:26" ht="17.25" thickBot="1">
      <c r="A2463" s="254"/>
      <c r="B2463" s="87">
        <v>5</v>
      </c>
      <c r="C2463" s="88" t="s">
        <v>156</v>
      </c>
      <c r="D2463" s="88"/>
      <c r="E2463" s="88"/>
      <c r="F2463" s="88"/>
      <c r="G2463" s="88"/>
      <c r="H2463" s="88"/>
      <c r="I2463" s="88"/>
      <c r="J2463" s="89" t="e">
        <f>IF(C2463="","",IF(I2463&lt;&gt;"",I2463+#REF!,H2463+#REF!))</f>
        <v>#REF!</v>
      </c>
      <c r="K2463" s="89" t="e">
        <f>IF(C2463="","",J2463-H2463)</f>
        <v>#REF!</v>
      </c>
      <c r="L2463" s="90"/>
      <c r="M2463" s="91"/>
      <c r="N2463" s="257"/>
      <c r="O2463" s="92">
        <v>5</v>
      </c>
      <c r="P2463" s="88"/>
      <c r="Q2463" s="88"/>
      <c r="R2463" s="88"/>
      <c r="S2463" s="88"/>
      <c r="T2463" s="88"/>
      <c r="U2463" s="88"/>
      <c r="V2463" s="88"/>
      <c r="W2463" s="89" t="str">
        <f>IF(Q2463="","",IF(U2463&lt;&gt;"",U2463+V2463,#REF!+V2463))</f>
        <v/>
      </c>
      <c r="X2463" s="89" t="str">
        <f>IF(R2463="","",IF(V2463&lt;&gt;"",V2463+W2463,U2463+W2463))</f>
        <v/>
      </c>
      <c r="Y2463" s="93"/>
      <c r="Z2463" s="71"/>
    </row>
    <row r="2464" spans="1:26" ht="21.75" thickTop="1" thickBot="1">
      <c r="A2464" s="163" t="s">
        <v>0</v>
      </c>
      <c r="B2464" s="258">
        <v>44054</v>
      </c>
      <c r="C2464" s="259"/>
      <c r="D2464" s="259"/>
      <c r="E2464" s="259"/>
      <c r="F2464" s="259"/>
      <c r="G2464" s="259"/>
      <c r="H2464" s="260"/>
      <c r="I2464" s="261" t="s">
        <v>1</v>
      </c>
      <c r="J2464" s="262"/>
      <c r="K2464" s="263"/>
      <c r="L2464" s="264"/>
      <c r="M2464" s="265"/>
      <c r="N2464" s="265"/>
      <c r="O2464" s="265"/>
      <c r="P2464" s="265"/>
      <c r="Q2464" s="265"/>
      <c r="R2464" s="265"/>
      <c r="S2464" s="265"/>
      <c r="T2464" s="265"/>
      <c r="U2464" s="265"/>
      <c r="V2464" s="265"/>
      <c r="W2464" s="265"/>
      <c r="X2464" s="265"/>
      <c r="Y2464" s="265"/>
      <c r="Z2464" s="266"/>
    </row>
    <row r="2465" spans="1:26" ht="33">
      <c r="A2465" s="115" t="s">
        <v>2</v>
      </c>
      <c r="B2465" s="116" t="s">
        <v>3</v>
      </c>
      <c r="C2465" s="116" t="s">
        <v>4</v>
      </c>
      <c r="D2465" s="116" t="s">
        <v>251</v>
      </c>
      <c r="E2465" s="117" t="s">
        <v>257</v>
      </c>
      <c r="F2465" s="116" t="s">
        <v>5</v>
      </c>
      <c r="G2465" s="116" t="s">
        <v>6</v>
      </c>
      <c r="H2465" s="116" t="s">
        <v>7</v>
      </c>
      <c r="I2465" s="116" t="s">
        <v>8</v>
      </c>
      <c r="J2465" s="116" t="s">
        <v>9</v>
      </c>
      <c r="K2465" s="117" t="s">
        <v>10</v>
      </c>
      <c r="L2465" s="117" t="s">
        <v>269</v>
      </c>
      <c r="M2465" s="118" t="s">
        <v>383</v>
      </c>
      <c r="N2465" s="115" t="s">
        <v>2</v>
      </c>
      <c r="O2465" s="116" t="s">
        <v>3</v>
      </c>
      <c r="P2465" s="116" t="s">
        <v>4</v>
      </c>
      <c r="Q2465" s="116" t="s">
        <v>251</v>
      </c>
      <c r="R2465" s="117" t="s">
        <v>257</v>
      </c>
      <c r="S2465" s="116" t="s">
        <v>5</v>
      </c>
      <c r="T2465" s="116" t="s">
        <v>6</v>
      </c>
      <c r="U2465" s="116" t="s">
        <v>7</v>
      </c>
      <c r="V2465" s="116" t="s">
        <v>8</v>
      </c>
      <c r="W2465" s="116" t="s">
        <v>9</v>
      </c>
      <c r="X2465" s="117" t="s">
        <v>10</v>
      </c>
      <c r="Y2465" s="117" t="s">
        <v>269</v>
      </c>
      <c r="Z2465" s="118" t="s">
        <v>383</v>
      </c>
    </row>
    <row r="2466" spans="1:26">
      <c r="A2466" s="267" t="s">
        <v>13</v>
      </c>
      <c r="B2466" s="65">
        <v>1</v>
      </c>
      <c r="C2466" s="177" t="s">
        <v>96</v>
      </c>
      <c r="D2466" s="66"/>
      <c r="E2466" s="66">
        <f>IF(C2466="","",VLOOKUP(C2466,StandbyTemp!$S$2:$T$142,2,0))</f>
        <v>150</v>
      </c>
      <c r="F2466" s="66"/>
      <c r="G2466" s="66">
        <v>19</v>
      </c>
      <c r="H2466" s="66">
        <v>21.9</v>
      </c>
      <c r="I2466" s="66"/>
      <c r="J2466" s="67">
        <f t="shared" ref="J2466" si="798">IF(C2466="","",IF(H2466&lt;&gt;"",H2466+I2466,G2466+I2466))</f>
        <v>21.9</v>
      </c>
      <c r="K2466" s="67">
        <f t="shared" ref="K2466" si="799">IF(C2466="","",J2466-G2466)</f>
        <v>2.8999999999999986</v>
      </c>
      <c r="L2466" s="190"/>
      <c r="M2466" s="119" t="s">
        <v>2151</v>
      </c>
      <c r="N2466" s="267" t="s">
        <v>23</v>
      </c>
      <c r="O2466" s="65">
        <v>1</v>
      </c>
      <c r="P2466" s="177" t="s">
        <v>1931</v>
      </c>
      <c r="Q2466" s="177" t="s">
        <v>2117</v>
      </c>
      <c r="R2466" s="177">
        <f>IF(P2466="","",VLOOKUP(P2466,StandbyTemp!$S$2:$T$142,2,0))</f>
        <v>70</v>
      </c>
      <c r="S2466" s="177"/>
      <c r="T2466" s="66">
        <v>19</v>
      </c>
      <c r="U2466" s="66"/>
      <c r="V2466" s="66"/>
      <c r="W2466" s="67">
        <f t="shared" ref="W2466:W2475" si="800">IF(P2466="","",IF(U2466&lt;&gt;"",U2466+V2466,T2466+V2466))</f>
        <v>19</v>
      </c>
      <c r="X2466" s="67">
        <f t="shared" ref="X2466:X2475" si="801">IF(P2466="","",W2466-T2466)</f>
        <v>0</v>
      </c>
      <c r="Y2466" s="68"/>
      <c r="Z2466" s="119"/>
    </row>
    <row r="2467" spans="1:26">
      <c r="A2467" s="249"/>
      <c r="B2467" s="65">
        <v>2</v>
      </c>
      <c r="C2467" s="177" t="s">
        <v>137</v>
      </c>
      <c r="D2467" s="66"/>
      <c r="E2467" s="66">
        <f>IF(C2467="","",VLOOKUP(C2467,StandbyTemp!$S$2:$T$142,2,0))</f>
        <v>160</v>
      </c>
      <c r="F2467" s="66"/>
      <c r="G2467" s="66">
        <v>19</v>
      </c>
      <c r="H2467" s="66">
        <v>20.5</v>
      </c>
      <c r="I2467" s="66"/>
      <c r="J2467" s="67">
        <f>IF(C2467="","",IF(H2467&lt;&gt;"",H2467+I2467,G2467+I2467))</f>
        <v>20.5</v>
      </c>
      <c r="K2467" s="67">
        <f>IF(C2467="","",J2467-G2467)</f>
        <v>1.5</v>
      </c>
      <c r="L2467" s="191"/>
      <c r="M2467" s="119" t="s">
        <v>2157</v>
      </c>
      <c r="N2467" s="249"/>
      <c r="O2467" s="65">
        <v>2</v>
      </c>
      <c r="P2467" s="177" t="s">
        <v>27</v>
      </c>
      <c r="Q2467" s="177" t="s">
        <v>550</v>
      </c>
      <c r="R2467" s="177">
        <f>IF(P2467="","",VLOOKUP(P2467,StandbyTemp!$S$2:$T$142,2,0))</f>
        <v>80</v>
      </c>
      <c r="S2467" s="207"/>
      <c r="T2467" s="66">
        <v>19</v>
      </c>
      <c r="U2467" s="66"/>
      <c r="V2467" s="66"/>
      <c r="W2467" s="67">
        <f t="shared" si="800"/>
        <v>19</v>
      </c>
      <c r="X2467" s="67">
        <f t="shared" si="801"/>
        <v>0</v>
      </c>
      <c r="Y2467" s="198"/>
      <c r="Z2467" s="119"/>
    </row>
    <row r="2468" spans="1:26">
      <c r="A2468" s="249"/>
      <c r="B2468" s="65">
        <v>3</v>
      </c>
      <c r="C2468" s="177" t="s">
        <v>16</v>
      </c>
      <c r="D2468" s="66"/>
      <c r="E2468" s="66">
        <f>IF(C2468="","",VLOOKUP(C2468,StandbyTemp!$S$2:$T$142,2,0))</f>
        <v>160</v>
      </c>
      <c r="F2468" s="66"/>
      <c r="G2468" s="66">
        <v>19</v>
      </c>
      <c r="H2468" s="167">
        <v>20.6</v>
      </c>
      <c r="I2468" s="66"/>
      <c r="J2468" s="67">
        <f>IF(C2468="","",IF(H2468&lt;&gt;"",H2468+I2468,G2468+I2468))</f>
        <v>20.6</v>
      </c>
      <c r="K2468" s="67">
        <f>IF(C2468="","",J2468-G2468)</f>
        <v>1.6000000000000014</v>
      </c>
      <c r="L2468" s="191"/>
      <c r="M2468" s="119"/>
      <c r="N2468" s="249"/>
      <c r="O2468" s="65">
        <v>3</v>
      </c>
      <c r="P2468" s="177" t="s">
        <v>27</v>
      </c>
      <c r="Q2468" s="177" t="s">
        <v>2146</v>
      </c>
      <c r="R2468" s="177">
        <f>IF(P2468="","",VLOOKUP(P2468,StandbyTemp!$S$2:$T$142,2,0))</f>
        <v>80</v>
      </c>
      <c r="S2468" s="177"/>
      <c r="T2468" s="66">
        <v>19</v>
      </c>
      <c r="U2468" s="66"/>
      <c r="V2468" s="66"/>
      <c r="W2468" s="67">
        <f t="shared" si="800"/>
        <v>19</v>
      </c>
      <c r="X2468" s="67">
        <f t="shared" si="801"/>
        <v>0</v>
      </c>
      <c r="Y2468" s="68"/>
      <c r="Z2468" s="119"/>
    </row>
    <row r="2469" spans="1:26">
      <c r="A2469" s="249"/>
      <c r="B2469" s="65">
        <v>4</v>
      </c>
      <c r="C2469" s="177" t="s">
        <v>102</v>
      </c>
      <c r="D2469" s="66" t="s">
        <v>2156</v>
      </c>
      <c r="E2469" s="66">
        <f>IF(C2469="","",VLOOKUP(C2469,StandbyTemp!$S$2:$T$142,2,0))</f>
        <v>170</v>
      </c>
      <c r="F2469" s="66"/>
      <c r="G2469" s="66">
        <v>19</v>
      </c>
      <c r="H2469" s="66">
        <v>19.899999999999999</v>
      </c>
      <c r="I2469" s="66"/>
      <c r="J2469" s="67">
        <f t="shared" ref="J2469:J2481" si="802">IF(C2469="","",IF(H2469&lt;&gt;"",H2469+I2469,G2469+I2469))</f>
        <v>19.899999999999999</v>
      </c>
      <c r="K2469" s="67">
        <f t="shared" ref="K2469:K2482" si="803">IF(C2469="","",J2469-G2469)</f>
        <v>0.89999999999999858</v>
      </c>
      <c r="L2469" s="191"/>
      <c r="M2469" s="119" t="s">
        <v>46</v>
      </c>
      <c r="N2469" s="249"/>
      <c r="O2469" s="65">
        <v>4</v>
      </c>
      <c r="P2469" s="177" t="s">
        <v>28</v>
      </c>
      <c r="Q2469" s="177"/>
      <c r="R2469" s="177">
        <f>IF(P2469="","",VLOOKUP(P2469,StandbyTemp!$S$2:$T$142,2,0))</f>
        <v>110</v>
      </c>
      <c r="S2469" s="177"/>
      <c r="T2469" s="66">
        <v>19</v>
      </c>
      <c r="U2469" s="66"/>
      <c r="V2469" s="66"/>
      <c r="W2469" s="67">
        <f t="shared" si="800"/>
        <v>19</v>
      </c>
      <c r="X2469" s="67">
        <f t="shared" si="801"/>
        <v>0</v>
      </c>
      <c r="Y2469" s="68"/>
      <c r="Z2469" s="119"/>
    </row>
    <row r="2470" spans="1:26">
      <c r="A2470" s="249"/>
      <c r="B2470" s="65">
        <v>5</v>
      </c>
      <c r="C2470" s="175" t="s">
        <v>2149</v>
      </c>
      <c r="D2470" s="66"/>
      <c r="E2470" s="66">
        <f>IF(C2470="","",VLOOKUP(C2470,StandbyTemp!$S$2:$T$142,2,0))</f>
        <v>80</v>
      </c>
      <c r="F2470" s="66"/>
      <c r="G2470" s="66">
        <v>19</v>
      </c>
      <c r="H2470" s="66"/>
      <c r="I2470" s="66"/>
      <c r="J2470" s="67">
        <f t="shared" si="802"/>
        <v>19</v>
      </c>
      <c r="K2470" s="67">
        <f t="shared" si="803"/>
        <v>0</v>
      </c>
      <c r="L2470" s="191"/>
      <c r="M2470" s="119"/>
      <c r="N2470" s="249"/>
      <c r="O2470" s="65">
        <v>5</v>
      </c>
      <c r="P2470" s="177"/>
      <c r="Q2470" s="177"/>
      <c r="R2470" s="177" t="str">
        <f>IF(P2470="","",VLOOKUP(P2470,StandbyTemp!$S$2:$T$142,2,0))</f>
        <v/>
      </c>
      <c r="S2470" s="177"/>
      <c r="T2470" s="66">
        <v>19</v>
      </c>
      <c r="U2470" s="66"/>
      <c r="V2470" s="66"/>
      <c r="W2470" s="67" t="str">
        <f t="shared" si="800"/>
        <v/>
      </c>
      <c r="X2470" s="67" t="str">
        <f t="shared" si="801"/>
        <v/>
      </c>
      <c r="Y2470" s="68"/>
      <c r="Z2470" s="119"/>
    </row>
    <row r="2471" spans="1:26">
      <c r="A2471" s="249"/>
      <c r="B2471" s="65">
        <v>6</v>
      </c>
      <c r="C2471" s="177" t="s">
        <v>102</v>
      </c>
      <c r="D2471" s="66" t="s">
        <v>2155</v>
      </c>
      <c r="E2471" s="66">
        <f>IF(C2471="","",VLOOKUP(C2471,StandbyTemp!$S$2:$T$142,2,0))</f>
        <v>170</v>
      </c>
      <c r="F2471" s="66"/>
      <c r="G2471" s="66">
        <v>19</v>
      </c>
      <c r="H2471" s="66">
        <v>20.399999999999999</v>
      </c>
      <c r="I2471" s="66"/>
      <c r="J2471" s="67">
        <f t="shared" si="802"/>
        <v>20.399999999999999</v>
      </c>
      <c r="K2471" s="67">
        <f t="shared" si="803"/>
        <v>1.3999999999999986</v>
      </c>
      <c r="L2471" s="191"/>
      <c r="M2471" s="119" t="s">
        <v>2151</v>
      </c>
      <c r="N2471" s="249"/>
      <c r="O2471" s="65">
        <v>6</v>
      </c>
      <c r="P2471" s="177" t="s">
        <v>1800</v>
      </c>
      <c r="Q2471" s="177"/>
      <c r="R2471" s="177">
        <f>IF(P2471="","",VLOOKUP(P2471,StandbyTemp!$S$2:$T$142,2,0))</f>
        <v>90</v>
      </c>
      <c r="S2471" s="177"/>
      <c r="T2471" s="66">
        <v>19</v>
      </c>
      <c r="U2471" s="66"/>
      <c r="V2471" s="66"/>
      <c r="W2471" s="67">
        <f t="shared" si="800"/>
        <v>19</v>
      </c>
      <c r="X2471" s="67">
        <f t="shared" si="801"/>
        <v>0</v>
      </c>
      <c r="Y2471" s="68"/>
      <c r="Z2471" s="119"/>
    </row>
    <row r="2472" spans="1:26">
      <c r="A2472" s="249"/>
      <c r="B2472" s="65">
        <v>7</v>
      </c>
      <c r="C2472" s="177" t="s">
        <v>2150</v>
      </c>
      <c r="D2472" s="66"/>
      <c r="E2472" s="66">
        <f>IF(C2472="","",VLOOKUP(C2472,StandbyTemp!$S$2:$T$142,2,0))</f>
        <v>130</v>
      </c>
      <c r="F2472" s="66"/>
      <c r="G2472" s="66">
        <v>19</v>
      </c>
      <c r="H2472" s="66">
        <v>20.5</v>
      </c>
      <c r="I2472" s="66"/>
      <c r="J2472" s="67">
        <f t="shared" si="802"/>
        <v>20.5</v>
      </c>
      <c r="K2472" s="67">
        <f t="shared" si="803"/>
        <v>1.5</v>
      </c>
      <c r="L2472" s="191"/>
      <c r="M2472" s="119" t="s">
        <v>2151</v>
      </c>
      <c r="N2472" s="249"/>
      <c r="O2472" s="65">
        <v>7</v>
      </c>
      <c r="P2472" s="177" t="s">
        <v>2168</v>
      </c>
      <c r="Q2472" s="177"/>
      <c r="R2472" s="177">
        <f>IF(P2472="","",VLOOKUP(P2472,StandbyTemp!$S$2:$T$142,2,0))</f>
        <v>90</v>
      </c>
      <c r="S2472" s="177"/>
      <c r="T2472" s="66">
        <v>19</v>
      </c>
      <c r="U2472" s="66"/>
      <c r="V2472" s="66"/>
      <c r="W2472" s="67">
        <f t="shared" si="800"/>
        <v>19</v>
      </c>
      <c r="X2472" s="67">
        <f t="shared" si="801"/>
        <v>0</v>
      </c>
      <c r="Y2472" s="68"/>
      <c r="Z2472" s="119" t="s">
        <v>2169</v>
      </c>
    </row>
    <row r="2473" spans="1:26" ht="17.25" thickBot="1">
      <c r="A2473" s="250"/>
      <c r="B2473" s="98">
        <v>8</v>
      </c>
      <c r="C2473" s="202" t="s">
        <v>20</v>
      </c>
      <c r="D2473" s="99"/>
      <c r="E2473" s="99">
        <f>IF(C2473="","",VLOOKUP(C2473,StandbyTemp!$S$2:$T$142,2,0))</f>
        <v>110</v>
      </c>
      <c r="F2473" s="99"/>
      <c r="G2473" s="99">
        <v>19</v>
      </c>
      <c r="H2473" s="99">
        <v>20.3</v>
      </c>
      <c r="I2473" s="99"/>
      <c r="J2473" s="100">
        <f t="shared" si="802"/>
        <v>20.3</v>
      </c>
      <c r="K2473" s="100">
        <f t="shared" si="803"/>
        <v>1.3000000000000007</v>
      </c>
      <c r="L2473" s="192"/>
      <c r="M2473" s="120" t="s">
        <v>2151</v>
      </c>
      <c r="N2473" s="250"/>
      <c r="O2473" s="98">
        <v>8</v>
      </c>
      <c r="P2473" s="176" t="s">
        <v>1931</v>
      </c>
      <c r="Q2473" s="176">
        <v>200406</v>
      </c>
      <c r="R2473" s="194">
        <f>IF(P2473="","",VLOOKUP(P2473,StandbyTemp!$S$2:$T$142,2,0))</f>
        <v>70</v>
      </c>
      <c r="S2473" s="206"/>
      <c r="T2473" s="99">
        <v>19</v>
      </c>
      <c r="U2473" s="99"/>
      <c r="V2473" s="99"/>
      <c r="W2473" s="100">
        <f t="shared" si="800"/>
        <v>19</v>
      </c>
      <c r="X2473" s="100">
        <f t="shared" si="801"/>
        <v>0</v>
      </c>
      <c r="Y2473" s="101"/>
      <c r="Z2473" s="120"/>
    </row>
    <row r="2474" spans="1:26">
      <c r="A2474" s="270" t="s">
        <v>21</v>
      </c>
      <c r="B2474" s="102">
        <v>1</v>
      </c>
      <c r="C2474" s="175" t="s">
        <v>31</v>
      </c>
      <c r="D2474" s="66"/>
      <c r="E2474" s="76">
        <f>IF(C2474="","",VLOOKUP(C2474,StandbyTemp!$S$2:$T$142,2,0))</f>
        <v>110</v>
      </c>
      <c r="F2474" s="76"/>
      <c r="G2474" s="76">
        <v>19</v>
      </c>
      <c r="H2474" s="76"/>
      <c r="I2474" s="76">
        <v>2.2999999999999998</v>
      </c>
      <c r="J2474" s="103">
        <f t="shared" si="802"/>
        <v>21.3</v>
      </c>
      <c r="K2474" s="103">
        <f t="shared" si="803"/>
        <v>2.3000000000000007</v>
      </c>
      <c r="L2474" s="193"/>
      <c r="M2474" s="76"/>
      <c r="N2474" s="271" t="s">
        <v>22</v>
      </c>
      <c r="O2474" s="102">
        <v>1</v>
      </c>
      <c r="P2474" s="175" t="s">
        <v>2147</v>
      </c>
      <c r="Q2474" s="179" t="s">
        <v>2152</v>
      </c>
      <c r="R2474" s="175">
        <f>IF(P2474="","",VLOOKUP(P2474,StandbyTemp!$S$2:$T$142,2,0))</f>
        <v>110</v>
      </c>
      <c r="S2474" s="179"/>
      <c r="T2474" s="76">
        <v>19</v>
      </c>
      <c r="U2474" s="76">
        <v>20.3</v>
      </c>
      <c r="V2474" s="76"/>
      <c r="W2474" s="103">
        <f t="shared" si="800"/>
        <v>20.3</v>
      </c>
      <c r="X2474" s="103">
        <f t="shared" si="801"/>
        <v>1.3000000000000007</v>
      </c>
      <c r="Y2474" s="104"/>
      <c r="Z2474" s="76"/>
    </row>
    <row r="2475" spans="1:26">
      <c r="A2475" s="253"/>
      <c r="B2475" s="65">
        <v>2</v>
      </c>
      <c r="C2475" s="177" t="s">
        <v>2158</v>
      </c>
      <c r="D2475" s="66"/>
      <c r="E2475" s="66">
        <f>IF(C2475="","",VLOOKUP(C2475,StandbyTemp!$S$2:$T$142,2,0))</f>
        <v>100</v>
      </c>
      <c r="F2475" s="66"/>
      <c r="G2475" s="66">
        <v>19</v>
      </c>
      <c r="H2475" s="66">
        <v>20.6</v>
      </c>
      <c r="I2475" s="66"/>
      <c r="J2475" s="67">
        <f t="shared" si="802"/>
        <v>20.6</v>
      </c>
      <c r="K2475" s="67">
        <f t="shared" si="803"/>
        <v>1.6000000000000014</v>
      </c>
      <c r="L2475" s="191"/>
      <c r="M2475" s="66" t="s">
        <v>2160</v>
      </c>
      <c r="N2475" s="256"/>
      <c r="O2475" s="65">
        <v>2</v>
      </c>
      <c r="P2475" s="177" t="s">
        <v>121</v>
      </c>
      <c r="Q2475" s="177"/>
      <c r="R2475" s="177">
        <f>IF(P2475="","",VLOOKUP(P2475,StandbyTemp!$S$2:$T$142,2,0))</f>
        <v>90</v>
      </c>
      <c r="S2475" s="177"/>
      <c r="T2475" s="66">
        <v>19</v>
      </c>
      <c r="U2475" s="66"/>
      <c r="V2475" s="66"/>
      <c r="W2475" s="67">
        <f t="shared" si="800"/>
        <v>19</v>
      </c>
      <c r="X2475" s="67">
        <f t="shared" si="801"/>
        <v>0</v>
      </c>
      <c r="Y2475" s="68"/>
      <c r="Z2475" s="66"/>
    </row>
    <row r="2476" spans="1:26">
      <c r="A2476" s="253"/>
      <c r="B2476" s="65">
        <v>3</v>
      </c>
      <c r="C2476" s="177" t="s">
        <v>33</v>
      </c>
      <c r="D2476" s="66"/>
      <c r="E2476" s="66">
        <f>IF(C2476="","",VLOOKUP(C2476,StandbyTemp!$S$2:$T$142,2,0))</f>
        <v>150</v>
      </c>
      <c r="F2476" s="66"/>
      <c r="G2476" s="66">
        <v>19</v>
      </c>
      <c r="H2476" s="66"/>
      <c r="I2476" s="66"/>
      <c r="J2476" s="67">
        <f t="shared" si="802"/>
        <v>19</v>
      </c>
      <c r="K2476" s="67">
        <f t="shared" si="803"/>
        <v>0</v>
      </c>
      <c r="L2476" s="191"/>
      <c r="M2476" s="66"/>
      <c r="N2476" s="256"/>
      <c r="O2476" s="65">
        <v>3</v>
      </c>
      <c r="P2476" s="177" t="s">
        <v>41</v>
      </c>
      <c r="Q2476" s="177"/>
      <c r="R2476" s="177">
        <f>IF(P2476="","",VLOOKUP(P2476,StandbyTemp!$S$2:$T$142,2,0))</f>
        <v>140</v>
      </c>
      <c r="S2476" s="180"/>
      <c r="T2476" s="66">
        <v>19</v>
      </c>
      <c r="U2476" s="66">
        <v>19.7</v>
      </c>
      <c r="V2476" s="66"/>
      <c r="W2476" s="67">
        <f>IF(P2476="","",IF(U2476&lt;&gt;"",U2476+V2476,T2476+V2476))</f>
        <v>19.7</v>
      </c>
      <c r="X2476" s="67">
        <f>IF(P2476="","",W2476-T2476)</f>
        <v>0.69999999999999929</v>
      </c>
      <c r="Y2476" s="68"/>
      <c r="Z2476" s="66"/>
    </row>
    <row r="2477" spans="1:26">
      <c r="A2477" s="253"/>
      <c r="B2477" s="65">
        <v>4</v>
      </c>
      <c r="C2477" s="175" t="s">
        <v>85</v>
      </c>
      <c r="D2477" s="66"/>
      <c r="E2477" s="66">
        <f>IF(C2477="","",VLOOKUP(C2477,StandbyTemp!$S$2:$T$142,2,0))</f>
        <v>130</v>
      </c>
      <c r="F2477" s="66"/>
      <c r="G2477" s="66">
        <v>16</v>
      </c>
      <c r="H2477" s="66"/>
      <c r="I2477" s="66">
        <v>0.88</v>
      </c>
      <c r="J2477" s="67">
        <f t="shared" si="802"/>
        <v>16.88</v>
      </c>
      <c r="K2477" s="67">
        <f t="shared" si="803"/>
        <v>0.87999999999999901</v>
      </c>
      <c r="L2477" s="190"/>
      <c r="M2477" s="66"/>
      <c r="N2477" s="256"/>
      <c r="O2477" s="65">
        <v>4</v>
      </c>
      <c r="P2477" s="177" t="s">
        <v>71</v>
      </c>
      <c r="Q2477" s="177"/>
      <c r="R2477" s="177">
        <f>IF(P2477="","",VLOOKUP(P2477,StandbyTemp!$S$2:$T$142,2,0))</f>
        <v>120</v>
      </c>
      <c r="S2477" s="180"/>
      <c r="T2477" s="66">
        <v>19</v>
      </c>
      <c r="U2477" s="66"/>
      <c r="V2477" s="66"/>
      <c r="W2477" s="67">
        <f>IF(P2477="","",IF(U2477&lt;&gt;"",U2477+V2477,T2477+V2477))</f>
        <v>19</v>
      </c>
      <c r="X2477" s="67">
        <f>IF(P2477="","",W2477-T2477)</f>
        <v>0</v>
      </c>
      <c r="Y2477" s="68"/>
      <c r="Z2477" s="66"/>
    </row>
    <row r="2478" spans="1:26">
      <c r="A2478" s="253"/>
      <c r="B2478" s="65">
        <v>5</v>
      </c>
      <c r="C2478" s="175" t="s">
        <v>2159</v>
      </c>
      <c r="D2478" s="66"/>
      <c r="E2478" s="66">
        <f>IF(C2478="","",VLOOKUP(C2478,StandbyTemp!$S$2:$T$142,2,0))</f>
        <v>140</v>
      </c>
      <c r="F2478" s="66"/>
      <c r="G2478" s="66">
        <v>19</v>
      </c>
      <c r="H2478" s="66">
        <v>21.3</v>
      </c>
      <c r="I2478" s="66"/>
      <c r="J2478" s="67">
        <f t="shared" si="802"/>
        <v>21.3</v>
      </c>
      <c r="K2478" s="67">
        <f t="shared" si="803"/>
        <v>2.3000000000000007</v>
      </c>
      <c r="L2478" s="190"/>
      <c r="M2478" s="66" t="s">
        <v>2161</v>
      </c>
      <c r="N2478" s="256"/>
      <c r="O2478" s="65">
        <v>5</v>
      </c>
      <c r="P2478" s="177" t="s">
        <v>2153</v>
      </c>
      <c r="Q2478" s="195" t="s">
        <v>2154</v>
      </c>
      <c r="R2478" s="177">
        <f>IF(P2478="","",VLOOKUP(P2478,StandbyTemp!$S$2:$T$142,2,0))</f>
        <v>110</v>
      </c>
      <c r="S2478" s="195"/>
      <c r="T2478" s="66">
        <v>19</v>
      </c>
      <c r="U2478" s="66"/>
      <c r="V2478" s="66">
        <v>1.4</v>
      </c>
      <c r="W2478" s="67">
        <f>IF(P2478="","",IF(U2478&lt;&gt;"",U2478+V2478,T2478+V2478))</f>
        <v>20.399999999999999</v>
      </c>
      <c r="X2478" s="67">
        <f>IF(P2478="","",W2478-T2478)</f>
        <v>1.3999999999999986</v>
      </c>
      <c r="Y2478" s="68"/>
      <c r="Z2478" s="66" t="s">
        <v>2151</v>
      </c>
    </row>
    <row r="2479" spans="1:26">
      <c r="A2479" s="253"/>
      <c r="B2479" s="65">
        <v>6</v>
      </c>
      <c r="C2479" s="175" t="s">
        <v>57</v>
      </c>
      <c r="D2479" s="66"/>
      <c r="E2479" s="66">
        <f>IF(C2479="","",VLOOKUP(C2479,StandbyTemp!$S$2:$T$142,2,0))</f>
        <v>140</v>
      </c>
      <c r="F2479" s="66"/>
      <c r="G2479" s="66">
        <v>19</v>
      </c>
      <c r="H2479" s="66">
        <v>20.3</v>
      </c>
      <c r="I2479" s="66"/>
      <c r="J2479" s="67">
        <f t="shared" si="802"/>
        <v>20.3</v>
      </c>
      <c r="K2479" s="67">
        <f t="shared" si="803"/>
        <v>1.3000000000000007</v>
      </c>
      <c r="L2479" s="190"/>
      <c r="M2479" s="66"/>
      <c r="N2479" s="256"/>
      <c r="O2479" s="65">
        <v>6</v>
      </c>
      <c r="P2479" s="177" t="s">
        <v>2163</v>
      </c>
      <c r="Q2479" s="180" t="s">
        <v>2165</v>
      </c>
      <c r="R2479" s="177">
        <f>IF(P2479="","",VLOOKUP(P2479,StandbyTemp!$S$2:$T$142,2,0))</f>
        <v>130</v>
      </c>
      <c r="S2479" s="177"/>
      <c r="T2479" s="66">
        <v>19</v>
      </c>
      <c r="U2479" s="66"/>
      <c r="V2479" s="66">
        <v>1.2</v>
      </c>
      <c r="W2479" s="67">
        <f>IF(P2479="","",IF(U2479&lt;&gt;"",U2479+V2479,T2479+V2479))</f>
        <v>20.2</v>
      </c>
      <c r="X2479" s="67">
        <f>IF(P2479="","",W2479-T2479)</f>
        <v>1.1999999999999993</v>
      </c>
      <c r="Y2479" s="68"/>
      <c r="Z2479" s="66" t="s">
        <v>2151</v>
      </c>
    </row>
    <row r="2480" spans="1:26">
      <c r="A2480" s="253"/>
      <c r="B2480" s="65">
        <v>7</v>
      </c>
      <c r="C2480" s="175" t="s">
        <v>32</v>
      </c>
      <c r="D2480" s="66"/>
      <c r="E2480" s="66">
        <f>IF(C2480="","",VLOOKUP(C2480,StandbyTemp!$S$2:$T$142,2,0))</f>
        <v>140</v>
      </c>
      <c r="F2480" s="66"/>
      <c r="G2480" s="66">
        <v>19</v>
      </c>
      <c r="H2480" s="66"/>
      <c r="I2480" s="66">
        <v>2</v>
      </c>
      <c r="J2480" s="67">
        <f t="shared" si="802"/>
        <v>21</v>
      </c>
      <c r="K2480" s="67">
        <f t="shared" si="803"/>
        <v>2</v>
      </c>
      <c r="L2480" s="191"/>
      <c r="M2480" s="66"/>
      <c r="N2480" s="256"/>
      <c r="O2480" s="65">
        <v>7</v>
      </c>
      <c r="P2480" s="177" t="s">
        <v>2164</v>
      </c>
      <c r="Q2480" s="180" t="s">
        <v>2166</v>
      </c>
      <c r="R2480" s="177">
        <f>IF(P2480="","",VLOOKUP(P2480,StandbyTemp!$S$2:$T$142,2,0))</f>
        <v>130</v>
      </c>
      <c r="S2480" s="177"/>
      <c r="T2480" s="66">
        <v>19</v>
      </c>
      <c r="U2480" s="66"/>
      <c r="V2480" s="66"/>
      <c r="W2480" s="67">
        <f>IF(P2480="","",IF(U2480&lt;&gt;"",U2480+V2480,T2480+V2480))</f>
        <v>19</v>
      </c>
      <c r="X2480" s="67">
        <f>IF(P2480="","",W2480-T2480)</f>
        <v>0</v>
      </c>
      <c r="Y2480" s="68"/>
      <c r="Z2480" s="66" t="s">
        <v>2167</v>
      </c>
    </row>
    <row r="2481" spans="1:26" ht="17.25" thickBot="1">
      <c r="A2481" s="254"/>
      <c r="B2481" s="69">
        <v>8</v>
      </c>
      <c r="C2481" s="175" t="s">
        <v>2162</v>
      </c>
      <c r="D2481" s="70"/>
      <c r="E2481" s="66">
        <f>IF(C2481="","",VLOOKUP(C2481,StandbyTemp!$S$2:$T$142,2,0))</f>
        <v>140</v>
      </c>
      <c r="F2481" s="70"/>
      <c r="G2481" s="66">
        <v>19</v>
      </c>
      <c r="H2481" s="70">
        <v>19.5</v>
      </c>
      <c r="I2481" s="70"/>
      <c r="J2481" s="72">
        <f t="shared" si="802"/>
        <v>19.5</v>
      </c>
      <c r="K2481" s="72">
        <f t="shared" si="803"/>
        <v>0.5</v>
      </c>
      <c r="L2481" s="68"/>
      <c r="M2481" s="70"/>
      <c r="N2481" s="257"/>
      <c r="O2481" s="69">
        <v>8</v>
      </c>
      <c r="P2481" s="178" t="s">
        <v>567</v>
      </c>
      <c r="Q2481" s="177"/>
      <c r="R2481" s="176">
        <f>IF(P2481="","",VLOOKUP(P2481,StandbyTemp!$S$2:$T$142,2,0))</f>
        <v>150</v>
      </c>
      <c r="S2481" s="177"/>
      <c r="T2481" s="70">
        <v>19</v>
      </c>
      <c r="U2481" s="70">
        <v>23.2</v>
      </c>
      <c r="V2481" s="70"/>
      <c r="W2481" s="72">
        <f t="shared" ref="W2481" si="804">IF(P2481="","",IF(U2481&lt;&gt;"",U2481+V2481,T2481+V2481))</f>
        <v>23.2</v>
      </c>
      <c r="X2481" s="72">
        <f t="shared" ref="X2481" si="805">IF(P2481="","",W2481-T2481)</f>
        <v>4.1999999999999993</v>
      </c>
      <c r="Y2481" s="73"/>
      <c r="Z2481" s="70"/>
    </row>
    <row r="2482" spans="1:26" ht="17.25" thickTop="1">
      <c r="A2482" s="272" t="s">
        <v>24</v>
      </c>
      <c r="B2482" s="79">
        <v>1</v>
      </c>
      <c r="C2482" s="80"/>
      <c r="D2482" s="80"/>
      <c r="E2482" s="80"/>
      <c r="F2482" s="80"/>
      <c r="G2482" s="80"/>
      <c r="H2482" s="80"/>
      <c r="I2482" s="80"/>
      <c r="J2482" s="77" t="str">
        <f>IF(C2482="","",IF(I2482&lt;&gt;"",I2482+#REF!,H2482+#REF!))</f>
        <v/>
      </c>
      <c r="K2482" s="77" t="str">
        <f t="shared" si="803"/>
        <v/>
      </c>
      <c r="L2482" s="81"/>
      <c r="M2482" s="82"/>
      <c r="N2482" s="255" t="s">
        <v>25</v>
      </c>
      <c r="O2482" s="74">
        <v>1</v>
      </c>
      <c r="P2482" s="80"/>
      <c r="Q2482" s="80"/>
      <c r="R2482" s="127"/>
      <c r="S2482" s="80"/>
      <c r="T2482" s="80"/>
      <c r="U2482" s="80"/>
      <c r="V2482" s="80"/>
      <c r="W2482" s="77" t="str">
        <f>IF(Q2482="","",IF(U2482&lt;&gt;"",U2482+V2482,#REF!+V2482))</f>
        <v/>
      </c>
      <c r="X2482" s="77" t="str">
        <f>IF(R2482="","",IF(V2482&lt;&gt;"",V2482+W2482,U2482+W2482))</f>
        <v/>
      </c>
      <c r="Y2482" s="78"/>
      <c r="Z2482" s="75"/>
    </row>
    <row r="2483" spans="1:26">
      <c r="A2483" s="253"/>
      <c r="B2483" s="83">
        <v>2</v>
      </c>
      <c r="C2483" s="84" t="s">
        <v>38</v>
      </c>
      <c r="D2483" s="84"/>
      <c r="E2483" s="84"/>
      <c r="F2483" s="84"/>
      <c r="G2483" s="84"/>
      <c r="H2483" s="84"/>
      <c r="I2483" s="84"/>
      <c r="J2483" s="67" t="e">
        <f>IF(C2483="","",IF(I2483&lt;&gt;"",I2483+#REF!,H2483+#REF!))</f>
        <v>#REF!</v>
      </c>
      <c r="K2483" s="67" t="e">
        <f>IF(C2483="","",J2483-H2483)</f>
        <v>#REF!</v>
      </c>
      <c r="L2483" s="85"/>
      <c r="M2483" s="86"/>
      <c r="N2483" s="256"/>
      <c r="O2483" s="65">
        <v>2</v>
      </c>
      <c r="P2483" s="84"/>
      <c r="Q2483" s="84"/>
      <c r="R2483" s="84"/>
      <c r="S2483" s="84"/>
      <c r="T2483" s="84"/>
      <c r="U2483" s="84"/>
      <c r="V2483" s="84"/>
      <c r="W2483" s="67" t="str">
        <f>IF(Q2483="","",IF(U2483&lt;&gt;"",U2483+V2483,#REF!+V2483))</f>
        <v/>
      </c>
      <c r="X2483" s="67" t="str">
        <f>IF(R2483="","",IF(V2483&lt;&gt;"",V2483+W2483,U2483+W2483))</f>
        <v/>
      </c>
      <c r="Y2483" s="68"/>
      <c r="Z2483" s="66"/>
    </row>
    <row r="2484" spans="1:26">
      <c r="A2484" s="253"/>
      <c r="B2484" s="83">
        <v>3</v>
      </c>
      <c r="C2484" s="84" t="s">
        <v>188</v>
      </c>
      <c r="D2484" s="84"/>
      <c r="E2484" s="84"/>
      <c r="F2484" s="84"/>
      <c r="G2484" s="84"/>
      <c r="H2484" s="84"/>
      <c r="I2484" s="84"/>
      <c r="J2484" s="67" t="e">
        <f>IF(C2484="","",IF(I2484&lt;&gt;"",I2484+#REF!,H2484+#REF!))</f>
        <v>#REF!</v>
      </c>
      <c r="K2484" s="67" t="e">
        <f>IF(C2484="","",J2484-H2484)</f>
        <v>#REF!</v>
      </c>
      <c r="L2484" s="85"/>
      <c r="M2484" s="86"/>
      <c r="N2484" s="256"/>
      <c r="O2484" s="65">
        <v>3</v>
      </c>
      <c r="P2484" s="84"/>
      <c r="Q2484" s="84"/>
      <c r="R2484" s="84"/>
      <c r="S2484" s="84"/>
      <c r="T2484" s="84"/>
      <c r="U2484" s="84"/>
      <c r="V2484" s="84"/>
      <c r="W2484" s="67" t="str">
        <f>IF(Q2484="","",IF(U2484&lt;&gt;"",U2484+V2484,#REF!+V2484))</f>
        <v/>
      </c>
      <c r="X2484" s="67" t="str">
        <f>IF(R2484="","",IF(V2484&lt;&gt;"",V2484+W2484,U2484+W2484))</f>
        <v/>
      </c>
      <c r="Y2484" s="68"/>
      <c r="Z2484" s="66"/>
    </row>
    <row r="2485" spans="1:26">
      <c r="A2485" s="253"/>
      <c r="B2485" s="83">
        <v>4</v>
      </c>
      <c r="C2485" s="84" t="s">
        <v>39</v>
      </c>
      <c r="D2485" s="84"/>
      <c r="E2485" s="84"/>
      <c r="F2485" s="84"/>
      <c r="G2485" s="84"/>
      <c r="H2485" s="84"/>
      <c r="I2485" s="84"/>
      <c r="J2485" s="67" t="e">
        <f>IF(C2485="","",IF(I2485&lt;&gt;"",I2485+#REF!,H2485+#REF!))</f>
        <v>#REF!</v>
      </c>
      <c r="K2485" s="67" t="e">
        <f>IF(C2485="","",J2485-H2485)</f>
        <v>#REF!</v>
      </c>
      <c r="L2485" s="108"/>
      <c r="M2485" s="86"/>
      <c r="N2485" s="256"/>
      <c r="O2485" s="65">
        <v>4</v>
      </c>
      <c r="P2485" s="84"/>
      <c r="Q2485" s="84"/>
      <c r="R2485" s="84"/>
      <c r="S2485" s="84"/>
      <c r="T2485" s="84"/>
      <c r="U2485" s="84"/>
      <c r="V2485" s="84"/>
      <c r="W2485" s="67" t="str">
        <f>IF(Q2485="","",IF(U2485&lt;&gt;"",U2485+V2485,#REF!+V2485))</f>
        <v/>
      </c>
      <c r="X2485" s="67" t="str">
        <f>IF(R2485="","",IF(V2485&lt;&gt;"",V2485+W2485,U2485+W2485))</f>
        <v/>
      </c>
      <c r="Y2485" s="68"/>
      <c r="Z2485" s="66"/>
    </row>
    <row r="2486" spans="1:26" ht="17.25" thickBot="1">
      <c r="A2486" s="254"/>
      <c r="B2486" s="87">
        <v>5</v>
      </c>
      <c r="C2486" s="88" t="s">
        <v>156</v>
      </c>
      <c r="D2486" s="88"/>
      <c r="E2486" s="88"/>
      <c r="F2486" s="88"/>
      <c r="G2486" s="88"/>
      <c r="H2486" s="88"/>
      <c r="I2486" s="88"/>
      <c r="J2486" s="89" t="e">
        <f>IF(C2486="","",IF(I2486&lt;&gt;"",I2486+#REF!,H2486+#REF!))</f>
        <v>#REF!</v>
      </c>
      <c r="K2486" s="89" t="e">
        <f>IF(C2486="","",J2486-H2486)</f>
        <v>#REF!</v>
      </c>
      <c r="L2486" s="90"/>
      <c r="M2486" s="91"/>
      <c r="N2486" s="257"/>
      <c r="O2486" s="92">
        <v>5</v>
      </c>
      <c r="P2486" s="88"/>
      <c r="Q2486" s="88"/>
      <c r="R2486" s="88"/>
      <c r="S2486" s="88"/>
      <c r="T2486" s="88"/>
      <c r="U2486" s="88"/>
      <c r="V2486" s="88"/>
      <c r="W2486" s="89" t="str">
        <f>IF(Q2486="","",IF(U2486&lt;&gt;"",U2486+V2486,#REF!+V2486))</f>
        <v/>
      </c>
      <c r="X2486" s="89" t="str">
        <f>IF(R2486="","",IF(V2486&lt;&gt;"",V2486+W2486,U2486+W2486))</f>
        <v/>
      </c>
      <c r="Y2486" s="93"/>
      <c r="Z2486" s="71"/>
    </row>
    <row r="2487" spans="1:26" ht="21.75" thickTop="1" thickBot="1">
      <c r="A2487" s="163" t="s">
        <v>0</v>
      </c>
      <c r="B2487" s="258">
        <v>44055</v>
      </c>
      <c r="C2487" s="259"/>
      <c r="D2487" s="259"/>
      <c r="E2487" s="259"/>
      <c r="F2487" s="259"/>
      <c r="G2487" s="259"/>
      <c r="H2487" s="260"/>
      <c r="I2487" s="261" t="s">
        <v>1</v>
      </c>
      <c r="J2487" s="262"/>
      <c r="K2487" s="263"/>
      <c r="L2487" s="264"/>
      <c r="M2487" s="265"/>
      <c r="N2487" s="265"/>
      <c r="O2487" s="265"/>
      <c r="P2487" s="265"/>
      <c r="Q2487" s="265"/>
      <c r="R2487" s="265"/>
      <c r="S2487" s="265"/>
      <c r="T2487" s="265"/>
      <c r="U2487" s="265"/>
      <c r="V2487" s="265"/>
      <c r="W2487" s="265"/>
      <c r="X2487" s="265"/>
      <c r="Y2487" s="265"/>
      <c r="Z2487" s="266"/>
    </row>
    <row r="2488" spans="1:26" ht="33">
      <c r="A2488" s="115" t="s">
        <v>2</v>
      </c>
      <c r="B2488" s="116" t="s">
        <v>3</v>
      </c>
      <c r="C2488" s="116" t="s">
        <v>4</v>
      </c>
      <c r="D2488" s="116" t="s">
        <v>251</v>
      </c>
      <c r="E2488" s="117" t="s">
        <v>257</v>
      </c>
      <c r="F2488" s="116" t="s">
        <v>5</v>
      </c>
      <c r="G2488" s="116" t="s">
        <v>6</v>
      </c>
      <c r="H2488" s="116" t="s">
        <v>7</v>
      </c>
      <c r="I2488" s="116" t="s">
        <v>8</v>
      </c>
      <c r="J2488" s="116" t="s">
        <v>9</v>
      </c>
      <c r="K2488" s="117" t="s">
        <v>10</v>
      </c>
      <c r="L2488" s="117" t="s">
        <v>269</v>
      </c>
      <c r="M2488" s="118" t="s">
        <v>383</v>
      </c>
      <c r="N2488" s="115" t="s">
        <v>2</v>
      </c>
      <c r="O2488" s="116" t="s">
        <v>3</v>
      </c>
      <c r="P2488" s="116" t="s">
        <v>4</v>
      </c>
      <c r="Q2488" s="116" t="s">
        <v>251</v>
      </c>
      <c r="R2488" s="117" t="s">
        <v>257</v>
      </c>
      <c r="S2488" s="116" t="s">
        <v>5</v>
      </c>
      <c r="T2488" s="116" t="s">
        <v>6</v>
      </c>
      <c r="U2488" s="116" t="s">
        <v>7</v>
      </c>
      <c r="V2488" s="116" t="s">
        <v>8</v>
      </c>
      <c r="W2488" s="116" t="s">
        <v>9</v>
      </c>
      <c r="X2488" s="117" t="s">
        <v>10</v>
      </c>
      <c r="Y2488" s="117" t="s">
        <v>269</v>
      </c>
      <c r="Z2488" s="118" t="s">
        <v>383</v>
      </c>
    </row>
    <row r="2489" spans="1:26">
      <c r="A2489" s="267" t="s">
        <v>13</v>
      </c>
      <c r="B2489" s="65">
        <v>1</v>
      </c>
      <c r="C2489" s="177" t="s">
        <v>2171</v>
      </c>
      <c r="D2489" s="66"/>
      <c r="E2489" s="66">
        <f>IF(C2489="","",VLOOKUP(C2489,StandbyTemp!$S$2:$T$142,2,0))</f>
        <v>90</v>
      </c>
      <c r="F2489" s="66"/>
      <c r="G2489" s="66">
        <v>19</v>
      </c>
      <c r="H2489" s="66">
        <v>20.399999999999999</v>
      </c>
      <c r="I2489" s="66"/>
      <c r="J2489" s="67">
        <f t="shared" ref="J2489" si="806">IF(C2489="","",IF(H2489&lt;&gt;"",H2489+I2489,G2489+I2489))</f>
        <v>20.399999999999999</v>
      </c>
      <c r="K2489" s="67">
        <f t="shared" ref="K2489" si="807">IF(C2489="","",J2489-G2489)</f>
        <v>1.3999999999999986</v>
      </c>
      <c r="L2489" s="190"/>
      <c r="M2489" s="119" t="s">
        <v>2179</v>
      </c>
      <c r="N2489" s="267" t="s">
        <v>23</v>
      </c>
      <c r="O2489" s="65">
        <v>1</v>
      </c>
      <c r="P2489" s="177" t="s">
        <v>2194</v>
      </c>
      <c r="Q2489" s="177" t="s">
        <v>2193</v>
      </c>
      <c r="R2489" s="177">
        <f>IF(P2489="","",VLOOKUP(P2489,StandbyTemp!$S$2:$T$142,2,0))</f>
        <v>80</v>
      </c>
      <c r="S2489" s="177"/>
      <c r="T2489" s="66">
        <v>19</v>
      </c>
      <c r="U2489" s="66"/>
      <c r="V2489" s="66">
        <v>1</v>
      </c>
      <c r="W2489" s="67">
        <f t="shared" ref="W2489:W2498" si="808">IF(P2489="","",IF(U2489&lt;&gt;"",U2489+V2489,T2489+V2489))</f>
        <v>20</v>
      </c>
      <c r="X2489" s="67">
        <f t="shared" ref="X2489:X2498" si="809">IF(P2489="","",W2489-T2489)</f>
        <v>1</v>
      </c>
      <c r="Y2489" s="68"/>
      <c r="Z2489" s="119" t="s">
        <v>2180</v>
      </c>
    </row>
    <row r="2490" spans="1:26">
      <c r="A2490" s="249"/>
      <c r="B2490" s="65">
        <v>2</v>
      </c>
      <c r="C2490" s="177" t="s">
        <v>2172</v>
      </c>
      <c r="D2490" s="66"/>
      <c r="E2490" s="66">
        <f>IF(C2490="","",VLOOKUP(C2490,StandbyTemp!$S$2:$T$142,2,0))</f>
        <v>90</v>
      </c>
      <c r="F2490" s="66"/>
      <c r="G2490" s="66">
        <v>19</v>
      </c>
      <c r="H2490" s="66">
        <v>21</v>
      </c>
      <c r="I2490" s="66"/>
      <c r="J2490" s="67">
        <f>IF(C2490="","",IF(H2490&lt;&gt;"",H2490+I2490,G2490+I2490))</f>
        <v>21</v>
      </c>
      <c r="K2490" s="67">
        <f>IF(C2490="","",J2490-G2490)</f>
        <v>2</v>
      </c>
      <c r="L2490" s="191"/>
      <c r="M2490" s="119" t="s">
        <v>2180</v>
      </c>
      <c r="N2490" s="249"/>
      <c r="O2490" s="65">
        <v>2</v>
      </c>
      <c r="P2490" s="177" t="s">
        <v>2194</v>
      </c>
      <c r="Q2490" s="177" t="s">
        <v>2195</v>
      </c>
      <c r="R2490" s="177">
        <f>IF(P2490="","",VLOOKUP(P2490,StandbyTemp!$S$2:$T$142,2,0))</f>
        <v>80</v>
      </c>
      <c r="S2490" s="207"/>
      <c r="T2490" s="66">
        <v>19</v>
      </c>
      <c r="U2490" s="66"/>
      <c r="V2490" s="66">
        <v>1</v>
      </c>
      <c r="W2490" s="67">
        <f t="shared" si="808"/>
        <v>20</v>
      </c>
      <c r="X2490" s="67">
        <f t="shared" si="809"/>
        <v>1</v>
      </c>
      <c r="Y2490" s="198"/>
      <c r="Z2490" s="119" t="s">
        <v>2180</v>
      </c>
    </row>
    <row r="2491" spans="1:26">
      <c r="A2491" s="249"/>
      <c r="B2491" s="65">
        <v>3</v>
      </c>
      <c r="C2491" s="177" t="s">
        <v>2173</v>
      </c>
      <c r="D2491" s="66"/>
      <c r="E2491" s="66">
        <f>IF(C2491="","",VLOOKUP(C2491,StandbyTemp!$S$2:$T$142,2,0))</f>
        <v>160</v>
      </c>
      <c r="F2491" s="66"/>
      <c r="G2491" s="66">
        <v>19</v>
      </c>
      <c r="H2491" s="167"/>
      <c r="I2491" s="66"/>
      <c r="J2491" s="67">
        <f>IF(C2491="","",IF(H2491&lt;&gt;"",H2491+I2491,G2491+I2491))</f>
        <v>19</v>
      </c>
      <c r="K2491" s="67">
        <f>IF(C2491="","",J2491-G2491)</f>
        <v>0</v>
      </c>
      <c r="L2491" s="191"/>
      <c r="M2491" s="119" t="s">
        <v>2180</v>
      </c>
      <c r="N2491" s="249"/>
      <c r="O2491" s="65">
        <v>3</v>
      </c>
      <c r="P2491" s="177" t="s">
        <v>1931</v>
      </c>
      <c r="Q2491" s="177" t="s">
        <v>2170</v>
      </c>
      <c r="R2491" s="177">
        <f>IF(P2491="","",VLOOKUP(P2491,StandbyTemp!$S$2:$T$142,2,0))</f>
        <v>70</v>
      </c>
      <c r="S2491" s="177"/>
      <c r="T2491" s="66">
        <v>19</v>
      </c>
      <c r="U2491" s="66">
        <v>19.3</v>
      </c>
      <c r="V2491" s="66"/>
      <c r="W2491" s="67">
        <f t="shared" si="808"/>
        <v>19.3</v>
      </c>
      <c r="X2491" s="67">
        <f t="shared" si="809"/>
        <v>0.30000000000000071</v>
      </c>
      <c r="Y2491" s="68"/>
      <c r="Z2491" s="119" t="s">
        <v>2184</v>
      </c>
    </row>
    <row r="2492" spans="1:26">
      <c r="A2492" s="249"/>
      <c r="B2492" s="65">
        <v>4</v>
      </c>
      <c r="C2492" s="177" t="s">
        <v>2174</v>
      </c>
      <c r="D2492" s="66"/>
      <c r="E2492" s="66">
        <f>IF(C2492="","",VLOOKUP(C2492,StandbyTemp!$S$2:$T$142,2,0))</f>
        <v>100</v>
      </c>
      <c r="F2492" s="66"/>
      <c r="G2492" s="66">
        <v>19</v>
      </c>
      <c r="H2492" s="66"/>
      <c r="I2492" s="66">
        <v>2</v>
      </c>
      <c r="J2492" s="67">
        <f t="shared" ref="J2492:J2504" si="810">IF(C2492="","",IF(H2492&lt;&gt;"",H2492+I2492,G2492+I2492))</f>
        <v>21</v>
      </c>
      <c r="K2492" s="67">
        <f t="shared" ref="K2492:K2505" si="811">IF(C2492="","",J2492-G2492)</f>
        <v>2</v>
      </c>
      <c r="L2492" s="191"/>
      <c r="M2492" s="119" t="s">
        <v>2180</v>
      </c>
      <c r="N2492" s="249"/>
      <c r="O2492" s="65">
        <v>4</v>
      </c>
      <c r="P2492" s="177" t="s">
        <v>28</v>
      </c>
      <c r="Q2492" s="177"/>
      <c r="R2492" s="177">
        <f>IF(P2492="","",VLOOKUP(P2492,StandbyTemp!$S$2:$T$142,2,0))</f>
        <v>110</v>
      </c>
      <c r="S2492" s="177"/>
      <c r="T2492" s="66">
        <v>19</v>
      </c>
      <c r="U2492" s="66"/>
      <c r="V2492" s="66"/>
      <c r="W2492" s="67">
        <f t="shared" si="808"/>
        <v>19</v>
      </c>
      <c r="X2492" s="67">
        <f t="shared" si="809"/>
        <v>0</v>
      </c>
      <c r="Y2492" s="68"/>
      <c r="Z2492" s="119"/>
    </row>
    <row r="2493" spans="1:26">
      <c r="A2493" s="249"/>
      <c r="B2493" s="65">
        <v>5</v>
      </c>
      <c r="C2493" s="175" t="s">
        <v>2175</v>
      </c>
      <c r="D2493" s="66"/>
      <c r="E2493" s="66">
        <f>IF(C2493="","",VLOOKUP(C2493,StandbyTemp!$S$2:$T$142,2,0))</f>
        <v>80</v>
      </c>
      <c r="F2493" s="66"/>
      <c r="G2493" s="66">
        <v>19</v>
      </c>
      <c r="H2493" s="66"/>
      <c r="I2493" s="66"/>
      <c r="J2493" s="67">
        <f t="shared" si="810"/>
        <v>19</v>
      </c>
      <c r="K2493" s="67">
        <f t="shared" si="811"/>
        <v>0</v>
      </c>
      <c r="L2493" s="191"/>
      <c r="M2493" s="119" t="s">
        <v>2180</v>
      </c>
      <c r="N2493" s="249"/>
      <c r="O2493" s="65">
        <v>5</v>
      </c>
      <c r="P2493" s="177"/>
      <c r="Q2493" s="177"/>
      <c r="R2493" s="177" t="str">
        <f>IF(P2493="","",VLOOKUP(P2493,StandbyTemp!$S$2:$T$142,2,0))</f>
        <v/>
      </c>
      <c r="S2493" s="177"/>
      <c r="T2493" s="66">
        <v>19</v>
      </c>
      <c r="U2493" s="66"/>
      <c r="V2493" s="66"/>
      <c r="W2493" s="67" t="str">
        <f t="shared" si="808"/>
        <v/>
      </c>
      <c r="X2493" s="67" t="str">
        <f t="shared" si="809"/>
        <v/>
      </c>
      <c r="Y2493" s="68"/>
      <c r="Z2493" s="119"/>
    </row>
    <row r="2494" spans="1:26">
      <c r="A2494" s="249"/>
      <c r="B2494" s="65">
        <v>6</v>
      </c>
      <c r="C2494" s="177" t="s">
        <v>2176</v>
      </c>
      <c r="D2494" s="66"/>
      <c r="E2494" s="66">
        <f>IF(C2494="","",VLOOKUP(C2494,StandbyTemp!$S$2:$T$142,2,0))</f>
        <v>100</v>
      </c>
      <c r="F2494" s="66"/>
      <c r="G2494" s="66">
        <v>19</v>
      </c>
      <c r="H2494" s="66">
        <v>20.7</v>
      </c>
      <c r="I2494" s="66"/>
      <c r="J2494" s="67">
        <f t="shared" si="810"/>
        <v>20.7</v>
      </c>
      <c r="K2494" s="67">
        <f t="shared" si="811"/>
        <v>1.6999999999999993</v>
      </c>
      <c r="L2494" s="191"/>
      <c r="M2494" s="119" t="s">
        <v>2180</v>
      </c>
      <c r="N2494" s="249"/>
      <c r="O2494" s="65">
        <v>6</v>
      </c>
      <c r="P2494" s="177" t="s">
        <v>1790</v>
      </c>
      <c r="Q2494" s="177"/>
      <c r="R2494" s="177">
        <f>IF(P2494="","",VLOOKUP(P2494,StandbyTemp!$S$2:$T$142,2,0))</f>
        <v>90</v>
      </c>
      <c r="S2494" s="177"/>
      <c r="T2494" s="66">
        <v>19</v>
      </c>
      <c r="U2494" s="66"/>
      <c r="V2494" s="66"/>
      <c r="W2494" s="67">
        <f t="shared" si="808"/>
        <v>19</v>
      </c>
      <c r="X2494" s="67">
        <f t="shared" si="809"/>
        <v>0</v>
      </c>
      <c r="Y2494" s="68"/>
      <c r="Z2494" s="119"/>
    </row>
    <row r="2495" spans="1:26">
      <c r="A2495" s="249"/>
      <c r="B2495" s="65">
        <v>7</v>
      </c>
      <c r="C2495" s="177" t="s">
        <v>2177</v>
      </c>
      <c r="D2495" s="66"/>
      <c r="E2495" s="66">
        <f>IF(C2495="","",VLOOKUP(C2495,StandbyTemp!$S$2:$T$142,2,0))</f>
        <v>110</v>
      </c>
      <c r="F2495" s="66"/>
      <c r="G2495" s="66">
        <v>19</v>
      </c>
      <c r="H2495" s="66"/>
      <c r="I2495" s="66"/>
      <c r="J2495" s="67">
        <f t="shared" si="810"/>
        <v>19</v>
      </c>
      <c r="K2495" s="67">
        <f t="shared" si="811"/>
        <v>0</v>
      </c>
      <c r="L2495" s="191"/>
      <c r="M2495" s="119" t="s">
        <v>2180</v>
      </c>
      <c r="N2495" s="249"/>
      <c r="O2495" s="65">
        <v>7</v>
      </c>
      <c r="P2495" s="177" t="s">
        <v>109</v>
      </c>
      <c r="Q2495" s="177"/>
      <c r="R2495" s="177">
        <f>IF(P2495="","",VLOOKUP(P2495,StandbyTemp!$S$2:$T$142,2,0))</f>
        <v>90</v>
      </c>
      <c r="S2495" s="177"/>
      <c r="T2495" s="66">
        <v>19</v>
      </c>
      <c r="U2495" s="66"/>
      <c r="V2495" s="66"/>
      <c r="W2495" s="67">
        <f t="shared" si="808"/>
        <v>19</v>
      </c>
      <c r="X2495" s="67">
        <f t="shared" si="809"/>
        <v>0</v>
      </c>
      <c r="Y2495" s="68"/>
      <c r="Z2495" s="119"/>
    </row>
    <row r="2496" spans="1:26" ht="17.25" thickBot="1">
      <c r="A2496" s="250"/>
      <c r="B2496" s="98">
        <v>8</v>
      </c>
      <c r="C2496" s="202" t="s">
        <v>2178</v>
      </c>
      <c r="D2496" s="99"/>
      <c r="E2496" s="99">
        <f>IF(C2496="","",VLOOKUP(C2496,StandbyTemp!$S$2:$T$142,2,0))</f>
        <v>130</v>
      </c>
      <c r="F2496" s="99"/>
      <c r="G2496" s="99">
        <v>19</v>
      </c>
      <c r="H2496" s="99">
        <v>22</v>
      </c>
      <c r="I2496" s="99"/>
      <c r="J2496" s="100">
        <f t="shared" si="810"/>
        <v>22</v>
      </c>
      <c r="K2496" s="100">
        <f t="shared" si="811"/>
        <v>3</v>
      </c>
      <c r="L2496" s="192"/>
      <c r="M2496" s="120" t="s">
        <v>2180</v>
      </c>
      <c r="N2496" s="250"/>
      <c r="O2496" s="98">
        <v>8</v>
      </c>
      <c r="P2496" s="176" t="s">
        <v>1931</v>
      </c>
      <c r="Q2496" s="176">
        <v>200406</v>
      </c>
      <c r="R2496" s="194">
        <f>IF(P2496="","",VLOOKUP(P2496,StandbyTemp!$S$2:$T$142,2,0))</f>
        <v>70</v>
      </c>
      <c r="S2496" s="206"/>
      <c r="T2496" s="99">
        <v>19</v>
      </c>
      <c r="U2496" s="99"/>
      <c r="V2496" s="99"/>
      <c r="W2496" s="100">
        <f t="shared" si="808"/>
        <v>19</v>
      </c>
      <c r="X2496" s="100">
        <f t="shared" si="809"/>
        <v>0</v>
      </c>
      <c r="Y2496" s="101"/>
      <c r="Z2496" s="120"/>
    </row>
    <row r="2497" spans="1:26">
      <c r="A2497" s="270" t="s">
        <v>21</v>
      </c>
      <c r="B2497" s="102">
        <v>1</v>
      </c>
      <c r="C2497" s="175" t="s">
        <v>31</v>
      </c>
      <c r="D2497" s="66"/>
      <c r="E2497" s="76">
        <f>IF(C2497="","",VLOOKUP(C2497,StandbyTemp!$S$2:$T$142,2,0))</f>
        <v>110</v>
      </c>
      <c r="F2497" s="76"/>
      <c r="G2497" s="76">
        <v>19</v>
      </c>
      <c r="H2497" s="76"/>
      <c r="I2497" s="76"/>
      <c r="J2497" s="103">
        <f t="shared" si="810"/>
        <v>19</v>
      </c>
      <c r="K2497" s="103">
        <f t="shared" si="811"/>
        <v>0</v>
      </c>
      <c r="L2497" s="193"/>
      <c r="M2497" s="76"/>
      <c r="N2497" s="271" t="s">
        <v>22</v>
      </c>
      <c r="O2497" s="102">
        <v>1</v>
      </c>
      <c r="P2497" s="175" t="s">
        <v>2147</v>
      </c>
      <c r="Q2497" s="179" t="s">
        <v>2152</v>
      </c>
      <c r="R2497" s="175">
        <f>IF(P2497="","",VLOOKUP(P2497,StandbyTemp!$S$2:$T$142,2,0))</f>
        <v>110</v>
      </c>
      <c r="S2497" s="179"/>
      <c r="T2497" s="76">
        <v>19</v>
      </c>
      <c r="U2497" s="76"/>
      <c r="V2497" s="76"/>
      <c r="W2497" s="103">
        <f t="shared" si="808"/>
        <v>19</v>
      </c>
      <c r="X2497" s="103">
        <f t="shared" si="809"/>
        <v>0</v>
      </c>
      <c r="Y2497" s="104"/>
      <c r="Z2497" s="76"/>
    </row>
    <row r="2498" spans="1:26">
      <c r="A2498" s="253"/>
      <c r="B2498" s="65">
        <v>2</v>
      </c>
      <c r="C2498" s="177" t="s">
        <v>2188</v>
      </c>
      <c r="D2498" s="66"/>
      <c r="E2498" s="66">
        <f>IF(C2498="","",VLOOKUP(C2498,StandbyTemp!$S$2:$T$142,2,0))</f>
        <v>130</v>
      </c>
      <c r="F2498" s="66"/>
      <c r="G2498" s="66">
        <v>19</v>
      </c>
      <c r="H2498" s="66"/>
      <c r="I2498" s="66"/>
      <c r="J2498" s="67">
        <f t="shared" si="810"/>
        <v>19</v>
      </c>
      <c r="K2498" s="67">
        <f t="shared" si="811"/>
        <v>0</v>
      </c>
      <c r="L2498" s="191"/>
      <c r="M2498" s="66" t="s">
        <v>2192</v>
      </c>
      <c r="N2498" s="256"/>
      <c r="O2498" s="65">
        <v>2</v>
      </c>
      <c r="P2498" s="177" t="s">
        <v>2185</v>
      </c>
      <c r="Q2498" s="177" t="s">
        <v>2186</v>
      </c>
      <c r="R2498" s="177">
        <f>IF(P2498="","",VLOOKUP(P2498,StandbyTemp!$S$2:$T$142,2,0))</f>
        <v>110</v>
      </c>
      <c r="S2498" s="177"/>
      <c r="T2498" s="66">
        <v>19</v>
      </c>
      <c r="U2498" s="66"/>
      <c r="V2498" s="66"/>
      <c r="W2498" s="67">
        <f t="shared" si="808"/>
        <v>19</v>
      </c>
      <c r="X2498" s="67">
        <f t="shared" si="809"/>
        <v>0</v>
      </c>
      <c r="Y2498" s="68"/>
      <c r="Z2498" s="66" t="s">
        <v>2181</v>
      </c>
    </row>
    <row r="2499" spans="1:26">
      <c r="A2499" s="253"/>
      <c r="B2499" s="65">
        <v>3</v>
      </c>
      <c r="C2499" s="177" t="s">
        <v>33</v>
      </c>
      <c r="D2499" s="66"/>
      <c r="E2499" s="66">
        <f>IF(C2499="","",VLOOKUP(C2499,StandbyTemp!$S$2:$T$142,2,0))</f>
        <v>150</v>
      </c>
      <c r="F2499" s="66"/>
      <c r="G2499" s="66">
        <v>19</v>
      </c>
      <c r="H2499" s="66"/>
      <c r="I2499" s="66"/>
      <c r="J2499" s="67">
        <f t="shared" si="810"/>
        <v>19</v>
      </c>
      <c r="K2499" s="67">
        <f t="shared" si="811"/>
        <v>0</v>
      </c>
      <c r="L2499" s="191"/>
      <c r="M2499" s="66"/>
      <c r="N2499" s="256"/>
      <c r="O2499" s="65">
        <v>3</v>
      </c>
      <c r="P2499" s="177" t="s">
        <v>41</v>
      </c>
      <c r="Q2499" s="177"/>
      <c r="R2499" s="177">
        <f>IF(P2499="","",VLOOKUP(P2499,StandbyTemp!$S$2:$T$142,2,0))</f>
        <v>140</v>
      </c>
      <c r="S2499" s="180"/>
      <c r="T2499" s="66">
        <v>19</v>
      </c>
      <c r="U2499" s="66"/>
      <c r="V2499" s="66"/>
      <c r="W2499" s="67">
        <f>IF(P2499="","",IF(U2499&lt;&gt;"",U2499+V2499,T2499+V2499))</f>
        <v>19</v>
      </c>
      <c r="X2499" s="67">
        <f>IF(P2499="","",W2499-T2499)</f>
        <v>0</v>
      </c>
      <c r="Y2499" s="68"/>
      <c r="Z2499" s="66"/>
    </row>
    <row r="2500" spans="1:26">
      <c r="A2500" s="253"/>
      <c r="B2500" s="65">
        <v>4</v>
      </c>
      <c r="C2500" s="175" t="s">
        <v>2182</v>
      </c>
      <c r="D2500" s="66" t="s">
        <v>2183</v>
      </c>
      <c r="E2500" s="66">
        <f>IF(C2500="","",VLOOKUP(C2500,StandbyTemp!$S$2:$T$142,2,0))</f>
        <v>140</v>
      </c>
      <c r="F2500" s="66"/>
      <c r="G2500" s="66">
        <v>19</v>
      </c>
      <c r="H2500" s="66"/>
      <c r="I2500" s="66">
        <v>1.5</v>
      </c>
      <c r="J2500" s="67">
        <f t="shared" si="810"/>
        <v>20.5</v>
      </c>
      <c r="K2500" s="67">
        <f t="shared" si="811"/>
        <v>1.5</v>
      </c>
      <c r="L2500" s="190"/>
      <c r="M2500" s="66" t="s">
        <v>2181</v>
      </c>
      <c r="N2500" s="256"/>
      <c r="O2500" s="65">
        <v>4</v>
      </c>
      <c r="P2500" s="177" t="s">
        <v>71</v>
      </c>
      <c r="Q2500" s="177"/>
      <c r="R2500" s="177">
        <f>IF(P2500="","",VLOOKUP(P2500,StandbyTemp!$S$2:$T$142,2,0))</f>
        <v>120</v>
      </c>
      <c r="S2500" s="180"/>
      <c r="T2500" s="66">
        <v>19</v>
      </c>
      <c r="U2500" s="66"/>
      <c r="V2500" s="66"/>
      <c r="W2500" s="67">
        <f>IF(P2500="","",IF(U2500&lt;&gt;"",U2500+V2500,T2500+V2500))</f>
        <v>19</v>
      </c>
      <c r="X2500" s="67">
        <f>IF(P2500="","",W2500-T2500)</f>
        <v>0</v>
      </c>
      <c r="Y2500" s="68"/>
      <c r="Z2500" s="66"/>
    </row>
    <row r="2501" spans="1:26">
      <c r="A2501" s="253"/>
      <c r="B2501" s="65">
        <v>5</v>
      </c>
      <c r="C2501" s="175" t="s">
        <v>2189</v>
      </c>
      <c r="D2501" s="66"/>
      <c r="E2501" s="66">
        <f>IF(C2501="","",VLOOKUP(C2501,StandbyTemp!$S$2:$T$142,2,0))</f>
        <v>110</v>
      </c>
      <c r="F2501" s="66"/>
      <c r="G2501" s="66">
        <v>19</v>
      </c>
      <c r="H2501" s="66"/>
      <c r="I2501" s="66"/>
      <c r="J2501" s="67">
        <f t="shared" si="810"/>
        <v>19</v>
      </c>
      <c r="K2501" s="67">
        <f t="shared" si="811"/>
        <v>0</v>
      </c>
      <c r="L2501" s="190"/>
      <c r="M2501" s="66" t="s">
        <v>2192</v>
      </c>
      <c r="N2501" s="256"/>
      <c r="O2501" s="65">
        <v>5</v>
      </c>
      <c r="P2501" s="177"/>
      <c r="Q2501" s="195"/>
      <c r="R2501" s="177" t="str">
        <f>IF(P2501="","",VLOOKUP(P2501,StandbyTemp!$S$2:$T$142,2,0))</f>
        <v/>
      </c>
      <c r="S2501" s="195"/>
      <c r="T2501" s="66">
        <v>19</v>
      </c>
      <c r="U2501" s="66"/>
      <c r="V2501" s="66"/>
      <c r="W2501" s="67" t="str">
        <f>IF(P2501="","",IF(U2501&lt;&gt;"",U2501+V2501,T2501+V2501))</f>
        <v/>
      </c>
      <c r="X2501" s="67" t="str">
        <f>IF(P2501="","",W2501-T2501)</f>
        <v/>
      </c>
      <c r="Y2501" s="68"/>
      <c r="Z2501" s="66"/>
    </row>
    <row r="2502" spans="1:26">
      <c r="A2502" s="253"/>
      <c r="B2502" s="65">
        <v>6</v>
      </c>
      <c r="C2502" s="175" t="s">
        <v>2190</v>
      </c>
      <c r="D2502" s="66"/>
      <c r="E2502" s="66">
        <f>IF(C2502="","",VLOOKUP(C2502,StandbyTemp!$S$2:$T$142,2,0))</f>
        <v>110</v>
      </c>
      <c r="F2502" s="66"/>
      <c r="G2502" s="66">
        <v>19</v>
      </c>
      <c r="H2502" s="66"/>
      <c r="I2502" s="66"/>
      <c r="J2502" s="67">
        <f t="shared" si="810"/>
        <v>19</v>
      </c>
      <c r="K2502" s="67">
        <f t="shared" si="811"/>
        <v>0</v>
      </c>
      <c r="L2502" s="190"/>
      <c r="M2502" s="66" t="s">
        <v>2192</v>
      </c>
      <c r="N2502" s="256"/>
      <c r="O2502" s="65">
        <v>6</v>
      </c>
      <c r="P2502" s="177" t="s">
        <v>2185</v>
      </c>
      <c r="Q2502" s="180" t="s">
        <v>2187</v>
      </c>
      <c r="R2502" s="177">
        <f>IF(P2502="","",VLOOKUP(P2502,StandbyTemp!$S$2:$T$142,2,0))</f>
        <v>110</v>
      </c>
      <c r="S2502" s="177"/>
      <c r="T2502" s="66">
        <v>19</v>
      </c>
      <c r="U2502" s="66"/>
      <c r="V2502" s="66"/>
      <c r="W2502" s="67">
        <f>IF(P2502="","",IF(U2502&lt;&gt;"",U2502+V2502,T2502+V2502))</f>
        <v>19</v>
      </c>
      <c r="X2502" s="67">
        <f>IF(P2502="","",W2502-T2502)</f>
        <v>0</v>
      </c>
      <c r="Y2502" s="68"/>
      <c r="Z2502" s="66" t="s">
        <v>2181</v>
      </c>
    </row>
    <row r="2503" spans="1:26">
      <c r="A2503" s="253"/>
      <c r="B2503" s="65">
        <v>7</v>
      </c>
      <c r="C2503" s="175" t="s">
        <v>2191</v>
      </c>
      <c r="D2503" s="66"/>
      <c r="E2503" s="66">
        <f>IF(C2503="","",VLOOKUP(C2503,StandbyTemp!$S$2:$T$142,2,0))</f>
        <v>140</v>
      </c>
      <c r="F2503" s="66"/>
      <c r="G2503" s="66">
        <v>19</v>
      </c>
      <c r="H2503" s="66"/>
      <c r="I2503" s="66"/>
      <c r="J2503" s="67">
        <f t="shared" si="810"/>
        <v>19</v>
      </c>
      <c r="K2503" s="67">
        <f t="shared" si="811"/>
        <v>0</v>
      </c>
      <c r="L2503" s="191"/>
      <c r="M2503" s="66" t="s">
        <v>2192</v>
      </c>
      <c r="N2503" s="256"/>
      <c r="O2503" s="65">
        <v>7</v>
      </c>
      <c r="P2503" s="177"/>
      <c r="Q2503" s="180"/>
      <c r="R2503" s="177" t="str">
        <f>IF(P2503="","",VLOOKUP(P2503,StandbyTemp!$S$2:$T$142,2,0))</f>
        <v/>
      </c>
      <c r="S2503" s="177"/>
      <c r="T2503" s="66">
        <v>19</v>
      </c>
      <c r="U2503" s="66"/>
      <c r="V2503" s="66"/>
      <c r="W2503" s="67" t="str">
        <f>IF(P2503="","",IF(U2503&lt;&gt;"",U2503+V2503,T2503+V2503))</f>
        <v/>
      </c>
      <c r="X2503" s="67" t="str">
        <f>IF(P2503="","",W2503-T2503)</f>
        <v/>
      </c>
      <c r="Y2503" s="68"/>
      <c r="Z2503" s="66" t="s">
        <v>2179</v>
      </c>
    </row>
    <row r="2504" spans="1:26" ht="17.25" thickBot="1">
      <c r="A2504" s="254"/>
      <c r="B2504" s="69">
        <v>8</v>
      </c>
      <c r="C2504" s="175" t="s">
        <v>51</v>
      </c>
      <c r="D2504" s="70"/>
      <c r="E2504" s="66">
        <f>IF(C2504="","",VLOOKUP(C2504,StandbyTemp!$S$2:$T$142,2,0))</f>
        <v>140</v>
      </c>
      <c r="F2504" s="70"/>
      <c r="G2504" s="66">
        <v>19</v>
      </c>
      <c r="H2504" s="70"/>
      <c r="I2504" s="70"/>
      <c r="J2504" s="72">
        <f t="shared" si="810"/>
        <v>19</v>
      </c>
      <c r="K2504" s="72">
        <f t="shared" si="811"/>
        <v>0</v>
      </c>
      <c r="L2504" s="68"/>
      <c r="M2504" s="70"/>
      <c r="N2504" s="257"/>
      <c r="O2504" s="69">
        <v>8</v>
      </c>
      <c r="P2504" s="178" t="s">
        <v>42</v>
      </c>
      <c r="Q2504" s="177"/>
      <c r="R2504" s="176">
        <f>IF(P2504="","",VLOOKUP(P2504,StandbyTemp!$S$2:$T$142,2,0))</f>
        <v>150</v>
      </c>
      <c r="S2504" s="177"/>
      <c r="T2504" s="70">
        <v>19</v>
      </c>
      <c r="U2504" s="70"/>
      <c r="V2504" s="70"/>
      <c r="W2504" s="72">
        <f t="shared" ref="W2504" si="812">IF(P2504="","",IF(U2504&lt;&gt;"",U2504+V2504,T2504+V2504))</f>
        <v>19</v>
      </c>
      <c r="X2504" s="72">
        <f t="shared" ref="X2504" si="813">IF(P2504="","",W2504-T2504)</f>
        <v>0</v>
      </c>
      <c r="Y2504" s="73"/>
      <c r="Z2504" s="70"/>
    </row>
    <row r="2505" spans="1:26" ht="17.25" thickTop="1">
      <c r="A2505" s="272" t="s">
        <v>24</v>
      </c>
      <c r="B2505" s="79">
        <v>1</v>
      </c>
      <c r="C2505" s="80"/>
      <c r="D2505" s="80"/>
      <c r="E2505" s="80"/>
      <c r="F2505" s="80"/>
      <c r="G2505" s="80"/>
      <c r="H2505" s="80"/>
      <c r="I2505" s="80"/>
      <c r="J2505" s="77" t="str">
        <f>IF(C2505="","",IF(I2505&lt;&gt;"",I2505+#REF!,H2505+#REF!))</f>
        <v/>
      </c>
      <c r="K2505" s="77" t="str">
        <f t="shared" si="811"/>
        <v/>
      </c>
      <c r="L2505" s="81"/>
      <c r="M2505" s="82"/>
      <c r="N2505" s="255" t="s">
        <v>25</v>
      </c>
      <c r="O2505" s="74">
        <v>1</v>
      </c>
      <c r="P2505" s="80"/>
      <c r="Q2505" s="80"/>
      <c r="R2505" s="127"/>
      <c r="S2505" s="80"/>
      <c r="T2505" s="80"/>
      <c r="U2505" s="80"/>
      <c r="V2505" s="80"/>
      <c r="W2505" s="77" t="str">
        <f>IF(Q2505="","",IF(U2505&lt;&gt;"",U2505+V2505,#REF!+V2505))</f>
        <v/>
      </c>
      <c r="X2505" s="77" t="str">
        <f>IF(R2505="","",IF(V2505&lt;&gt;"",V2505+W2505,U2505+W2505))</f>
        <v/>
      </c>
      <c r="Y2505" s="78"/>
      <c r="Z2505" s="75"/>
    </row>
    <row r="2506" spans="1:26">
      <c r="A2506" s="253"/>
      <c r="B2506" s="83">
        <v>2</v>
      </c>
      <c r="C2506" s="84" t="s">
        <v>38</v>
      </c>
      <c r="D2506" s="84"/>
      <c r="E2506" s="84"/>
      <c r="F2506" s="84"/>
      <c r="G2506" s="84"/>
      <c r="H2506" s="84"/>
      <c r="I2506" s="84"/>
      <c r="J2506" s="67" t="e">
        <f>IF(C2506="","",IF(I2506&lt;&gt;"",I2506+#REF!,H2506+#REF!))</f>
        <v>#REF!</v>
      </c>
      <c r="K2506" s="67" t="e">
        <f>IF(C2506="","",J2506-H2506)</f>
        <v>#REF!</v>
      </c>
      <c r="L2506" s="85"/>
      <c r="M2506" s="86"/>
      <c r="N2506" s="256"/>
      <c r="O2506" s="65">
        <v>2</v>
      </c>
      <c r="P2506" s="84"/>
      <c r="Q2506" s="84"/>
      <c r="R2506" s="84"/>
      <c r="S2506" s="84"/>
      <c r="T2506" s="84"/>
      <c r="U2506" s="84"/>
      <c r="V2506" s="84"/>
      <c r="W2506" s="67" t="str">
        <f>IF(Q2506="","",IF(U2506&lt;&gt;"",U2506+V2506,#REF!+V2506))</f>
        <v/>
      </c>
      <c r="X2506" s="67" t="str">
        <f>IF(R2506="","",IF(V2506&lt;&gt;"",V2506+W2506,U2506+W2506))</f>
        <v/>
      </c>
      <c r="Y2506" s="68"/>
      <c r="Z2506" s="66"/>
    </row>
    <row r="2507" spans="1:26">
      <c r="A2507" s="253"/>
      <c r="B2507" s="83">
        <v>3</v>
      </c>
      <c r="C2507" s="84" t="s">
        <v>188</v>
      </c>
      <c r="D2507" s="84"/>
      <c r="E2507" s="84"/>
      <c r="F2507" s="84"/>
      <c r="G2507" s="84"/>
      <c r="H2507" s="84"/>
      <c r="I2507" s="84"/>
      <c r="J2507" s="67" t="e">
        <f>IF(C2507="","",IF(I2507&lt;&gt;"",I2507+#REF!,H2507+#REF!))</f>
        <v>#REF!</v>
      </c>
      <c r="K2507" s="67" t="e">
        <f>IF(C2507="","",J2507-H2507)</f>
        <v>#REF!</v>
      </c>
      <c r="L2507" s="85"/>
      <c r="M2507" s="86"/>
      <c r="N2507" s="256"/>
      <c r="O2507" s="65">
        <v>3</v>
      </c>
      <c r="P2507" s="84"/>
      <c r="Q2507" s="84"/>
      <c r="R2507" s="84"/>
      <c r="S2507" s="84"/>
      <c r="T2507" s="84"/>
      <c r="U2507" s="84"/>
      <c r="V2507" s="84"/>
      <c r="W2507" s="67" t="str">
        <f>IF(Q2507="","",IF(U2507&lt;&gt;"",U2507+V2507,#REF!+V2507))</f>
        <v/>
      </c>
      <c r="X2507" s="67" t="str">
        <f>IF(R2507="","",IF(V2507&lt;&gt;"",V2507+W2507,U2507+W2507))</f>
        <v/>
      </c>
      <c r="Y2507" s="68"/>
      <c r="Z2507" s="66"/>
    </row>
    <row r="2508" spans="1:26">
      <c r="A2508" s="253"/>
      <c r="B2508" s="83">
        <v>4</v>
      </c>
      <c r="C2508" s="84" t="s">
        <v>39</v>
      </c>
      <c r="D2508" s="84"/>
      <c r="E2508" s="84"/>
      <c r="F2508" s="84"/>
      <c r="G2508" s="84"/>
      <c r="H2508" s="84"/>
      <c r="I2508" s="84"/>
      <c r="J2508" s="67" t="e">
        <f>IF(C2508="","",IF(I2508&lt;&gt;"",I2508+#REF!,H2508+#REF!))</f>
        <v>#REF!</v>
      </c>
      <c r="K2508" s="67" t="e">
        <f>IF(C2508="","",J2508-H2508)</f>
        <v>#REF!</v>
      </c>
      <c r="L2508" s="108"/>
      <c r="M2508" s="86"/>
      <c r="N2508" s="256"/>
      <c r="O2508" s="65">
        <v>4</v>
      </c>
      <c r="P2508" s="84"/>
      <c r="Q2508" s="84"/>
      <c r="R2508" s="84"/>
      <c r="S2508" s="84"/>
      <c r="T2508" s="84"/>
      <c r="U2508" s="84"/>
      <c r="V2508" s="84"/>
      <c r="W2508" s="67" t="str">
        <f>IF(Q2508="","",IF(U2508&lt;&gt;"",U2508+V2508,#REF!+V2508))</f>
        <v/>
      </c>
      <c r="X2508" s="67" t="str">
        <f>IF(R2508="","",IF(V2508&lt;&gt;"",V2508+W2508,U2508+W2508))</f>
        <v/>
      </c>
      <c r="Y2508" s="68"/>
      <c r="Z2508" s="66"/>
    </row>
    <row r="2509" spans="1:26" ht="17.25" thickBot="1">
      <c r="A2509" s="254"/>
      <c r="B2509" s="87">
        <v>5</v>
      </c>
      <c r="C2509" s="88" t="s">
        <v>156</v>
      </c>
      <c r="D2509" s="88"/>
      <c r="E2509" s="88"/>
      <c r="F2509" s="88"/>
      <c r="G2509" s="88"/>
      <c r="H2509" s="88"/>
      <c r="I2509" s="88"/>
      <c r="J2509" s="89" t="e">
        <f>IF(C2509="","",IF(I2509&lt;&gt;"",I2509+#REF!,H2509+#REF!))</f>
        <v>#REF!</v>
      </c>
      <c r="K2509" s="89" t="e">
        <f>IF(C2509="","",J2509-H2509)</f>
        <v>#REF!</v>
      </c>
      <c r="L2509" s="90"/>
      <c r="M2509" s="91"/>
      <c r="N2509" s="257"/>
      <c r="O2509" s="92">
        <v>5</v>
      </c>
      <c r="P2509" s="88"/>
      <c r="Q2509" s="88"/>
      <c r="R2509" s="88"/>
      <c r="S2509" s="88"/>
      <c r="T2509" s="88"/>
      <c r="U2509" s="88"/>
      <c r="V2509" s="88"/>
      <c r="W2509" s="89" t="str">
        <f>IF(Q2509="","",IF(U2509&lt;&gt;"",U2509+V2509,#REF!+V2509))</f>
        <v/>
      </c>
      <c r="X2509" s="89" t="str">
        <f>IF(R2509="","",IF(V2509&lt;&gt;"",V2509+W2509,U2509+W2509))</f>
        <v/>
      </c>
      <c r="Y2509" s="93"/>
      <c r="Z2509" s="71"/>
    </row>
    <row r="2510" spans="1:26" ht="21.75" thickTop="1" thickBot="1">
      <c r="A2510" s="163" t="s">
        <v>0</v>
      </c>
      <c r="B2510" s="258">
        <v>44056</v>
      </c>
      <c r="C2510" s="259"/>
      <c r="D2510" s="259"/>
      <c r="E2510" s="259"/>
      <c r="F2510" s="259"/>
      <c r="G2510" s="259"/>
      <c r="H2510" s="260"/>
      <c r="I2510" s="261" t="s">
        <v>1</v>
      </c>
      <c r="J2510" s="262"/>
      <c r="K2510" s="263"/>
      <c r="L2510" s="264"/>
      <c r="M2510" s="265"/>
      <c r="N2510" s="265"/>
      <c r="O2510" s="265"/>
      <c r="P2510" s="265"/>
      <c r="Q2510" s="265"/>
      <c r="R2510" s="265"/>
      <c r="S2510" s="265"/>
      <c r="T2510" s="265"/>
      <c r="U2510" s="265"/>
      <c r="V2510" s="265"/>
      <c r="W2510" s="265"/>
      <c r="X2510" s="265"/>
      <c r="Y2510" s="265"/>
      <c r="Z2510" s="266"/>
    </row>
    <row r="2511" spans="1:26" ht="33">
      <c r="A2511" s="115" t="s">
        <v>2</v>
      </c>
      <c r="B2511" s="116" t="s">
        <v>3</v>
      </c>
      <c r="C2511" s="116" t="s">
        <v>4</v>
      </c>
      <c r="D2511" s="116" t="s">
        <v>251</v>
      </c>
      <c r="E2511" s="117" t="s">
        <v>257</v>
      </c>
      <c r="F2511" s="116" t="s">
        <v>5</v>
      </c>
      <c r="G2511" s="116" t="s">
        <v>6</v>
      </c>
      <c r="H2511" s="116" t="s">
        <v>7</v>
      </c>
      <c r="I2511" s="116" t="s">
        <v>8</v>
      </c>
      <c r="J2511" s="116" t="s">
        <v>9</v>
      </c>
      <c r="K2511" s="117" t="s">
        <v>10</v>
      </c>
      <c r="L2511" s="117" t="s">
        <v>269</v>
      </c>
      <c r="M2511" s="118" t="s">
        <v>383</v>
      </c>
      <c r="N2511" s="115" t="s">
        <v>2</v>
      </c>
      <c r="O2511" s="116" t="s">
        <v>3</v>
      </c>
      <c r="P2511" s="116" t="s">
        <v>4</v>
      </c>
      <c r="Q2511" s="116" t="s">
        <v>251</v>
      </c>
      <c r="R2511" s="117" t="s">
        <v>257</v>
      </c>
      <c r="S2511" s="116" t="s">
        <v>5</v>
      </c>
      <c r="T2511" s="116" t="s">
        <v>6</v>
      </c>
      <c r="U2511" s="116" t="s">
        <v>7</v>
      </c>
      <c r="V2511" s="116" t="s">
        <v>8</v>
      </c>
      <c r="W2511" s="116" t="s">
        <v>9</v>
      </c>
      <c r="X2511" s="117" t="s">
        <v>10</v>
      </c>
      <c r="Y2511" s="117" t="s">
        <v>269</v>
      </c>
      <c r="Z2511" s="118" t="s">
        <v>383</v>
      </c>
    </row>
    <row r="2512" spans="1:26">
      <c r="A2512" s="267" t="s">
        <v>13</v>
      </c>
      <c r="B2512" s="65">
        <v>1</v>
      </c>
      <c r="C2512" s="177" t="s">
        <v>55</v>
      </c>
      <c r="D2512" s="66"/>
      <c r="E2512" s="66">
        <f>IF(C2512="","",VLOOKUP(C2512,StandbyTemp!$S$2:$T$142,2,0))</f>
        <v>90</v>
      </c>
      <c r="F2512" s="66"/>
      <c r="G2512" s="66">
        <v>19</v>
      </c>
      <c r="H2512" s="66"/>
      <c r="I2512" s="66"/>
      <c r="J2512" s="67">
        <f t="shared" ref="J2512" si="814">IF(C2512="","",IF(H2512&lt;&gt;"",H2512+I2512,G2512+I2512))</f>
        <v>19</v>
      </c>
      <c r="K2512" s="67">
        <f t="shared" ref="K2512" si="815">IF(C2512="","",J2512-G2512)</f>
        <v>0</v>
      </c>
      <c r="L2512" s="190"/>
      <c r="M2512" s="119"/>
      <c r="N2512" s="267" t="s">
        <v>23</v>
      </c>
      <c r="O2512" s="65">
        <v>1</v>
      </c>
      <c r="P2512" s="177" t="s">
        <v>27</v>
      </c>
      <c r="Q2512" s="177" t="s">
        <v>264</v>
      </c>
      <c r="R2512" s="177">
        <f>IF(P2512="","",VLOOKUP(P2512,StandbyTemp!$S$2:$T$142,2,0))</f>
        <v>80</v>
      </c>
      <c r="S2512" s="177"/>
      <c r="T2512" s="66">
        <v>19</v>
      </c>
      <c r="U2512" s="66"/>
      <c r="V2512" s="66"/>
      <c r="W2512" s="67">
        <f t="shared" ref="W2512:W2521" si="816">IF(P2512="","",IF(U2512&lt;&gt;"",U2512+V2512,T2512+V2512))</f>
        <v>19</v>
      </c>
      <c r="X2512" s="67">
        <f t="shared" ref="X2512:X2521" si="817">IF(P2512="","",W2512-T2512)</f>
        <v>0</v>
      </c>
      <c r="Y2512" s="68"/>
      <c r="Z2512" s="119"/>
    </row>
    <row r="2513" spans="1:26">
      <c r="A2513" s="249"/>
      <c r="B2513" s="65">
        <v>2</v>
      </c>
      <c r="C2513" s="177" t="s">
        <v>54</v>
      </c>
      <c r="D2513" s="66"/>
      <c r="E2513" s="66">
        <f>IF(C2513="","",VLOOKUP(C2513,StandbyTemp!$S$2:$T$142,2,0))</f>
        <v>90</v>
      </c>
      <c r="F2513" s="66"/>
      <c r="G2513" s="66">
        <v>19</v>
      </c>
      <c r="H2513" s="66"/>
      <c r="I2513" s="66"/>
      <c r="J2513" s="67">
        <f>IF(C2513="","",IF(H2513&lt;&gt;"",H2513+I2513,G2513+I2513))</f>
        <v>19</v>
      </c>
      <c r="K2513" s="67">
        <f>IF(C2513="","",J2513-G2513)</f>
        <v>0</v>
      </c>
      <c r="L2513" s="191"/>
      <c r="M2513" s="119"/>
      <c r="N2513" s="249"/>
      <c r="O2513" s="65">
        <v>2</v>
      </c>
      <c r="P2513" s="203" t="s">
        <v>27</v>
      </c>
      <c r="Q2513" s="177" t="s">
        <v>2204</v>
      </c>
      <c r="R2513" s="177">
        <f>IF(P2513="","",VLOOKUP(P2513,StandbyTemp!$S$2:$T$142,2,0))</f>
        <v>80</v>
      </c>
      <c r="S2513" s="207"/>
      <c r="T2513" s="66">
        <v>19</v>
      </c>
      <c r="U2513" s="66"/>
      <c r="V2513" s="66"/>
      <c r="W2513" s="67">
        <f t="shared" si="816"/>
        <v>19</v>
      </c>
      <c r="X2513" s="67">
        <f t="shared" si="817"/>
        <v>0</v>
      </c>
      <c r="Y2513" s="198"/>
      <c r="Z2513" s="119"/>
    </row>
    <row r="2514" spans="1:26">
      <c r="A2514" s="249"/>
      <c r="B2514" s="65">
        <v>3</v>
      </c>
      <c r="C2514" s="177" t="s">
        <v>16</v>
      </c>
      <c r="D2514" s="66"/>
      <c r="E2514" s="66">
        <f>IF(C2514="","",VLOOKUP(C2514,StandbyTemp!$S$2:$T$142,2,0))</f>
        <v>160</v>
      </c>
      <c r="F2514" s="66"/>
      <c r="G2514" s="66">
        <v>19</v>
      </c>
      <c r="H2514" s="167"/>
      <c r="I2514" s="66"/>
      <c r="J2514" s="67">
        <f>IF(C2514="","",IF(H2514&lt;&gt;"",H2514+I2514,G2514+I2514))</f>
        <v>19</v>
      </c>
      <c r="K2514" s="67">
        <f>IF(C2514="","",J2514-G2514)</f>
        <v>0</v>
      </c>
      <c r="L2514" s="191"/>
      <c r="M2514" s="119"/>
      <c r="N2514" s="249"/>
      <c r="O2514" s="65">
        <v>3</v>
      </c>
      <c r="P2514" s="203" t="s">
        <v>2205</v>
      </c>
      <c r="Q2514" s="177"/>
      <c r="R2514" s="177">
        <f>IF(P2514="","",VLOOKUP(P2514,StandbyTemp!$S$2:$T$142,2,0))</f>
        <v>60</v>
      </c>
      <c r="S2514" s="177"/>
      <c r="T2514" s="66">
        <v>19</v>
      </c>
      <c r="U2514" s="66"/>
      <c r="V2514" s="66"/>
      <c r="W2514" s="67">
        <f t="shared" si="816"/>
        <v>19</v>
      </c>
      <c r="X2514" s="67">
        <f t="shared" si="817"/>
        <v>0</v>
      </c>
      <c r="Y2514" s="68"/>
      <c r="Z2514" s="119"/>
    </row>
    <row r="2515" spans="1:26">
      <c r="A2515" s="249"/>
      <c r="B2515" s="65">
        <v>4</v>
      </c>
      <c r="C2515" s="203" t="s">
        <v>2196</v>
      </c>
      <c r="D2515" s="66"/>
      <c r="E2515" s="66">
        <f>IF(C2515="","",VLOOKUP(C2515,StandbyTemp!$S$2:$T$142,2,0))</f>
        <v>100</v>
      </c>
      <c r="F2515" s="66"/>
      <c r="G2515" s="66">
        <v>19</v>
      </c>
      <c r="H2515" s="66"/>
      <c r="I2515" s="66"/>
      <c r="J2515" s="67">
        <f t="shared" ref="J2515:J2527" si="818">IF(C2515="","",IF(H2515&lt;&gt;"",H2515+I2515,G2515+I2515))</f>
        <v>19</v>
      </c>
      <c r="K2515" s="67">
        <f t="shared" ref="K2515:K2528" si="819">IF(C2515="","",J2515-G2515)</f>
        <v>0</v>
      </c>
      <c r="L2515" s="191"/>
      <c r="M2515" s="119"/>
      <c r="N2515" s="249"/>
      <c r="O2515" s="65">
        <v>4</v>
      </c>
      <c r="P2515" s="177" t="s">
        <v>28</v>
      </c>
      <c r="Q2515" s="177"/>
      <c r="R2515" s="177">
        <f>IF(P2515="","",VLOOKUP(P2515,StandbyTemp!$S$2:$T$142,2,0))</f>
        <v>110</v>
      </c>
      <c r="S2515" s="177"/>
      <c r="T2515" s="66">
        <v>19</v>
      </c>
      <c r="U2515" s="66"/>
      <c r="V2515" s="66"/>
      <c r="W2515" s="67">
        <f t="shared" si="816"/>
        <v>19</v>
      </c>
      <c r="X2515" s="67">
        <f t="shared" si="817"/>
        <v>0</v>
      </c>
      <c r="Y2515" s="68"/>
      <c r="Z2515" s="119"/>
    </row>
    <row r="2516" spans="1:26">
      <c r="A2516" s="249"/>
      <c r="B2516" s="65">
        <v>5</v>
      </c>
      <c r="C2516" s="175" t="s">
        <v>100</v>
      </c>
      <c r="D2516" s="66"/>
      <c r="E2516" s="66">
        <f>IF(C2516="","",VLOOKUP(C2516,StandbyTemp!$S$2:$T$142,2,0))</f>
        <v>80</v>
      </c>
      <c r="F2516" s="66"/>
      <c r="G2516" s="66">
        <v>19</v>
      </c>
      <c r="H2516" s="66"/>
      <c r="I2516" s="66"/>
      <c r="J2516" s="67">
        <f t="shared" si="818"/>
        <v>19</v>
      </c>
      <c r="K2516" s="67">
        <f t="shared" si="819"/>
        <v>0</v>
      </c>
      <c r="L2516" s="191"/>
      <c r="M2516" s="119"/>
      <c r="N2516" s="249"/>
      <c r="O2516" s="65">
        <v>5</v>
      </c>
      <c r="P2516" s="203" t="s">
        <v>2206</v>
      </c>
      <c r="Q2516" s="177" t="s">
        <v>2207</v>
      </c>
      <c r="R2516" s="177">
        <f>IF(P2516="","",VLOOKUP(P2516,StandbyTemp!$S$2:$T$142,2,0))</f>
        <v>80</v>
      </c>
      <c r="S2516" s="177"/>
      <c r="T2516" s="66">
        <v>19</v>
      </c>
      <c r="U2516" s="66"/>
      <c r="V2516" s="66"/>
      <c r="W2516" s="67">
        <f t="shared" si="816"/>
        <v>19</v>
      </c>
      <c r="X2516" s="67">
        <f t="shared" si="817"/>
        <v>0</v>
      </c>
      <c r="Y2516" s="68"/>
      <c r="Z2516" s="119"/>
    </row>
    <row r="2517" spans="1:26">
      <c r="A2517" s="249"/>
      <c r="B2517" s="65">
        <v>6</v>
      </c>
      <c r="C2517" s="203" t="s">
        <v>2197</v>
      </c>
      <c r="D2517" s="66"/>
      <c r="E2517" s="66">
        <f>IF(C2517="","",VLOOKUP(C2517,StandbyTemp!$S$2:$T$142,2,0))</f>
        <v>110</v>
      </c>
      <c r="F2517" s="66"/>
      <c r="G2517" s="66">
        <v>19</v>
      </c>
      <c r="H2517" s="66"/>
      <c r="I2517" s="66"/>
      <c r="J2517" s="67">
        <f t="shared" si="818"/>
        <v>19</v>
      </c>
      <c r="K2517" s="67">
        <f t="shared" si="819"/>
        <v>0</v>
      </c>
      <c r="L2517" s="191"/>
      <c r="M2517" s="119"/>
      <c r="N2517" s="249"/>
      <c r="O2517" s="65">
        <v>6</v>
      </c>
      <c r="P2517" s="203" t="s">
        <v>2208</v>
      </c>
      <c r="Q2517" s="177"/>
      <c r="R2517" s="177">
        <f>IF(P2517="","",VLOOKUP(P2517,StandbyTemp!$S$2:$T$142,2,0))</f>
        <v>120</v>
      </c>
      <c r="S2517" s="177"/>
      <c r="T2517" s="66">
        <v>19</v>
      </c>
      <c r="U2517" s="66"/>
      <c r="V2517" s="66"/>
      <c r="W2517" s="67">
        <f t="shared" si="816"/>
        <v>19</v>
      </c>
      <c r="X2517" s="67">
        <f t="shared" si="817"/>
        <v>0</v>
      </c>
      <c r="Y2517" s="68"/>
      <c r="Z2517" s="119"/>
    </row>
    <row r="2518" spans="1:26">
      <c r="A2518" s="249"/>
      <c r="B2518" s="65">
        <v>7</v>
      </c>
      <c r="C2518" s="203" t="s">
        <v>2198</v>
      </c>
      <c r="D2518" s="66"/>
      <c r="E2518" s="66">
        <f>IF(C2518="","",VLOOKUP(C2518,StandbyTemp!$S$2:$T$142,2,0))</f>
        <v>140</v>
      </c>
      <c r="F2518" s="66"/>
      <c r="G2518" s="66">
        <v>19</v>
      </c>
      <c r="H2518" s="66"/>
      <c r="I2518" s="66"/>
      <c r="J2518" s="67">
        <f t="shared" si="818"/>
        <v>19</v>
      </c>
      <c r="K2518" s="67">
        <f t="shared" si="819"/>
        <v>0</v>
      </c>
      <c r="L2518" s="191"/>
      <c r="M2518" s="119"/>
      <c r="N2518" s="249"/>
      <c r="O2518" s="65">
        <v>7</v>
      </c>
      <c r="P2518" s="203" t="s">
        <v>2209</v>
      </c>
      <c r="Q2518" s="177" t="s">
        <v>2211</v>
      </c>
      <c r="R2518" s="177">
        <f>IF(P2518="","",VLOOKUP(P2518,StandbyTemp!$S$2:$T$142,2,0))</f>
        <v>80</v>
      </c>
      <c r="S2518" s="177"/>
      <c r="T2518" s="66">
        <v>19</v>
      </c>
      <c r="U2518" s="66"/>
      <c r="V2518" s="66"/>
      <c r="W2518" s="67">
        <f t="shared" si="816"/>
        <v>19</v>
      </c>
      <c r="X2518" s="67">
        <f t="shared" si="817"/>
        <v>0</v>
      </c>
      <c r="Y2518" s="68"/>
      <c r="Z2518" s="119"/>
    </row>
    <row r="2519" spans="1:26" ht="17.25" thickBot="1">
      <c r="A2519" s="250"/>
      <c r="B2519" s="98">
        <v>8</v>
      </c>
      <c r="C2519" s="205" t="s">
        <v>2199</v>
      </c>
      <c r="D2519" s="99"/>
      <c r="E2519" s="99">
        <f>IF(C2519="","",VLOOKUP(C2519,StandbyTemp!$S$2:$T$142,2,0))</f>
        <v>120</v>
      </c>
      <c r="F2519" s="99"/>
      <c r="G2519" s="99">
        <v>19</v>
      </c>
      <c r="H2519" s="99"/>
      <c r="I2519" s="99"/>
      <c r="J2519" s="100">
        <f t="shared" si="818"/>
        <v>19</v>
      </c>
      <c r="K2519" s="100">
        <f t="shared" si="819"/>
        <v>0</v>
      </c>
      <c r="L2519" s="192"/>
      <c r="M2519" s="120"/>
      <c r="N2519" s="250"/>
      <c r="O2519" s="98">
        <v>8</v>
      </c>
      <c r="P2519" s="206" t="s">
        <v>2210</v>
      </c>
      <c r="Q2519" s="176" t="s">
        <v>2212</v>
      </c>
      <c r="R2519" s="194">
        <f>IF(P2519="","",VLOOKUP(P2519,StandbyTemp!$S$2:$T$142,2,0))</f>
        <v>80</v>
      </c>
      <c r="S2519" s="206"/>
      <c r="T2519" s="99">
        <v>19</v>
      </c>
      <c r="U2519" s="99"/>
      <c r="V2519" s="99"/>
      <c r="W2519" s="100">
        <f t="shared" si="816"/>
        <v>19</v>
      </c>
      <c r="X2519" s="100">
        <f t="shared" si="817"/>
        <v>0</v>
      </c>
      <c r="Y2519" s="101"/>
      <c r="Z2519" s="120"/>
    </row>
    <row r="2520" spans="1:26">
      <c r="A2520" s="270" t="s">
        <v>21</v>
      </c>
      <c r="B2520" s="102">
        <v>1</v>
      </c>
      <c r="C2520" s="175" t="s">
        <v>31</v>
      </c>
      <c r="D2520" s="66"/>
      <c r="E2520" s="76">
        <f>IF(C2520="","",VLOOKUP(C2520,StandbyTemp!$S$2:$T$142,2,0))</f>
        <v>110</v>
      </c>
      <c r="F2520" s="76"/>
      <c r="G2520" s="76">
        <v>19</v>
      </c>
      <c r="H2520" s="76"/>
      <c r="I2520" s="76"/>
      <c r="J2520" s="103">
        <f t="shared" si="818"/>
        <v>19</v>
      </c>
      <c r="K2520" s="103">
        <f t="shared" si="819"/>
        <v>0</v>
      </c>
      <c r="L2520" s="193"/>
      <c r="M2520" s="76"/>
      <c r="N2520" s="271" t="s">
        <v>22</v>
      </c>
      <c r="O2520" s="102">
        <v>1</v>
      </c>
      <c r="P2520" s="175" t="s">
        <v>40</v>
      </c>
      <c r="Q2520" s="179" t="s">
        <v>167</v>
      </c>
      <c r="R2520" s="175">
        <f>IF(P2520="","",VLOOKUP(P2520,StandbyTemp!$S$2:$T$142,2,0))</f>
        <v>110</v>
      </c>
      <c r="S2520" s="179"/>
      <c r="T2520" s="76">
        <v>19</v>
      </c>
      <c r="U2520" s="76"/>
      <c r="V2520" s="76"/>
      <c r="W2520" s="103">
        <f t="shared" si="816"/>
        <v>19</v>
      </c>
      <c r="X2520" s="103">
        <f t="shared" si="817"/>
        <v>0</v>
      </c>
      <c r="Y2520" s="104"/>
      <c r="Z2520" s="76"/>
    </row>
    <row r="2521" spans="1:26">
      <c r="A2521" s="253"/>
      <c r="B2521" s="65">
        <v>2</v>
      </c>
      <c r="C2521" s="203" t="s">
        <v>2200</v>
      </c>
      <c r="D2521" s="66" t="s">
        <v>2201</v>
      </c>
      <c r="E2521" s="66">
        <f>IF(C2521="","",VLOOKUP(C2521,StandbyTemp!$S$2:$T$142,2,0))</f>
        <v>130</v>
      </c>
      <c r="F2521" s="66"/>
      <c r="G2521" s="66">
        <v>19</v>
      </c>
      <c r="H2521" s="66"/>
      <c r="I2521" s="66"/>
      <c r="J2521" s="67">
        <f t="shared" si="818"/>
        <v>19</v>
      </c>
      <c r="K2521" s="67">
        <f t="shared" si="819"/>
        <v>0</v>
      </c>
      <c r="L2521" s="191"/>
      <c r="M2521" s="66"/>
      <c r="N2521" s="256"/>
      <c r="O2521" s="65">
        <v>2</v>
      </c>
      <c r="P2521" s="177" t="s">
        <v>40</v>
      </c>
      <c r="Q2521" s="177" t="s">
        <v>2186</v>
      </c>
      <c r="R2521" s="177">
        <f>IF(P2521="","",VLOOKUP(P2521,StandbyTemp!$S$2:$T$142,2,0))</f>
        <v>110</v>
      </c>
      <c r="S2521" s="177"/>
      <c r="T2521" s="66">
        <v>19</v>
      </c>
      <c r="U2521" s="66"/>
      <c r="V2521" s="66"/>
      <c r="W2521" s="67">
        <f t="shared" si="816"/>
        <v>19</v>
      </c>
      <c r="X2521" s="67">
        <f t="shared" si="817"/>
        <v>0</v>
      </c>
      <c r="Y2521" s="68"/>
      <c r="Z2521" s="66"/>
    </row>
    <row r="2522" spans="1:26">
      <c r="A2522" s="253"/>
      <c r="B2522" s="65">
        <v>3</v>
      </c>
      <c r="C2522" s="177" t="s">
        <v>33</v>
      </c>
      <c r="D2522" s="66"/>
      <c r="E2522" s="66">
        <f>IF(C2522="","",VLOOKUP(C2522,StandbyTemp!$S$2:$T$142,2,0))</f>
        <v>150</v>
      </c>
      <c r="F2522" s="66"/>
      <c r="G2522" s="66">
        <v>19</v>
      </c>
      <c r="H2522" s="66"/>
      <c r="I2522" s="66"/>
      <c r="J2522" s="67">
        <f t="shared" si="818"/>
        <v>19</v>
      </c>
      <c r="K2522" s="67">
        <f t="shared" si="819"/>
        <v>0</v>
      </c>
      <c r="L2522" s="191"/>
      <c r="M2522" s="66"/>
      <c r="N2522" s="256"/>
      <c r="O2522" s="65">
        <v>3</v>
      </c>
      <c r="P2522" s="177" t="s">
        <v>41</v>
      </c>
      <c r="Q2522" s="177"/>
      <c r="R2522" s="177">
        <f>IF(P2522="","",VLOOKUP(P2522,StandbyTemp!$S$2:$T$142,2,0))</f>
        <v>140</v>
      </c>
      <c r="S2522" s="180"/>
      <c r="T2522" s="66">
        <v>19</v>
      </c>
      <c r="U2522" s="66"/>
      <c r="V2522" s="66"/>
      <c r="W2522" s="67">
        <f>IF(P2522="","",IF(U2522&lt;&gt;"",U2522+V2522,T2522+V2522))</f>
        <v>19</v>
      </c>
      <c r="X2522" s="67">
        <f>IF(P2522="","",W2522-T2522)</f>
        <v>0</v>
      </c>
      <c r="Y2522" s="68"/>
      <c r="Z2522" s="66"/>
    </row>
    <row r="2523" spans="1:26">
      <c r="A2523" s="253"/>
      <c r="B2523" s="65">
        <v>4</v>
      </c>
      <c r="C2523" s="175" t="s">
        <v>51</v>
      </c>
      <c r="D2523" s="66" t="s">
        <v>2183</v>
      </c>
      <c r="E2523" s="66">
        <f>IF(C2523="","",VLOOKUP(C2523,StandbyTemp!$S$2:$T$142,2,0))</f>
        <v>140</v>
      </c>
      <c r="F2523" s="66"/>
      <c r="G2523" s="66">
        <v>19</v>
      </c>
      <c r="H2523" s="66"/>
      <c r="I2523" s="66"/>
      <c r="J2523" s="67">
        <f t="shared" si="818"/>
        <v>19</v>
      </c>
      <c r="K2523" s="67">
        <f t="shared" si="819"/>
        <v>0</v>
      </c>
      <c r="L2523" s="190"/>
      <c r="M2523" s="66"/>
      <c r="N2523" s="256"/>
      <c r="O2523" s="65">
        <v>4</v>
      </c>
      <c r="P2523" s="177" t="s">
        <v>71</v>
      </c>
      <c r="Q2523" s="177"/>
      <c r="R2523" s="177">
        <f>IF(P2523="","",VLOOKUP(P2523,StandbyTemp!$S$2:$T$142,2,0))</f>
        <v>120</v>
      </c>
      <c r="S2523" s="180"/>
      <c r="T2523" s="66">
        <v>19</v>
      </c>
      <c r="U2523" s="66"/>
      <c r="V2523" s="66"/>
      <c r="W2523" s="67">
        <f>IF(P2523="","",IF(U2523&lt;&gt;"",U2523+V2523,T2523+V2523))</f>
        <v>19</v>
      </c>
      <c r="X2523" s="67">
        <f>IF(P2523="","",W2523-T2523)</f>
        <v>0</v>
      </c>
      <c r="Y2523" s="68"/>
      <c r="Z2523" s="66"/>
    </row>
    <row r="2524" spans="1:26">
      <c r="A2524" s="253"/>
      <c r="B2524" s="65">
        <v>5</v>
      </c>
      <c r="C2524" s="175" t="s">
        <v>135</v>
      </c>
      <c r="D2524" s="66"/>
      <c r="E2524" s="66">
        <f>IF(C2524="","",VLOOKUP(C2524,StandbyTemp!$S$2:$T$142,2,0))</f>
        <v>110</v>
      </c>
      <c r="F2524" s="66"/>
      <c r="G2524" s="66">
        <v>19</v>
      </c>
      <c r="H2524" s="66"/>
      <c r="I2524" s="66"/>
      <c r="J2524" s="67">
        <f t="shared" si="818"/>
        <v>19</v>
      </c>
      <c r="K2524" s="67">
        <f t="shared" si="819"/>
        <v>0</v>
      </c>
      <c r="L2524" s="190"/>
      <c r="M2524" s="66"/>
      <c r="N2524" s="256"/>
      <c r="O2524" s="65">
        <v>5</v>
      </c>
      <c r="P2524" s="177"/>
      <c r="Q2524" s="195"/>
      <c r="R2524" s="177" t="str">
        <f>IF(P2524="","",VLOOKUP(P2524,StandbyTemp!$S$2:$T$142,2,0))</f>
        <v/>
      </c>
      <c r="S2524" s="195"/>
      <c r="T2524" s="66">
        <v>19</v>
      </c>
      <c r="U2524" s="66"/>
      <c r="V2524" s="66"/>
      <c r="W2524" s="67" t="str">
        <f>IF(P2524="","",IF(U2524&lt;&gt;"",U2524+V2524,T2524+V2524))</f>
        <v/>
      </c>
      <c r="X2524" s="67" t="str">
        <f>IF(P2524="","",W2524-T2524)</f>
        <v/>
      </c>
      <c r="Y2524" s="68"/>
      <c r="Z2524" s="66"/>
    </row>
    <row r="2525" spans="1:26">
      <c r="A2525" s="253"/>
      <c r="B2525" s="65">
        <v>6</v>
      </c>
      <c r="C2525" s="200" t="s">
        <v>2202</v>
      </c>
      <c r="D2525" s="66" t="s">
        <v>2203</v>
      </c>
      <c r="E2525" s="66">
        <f>IF(C2525="","",VLOOKUP(C2525,StandbyTemp!$S$2:$T$142,2,0))</f>
        <v>130</v>
      </c>
      <c r="F2525" s="66"/>
      <c r="G2525" s="66">
        <v>19</v>
      </c>
      <c r="H2525" s="66"/>
      <c r="I2525" s="66"/>
      <c r="J2525" s="67">
        <f t="shared" si="818"/>
        <v>19</v>
      </c>
      <c r="K2525" s="67">
        <f t="shared" si="819"/>
        <v>0</v>
      </c>
      <c r="L2525" s="190"/>
      <c r="M2525" s="66"/>
      <c r="N2525" s="256"/>
      <c r="O2525" s="65">
        <v>6</v>
      </c>
      <c r="P2525" s="177" t="s">
        <v>40</v>
      </c>
      <c r="Q2525" s="180" t="s">
        <v>2187</v>
      </c>
      <c r="R2525" s="177">
        <f>IF(P2525="","",VLOOKUP(P2525,StandbyTemp!$S$2:$T$142,2,0))</f>
        <v>110</v>
      </c>
      <c r="S2525" s="177"/>
      <c r="T2525" s="66">
        <v>19</v>
      </c>
      <c r="U2525" s="66"/>
      <c r="V2525" s="66"/>
      <c r="W2525" s="67">
        <f>IF(P2525="","",IF(U2525&lt;&gt;"",U2525+V2525,T2525+V2525))</f>
        <v>19</v>
      </c>
      <c r="X2525" s="67">
        <f>IF(P2525="","",W2525-T2525)</f>
        <v>0</v>
      </c>
      <c r="Y2525" s="68"/>
      <c r="Z2525" s="66"/>
    </row>
    <row r="2526" spans="1:26">
      <c r="A2526" s="253"/>
      <c r="B2526" s="65">
        <v>7</v>
      </c>
      <c r="C2526" s="175" t="s">
        <v>14</v>
      </c>
      <c r="D2526" s="66"/>
      <c r="E2526" s="66">
        <f>IF(C2526="","",VLOOKUP(C2526,StandbyTemp!$S$2:$T$142,2,0))</f>
        <v>140</v>
      </c>
      <c r="F2526" s="66"/>
      <c r="G2526" s="66">
        <v>19</v>
      </c>
      <c r="H2526" s="66"/>
      <c r="I2526" s="66"/>
      <c r="J2526" s="67">
        <f t="shared" si="818"/>
        <v>19</v>
      </c>
      <c r="K2526" s="67">
        <f t="shared" si="819"/>
        <v>0</v>
      </c>
      <c r="L2526" s="191"/>
      <c r="M2526" s="66"/>
      <c r="N2526" s="256"/>
      <c r="O2526" s="65">
        <v>7</v>
      </c>
      <c r="P2526" s="177"/>
      <c r="Q2526" s="180"/>
      <c r="R2526" s="177" t="str">
        <f>IF(P2526="","",VLOOKUP(P2526,StandbyTemp!$S$2:$T$142,2,0))</f>
        <v/>
      </c>
      <c r="S2526" s="177"/>
      <c r="T2526" s="66">
        <v>19</v>
      </c>
      <c r="U2526" s="66"/>
      <c r="V2526" s="66"/>
      <c r="W2526" s="67" t="str">
        <f>IF(P2526="","",IF(U2526&lt;&gt;"",U2526+V2526,T2526+V2526))</f>
        <v/>
      </c>
      <c r="X2526" s="67" t="str">
        <f>IF(P2526="","",W2526-T2526)</f>
        <v/>
      </c>
      <c r="Y2526" s="68"/>
      <c r="Z2526" s="66"/>
    </row>
    <row r="2527" spans="1:26" ht="17.25" thickBot="1">
      <c r="A2527" s="254"/>
      <c r="B2527" s="69">
        <v>8</v>
      </c>
      <c r="C2527" s="175" t="s">
        <v>51</v>
      </c>
      <c r="D2527" s="70"/>
      <c r="E2527" s="66">
        <f>IF(C2527="","",VLOOKUP(C2527,StandbyTemp!$S$2:$T$142,2,0))</f>
        <v>140</v>
      </c>
      <c r="F2527" s="70"/>
      <c r="G2527" s="66">
        <v>19</v>
      </c>
      <c r="H2527" s="70"/>
      <c r="I2527" s="70"/>
      <c r="J2527" s="72">
        <f t="shared" si="818"/>
        <v>19</v>
      </c>
      <c r="K2527" s="72">
        <f t="shared" si="819"/>
        <v>0</v>
      </c>
      <c r="L2527" s="68"/>
      <c r="M2527" s="70"/>
      <c r="N2527" s="257"/>
      <c r="O2527" s="69">
        <v>8</v>
      </c>
      <c r="P2527" s="178" t="s">
        <v>42</v>
      </c>
      <c r="Q2527" s="177"/>
      <c r="R2527" s="176">
        <f>IF(P2527="","",VLOOKUP(P2527,StandbyTemp!$S$2:$T$142,2,0))</f>
        <v>150</v>
      </c>
      <c r="S2527" s="177"/>
      <c r="T2527" s="70">
        <v>19</v>
      </c>
      <c r="U2527" s="70"/>
      <c r="V2527" s="70"/>
      <c r="W2527" s="72">
        <f t="shared" ref="W2527" si="820">IF(P2527="","",IF(U2527&lt;&gt;"",U2527+V2527,T2527+V2527))</f>
        <v>19</v>
      </c>
      <c r="X2527" s="72">
        <f t="shared" ref="X2527" si="821">IF(P2527="","",W2527-T2527)</f>
        <v>0</v>
      </c>
      <c r="Y2527" s="73"/>
      <c r="Z2527" s="70"/>
    </row>
    <row r="2528" spans="1:26" ht="17.25" thickTop="1">
      <c r="A2528" s="272" t="s">
        <v>24</v>
      </c>
      <c r="B2528" s="79">
        <v>1</v>
      </c>
      <c r="C2528" s="80"/>
      <c r="D2528" s="80"/>
      <c r="E2528" s="80"/>
      <c r="F2528" s="80"/>
      <c r="G2528" s="80"/>
      <c r="H2528" s="80"/>
      <c r="I2528" s="80"/>
      <c r="J2528" s="77" t="str">
        <f>IF(C2528="","",IF(I2528&lt;&gt;"",I2528+#REF!,H2528+#REF!))</f>
        <v/>
      </c>
      <c r="K2528" s="77" t="str">
        <f t="shared" si="819"/>
        <v/>
      </c>
      <c r="L2528" s="81"/>
      <c r="M2528" s="82"/>
      <c r="N2528" s="255" t="s">
        <v>25</v>
      </c>
      <c r="O2528" s="74">
        <v>1</v>
      </c>
      <c r="P2528" s="80"/>
      <c r="Q2528" s="80"/>
      <c r="R2528" s="127"/>
      <c r="S2528" s="80"/>
      <c r="T2528" s="80"/>
      <c r="U2528" s="80"/>
      <c r="V2528" s="80"/>
      <c r="W2528" s="77" t="str">
        <f>IF(Q2528="","",IF(U2528&lt;&gt;"",U2528+V2528,#REF!+V2528))</f>
        <v/>
      </c>
      <c r="X2528" s="77" t="str">
        <f>IF(R2528="","",IF(V2528&lt;&gt;"",V2528+W2528,U2528+W2528))</f>
        <v/>
      </c>
      <c r="Y2528" s="78"/>
      <c r="Z2528" s="75"/>
    </row>
    <row r="2529" spans="1:26">
      <c r="A2529" s="253"/>
      <c r="B2529" s="83">
        <v>2</v>
      </c>
      <c r="C2529" s="84" t="s">
        <v>38</v>
      </c>
      <c r="D2529" s="84"/>
      <c r="E2529" s="84"/>
      <c r="F2529" s="84"/>
      <c r="G2529" s="84"/>
      <c r="H2529" s="84"/>
      <c r="I2529" s="84"/>
      <c r="J2529" s="67" t="e">
        <f>IF(C2529="","",IF(I2529&lt;&gt;"",I2529+#REF!,H2529+#REF!))</f>
        <v>#REF!</v>
      </c>
      <c r="K2529" s="67" t="e">
        <f>IF(C2529="","",J2529-H2529)</f>
        <v>#REF!</v>
      </c>
      <c r="L2529" s="85"/>
      <c r="M2529" s="86"/>
      <c r="N2529" s="256"/>
      <c r="O2529" s="65">
        <v>2</v>
      </c>
      <c r="P2529" s="84"/>
      <c r="Q2529" s="84"/>
      <c r="R2529" s="84"/>
      <c r="S2529" s="84"/>
      <c r="T2529" s="84"/>
      <c r="U2529" s="84"/>
      <c r="V2529" s="84"/>
      <c r="W2529" s="67" t="str">
        <f>IF(Q2529="","",IF(U2529&lt;&gt;"",U2529+V2529,#REF!+V2529))</f>
        <v/>
      </c>
      <c r="X2529" s="67" t="str">
        <f>IF(R2529="","",IF(V2529&lt;&gt;"",V2529+W2529,U2529+W2529))</f>
        <v/>
      </c>
      <c r="Y2529" s="68"/>
      <c r="Z2529" s="66"/>
    </row>
    <row r="2530" spans="1:26">
      <c r="A2530" s="253"/>
      <c r="B2530" s="83">
        <v>3</v>
      </c>
      <c r="C2530" s="84" t="s">
        <v>188</v>
      </c>
      <c r="D2530" s="84"/>
      <c r="E2530" s="84"/>
      <c r="F2530" s="84"/>
      <c r="G2530" s="84"/>
      <c r="H2530" s="84"/>
      <c r="I2530" s="84"/>
      <c r="J2530" s="67" t="e">
        <f>IF(C2530="","",IF(I2530&lt;&gt;"",I2530+#REF!,H2530+#REF!))</f>
        <v>#REF!</v>
      </c>
      <c r="K2530" s="67" t="e">
        <f>IF(C2530="","",J2530-H2530)</f>
        <v>#REF!</v>
      </c>
      <c r="L2530" s="85"/>
      <c r="M2530" s="86"/>
      <c r="N2530" s="256"/>
      <c r="O2530" s="65">
        <v>3</v>
      </c>
      <c r="P2530" s="84"/>
      <c r="Q2530" s="84"/>
      <c r="R2530" s="84"/>
      <c r="S2530" s="84"/>
      <c r="T2530" s="84"/>
      <c r="U2530" s="84"/>
      <c r="V2530" s="84"/>
      <c r="W2530" s="67" t="str">
        <f>IF(Q2530="","",IF(U2530&lt;&gt;"",U2530+V2530,#REF!+V2530))</f>
        <v/>
      </c>
      <c r="X2530" s="67" t="str">
        <f>IF(R2530="","",IF(V2530&lt;&gt;"",V2530+W2530,U2530+W2530))</f>
        <v/>
      </c>
      <c r="Y2530" s="68"/>
      <c r="Z2530" s="66"/>
    </row>
    <row r="2531" spans="1:26">
      <c r="A2531" s="253"/>
      <c r="B2531" s="83">
        <v>4</v>
      </c>
      <c r="C2531" s="84" t="s">
        <v>39</v>
      </c>
      <c r="D2531" s="84"/>
      <c r="E2531" s="84"/>
      <c r="F2531" s="84"/>
      <c r="G2531" s="84"/>
      <c r="H2531" s="84"/>
      <c r="I2531" s="84"/>
      <c r="J2531" s="67" t="e">
        <f>IF(C2531="","",IF(I2531&lt;&gt;"",I2531+#REF!,H2531+#REF!))</f>
        <v>#REF!</v>
      </c>
      <c r="K2531" s="67" t="e">
        <f>IF(C2531="","",J2531-H2531)</f>
        <v>#REF!</v>
      </c>
      <c r="L2531" s="108"/>
      <c r="M2531" s="86"/>
      <c r="N2531" s="256"/>
      <c r="O2531" s="65">
        <v>4</v>
      </c>
      <c r="P2531" s="84"/>
      <c r="Q2531" s="84"/>
      <c r="R2531" s="84"/>
      <c r="S2531" s="84"/>
      <c r="T2531" s="84"/>
      <c r="U2531" s="84"/>
      <c r="V2531" s="84"/>
      <c r="W2531" s="67" t="str">
        <f>IF(Q2531="","",IF(U2531&lt;&gt;"",U2531+V2531,#REF!+V2531))</f>
        <v/>
      </c>
      <c r="X2531" s="67" t="str">
        <f>IF(R2531="","",IF(V2531&lt;&gt;"",V2531+W2531,U2531+W2531))</f>
        <v/>
      </c>
      <c r="Y2531" s="68"/>
      <c r="Z2531" s="66"/>
    </row>
    <row r="2532" spans="1:26" ht="17.25" thickBot="1">
      <c r="A2532" s="254"/>
      <c r="B2532" s="87">
        <v>5</v>
      </c>
      <c r="C2532" s="88" t="s">
        <v>156</v>
      </c>
      <c r="D2532" s="88"/>
      <c r="E2532" s="88"/>
      <c r="F2532" s="88"/>
      <c r="G2532" s="88"/>
      <c r="H2532" s="88"/>
      <c r="I2532" s="88"/>
      <c r="J2532" s="89" t="e">
        <f>IF(C2532="","",IF(I2532&lt;&gt;"",I2532+#REF!,H2532+#REF!))</f>
        <v>#REF!</v>
      </c>
      <c r="K2532" s="89" t="e">
        <f>IF(C2532="","",J2532-H2532)</f>
        <v>#REF!</v>
      </c>
      <c r="L2532" s="90"/>
      <c r="M2532" s="91"/>
      <c r="N2532" s="257"/>
      <c r="O2532" s="92">
        <v>5</v>
      </c>
      <c r="P2532" s="88"/>
      <c r="Q2532" s="88"/>
      <c r="R2532" s="88"/>
      <c r="S2532" s="88"/>
      <c r="T2532" s="88"/>
      <c r="U2532" s="88"/>
      <c r="V2532" s="88"/>
      <c r="W2532" s="89" t="str">
        <f>IF(Q2532="","",IF(U2532&lt;&gt;"",U2532+V2532,#REF!+V2532))</f>
        <v/>
      </c>
      <c r="X2532" s="89" t="str">
        <f>IF(R2532="","",IF(V2532&lt;&gt;"",V2532+W2532,U2532+W2532))</f>
        <v/>
      </c>
      <c r="Y2532" s="93"/>
      <c r="Z2532" s="71"/>
    </row>
    <row r="2533" spans="1:26" ht="21.75" thickTop="1" thickBot="1">
      <c r="A2533" s="163" t="s">
        <v>0</v>
      </c>
      <c r="B2533" s="258">
        <v>44056</v>
      </c>
      <c r="C2533" s="259"/>
      <c r="D2533" s="259"/>
      <c r="E2533" s="259"/>
      <c r="F2533" s="259"/>
      <c r="G2533" s="259"/>
      <c r="H2533" s="260"/>
      <c r="I2533" s="261" t="s">
        <v>1</v>
      </c>
      <c r="J2533" s="262"/>
      <c r="K2533" s="263"/>
      <c r="L2533" s="264"/>
      <c r="M2533" s="265"/>
      <c r="N2533" s="265"/>
      <c r="O2533" s="265"/>
      <c r="P2533" s="265"/>
      <c r="Q2533" s="265"/>
      <c r="R2533" s="265"/>
      <c r="S2533" s="265"/>
      <c r="T2533" s="265"/>
      <c r="U2533" s="265"/>
      <c r="V2533" s="265"/>
      <c r="W2533" s="265"/>
      <c r="X2533" s="265"/>
      <c r="Y2533" s="265"/>
      <c r="Z2533" s="266"/>
    </row>
    <row r="2534" spans="1:26" ht="33">
      <c r="A2534" s="115" t="s">
        <v>2</v>
      </c>
      <c r="B2534" s="116" t="s">
        <v>3</v>
      </c>
      <c r="C2534" s="116" t="s">
        <v>4</v>
      </c>
      <c r="D2534" s="116" t="s">
        <v>251</v>
      </c>
      <c r="E2534" s="117" t="s">
        <v>257</v>
      </c>
      <c r="F2534" s="116" t="s">
        <v>5</v>
      </c>
      <c r="G2534" s="116" t="s">
        <v>6</v>
      </c>
      <c r="H2534" s="116" t="s">
        <v>7</v>
      </c>
      <c r="I2534" s="116" t="s">
        <v>8</v>
      </c>
      <c r="J2534" s="116" t="s">
        <v>9</v>
      </c>
      <c r="K2534" s="117" t="s">
        <v>10</v>
      </c>
      <c r="L2534" s="117" t="s">
        <v>269</v>
      </c>
      <c r="M2534" s="118" t="s">
        <v>383</v>
      </c>
      <c r="N2534" s="115" t="s">
        <v>2</v>
      </c>
      <c r="O2534" s="116" t="s">
        <v>3</v>
      </c>
      <c r="P2534" s="116" t="s">
        <v>4</v>
      </c>
      <c r="Q2534" s="116" t="s">
        <v>251</v>
      </c>
      <c r="R2534" s="117" t="s">
        <v>257</v>
      </c>
      <c r="S2534" s="116" t="s">
        <v>5</v>
      </c>
      <c r="T2534" s="116" t="s">
        <v>6</v>
      </c>
      <c r="U2534" s="116" t="s">
        <v>7</v>
      </c>
      <c r="V2534" s="116" t="s">
        <v>8</v>
      </c>
      <c r="W2534" s="116" t="s">
        <v>9</v>
      </c>
      <c r="X2534" s="117" t="s">
        <v>10</v>
      </c>
      <c r="Y2534" s="117" t="s">
        <v>269</v>
      </c>
      <c r="Z2534" s="118" t="s">
        <v>383</v>
      </c>
    </row>
    <row r="2535" spans="1:26">
      <c r="A2535" s="267" t="s">
        <v>13</v>
      </c>
      <c r="B2535" s="65">
        <v>1</v>
      </c>
      <c r="C2535" s="177"/>
      <c r="D2535" s="66"/>
      <c r="E2535" s="66" t="str">
        <f>IF(C2535="","",VLOOKUP(C2535,StandbyTemp!$S$2:$T$142,2,0))</f>
        <v/>
      </c>
      <c r="F2535" s="66"/>
      <c r="G2535" s="66">
        <v>19</v>
      </c>
      <c r="H2535" s="66"/>
      <c r="I2535" s="66"/>
      <c r="J2535" s="67" t="str">
        <f t="shared" ref="J2535" si="822">IF(C2535="","",IF(H2535&lt;&gt;"",H2535+I2535,G2535+I2535))</f>
        <v/>
      </c>
      <c r="K2535" s="67" t="str">
        <f t="shared" ref="K2535" si="823">IF(C2535="","",J2535-G2535)</f>
        <v/>
      </c>
      <c r="L2535" s="190"/>
      <c r="M2535" s="119"/>
      <c r="N2535" s="267" t="s">
        <v>23</v>
      </c>
      <c r="O2535" s="65">
        <v>1</v>
      </c>
      <c r="P2535" s="177" t="s">
        <v>27</v>
      </c>
      <c r="Q2535" s="177" t="s">
        <v>264</v>
      </c>
      <c r="R2535" s="177">
        <f>IF(P2535="","",VLOOKUP(P2535,StandbyTemp!$S$2:$T$142,2,0))</f>
        <v>80</v>
      </c>
      <c r="S2535" s="177"/>
      <c r="T2535" s="66">
        <v>19</v>
      </c>
      <c r="U2535" s="66">
        <v>20</v>
      </c>
      <c r="V2535" s="66">
        <v>0.7</v>
      </c>
      <c r="W2535" s="67">
        <f t="shared" ref="W2535:W2544" si="824">IF(P2535="","",IF(U2535&lt;&gt;"",U2535+V2535,T2535+V2535))</f>
        <v>20.7</v>
      </c>
      <c r="X2535" s="67">
        <f t="shared" ref="X2535:X2544" si="825">IF(P2535="","",W2535-T2535)</f>
        <v>1.6999999999999993</v>
      </c>
      <c r="Y2535" s="68"/>
      <c r="Z2535" s="119"/>
    </row>
    <row r="2536" spans="1:26">
      <c r="A2536" s="249"/>
      <c r="B2536" s="65">
        <v>2</v>
      </c>
      <c r="C2536" s="177" t="s">
        <v>2213</v>
      </c>
      <c r="D2536" s="66"/>
      <c r="E2536" s="66">
        <f>IF(C2536="","",VLOOKUP(C2536,StandbyTemp!$S$2:$T$142,2,0))</f>
        <v>100</v>
      </c>
      <c r="F2536" s="66"/>
      <c r="G2536" s="66">
        <v>19</v>
      </c>
      <c r="H2536" s="66"/>
      <c r="I2536" s="66"/>
      <c r="J2536" s="67">
        <f>IF(C2536="","",IF(H2536&lt;&gt;"",H2536+I2536,G2536+I2536))</f>
        <v>19</v>
      </c>
      <c r="K2536" s="67">
        <f>IF(C2536="","",J2536-G2536)</f>
        <v>0</v>
      </c>
      <c r="L2536" s="191"/>
      <c r="M2536" s="119"/>
      <c r="N2536" s="249"/>
      <c r="O2536" s="65">
        <v>2</v>
      </c>
      <c r="P2536" s="203" t="s">
        <v>27</v>
      </c>
      <c r="Q2536" s="177" t="s">
        <v>503</v>
      </c>
      <c r="R2536" s="177">
        <f>IF(P2536="","",VLOOKUP(P2536,StandbyTemp!$S$2:$T$142,2,0))</f>
        <v>80</v>
      </c>
      <c r="S2536" s="207"/>
      <c r="T2536" s="66">
        <v>19</v>
      </c>
      <c r="U2536" s="66"/>
      <c r="V2536" s="66">
        <v>2.78</v>
      </c>
      <c r="W2536" s="67">
        <f t="shared" si="824"/>
        <v>21.78</v>
      </c>
      <c r="X2536" s="67">
        <f t="shared" si="825"/>
        <v>2.7800000000000011</v>
      </c>
      <c r="Y2536" s="198"/>
      <c r="Z2536" s="119"/>
    </row>
    <row r="2537" spans="1:26">
      <c r="A2537" s="249"/>
      <c r="B2537" s="65">
        <v>3</v>
      </c>
      <c r="C2537" s="177" t="s">
        <v>16</v>
      </c>
      <c r="D2537" s="66"/>
      <c r="E2537" s="66">
        <f>IF(C2537="","",VLOOKUP(C2537,StandbyTemp!$S$2:$T$142,2,0))</f>
        <v>160</v>
      </c>
      <c r="F2537" s="66"/>
      <c r="G2537" s="66">
        <v>19</v>
      </c>
      <c r="H2537" s="167"/>
      <c r="I2537" s="66"/>
      <c r="J2537" s="67">
        <f>IF(C2537="","",IF(H2537&lt;&gt;"",H2537+I2537,G2537+I2537))</f>
        <v>19</v>
      </c>
      <c r="K2537" s="67">
        <f>IF(C2537="","",J2537-G2537)</f>
        <v>0</v>
      </c>
      <c r="L2537" s="191"/>
      <c r="M2537" s="119"/>
      <c r="N2537" s="249"/>
      <c r="O2537" s="65">
        <v>3</v>
      </c>
      <c r="P2537" s="203" t="s">
        <v>105</v>
      </c>
      <c r="Q2537" s="177"/>
      <c r="R2537" s="177">
        <f>IF(P2537="","",VLOOKUP(P2537,StandbyTemp!$S$2:$T$142,2,0))</f>
        <v>60</v>
      </c>
      <c r="S2537" s="177"/>
      <c r="T2537" s="66">
        <v>19</v>
      </c>
      <c r="U2537" s="66">
        <v>19.5</v>
      </c>
      <c r="V2537" s="66">
        <v>1.1000000000000001</v>
      </c>
      <c r="W2537" s="67">
        <f t="shared" si="824"/>
        <v>20.6</v>
      </c>
      <c r="X2537" s="67">
        <f t="shared" si="825"/>
        <v>1.6000000000000014</v>
      </c>
      <c r="Y2537" s="68"/>
      <c r="Z2537" s="119"/>
    </row>
    <row r="2538" spans="1:26">
      <c r="A2538" s="249"/>
      <c r="B2538" s="65">
        <v>4</v>
      </c>
      <c r="C2538" s="203" t="s">
        <v>17</v>
      </c>
      <c r="D2538" s="66"/>
      <c r="E2538" s="66">
        <f>IF(C2538="","",VLOOKUP(C2538,StandbyTemp!$S$2:$T$142,2,0))</f>
        <v>100</v>
      </c>
      <c r="F2538" s="66"/>
      <c r="G2538" s="66">
        <v>19</v>
      </c>
      <c r="H2538" s="66">
        <v>20.3</v>
      </c>
      <c r="I2538" s="66"/>
      <c r="J2538" s="67">
        <f t="shared" ref="J2538:J2550" si="826">IF(C2538="","",IF(H2538&lt;&gt;"",H2538+I2538,G2538+I2538))</f>
        <v>20.3</v>
      </c>
      <c r="K2538" s="67">
        <f t="shared" ref="K2538:K2551" si="827">IF(C2538="","",J2538-G2538)</f>
        <v>1.3000000000000007</v>
      </c>
      <c r="L2538" s="191"/>
      <c r="M2538" s="119"/>
      <c r="N2538" s="249"/>
      <c r="O2538" s="65">
        <v>4</v>
      </c>
      <c r="P2538" s="177" t="s">
        <v>28</v>
      </c>
      <c r="Q2538" s="177"/>
      <c r="R2538" s="177">
        <f>IF(P2538="","",VLOOKUP(P2538,StandbyTemp!$S$2:$T$142,2,0))</f>
        <v>110</v>
      </c>
      <c r="S2538" s="177"/>
      <c r="T2538" s="66">
        <v>19</v>
      </c>
      <c r="U2538" s="66"/>
      <c r="V2538" s="66"/>
      <c r="W2538" s="67">
        <f t="shared" si="824"/>
        <v>19</v>
      </c>
      <c r="X2538" s="67">
        <f t="shared" si="825"/>
        <v>0</v>
      </c>
      <c r="Y2538" s="68"/>
      <c r="Z2538" s="119"/>
    </row>
    <row r="2539" spans="1:26">
      <c r="A2539" s="249"/>
      <c r="B2539" s="65">
        <v>5</v>
      </c>
      <c r="C2539" s="175" t="s">
        <v>100</v>
      </c>
      <c r="D2539" s="66"/>
      <c r="E2539" s="66">
        <f>IF(C2539="","",VLOOKUP(C2539,StandbyTemp!$S$2:$T$142,2,0))</f>
        <v>80</v>
      </c>
      <c r="F2539" s="66"/>
      <c r="G2539" s="66">
        <v>19</v>
      </c>
      <c r="H2539" s="66"/>
      <c r="I2539" s="66"/>
      <c r="J2539" s="67">
        <f t="shared" si="826"/>
        <v>19</v>
      </c>
      <c r="K2539" s="67">
        <f t="shared" si="827"/>
        <v>0</v>
      </c>
      <c r="L2539" s="191"/>
      <c r="M2539" s="119"/>
      <c r="N2539" s="249"/>
      <c r="O2539" s="65">
        <v>5</v>
      </c>
      <c r="P2539" s="203" t="s">
        <v>27</v>
      </c>
      <c r="Q2539" s="177" t="s">
        <v>2207</v>
      </c>
      <c r="R2539" s="177">
        <f>IF(P2539="","",VLOOKUP(P2539,StandbyTemp!$S$2:$T$142,2,0))</f>
        <v>80</v>
      </c>
      <c r="S2539" s="177"/>
      <c r="T2539" s="66">
        <v>19</v>
      </c>
      <c r="U2539" s="66"/>
      <c r="V2539" s="66">
        <v>1.5</v>
      </c>
      <c r="W2539" s="67">
        <f t="shared" si="824"/>
        <v>20.5</v>
      </c>
      <c r="X2539" s="67">
        <f t="shared" si="825"/>
        <v>1.5</v>
      </c>
      <c r="Y2539" s="68"/>
      <c r="Z2539" s="119"/>
    </row>
    <row r="2540" spans="1:26">
      <c r="A2540" s="249"/>
      <c r="B2540" s="65">
        <v>6</v>
      </c>
      <c r="C2540" s="203" t="s">
        <v>49</v>
      </c>
      <c r="D2540" s="66"/>
      <c r="E2540" s="66">
        <f>IF(C2540="","",VLOOKUP(C2540,StandbyTemp!$S$2:$T$142,2,0))</f>
        <v>110</v>
      </c>
      <c r="F2540" s="66"/>
      <c r="G2540" s="66">
        <v>19</v>
      </c>
      <c r="H2540" s="66">
        <v>20.7</v>
      </c>
      <c r="I2540" s="66"/>
      <c r="J2540" s="67">
        <f t="shared" si="826"/>
        <v>20.7</v>
      </c>
      <c r="K2540" s="67">
        <f t="shared" si="827"/>
        <v>1.6999999999999993</v>
      </c>
      <c r="L2540" s="191"/>
      <c r="M2540" s="119"/>
      <c r="N2540" s="249"/>
      <c r="O2540" s="65">
        <v>6</v>
      </c>
      <c r="P2540" s="203" t="s">
        <v>108</v>
      </c>
      <c r="Q2540" s="177"/>
      <c r="R2540" s="177">
        <f>IF(P2540="","",VLOOKUP(P2540,StandbyTemp!$S$2:$T$142,2,0))</f>
        <v>120</v>
      </c>
      <c r="S2540" s="177"/>
      <c r="T2540" s="66">
        <v>19</v>
      </c>
      <c r="U2540" s="66">
        <v>20</v>
      </c>
      <c r="V2540" s="66"/>
      <c r="W2540" s="67">
        <f t="shared" si="824"/>
        <v>20</v>
      </c>
      <c r="X2540" s="67">
        <f t="shared" si="825"/>
        <v>1</v>
      </c>
      <c r="Y2540" s="68"/>
      <c r="Z2540" s="119"/>
    </row>
    <row r="2541" spans="1:26">
      <c r="A2541" s="249"/>
      <c r="B2541" s="65">
        <v>7</v>
      </c>
      <c r="C2541" s="203" t="s">
        <v>14</v>
      </c>
      <c r="D2541" s="66"/>
      <c r="E2541" s="66">
        <f>IF(C2541="","",VLOOKUP(C2541,StandbyTemp!$S$2:$T$142,2,0))</f>
        <v>140</v>
      </c>
      <c r="F2541" s="66"/>
      <c r="G2541" s="66">
        <v>19</v>
      </c>
      <c r="H2541" s="66">
        <v>21</v>
      </c>
      <c r="I2541" s="66"/>
      <c r="J2541" s="67">
        <f t="shared" si="826"/>
        <v>21</v>
      </c>
      <c r="K2541" s="67">
        <f t="shared" si="827"/>
        <v>2</v>
      </c>
      <c r="L2541" s="191"/>
      <c r="M2541" s="119"/>
      <c r="N2541" s="249"/>
      <c r="O2541" s="65">
        <v>7</v>
      </c>
      <c r="P2541" s="203" t="s">
        <v>27</v>
      </c>
      <c r="Q2541" s="177" t="s">
        <v>2211</v>
      </c>
      <c r="R2541" s="177">
        <f>IF(P2541="","",VLOOKUP(P2541,StandbyTemp!$S$2:$T$142,2,0))</f>
        <v>80</v>
      </c>
      <c r="S2541" s="177"/>
      <c r="T2541" s="66">
        <v>19</v>
      </c>
      <c r="U2541" s="66"/>
      <c r="V2541" s="66">
        <v>1.5</v>
      </c>
      <c r="W2541" s="67">
        <f t="shared" si="824"/>
        <v>20.5</v>
      </c>
      <c r="X2541" s="67">
        <f t="shared" si="825"/>
        <v>1.5</v>
      </c>
      <c r="Y2541" s="68"/>
      <c r="Z2541" s="119"/>
    </row>
    <row r="2542" spans="1:26" ht="17.25" thickBot="1">
      <c r="A2542" s="250"/>
      <c r="B2542" s="98">
        <v>8</v>
      </c>
      <c r="C2542" s="205" t="s">
        <v>132</v>
      </c>
      <c r="D2542" s="99"/>
      <c r="E2542" s="99">
        <f>IF(C2542="","",VLOOKUP(C2542,StandbyTemp!$S$2:$T$142,2,0))</f>
        <v>120</v>
      </c>
      <c r="F2542" s="99"/>
      <c r="G2542" s="99">
        <v>19</v>
      </c>
      <c r="H2542" s="99">
        <v>20</v>
      </c>
      <c r="I2542" s="99"/>
      <c r="J2542" s="100">
        <f t="shared" si="826"/>
        <v>20</v>
      </c>
      <c r="K2542" s="100">
        <f t="shared" si="827"/>
        <v>1</v>
      </c>
      <c r="L2542" s="192"/>
      <c r="M2542" s="120"/>
      <c r="N2542" s="250"/>
      <c r="O2542" s="98">
        <v>8</v>
      </c>
      <c r="P2542" s="206" t="s">
        <v>27</v>
      </c>
      <c r="Q2542" s="176" t="s">
        <v>2212</v>
      </c>
      <c r="R2542" s="194">
        <f>IF(P2542="","",VLOOKUP(P2542,StandbyTemp!$S$2:$T$142,2,0))</f>
        <v>80</v>
      </c>
      <c r="S2542" s="206"/>
      <c r="T2542" s="99">
        <v>19</v>
      </c>
      <c r="U2542" s="99"/>
      <c r="V2542" s="99">
        <v>1.5</v>
      </c>
      <c r="W2542" s="100">
        <f t="shared" si="824"/>
        <v>20.5</v>
      </c>
      <c r="X2542" s="100">
        <f t="shared" si="825"/>
        <v>1.5</v>
      </c>
      <c r="Y2542" s="101"/>
      <c r="Z2542" s="120"/>
    </row>
    <row r="2543" spans="1:26">
      <c r="A2543" s="270" t="s">
        <v>21</v>
      </c>
      <c r="B2543" s="102">
        <v>1</v>
      </c>
      <c r="C2543" s="175" t="s">
        <v>31</v>
      </c>
      <c r="D2543" s="66"/>
      <c r="E2543" s="76">
        <f>IF(C2543="","",VLOOKUP(C2543,StandbyTemp!$S$2:$T$142,2,0))</f>
        <v>110</v>
      </c>
      <c r="F2543" s="76"/>
      <c r="G2543" s="76">
        <v>19</v>
      </c>
      <c r="H2543" s="76">
        <v>20.399999999999999</v>
      </c>
      <c r="I2543" s="76"/>
      <c r="J2543" s="103">
        <f t="shared" si="826"/>
        <v>20.399999999999999</v>
      </c>
      <c r="K2543" s="103">
        <f t="shared" si="827"/>
        <v>1.3999999999999986</v>
      </c>
      <c r="L2543" s="193"/>
      <c r="M2543" s="76"/>
      <c r="N2543" s="271" t="s">
        <v>22</v>
      </c>
      <c r="O2543" s="102">
        <v>1</v>
      </c>
      <c r="P2543" s="175" t="s">
        <v>40</v>
      </c>
      <c r="Q2543" s="179" t="s">
        <v>167</v>
      </c>
      <c r="R2543" s="175">
        <f>IF(P2543="","",VLOOKUP(P2543,StandbyTemp!$S$2:$T$142,2,0))</f>
        <v>110</v>
      </c>
      <c r="S2543" s="179"/>
      <c r="T2543" s="76">
        <v>19</v>
      </c>
      <c r="U2543" s="76"/>
      <c r="V2543" s="76"/>
      <c r="W2543" s="103">
        <f t="shared" si="824"/>
        <v>19</v>
      </c>
      <c r="X2543" s="103">
        <f t="shared" si="825"/>
        <v>0</v>
      </c>
      <c r="Y2543" s="104"/>
      <c r="Z2543" s="76"/>
    </row>
    <row r="2544" spans="1:26">
      <c r="A2544" s="253"/>
      <c r="B2544" s="65">
        <v>2</v>
      </c>
      <c r="C2544" s="203" t="s">
        <v>115</v>
      </c>
      <c r="D2544" s="66" t="s">
        <v>503</v>
      </c>
      <c r="E2544" s="66">
        <f>IF(C2544="","",VLOOKUP(C2544,StandbyTemp!$S$2:$T$142,2,0))</f>
        <v>130</v>
      </c>
      <c r="F2544" s="66"/>
      <c r="G2544" s="66">
        <v>19</v>
      </c>
      <c r="H2544" s="66">
        <v>20.170000000000002</v>
      </c>
      <c r="I2544" s="66"/>
      <c r="J2544" s="67">
        <f t="shared" si="826"/>
        <v>20.170000000000002</v>
      </c>
      <c r="K2544" s="67">
        <f t="shared" si="827"/>
        <v>1.1700000000000017</v>
      </c>
      <c r="L2544" s="191"/>
      <c r="M2544" s="66"/>
      <c r="N2544" s="256"/>
      <c r="O2544" s="65">
        <v>2</v>
      </c>
      <c r="P2544" s="177" t="s">
        <v>40</v>
      </c>
      <c r="Q2544" s="177" t="s">
        <v>2186</v>
      </c>
      <c r="R2544" s="177">
        <f>IF(P2544="","",VLOOKUP(P2544,StandbyTemp!$S$2:$T$142,2,0))</f>
        <v>110</v>
      </c>
      <c r="S2544" s="177"/>
      <c r="T2544" s="66">
        <v>19</v>
      </c>
      <c r="U2544" s="66"/>
      <c r="V2544" s="66"/>
      <c r="W2544" s="67">
        <f t="shared" si="824"/>
        <v>19</v>
      </c>
      <c r="X2544" s="67">
        <f t="shared" si="825"/>
        <v>0</v>
      </c>
      <c r="Y2544" s="68"/>
      <c r="Z2544" s="66"/>
    </row>
    <row r="2545" spans="1:26">
      <c r="A2545" s="253"/>
      <c r="B2545" s="65">
        <v>3</v>
      </c>
      <c r="C2545" s="177" t="s">
        <v>33</v>
      </c>
      <c r="D2545" s="66"/>
      <c r="E2545" s="66">
        <f>IF(C2545="","",VLOOKUP(C2545,StandbyTemp!$S$2:$T$142,2,0))</f>
        <v>150</v>
      </c>
      <c r="F2545" s="66"/>
      <c r="G2545" s="66">
        <v>19</v>
      </c>
      <c r="H2545" s="66">
        <v>20.8</v>
      </c>
      <c r="I2545" s="66"/>
      <c r="J2545" s="67">
        <f t="shared" si="826"/>
        <v>20.8</v>
      </c>
      <c r="K2545" s="67">
        <f t="shared" si="827"/>
        <v>1.8000000000000007</v>
      </c>
      <c r="L2545" s="191"/>
      <c r="M2545" s="66"/>
      <c r="N2545" s="256"/>
      <c r="O2545" s="65">
        <v>3</v>
      </c>
      <c r="P2545" s="177" t="s">
        <v>41</v>
      </c>
      <c r="Q2545" s="177"/>
      <c r="R2545" s="177">
        <f>IF(P2545="","",VLOOKUP(P2545,StandbyTemp!$S$2:$T$142,2,0))</f>
        <v>140</v>
      </c>
      <c r="S2545" s="180"/>
      <c r="T2545" s="66">
        <v>19</v>
      </c>
      <c r="U2545" s="66"/>
      <c r="V2545" s="66"/>
      <c r="W2545" s="67">
        <f>IF(P2545="","",IF(U2545&lt;&gt;"",U2545+V2545,T2545+V2545))</f>
        <v>19</v>
      </c>
      <c r="X2545" s="67">
        <f>IF(P2545="","",W2545-T2545)</f>
        <v>0</v>
      </c>
      <c r="Y2545" s="68"/>
      <c r="Z2545" s="66"/>
    </row>
    <row r="2546" spans="1:26">
      <c r="A2546" s="253"/>
      <c r="B2546" s="65">
        <v>4</v>
      </c>
      <c r="C2546" s="175"/>
      <c r="D2546" s="66"/>
      <c r="E2546" s="66" t="str">
        <f>IF(C2546="","",VLOOKUP(C2546,StandbyTemp!$S$2:$T$142,2,0))</f>
        <v/>
      </c>
      <c r="F2546" s="66"/>
      <c r="G2546" s="66">
        <v>19</v>
      </c>
      <c r="H2546" s="66"/>
      <c r="I2546" s="66"/>
      <c r="J2546" s="67" t="str">
        <f t="shared" si="826"/>
        <v/>
      </c>
      <c r="K2546" s="67" t="str">
        <f t="shared" si="827"/>
        <v/>
      </c>
      <c r="L2546" s="190"/>
      <c r="M2546" s="66"/>
      <c r="N2546" s="256"/>
      <c r="O2546" s="65">
        <v>4</v>
      </c>
      <c r="P2546" s="177" t="s">
        <v>71</v>
      </c>
      <c r="Q2546" s="177"/>
      <c r="R2546" s="177">
        <f>IF(P2546="","",VLOOKUP(P2546,StandbyTemp!$S$2:$T$142,2,0))</f>
        <v>120</v>
      </c>
      <c r="S2546" s="180"/>
      <c r="T2546" s="66">
        <v>19</v>
      </c>
      <c r="U2546" s="66"/>
      <c r="V2546" s="66"/>
      <c r="W2546" s="67">
        <f>IF(P2546="","",IF(U2546&lt;&gt;"",U2546+V2546,T2546+V2546))</f>
        <v>19</v>
      </c>
      <c r="X2546" s="67">
        <f>IF(P2546="","",W2546-T2546)</f>
        <v>0</v>
      </c>
      <c r="Y2546" s="68"/>
      <c r="Z2546" s="66"/>
    </row>
    <row r="2547" spans="1:26">
      <c r="A2547" s="253"/>
      <c r="B2547" s="65">
        <v>5</v>
      </c>
      <c r="C2547" s="175" t="s">
        <v>135</v>
      </c>
      <c r="D2547" s="66"/>
      <c r="E2547" s="66">
        <f>IF(C2547="","",VLOOKUP(C2547,StandbyTemp!$S$2:$T$142,2,0))</f>
        <v>110</v>
      </c>
      <c r="F2547" s="66"/>
      <c r="G2547" s="66">
        <v>19</v>
      </c>
      <c r="H2547" s="66">
        <v>19.899999999999999</v>
      </c>
      <c r="I2547" s="66"/>
      <c r="J2547" s="67">
        <f t="shared" si="826"/>
        <v>19.899999999999999</v>
      </c>
      <c r="K2547" s="67">
        <f t="shared" si="827"/>
        <v>0.89999999999999858</v>
      </c>
      <c r="L2547" s="190"/>
      <c r="M2547" s="66"/>
      <c r="N2547" s="256"/>
      <c r="O2547" s="65">
        <v>5</v>
      </c>
      <c r="P2547" s="177"/>
      <c r="Q2547" s="195"/>
      <c r="R2547" s="177" t="str">
        <f>IF(P2547="","",VLOOKUP(P2547,StandbyTemp!$S$2:$T$142,2,0))</f>
        <v/>
      </c>
      <c r="S2547" s="195"/>
      <c r="T2547" s="66">
        <v>19</v>
      </c>
      <c r="U2547" s="66"/>
      <c r="V2547" s="66"/>
      <c r="W2547" s="67" t="str">
        <f>IF(P2547="","",IF(U2547&lt;&gt;"",U2547+V2547,T2547+V2547))</f>
        <v/>
      </c>
      <c r="X2547" s="67" t="str">
        <f>IF(P2547="","",W2547-T2547)</f>
        <v/>
      </c>
      <c r="Y2547" s="68"/>
      <c r="Z2547" s="66"/>
    </row>
    <row r="2548" spans="1:26">
      <c r="A2548" s="253"/>
      <c r="B2548" s="65">
        <v>6</v>
      </c>
      <c r="C2548" s="200" t="s">
        <v>115</v>
      </c>
      <c r="D2548" s="66" t="s">
        <v>2203</v>
      </c>
      <c r="E2548" s="66">
        <f>IF(C2548="","",VLOOKUP(C2548,StandbyTemp!$S$2:$T$142,2,0))</f>
        <v>130</v>
      </c>
      <c r="F2548" s="66"/>
      <c r="G2548" s="66">
        <v>19</v>
      </c>
      <c r="H2548" s="66"/>
      <c r="I2548" s="66">
        <v>1.5</v>
      </c>
      <c r="J2548" s="67">
        <f t="shared" si="826"/>
        <v>20.5</v>
      </c>
      <c r="K2548" s="67">
        <f t="shared" si="827"/>
        <v>1.5</v>
      </c>
      <c r="L2548" s="190"/>
      <c r="M2548" s="66"/>
      <c r="N2548" s="256"/>
      <c r="O2548" s="65">
        <v>6</v>
      </c>
      <c r="P2548" s="177" t="s">
        <v>40</v>
      </c>
      <c r="Q2548" s="180" t="s">
        <v>2187</v>
      </c>
      <c r="R2548" s="177">
        <f>IF(P2548="","",VLOOKUP(P2548,StandbyTemp!$S$2:$T$142,2,0))</f>
        <v>110</v>
      </c>
      <c r="S2548" s="177"/>
      <c r="T2548" s="66">
        <v>19</v>
      </c>
      <c r="U2548" s="66"/>
      <c r="V2548" s="66"/>
      <c r="W2548" s="67">
        <f>IF(P2548="","",IF(U2548&lt;&gt;"",U2548+V2548,T2548+V2548))</f>
        <v>19</v>
      </c>
      <c r="X2548" s="67">
        <f>IF(P2548="","",W2548-T2548)</f>
        <v>0</v>
      </c>
      <c r="Y2548" s="68"/>
      <c r="Z2548" s="66"/>
    </row>
    <row r="2549" spans="1:26">
      <c r="A2549" s="253"/>
      <c r="B2549" s="65">
        <v>7</v>
      </c>
      <c r="C2549" s="175"/>
      <c r="D2549" s="66"/>
      <c r="E2549" s="66" t="str">
        <f>IF(C2549="","",VLOOKUP(C2549,StandbyTemp!$S$2:$T$142,2,0))</f>
        <v/>
      </c>
      <c r="F2549" s="66"/>
      <c r="G2549" s="66">
        <v>19</v>
      </c>
      <c r="H2549" s="66"/>
      <c r="I2549" s="66"/>
      <c r="J2549" s="67" t="str">
        <f t="shared" si="826"/>
        <v/>
      </c>
      <c r="K2549" s="67" t="str">
        <f t="shared" si="827"/>
        <v/>
      </c>
      <c r="L2549" s="191"/>
      <c r="M2549" s="66"/>
      <c r="N2549" s="256"/>
      <c r="O2549" s="65">
        <v>7</v>
      </c>
      <c r="P2549" s="177"/>
      <c r="Q2549" s="180"/>
      <c r="R2549" s="177" t="str">
        <f>IF(P2549="","",VLOOKUP(P2549,StandbyTemp!$S$2:$T$142,2,0))</f>
        <v/>
      </c>
      <c r="S2549" s="177"/>
      <c r="T2549" s="66">
        <v>19</v>
      </c>
      <c r="U2549" s="66"/>
      <c r="V2549" s="66"/>
      <c r="W2549" s="67" t="str">
        <f>IF(P2549="","",IF(U2549&lt;&gt;"",U2549+V2549,T2549+V2549))</f>
        <v/>
      </c>
      <c r="X2549" s="67" t="str">
        <f>IF(P2549="","",W2549-T2549)</f>
        <v/>
      </c>
      <c r="Y2549" s="68"/>
      <c r="Z2549" s="66"/>
    </row>
    <row r="2550" spans="1:26" ht="17.25" thickBot="1">
      <c r="A2550" s="254"/>
      <c r="B2550" s="69">
        <v>8</v>
      </c>
      <c r="C2550" s="175" t="s">
        <v>51</v>
      </c>
      <c r="D2550" s="70"/>
      <c r="E2550" s="66">
        <f>IF(C2550="","",VLOOKUP(C2550,StandbyTemp!$S$2:$T$142,2,0))</f>
        <v>140</v>
      </c>
      <c r="F2550" s="70"/>
      <c r="G2550" s="66">
        <v>19</v>
      </c>
      <c r="H2550" s="70">
        <v>19.3</v>
      </c>
      <c r="I2550" s="70">
        <v>1</v>
      </c>
      <c r="J2550" s="72">
        <f t="shared" si="826"/>
        <v>20.3</v>
      </c>
      <c r="K2550" s="72">
        <f t="shared" si="827"/>
        <v>1.3000000000000007</v>
      </c>
      <c r="L2550" s="68"/>
      <c r="M2550" s="70"/>
      <c r="N2550" s="257"/>
      <c r="O2550" s="69">
        <v>8</v>
      </c>
      <c r="P2550" s="178" t="s">
        <v>42</v>
      </c>
      <c r="Q2550" s="177"/>
      <c r="R2550" s="176">
        <f>IF(P2550="","",VLOOKUP(P2550,StandbyTemp!$S$2:$T$142,2,0))</f>
        <v>150</v>
      </c>
      <c r="S2550" s="177"/>
      <c r="T2550" s="70">
        <v>19</v>
      </c>
      <c r="U2550" s="70"/>
      <c r="V2550" s="70"/>
      <c r="W2550" s="72">
        <f t="shared" ref="W2550" si="828">IF(P2550="","",IF(U2550&lt;&gt;"",U2550+V2550,T2550+V2550))</f>
        <v>19</v>
      </c>
      <c r="X2550" s="72">
        <f t="shared" ref="X2550" si="829">IF(P2550="","",W2550-T2550)</f>
        <v>0</v>
      </c>
      <c r="Y2550" s="73"/>
      <c r="Z2550" s="70"/>
    </row>
    <row r="2551" spans="1:26" ht="17.25" thickTop="1">
      <c r="A2551" s="272" t="s">
        <v>24</v>
      </c>
      <c r="B2551" s="79">
        <v>1</v>
      </c>
      <c r="C2551" s="80"/>
      <c r="D2551" s="80"/>
      <c r="E2551" s="80"/>
      <c r="F2551" s="80"/>
      <c r="G2551" s="80"/>
      <c r="H2551" s="80"/>
      <c r="I2551" s="80"/>
      <c r="J2551" s="77" t="str">
        <f>IF(C2551="","",IF(I2551&lt;&gt;"",I2551+#REF!,H2551+#REF!))</f>
        <v/>
      </c>
      <c r="K2551" s="77" t="str">
        <f t="shared" si="827"/>
        <v/>
      </c>
      <c r="L2551" s="81"/>
      <c r="M2551" s="82"/>
      <c r="N2551" s="255" t="s">
        <v>25</v>
      </c>
      <c r="O2551" s="74">
        <v>1</v>
      </c>
      <c r="P2551" s="80"/>
      <c r="Q2551" s="80"/>
      <c r="R2551" s="127"/>
      <c r="S2551" s="80"/>
      <c r="T2551" s="80"/>
      <c r="U2551" s="80"/>
      <c r="V2551" s="80"/>
      <c r="W2551" s="77" t="str">
        <f>IF(Q2551="","",IF(U2551&lt;&gt;"",U2551+V2551,#REF!+V2551))</f>
        <v/>
      </c>
      <c r="X2551" s="77" t="str">
        <f>IF(R2551="","",IF(V2551&lt;&gt;"",V2551+W2551,U2551+W2551))</f>
        <v/>
      </c>
      <c r="Y2551" s="78"/>
      <c r="Z2551" s="75"/>
    </row>
    <row r="2552" spans="1:26">
      <c r="A2552" s="253"/>
      <c r="B2552" s="83">
        <v>2</v>
      </c>
      <c r="C2552" s="84" t="s">
        <v>38</v>
      </c>
      <c r="D2552" s="84"/>
      <c r="E2552" s="84"/>
      <c r="F2552" s="84"/>
      <c r="G2552" s="84"/>
      <c r="H2552" s="84"/>
      <c r="I2552" s="84"/>
      <c r="J2552" s="67" t="e">
        <f>IF(C2552="","",IF(I2552&lt;&gt;"",I2552+#REF!,H2552+#REF!))</f>
        <v>#REF!</v>
      </c>
      <c r="K2552" s="67" t="e">
        <f>IF(C2552="","",J2552-H2552)</f>
        <v>#REF!</v>
      </c>
      <c r="L2552" s="85"/>
      <c r="M2552" s="86"/>
      <c r="N2552" s="256"/>
      <c r="O2552" s="65">
        <v>2</v>
      </c>
      <c r="P2552" s="84"/>
      <c r="Q2552" s="84"/>
      <c r="R2552" s="84"/>
      <c r="S2552" s="84"/>
      <c r="T2552" s="84"/>
      <c r="U2552" s="84"/>
      <c r="V2552" s="84"/>
      <c r="W2552" s="67" t="str">
        <f>IF(Q2552="","",IF(U2552&lt;&gt;"",U2552+V2552,#REF!+V2552))</f>
        <v/>
      </c>
      <c r="X2552" s="67" t="str">
        <f>IF(R2552="","",IF(V2552&lt;&gt;"",V2552+W2552,U2552+W2552))</f>
        <v/>
      </c>
      <c r="Y2552" s="68"/>
      <c r="Z2552" s="66"/>
    </row>
    <row r="2553" spans="1:26">
      <c r="A2553" s="253"/>
      <c r="B2553" s="83">
        <v>3</v>
      </c>
      <c r="C2553" s="84" t="s">
        <v>188</v>
      </c>
      <c r="D2553" s="84"/>
      <c r="E2553" s="84"/>
      <c r="F2553" s="84"/>
      <c r="G2553" s="84"/>
      <c r="H2553" s="84"/>
      <c r="I2553" s="84"/>
      <c r="J2553" s="67" t="e">
        <f>IF(C2553="","",IF(I2553&lt;&gt;"",I2553+#REF!,H2553+#REF!))</f>
        <v>#REF!</v>
      </c>
      <c r="K2553" s="67" t="e">
        <f>IF(C2553="","",J2553-H2553)</f>
        <v>#REF!</v>
      </c>
      <c r="L2553" s="85"/>
      <c r="M2553" s="86"/>
      <c r="N2553" s="256"/>
      <c r="O2553" s="65">
        <v>3</v>
      </c>
      <c r="P2553" s="84"/>
      <c r="Q2553" s="84"/>
      <c r="R2553" s="84"/>
      <c r="S2553" s="84"/>
      <c r="T2553" s="84"/>
      <c r="U2553" s="84"/>
      <c r="V2553" s="84"/>
      <c r="W2553" s="67" t="str">
        <f>IF(Q2553="","",IF(U2553&lt;&gt;"",U2553+V2553,#REF!+V2553))</f>
        <v/>
      </c>
      <c r="X2553" s="67" t="str">
        <f>IF(R2553="","",IF(V2553&lt;&gt;"",V2553+W2553,U2553+W2553))</f>
        <v/>
      </c>
      <c r="Y2553" s="68"/>
      <c r="Z2553" s="66"/>
    </row>
    <row r="2554" spans="1:26">
      <c r="A2554" s="253"/>
      <c r="B2554" s="83">
        <v>4</v>
      </c>
      <c r="C2554" s="84" t="s">
        <v>39</v>
      </c>
      <c r="D2554" s="84"/>
      <c r="E2554" s="84"/>
      <c r="F2554" s="84"/>
      <c r="G2554" s="84"/>
      <c r="H2554" s="84"/>
      <c r="I2554" s="84"/>
      <c r="J2554" s="67" t="e">
        <f>IF(C2554="","",IF(I2554&lt;&gt;"",I2554+#REF!,H2554+#REF!))</f>
        <v>#REF!</v>
      </c>
      <c r="K2554" s="67" t="e">
        <f>IF(C2554="","",J2554-H2554)</f>
        <v>#REF!</v>
      </c>
      <c r="L2554" s="108"/>
      <c r="M2554" s="86"/>
      <c r="N2554" s="256"/>
      <c r="O2554" s="65">
        <v>4</v>
      </c>
      <c r="P2554" s="84"/>
      <c r="Q2554" s="84"/>
      <c r="R2554" s="84"/>
      <c r="S2554" s="84"/>
      <c r="T2554" s="84"/>
      <c r="U2554" s="84"/>
      <c r="V2554" s="84"/>
      <c r="W2554" s="67" t="str">
        <f>IF(Q2554="","",IF(U2554&lt;&gt;"",U2554+V2554,#REF!+V2554))</f>
        <v/>
      </c>
      <c r="X2554" s="67" t="str">
        <f>IF(R2554="","",IF(V2554&lt;&gt;"",V2554+W2554,U2554+W2554))</f>
        <v/>
      </c>
      <c r="Y2554" s="68"/>
      <c r="Z2554" s="66"/>
    </row>
    <row r="2555" spans="1:26" ht="17.25" thickBot="1">
      <c r="A2555" s="254"/>
      <c r="B2555" s="87">
        <v>5</v>
      </c>
      <c r="C2555" s="88" t="s">
        <v>156</v>
      </c>
      <c r="D2555" s="88"/>
      <c r="E2555" s="88"/>
      <c r="F2555" s="88"/>
      <c r="G2555" s="88"/>
      <c r="H2555" s="88"/>
      <c r="I2555" s="88"/>
      <c r="J2555" s="89" t="e">
        <f>IF(C2555="","",IF(I2555&lt;&gt;"",I2555+#REF!,H2555+#REF!))</f>
        <v>#REF!</v>
      </c>
      <c r="K2555" s="89" t="e">
        <f>IF(C2555="","",J2555-H2555)</f>
        <v>#REF!</v>
      </c>
      <c r="L2555" s="90"/>
      <c r="M2555" s="91"/>
      <c r="N2555" s="257"/>
      <c r="O2555" s="92">
        <v>5</v>
      </c>
      <c r="P2555" s="88"/>
      <c r="Q2555" s="88"/>
      <c r="R2555" s="88"/>
      <c r="S2555" s="88"/>
      <c r="T2555" s="88"/>
      <c r="U2555" s="88"/>
      <c r="V2555" s="88"/>
      <c r="W2555" s="89" t="str">
        <f>IF(Q2555="","",IF(U2555&lt;&gt;"",U2555+V2555,#REF!+V2555))</f>
        <v/>
      </c>
      <c r="X2555" s="89" t="str">
        <f>IF(R2555="","",IF(V2555&lt;&gt;"",V2555+W2555,U2555+W2555))</f>
        <v/>
      </c>
      <c r="Y2555" s="93"/>
      <c r="Z2555" s="71"/>
    </row>
    <row r="2556" spans="1:26" ht="21.75" thickTop="1" thickBot="1">
      <c r="A2556" s="163" t="s">
        <v>0</v>
      </c>
      <c r="B2556" s="258">
        <v>44056</v>
      </c>
      <c r="C2556" s="259"/>
      <c r="D2556" s="259"/>
      <c r="E2556" s="259"/>
      <c r="F2556" s="259"/>
      <c r="G2556" s="259"/>
      <c r="H2556" s="260"/>
      <c r="I2556" s="261" t="s">
        <v>1</v>
      </c>
      <c r="J2556" s="262"/>
      <c r="K2556" s="263"/>
      <c r="L2556" s="264"/>
      <c r="M2556" s="265"/>
      <c r="N2556" s="265"/>
      <c r="O2556" s="265"/>
      <c r="P2556" s="265"/>
      <c r="Q2556" s="265"/>
      <c r="R2556" s="265"/>
      <c r="S2556" s="265"/>
      <c r="T2556" s="265"/>
      <c r="U2556" s="265"/>
      <c r="V2556" s="265"/>
      <c r="W2556" s="265"/>
      <c r="X2556" s="265"/>
      <c r="Y2556" s="265"/>
      <c r="Z2556" s="266"/>
    </row>
    <row r="2557" spans="1:26" ht="33">
      <c r="A2557" s="115" t="s">
        <v>2</v>
      </c>
      <c r="B2557" s="116" t="s">
        <v>3</v>
      </c>
      <c r="C2557" s="116" t="s">
        <v>4</v>
      </c>
      <c r="D2557" s="116" t="s">
        <v>251</v>
      </c>
      <c r="E2557" s="117" t="s">
        <v>257</v>
      </c>
      <c r="F2557" s="116" t="s">
        <v>5</v>
      </c>
      <c r="G2557" s="116" t="s">
        <v>6</v>
      </c>
      <c r="H2557" s="116" t="s">
        <v>7</v>
      </c>
      <c r="I2557" s="116" t="s">
        <v>8</v>
      </c>
      <c r="J2557" s="116" t="s">
        <v>9</v>
      </c>
      <c r="K2557" s="117" t="s">
        <v>10</v>
      </c>
      <c r="L2557" s="117" t="s">
        <v>269</v>
      </c>
      <c r="M2557" s="118" t="s">
        <v>383</v>
      </c>
      <c r="N2557" s="115" t="s">
        <v>2</v>
      </c>
      <c r="O2557" s="116" t="s">
        <v>3</v>
      </c>
      <c r="P2557" s="116" t="s">
        <v>4</v>
      </c>
      <c r="Q2557" s="116" t="s">
        <v>251</v>
      </c>
      <c r="R2557" s="117" t="s">
        <v>257</v>
      </c>
      <c r="S2557" s="116" t="s">
        <v>5</v>
      </c>
      <c r="T2557" s="116" t="s">
        <v>6</v>
      </c>
      <c r="U2557" s="116" t="s">
        <v>7</v>
      </c>
      <c r="V2557" s="116" t="s">
        <v>8</v>
      </c>
      <c r="W2557" s="116" t="s">
        <v>9</v>
      </c>
      <c r="X2557" s="117" t="s">
        <v>10</v>
      </c>
      <c r="Y2557" s="117" t="s">
        <v>269</v>
      </c>
      <c r="Z2557" s="118" t="s">
        <v>383</v>
      </c>
    </row>
    <row r="2558" spans="1:26">
      <c r="A2558" s="267" t="s">
        <v>13</v>
      </c>
      <c r="B2558" s="65">
        <v>1</v>
      </c>
      <c r="C2558" s="177" t="s">
        <v>2214</v>
      </c>
      <c r="D2558" s="66"/>
      <c r="E2558" s="66">
        <f>IF(C2558="","",VLOOKUP(C2558,StandbyTemp!$S$2:$T$142,2,0))</f>
        <v>90</v>
      </c>
      <c r="F2558" s="66"/>
      <c r="G2558" s="66">
        <v>19</v>
      </c>
      <c r="H2558" s="66">
        <v>20.3</v>
      </c>
      <c r="I2558" s="66"/>
      <c r="J2558" s="67">
        <f t="shared" ref="J2558" si="830">IF(C2558="","",IF(H2558&lt;&gt;"",H2558+I2558,G2558+I2558))</f>
        <v>20.3</v>
      </c>
      <c r="K2558" s="67">
        <f t="shared" ref="K2558" si="831">IF(C2558="","",J2558-G2558)</f>
        <v>1.3000000000000007</v>
      </c>
      <c r="L2558" s="190"/>
      <c r="M2558" s="119" t="s">
        <v>2215</v>
      </c>
      <c r="N2558" s="267" t="s">
        <v>23</v>
      </c>
      <c r="O2558" s="65">
        <v>1</v>
      </c>
      <c r="P2558" s="177" t="s">
        <v>27</v>
      </c>
      <c r="Q2558" s="177" t="s">
        <v>264</v>
      </c>
      <c r="R2558" s="177">
        <f>IF(P2558="","",VLOOKUP(P2558,StandbyTemp!$S$2:$T$142,2,0))</f>
        <v>80</v>
      </c>
      <c r="S2558" s="177"/>
      <c r="T2558" s="66">
        <v>19</v>
      </c>
      <c r="U2558" s="66"/>
      <c r="V2558" s="66"/>
      <c r="W2558" s="67">
        <f t="shared" ref="W2558:W2567" si="832">IF(P2558="","",IF(U2558&lt;&gt;"",U2558+V2558,T2558+V2558))</f>
        <v>19</v>
      </c>
      <c r="X2558" s="67">
        <f t="shared" ref="X2558:X2567" si="833">IF(P2558="","",W2558-T2558)</f>
        <v>0</v>
      </c>
      <c r="Y2558" s="68"/>
      <c r="Z2558" s="119"/>
    </row>
    <row r="2559" spans="1:26">
      <c r="A2559" s="249"/>
      <c r="B2559" s="65">
        <v>2</v>
      </c>
      <c r="C2559" s="177" t="s">
        <v>54</v>
      </c>
      <c r="D2559" s="66"/>
      <c r="E2559" s="66">
        <f>IF(C2559="","",VLOOKUP(C2559,StandbyTemp!$S$2:$T$142,2,0))</f>
        <v>90</v>
      </c>
      <c r="F2559" s="66"/>
      <c r="G2559" s="66">
        <v>19</v>
      </c>
      <c r="H2559" s="66">
        <v>20.8</v>
      </c>
      <c r="I2559" s="66"/>
      <c r="J2559" s="67">
        <f>IF(C2559="","",IF(H2559&lt;&gt;"",H2559+I2559,G2559+I2559))</f>
        <v>20.8</v>
      </c>
      <c r="K2559" s="67">
        <f>IF(C2559="","",J2559-G2559)</f>
        <v>1.8000000000000007</v>
      </c>
      <c r="L2559" s="191"/>
      <c r="M2559" s="119" t="s">
        <v>2215</v>
      </c>
      <c r="N2559" s="249"/>
      <c r="O2559" s="65">
        <v>2</v>
      </c>
      <c r="P2559" s="177" t="s">
        <v>27</v>
      </c>
      <c r="Q2559" s="177" t="s">
        <v>2211</v>
      </c>
      <c r="R2559" s="177">
        <f>IF(P2559="","",VLOOKUP(P2559,StandbyTemp!$S$2:$T$142,2,0))</f>
        <v>80</v>
      </c>
      <c r="S2559" s="207"/>
      <c r="T2559" s="66">
        <v>19</v>
      </c>
      <c r="U2559" s="66"/>
      <c r="V2559" s="66"/>
      <c r="W2559" s="67">
        <f t="shared" si="832"/>
        <v>19</v>
      </c>
      <c r="X2559" s="67">
        <f t="shared" si="833"/>
        <v>0</v>
      </c>
      <c r="Y2559" s="198"/>
      <c r="Z2559" s="119" t="s">
        <v>2215</v>
      </c>
    </row>
    <row r="2560" spans="1:26">
      <c r="A2560" s="249"/>
      <c r="B2560" s="65">
        <v>3</v>
      </c>
      <c r="C2560" s="177" t="s">
        <v>16</v>
      </c>
      <c r="D2560" s="66"/>
      <c r="E2560" s="66">
        <f>IF(C2560="","",VLOOKUP(C2560,StandbyTemp!$S$2:$T$142,2,0))</f>
        <v>160</v>
      </c>
      <c r="F2560" s="66"/>
      <c r="G2560" s="66">
        <v>19</v>
      </c>
      <c r="H2560" s="167"/>
      <c r="I2560" s="66"/>
      <c r="J2560" s="67">
        <f>IF(C2560="","",IF(H2560&lt;&gt;"",H2560+I2560,G2560+I2560))</f>
        <v>19</v>
      </c>
      <c r="K2560" s="67">
        <f>IF(C2560="","",J2560-G2560)</f>
        <v>0</v>
      </c>
      <c r="L2560" s="191"/>
      <c r="M2560" s="119"/>
      <c r="N2560" s="249"/>
      <c r="O2560" s="65">
        <v>3</v>
      </c>
      <c r="P2560" s="177" t="s">
        <v>105</v>
      </c>
      <c r="Q2560" s="177"/>
      <c r="R2560" s="177">
        <f>IF(P2560="","",VLOOKUP(P2560,StandbyTemp!$S$2:$T$142,2,0))</f>
        <v>60</v>
      </c>
      <c r="S2560" s="177"/>
      <c r="T2560" s="66">
        <v>19</v>
      </c>
      <c r="U2560" s="66"/>
      <c r="V2560" s="66"/>
      <c r="W2560" s="67">
        <f t="shared" si="832"/>
        <v>19</v>
      </c>
      <c r="X2560" s="67">
        <f t="shared" si="833"/>
        <v>0</v>
      </c>
      <c r="Y2560" s="68"/>
      <c r="Z2560" s="119"/>
    </row>
    <row r="2561" spans="1:26">
      <c r="A2561" s="249"/>
      <c r="B2561" s="65">
        <v>4</v>
      </c>
      <c r="C2561" s="177" t="s">
        <v>17</v>
      </c>
      <c r="D2561" s="66"/>
      <c r="E2561" s="66">
        <f>IF(C2561="","",VLOOKUP(C2561,StandbyTemp!$S$2:$T$142,2,0))</f>
        <v>100</v>
      </c>
      <c r="F2561" s="66"/>
      <c r="G2561" s="66">
        <v>19</v>
      </c>
      <c r="H2561" s="66"/>
      <c r="I2561" s="66"/>
      <c r="J2561" s="67">
        <f t="shared" ref="J2561:J2573" si="834">IF(C2561="","",IF(H2561&lt;&gt;"",H2561+I2561,G2561+I2561))</f>
        <v>19</v>
      </c>
      <c r="K2561" s="67">
        <f t="shared" ref="K2561:K2574" si="835">IF(C2561="","",J2561-G2561)</f>
        <v>0</v>
      </c>
      <c r="L2561" s="191"/>
      <c r="M2561" s="119"/>
      <c r="N2561" s="249"/>
      <c r="O2561" s="65">
        <v>4</v>
      </c>
      <c r="P2561" s="177" t="s">
        <v>28</v>
      </c>
      <c r="Q2561" s="177"/>
      <c r="R2561" s="177">
        <f>IF(P2561="","",VLOOKUP(P2561,StandbyTemp!$S$2:$T$142,2,0))</f>
        <v>110</v>
      </c>
      <c r="S2561" s="177"/>
      <c r="T2561" s="66">
        <v>19</v>
      </c>
      <c r="U2561" s="66"/>
      <c r="V2561" s="66"/>
      <c r="W2561" s="67">
        <f t="shared" si="832"/>
        <v>19</v>
      </c>
      <c r="X2561" s="67">
        <f t="shared" si="833"/>
        <v>0</v>
      </c>
      <c r="Y2561" s="68"/>
      <c r="Z2561" s="119"/>
    </row>
    <row r="2562" spans="1:26">
      <c r="A2562" s="249"/>
      <c r="B2562" s="65">
        <v>5</v>
      </c>
      <c r="C2562" s="175" t="s">
        <v>100</v>
      </c>
      <c r="D2562" s="66"/>
      <c r="E2562" s="66">
        <f>IF(C2562="","",VLOOKUP(C2562,StandbyTemp!$S$2:$T$142,2,0))</f>
        <v>80</v>
      </c>
      <c r="F2562" s="66"/>
      <c r="G2562" s="66">
        <v>19</v>
      </c>
      <c r="H2562" s="66"/>
      <c r="I2562" s="66"/>
      <c r="J2562" s="67">
        <f t="shared" si="834"/>
        <v>19</v>
      </c>
      <c r="K2562" s="67">
        <f t="shared" si="835"/>
        <v>0</v>
      </c>
      <c r="L2562" s="191"/>
      <c r="M2562" s="119"/>
      <c r="N2562" s="249"/>
      <c r="O2562" s="65">
        <v>5</v>
      </c>
      <c r="P2562" s="177" t="s">
        <v>27</v>
      </c>
      <c r="Q2562" s="177" t="s">
        <v>2207</v>
      </c>
      <c r="R2562" s="177">
        <f>IF(P2562="","",VLOOKUP(P2562,StandbyTemp!$S$2:$T$142,2,0))</f>
        <v>80</v>
      </c>
      <c r="S2562" s="177"/>
      <c r="T2562" s="66">
        <v>19</v>
      </c>
      <c r="U2562" s="66"/>
      <c r="V2562" s="66"/>
      <c r="W2562" s="67">
        <f t="shared" si="832"/>
        <v>19</v>
      </c>
      <c r="X2562" s="67">
        <f t="shared" si="833"/>
        <v>0</v>
      </c>
      <c r="Y2562" s="68"/>
      <c r="Z2562" s="119"/>
    </row>
    <row r="2563" spans="1:26">
      <c r="A2563" s="249"/>
      <c r="B2563" s="65">
        <v>6</v>
      </c>
      <c r="C2563" s="177" t="s">
        <v>49</v>
      </c>
      <c r="D2563" s="66"/>
      <c r="E2563" s="66">
        <f>IF(C2563="","",VLOOKUP(C2563,StandbyTemp!$S$2:$T$142,2,0))</f>
        <v>110</v>
      </c>
      <c r="F2563" s="66"/>
      <c r="G2563" s="66">
        <v>19</v>
      </c>
      <c r="H2563" s="66"/>
      <c r="I2563" s="66"/>
      <c r="J2563" s="67">
        <f t="shared" si="834"/>
        <v>19</v>
      </c>
      <c r="K2563" s="67">
        <f t="shared" si="835"/>
        <v>0</v>
      </c>
      <c r="L2563" s="191"/>
      <c r="M2563" s="119"/>
      <c r="N2563" s="249"/>
      <c r="O2563" s="65">
        <v>6</v>
      </c>
      <c r="P2563" s="177" t="s">
        <v>108</v>
      </c>
      <c r="Q2563" s="177"/>
      <c r="R2563" s="177">
        <f>IF(P2563="","",VLOOKUP(P2563,StandbyTemp!$S$2:$T$142,2,0))</f>
        <v>120</v>
      </c>
      <c r="S2563" s="177"/>
      <c r="T2563" s="66">
        <v>19</v>
      </c>
      <c r="U2563" s="66"/>
      <c r="V2563" s="66"/>
      <c r="W2563" s="67">
        <f t="shared" si="832"/>
        <v>19</v>
      </c>
      <c r="X2563" s="67">
        <f t="shared" si="833"/>
        <v>0</v>
      </c>
      <c r="Y2563" s="68"/>
      <c r="Z2563" s="119"/>
    </row>
    <row r="2564" spans="1:26">
      <c r="A2564" s="249"/>
      <c r="B2564" s="65">
        <v>7</v>
      </c>
      <c r="C2564" s="177" t="s">
        <v>14</v>
      </c>
      <c r="D2564" s="66"/>
      <c r="E2564" s="66">
        <f>IF(C2564="","",VLOOKUP(C2564,StandbyTemp!$S$2:$T$142,2,0))</f>
        <v>140</v>
      </c>
      <c r="F2564" s="66"/>
      <c r="G2564" s="66">
        <v>19</v>
      </c>
      <c r="H2564" s="66"/>
      <c r="I2564" s="66"/>
      <c r="J2564" s="67">
        <f t="shared" si="834"/>
        <v>19</v>
      </c>
      <c r="K2564" s="67">
        <f t="shared" si="835"/>
        <v>0</v>
      </c>
      <c r="L2564" s="191"/>
      <c r="M2564" s="119"/>
      <c r="N2564" s="249"/>
      <c r="O2564" s="65">
        <v>7</v>
      </c>
      <c r="P2564" s="177" t="s">
        <v>109</v>
      </c>
      <c r="Q2564" s="177"/>
      <c r="R2564" s="177">
        <f>IF(P2564="","",VLOOKUP(P2564,StandbyTemp!$S$2:$T$142,2,0))</f>
        <v>90</v>
      </c>
      <c r="S2564" s="177"/>
      <c r="T2564" s="66">
        <v>19</v>
      </c>
      <c r="U2564" s="66">
        <v>19.3</v>
      </c>
      <c r="V2564" s="66"/>
      <c r="W2564" s="67">
        <f t="shared" si="832"/>
        <v>19.3</v>
      </c>
      <c r="X2564" s="67">
        <f t="shared" si="833"/>
        <v>0.30000000000000071</v>
      </c>
      <c r="Y2564" s="68"/>
      <c r="Z2564" s="119" t="s">
        <v>2215</v>
      </c>
    </row>
    <row r="2565" spans="1:26" ht="17.25" thickBot="1">
      <c r="A2565" s="250"/>
      <c r="B2565" s="98">
        <v>8</v>
      </c>
      <c r="C2565" s="202" t="s">
        <v>132</v>
      </c>
      <c r="D2565" s="99"/>
      <c r="E2565" s="99">
        <f>IF(C2565="","",VLOOKUP(C2565,StandbyTemp!$S$2:$T$142,2,0))</f>
        <v>120</v>
      </c>
      <c r="F2565" s="99"/>
      <c r="G2565" s="99">
        <v>19</v>
      </c>
      <c r="H2565" s="99"/>
      <c r="I2565" s="99"/>
      <c r="J2565" s="100">
        <f t="shared" si="834"/>
        <v>19</v>
      </c>
      <c r="K2565" s="100">
        <f t="shared" si="835"/>
        <v>0</v>
      </c>
      <c r="L2565" s="192"/>
      <c r="M2565" s="120"/>
      <c r="N2565" s="250"/>
      <c r="O2565" s="98">
        <v>8</v>
      </c>
      <c r="P2565" s="176" t="s">
        <v>27</v>
      </c>
      <c r="Q2565" s="176" t="s">
        <v>2212</v>
      </c>
      <c r="R2565" s="194">
        <f>IF(P2565="","",VLOOKUP(P2565,StandbyTemp!$S$2:$T$142,2,0))</f>
        <v>80</v>
      </c>
      <c r="S2565" s="206"/>
      <c r="T2565" s="99">
        <v>19</v>
      </c>
      <c r="U2565" s="99"/>
      <c r="V2565" s="99"/>
      <c r="W2565" s="100">
        <f t="shared" si="832"/>
        <v>19</v>
      </c>
      <c r="X2565" s="100">
        <f t="shared" si="833"/>
        <v>0</v>
      </c>
      <c r="Y2565" s="101"/>
      <c r="Z2565" s="120"/>
    </row>
    <row r="2566" spans="1:26">
      <c r="A2566" s="270" t="s">
        <v>21</v>
      </c>
      <c r="B2566" s="102">
        <v>1</v>
      </c>
      <c r="C2566" s="175" t="s">
        <v>31</v>
      </c>
      <c r="D2566" s="66"/>
      <c r="E2566" s="76">
        <f>IF(C2566="","",VLOOKUP(C2566,StandbyTemp!$S$2:$T$142,2,0))</f>
        <v>110</v>
      </c>
      <c r="F2566" s="76"/>
      <c r="G2566" s="76">
        <v>19</v>
      </c>
      <c r="H2566" s="76"/>
      <c r="I2566" s="76"/>
      <c r="J2566" s="103">
        <f t="shared" si="834"/>
        <v>19</v>
      </c>
      <c r="K2566" s="103">
        <f t="shared" si="835"/>
        <v>0</v>
      </c>
      <c r="L2566" s="193"/>
      <c r="M2566" s="76"/>
      <c r="N2566" s="271" t="s">
        <v>22</v>
      </c>
      <c r="O2566" s="102">
        <v>1</v>
      </c>
      <c r="P2566" s="175" t="s">
        <v>40</v>
      </c>
      <c r="Q2566" s="179" t="s">
        <v>167</v>
      </c>
      <c r="R2566" s="175">
        <f>IF(P2566="","",VLOOKUP(P2566,StandbyTemp!$S$2:$T$142,2,0))</f>
        <v>110</v>
      </c>
      <c r="S2566" s="179"/>
      <c r="T2566" s="76">
        <v>19</v>
      </c>
      <c r="U2566" s="76"/>
      <c r="V2566" s="76"/>
      <c r="W2566" s="103">
        <f t="shared" si="832"/>
        <v>19</v>
      </c>
      <c r="X2566" s="103">
        <f t="shared" si="833"/>
        <v>0</v>
      </c>
      <c r="Y2566" s="104"/>
      <c r="Z2566" s="76"/>
    </row>
    <row r="2567" spans="1:26">
      <c r="A2567" s="253"/>
      <c r="B2567" s="65">
        <v>2</v>
      </c>
      <c r="C2567" s="177" t="s">
        <v>115</v>
      </c>
      <c r="D2567" s="66" t="s">
        <v>503</v>
      </c>
      <c r="E2567" s="66">
        <f>IF(C2567="","",VLOOKUP(C2567,StandbyTemp!$S$2:$T$142,2,0))</f>
        <v>130</v>
      </c>
      <c r="F2567" s="66"/>
      <c r="G2567" s="66">
        <v>19</v>
      </c>
      <c r="H2567" s="66"/>
      <c r="I2567" s="66"/>
      <c r="J2567" s="67">
        <f t="shared" si="834"/>
        <v>19</v>
      </c>
      <c r="K2567" s="67">
        <f t="shared" si="835"/>
        <v>0</v>
      </c>
      <c r="L2567" s="191"/>
      <c r="M2567" s="66"/>
      <c r="N2567" s="256"/>
      <c r="O2567" s="65">
        <v>2</v>
      </c>
      <c r="P2567" s="177" t="s">
        <v>40</v>
      </c>
      <c r="Q2567" s="177" t="s">
        <v>2186</v>
      </c>
      <c r="R2567" s="177">
        <f>IF(P2567="","",VLOOKUP(P2567,StandbyTemp!$S$2:$T$142,2,0))</f>
        <v>110</v>
      </c>
      <c r="S2567" s="177"/>
      <c r="T2567" s="66">
        <v>19</v>
      </c>
      <c r="U2567" s="66"/>
      <c r="V2567" s="66"/>
      <c r="W2567" s="67">
        <f t="shared" si="832"/>
        <v>19</v>
      </c>
      <c r="X2567" s="67">
        <f t="shared" si="833"/>
        <v>0</v>
      </c>
      <c r="Y2567" s="68"/>
      <c r="Z2567" s="66"/>
    </row>
    <row r="2568" spans="1:26">
      <c r="A2568" s="253"/>
      <c r="B2568" s="65">
        <v>3</v>
      </c>
      <c r="C2568" s="177" t="s">
        <v>33</v>
      </c>
      <c r="D2568" s="66"/>
      <c r="E2568" s="66">
        <f>IF(C2568="","",VLOOKUP(C2568,StandbyTemp!$S$2:$T$142,2,0))</f>
        <v>150</v>
      </c>
      <c r="F2568" s="66"/>
      <c r="G2568" s="66">
        <v>19</v>
      </c>
      <c r="H2568" s="66"/>
      <c r="I2568" s="66"/>
      <c r="J2568" s="67">
        <f t="shared" si="834"/>
        <v>19</v>
      </c>
      <c r="K2568" s="67">
        <f t="shared" si="835"/>
        <v>0</v>
      </c>
      <c r="L2568" s="191"/>
      <c r="M2568" s="66"/>
      <c r="N2568" s="256"/>
      <c r="O2568" s="65">
        <v>3</v>
      </c>
      <c r="P2568" s="177" t="s">
        <v>41</v>
      </c>
      <c r="Q2568" s="177"/>
      <c r="R2568" s="177">
        <f>IF(P2568="","",VLOOKUP(P2568,StandbyTemp!$S$2:$T$142,2,0))</f>
        <v>140</v>
      </c>
      <c r="S2568" s="180"/>
      <c r="T2568" s="66">
        <v>19</v>
      </c>
      <c r="U2568" s="66"/>
      <c r="V2568" s="66"/>
      <c r="W2568" s="67">
        <f>IF(P2568="","",IF(U2568&lt;&gt;"",U2568+V2568,T2568+V2568))</f>
        <v>19</v>
      </c>
      <c r="X2568" s="67">
        <f>IF(P2568="","",W2568-T2568)</f>
        <v>0</v>
      </c>
      <c r="Y2568" s="68"/>
      <c r="Z2568" s="66"/>
    </row>
    <row r="2569" spans="1:26">
      <c r="A2569" s="253"/>
      <c r="B2569" s="65">
        <v>4</v>
      </c>
      <c r="C2569" s="175" t="s">
        <v>2216</v>
      </c>
      <c r="D2569" s="66" t="s">
        <v>2217</v>
      </c>
      <c r="E2569" s="66">
        <f>IF(C2569="","",VLOOKUP(C2569,StandbyTemp!$S$2:$T$142,2,0))</f>
        <v>140</v>
      </c>
      <c r="F2569" s="66"/>
      <c r="G2569" s="66">
        <v>19</v>
      </c>
      <c r="H2569" s="66"/>
      <c r="I2569" s="66"/>
      <c r="J2569" s="67">
        <f t="shared" si="834"/>
        <v>19</v>
      </c>
      <c r="K2569" s="67">
        <f t="shared" si="835"/>
        <v>0</v>
      </c>
      <c r="L2569" s="190"/>
      <c r="M2569" s="66" t="s">
        <v>2215</v>
      </c>
      <c r="N2569" s="256"/>
      <c r="O2569" s="65">
        <v>4</v>
      </c>
      <c r="P2569" s="177" t="s">
        <v>71</v>
      </c>
      <c r="Q2569" s="177"/>
      <c r="R2569" s="177">
        <f>IF(P2569="","",VLOOKUP(P2569,StandbyTemp!$S$2:$T$142,2,0))</f>
        <v>120</v>
      </c>
      <c r="S2569" s="180"/>
      <c r="T2569" s="66">
        <v>19</v>
      </c>
      <c r="U2569" s="66"/>
      <c r="V2569" s="66"/>
      <c r="W2569" s="67">
        <f>IF(P2569="","",IF(U2569&lt;&gt;"",U2569+V2569,T2569+V2569))</f>
        <v>19</v>
      </c>
      <c r="X2569" s="67">
        <f>IF(P2569="","",W2569-T2569)</f>
        <v>0</v>
      </c>
      <c r="Y2569" s="68"/>
      <c r="Z2569" s="66"/>
    </row>
    <row r="2570" spans="1:26">
      <c r="A2570" s="253"/>
      <c r="B2570" s="65">
        <v>5</v>
      </c>
      <c r="C2570" s="175" t="s">
        <v>135</v>
      </c>
      <c r="D2570" s="66"/>
      <c r="E2570" s="66">
        <f>IF(C2570="","",VLOOKUP(C2570,StandbyTemp!$S$2:$T$142,2,0))</f>
        <v>110</v>
      </c>
      <c r="F2570" s="66"/>
      <c r="G2570" s="66">
        <v>19</v>
      </c>
      <c r="H2570" s="66"/>
      <c r="I2570" s="66"/>
      <c r="J2570" s="67">
        <f t="shared" si="834"/>
        <v>19</v>
      </c>
      <c r="K2570" s="67">
        <f t="shared" si="835"/>
        <v>0</v>
      </c>
      <c r="L2570" s="190"/>
      <c r="M2570" s="66"/>
      <c r="N2570" s="256"/>
      <c r="O2570" s="65">
        <v>5</v>
      </c>
      <c r="P2570" s="177"/>
      <c r="Q2570" s="195"/>
      <c r="R2570" s="177" t="str">
        <f>IF(P2570="","",VLOOKUP(P2570,StandbyTemp!$S$2:$T$142,2,0))</f>
        <v/>
      </c>
      <c r="S2570" s="195"/>
      <c r="T2570" s="66">
        <v>19</v>
      </c>
      <c r="U2570" s="66"/>
      <c r="V2570" s="66"/>
      <c r="W2570" s="67" t="str">
        <f>IF(P2570="","",IF(U2570&lt;&gt;"",U2570+V2570,T2570+V2570))</f>
        <v/>
      </c>
      <c r="X2570" s="67" t="str">
        <f>IF(P2570="","",W2570-T2570)</f>
        <v/>
      </c>
      <c r="Y2570" s="68"/>
      <c r="Z2570" s="66"/>
    </row>
    <row r="2571" spans="1:26">
      <c r="A2571" s="253"/>
      <c r="B2571" s="65">
        <v>6</v>
      </c>
      <c r="C2571" s="175" t="s">
        <v>115</v>
      </c>
      <c r="D2571" s="66" t="s">
        <v>2203</v>
      </c>
      <c r="E2571" s="66">
        <f>IF(C2571="","",VLOOKUP(C2571,StandbyTemp!$S$2:$T$142,2,0))</f>
        <v>130</v>
      </c>
      <c r="F2571" s="66"/>
      <c r="G2571" s="66">
        <v>19</v>
      </c>
      <c r="H2571" s="66"/>
      <c r="I2571" s="66"/>
      <c r="J2571" s="67">
        <f t="shared" si="834"/>
        <v>19</v>
      </c>
      <c r="K2571" s="67">
        <f t="shared" si="835"/>
        <v>0</v>
      </c>
      <c r="L2571" s="190"/>
      <c r="M2571" s="66"/>
      <c r="N2571" s="256"/>
      <c r="O2571" s="65">
        <v>6</v>
      </c>
      <c r="P2571" s="177" t="s">
        <v>40</v>
      </c>
      <c r="Q2571" s="180" t="s">
        <v>2187</v>
      </c>
      <c r="R2571" s="177">
        <f>IF(P2571="","",VLOOKUP(P2571,StandbyTemp!$S$2:$T$142,2,0))</f>
        <v>110</v>
      </c>
      <c r="S2571" s="177"/>
      <c r="T2571" s="66">
        <v>19</v>
      </c>
      <c r="U2571" s="66"/>
      <c r="V2571" s="66"/>
      <c r="W2571" s="67">
        <f>IF(P2571="","",IF(U2571&lt;&gt;"",U2571+V2571,T2571+V2571))</f>
        <v>19</v>
      </c>
      <c r="X2571" s="67">
        <f>IF(P2571="","",W2571-T2571)</f>
        <v>0</v>
      </c>
      <c r="Y2571" s="68"/>
      <c r="Z2571" s="66"/>
    </row>
    <row r="2572" spans="1:26">
      <c r="A2572" s="253"/>
      <c r="B2572" s="65">
        <v>7</v>
      </c>
      <c r="C2572" s="175"/>
      <c r="D2572" s="66"/>
      <c r="E2572" s="66" t="str">
        <f>IF(C2572="","",VLOOKUP(C2572,StandbyTemp!$S$2:$T$142,2,0))</f>
        <v/>
      </c>
      <c r="F2572" s="66"/>
      <c r="G2572" s="66">
        <v>19</v>
      </c>
      <c r="H2572" s="66"/>
      <c r="I2572" s="66"/>
      <c r="J2572" s="67" t="str">
        <f t="shared" si="834"/>
        <v/>
      </c>
      <c r="K2572" s="67" t="str">
        <f t="shared" si="835"/>
        <v/>
      </c>
      <c r="L2572" s="191"/>
      <c r="M2572" s="66"/>
      <c r="N2572" s="256"/>
      <c r="O2572" s="65">
        <v>7</v>
      </c>
      <c r="P2572" s="177"/>
      <c r="Q2572" s="180"/>
      <c r="R2572" s="177" t="str">
        <f>IF(P2572="","",VLOOKUP(P2572,StandbyTemp!$S$2:$T$142,2,0))</f>
        <v/>
      </c>
      <c r="S2572" s="177"/>
      <c r="T2572" s="66">
        <v>19</v>
      </c>
      <c r="U2572" s="66"/>
      <c r="V2572" s="66"/>
      <c r="W2572" s="67" t="str">
        <f>IF(P2572="","",IF(U2572&lt;&gt;"",U2572+V2572,T2572+V2572))</f>
        <v/>
      </c>
      <c r="X2572" s="67" t="str">
        <f>IF(P2572="","",W2572-T2572)</f>
        <v/>
      </c>
      <c r="Y2572" s="68"/>
      <c r="Z2572" s="66"/>
    </row>
    <row r="2573" spans="1:26" ht="17.25" thickBot="1">
      <c r="A2573" s="254"/>
      <c r="B2573" s="69">
        <v>8</v>
      </c>
      <c r="C2573" s="175" t="s">
        <v>51</v>
      </c>
      <c r="D2573" s="70"/>
      <c r="E2573" s="66">
        <f>IF(C2573="","",VLOOKUP(C2573,StandbyTemp!$S$2:$T$142,2,0))</f>
        <v>140</v>
      </c>
      <c r="F2573" s="70"/>
      <c r="G2573" s="66">
        <v>19</v>
      </c>
      <c r="H2573" s="70"/>
      <c r="I2573" s="70"/>
      <c r="J2573" s="72">
        <f t="shared" si="834"/>
        <v>19</v>
      </c>
      <c r="K2573" s="72">
        <f t="shared" si="835"/>
        <v>0</v>
      </c>
      <c r="L2573" s="68"/>
      <c r="M2573" s="70"/>
      <c r="N2573" s="257"/>
      <c r="O2573" s="69">
        <v>8</v>
      </c>
      <c r="P2573" s="178" t="s">
        <v>42</v>
      </c>
      <c r="Q2573" s="177"/>
      <c r="R2573" s="176">
        <f>IF(P2573="","",VLOOKUP(P2573,StandbyTemp!$S$2:$T$142,2,0))</f>
        <v>150</v>
      </c>
      <c r="S2573" s="177"/>
      <c r="T2573" s="70">
        <v>19</v>
      </c>
      <c r="U2573" s="70"/>
      <c r="V2573" s="70"/>
      <c r="W2573" s="72">
        <f t="shared" ref="W2573" si="836">IF(P2573="","",IF(U2573&lt;&gt;"",U2573+V2573,T2573+V2573))</f>
        <v>19</v>
      </c>
      <c r="X2573" s="72">
        <f t="shared" ref="X2573" si="837">IF(P2573="","",W2573-T2573)</f>
        <v>0</v>
      </c>
      <c r="Y2573" s="73"/>
      <c r="Z2573" s="70"/>
    </row>
    <row r="2574" spans="1:26" ht="17.25" thickTop="1">
      <c r="A2574" s="272" t="s">
        <v>24</v>
      </c>
      <c r="B2574" s="79">
        <v>1</v>
      </c>
      <c r="C2574" s="80"/>
      <c r="D2574" s="80"/>
      <c r="E2574" s="80"/>
      <c r="F2574" s="80"/>
      <c r="G2574" s="80"/>
      <c r="H2574" s="80"/>
      <c r="I2574" s="80"/>
      <c r="J2574" s="77" t="str">
        <f>IF(C2574="","",IF(I2574&lt;&gt;"",I2574+#REF!,H2574+#REF!))</f>
        <v/>
      </c>
      <c r="K2574" s="77" t="str">
        <f t="shared" si="835"/>
        <v/>
      </c>
      <c r="L2574" s="81"/>
      <c r="M2574" s="82"/>
      <c r="N2574" s="255" t="s">
        <v>25</v>
      </c>
      <c r="O2574" s="74">
        <v>1</v>
      </c>
      <c r="P2574" s="80"/>
      <c r="Q2574" s="80"/>
      <c r="R2574" s="127"/>
      <c r="S2574" s="80"/>
      <c r="T2574" s="80"/>
      <c r="U2574" s="80"/>
      <c r="V2574" s="80"/>
      <c r="W2574" s="77" t="str">
        <f>IF(Q2574="","",IF(U2574&lt;&gt;"",U2574+V2574,#REF!+V2574))</f>
        <v/>
      </c>
      <c r="X2574" s="77" t="str">
        <f>IF(R2574="","",IF(V2574&lt;&gt;"",V2574+W2574,U2574+W2574))</f>
        <v/>
      </c>
      <c r="Y2574" s="78"/>
      <c r="Z2574" s="75"/>
    </row>
    <row r="2575" spans="1:26">
      <c r="A2575" s="253"/>
      <c r="B2575" s="83">
        <v>2</v>
      </c>
      <c r="C2575" s="84" t="s">
        <v>38</v>
      </c>
      <c r="D2575" s="84"/>
      <c r="E2575" s="84"/>
      <c r="F2575" s="84"/>
      <c r="G2575" s="84"/>
      <c r="H2575" s="84"/>
      <c r="I2575" s="84"/>
      <c r="J2575" s="67" t="e">
        <f>IF(C2575="","",IF(I2575&lt;&gt;"",I2575+#REF!,H2575+#REF!))</f>
        <v>#REF!</v>
      </c>
      <c r="K2575" s="67" t="e">
        <f>IF(C2575="","",J2575-H2575)</f>
        <v>#REF!</v>
      </c>
      <c r="L2575" s="85"/>
      <c r="M2575" s="86"/>
      <c r="N2575" s="256"/>
      <c r="O2575" s="65">
        <v>2</v>
      </c>
      <c r="P2575" s="84"/>
      <c r="Q2575" s="84"/>
      <c r="R2575" s="84"/>
      <c r="S2575" s="84"/>
      <c r="T2575" s="84"/>
      <c r="U2575" s="84"/>
      <c r="V2575" s="84"/>
      <c r="W2575" s="67" t="str">
        <f>IF(Q2575="","",IF(U2575&lt;&gt;"",U2575+V2575,#REF!+V2575))</f>
        <v/>
      </c>
      <c r="X2575" s="67" t="str">
        <f>IF(R2575="","",IF(V2575&lt;&gt;"",V2575+W2575,U2575+W2575))</f>
        <v/>
      </c>
      <c r="Y2575" s="68"/>
      <c r="Z2575" s="66"/>
    </row>
    <row r="2576" spans="1:26">
      <c r="A2576" s="253"/>
      <c r="B2576" s="83">
        <v>3</v>
      </c>
      <c r="C2576" s="84" t="s">
        <v>188</v>
      </c>
      <c r="D2576" s="84"/>
      <c r="E2576" s="84"/>
      <c r="F2576" s="84"/>
      <c r="G2576" s="84"/>
      <c r="H2576" s="84"/>
      <c r="I2576" s="84"/>
      <c r="J2576" s="67" t="e">
        <f>IF(C2576="","",IF(I2576&lt;&gt;"",I2576+#REF!,H2576+#REF!))</f>
        <v>#REF!</v>
      </c>
      <c r="K2576" s="67" t="e">
        <f>IF(C2576="","",J2576-H2576)</f>
        <v>#REF!</v>
      </c>
      <c r="L2576" s="85"/>
      <c r="M2576" s="86"/>
      <c r="N2576" s="256"/>
      <c r="O2576" s="65">
        <v>3</v>
      </c>
      <c r="P2576" s="84"/>
      <c r="Q2576" s="84"/>
      <c r="R2576" s="84"/>
      <c r="S2576" s="84"/>
      <c r="T2576" s="84"/>
      <c r="U2576" s="84"/>
      <c r="V2576" s="84"/>
      <c r="W2576" s="67" t="str">
        <f>IF(Q2576="","",IF(U2576&lt;&gt;"",U2576+V2576,#REF!+V2576))</f>
        <v/>
      </c>
      <c r="X2576" s="67" t="str">
        <f>IF(R2576="","",IF(V2576&lt;&gt;"",V2576+W2576,U2576+W2576))</f>
        <v/>
      </c>
      <c r="Y2576" s="68"/>
      <c r="Z2576" s="66"/>
    </row>
    <row r="2577" spans="1:26">
      <c r="A2577" s="253"/>
      <c r="B2577" s="83">
        <v>4</v>
      </c>
      <c r="C2577" s="84" t="s">
        <v>39</v>
      </c>
      <c r="D2577" s="84"/>
      <c r="E2577" s="84"/>
      <c r="F2577" s="84"/>
      <c r="G2577" s="84"/>
      <c r="H2577" s="84"/>
      <c r="I2577" s="84"/>
      <c r="J2577" s="67" t="e">
        <f>IF(C2577="","",IF(I2577&lt;&gt;"",I2577+#REF!,H2577+#REF!))</f>
        <v>#REF!</v>
      </c>
      <c r="K2577" s="67" t="e">
        <f>IF(C2577="","",J2577-H2577)</f>
        <v>#REF!</v>
      </c>
      <c r="L2577" s="108"/>
      <c r="M2577" s="86"/>
      <c r="N2577" s="256"/>
      <c r="O2577" s="65">
        <v>4</v>
      </c>
      <c r="P2577" s="84"/>
      <c r="Q2577" s="84"/>
      <c r="R2577" s="84"/>
      <c r="S2577" s="84"/>
      <c r="T2577" s="84"/>
      <c r="U2577" s="84"/>
      <c r="V2577" s="84"/>
      <c r="W2577" s="67" t="str">
        <f>IF(Q2577="","",IF(U2577&lt;&gt;"",U2577+V2577,#REF!+V2577))</f>
        <v/>
      </c>
      <c r="X2577" s="67" t="str">
        <f>IF(R2577="","",IF(V2577&lt;&gt;"",V2577+W2577,U2577+W2577))</f>
        <v/>
      </c>
      <c r="Y2577" s="68"/>
      <c r="Z2577" s="66"/>
    </row>
    <row r="2578" spans="1:26" ht="17.25" thickBot="1">
      <c r="A2578" s="254"/>
      <c r="B2578" s="87">
        <v>5</v>
      </c>
      <c r="C2578" s="88" t="s">
        <v>156</v>
      </c>
      <c r="D2578" s="88"/>
      <c r="E2578" s="88"/>
      <c r="F2578" s="88"/>
      <c r="G2578" s="88"/>
      <c r="H2578" s="88"/>
      <c r="I2578" s="88"/>
      <c r="J2578" s="89" t="e">
        <f>IF(C2578="","",IF(I2578&lt;&gt;"",I2578+#REF!,H2578+#REF!))</f>
        <v>#REF!</v>
      </c>
      <c r="K2578" s="89" t="e">
        <f>IF(C2578="","",J2578-H2578)</f>
        <v>#REF!</v>
      </c>
      <c r="L2578" s="90"/>
      <c r="M2578" s="91"/>
      <c r="N2578" s="257"/>
      <c r="O2578" s="92">
        <v>5</v>
      </c>
      <c r="P2578" s="88"/>
      <c r="Q2578" s="88"/>
      <c r="R2578" s="88"/>
      <c r="S2578" s="88"/>
      <c r="T2578" s="88"/>
      <c r="U2578" s="88"/>
      <c r="V2578" s="88"/>
      <c r="W2578" s="89" t="str">
        <f>IF(Q2578="","",IF(U2578&lt;&gt;"",U2578+V2578,#REF!+V2578))</f>
        <v/>
      </c>
      <c r="X2578" s="89" t="str">
        <f>IF(R2578="","",IF(V2578&lt;&gt;"",V2578+W2578,U2578+W2578))</f>
        <v/>
      </c>
      <c r="Y2578" s="93"/>
      <c r="Z2578" s="71"/>
    </row>
    <row r="2579" spans="1:26" ht="21.75" thickTop="1" thickBot="1">
      <c r="A2579" s="163" t="s">
        <v>0</v>
      </c>
      <c r="B2579" s="258">
        <v>44056</v>
      </c>
      <c r="C2579" s="259"/>
      <c r="D2579" s="259"/>
      <c r="E2579" s="259"/>
      <c r="F2579" s="259"/>
      <c r="G2579" s="259"/>
      <c r="H2579" s="260"/>
      <c r="I2579" s="261" t="s">
        <v>1</v>
      </c>
      <c r="J2579" s="262"/>
      <c r="K2579" s="263"/>
      <c r="L2579" s="264"/>
      <c r="M2579" s="265"/>
      <c r="N2579" s="265"/>
      <c r="O2579" s="265"/>
      <c r="P2579" s="265"/>
      <c r="Q2579" s="265"/>
      <c r="R2579" s="265"/>
      <c r="S2579" s="265"/>
      <c r="T2579" s="265"/>
      <c r="U2579" s="265"/>
      <c r="V2579" s="265"/>
      <c r="W2579" s="265"/>
      <c r="X2579" s="265"/>
      <c r="Y2579" s="265"/>
      <c r="Z2579" s="266"/>
    </row>
    <row r="2580" spans="1:26" ht="33">
      <c r="A2580" s="115" t="s">
        <v>2</v>
      </c>
      <c r="B2580" s="116" t="s">
        <v>3</v>
      </c>
      <c r="C2580" s="116" t="s">
        <v>4</v>
      </c>
      <c r="D2580" s="116" t="s">
        <v>251</v>
      </c>
      <c r="E2580" s="117" t="s">
        <v>257</v>
      </c>
      <c r="F2580" s="116" t="s">
        <v>5</v>
      </c>
      <c r="G2580" s="116" t="s">
        <v>6</v>
      </c>
      <c r="H2580" s="116" t="s">
        <v>7</v>
      </c>
      <c r="I2580" s="116" t="s">
        <v>8</v>
      </c>
      <c r="J2580" s="116" t="s">
        <v>9</v>
      </c>
      <c r="K2580" s="117" t="s">
        <v>10</v>
      </c>
      <c r="L2580" s="117" t="s">
        <v>269</v>
      </c>
      <c r="M2580" s="118" t="s">
        <v>383</v>
      </c>
      <c r="N2580" s="115" t="s">
        <v>2</v>
      </c>
      <c r="O2580" s="116" t="s">
        <v>3</v>
      </c>
      <c r="P2580" s="116" t="s">
        <v>4</v>
      </c>
      <c r="Q2580" s="116" t="s">
        <v>251</v>
      </c>
      <c r="R2580" s="117" t="s">
        <v>257</v>
      </c>
      <c r="S2580" s="116" t="s">
        <v>5</v>
      </c>
      <c r="T2580" s="116" t="s">
        <v>6</v>
      </c>
      <c r="U2580" s="116" t="s">
        <v>7</v>
      </c>
      <c r="V2580" s="116" t="s">
        <v>8</v>
      </c>
      <c r="W2580" s="116" t="s">
        <v>9</v>
      </c>
      <c r="X2580" s="117" t="s">
        <v>10</v>
      </c>
      <c r="Y2580" s="117" t="s">
        <v>269</v>
      </c>
      <c r="Z2580" s="118" t="s">
        <v>383</v>
      </c>
    </row>
    <row r="2581" spans="1:26">
      <c r="A2581" s="267" t="s">
        <v>13</v>
      </c>
      <c r="B2581" s="65">
        <v>1</v>
      </c>
      <c r="C2581" s="177" t="s">
        <v>218</v>
      </c>
      <c r="D2581" s="66"/>
      <c r="E2581" s="66">
        <f>IF(C2581="","",VLOOKUP(C2581,StandbyTemp!$S$2:$T$142,2,0))</f>
        <v>90</v>
      </c>
      <c r="F2581" s="66"/>
      <c r="G2581" s="66">
        <v>19</v>
      </c>
      <c r="H2581" s="66"/>
      <c r="I2581" s="66"/>
      <c r="J2581" s="67">
        <f t="shared" ref="J2581" si="838">IF(C2581="","",IF(H2581&lt;&gt;"",H2581+I2581,G2581+I2581))</f>
        <v>19</v>
      </c>
      <c r="K2581" s="67">
        <f t="shared" ref="K2581" si="839">IF(C2581="","",J2581-G2581)</f>
        <v>0</v>
      </c>
      <c r="L2581" s="190"/>
      <c r="M2581" s="119"/>
      <c r="N2581" s="267" t="s">
        <v>23</v>
      </c>
      <c r="O2581" s="65">
        <v>1</v>
      </c>
      <c r="P2581" s="177" t="s">
        <v>27</v>
      </c>
      <c r="Q2581" s="177" t="s">
        <v>264</v>
      </c>
      <c r="R2581" s="177">
        <f>IF(P2581="","",VLOOKUP(P2581,StandbyTemp!$S$2:$T$142,2,0))</f>
        <v>80</v>
      </c>
      <c r="S2581" s="177"/>
      <c r="T2581" s="66">
        <v>19</v>
      </c>
      <c r="U2581" s="66"/>
      <c r="V2581" s="66"/>
      <c r="W2581" s="67">
        <f t="shared" ref="W2581:W2590" si="840">IF(P2581="","",IF(U2581&lt;&gt;"",U2581+V2581,T2581+V2581))</f>
        <v>19</v>
      </c>
      <c r="X2581" s="67">
        <f t="shared" ref="X2581:X2590" si="841">IF(P2581="","",W2581-T2581)</f>
        <v>0</v>
      </c>
      <c r="Y2581" s="68"/>
      <c r="Z2581" s="119"/>
    </row>
    <row r="2582" spans="1:26">
      <c r="A2582" s="249"/>
      <c r="B2582" s="65">
        <v>2</v>
      </c>
      <c r="C2582" s="177" t="s">
        <v>54</v>
      </c>
      <c r="D2582" s="66"/>
      <c r="E2582" s="66">
        <f>IF(C2582="","",VLOOKUP(C2582,StandbyTemp!$S$2:$T$142,2,0))</f>
        <v>90</v>
      </c>
      <c r="F2582" s="66"/>
      <c r="G2582" s="66">
        <v>19</v>
      </c>
      <c r="H2582" s="66"/>
      <c r="I2582" s="66"/>
      <c r="J2582" s="67">
        <f>IF(C2582="","",IF(H2582&lt;&gt;"",H2582+I2582,G2582+I2582))</f>
        <v>19</v>
      </c>
      <c r="K2582" s="67">
        <f>IF(C2582="","",J2582-G2582)</f>
        <v>0</v>
      </c>
      <c r="L2582" s="191"/>
      <c r="M2582" s="119"/>
      <c r="N2582" s="249"/>
      <c r="O2582" s="65">
        <v>2</v>
      </c>
      <c r="P2582" s="177" t="s">
        <v>27</v>
      </c>
      <c r="Q2582" s="177" t="s">
        <v>2211</v>
      </c>
      <c r="R2582" s="177">
        <f>IF(P2582="","",VLOOKUP(P2582,StandbyTemp!$S$2:$T$142,2,0))</f>
        <v>80</v>
      </c>
      <c r="S2582" s="207"/>
      <c r="T2582" s="66">
        <v>19</v>
      </c>
      <c r="U2582" s="66"/>
      <c r="V2582" s="66"/>
      <c r="W2582" s="67">
        <f t="shared" si="840"/>
        <v>19</v>
      </c>
      <c r="X2582" s="67">
        <f t="shared" si="841"/>
        <v>0</v>
      </c>
      <c r="Y2582" s="198"/>
      <c r="Z2582" s="119"/>
    </row>
    <row r="2583" spans="1:26">
      <c r="A2583" s="249"/>
      <c r="B2583" s="65">
        <v>3</v>
      </c>
      <c r="C2583" s="177" t="s">
        <v>16</v>
      </c>
      <c r="D2583" s="66"/>
      <c r="E2583" s="66">
        <f>IF(C2583="","",VLOOKUP(C2583,StandbyTemp!$S$2:$T$142,2,0))</f>
        <v>160</v>
      </c>
      <c r="F2583" s="66"/>
      <c r="G2583" s="66">
        <v>19</v>
      </c>
      <c r="H2583" s="167"/>
      <c r="I2583" s="66"/>
      <c r="J2583" s="67">
        <f>IF(C2583="","",IF(H2583&lt;&gt;"",H2583+I2583,G2583+I2583))</f>
        <v>19</v>
      </c>
      <c r="K2583" s="67">
        <f>IF(C2583="","",J2583-G2583)</f>
        <v>0</v>
      </c>
      <c r="L2583" s="191"/>
      <c r="M2583" s="119"/>
      <c r="N2583" s="249"/>
      <c r="O2583" s="65">
        <v>3</v>
      </c>
      <c r="P2583" s="177" t="s">
        <v>105</v>
      </c>
      <c r="Q2583" s="177"/>
      <c r="R2583" s="177">
        <f>IF(P2583="","",VLOOKUP(P2583,StandbyTemp!$S$2:$T$142,2,0))</f>
        <v>60</v>
      </c>
      <c r="S2583" s="177"/>
      <c r="T2583" s="66">
        <v>19</v>
      </c>
      <c r="U2583" s="66"/>
      <c r="V2583" s="66"/>
      <c r="W2583" s="67">
        <f t="shared" si="840"/>
        <v>19</v>
      </c>
      <c r="X2583" s="67">
        <f t="shared" si="841"/>
        <v>0</v>
      </c>
      <c r="Y2583" s="68"/>
      <c r="Z2583" s="119"/>
    </row>
    <row r="2584" spans="1:26">
      <c r="A2584" s="249"/>
      <c r="B2584" s="65">
        <v>4</v>
      </c>
      <c r="C2584" s="177" t="s">
        <v>17</v>
      </c>
      <c r="D2584" s="66"/>
      <c r="E2584" s="66">
        <f>IF(C2584="","",VLOOKUP(C2584,StandbyTemp!$S$2:$T$142,2,0))</f>
        <v>100</v>
      </c>
      <c r="F2584" s="66"/>
      <c r="G2584" s="66">
        <v>19</v>
      </c>
      <c r="H2584" s="66"/>
      <c r="I2584" s="66"/>
      <c r="J2584" s="67">
        <f t="shared" ref="J2584:J2596" si="842">IF(C2584="","",IF(H2584&lt;&gt;"",H2584+I2584,G2584+I2584))</f>
        <v>19</v>
      </c>
      <c r="K2584" s="67">
        <f t="shared" ref="K2584:K2597" si="843">IF(C2584="","",J2584-G2584)</f>
        <v>0</v>
      </c>
      <c r="L2584" s="191"/>
      <c r="M2584" s="119"/>
      <c r="N2584" s="249"/>
      <c r="O2584" s="65">
        <v>4</v>
      </c>
      <c r="P2584" s="177" t="s">
        <v>28</v>
      </c>
      <c r="Q2584" s="177"/>
      <c r="R2584" s="177">
        <f>IF(P2584="","",VLOOKUP(P2584,StandbyTemp!$S$2:$T$142,2,0))</f>
        <v>110</v>
      </c>
      <c r="S2584" s="177"/>
      <c r="T2584" s="66">
        <v>19</v>
      </c>
      <c r="U2584" s="66"/>
      <c r="V2584" s="66"/>
      <c r="W2584" s="67">
        <f t="shared" si="840"/>
        <v>19</v>
      </c>
      <c r="X2584" s="67">
        <f t="shared" si="841"/>
        <v>0</v>
      </c>
      <c r="Y2584" s="68"/>
      <c r="Z2584" s="119"/>
    </row>
    <row r="2585" spans="1:26">
      <c r="A2585" s="249"/>
      <c r="B2585" s="65">
        <v>5</v>
      </c>
      <c r="C2585" s="175" t="s">
        <v>100</v>
      </c>
      <c r="D2585" s="66"/>
      <c r="E2585" s="66">
        <f>IF(C2585="","",VLOOKUP(C2585,StandbyTemp!$S$2:$T$142,2,0))</f>
        <v>80</v>
      </c>
      <c r="F2585" s="66"/>
      <c r="G2585" s="66">
        <v>19</v>
      </c>
      <c r="H2585" s="66"/>
      <c r="I2585" s="66"/>
      <c r="J2585" s="67">
        <f t="shared" si="842"/>
        <v>19</v>
      </c>
      <c r="K2585" s="67">
        <f t="shared" si="843"/>
        <v>0</v>
      </c>
      <c r="L2585" s="191"/>
      <c r="M2585" s="119"/>
      <c r="N2585" s="249"/>
      <c r="O2585" s="65">
        <v>5</v>
      </c>
      <c r="P2585" s="177" t="s">
        <v>27</v>
      </c>
      <c r="Q2585" s="177" t="s">
        <v>2207</v>
      </c>
      <c r="R2585" s="177">
        <f>IF(P2585="","",VLOOKUP(P2585,StandbyTemp!$S$2:$T$142,2,0))</f>
        <v>80</v>
      </c>
      <c r="S2585" s="177"/>
      <c r="T2585" s="66">
        <v>19</v>
      </c>
      <c r="U2585" s="66"/>
      <c r="V2585" s="66"/>
      <c r="W2585" s="67">
        <f t="shared" si="840"/>
        <v>19</v>
      </c>
      <c r="X2585" s="67">
        <f t="shared" si="841"/>
        <v>0</v>
      </c>
      <c r="Y2585" s="68"/>
      <c r="Z2585" s="119"/>
    </row>
    <row r="2586" spans="1:26">
      <c r="A2586" s="249"/>
      <c r="B2586" s="65">
        <v>6</v>
      </c>
      <c r="C2586" s="177" t="s">
        <v>49</v>
      </c>
      <c r="D2586" s="66"/>
      <c r="E2586" s="66">
        <f>IF(C2586="","",VLOOKUP(C2586,StandbyTemp!$S$2:$T$142,2,0))</f>
        <v>110</v>
      </c>
      <c r="F2586" s="66"/>
      <c r="G2586" s="66">
        <v>19</v>
      </c>
      <c r="H2586" s="66"/>
      <c r="I2586" s="66"/>
      <c r="J2586" s="67">
        <f t="shared" si="842"/>
        <v>19</v>
      </c>
      <c r="K2586" s="67">
        <f t="shared" si="843"/>
        <v>0</v>
      </c>
      <c r="L2586" s="191"/>
      <c r="M2586" s="119"/>
      <c r="N2586" s="249"/>
      <c r="O2586" s="65">
        <v>6</v>
      </c>
      <c r="P2586" s="177" t="s">
        <v>108</v>
      </c>
      <c r="Q2586" s="177"/>
      <c r="R2586" s="177">
        <f>IF(P2586="","",VLOOKUP(P2586,StandbyTemp!$S$2:$T$142,2,0))</f>
        <v>120</v>
      </c>
      <c r="S2586" s="177"/>
      <c r="T2586" s="66">
        <v>19</v>
      </c>
      <c r="U2586" s="66"/>
      <c r="V2586" s="66"/>
      <c r="W2586" s="67">
        <f t="shared" si="840"/>
        <v>19</v>
      </c>
      <c r="X2586" s="67">
        <f t="shared" si="841"/>
        <v>0</v>
      </c>
      <c r="Y2586" s="68"/>
      <c r="Z2586" s="119"/>
    </row>
    <row r="2587" spans="1:26">
      <c r="A2587" s="249"/>
      <c r="B2587" s="65">
        <v>7</v>
      </c>
      <c r="C2587" s="177" t="s">
        <v>14</v>
      </c>
      <c r="D2587" s="66"/>
      <c r="E2587" s="66">
        <f>IF(C2587="","",VLOOKUP(C2587,StandbyTemp!$S$2:$T$142,2,0))</f>
        <v>140</v>
      </c>
      <c r="F2587" s="66"/>
      <c r="G2587" s="66">
        <v>19</v>
      </c>
      <c r="H2587" s="66"/>
      <c r="I2587" s="66"/>
      <c r="J2587" s="67">
        <f t="shared" si="842"/>
        <v>19</v>
      </c>
      <c r="K2587" s="67">
        <f t="shared" si="843"/>
        <v>0</v>
      </c>
      <c r="L2587" s="191"/>
      <c r="M2587" s="119"/>
      <c r="N2587" s="249"/>
      <c r="O2587" s="65">
        <v>7</v>
      </c>
      <c r="P2587" s="177" t="s">
        <v>109</v>
      </c>
      <c r="Q2587" s="177"/>
      <c r="R2587" s="177">
        <f>IF(P2587="","",VLOOKUP(P2587,StandbyTemp!$S$2:$T$142,2,0))</f>
        <v>90</v>
      </c>
      <c r="S2587" s="177"/>
      <c r="T2587" s="66">
        <v>19</v>
      </c>
      <c r="U2587" s="66"/>
      <c r="V2587" s="66"/>
      <c r="W2587" s="67">
        <f t="shared" si="840"/>
        <v>19</v>
      </c>
      <c r="X2587" s="67">
        <f t="shared" si="841"/>
        <v>0</v>
      </c>
      <c r="Y2587" s="68"/>
      <c r="Z2587" s="119"/>
    </row>
    <row r="2588" spans="1:26" ht="17.25" thickBot="1">
      <c r="A2588" s="250"/>
      <c r="B2588" s="98">
        <v>8</v>
      </c>
      <c r="C2588" s="202" t="s">
        <v>132</v>
      </c>
      <c r="D2588" s="99"/>
      <c r="E2588" s="99">
        <f>IF(C2588="","",VLOOKUP(C2588,StandbyTemp!$S$2:$T$142,2,0))</f>
        <v>120</v>
      </c>
      <c r="F2588" s="99"/>
      <c r="G2588" s="99">
        <v>19</v>
      </c>
      <c r="H2588" s="99"/>
      <c r="I2588" s="99"/>
      <c r="J2588" s="100">
        <f t="shared" si="842"/>
        <v>19</v>
      </c>
      <c r="K2588" s="100">
        <f t="shared" si="843"/>
        <v>0</v>
      </c>
      <c r="L2588" s="192"/>
      <c r="M2588" s="120"/>
      <c r="N2588" s="250"/>
      <c r="O2588" s="98">
        <v>8</v>
      </c>
      <c r="P2588" s="176" t="s">
        <v>27</v>
      </c>
      <c r="Q2588" s="176" t="s">
        <v>2212</v>
      </c>
      <c r="R2588" s="194">
        <f>IF(P2588="","",VLOOKUP(P2588,StandbyTemp!$S$2:$T$142,2,0))</f>
        <v>80</v>
      </c>
      <c r="S2588" s="206"/>
      <c r="T2588" s="99">
        <v>19</v>
      </c>
      <c r="U2588" s="99"/>
      <c r="V2588" s="99"/>
      <c r="W2588" s="100">
        <f t="shared" si="840"/>
        <v>19</v>
      </c>
      <c r="X2588" s="100">
        <f t="shared" si="841"/>
        <v>0</v>
      </c>
      <c r="Y2588" s="101"/>
      <c r="Z2588" s="120"/>
    </row>
    <row r="2589" spans="1:26">
      <c r="A2589" s="270" t="s">
        <v>21</v>
      </c>
      <c r="B2589" s="102">
        <v>1</v>
      </c>
      <c r="C2589" s="175" t="s">
        <v>31</v>
      </c>
      <c r="D2589" s="66"/>
      <c r="E2589" s="76">
        <f>IF(C2589="","",VLOOKUP(C2589,StandbyTemp!$S$2:$T$142,2,0))</f>
        <v>110</v>
      </c>
      <c r="F2589" s="76"/>
      <c r="G2589" s="76">
        <v>19</v>
      </c>
      <c r="H2589" s="76"/>
      <c r="I2589" s="76"/>
      <c r="J2589" s="103">
        <f t="shared" si="842"/>
        <v>19</v>
      </c>
      <c r="K2589" s="103">
        <f t="shared" si="843"/>
        <v>0</v>
      </c>
      <c r="L2589" s="193"/>
      <c r="M2589" s="76"/>
      <c r="N2589" s="271" t="s">
        <v>22</v>
      </c>
      <c r="O2589" s="102">
        <v>1</v>
      </c>
      <c r="P2589" s="175" t="s">
        <v>40</v>
      </c>
      <c r="Q2589" s="179" t="s">
        <v>167</v>
      </c>
      <c r="R2589" s="175">
        <f>IF(P2589="","",VLOOKUP(P2589,StandbyTemp!$S$2:$T$142,2,0))</f>
        <v>110</v>
      </c>
      <c r="S2589" s="179"/>
      <c r="T2589" s="76">
        <v>19</v>
      </c>
      <c r="U2589" s="76"/>
      <c r="V2589" s="76"/>
      <c r="W2589" s="103">
        <f t="shared" si="840"/>
        <v>19</v>
      </c>
      <c r="X2589" s="103">
        <f t="shared" si="841"/>
        <v>0</v>
      </c>
      <c r="Y2589" s="104"/>
      <c r="Z2589" s="76"/>
    </row>
    <row r="2590" spans="1:26">
      <c r="A2590" s="253"/>
      <c r="B2590" s="65">
        <v>2</v>
      </c>
      <c r="C2590" s="177" t="s">
        <v>115</v>
      </c>
      <c r="D2590" s="66" t="s">
        <v>503</v>
      </c>
      <c r="E2590" s="66">
        <f>IF(C2590="","",VLOOKUP(C2590,StandbyTemp!$S$2:$T$142,2,0))</f>
        <v>130</v>
      </c>
      <c r="F2590" s="66"/>
      <c r="G2590" s="66">
        <v>19</v>
      </c>
      <c r="H2590" s="66"/>
      <c r="I2590" s="66"/>
      <c r="J2590" s="67">
        <f t="shared" si="842"/>
        <v>19</v>
      </c>
      <c r="K2590" s="67">
        <f t="shared" si="843"/>
        <v>0</v>
      </c>
      <c r="L2590" s="191"/>
      <c r="M2590" s="66"/>
      <c r="N2590" s="256"/>
      <c r="O2590" s="65">
        <v>2</v>
      </c>
      <c r="P2590" s="177" t="s">
        <v>40</v>
      </c>
      <c r="Q2590" s="177" t="s">
        <v>2186</v>
      </c>
      <c r="R2590" s="177">
        <f>IF(P2590="","",VLOOKUP(P2590,StandbyTemp!$S$2:$T$142,2,0))</f>
        <v>110</v>
      </c>
      <c r="S2590" s="177"/>
      <c r="T2590" s="66">
        <v>19</v>
      </c>
      <c r="U2590" s="66"/>
      <c r="V2590" s="66"/>
      <c r="W2590" s="67">
        <f t="shared" si="840"/>
        <v>19</v>
      </c>
      <c r="X2590" s="67">
        <f t="shared" si="841"/>
        <v>0</v>
      </c>
      <c r="Y2590" s="68"/>
      <c r="Z2590" s="66"/>
    </row>
    <row r="2591" spans="1:26">
      <c r="A2591" s="253"/>
      <c r="B2591" s="65">
        <v>3</v>
      </c>
      <c r="C2591" s="177" t="s">
        <v>33</v>
      </c>
      <c r="D2591" s="66"/>
      <c r="E2591" s="66">
        <f>IF(C2591="","",VLOOKUP(C2591,StandbyTemp!$S$2:$T$142,2,0))</f>
        <v>150</v>
      </c>
      <c r="F2591" s="66"/>
      <c r="G2591" s="66">
        <v>19</v>
      </c>
      <c r="H2591" s="66"/>
      <c r="I2591" s="66"/>
      <c r="J2591" s="67">
        <f t="shared" si="842"/>
        <v>19</v>
      </c>
      <c r="K2591" s="67">
        <f t="shared" si="843"/>
        <v>0</v>
      </c>
      <c r="L2591" s="191"/>
      <c r="M2591" s="66"/>
      <c r="N2591" s="256"/>
      <c r="O2591" s="65">
        <v>3</v>
      </c>
      <c r="P2591" s="177" t="s">
        <v>41</v>
      </c>
      <c r="Q2591" s="177"/>
      <c r="R2591" s="177">
        <f>IF(P2591="","",VLOOKUP(P2591,StandbyTemp!$S$2:$T$142,2,0))</f>
        <v>140</v>
      </c>
      <c r="S2591" s="180"/>
      <c r="T2591" s="66">
        <v>19</v>
      </c>
      <c r="U2591" s="66"/>
      <c r="V2591" s="66"/>
      <c r="W2591" s="67">
        <f>IF(P2591="","",IF(U2591&lt;&gt;"",U2591+V2591,T2591+V2591))</f>
        <v>19</v>
      </c>
      <c r="X2591" s="67">
        <f>IF(P2591="","",W2591-T2591)</f>
        <v>0</v>
      </c>
      <c r="Y2591" s="68"/>
      <c r="Z2591" s="66"/>
    </row>
    <row r="2592" spans="1:26">
      <c r="A2592" s="253"/>
      <c r="B2592" s="65">
        <v>4</v>
      </c>
      <c r="C2592" s="175" t="s">
        <v>51</v>
      </c>
      <c r="D2592" s="66" t="s">
        <v>2183</v>
      </c>
      <c r="E2592" s="66">
        <f>IF(C2592="","",VLOOKUP(C2592,StandbyTemp!$S$2:$T$142,2,0))</f>
        <v>140</v>
      </c>
      <c r="F2592" s="66"/>
      <c r="G2592" s="66">
        <v>19</v>
      </c>
      <c r="H2592" s="66"/>
      <c r="I2592" s="66"/>
      <c r="J2592" s="67">
        <f t="shared" si="842"/>
        <v>19</v>
      </c>
      <c r="K2592" s="67">
        <f t="shared" si="843"/>
        <v>0</v>
      </c>
      <c r="L2592" s="190"/>
      <c r="M2592" s="66"/>
      <c r="N2592" s="256"/>
      <c r="O2592" s="65">
        <v>4</v>
      </c>
      <c r="P2592" s="177" t="s">
        <v>71</v>
      </c>
      <c r="Q2592" s="177"/>
      <c r="R2592" s="177">
        <f>IF(P2592="","",VLOOKUP(P2592,StandbyTemp!$S$2:$T$142,2,0))</f>
        <v>120</v>
      </c>
      <c r="S2592" s="180"/>
      <c r="T2592" s="66">
        <v>19</v>
      </c>
      <c r="U2592" s="66"/>
      <c r="V2592" s="66"/>
      <c r="W2592" s="67">
        <f>IF(P2592="","",IF(U2592&lt;&gt;"",U2592+V2592,T2592+V2592))</f>
        <v>19</v>
      </c>
      <c r="X2592" s="67">
        <f>IF(P2592="","",W2592-T2592)</f>
        <v>0</v>
      </c>
      <c r="Y2592" s="68"/>
      <c r="Z2592" s="66"/>
    </row>
    <row r="2593" spans="1:26">
      <c r="A2593" s="253"/>
      <c r="B2593" s="65">
        <v>5</v>
      </c>
      <c r="C2593" s="175" t="s">
        <v>135</v>
      </c>
      <c r="D2593" s="66"/>
      <c r="E2593" s="66">
        <f>IF(C2593="","",VLOOKUP(C2593,StandbyTemp!$S$2:$T$142,2,0))</f>
        <v>110</v>
      </c>
      <c r="F2593" s="66"/>
      <c r="G2593" s="66">
        <v>19</v>
      </c>
      <c r="H2593" s="66"/>
      <c r="I2593" s="66"/>
      <c r="J2593" s="67">
        <f t="shared" si="842"/>
        <v>19</v>
      </c>
      <c r="K2593" s="67">
        <f t="shared" si="843"/>
        <v>0</v>
      </c>
      <c r="L2593" s="190"/>
      <c r="M2593" s="66"/>
      <c r="N2593" s="256"/>
      <c r="O2593" s="65">
        <v>5</v>
      </c>
      <c r="P2593" s="177"/>
      <c r="Q2593" s="195"/>
      <c r="R2593" s="177" t="str">
        <f>IF(P2593="","",VLOOKUP(P2593,StandbyTemp!$S$2:$T$142,2,0))</f>
        <v/>
      </c>
      <c r="S2593" s="195"/>
      <c r="T2593" s="66">
        <v>19</v>
      </c>
      <c r="U2593" s="66"/>
      <c r="V2593" s="66"/>
      <c r="W2593" s="67" t="str">
        <f>IF(P2593="","",IF(U2593&lt;&gt;"",U2593+V2593,T2593+V2593))</f>
        <v/>
      </c>
      <c r="X2593" s="67" t="str">
        <f>IF(P2593="","",W2593-T2593)</f>
        <v/>
      </c>
      <c r="Y2593" s="68"/>
      <c r="Z2593" s="66"/>
    </row>
    <row r="2594" spans="1:26">
      <c r="A2594" s="253"/>
      <c r="B2594" s="65">
        <v>6</v>
      </c>
      <c r="C2594" s="175" t="s">
        <v>115</v>
      </c>
      <c r="D2594" s="66" t="s">
        <v>2203</v>
      </c>
      <c r="E2594" s="66">
        <f>IF(C2594="","",VLOOKUP(C2594,StandbyTemp!$S$2:$T$142,2,0))</f>
        <v>130</v>
      </c>
      <c r="F2594" s="66"/>
      <c r="G2594" s="66">
        <v>19</v>
      </c>
      <c r="H2594" s="66"/>
      <c r="I2594" s="66"/>
      <c r="J2594" s="67">
        <f t="shared" si="842"/>
        <v>19</v>
      </c>
      <c r="K2594" s="67">
        <f t="shared" si="843"/>
        <v>0</v>
      </c>
      <c r="L2594" s="190"/>
      <c r="M2594" s="66"/>
      <c r="N2594" s="256"/>
      <c r="O2594" s="65">
        <v>6</v>
      </c>
      <c r="P2594" s="177" t="s">
        <v>40</v>
      </c>
      <c r="Q2594" s="180" t="s">
        <v>2187</v>
      </c>
      <c r="R2594" s="177">
        <f>IF(P2594="","",VLOOKUP(P2594,StandbyTemp!$S$2:$T$142,2,0))</f>
        <v>110</v>
      </c>
      <c r="S2594" s="177"/>
      <c r="T2594" s="66">
        <v>19</v>
      </c>
      <c r="U2594" s="66"/>
      <c r="V2594" s="66"/>
      <c r="W2594" s="67">
        <f>IF(P2594="","",IF(U2594&lt;&gt;"",U2594+V2594,T2594+V2594))</f>
        <v>19</v>
      </c>
      <c r="X2594" s="67">
        <f>IF(P2594="","",W2594-T2594)</f>
        <v>0</v>
      </c>
      <c r="Y2594" s="68"/>
      <c r="Z2594" s="66"/>
    </row>
    <row r="2595" spans="1:26">
      <c r="A2595" s="253"/>
      <c r="B2595" s="65">
        <v>7</v>
      </c>
      <c r="C2595" s="175"/>
      <c r="D2595" s="66"/>
      <c r="E2595" s="66" t="str">
        <f>IF(C2595="","",VLOOKUP(C2595,StandbyTemp!$S$2:$T$142,2,0))</f>
        <v/>
      </c>
      <c r="F2595" s="66"/>
      <c r="G2595" s="66">
        <v>19</v>
      </c>
      <c r="H2595" s="66"/>
      <c r="I2595" s="66"/>
      <c r="J2595" s="67" t="str">
        <f t="shared" si="842"/>
        <v/>
      </c>
      <c r="K2595" s="67" t="str">
        <f t="shared" si="843"/>
        <v/>
      </c>
      <c r="L2595" s="191"/>
      <c r="M2595" s="66"/>
      <c r="N2595" s="256"/>
      <c r="O2595" s="65">
        <v>7</v>
      </c>
      <c r="P2595" s="177"/>
      <c r="Q2595" s="180"/>
      <c r="R2595" s="177" t="str">
        <f>IF(P2595="","",VLOOKUP(P2595,StandbyTemp!$S$2:$T$142,2,0))</f>
        <v/>
      </c>
      <c r="S2595" s="177"/>
      <c r="T2595" s="66">
        <v>19</v>
      </c>
      <c r="U2595" s="66"/>
      <c r="V2595" s="66"/>
      <c r="W2595" s="67" t="str">
        <f>IF(P2595="","",IF(U2595&lt;&gt;"",U2595+V2595,T2595+V2595))</f>
        <v/>
      </c>
      <c r="X2595" s="67" t="str">
        <f>IF(P2595="","",W2595-T2595)</f>
        <v/>
      </c>
      <c r="Y2595" s="68"/>
      <c r="Z2595" s="66"/>
    </row>
    <row r="2596" spans="1:26" ht="17.25" thickBot="1">
      <c r="A2596" s="254"/>
      <c r="B2596" s="69">
        <v>8</v>
      </c>
      <c r="C2596" s="175" t="s">
        <v>51</v>
      </c>
      <c r="D2596" s="70"/>
      <c r="E2596" s="66">
        <f>IF(C2596="","",VLOOKUP(C2596,StandbyTemp!$S$2:$T$142,2,0))</f>
        <v>140</v>
      </c>
      <c r="F2596" s="70"/>
      <c r="G2596" s="66">
        <v>19</v>
      </c>
      <c r="H2596" s="70"/>
      <c r="I2596" s="70"/>
      <c r="J2596" s="72">
        <f t="shared" si="842"/>
        <v>19</v>
      </c>
      <c r="K2596" s="72">
        <f t="shared" si="843"/>
        <v>0</v>
      </c>
      <c r="L2596" s="68"/>
      <c r="M2596" s="70"/>
      <c r="N2596" s="257"/>
      <c r="O2596" s="69">
        <v>8</v>
      </c>
      <c r="P2596" s="178" t="s">
        <v>42</v>
      </c>
      <c r="Q2596" s="177"/>
      <c r="R2596" s="176">
        <f>IF(P2596="","",VLOOKUP(P2596,StandbyTemp!$S$2:$T$142,2,0))</f>
        <v>150</v>
      </c>
      <c r="S2596" s="177"/>
      <c r="T2596" s="70">
        <v>19</v>
      </c>
      <c r="U2596" s="70"/>
      <c r="V2596" s="70"/>
      <c r="W2596" s="72">
        <f t="shared" ref="W2596" si="844">IF(P2596="","",IF(U2596&lt;&gt;"",U2596+V2596,T2596+V2596))</f>
        <v>19</v>
      </c>
      <c r="X2596" s="72">
        <f t="shared" ref="X2596" si="845">IF(P2596="","",W2596-T2596)</f>
        <v>0</v>
      </c>
      <c r="Y2596" s="73"/>
      <c r="Z2596" s="70"/>
    </row>
    <row r="2597" spans="1:26" ht="17.25" thickTop="1">
      <c r="A2597" s="272" t="s">
        <v>24</v>
      </c>
      <c r="B2597" s="79">
        <v>1</v>
      </c>
      <c r="C2597" s="80"/>
      <c r="D2597" s="80"/>
      <c r="E2597" s="80"/>
      <c r="F2597" s="80"/>
      <c r="G2597" s="80"/>
      <c r="H2597" s="80"/>
      <c r="I2597" s="80"/>
      <c r="J2597" s="77" t="str">
        <f>IF(C2597="","",IF(I2597&lt;&gt;"",I2597+#REF!,H2597+#REF!))</f>
        <v/>
      </c>
      <c r="K2597" s="77" t="str">
        <f t="shared" si="843"/>
        <v/>
      </c>
      <c r="L2597" s="81"/>
      <c r="M2597" s="82"/>
      <c r="N2597" s="255" t="s">
        <v>25</v>
      </c>
      <c r="O2597" s="74">
        <v>1</v>
      </c>
      <c r="P2597" s="80"/>
      <c r="Q2597" s="80"/>
      <c r="R2597" s="127"/>
      <c r="S2597" s="80"/>
      <c r="T2597" s="80"/>
      <c r="U2597" s="80"/>
      <c r="V2597" s="80"/>
      <c r="W2597" s="77" t="str">
        <f>IF(Q2597="","",IF(U2597&lt;&gt;"",U2597+V2597,#REF!+V2597))</f>
        <v/>
      </c>
      <c r="X2597" s="77" t="str">
        <f>IF(R2597="","",IF(V2597&lt;&gt;"",V2597+W2597,U2597+W2597))</f>
        <v/>
      </c>
      <c r="Y2597" s="78"/>
      <c r="Z2597" s="75"/>
    </row>
    <row r="2598" spans="1:26">
      <c r="A2598" s="253"/>
      <c r="B2598" s="83">
        <v>2</v>
      </c>
      <c r="C2598" s="84" t="s">
        <v>38</v>
      </c>
      <c r="D2598" s="84"/>
      <c r="E2598" s="84"/>
      <c r="F2598" s="84"/>
      <c r="G2598" s="84"/>
      <c r="H2598" s="84"/>
      <c r="I2598" s="84"/>
      <c r="J2598" s="67" t="e">
        <f>IF(C2598="","",IF(I2598&lt;&gt;"",I2598+#REF!,H2598+#REF!))</f>
        <v>#REF!</v>
      </c>
      <c r="K2598" s="67" t="e">
        <f>IF(C2598="","",J2598-H2598)</f>
        <v>#REF!</v>
      </c>
      <c r="L2598" s="85"/>
      <c r="M2598" s="86"/>
      <c r="N2598" s="256"/>
      <c r="O2598" s="65">
        <v>2</v>
      </c>
      <c r="P2598" s="84"/>
      <c r="Q2598" s="84"/>
      <c r="R2598" s="84"/>
      <c r="S2598" s="84"/>
      <c r="T2598" s="84"/>
      <c r="U2598" s="84"/>
      <c r="V2598" s="84"/>
      <c r="W2598" s="67" t="str">
        <f>IF(Q2598="","",IF(U2598&lt;&gt;"",U2598+V2598,#REF!+V2598))</f>
        <v/>
      </c>
      <c r="X2598" s="67" t="str">
        <f>IF(R2598="","",IF(V2598&lt;&gt;"",V2598+W2598,U2598+W2598))</f>
        <v/>
      </c>
      <c r="Y2598" s="68"/>
      <c r="Z2598" s="66"/>
    </row>
    <row r="2599" spans="1:26">
      <c r="A2599" s="253"/>
      <c r="B2599" s="83">
        <v>3</v>
      </c>
      <c r="C2599" s="84" t="s">
        <v>188</v>
      </c>
      <c r="D2599" s="84"/>
      <c r="E2599" s="84"/>
      <c r="F2599" s="84"/>
      <c r="G2599" s="84"/>
      <c r="H2599" s="84"/>
      <c r="I2599" s="84"/>
      <c r="J2599" s="67" t="e">
        <f>IF(C2599="","",IF(I2599&lt;&gt;"",I2599+#REF!,H2599+#REF!))</f>
        <v>#REF!</v>
      </c>
      <c r="K2599" s="67" t="e">
        <f>IF(C2599="","",J2599-H2599)</f>
        <v>#REF!</v>
      </c>
      <c r="L2599" s="85"/>
      <c r="M2599" s="86"/>
      <c r="N2599" s="256"/>
      <c r="O2599" s="65">
        <v>3</v>
      </c>
      <c r="P2599" s="84"/>
      <c r="Q2599" s="84"/>
      <c r="R2599" s="84"/>
      <c r="S2599" s="84"/>
      <c r="T2599" s="84"/>
      <c r="U2599" s="84"/>
      <c r="V2599" s="84"/>
      <c r="W2599" s="67" t="str">
        <f>IF(Q2599="","",IF(U2599&lt;&gt;"",U2599+V2599,#REF!+V2599))</f>
        <v/>
      </c>
      <c r="X2599" s="67" t="str">
        <f>IF(R2599="","",IF(V2599&lt;&gt;"",V2599+W2599,U2599+W2599))</f>
        <v/>
      </c>
      <c r="Y2599" s="68"/>
      <c r="Z2599" s="66"/>
    </row>
    <row r="2600" spans="1:26">
      <c r="A2600" s="253"/>
      <c r="B2600" s="83">
        <v>4</v>
      </c>
      <c r="C2600" s="84" t="s">
        <v>39</v>
      </c>
      <c r="D2600" s="84"/>
      <c r="E2600" s="84"/>
      <c r="F2600" s="84"/>
      <c r="G2600" s="84"/>
      <c r="H2600" s="84"/>
      <c r="I2600" s="84"/>
      <c r="J2600" s="67" t="e">
        <f>IF(C2600="","",IF(I2600&lt;&gt;"",I2600+#REF!,H2600+#REF!))</f>
        <v>#REF!</v>
      </c>
      <c r="K2600" s="67" t="e">
        <f>IF(C2600="","",J2600-H2600)</f>
        <v>#REF!</v>
      </c>
      <c r="L2600" s="108"/>
      <c r="M2600" s="86"/>
      <c r="N2600" s="256"/>
      <c r="O2600" s="65">
        <v>4</v>
      </c>
      <c r="P2600" s="84"/>
      <c r="Q2600" s="84"/>
      <c r="R2600" s="84"/>
      <c r="S2600" s="84"/>
      <c r="T2600" s="84"/>
      <c r="U2600" s="84"/>
      <c r="V2600" s="84"/>
      <c r="W2600" s="67" t="str">
        <f>IF(Q2600="","",IF(U2600&lt;&gt;"",U2600+V2600,#REF!+V2600))</f>
        <v/>
      </c>
      <c r="X2600" s="67" t="str">
        <f>IF(R2600="","",IF(V2600&lt;&gt;"",V2600+W2600,U2600+W2600))</f>
        <v/>
      </c>
      <c r="Y2600" s="68"/>
      <c r="Z2600" s="66"/>
    </row>
    <row r="2601" spans="1:26" ht="17.25" thickBot="1">
      <c r="A2601" s="254"/>
      <c r="B2601" s="87">
        <v>5</v>
      </c>
      <c r="C2601" s="88" t="s">
        <v>156</v>
      </c>
      <c r="D2601" s="88"/>
      <c r="E2601" s="88"/>
      <c r="F2601" s="88"/>
      <c r="G2601" s="88"/>
      <c r="H2601" s="88"/>
      <c r="I2601" s="88"/>
      <c r="J2601" s="89" t="e">
        <f>IF(C2601="","",IF(I2601&lt;&gt;"",I2601+#REF!,H2601+#REF!))</f>
        <v>#REF!</v>
      </c>
      <c r="K2601" s="89" t="e">
        <f>IF(C2601="","",J2601-H2601)</f>
        <v>#REF!</v>
      </c>
      <c r="L2601" s="90"/>
      <c r="M2601" s="91"/>
      <c r="N2601" s="257"/>
      <c r="O2601" s="92">
        <v>5</v>
      </c>
      <c r="P2601" s="88"/>
      <c r="Q2601" s="88"/>
      <c r="R2601" s="88"/>
      <c r="S2601" s="88"/>
      <c r="T2601" s="88"/>
      <c r="U2601" s="88"/>
      <c r="V2601" s="88"/>
      <c r="W2601" s="89" t="str">
        <f>IF(Q2601="","",IF(U2601&lt;&gt;"",U2601+V2601,#REF!+V2601))</f>
        <v/>
      </c>
      <c r="X2601" s="89" t="str">
        <f>IF(R2601="","",IF(V2601&lt;&gt;"",V2601+W2601,U2601+W2601))</f>
        <v/>
      </c>
      <c r="Y2601" s="93"/>
      <c r="Z2601" s="71"/>
    </row>
    <row r="2602" spans="1:26" ht="21.75" thickTop="1" thickBot="1">
      <c r="A2602" s="163" t="s">
        <v>0</v>
      </c>
      <c r="B2602" s="258">
        <v>44059</v>
      </c>
      <c r="C2602" s="259"/>
      <c r="D2602" s="259"/>
      <c r="E2602" s="259"/>
      <c r="F2602" s="259"/>
      <c r="G2602" s="259"/>
      <c r="H2602" s="260"/>
      <c r="I2602" s="261" t="s">
        <v>1</v>
      </c>
      <c r="J2602" s="262"/>
      <c r="K2602" s="263"/>
      <c r="L2602" s="264"/>
      <c r="M2602" s="265"/>
      <c r="N2602" s="265"/>
      <c r="O2602" s="265"/>
      <c r="P2602" s="265"/>
      <c r="Q2602" s="265"/>
      <c r="R2602" s="265"/>
      <c r="S2602" s="265"/>
      <c r="T2602" s="265"/>
      <c r="U2602" s="265"/>
      <c r="V2602" s="265"/>
      <c r="W2602" s="265"/>
      <c r="X2602" s="265"/>
      <c r="Y2602" s="265"/>
      <c r="Z2602" s="266"/>
    </row>
    <row r="2603" spans="1:26" ht="33">
      <c r="A2603" s="115" t="s">
        <v>2</v>
      </c>
      <c r="B2603" s="116" t="s">
        <v>3</v>
      </c>
      <c r="C2603" s="116" t="s">
        <v>4</v>
      </c>
      <c r="D2603" s="116" t="s">
        <v>251</v>
      </c>
      <c r="E2603" s="117" t="s">
        <v>257</v>
      </c>
      <c r="F2603" s="116" t="s">
        <v>5</v>
      </c>
      <c r="G2603" s="116" t="s">
        <v>6</v>
      </c>
      <c r="H2603" s="116" t="s">
        <v>7</v>
      </c>
      <c r="I2603" s="116" t="s">
        <v>8</v>
      </c>
      <c r="J2603" s="116" t="s">
        <v>9</v>
      </c>
      <c r="K2603" s="117" t="s">
        <v>10</v>
      </c>
      <c r="L2603" s="117" t="s">
        <v>269</v>
      </c>
      <c r="M2603" s="118" t="s">
        <v>383</v>
      </c>
      <c r="N2603" s="115" t="s">
        <v>2</v>
      </c>
      <c r="O2603" s="116" t="s">
        <v>3</v>
      </c>
      <c r="P2603" s="116" t="s">
        <v>4</v>
      </c>
      <c r="Q2603" s="116" t="s">
        <v>251</v>
      </c>
      <c r="R2603" s="117" t="s">
        <v>257</v>
      </c>
      <c r="S2603" s="116" t="s">
        <v>5</v>
      </c>
      <c r="T2603" s="116" t="s">
        <v>6</v>
      </c>
      <c r="U2603" s="116" t="s">
        <v>7</v>
      </c>
      <c r="V2603" s="116" t="s">
        <v>8</v>
      </c>
      <c r="W2603" s="116" t="s">
        <v>9</v>
      </c>
      <c r="X2603" s="117" t="s">
        <v>10</v>
      </c>
      <c r="Y2603" s="117" t="s">
        <v>269</v>
      </c>
      <c r="Z2603" s="118" t="s">
        <v>383</v>
      </c>
    </row>
    <row r="2604" spans="1:26">
      <c r="A2604" s="267" t="s">
        <v>13</v>
      </c>
      <c r="B2604" s="65">
        <v>1</v>
      </c>
      <c r="C2604" s="177" t="s">
        <v>218</v>
      </c>
      <c r="D2604" s="66"/>
      <c r="E2604" s="66">
        <f>IF(C2604="","",VLOOKUP(C2604,StandbyTemp!$S$2:$T$142,2,0))</f>
        <v>90</v>
      </c>
      <c r="F2604" s="66"/>
      <c r="G2604" s="66">
        <v>19</v>
      </c>
      <c r="H2604" s="66"/>
      <c r="I2604" s="66"/>
      <c r="J2604" s="67">
        <f t="shared" ref="J2604" si="846">IF(C2604="","",IF(H2604&lt;&gt;"",H2604+I2604,G2604+I2604))</f>
        <v>19</v>
      </c>
      <c r="K2604" s="67">
        <f t="shared" ref="K2604" si="847">IF(C2604="","",J2604-G2604)</f>
        <v>0</v>
      </c>
      <c r="L2604" s="190"/>
      <c r="M2604" s="119"/>
      <c r="N2604" s="267" t="s">
        <v>23</v>
      </c>
      <c r="O2604" s="65">
        <v>1</v>
      </c>
      <c r="P2604" s="177" t="s">
        <v>27</v>
      </c>
      <c r="Q2604" s="177" t="s">
        <v>264</v>
      </c>
      <c r="R2604" s="177">
        <f>IF(P2604="","",VLOOKUP(P2604,StandbyTemp!$S$2:$T$142,2,0))</f>
        <v>80</v>
      </c>
      <c r="S2604" s="177"/>
      <c r="T2604" s="66">
        <v>19</v>
      </c>
      <c r="U2604" s="66"/>
      <c r="V2604" s="66"/>
      <c r="W2604" s="67">
        <f t="shared" ref="W2604:W2613" si="848">IF(P2604="","",IF(U2604&lt;&gt;"",U2604+V2604,T2604+V2604))</f>
        <v>19</v>
      </c>
      <c r="X2604" s="67">
        <f t="shared" ref="X2604:X2613" si="849">IF(P2604="","",W2604-T2604)</f>
        <v>0</v>
      </c>
      <c r="Y2604" s="68"/>
      <c r="Z2604" s="119"/>
    </row>
    <row r="2605" spans="1:26">
      <c r="A2605" s="249"/>
      <c r="B2605" s="65">
        <v>2</v>
      </c>
      <c r="C2605" s="177" t="s">
        <v>54</v>
      </c>
      <c r="D2605" s="66"/>
      <c r="E2605" s="66">
        <f>IF(C2605="","",VLOOKUP(C2605,StandbyTemp!$S$2:$T$142,2,0))</f>
        <v>90</v>
      </c>
      <c r="F2605" s="66"/>
      <c r="G2605" s="66">
        <v>19</v>
      </c>
      <c r="H2605" s="66"/>
      <c r="I2605" s="66"/>
      <c r="J2605" s="67">
        <f>IF(C2605="","",IF(H2605&lt;&gt;"",H2605+I2605,G2605+I2605))</f>
        <v>19</v>
      </c>
      <c r="K2605" s="67">
        <f>IF(C2605="","",J2605-G2605)</f>
        <v>0</v>
      </c>
      <c r="L2605" s="191"/>
      <c r="M2605" s="119"/>
      <c r="N2605" s="249"/>
      <c r="O2605" s="65">
        <v>2</v>
      </c>
      <c r="P2605" s="177" t="s">
        <v>27</v>
      </c>
      <c r="Q2605" s="177" t="s">
        <v>2218</v>
      </c>
      <c r="R2605" s="177">
        <f>IF(P2605="","",VLOOKUP(P2605,StandbyTemp!$S$2:$T$142,2,0))</f>
        <v>80</v>
      </c>
      <c r="S2605" s="207"/>
      <c r="T2605" s="66">
        <v>19</v>
      </c>
      <c r="U2605" s="66"/>
      <c r="V2605" s="66"/>
      <c r="W2605" s="67">
        <f t="shared" si="848"/>
        <v>19</v>
      </c>
      <c r="X2605" s="67">
        <f t="shared" si="849"/>
        <v>0</v>
      </c>
      <c r="Y2605" s="198"/>
      <c r="Z2605" s="119"/>
    </row>
    <row r="2606" spans="1:26">
      <c r="A2606" s="249"/>
      <c r="B2606" s="65">
        <v>3</v>
      </c>
      <c r="C2606" s="177" t="s">
        <v>16</v>
      </c>
      <c r="D2606" s="66"/>
      <c r="E2606" s="66">
        <f>IF(C2606="","",VLOOKUP(C2606,StandbyTemp!$S$2:$T$142,2,0))</f>
        <v>160</v>
      </c>
      <c r="F2606" s="66"/>
      <c r="G2606" s="66">
        <v>19</v>
      </c>
      <c r="H2606" s="167">
        <v>20.09</v>
      </c>
      <c r="I2606" s="66"/>
      <c r="J2606" s="67">
        <f>IF(C2606="","",IF(H2606&lt;&gt;"",H2606+I2606,G2606+I2606))</f>
        <v>20.09</v>
      </c>
      <c r="K2606" s="67">
        <f>IF(C2606="","",J2606-G2606)</f>
        <v>1.0899999999999999</v>
      </c>
      <c r="L2606" s="191"/>
      <c r="M2606" s="119"/>
      <c r="N2606" s="249"/>
      <c r="O2606" s="65">
        <v>3</v>
      </c>
      <c r="P2606" s="177" t="s">
        <v>27</v>
      </c>
      <c r="Q2606" s="177" t="s">
        <v>2219</v>
      </c>
      <c r="R2606" s="177">
        <f>IF(P2606="","",VLOOKUP(P2606,StandbyTemp!$S$2:$T$142,2,0))</f>
        <v>80</v>
      </c>
      <c r="S2606" s="177"/>
      <c r="T2606" s="66">
        <v>19</v>
      </c>
      <c r="U2606" s="66"/>
      <c r="V2606" s="66"/>
      <c r="W2606" s="67">
        <f t="shared" si="848"/>
        <v>19</v>
      </c>
      <c r="X2606" s="67">
        <f t="shared" si="849"/>
        <v>0</v>
      </c>
      <c r="Y2606" s="68"/>
      <c r="Z2606" s="119"/>
    </row>
    <row r="2607" spans="1:26">
      <c r="A2607" s="249"/>
      <c r="B2607" s="65">
        <v>4</v>
      </c>
      <c r="C2607" s="177" t="s">
        <v>17</v>
      </c>
      <c r="D2607" s="66"/>
      <c r="E2607" s="66">
        <f>IF(C2607="","",VLOOKUP(C2607,StandbyTemp!$S$2:$T$142,2,0))</f>
        <v>100</v>
      </c>
      <c r="F2607" s="66"/>
      <c r="G2607" s="66">
        <v>19</v>
      </c>
      <c r="H2607" s="66">
        <v>19.79</v>
      </c>
      <c r="I2607" s="66">
        <v>0.5</v>
      </c>
      <c r="J2607" s="67">
        <f t="shared" ref="J2607:J2619" si="850">IF(C2607="","",IF(H2607&lt;&gt;"",H2607+I2607,G2607+I2607))</f>
        <v>20.29</v>
      </c>
      <c r="K2607" s="67">
        <f t="shared" ref="K2607:K2620" si="851">IF(C2607="","",J2607-G2607)</f>
        <v>1.2899999999999991</v>
      </c>
      <c r="L2607" s="191"/>
      <c r="M2607" s="119"/>
      <c r="N2607" s="249"/>
      <c r="O2607" s="65">
        <v>4</v>
      </c>
      <c r="P2607" s="177" t="s">
        <v>28</v>
      </c>
      <c r="Q2607" s="177"/>
      <c r="R2607" s="177">
        <f>IF(P2607="","",VLOOKUP(P2607,StandbyTemp!$S$2:$T$142,2,0))</f>
        <v>110</v>
      </c>
      <c r="S2607" s="177"/>
      <c r="T2607" s="66">
        <v>19</v>
      </c>
      <c r="U2607" s="66"/>
      <c r="V2607" s="66"/>
      <c r="W2607" s="67">
        <f t="shared" si="848"/>
        <v>19</v>
      </c>
      <c r="X2607" s="67">
        <f t="shared" si="849"/>
        <v>0</v>
      </c>
      <c r="Y2607" s="68"/>
      <c r="Z2607" s="119"/>
    </row>
    <row r="2608" spans="1:26">
      <c r="A2608" s="249"/>
      <c r="B2608" s="65">
        <v>5</v>
      </c>
      <c r="C2608" s="175" t="s">
        <v>100</v>
      </c>
      <c r="D2608" s="66"/>
      <c r="E2608" s="66">
        <f>IF(C2608="","",VLOOKUP(C2608,StandbyTemp!$S$2:$T$142,2,0))</f>
        <v>80</v>
      </c>
      <c r="F2608" s="66"/>
      <c r="G2608" s="66">
        <v>19</v>
      </c>
      <c r="H2608" s="66"/>
      <c r="I2608" s="66"/>
      <c r="J2608" s="67">
        <f t="shared" si="850"/>
        <v>19</v>
      </c>
      <c r="K2608" s="67">
        <f t="shared" si="851"/>
        <v>0</v>
      </c>
      <c r="L2608" s="191"/>
      <c r="M2608" s="119"/>
      <c r="N2608" s="249"/>
      <c r="O2608" s="65">
        <v>5</v>
      </c>
      <c r="P2608" s="177" t="s">
        <v>27</v>
      </c>
      <c r="Q2608" s="177" t="s">
        <v>2207</v>
      </c>
      <c r="R2608" s="177">
        <f>IF(P2608="","",VLOOKUP(P2608,StandbyTemp!$S$2:$T$142,2,0))</f>
        <v>80</v>
      </c>
      <c r="S2608" s="177"/>
      <c r="T2608" s="66">
        <v>19</v>
      </c>
      <c r="U2608" s="66"/>
      <c r="V2608" s="66"/>
      <c r="W2608" s="67">
        <f t="shared" si="848"/>
        <v>19</v>
      </c>
      <c r="X2608" s="67">
        <f t="shared" si="849"/>
        <v>0</v>
      </c>
      <c r="Y2608" s="68"/>
      <c r="Z2608" s="119"/>
    </row>
    <row r="2609" spans="1:26">
      <c r="A2609" s="249"/>
      <c r="B2609" s="65">
        <v>6</v>
      </c>
      <c r="C2609" s="177" t="s">
        <v>49</v>
      </c>
      <c r="D2609" s="66"/>
      <c r="E2609" s="66">
        <f>IF(C2609="","",VLOOKUP(C2609,StandbyTemp!$S$2:$T$142,2,0))</f>
        <v>110</v>
      </c>
      <c r="F2609" s="66"/>
      <c r="G2609" s="66">
        <v>19</v>
      </c>
      <c r="H2609" s="66">
        <v>19.5</v>
      </c>
      <c r="I2609" s="66">
        <v>2.0699999999999998</v>
      </c>
      <c r="J2609" s="67">
        <f t="shared" si="850"/>
        <v>21.57</v>
      </c>
      <c r="K2609" s="67">
        <f t="shared" si="851"/>
        <v>2.5700000000000003</v>
      </c>
      <c r="L2609" s="191"/>
      <c r="M2609" s="119"/>
      <c r="N2609" s="249"/>
      <c r="O2609" s="65">
        <v>6</v>
      </c>
      <c r="P2609" s="177" t="s">
        <v>108</v>
      </c>
      <c r="Q2609" s="177"/>
      <c r="R2609" s="177">
        <f>IF(P2609="","",VLOOKUP(P2609,StandbyTemp!$S$2:$T$142,2,0))</f>
        <v>120</v>
      </c>
      <c r="S2609" s="177"/>
      <c r="T2609" s="66">
        <v>19</v>
      </c>
      <c r="U2609" s="66"/>
      <c r="V2609" s="66"/>
      <c r="W2609" s="67">
        <f t="shared" si="848"/>
        <v>19</v>
      </c>
      <c r="X2609" s="67">
        <f t="shared" si="849"/>
        <v>0</v>
      </c>
      <c r="Y2609" s="68"/>
      <c r="Z2609" s="119"/>
    </row>
    <row r="2610" spans="1:26">
      <c r="A2610" s="249"/>
      <c r="B2610" s="65">
        <v>7</v>
      </c>
      <c r="C2610" s="177" t="s">
        <v>14</v>
      </c>
      <c r="D2610" s="66"/>
      <c r="E2610" s="66">
        <f>IF(C2610="","",VLOOKUP(C2610,StandbyTemp!$S$2:$T$142,2,0))</f>
        <v>140</v>
      </c>
      <c r="F2610" s="66"/>
      <c r="G2610" s="66">
        <v>19</v>
      </c>
      <c r="H2610" s="66">
        <v>20.96</v>
      </c>
      <c r="I2610" s="66"/>
      <c r="J2610" s="67">
        <f t="shared" si="850"/>
        <v>20.96</v>
      </c>
      <c r="K2610" s="67">
        <f t="shared" si="851"/>
        <v>1.9600000000000009</v>
      </c>
      <c r="L2610" s="191"/>
      <c r="M2610" s="119"/>
      <c r="N2610" s="249"/>
      <c r="O2610" s="65">
        <v>7</v>
      </c>
      <c r="P2610" s="177" t="s">
        <v>109</v>
      </c>
      <c r="Q2610" s="177"/>
      <c r="R2610" s="177">
        <f>IF(P2610="","",VLOOKUP(P2610,StandbyTemp!$S$2:$T$142,2,0))</f>
        <v>90</v>
      </c>
      <c r="S2610" s="177"/>
      <c r="T2610" s="66">
        <v>19</v>
      </c>
      <c r="U2610" s="66"/>
      <c r="V2610" s="66"/>
      <c r="W2610" s="67">
        <f t="shared" si="848"/>
        <v>19</v>
      </c>
      <c r="X2610" s="67">
        <f t="shared" si="849"/>
        <v>0</v>
      </c>
      <c r="Y2610" s="68"/>
      <c r="Z2610" s="119"/>
    </row>
    <row r="2611" spans="1:26" ht="17.25" thickBot="1">
      <c r="A2611" s="250"/>
      <c r="B2611" s="98">
        <v>8</v>
      </c>
      <c r="C2611" s="205" t="s">
        <v>2032</v>
      </c>
      <c r="D2611" s="99"/>
      <c r="E2611" s="99">
        <f>IF(C2611="","",VLOOKUP(C2611,StandbyTemp!$S$2:$T$142,2,0))</f>
        <v>100</v>
      </c>
      <c r="F2611" s="99"/>
      <c r="G2611" s="99">
        <v>19</v>
      </c>
      <c r="H2611" s="99">
        <v>20.350000000000001</v>
      </c>
      <c r="I2611" s="99"/>
      <c r="J2611" s="100">
        <f t="shared" si="850"/>
        <v>20.350000000000001</v>
      </c>
      <c r="K2611" s="100">
        <f t="shared" si="851"/>
        <v>1.3500000000000014</v>
      </c>
      <c r="L2611" s="192"/>
      <c r="M2611" s="120"/>
      <c r="N2611" s="250"/>
      <c r="O2611" s="98">
        <v>8</v>
      </c>
      <c r="P2611" s="176" t="s">
        <v>27</v>
      </c>
      <c r="Q2611" s="176" t="s">
        <v>2212</v>
      </c>
      <c r="R2611" s="194">
        <f>IF(P2611="","",VLOOKUP(P2611,StandbyTemp!$S$2:$T$142,2,0))</f>
        <v>80</v>
      </c>
      <c r="S2611" s="206"/>
      <c r="T2611" s="99">
        <v>19</v>
      </c>
      <c r="U2611" s="99"/>
      <c r="V2611" s="99"/>
      <c r="W2611" s="100">
        <f t="shared" si="848"/>
        <v>19</v>
      </c>
      <c r="X2611" s="100">
        <f t="shared" si="849"/>
        <v>0</v>
      </c>
      <c r="Y2611" s="101"/>
      <c r="Z2611" s="120"/>
    </row>
    <row r="2612" spans="1:26">
      <c r="A2612" s="270" t="s">
        <v>21</v>
      </c>
      <c r="B2612" s="102">
        <v>1</v>
      </c>
      <c r="C2612" s="175" t="s">
        <v>31</v>
      </c>
      <c r="D2612" s="66"/>
      <c r="E2612" s="76">
        <f>IF(C2612="","",VLOOKUP(C2612,StandbyTemp!$S$2:$T$142,2,0))</f>
        <v>110</v>
      </c>
      <c r="F2612" s="76"/>
      <c r="G2612" s="76">
        <v>19</v>
      </c>
      <c r="H2612" s="76">
        <v>18.75</v>
      </c>
      <c r="I2612" s="76">
        <v>1.99</v>
      </c>
      <c r="J2612" s="103">
        <f t="shared" si="850"/>
        <v>20.74</v>
      </c>
      <c r="K2612" s="103">
        <f t="shared" si="851"/>
        <v>1.7399999999999984</v>
      </c>
      <c r="L2612" s="193"/>
      <c r="M2612" s="76"/>
      <c r="N2612" s="271" t="s">
        <v>22</v>
      </c>
      <c r="O2612" s="102">
        <v>1</v>
      </c>
      <c r="P2612" s="175" t="s">
        <v>40</v>
      </c>
      <c r="Q2612" s="179" t="s">
        <v>167</v>
      </c>
      <c r="R2612" s="175">
        <f>IF(P2612="","",VLOOKUP(P2612,StandbyTemp!$S$2:$T$142,2,0))</f>
        <v>110</v>
      </c>
      <c r="S2612" s="179"/>
      <c r="T2612" s="76">
        <v>19</v>
      </c>
      <c r="U2612" s="76"/>
      <c r="V2612" s="76"/>
      <c r="W2612" s="103">
        <f t="shared" si="848"/>
        <v>19</v>
      </c>
      <c r="X2612" s="103">
        <f t="shared" si="849"/>
        <v>0</v>
      </c>
      <c r="Y2612" s="104"/>
      <c r="Z2612" s="76"/>
    </row>
    <row r="2613" spans="1:26">
      <c r="A2613" s="253"/>
      <c r="B2613" s="65">
        <v>2</v>
      </c>
      <c r="C2613" s="177" t="s">
        <v>115</v>
      </c>
      <c r="D2613" s="66" t="s">
        <v>503</v>
      </c>
      <c r="E2613" s="66">
        <f>IF(C2613="","",VLOOKUP(C2613,StandbyTemp!$S$2:$T$142,2,0))</f>
        <v>130</v>
      </c>
      <c r="F2613" s="66"/>
      <c r="G2613" s="66">
        <v>19</v>
      </c>
      <c r="H2613" s="66"/>
      <c r="I2613" s="66"/>
      <c r="J2613" s="67">
        <f t="shared" si="850"/>
        <v>19</v>
      </c>
      <c r="K2613" s="67">
        <f t="shared" si="851"/>
        <v>0</v>
      </c>
      <c r="L2613" s="191"/>
      <c r="M2613" s="66"/>
      <c r="N2613" s="256"/>
      <c r="O2613" s="65">
        <v>2</v>
      </c>
      <c r="P2613" s="177" t="s">
        <v>40</v>
      </c>
      <c r="Q2613" s="177" t="s">
        <v>2186</v>
      </c>
      <c r="R2613" s="177">
        <f>IF(P2613="","",VLOOKUP(P2613,StandbyTemp!$S$2:$T$142,2,0))</f>
        <v>110</v>
      </c>
      <c r="S2613" s="177"/>
      <c r="T2613" s="66">
        <v>19</v>
      </c>
      <c r="U2613" s="66"/>
      <c r="V2613" s="66"/>
      <c r="W2613" s="67">
        <f t="shared" si="848"/>
        <v>19</v>
      </c>
      <c r="X2613" s="67">
        <f t="shared" si="849"/>
        <v>0</v>
      </c>
      <c r="Y2613" s="68"/>
      <c r="Z2613" s="66"/>
    </row>
    <row r="2614" spans="1:26">
      <c r="A2614" s="253"/>
      <c r="B2614" s="65">
        <v>3</v>
      </c>
      <c r="C2614" s="177" t="s">
        <v>33</v>
      </c>
      <c r="D2614" s="66"/>
      <c r="E2614" s="66">
        <f>IF(C2614="","",VLOOKUP(C2614,StandbyTemp!$S$2:$T$142,2,0))</f>
        <v>150</v>
      </c>
      <c r="F2614" s="66"/>
      <c r="G2614" s="66">
        <v>19</v>
      </c>
      <c r="H2614" s="66"/>
      <c r="I2614" s="66"/>
      <c r="J2614" s="67">
        <f t="shared" si="850"/>
        <v>19</v>
      </c>
      <c r="K2614" s="67">
        <f t="shared" si="851"/>
        <v>0</v>
      </c>
      <c r="L2614" s="191"/>
      <c r="M2614" s="66"/>
      <c r="N2614" s="256"/>
      <c r="O2614" s="65">
        <v>3</v>
      </c>
      <c r="P2614" s="177" t="s">
        <v>41</v>
      </c>
      <c r="Q2614" s="177"/>
      <c r="R2614" s="177">
        <f>IF(P2614="","",VLOOKUP(P2614,StandbyTemp!$S$2:$T$142,2,0))</f>
        <v>140</v>
      </c>
      <c r="S2614" s="180"/>
      <c r="T2614" s="66">
        <v>19</v>
      </c>
      <c r="U2614" s="66"/>
      <c r="V2614" s="66"/>
      <c r="W2614" s="67">
        <f>IF(P2614="","",IF(U2614&lt;&gt;"",U2614+V2614,T2614+V2614))</f>
        <v>19</v>
      </c>
      <c r="X2614" s="67">
        <f>IF(P2614="","",W2614-T2614)</f>
        <v>0</v>
      </c>
      <c r="Y2614" s="68"/>
      <c r="Z2614" s="66"/>
    </row>
    <row r="2615" spans="1:26">
      <c r="A2615" s="253"/>
      <c r="B2615" s="65">
        <v>4</v>
      </c>
      <c r="C2615" s="175" t="s">
        <v>51</v>
      </c>
      <c r="D2615" s="66" t="s">
        <v>2183</v>
      </c>
      <c r="E2615" s="66">
        <f>IF(C2615="","",VLOOKUP(C2615,StandbyTemp!$S$2:$T$142,2,0))</f>
        <v>140</v>
      </c>
      <c r="F2615" s="66"/>
      <c r="G2615" s="66">
        <v>19</v>
      </c>
      <c r="H2615" s="66"/>
      <c r="I2615" s="66"/>
      <c r="J2615" s="67">
        <f t="shared" si="850"/>
        <v>19</v>
      </c>
      <c r="K2615" s="67">
        <f t="shared" si="851"/>
        <v>0</v>
      </c>
      <c r="L2615" s="190"/>
      <c r="M2615" s="66"/>
      <c r="N2615" s="256"/>
      <c r="O2615" s="65">
        <v>4</v>
      </c>
      <c r="P2615" s="177" t="s">
        <v>71</v>
      </c>
      <c r="Q2615" s="177"/>
      <c r="R2615" s="177">
        <f>IF(P2615="","",VLOOKUP(P2615,StandbyTemp!$S$2:$T$142,2,0))</f>
        <v>120</v>
      </c>
      <c r="S2615" s="180"/>
      <c r="T2615" s="66">
        <v>19</v>
      </c>
      <c r="U2615" s="66"/>
      <c r="V2615" s="66"/>
      <c r="W2615" s="67">
        <f>IF(P2615="","",IF(U2615&lt;&gt;"",U2615+V2615,T2615+V2615))</f>
        <v>19</v>
      </c>
      <c r="X2615" s="67">
        <f>IF(P2615="","",W2615-T2615)</f>
        <v>0</v>
      </c>
      <c r="Y2615" s="68"/>
      <c r="Z2615" s="66"/>
    </row>
    <row r="2616" spans="1:26">
      <c r="A2616" s="253"/>
      <c r="B2616" s="65">
        <v>5</v>
      </c>
      <c r="C2616" s="175" t="s">
        <v>135</v>
      </c>
      <c r="D2616" s="66"/>
      <c r="E2616" s="66">
        <f>IF(C2616="","",VLOOKUP(C2616,StandbyTemp!$S$2:$T$142,2,0))</f>
        <v>110</v>
      </c>
      <c r="F2616" s="66"/>
      <c r="G2616" s="66">
        <v>19</v>
      </c>
      <c r="H2616" s="66">
        <v>19.79</v>
      </c>
      <c r="I2616" s="66"/>
      <c r="J2616" s="67">
        <f t="shared" si="850"/>
        <v>19.79</v>
      </c>
      <c r="K2616" s="67">
        <f t="shared" si="851"/>
        <v>0.78999999999999915</v>
      </c>
      <c r="L2616" s="190"/>
      <c r="M2616" s="66"/>
      <c r="N2616" s="256"/>
      <c r="O2616" s="65">
        <v>5</v>
      </c>
      <c r="P2616" s="177"/>
      <c r="Q2616" s="195"/>
      <c r="R2616" s="177" t="str">
        <f>IF(P2616="","",VLOOKUP(P2616,StandbyTemp!$S$2:$T$142,2,0))</f>
        <v/>
      </c>
      <c r="S2616" s="195"/>
      <c r="T2616" s="66">
        <v>19</v>
      </c>
      <c r="U2616" s="66"/>
      <c r="V2616" s="66"/>
      <c r="W2616" s="67" t="str">
        <f>IF(P2616="","",IF(U2616&lt;&gt;"",U2616+V2616,T2616+V2616))</f>
        <v/>
      </c>
      <c r="X2616" s="67" t="str">
        <f>IF(P2616="","",W2616-T2616)</f>
        <v/>
      </c>
      <c r="Y2616" s="68"/>
      <c r="Z2616" s="66"/>
    </row>
    <row r="2617" spans="1:26">
      <c r="A2617" s="253"/>
      <c r="B2617" s="65">
        <v>6</v>
      </c>
      <c r="C2617" s="175" t="s">
        <v>115</v>
      </c>
      <c r="D2617" s="66" t="s">
        <v>2203</v>
      </c>
      <c r="E2617" s="66">
        <f>IF(C2617="","",VLOOKUP(C2617,StandbyTemp!$S$2:$T$142,2,0))</f>
        <v>130</v>
      </c>
      <c r="F2617" s="66"/>
      <c r="G2617" s="66">
        <v>19</v>
      </c>
      <c r="H2617" s="66"/>
      <c r="I2617" s="66"/>
      <c r="J2617" s="67">
        <f t="shared" si="850"/>
        <v>19</v>
      </c>
      <c r="K2617" s="67">
        <f t="shared" si="851"/>
        <v>0</v>
      </c>
      <c r="L2617" s="190"/>
      <c r="M2617" s="66"/>
      <c r="N2617" s="256"/>
      <c r="O2617" s="65">
        <v>6</v>
      </c>
      <c r="P2617" s="177" t="s">
        <v>40</v>
      </c>
      <c r="Q2617" s="180" t="s">
        <v>2187</v>
      </c>
      <c r="R2617" s="177">
        <f>IF(P2617="","",VLOOKUP(P2617,StandbyTemp!$S$2:$T$142,2,0))</f>
        <v>110</v>
      </c>
      <c r="S2617" s="177"/>
      <c r="T2617" s="66">
        <v>19</v>
      </c>
      <c r="U2617" s="66"/>
      <c r="V2617" s="66"/>
      <c r="W2617" s="67">
        <f>IF(P2617="","",IF(U2617&lt;&gt;"",U2617+V2617,T2617+V2617))</f>
        <v>19</v>
      </c>
      <c r="X2617" s="67">
        <f>IF(P2617="","",W2617-T2617)</f>
        <v>0</v>
      </c>
      <c r="Y2617" s="68"/>
      <c r="Z2617" s="66"/>
    </row>
    <row r="2618" spans="1:26">
      <c r="A2618" s="253"/>
      <c r="B2618" s="65">
        <v>7</v>
      </c>
      <c r="C2618" s="175"/>
      <c r="D2618" s="66"/>
      <c r="E2618" s="66" t="str">
        <f>IF(C2618="","",VLOOKUP(C2618,StandbyTemp!$S$2:$T$142,2,0))</f>
        <v/>
      </c>
      <c r="F2618" s="66"/>
      <c r="G2618" s="66">
        <v>19</v>
      </c>
      <c r="H2618" s="66"/>
      <c r="I2618" s="66"/>
      <c r="J2618" s="67" t="str">
        <f t="shared" si="850"/>
        <v/>
      </c>
      <c r="K2618" s="67" t="str">
        <f t="shared" si="851"/>
        <v/>
      </c>
      <c r="L2618" s="191"/>
      <c r="M2618" s="66"/>
      <c r="N2618" s="256"/>
      <c r="O2618" s="65">
        <v>7</v>
      </c>
      <c r="P2618" s="177"/>
      <c r="Q2618" s="180"/>
      <c r="R2618" s="177" t="str">
        <f>IF(P2618="","",VLOOKUP(P2618,StandbyTemp!$S$2:$T$142,2,0))</f>
        <v/>
      </c>
      <c r="S2618" s="177"/>
      <c r="T2618" s="66">
        <v>19</v>
      </c>
      <c r="U2618" s="66"/>
      <c r="V2618" s="66"/>
      <c r="W2618" s="67" t="str">
        <f>IF(P2618="","",IF(U2618&lt;&gt;"",U2618+V2618,T2618+V2618))</f>
        <v/>
      </c>
      <c r="X2618" s="67" t="str">
        <f>IF(P2618="","",W2618-T2618)</f>
        <v/>
      </c>
      <c r="Y2618" s="68"/>
      <c r="Z2618" s="66"/>
    </row>
    <row r="2619" spans="1:26" ht="17.25" thickBot="1">
      <c r="A2619" s="254"/>
      <c r="B2619" s="69">
        <v>8</v>
      </c>
      <c r="C2619" s="175" t="s">
        <v>51</v>
      </c>
      <c r="D2619" s="70"/>
      <c r="E2619" s="66">
        <f>IF(C2619="","",VLOOKUP(C2619,StandbyTemp!$S$2:$T$142,2,0))</f>
        <v>140</v>
      </c>
      <c r="F2619" s="70"/>
      <c r="G2619" s="66">
        <v>19</v>
      </c>
      <c r="H2619" s="70">
        <v>19.28</v>
      </c>
      <c r="I2619" s="70">
        <v>1.02</v>
      </c>
      <c r="J2619" s="72">
        <f t="shared" si="850"/>
        <v>20.3</v>
      </c>
      <c r="K2619" s="72">
        <f t="shared" si="851"/>
        <v>1.3000000000000007</v>
      </c>
      <c r="L2619" s="68"/>
      <c r="M2619" s="70"/>
      <c r="N2619" s="257"/>
      <c r="O2619" s="69">
        <v>8</v>
      </c>
      <c r="P2619" s="178" t="s">
        <v>42</v>
      </c>
      <c r="Q2619" s="177"/>
      <c r="R2619" s="176">
        <f>IF(P2619="","",VLOOKUP(P2619,StandbyTemp!$S$2:$T$142,2,0))</f>
        <v>150</v>
      </c>
      <c r="S2619" s="177"/>
      <c r="T2619" s="70">
        <v>19</v>
      </c>
      <c r="U2619" s="70"/>
      <c r="V2619" s="70"/>
      <c r="W2619" s="72">
        <f t="shared" ref="W2619" si="852">IF(P2619="","",IF(U2619&lt;&gt;"",U2619+V2619,T2619+V2619))</f>
        <v>19</v>
      </c>
      <c r="X2619" s="72">
        <f t="shared" ref="X2619" si="853">IF(P2619="","",W2619-T2619)</f>
        <v>0</v>
      </c>
      <c r="Y2619" s="73"/>
      <c r="Z2619" s="70"/>
    </row>
    <row r="2620" spans="1:26" ht="17.25" thickTop="1">
      <c r="A2620" s="272" t="s">
        <v>24</v>
      </c>
      <c r="B2620" s="79">
        <v>1</v>
      </c>
      <c r="C2620" s="80"/>
      <c r="D2620" s="80"/>
      <c r="E2620" s="80"/>
      <c r="F2620" s="80"/>
      <c r="G2620" s="80"/>
      <c r="H2620" s="80"/>
      <c r="I2620" s="80"/>
      <c r="J2620" s="77" t="str">
        <f>IF(C2620="","",IF(I2620&lt;&gt;"",I2620+#REF!,H2620+#REF!))</f>
        <v/>
      </c>
      <c r="K2620" s="77" t="str">
        <f t="shared" si="851"/>
        <v/>
      </c>
      <c r="L2620" s="81"/>
      <c r="M2620" s="82"/>
      <c r="N2620" s="255" t="s">
        <v>25</v>
      </c>
      <c r="O2620" s="74">
        <v>1</v>
      </c>
      <c r="P2620" s="80"/>
      <c r="Q2620" s="80"/>
      <c r="R2620" s="127"/>
      <c r="S2620" s="80"/>
      <c r="T2620" s="80"/>
      <c r="U2620" s="80"/>
      <c r="V2620" s="80"/>
      <c r="W2620" s="77" t="str">
        <f>IF(Q2620="","",IF(U2620&lt;&gt;"",U2620+V2620,#REF!+V2620))</f>
        <v/>
      </c>
      <c r="X2620" s="77" t="str">
        <f>IF(R2620="","",IF(V2620&lt;&gt;"",V2620+W2620,U2620+W2620))</f>
        <v/>
      </c>
      <c r="Y2620" s="78"/>
      <c r="Z2620" s="75"/>
    </row>
    <row r="2621" spans="1:26">
      <c r="A2621" s="253"/>
      <c r="B2621" s="83">
        <v>2</v>
      </c>
      <c r="C2621" s="84" t="s">
        <v>38</v>
      </c>
      <c r="D2621" s="84"/>
      <c r="E2621" s="84"/>
      <c r="F2621" s="84"/>
      <c r="G2621" s="84"/>
      <c r="H2621" s="84"/>
      <c r="I2621" s="84"/>
      <c r="J2621" s="67" t="e">
        <f>IF(C2621="","",IF(I2621&lt;&gt;"",I2621+#REF!,H2621+#REF!))</f>
        <v>#REF!</v>
      </c>
      <c r="K2621" s="67" t="e">
        <f>IF(C2621="","",J2621-H2621)</f>
        <v>#REF!</v>
      </c>
      <c r="L2621" s="85"/>
      <c r="M2621" s="86"/>
      <c r="N2621" s="256"/>
      <c r="O2621" s="65">
        <v>2</v>
      </c>
      <c r="P2621" s="84"/>
      <c r="Q2621" s="84"/>
      <c r="R2621" s="84"/>
      <c r="S2621" s="84"/>
      <c r="T2621" s="84"/>
      <c r="U2621" s="84"/>
      <c r="V2621" s="84"/>
      <c r="W2621" s="67" t="str">
        <f>IF(Q2621="","",IF(U2621&lt;&gt;"",U2621+V2621,#REF!+V2621))</f>
        <v/>
      </c>
      <c r="X2621" s="67" t="str">
        <f>IF(R2621="","",IF(V2621&lt;&gt;"",V2621+W2621,U2621+W2621))</f>
        <v/>
      </c>
      <c r="Y2621" s="68"/>
      <c r="Z2621" s="66"/>
    </row>
    <row r="2622" spans="1:26">
      <c r="A2622" s="253"/>
      <c r="B2622" s="83">
        <v>3</v>
      </c>
      <c r="C2622" s="84" t="s">
        <v>188</v>
      </c>
      <c r="D2622" s="84"/>
      <c r="E2622" s="84"/>
      <c r="F2622" s="84"/>
      <c r="G2622" s="84"/>
      <c r="H2622" s="84"/>
      <c r="I2622" s="84"/>
      <c r="J2622" s="67" t="e">
        <f>IF(C2622="","",IF(I2622&lt;&gt;"",I2622+#REF!,H2622+#REF!))</f>
        <v>#REF!</v>
      </c>
      <c r="K2622" s="67" t="e">
        <f>IF(C2622="","",J2622-H2622)</f>
        <v>#REF!</v>
      </c>
      <c r="L2622" s="85"/>
      <c r="M2622" s="86"/>
      <c r="N2622" s="256"/>
      <c r="O2622" s="65">
        <v>3</v>
      </c>
      <c r="P2622" s="84"/>
      <c r="Q2622" s="84"/>
      <c r="R2622" s="84"/>
      <c r="S2622" s="84"/>
      <c r="T2622" s="84"/>
      <c r="U2622" s="84"/>
      <c r="V2622" s="84"/>
      <c r="W2622" s="67" t="str">
        <f>IF(Q2622="","",IF(U2622&lt;&gt;"",U2622+V2622,#REF!+V2622))</f>
        <v/>
      </c>
      <c r="X2622" s="67" t="str">
        <f>IF(R2622="","",IF(V2622&lt;&gt;"",V2622+W2622,U2622+W2622))</f>
        <v/>
      </c>
      <c r="Y2622" s="68"/>
      <c r="Z2622" s="66"/>
    </row>
    <row r="2623" spans="1:26">
      <c r="A2623" s="253"/>
      <c r="B2623" s="83">
        <v>4</v>
      </c>
      <c r="C2623" s="84" t="s">
        <v>39</v>
      </c>
      <c r="D2623" s="84"/>
      <c r="E2623" s="84"/>
      <c r="F2623" s="84"/>
      <c r="G2623" s="84"/>
      <c r="H2623" s="84"/>
      <c r="I2623" s="84"/>
      <c r="J2623" s="67" t="e">
        <f>IF(C2623="","",IF(I2623&lt;&gt;"",I2623+#REF!,H2623+#REF!))</f>
        <v>#REF!</v>
      </c>
      <c r="K2623" s="67" t="e">
        <f>IF(C2623="","",J2623-H2623)</f>
        <v>#REF!</v>
      </c>
      <c r="L2623" s="108"/>
      <c r="M2623" s="86"/>
      <c r="N2623" s="256"/>
      <c r="O2623" s="65">
        <v>4</v>
      </c>
      <c r="P2623" s="84"/>
      <c r="Q2623" s="84"/>
      <c r="R2623" s="84"/>
      <c r="S2623" s="84"/>
      <c r="T2623" s="84"/>
      <c r="U2623" s="84"/>
      <c r="V2623" s="84"/>
      <c r="W2623" s="67" t="str">
        <f>IF(Q2623="","",IF(U2623&lt;&gt;"",U2623+V2623,#REF!+V2623))</f>
        <v/>
      </c>
      <c r="X2623" s="67" t="str">
        <f>IF(R2623="","",IF(V2623&lt;&gt;"",V2623+W2623,U2623+W2623))</f>
        <v/>
      </c>
      <c r="Y2623" s="68"/>
      <c r="Z2623" s="66"/>
    </row>
    <row r="2624" spans="1:26" ht="17.25" thickBot="1">
      <c r="A2624" s="254"/>
      <c r="B2624" s="87">
        <v>5</v>
      </c>
      <c r="C2624" s="88" t="s">
        <v>156</v>
      </c>
      <c r="D2624" s="88"/>
      <c r="E2624" s="88"/>
      <c r="F2624" s="88"/>
      <c r="G2624" s="88"/>
      <c r="H2624" s="88"/>
      <c r="I2624" s="88"/>
      <c r="J2624" s="89" t="e">
        <f>IF(C2624="","",IF(I2624&lt;&gt;"",I2624+#REF!,H2624+#REF!))</f>
        <v>#REF!</v>
      </c>
      <c r="K2624" s="89" t="e">
        <f>IF(C2624="","",J2624-H2624)</f>
        <v>#REF!</v>
      </c>
      <c r="L2624" s="90"/>
      <c r="M2624" s="91"/>
      <c r="N2624" s="257"/>
      <c r="O2624" s="92">
        <v>5</v>
      </c>
      <c r="P2624" s="88"/>
      <c r="Q2624" s="88"/>
      <c r="R2624" s="88"/>
      <c r="S2624" s="88"/>
      <c r="T2624" s="88"/>
      <c r="U2624" s="88"/>
      <c r="V2624" s="88"/>
      <c r="W2624" s="89" t="str">
        <f>IF(Q2624="","",IF(U2624&lt;&gt;"",U2624+V2624,#REF!+V2624))</f>
        <v/>
      </c>
      <c r="X2624" s="89" t="str">
        <f>IF(R2624="","",IF(V2624&lt;&gt;"",V2624+W2624,U2624+W2624))</f>
        <v/>
      </c>
      <c r="Y2624" s="93"/>
      <c r="Z2624" s="71"/>
    </row>
    <row r="2625" spans="1:26" ht="21.75" thickTop="1" thickBot="1">
      <c r="A2625" s="163" t="s">
        <v>0</v>
      </c>
      <c r="B2625" s="258">
        <v>44060</v>
      </c>
      <c r="C2625" s="259"/>
      <c r="D2625" s="259"/>
      <c r="E2625" s="259"/>
      <c r="F2625" s="259"/>
      <c r="G2625" s="259"/>
      <c r="H2625" s="260"/>
      <c r="I2625" s="261" t="s">
        <v>1</v>
      </c>
      <c r="J2625" s="262"/>
      <c r="K2625" s="263"/>
      <c r="L2625" s="264"/>
      <c r="M2625" s="265"/>
      <c r="N2625" s="265"/>
      <c r="O2625" s="265"/>
      <c r="P2625" s="265"/>
      <c r="Q2625" s="265"/>
      <c r="R2625" s="265"/>
      <c r="S2625" s="265"/>
      <c r="T2625" s="265"/>
      <c r="U2625" s="265"/>
      <c r="V2625" s="265"/>
      <c r="W2625" s="265"/>
      <c r="X2625" s="265"/>
      <c r="Y2625" s="265"/>
      <c r="Z2625" s="266"/>
    </row>
    <row r="2626" spans="1:26" ht="33">
      <c r="A2626" s="115" t="s">
        <v>2</v>
      </c>
      <c r="B2626" s="116" t="s">
        <v>3</v>
      </c>
      <c r="C2626" s="116" t="s">
        <v>4</v>
      </c>
      <c r="D2626" s="116" t="s">
        <v>251</v>
      </c>
      <c r="E2626" s="117" t="s">
        <v>257</v>
      </c>
      <c r="F2626" s="116" t="s">
        <v>5</v>
      </c>
      <c r="G2626" s="116" t="s">
        <v>6</v>
      </c>
      <c r="H2626" s="116" t="s">
        <v>7</v>
      </c>
      <c r="I2626" s="116" t="s">
        <v>8</v>
      </c>
      <c r="J2626" s="116" t="s">
        <v>9</v>
      </c>
      <c r="K2626" s="117" t="s">
        <v>10</v>
      </c>
      <c r="L2626" s="117" t="s">
        <v>269</v>
      </c>
      <c r="M2626" s="118" t="s">
        <v>383</v>
      </c>
      <c r="N2626" s="115" t="s">
        <v>2</v>
      </c>
      <c r="O2626" s="116" t="s">
        <v>3</v>
      </c>
      <c r="P2626" s="116" t="s">
        <v>4</v>
      </c>
      <c r="Q2626" s="116" t="s">
        <v>251</v>
      </c>
      <c r="R2626" s="117" t="s">
        <v>257</v>
      </c>
      <c r="S2626" s="116" t="s">
        <v>5</v>
      </c>
      <c r="T2626" s="116" t="s">
        <v>6</v>
      </c>
      <c r="U2626" s="116" t="s">
        <v>7</v>
      </c>
      <c r="V2626" s="116" t="s">
        <v>8</v>
      </c>
      <c r="W2626" s="116" t="s">
        <v>9</v>
      </c>
      <c r="X2626" s="117" t="s">
        <v>10</v>
      </c>
      <c r="Y2626" s="117" t="s">
        <v>269</v>
      </c>
      <c r="Z2626" s="118" t="s">
        <v>383</v>
      </c>
    </row>
    <row r="2627" spans="1:26">
      <c r="A2627" s="267" t="s">
        <v>13</v>
      </c>
      <c r="B2627" s="65">
        <v>1</v>
      </c>
      <c r="C2627" s="177" t="s">
        <v>218</v>
      </c>
      <c r="D2627" s="66"/>
      <c r="E2627" s="66">
        <f>IF(C2627="","",VLOOKUP(C2627,StandbyTemp!$S$2:$T$142,2,0))</f>
        <v>90</v>
      </c>
      <c r="F2627" s="66"/>
      <c r="G2627" s="66">
        <v>19</v>
      </c>
      <c r="H2627" s="66"/>
      <c r="I2627" s="66"/>
      <c r="J2627" s="67">
        <f t="shared" ref="J2627" si="854">IF(C2627="","",IF(H2627&lt;&gt;"",H2627+I2627,G2627+I2627))</f>
        <v>19</v>
      </c>
      <c r="K2627" s="67">
        <f t="shared" ref="K2627" si="855">IF(C2627="","",J2627-G2627)</f>
        <v>0</v>
      </c>
      <c r="L2627" s="190"/>
      <c r="M2627" s="119"/>
      <c r="N2627" s="267" t="s">
        <v>23</v>
      </c>
      <c r="O2627" s="65">
        <v>1</v>
      </c>
      <c r="P2627" s="203" t="s">
        <v>26</v>
      </c>
      <c r="Q2627" s="177"/>
      <c r="R2627" s="177">
        <f>IF(P2627="","",VLOOKUP(P2627,StandbyTemp!$S$2:$T$142,2,0))</f>
        <v>70</v>
      </c>
      <c r="S2627" s="177"/>
      <c r="T2627" s="66">
        <v>19</v>
      </c>
      <c r="U2627" s="66">
        <v>19.91</v>
      </c>
      <c r="V2627" s="66"/>
      <c r="W2627" s="67">
        <f t="shared" ref="W2627:W2636" si="856">IF(P2627="","",IF(U2627&lt;&gt;"",U2627+V2627,T2627+V2627))</f>
        <v>19.91</v>
      </c>
      <c r="X2627" s="67">
        <f t="shared" ref="X2627:X2636" si="857">IF(P2627="","",W2627-T2627)</f>
        <v>0.91000000000000014</v>
      </c>
      <c r="Y2627" s="68"/>
      <c r="Z2627" s="119"/>
    </row>
    <row r="2628" spans="1:26">
      <c r="A2628" s="249"/>
      <c r="B2628" s="65">
        <v>2</v>
      </c>
      <c r="C2628" s="177" t="s">
        <v>54</v>
      </c>
      <c r="D2628" s="66"/>
      <c r="E2628" s="66">
        <f>IF(C2628="","",VLOOKUP(C2628,StandbyTemp!$S$2:$T$142,2,0))</f>
        <v>90</v>
      </c>
      <c r="F2628" s="66"/>
      <c r="G2628" s="66">
        <v>19</v>
      </c>
      <c r="H2628" s="66"/>
      <c r="I2628" s="66"/>
      <c r="J2628" s="67">
        <f>IF(C2628="","",IF(H2628&lt;&gt;"",H2628+I2628,G2628+I2628))</f>
        <v>19</v>
      </c>
      <c r="K2628" s="67">
        <f>IF(C2628="","",J2628-G2628)</f>
        <v>0</v>
      </c>
      <c r="L2628" s="191"/>
      <c r="M2628" s="119"/>
      <c r="N2628" s="249"/>
      <c r="O2628" s="65">
        <v>2</v>
      </c>
      <c r="P2628" s="177" t="s">
        <v>27</v>
      </c>
      <c r="Q2628" s="177" t="s">
        <v>2218</v>
      </c>
      <c r="R2628" s="177">
        <f>IF(P2628="","",VLOOKUP(P2628,StandbyTemp!$S$2:$T$142,2,0))</f>
        <v>80</v>
      </c>
      <c r="S2628" s="207"/>
      <c r="T2628" s="66">
        <v>19</v>
      </c>
      <c r="U2628" s="66"/>
      <c r="V2628" s="66"/>
      <c r="W2628" s="67">
        <f t="shared" si="856"/>
        <v>19</v>
      </c>
      <c r="X2628" s="67">
        <f t="shared" si="857"/>
        <v>0</v>
      </c>
      <c r="Y2628" s="198"/>
      <c r="Z2628" s="119"/>
    </row>
    <row r="2629" spans="1:26">
      <c r="A2629" s="249"/>
      <c r="B2629" s="65">
        <v>3</v>
      </c>
      <c r="C2629" s="177" t="s">
        <v>16</v>
      </c>
      <c r="D2629" s="66"/>
      <c r="E2629" s="66">
        <f>IF(C2629="","",VLOOKUP(C2629,StandbyTemp!$S$2:$T$142,2,0))</f>
        <v>160</v>
      </c>
      <c r="F2629" s="66"/>
      <c r="G2629" s="66">
        <v>19</v>
      </c>
      <c r="H2629" s="167"/>
      <c r="I2629" s="66"/>
      <c r="J2629" s="67">
        <f>IF(C2629="","",IF(H2629&lt;&gt;"",H2629+I2629,G2629+I2629))</f>
        <v>19</v>
      </c>
      <c r="K2629" s="67">
        <f>IF(C2629="","",J2629-G2629)</f>
        <v>0</v>
      </c>
      <c r="L2629" s="191"/>
      <c r="M2629" s="119"/>
      <c r="N2629" s="249"/>
      <c r="O2629" s="65">
        <v>3</v>
      </c>
      <c r="P2629" s="177" t="s">
        <v>27</v>
      </c>
      <c r="Q2629" s="177" t="s">
        <v>2219</v>
      </c>
      <c r="R2629" s="177">
        <f>IF(P2629="","",VLOOKUP(P2629,StandbyTemp!$S$2:$T$142,2,0))</f>
        <v>80</v>
      </c>
      <c r="S2629" s="177"/>
      <c r="T2629" s="66">
        <v>19</v>
      </c>
      <c r="U2629" s="66"/>
      <c r="V2629" s="66"/>
      <c r="W2629" s="67">
        <f t="shared" si="856"/>
        <v>19</v>
      </c>
      <c r="X2629" s="67">
        <f t="shared" si="857"/>
        <v>0</v>
      </c>
      <c r="Y2629" s="68"/>
      <c r="Z2629" s="119"/>
    </row>
    <row r="2630" spans="1:26">
      <c r="A2630" s="249"/>
      <c r="B2630" s="65">
        <v>4</v>
      </c>
      <c r="C2630" s="177" t="s">
        <v>17</v>
      </c>
      <c r="D2630" s="66"/>
      <c r="E2630" s="66">
        <f>IF(C2630="","",VLOOKUP(C2630,StandbyTemp!$S$2:$T$142,2,0))</f>
        <v>100</v>
      </c>
      <c r="F2630" s="66"/>
      <c r="G2630" s="66">
        <v>19</v>
      </c>
      <c r="H2630" s="66"/>
      <c r="I2630" s="66"/>
      <c r="J2630" s="67">
        <f t="shared" ref="J2630:J2642" si="858">IF(C2630="","",IF(H2630&lt;&gt;"",H2630+I2630,G2630+I2630))</f>
        <v>19</v>
      </c>
      <c r="K2630" s="67">
        <f t="shared" ref="K2630:K2643" si="859">IF(C2630="","",J2630-G2630)</f>
        <v>0</v>
      </c>
      <c r="L2630" s="191"/>
      <c r="M2630" s="119"/>
      <c r="N2630" s="249"/>
      <c r="O2630" s="65">
        <v>4</v>
      </c>
      <c r="P2630" s="177" t="s">
        <v>28</v>
      </c>
      <c r="Q2630" s="177"/>
      <c r="R2630" s="177">
        <f>IF(P2630="","",VLOOKUP(P2630,StandbyTemp!$S$2:$T$142,2,0))</f>
        <v>110</v>
      </c>
      <c r="S2630" s="177"/>
      <c r="T2630" s="66">
        <v>19</v>
      </c>
      <c r="U2630" s="66"/>
      <c r="V2630" s="66"/>
      <c r="W2630" s="67">
        <f t="shared" si="856"/>
        <v>19</v>
      </c>
      <c r="X2630" s="67">
        <f t="shared" si="857"/>
        <v>0</v>
      </c>
      <c r="Y2630" s="68"/>
      <c r="Z2630" s="119"/>
    </row>
    <row r="2631" spans="1:26">
      <c r="A2631" s="249"/>
      <c r="B2631" s="65">
        <v>5</v>
      </c>
      <c r="C2631" s="175" t="s">
        <v>100</v>
      </c>
      <c r="D2631" s="66"/>
      <c r="E2631" s="66">
        <f>IF(C2631="","",VLOOKUP(C2631,StandbyTemp!$S$2:$T$142,2,0))</f>
        <v>80</v>
      </c>
      <c r="F2631" s="66"/>
      <c r="G2631" s="66">
        <v>19</v>
      </c>
      <c r="H2631" s="66"/>
      <c r="I2631" s="66"/>
      <c r="J2631" s="67">
        <f t="shared" si="858"/>
        <v>19</v>
      </c>
      <c r="K2631" s="67">
        <f t="shared" si="859"/>
        <v>0</v>
      </c>
      <c r="L2631" s="191"/>
      <c r="M2631" s="119"/>
      <c r="N2631" s="249"/>
      <c r="O2631" s="65">
        <v>5</v>
      </c>
      <c r="P2631" s="203" t="s">
        <v>29</v>
      </c>
      <c r="Q2631" s="177"/>
      <c r="R2631" s="177">
        <f>IF(P2631="","",VLOOKUP(P2631,StandbyTemp!$S$2:$T$142,2,0))</f>
        <v>140</v>
      </c>
      <c r="S2631" s="177"/>
      <c r="T2631" s="66">
        <v>19</v>
      </c>
      <c r="U2631" s="66"/>
      <c r="V2631" s="66">
        <v>1</v>
      </c>
      <c r="W2631" s="67">
        <f t="shared" si="856"/>
        <v>20</v>
      </c>
      <c r="X2631" s="67">
        <f t="shared" si="857"/>
        <v>1</v>
      </c>
      <c r="Y2631" s="68"/>
      <c r="Z2631" s="119"/>
    </row>
    <row r="2632" spans="1:26">
      <c r="A2632" s="249"/>
      <c r="B2632" s="65">
        <v>6</v>
      </c>
      <c r="C2632" s="177" t="s">
        <v>49</v>
      </c>
      <c r="D2632" s="66"/>
      <c r="E2632" s="66">
        <f>IF(C2632="","",VLOOKUP(C2632,StandbyTemp!$S$2:$T$142,2,0))</f>
        <v>110</v>
      </c>
      <c r="F2632" s="66"/>
      <c r="G2632" s="66">
        <v>19</v>
      </c>
      <c r="H2632" s="66"/>
      <c r="I2632" s="66"/>
      <c r="J2632" s="67">
        <f t="shared" si="858"/>
        <v>19</v>
      </c>
      <c r="K2632" s="67">
        <f t="shared" si="859"/>
        <v>0</v>
      </c>
      <c r="L2632" s="191"/>
      <c r="M2632" s="119"/>
      <c r="N2632" s="249"/>
      <c r="O2632" s="65">
        <v>6</v>
      </c>
      <c r="P2632" s="177" t="s">
        <v>108</v>
      </c>
      <c r="Q2632" s="177"/>
      <c r="R2632" s="177">
        <f>IF(P2632="","",VLOOKUP(P2632,StandbyTemp!$S$2:$T$142,2,0))</f>
        <v>120</v>
      </c>
      <c r="S2632" s="177"/>
      <c r="T2632" s="66">
        <v>19</v>
      </c>
      <c r="U2632" s="66"/>
      <c r="V2632" s="66"/>
      <c r="W2632" s="67">
        <f t="shared" si="856"/>
        <v>19</v>
      </c>
      <c r="X2632" s="67">
        <f t="shared" si="857"/>
        <v>0</v>
      </c>
      <c r="Y2632" s="68"/>
      <c r="Z2632" s="119"/>
    </row>
    <row r="2633" spans="1:26">
      <c r="A2633" s="249"/>
      <c r="B2633" s="65">
        <v>7</v>
      </c>
      <c r="C2633" s="177" t="s">
        <v>14</v>
      </c>
      <c r="D2633" s="66"/>
      <c r="E2633" s="66">
        <f>IF(C2633="","",VLOOKUP(C2633,StandbyTemp!$S$2:$T$142,2,0))</f>
        <v>140</v>
      </c>
      <c r="F2633" s="66"/>
      <c r="G2633" s="66">
        <v>19</v>
      </c>
      <c r="H2633" s="66"/>
      <c r="I2633" s="66"/>
      <c r="J2633" s="67">
        <f t="shared" si="858"/>
        <v>19</v>
      </c>
      <c r="K2633" s="67">
        <f t="shared" si="859"/>
        <v>0</v>
      </c>
      <c r="L2633" s="191"/>
      <c r="M2633" s="119"/>
      <c r="N2633" s="249"/>
      <c r="O2633" s="65">
        <v>7</v>
      </c>
      <c r="P2633" s="177" t="s">
        <v>109</v>
      </c>
      <c r="Q2633" s="177"/>
      <c r="R2633" s="177">
        <f>IF(P2633="","",VLOOKUP(P2633,StandbyTemp!$S$2:$T$142,2,0))</f>
        <v>90</v>
      </c>
      <c r="S2633" s="177"/>
      <c r="T2633" s="66">
        <v>19</v>
      </c>
      <c r="U2633" s="66"/>
      <c r="V2633" s="66"/>
      <c r="W2633" s="67">
        <f t="shared" si="856"/>
        <v>19</v>
      </c>
      <c r="X2633" s="67">
        <f t="shared" si="857"/>
        <v>0</v>
      </c>
      <c r="Y2633" s="68"/>
      <c r="Z2633" s="119"/>
    </row>
    <row r="2634" spans="1:26" ht="17.25" thickBot="1">
      <c r="A2634" s="250"/>
      <c r="B2634" s="98">
        <v>8</v>
      </c>
      <c r="C2634" s="205" t="s">
        <v>1979</v>
      </c>
      <c r="D2634" s="99"/>
      <c r="E2634" s="99">
        <f>IF(C2634="","",VLOOKUP(C2634,StandbyTemp!$S$2:$T$142,2,0))</f>
        <v>70</v>
      </c>
      <c r="F2634" s="99"/>
      <c r="G2634" s="99">
        <v>19</v>
      </c>
      <c r="H2634" s="99">
        <v>20.3</v>
      </c>
      <c r="I2634" s="99"/>
      <c r="J2634" s="100">
        <f t="shared" si="858"/>
        <v>20.3</v>
      </c>
      <c r="K2634" s="100">
        <f t="shared" si="859"/>
        <v>1.3000000000000007</v>
      </c>
      <c r="L2634" s="192"/>
      <c r="M2634" s="120"/>
      <c r="N2634" s="250"/>
      <c r="O2634" s="98">
        <v>8</v>
      </c>
      <c r="P2634" s="206" t="s">
        <v>27</v>
      </c>
      <c r="Q2634" s="176" t="s">
        <v>2026</v>
      </c>
      <c r="R2634" s="194">
        <f>IF(P2634="","",VLOOKUP(P2634,StandbyTemp!$S$2:$T$142,2,0))</f>
        <v>80</v>
      </c>
      <c r="S2634" s="206"/>
      <c r="T2634" s="99">
        <v>19</v>
      </c>
      <c r="U2634" s="99">
        <v>19.7</v>
      </c>
      <c r="V2634" s="99"/>
      <c r="W2634" s="100">
        <f t="shared" si="856"/>
        <v>19.7</v>
      </c>
      <c r="X2634" s="100">
        <f t="shared" si="857"/>
        <v>0.69999999999999929</v>
      </c>
      <c r="Y2634" s="101"/>
      <c r="Z2634" s="120"/>
    </row>
    <row r="2635" spans="1:26">
      <c r="A2635" s="270" t="s">
        <v>21</v>
      </c>
      <c r="B2635" s="102">
        <v>1</v>
      </c>
      <c r="C2635" s="175" t="s">
        <v>31</v>
      </c>
      <c r="D2635" s="66"/>
      <c r="E2635" s="76">
        <f>IF(C2635="","",VLOOKUP(C2635,StandbyTemp!$S$2:$T$142,2,0))</f>
        <v>110</v>
      </c>
      <c r="F2635" s="76"/>
      <c r="G2635" s="76">
        <v>19</v>
      </c>
      <c r="H2635" s="76">
        <v>20.6</v>
      </c>
      <c r="I2635" s="76"/>
      <c r="J2635" s="103">
        <f t="shared" si="858"/>
        <v>20.6</v>
      </c>
      <c r="K2635" s="103">
        <f t="shared" si="859"/>
        <v>1.6000000000000014</v>
      </c>
      <c r="L2635" s="193"/>
      <c r="M2635" s="76"/>
      <c r="N2635" s="271" t="s">
        <v>22</v>
      </c>
      <c r="O2635" s="102">
        <v>1</v>
      </c>
      <c r="P2635" s="175" t="s">
        <v>40</v>
      </c>
      <c r="Q2635" s="179" t="s">
        <v>167</v>
      </c>
      <c r="R2635" s="175">
        <f>IF(P2635="","",VLOOKUP(P2635,StandbyTemp!$S$2:$T$142,2,0))</f>
        <v>110</v>
      </c>
      <c r="S2635" s="179"/>
      <c r="T2635" s="76">
        <v>19</v>
      </c>
      <c r="U2635" s="76"/>
      <c r="V2635" s="76"/>
      <c r="W2635" s="103">
        <f t="shared" si="856"/>
        <v>19</v>
      </c>
      <c r="X2635" s="103">
        <f t="shared" si="857"/>
        <v>0</v>
      </c>
      <c r="Y2635" s="104"/>
      <c r="Z2635" s="76"/>
    </row>
    <row r="2636" spans="1:26">
      <c r="A2636" s="253"/>
      <c r="B2636" s="65">
        <v>2</v>
      </c>
      <c r="C2636" s="200" t="s">
        <v>51</v>
      </c>
      <c r="D2636" s="66" t="s">
        <v>503</v>
      </c>
      <c r="E2636" s="66">
        <f>IF(C2636="","",VLOOKUP(C2636,StandbyTemp!$S$2:$T$142,2,0))</f>
        <v>140</v>
      </c>
      <c r="F2636" s="66"/>
      <c r="G2636" s="66">
        <v>19</v>
      </c>
      <c r="H2636" s="66">
        <v>20.100000000000001</v>
      </c>
      <c r="I2636" s="66"/>
      <c r="J2636" s="67">
        <f t="shared" si="858"/>
        <v>20.100000000000001</v>
      </c>
      <c r="K2636" s="67">
        <f t="shared" si="859"/>
        <v>1.1000000000000014</v>
      </c>
      <c r="L2636" s="191"/>
      <c r="M2636" s="66"/>
      <c r="N2636" s="256"/>
      <c r="O2636" s="65">
        <v>2</v>
      </c>
      <c r="P2636" s="177" t="s">
        <v>40</v>
      </c>
      <c r="Q2636" s="177" t="s">
        <v>2186</v>
      </c>
      <c r="R2636" s="177">
        <f>IF(P2636="","",VLOOKUP(P2636,StandbyTemp!$S$2:$T$142,2,0))</f>
        <v>110</v>
      </c>
      <c r="S2636" s="177"/>
      <c r="T2636" s="66">
        <v>19</v>
      </c>
      <c r="U2636" s="66"/>
      <c r="V2636" s="66"/>
      <c r="W2636" s="67">
        <f t="shared" si="856"/>
        <v>19</v>
      </c>
      <c r="X2636" s="67">
        <f t="shared" si="857"/>
        <v>0</v>
      </c>
      <c r="Y2636" s="68"/>
      <c r="Z2636" s="66"/>
    </row>
    <row r="2637" spans="1:26">
      <c r="A2637" s="253"/>
      <c r="B2637" s="65">
        <v>3</v>
      </c>
      <c r="C2637" s="177" t="s">
        <v>33</v>
      </c>
      <c r="D2637" s="66"/>
      <c r="E2637" s="66">
        <f>IF(C2637="","",VLOOKUP(C2637,StandbyTemp!$S$2:$T$142,2,0))</f>
        <v>150</v>
      </c>
      <c r="F2637" s="66"/>
      <c r="G2637" s="66">
        <v>19</v>
      </c>
      <c r="H2637" s="66"/>
      <c r="I2637" s="66"/>
      <c r="J2637" s="67">
        <f t="shared" si="858"/>
        <v>19</v>
      </c>
      <c r="K2637" s="67">
        <f t="shared" si="859"/>
        <v>0</v>
      </c>
      <c r="L2637" s="191"/>
      <c r="M2637" s="66"/>
      <c r="N2637" s="256"/>
      <c r="O2637" s="65">
        <v>3</v>
      </c>
      <c r="P2637" s="177" t="s">
        <v>41</v>
      </c>
      <c r="Q2637" s="177"/>
      <c r="R2637" s="177">
        <f>IF(P2637="","",VLOOKUP(P2637,StandbyTemp!$S$2:$T$142,2,0))</f>
        <v>140</v>
      </c>
      <c r="S2637" s="180"/>
      <c r="T2637" s="66">
        <v>19</v>
      </c>
      <c r="U2637" s="66"/>
      <c r="V2637" s="66"/>
      <c r="W2637" s="67">
        <f>IF(P2637="","",IF(U2637&lt;&gt;"",U2637+V2637,T2637+V2637))</f>
        <v>19</v>
      </c>
      <c r="X2637" s="67">
        <f>IF(P2637="","",W2637-T2637)</f>
        <v>0</v>
      </c>
      <c r="Y2637" s="68"/>
      <c r="Z2637" s="66"/>
    </row>
    <row r="2638" spans="1:26">
      <c r="A2638" s="253"/>
      <c r="B2638" s="65">
        <v>4</v>
      </c>
      <c r="C2638" s="200" t="s">
        <v>80</v>
      </c>
      <c r="D2638" s="66"/>
      <c r="E2638" s="66">
        <f>IF(C2638="","",VLOOKUP(C2638,StandbyTemp!$S$2:$T$142,2,0))</f>
        <v>140</v>
      </c>
      <c r="F2638" s="66"/>
      <c r="G2638" s="66">
        <v>19</v>
      </c>
      <c r="H2638" s="66">
        <v>20.9</v>
      </c>
      <c r="I2638" s="66"/>
      <c r="J2638" s="67">
        <f t="shared" si="858"/>
        <v>20.9</v>
      </c>
      <c r="K2638" s="67">
        <f t="shared" si="859"/>
        <v>1.8999999999999986</v>
      </c>
      <c r="L2638" s="190"/>
      <c r="M2638" s="66"/>
      <c r="N2638" s="256"/>
      <c r="O2638" s="65">
        <v>4</v>
      </c>
      <c r="P2638" s="177" t="s">
        <v>71</v>
      </c>
      <c r="Q2638" s="177"/>
      <c r="R2638" s="177">
        <f>IF(P2638="","",VLOOKUP(P2638,StandbyTemp!$S$2:$T$142,2,0))</f>
        <v>120</v>
      </c>
      <c r="S2638" s="180"/>
      <c r="T2638" s="66">
        <v>19</v>
      </c>
      <c r="U2638" s="66"/>
      <c r="V2638" s="66"/>
      <c r="W2638" s="67">
        <f>IF(P2638="","",IF(U2638&lt;&gt;"",U2638+V2638,T2638+V2638))</f>
        <v>19</v>
      </c>
      <c r="X2638" s="67">
        <f>IF(P2638="","",W2638-T2638)</f>
        <v>0</v>
      </c>
      <c r="Y2638" s="68"/>
      <c r="Z2638" s="66"/>
    </row>
    <row r="2639" spans="1:26">
      <c r="A2639" s="253"/>
      <c r="B2639" s="65">
        <v>5</v>
      </c>
      <c r="C2639" s="175" t="s">
        <v>135</v>
      </c>
      <c r="D2639" s="66" t="s">
        <v>2220</v>
      </c>
      <c r="E2639" s="66">
        <f>IF(C2639="","",VLOOKUP(C2639,StandbyTemp!$S$2:$T$142,2,0))</f>
        <v>110</v>
      </c>
      <c r="F2639" s="66"/>
      <c r="G2639" s="66">
        <v>19</v>
      </c>
      <c r="H2639" s="66"/>
      <c r="I2639" s="66"/>
      <c r="J2639" s="67">
        <f t="shared" si="858"/>
        <v>19</v>
      </c>
      <c r="K2639" s="67">
        <f t="shared" si="859"/>
        <v>0</v>
      </c>
      <c r="L2639" s="190"/>
      <c r="M2639" s="66"/>
      <c r="N2639" s="256"/>
      <c r="O2639" s="65">
        <v>5</v>
      </c>
      <c r="P2639" s="177"/>
      <c r="Q2639" s="195"/>
      <c r="R2639" s="177" t="str">
        <f>IF(P2639="","",VLOOKUP(P2639,StandbyTemp!$S$2:$T$142,2,0))</f>
        <v/>
      </c>
      <c r="S2639" s="195"/>
      <c r="T2639" s="66">
        <v>19</v>
      </c>
      <c r="U2639" s="66"/>
      <c r="V2639" s="66"/>
      <c r="W2639" s="67" t="str">
        <f>IF(P2639="","",IF(U2639&lt;&gt;"",U2639+V2639,T2639+V2639))</f>
        <v/>
      </c>
      <c r="X2639" s="67" t="str">
        <f>IF(P2639="","",W2639-T2639)</f>
        <v/>
      </c>
      <c r="Y2639" s="68"/>
      <c r="Z2639" s="66"/>
    </row>
    <row r="2640" spans="1:26">
      <c r="A2640" s="253"/>
      <c r="B2640" s="65">
        <v>6</v>
      </c>
      <c r="C2640" s="175" t="s">
        <v>115</v>
      </c>
      <c r="D2640" s="66" t="s">
        <v>2203</v>
      </c>
      <c r="E2640" s="66">
        <f>IF(C2640="","",VLOOKUP(C2640,StandbyTemp!$S$2:$T$142,2,0))</f>
        <v>130</v>
      </c>
      <c r="F2640" s="66"/>
      <c r="G2640" s="66">
        <v>19</v>
      </c>
      <c r="H2640" s="66"/>
      <c r="I2640" s="66"/>
      <c r="J2640" s="67">
        <f t="shared" si="858"/>
        <v>19</v>
      </c>
      <c r="K2640" s="67">
        <f t="shared" si="859"/>
        <v>0</v>
      </c>
      <c r="L2640" s="190"/>
      <c r="M2640" s="66"/>
      <c r="N2640" s="256"/>
      <c r="O2640" s="65">
        <v>6</v>
      </c>
      <c r="P2640" s="177" t="s">
        <v>40</v>
      </c>
      <c r="Q2640" s="180" t="s">
        <v>2187</v>
      </c>
      <c r="R2640" s="177">
        <f>IF(P2640="","",VLOOKUP(P2640,StandbyTemp!$S$2:$T$142,2,0))</f>
        <v>110</v>
      </c>
      <c r="S2640" s="177"/>
      <c r="T2640" s="66">
        <v>19</v>
      </c>
      <c r="U2640" s="66"/>
      <c r="V2640" s="66"/>
      <c r="W2640" s="67">
        <f>IF(P2640="","",IF(U2640&lt;&gt;"",U2640+V2640,T2640+V2640))</f>
        <v>19</v>
      </c>
      <c r="X2640" s="67">
        <f>IF(P2640="","",W2640-T2640)</f>
        <v>0</v>
      </c>
      <c r="Y2640" s="68"/>
      <c r="Z2640" s="66"/>
    </row>
    <row r="2641" spans="1:26">
      <c r="A2641" s="253"/>
      <c r="B2641" s="65">
        <v>7</v>
      </c>
      <c r="C2641" s="200" t="s">
        <v>80</v>
      </c>
      <c r="D2641" s="66" t="s">
        <v>2222</v>
      </c>
      <c r="E2641" s="66">
        <f>IF(C2641="","",VLOOKUP(C2641,StandbyTemp!$S$2:$T$142,2,0))</f>
        <v>140</v>
      </c>
      <c r="F2641" s="66"/>
      <c r="G2641" s="66">
        <v>19</v>
      </c>
      <c r="H2641" s="66"/>
      <c r="I2641" s="66">
        <v>1.1000000000000001</v>
      </c>
      <c r="J2641" s="67">
        <f t="shared" si="858"/>
        <v>20.100000000000001</v>
      </c>
      <c r="K2641" s="67">
        <f t="shared" si="859"/>
        <v>1.1000000000000014</v>
      </c>
      <c r="L2641" s="191"/>
      <c r="M2641" s="66"/>
      <c r="N2641" s="256"/>
      <c r="O2641" s="65">
        <v>7</v>
      </c>
      <c r="P2641" s="177"/>
      <c r="Q2641" s="180"/>
      <c r="R2641" s="177" t="str">
        <f>IF(P2641="","",VLOOKUP(P2641,StandbyTemp!$S$2:$T$142,2,0))</f>
        <v/>
      </c>
      <c r="S2641" s="177"/>
      <c r="T2641" s="66">
        <v>19</v>
      </c>
      <c r="U2641" s="66"/>
      <c r="V2641" s="66"/>
      <c r="W2641" s="67" t="str">
        <f>IF(P2641="","",IF(U2641&lt;&gt;"",U2641+V2641,T2641+V2641))</f>
        <v/>
      </c>
      <c r="X2641" s="67" t="str">
        <f>IF(P2641="","",W2641-T2641)</f>
        <v/>
      </c>
      <c r="Y2641" s="68"/>
      <c r="Z2641" s="66"/>
    </row>
    <row r="2642" spans="1:26" ht="17.25" thickBot="1">
      <c r="A2642" s="254"/>
      <c r="B2642" s="69">
        <v>8</v>
      </c>
      <c r="C2642" s="200" t="s">
        <v>2221</v>
      </c>
      <c r="D2642" s="70"/>
      <c r="E2642" s="66">
        <f>IF(C2642="","",VLOOKUP(C2642,StandbyTemp!$S$2:$T$142,2,0))</f>
        <v>100</v>
      </c>
      <c r="F2642" s="70"/>
      <c r="G2642" s="66">
        <v>19</v>
      </c>
      <c r="H2642" s="70">
        <v>21.7</v>
      </c>
      <c r="I2642" s="70"/>
      <c r="J2642" s="72">
        <f t="shared" si="858"/>
        <v>21.7</v>
      </c>
      <c r="K2642" s="72">
        <f t="shared" si="859"/>
        <v>2.6999999999999993</v>
      </c>
      <c r="L2642" s="68"/>
      <c r="M2642" s="70"/>
      <c r="N2642" s="257"/>
      <c r="O2642" s="69">
        <v>8</v>
      </c>
      <c r="P2642" s="178" t="s">
        <v>42</v>
      </c>
      <c r="Q2642" s="177"/>
      <c r="R2642" s="176">
        <f>IF(P2642="","",VLOOKUP(P2642,StandbyTemp!$S$2:$T$142,2,0))</f>
        <v>150</v>
      </c>
      <c r="S2642" s="177"/>
      <c r="T2642" s="70">
        <v>19</v>
      </c>
      <c r="U2642" s="70"/>
      <c r="V2642" s="70"/>
      <c r="W2642" s="72">
        <f t="shared" ref="W2642" si="860">IF(P2642="","",IF(U2642&lt;&gt;"",U2642+V2642,T2642+V2642))</f>
        <v>19</v>
      </c>
      <c r="X2642" s="72">
        <f t="shared" ref="X2642" si="861">IF(P2642="","",W2642-T2642)</f>
        <v>0</v>
      </c>
      <c r="Y2642" s="73"/>
      <c r="Z2642" s="70"/>
    </row>
    <row r="2643" spans="1:26" ht="17.25" thickTop="1">
      <c r="A2643" s="272" t="s">
        <v>24</v>
      </c>
      <c r="B2643" s="79">
        <v>1</v>
      </c>
      <c r="C2643" s="80"/>
      <c r="D2643" s="80"/>
      <c r="E2643" s="80"/>
      <c r="F2643" s="80"/>
      <c r="G2643" s="80"/>
      <c r="H2643" s="80"/>
      <c r="I2643" s="80"/>
      <c r="J2643" s="77" t="str">
        <f>IF(C2643="","",IF(I2643&lt;&gt;"",I2643+#REF!,H2643+#REF!))</f>
        <v/>
      </c>
      <c r="K2643" s="77" t="str">
        <f t="shared" si="859"/>
        <v/>
      </c>
      <c r="L2643" s="81"/>
      <c r="M2643" s="82"/>
      <c r="N2643" s="255" t="s">
        <v>25</v>
      </c>
      <c r="O2643" s="74">
        <v>1</v>
      </c>
      <c r="P2643" s="80"/>
      <c r="Q2643" s="80"/>
      <c r="R2643" s="127"/>
      <c r="S2643" s="80"/>
      <c r="T2643" s="80"/>
      <c r="U2643" s="80"/>
      <c r="V2643" s="80"/>
      <c r="W2643" s="77" t="str">
        <f>IF(Q2643="","",IF(U2643&lt;&gt;"",U2643+V2643,#REF!+V2643))</f>
        <v/>
      </c>
      <c r="X2643" s="77" t="str">
        <f>IF(R2643="","",IF(V2643&lt;&gt;"",V2643+W2643,U2643+W2643))</f>
        <v/>
      </c>
      <c r="Y2643" s="78"/>
      <c r="Z2643" s="75"/>
    </row>
    <row r="2644" spans="1:26">
      <c r="A2644" s="253"/>
      <c r="B2644" s="83">
        <v>2</v>
      </c>
      <c r="C2644" s="84" t="s">
        <v>38</v>
      </c>
      <c r="D2644" s="84"/>
      <c r="E2644" s="84"/>
      <c r="F2644" s="84"/>
      <c r="G2644" s="84"/>
      <c r="H2644" s="84"/>
      <c r="I2644" s="84"/>
      <c r="J2644" s="67" t="e">
        <f>IF(C2644="","",IF(I2644&lt;&gt;"",I2644+#REF!,H2644+#REF!))</f>
        <v>#REF!</v>
      </c>
      <c r="K2644" s="67" t="e">
        <f>IF(C2644="","",J2644-H2644)</f>
        <v>#REF!</v>
      </c>
      <c r="L2644" s="85"/>
      <c r="M2644" s="86"/>
      <c r="N2644" s="256"/>
      <c r="O2644" s="65">
        <v>2</v>
      </c>
      <c r="P2644" s="84"/>
      <c r="Q2644" s="84"/>
      <c r="R2644" s="84"/>
      <c r="S2644" s="84"/>
      <c r="T2644" s="84"/>
      <c r="U2644" s="84"/>
      <c r="V2644" s="84"/>
      <c r="W2644" s="67" t="str">
        <f>IF(Q2644="","",IF(U2644&lt;&gt;"",U2644+V2644,#REF!+V2644))</f>
        <v/>
      </c>
      <c r="X2644" s="67" t="str">
        <f>IF(R2644="","",IF(V2644&lt;&gt;"",V2644+W2644,U2644+W2644))</f>
        <v/>
      </c>
      <c r="Y2644" s="68"/>
      <c r="Z2644" s="66"/>
    </row>
    <row r="2645" spans="1:26">
      <c r="A2645" s="253"/>
      <c r="B2645" s="83">
        <v>3</v>
      </c>
      <c r="C2645" s="84" t="s">
        <v>188</v>
      </c>
      <c r="D2645" s="84"/>
      <c r="E2645" s="84"/>
      <c r="F2645" s="84"/>
      <c r="G2645" s="84"/>
      <c r="H2645" s="84"/>
      <c r="I2645" s="84"/>
      <c r="J2645" s="67" t="e">
        <f>IF(C2645="","",IF(I2645&lt;&gt;"",I2645+#REF!,H2645+#REF!))</f>
        <v>#REF!</v>
      </c>
      <c r="K2645" s="67" t="e">
        <f>IF(C2645="","",J2645-H2645)</f>
        <v>#REF!</v>
      </c>
      <c r="L2645" s="85"/>
      <c r="M2645" s="86"/>
      <c r="N2645" s="256"/>
      <c r="O2645" s="65">
        <v>3</v>
      </c>
      <c r="P2645" s="84"/>
      <c r="Q2645" s="84"/>
      <c r="R2645" s="84"/>
      <c r="S2645" s="84"/>
      <c r="T2645" s="84"/>
      <c r="U2645" s="84"/>
      <c r="V2645" s="84"/>
      <c r="W2645" s="67" t="str">
        <f>IF(Q2645="","",IF(U2645&lt;&gt;"",U2645+V2645,#REF!+V2645))</f>
        <v/>
      </c>
      <c r="X2645" s="67" t="str">
        <f>IF(R2645="","",IF(V2645&lt;&gt;"",V2645+W2645,U2645+W2645))</f>
        <v/>
      </c>
      <c r="Y2645" s="68"/>
      <c r="Z2645" s="66"/>
    </row>
    <row r="2646" spans="1:26">
      <c r="A2646" s="253"/>
      <c r="B2646" s="83">
        <v>4</v>
      </c>
      <c r="C2646" s="84" t="s">
        <v>39</v>
      </c>
      <c r="D2646" s="84"/>
      <c r="E2646" s="84"/>
      <c r="F2646" s="84"/>
      <c r="G2646" s="84"/>
      <c r="H2646" s="84"/>
      <c r="I2646" s="84"/>
      <c r="J2646" s="67" t="e">
        <f>IF(C2646="","",IF(I2646&lt;&gt;"",I2646+#REF!,H2646+#REF!))</f>
        <v>#REF!</v>
      </c>
      <c r="K2646" s="67" t="e">
        <f>IF(C2646="","",J2646-H2646)</f>
        <v>#REF!</v>
      </c>
      <c r="L2646" s="108"/>
      <c r="M2646" s="86"/>
      <c r="N2646" s="256"/>
      <c r="O2646" s="65">
        <v>4</v>
      </c>
      <c r="P2646" s="84"/>
      <c r="Q2646" s="84"/>
      <c r="R2646" s="84"/>
      <c r="S2646" s="84"/>
      <c r="T2646" s="84"/>
      <c r="U2646" s="84"/>
      <c r="V2646" s="84"/>
      <c r="W2646" s="67" t="str">
        <f>IF(Q2646="","",IF(U2646&lt;&gt;"",U2646+V2646,#REF!+V2646))</f>
        <v/>
      </c>
      <c r="X2646" s="67" t="str">
        <f>IF(R2646="","",IF(V2646&lt;&gt;"",V2646+W2646,U2646+W2646))</f>
        <v/>
      </c>
      <c r="Y2646" s="68"/>
      <c r="Z2646" s="66"/>
    </row>
    <row r="2647" spans="1:26" ht="17.25" thickBot="1">
      <c r="A2647" s="254"/>
      <c r="B2647" s="87">
        <v>5</v>
      </c>
      <c r="C2647" s="88" t="s">
        <v>156</v>
      </c>
      <c r="D2647" s="88"/>
      <c r="E2647" s="88"/>
      <c r="F2647" s="88"/>
      <c r="G2647" s="88"/>
      <c r="H2647" s="88"/>
      <c r="I2647" s="88"/>
      <c r="J2647" s="89" t="e">
        <f>IF(C2647="","",IF(I2647&lt;&gt;"",I2647+#REF!,H2647+#REF!))</f>
        <v>#REF!</v>
      </c>
      <c r="K2647" s="89" t="e">
        <f>IF(C2647="","",J2647-H2647)</f>
        <v>#REF!</v>
      </c>
      <c r="L2647" s="90"/>
      <c r="M2647" s="91"/>
      <c r="N2647" s="257"/>
      <c r="O2647" s="92">
        <v>5</v>
      </c>
      <c r="P2647" s="88"/>
      <c r="Q2647" s="88"/>
      <c r="R2647" s="88"/>
      <c r="S2647" s="88"/>
      <c r="T2647" s="88"/>
      <c r="U2647" s="88"/>
      <c r="V2647" s="88"/>
      <c r="W2647" s="89" t="str">
        <f>IF(Q2647="","",IF(U2647&lt;&gt;"",U2647+V2647,#REF!+V2647))</f>
        <v/>
      </c>
      <c r="X2647" s="89" t="str">
        <f>IF(R2647="","",IF(V2647&lt;&gt;"",V2647+W2647,U2647+W2647))</f>
        <v/>
      </c>
      <c r="Y2647" s="93"/>
      <c r="Z2647" s="71"/>
    </row>
    <row r="2648" spans="1:26" ht="21.75" thickTop="1" thickBot="1">
      <c r="A2648" s="163" t="s">
        <v>0</v>
      </c>
      <c r="B2648" s="258">
        <v>44062</v>
      </c>
      <c r="C2648" s="259"/>
      <c r="D2648" s="259"/>
      <c r="E2648" s="259"/>
      <c r="F2648" s="259"/>
      <c r="G2648" s="259"/>
      <c r="H2648" s="260"/>
      <c r="I2648" s="261" t="s">
        <v>1</v>
      </c>
      <c r="J2648" s="262"/>
      <c r="K2648" s="263"/>
      <c r="L2648" s="264"/>
      <c r="M2648" s="265"/>
      <c r="N2648" s="265"/>
      <c r="O2648" s="265"/>
      <c r="P2648" s="265"/>
      <c r="Q2648" s="265"/>
      <c r="R2648" s="265"/>
      <c r="S2648" s="265"/>
      <c r="T2648" s="265"/>
      <c r="U2648" s="265"/>
      <c r="V2648" s="265"/>
      <c r="W2648" s="265"/>
      <c r="X2648" s="265"/>
      <c r="Y2648" s="265"/>
      <c r="Z2648" s="266"/>
    </row>
    <row r="2649" spans="1:26" ht="33">
      <c r="A2649" s="115" t="s">
        <v>2</v>
      </c>
      <c r="B2649" s="116" t="s">
        <v>3</v>
      </c>
      <c r="C2649" s="116" t="s">
        <v>4</v>
      </c>
      <c r="D2649" s="116" t="s">
        <v>251</v>
      </c>
      <c r="E2649" s="117" t="s">
        <v>257</v>
      </c>
      <c r="F2649" s="116" t="s">
        <v>5</v>
      </c>
      <c r="G2649" s="116" t="s">
        <v>6</v>
      </c>
      <c r="H2649" s="116" t="s">
        <v>7</v>
      </c>
      <c r="I2649" s="116" t="s">
        <v>8</v>
      </c>
      <c r="J2649" s="116" t="s">
        <v>9</v>
      </c>
      <c r="K2649" s="117" t="s">
        <v>10</v>
      </c>
      <c r="L2649" s="117" t="s">
        <v>269</v>
      </c>
      <c r="M2649" s="118" t="s">
        <v>383</v>
      </c>
      <c r="N2649" s="115" t="s">
        <v>2</v>
      </c>
      <c r="O2649" s="116" t="s">
        <v>3</v>
      </c>
      <c r="P2649" s="116" t="s">
        <v>4</v>
      </c>
      <c r="Q2649" s="116" t="s">
        <v>251</v>
      </c>
      <c r="R2649" s="117" t="s">
        <v>257</v>
      </c>
      <c r="S2649" s="116" t="s">
        <v>5</v>
      </c>
      <c r="T2649" s="116" t="s">
        <v>6</v>
      </c>
      <c r="U2649" s="116" t="s">
        <v>7</v>
      </c>
      <c r="V2649" s="116" t="s">
        <v>8</v>
      </c>
      <c r="W2649" s="116" t="s">
        <v>9</v>
      </c>
      <c r="X2649" s="117" t="s">
        <v>10</v>
      </c>
      <c r="Y2649" s="117" t="s">
        <v>269</v>
      </c>
      <c r="Z2649" s="118" t="s">
        <v>383</v>
      </c>
    </row>
    <row r="2650" spans="1:26">
      <c r="A2650" s="267" t="s">
        <v>13</v>
      </c>
      <c r="B2650" s="65">
        <v>1</v>
      </c>
      <c r="C2650" s="177"/>
      <c r="D2650" s="66"/>
      <c r="E2650" s="66" t="str">
        <f>IF(C2650="","",VLOOKUP(C2650,StandbyTemp!$S$2:$T$142,2,0))</f>
        <v/>
      </c>
      <c r="F2650" s="66"/>
      <c r="G2650" s="66">
        <v>19</v>
      </c>
      <c r="H2650" s="66"/>
      <c r="I2650" s="66"/>
      <c r="J2650" s="67" t="str">
        <f t="shared" ref="J2650" si="862">IF(C2650="","",IF(H2650&lt;&gt;"",H2650+I2650,G2650+I2650))</f>
        <v/>
      </c>
      <c r="K2650" s="67" t="str">
        <f t="shared" ref="K2650" si="863">IF(C2650="","",J2650-G2650)</f>
        <v/>
      </c>
      <c r="L2650" s="190"/>
      <c r="M2650" s="119"/>
      <c r="N2650" s="267" t="s">
        <v>23</v>
      </c>
      <c r="O2650" s="65">
        <v>1</v>
      </c>
      <c r="P2650" s="203" t="s">
        <v>2225</v>
      </c>
      <c r="Q2650" s="177" t="s">
        <v>2118</v>
      </c>
      <c r="R2650" s="177">
        <f>IF(P2650="","",VLOOKUP(P2650,StandbyTemp!$S$2:$T$142,2,0))</f>
        <v>70</v>
      </c>
      <c r="S2650" s="177"/>
      <c r="T2650" s="66">
        <v>19</v>
      </c>
      <c r="U2650" s="66">
        <v>19.29</v>
      </c>
      <c r="V2650" s="66">
        <v>0.63</v>
      </c>
      <c r="W2650" s="67">
        <f t="shared" ref="W2650:W2659" si="864">IF(P2650="","",IF(U2650&lt;&gt;"",U2650+V2650,T2650+V2650))</f>
        <v>19.919999999999998</v>
      </c>
      <c r="X2650" s="67">
        <f t="shared" ref="X2650:X2659" si="865">IF(P2650="","",W2650-T2650)</f>
        <v>0.91999999999999815</v>
      </c>
      <c r="Y2650" s="68"/>
      <c r="Z2650" s="119"/>
    </row>
    <row r="2651" spans="1:26">
      <c r="A2651" s="249"/>
      <c r="B2651" s="65">
        <v>2</v>
      </c>
      <c r="C2651" s="177"/>
      <c r="D2651" s="66"/>
      <c r="E2651" s="66" t="str">
        <f>IF(C2651="","",VLOOKUP(C2651,StandbyTemp!$S$2:$T$142,2,0))</f>
        <v/>
      </c>
      <c r="F2651" s="66"/>
      <c r="G2651" s="66">
        <v>19</v>
      </c>
      <c r="H2651" s="66"/>
      <c r="I2651" s="66"/>
      <c r="J2651" s="67" t="str">
        <f>IF(C2651="","",IF(H2651&lt;&gt;"",H2651+I2651,G2651+I2651))</f>
        <v/>
      </c>
      <c r="K2651" s="67" t="str">
        <f>IF(C2651="","",J2651-G2651)</f>
        <v/>
      </c>
      <c r="L2651" s="191"/>
      <c r="M2651" s="119"/>
      <c r="N2651" s="249"/>
      <c r="O2651" s="65">
        <v>2</v>
      </c>
      <c r="P2651" s="203" t="s">
        <v>2226</v>
      </c>
      <c r="Q2651" s="177" t="s">
        <v>2228</v>
      </c>
      <c r="R2651" s="177">
        <f>IF(P2651="","",VLOOKUP(P2651,StandbyTemp!$S$2:$T$142,2,0))</f>
        <v>70</v>
      </c>
      <c r="S2651" s="207"/>
      <c r="T2651" s="66">
        <v>19</v>
      </c>
      <c r="U2651" s="66">
        <v>18.93</v>
      </c>
      <c r="V2651" s="66">
        <v>0.91</v>
      </c>
      <c r="W2651" s="67">
        <f t="shared" si="864"/>
        <v>19.84</v>
      </c>
      <c r="X2651" s="67">
        <f t="shared" si="865"/>
        <v>0.83999999999999986</v>
      </c>
      <c r="Y2651" s="198"/>
      <c r="Z2651" s="119"/>
    </row>
    <row r="2652" spans="1:26">
      <c r="A2652" s="249"/>
      <c r="B2652" s="65">
        <v>3</v>
      </c>
      <c r="C2652" s="203" t="s">
        <v>2174</v>
      </c>
      <c r="D2652" s="66"/>
      <c r="E2652" s="66">
        <f>IF(C2652="","",VLOOKUP(C2652,StandbyTemp!$S$2:$T$142,2,0))</f>
        <v>100</v>
      </c>
      <c r="F2652" s="66"/>
      <c r="G2652" s="66">
        <v>19</v>
      </c>
      <c r="H2652" s="167">
        <v>21.27</v>
      </c>
      <c r="I2652" s="66"/>
      <c r="J2652" s="67">
        <f>IF(C2652="","",IF(H2652&lt;&gt;"",H2652+I2652,G2652+I2652))</f>
        <v>21.27</v>
      </c>
      <c r="K2652" s="67">
        <f>IF(C2652="","",J2652-G2652)</f>
        <v>2.2699999999999996</v>
      </c>
      <c r="L2652" s="191"/>
      <c r="M2652" s="119"/>
      <c r="N2652" s="249"/>
      <c r="O2652" s="65">
        <v>3</v>
      </c>
      <c r="P2652" s="203" t="s">
        <v>2225</v>
      </c>
      <c r="Q2652" s="177">
        <v>200513</v>
      </c>
      <c r="R2652" s="177">
        <f>IF(P2652="","",VLOOKUP(P2652,StandbyTemp!$S$2:$T$142,2,0))</f>
        <v>70</v>
      </c>
      <c r="S2652" s="177"/>
      <c r="T2652" s="66">
        <v>19</v>
      </c>
      <c r="U2652" s="66">
        <v>20</v>
      </c>
      <c r="V2652" s="66"/>
      <c r="W2652" s="67">
        <f t="shared" si="864"/>
        <v>20</v>
      </c>
      <c r="X2652" s="67">
        <f t="shared" si="865"/>
        <v>1</v>
      </c>
      <c r="Y2652" s="68"/>
      <c r="Z2652" s="119"/>
    </row>
    <row r="2653" spans="1:26">
      <c r="A2653" s="249"/>
      <c r="B2653" s="65">
        <v>4</v>
      </c>
      <c r="C2653" s="203" t="s">
        <v>2223</v>
      </c>
      <c r="D2653" s="66"/>
      <c r="E2653" s="66">
        <f>IF(C2653="","",VLOOKUP(C2653,StandbyTemp!$S$2:$T$142,2,0))</f>
        <v>90</v>
      </c>
      <c r="F2653" s="66"/>
      <c r="G2653" s="66">
        <v>19</v>
      </c>
      <c r="H2653" s="66"/>
      <c r="I2653" s="66">
        <v>2.2799999999999998</v>
      </c>
      <c r="J2653" s="67">
        <f t="shared" ref="J2653:J2665" si="866">IF(C2653="","",IF(H2653&lt;&gt;"",H2653+I2653,G2653+I2653))</f>
        <v>21.28</v>
      </c>
      <c r="K2653" s="67">
        <f t="shared" ref="K2653:K2666" si="867">IF(C2653="","",J2653-G2653)</f>
        <v>2.2800000000000011</v>
      </c>
      <c r="L2653" s="191"/>
      <c r="M2653" s="119"/>
      <c r="N2653" s="249"/>
      <c r="O2653" s="65">
        <v>4</v>
      </c>
      <c r="P2653" s="177" t="s">
        <v>28</v>
      </c>
      <c r="Q2653" s="177"/>
      <c r="R2653" s="177">
        <f>IF(P2653="","",VLOOKUP(P2653,StandbyTemp!$S$2:$T$142,2,0))</f>
        <v>110</v>
      </c>
      <c r="S2653" s="177"/>
      <c r="T2653" s="66">
        <v>19</v>
      </c>
      <c r="U2653" s="66">
        <v>19.420000000000002</v>
      </c>
      <c r="V2653" s="66"/>
      <c r="W2653" s="67">
        <f t="shared" si="864"/>
        <v>19.420000000000002</v>
      </c>
      <c r="X2653" s="67">
        <f t="shared" si="865"/>
        <v>0.42000000000000171</v>
      </c>
      <c r="Y2653" s="68"/>
      <c r="Z2653" s="119"/>
    </row>
    <row r="2654" spans="1:26">
      <c r="A2654" s="249"/>
      <c r="B2654" s="65">
        <v>5</v>
      </c>
      <c r="C2654" s="175" t="s">
        <v>100</v>
      </c>
      <c r="D2654" s="66"/>
      <c r="E2654" s="66">
        <f>IF(C2654="","",VLOOKUP(C2654,StandbyTemp!$S$2:$T$142,2,0))</f>
        <v>80</v>
      </c>
      <c r="F2654" s="66"/>
      <c r="G2654" s="66">
        <v>19</v>
      </c>
      <c r="H2654" s="66"/>
      <c r="I2654" s="66"/>
      <c r="J2654" s="67">
        <f t="shared" si="866"/>
        <v>19</v>
      </c>
      <c r="K2654" s="67">
        <f t="shared" si="867"/>
        <v>0</v>
      </c>
      <c r="L2654" s="191"/>
      <c r="M2654" s="119"/>
      <c r="N2654" s="249"/>
      <c r="O2654" s="65">
        <v>5</v>
      </c>
      <c r="P2654" s="177" t="s">
        <v>29</v>
      </c>
      <c r="Q2654" s="177"/>
      <c r="R2654" s="177">
        <f>IF(P2654="","",VLOOKUP(P2654,StandbyTemp!$S$2:$T$142,2,0))</f>
        <v>140</v>
      </c>
      <c r="S2654" s="177"/>
      <c r="T2654" s="66">
        <v>19</v>
      </c>
      <c r="U2654" s="66"/>
      <c r="V2654" s="66"/>
      <c r="W2654" s="67">
        <f t="shared" si="864"/>
        <v>19</v>
      </c>
      <c r="X2654" s="67">
        <f t="shared" si="865"/>
        <v>0</v>
      </c>
      <c r="Y2654" s="68"/>
      <c r="Z2654" s="119"/>
    </row>
    <row r="2655" spans="1:26">
      <c r="A2655" s="249"/>
      <c r="B2655" s="65">
        <v>6</v>
      </c>
      <c r="C2655" s="203" t="s">
        <v>2035</v>
      </c>
      <c r="D2655" s="66"/>
      <c r="E2655" s="66">
        <f>IF(C2655="","",VLOOKUP(C2655,StandbyTemp!$S$2:$T$142,2,0))</f>
        <v>100</v>
      </c>
      <c r="F2655" s="66"/>
      <c r="G2655" s="66">
        <v>19</v>
      </c>
      <c r="H2655" s="66">
        <v>20.7</v>
      </c>
      <c r="I2655" s="66"/>
      <c r="J2655" s="67">
        <f t="shared" si="866"/>
        <v>20.7</v>
      </c>
      <c r="K2655" s="67">
        <f t="shared" si="867"/>
        <v>1.6999999999999993</v>
      </c>
      <c r="L2655" s="191"/>
      <c r="M2655" s="119"/>
      <c r="N2655" s="249"/>
      <c r="O2655" s="65">
        <v>6</v>
      </c>
      <c r="P2655" s="203" t="s">
        <v>2227</v>
      </c>
      <c r="Q2655" s="177"/>
      <c r="R2655" s="177">
        <f>IF(P2655="","",VLOOKUP(P2655,StandbyTemp!$S$2:$T$142,2,0))</f>
        <v>90</v>
      </c>
      <c r="S2655" s="177"/>
      <c r="T2655" s="66">
        <v>19</v>
      </c>
      <c r="U2655" s="66">
        <v>19.72</v>
      </c>
      <c r="V2655" s="66"/>
      <c r="W2655" s="67">
        <f t="shared" si="864"/>
        <v>19.72</v>
      </c>
      <c r="X2655" s="67">
        <f t="shared" si="865"/>
        <v>0.71999999999999886</v>
      </c>
      <c r="Y2655" s="68"/>
      <c r="Z2655" s="119"/>
    </row>
    <row r="2656" spans="1:26">
      <c r="A2656" s="249"/>
      <c r="B2656" s="65">
        <v>7</v>
      </c>
      <c r="C2656" s="177" t="s">
        <v>14</v>
      </c>
      <c r="D2656" s="66"/>
      <c r="E2656" s="66">
        <f>IF(C2656="","",VLOOKUP(C2656,StandbyTemp!$S$2:$T$142,2,0))</f>
        <v>140</v>
      </c>
      <c r="F2656" s="66"/>
      <c r="G2656" s="66">
        <v>19</v>
      </c>
      <c r="H2656" s="66"/>
      <c r="I2656" s="66"/>
      <c r="J2656" s="67">
        <f t="shared" si="866"/>
        <v>19</v>
      </c>
      <c r="K2656" s="67">
        <f t="shared" si="867"/>
        <v>0</v>
      </c>
      <c r="L2656" s="191"/>
      <c r="M2656" s="119"/>
      <c r="N2656" s="249"/>
      <c r="O2656" s="65">
        <v>7</v>
      </c>
      <c r="P2656" s="177" t="s">
        <v>109</v>
      </c>
      <c r="Q2656" s="177"/>
      <c r="R2656" s="177">
        <f>IF(P2656="","",VLOOKUP(P2656,StandbyTemp!$S$2:$T$142,2,0))</f>
        <v>90</v>
      </c>
      <c r="S2656" s="177"/>
      <c r="T2656" s="66">
        <v>19</v>
      </c>
      <c r="U2656" s="66">
        <v>20.52</v>
      </c>
      <c r="V2656" s="66"/>
      <c r="W2656" s="67">
        <f t="shared" si="864"/>
        <v>20.52</v>
      </c>
      <c r="X2656" s="67">
        <f t="shared" si="865"/>
        <v>1.5199999999999996</v>
      </c>
      <c r="Y2656" s="68"/>
      <c r="Z2656" s="119"/>
    </row>
    <row r="2657" spans="1:26" ht="17.25" thickBot="1">
      <c r="A2657" s="250"/>
      <c r="B2657" s="98">
        <v>8</v>
      </c>
      <c r="C2657" s="205" t="s">
        <v>2224</v>
      </c>
      <c r="D2657" s="99"/>
      <c r="E2657" s="99">
        <v>130</v>
      </c>
      <c r="F2657" s="99"/>
      <c r="G2657" s="99">
        <v>19</v>
      </c>
      <c r="H2657" s="99">
        <v>20.48</v>
      </c>
      <c r="I2657" s="99"/>
      <c r="J2657" s="100">
        <f t="shared" si="866"/>
        <v>20.48</v>
      </c>
      <c r="K2657" s="100">
        <f t="shared" si="867"/>
        <v>1.4800000000000004</v>
      </c>
      <c r="L2657" s="192"/>
      <c r="M2657" s="120"/>
      <c r="N2657" s="250"/>
      <c r="O2657" s="98">
        <v>8</v>
      </c>
      <c r="P2657" s="176" t="s">
        <v>27</v>
      </c>
      <c r="Q2657" s="176" t="s">
        <v>2026</v>
      </c>
      <c r="R2657" s="194">
        <f>IF(P2657="","",VLOOKUP(P2657,StandbyTemp!$S$2:$T$142,2,0))</f>
        <v>80</v>
      </c>
      <c r="S2657" s="206"/>
      <c r="T2657" s="99">
        <v>19</v>
      </c>
      <c r="U2657" s="99">
        <v>18.989999999999998</v>
      </c>
      <c r="V2657" s="99">
        <v>0.96</v>
      </c>
      <c r="W2657" s="100">
        <f t="shared" si="864"/>
        <v>19.95</v>
      </c>
      <c r="X2657" s="100">
        <f t="shared" si="865"/>
        <v>0.94999999999999929</v>
      </c>
      <c r="Y2657" s="101"/>
      <c r="Z2657" s="120"/>
    </row>
    <row r="2658" spans="1:26">
      <c r="A2658" s="270" t="s">
        <v>21</v>
      </c>
      <c r="B2658" s="102">
        <v>1</v>
      </c>
      <c r="C2658" s="175" t="s">
        <v>31</v>
      </c>
      <c r="D2658" s="66"/>
      <c r="E2658" s="76">
        <f>IF(C2658="","",VLOOKUP(C2658,StandbyTemp!$S$2:$T$142,2,0))</f>
        <v>110</v>
      </c>
      <c r="F2658" s="76"/>
      <c r="G2658" s="76">
        <v>19</v>
      </c>
      <c r="H2658" s="76"/>
      <c r="I2658" s="76"/>
      <c r="J2658" s="103">
        <f t="shared" si="866"/>
        <v>19</v>
      </c>
      <c r="K2658" s="103">
        <f t="shared" si="867"/>
        <v>0</v>
      </c>
      <c r="L2658" s="193"/>
      <c r="M2658" s="76"/>
      <c r="N2658" s="271" t="s">
        <v>22</v>
      </c>
      <c r="O2658" s="102">
        <v>1</v>
      </c>
      <c r="P2658" s="200" t="s">
        <v>2230</v>
      </c>
      <c r="Q2658" s="179">
        <v>200218</v>
      </c>
      <c r="R2658" s="175" t="e">
        <f>IF(P2658="","",VLOOKUP(P2658,StandbyTemp!$S$2:$T$142,2,0))</f>
        <v>#N/A</v>
      </c>
      <c r="S2658" s="179"/>
      <c r="T2658" s="76">
        <v>19</v>
      </c>
      <c r="U2658" s="76"/>
      <c r="V2658" s="76">
        <v>1.5</v>
      </c>
      <c r="W2658" s="103">
        <f t="shared" si="864"/>
        <v>20.5</v>
      </c>
      <c r="X2658" s="103">
        <f t="shared" si="865"/>
        <v>1.5</v>
      </c>
      <c r="Y2658" s="104"/>
      <c r="Z2658" s="76"/>
    </row>
    <row r="2659" spans="1:26">
      <c r="A2659" s="253"/>
      <c r="B2659" s="65">
        <v>2</v>
      </c>
      <c r="C2659" s="200" t="s">
        <v>2229</v>
      </c>
      <c r="D2659" s="66" t="s">
        <v>503</v>
      </c>
      <c r="E2659" s="66">
        <f>IF(C2659="","",VLOOKUP(C2659,StandbyTemp!$S$2:$T$142,2,0))</f>
        <v>130</v>
      </c>
      <c r="F2659" s="66"/>
      <c r="G2659" s="66">
        <v>19</v>
      </c>
      <c r="H2659" s="66">
        <v>20.260000000000002</v>
      </c>
      <c r="I2659" s="66"/>
      <c r="J2659" s="67">
        <f t="shared" si="866"/>
        <v>20.260000000000002</v>
      </c>
      <c r="K2659" s="67">
        <f t="shared" si="867"/>
        <v>1.2600000000000016</v>
      </c>
      <c r="L2659" s="191"/>
      <c r="M2659" s="66"/>
      <c r="N2659" s="256"/>
      <c r="O2659" s="65">
        <v>2</v>
      </c>
      <c r="P2659" s="177" t="s">
        <v>40</v>
      </c>
      <c r="Q2659" s="177" t="s">
        <v>2186</v>
      </c>
      <c r="R2659" s="177">
        <f>IF(P2659="","",VLOOKUP(P2659,StandbyTemp!$S$2:$T$142,2,0))</f>
        <v>110</v>
      </c>
      <c r="S2659" s="177"/>
      <c r="T2659" s="66">
        <v>19</v>
      </c>
      <c r="U2659" s="66"/>
      <c r="V2659" s="66"/>
      <c r="W2659" s="67">
        <f t="shared" si="864"/>
        <v>19</v>
      </c>
      <c r="X2659" s="67">
        <f t="shared" si="865"/>
        <v>0</v>
      </c>
      <c r="Y2659" s="68"/>
      <c r="Z2659" s="66"/>
    </row>
    <row r="2660" spans="1:26">
      <c r="A2660" s="253"/>
      <c r="B2660" s="65">
        <v>3</v>
      </c>
      <c r="C2660" s="177" t="s">
        <v>33</v>
      </c>
      <c r="D2660" s="66"/>
      <c r="E2660" s="66">
        <f>IF(C2660="","",VLOOKUP(C2660,StandbyTemp!$S$2:$T$142,2,0))</f>
        <v>150</v>
      </c>
      <c r="F2660" s="66"/>
      <c r="G2660" s="66">
        <v>19</v>
      </c>
      <c r="H2660" s="66"/>
      <c r="I2660" s="66"/>
      <c r="J2660" s="67">
        <f t="shared" si="866"/>
        <v>19</v>
      </c>
      <c r="K2660" s="67">
        <f t="shared" si="867"/>
        <v>0</v>
      </c>
      <c r="L2660" s="191"/>
      <c r="M2660" s="66"/>
      <c r="N2660" s="256"/>
      <c r="O2660" s="65">
        <v>3</v>
      </c>
      <c r="P2660" s="203" t="s">
        <v>2231</v>
      </c>
      <c r="Q2660" s="177">
        <v>200615</v>
      </c>
      <c r="R2660" s="177" t="e">
        <f>IF(P2660="","",VLOOKUP(P2660,StandbyTemp!$S$2:$T$142,2,0))</f>
        <v>#N/A</v>
      </c>
      <c r="S2660" s="180"/>
      <c r="T2660" s="66">
        <v>19</v>
      </c>
      <c r="U2660" s="66"/>
      <c r="V2660" s="66">
        <v>1.34</v>
      </c>
      <c r="W2660" s="67">
        <f>IF(P2660="","",IF(U2660&lt;&gt;"",U2660+V2660,T2660+V2660))</f>
        <v>20.34</v>
      </c>
      <c r="X2660" s="67">
        <f>IF(P2660="","",W2660-T2660)</f>
        <v>1.3399999999999999</v>
      </c>
      <c r="Y2660" s="68"/>
      <c r="Z2660" s="66"/>
    </row>
    <row r="2661" spans="1:26">
      <c r="A2661" s="253"/>
      <c r="B2661" s="65">
        <v>4</v>
      </c>
      <c r="C2661" s="175" t="s">
        <v>80</v>
      </c>
      <c r="D2661" s="66"/>
      <c r="E2661" s="66">
        <f>IF(C2661="","",VLOOKUP(C2661,StandbyTemp!$S$2:$T$142,2,0))</f>
        <v>140</v>
      </c>
      <c r="F2661" s="66"/>
      <c r="G2661" s="66">
        <v>19</v>
      </c>
      <c r="H2661" s="66"/>
      <c r="I2661" s="66"/>
      <c r="J2661" s="67">
        <f t="shared" si="866"/>
        <v>19</v>
      </c>
      <c r="K2661" s="67">
        <f t="shared" si="867"/>
        <v>0</v>
      </c>
      <c r="L2661" s="190"/>
      <c r="M2661" s="66"/>
      <c r="N2661" s="256"/>
      <c r="O2661" s="65">
        <v>4</v>
      </c>
      <c r="P2661" s="203"/>
      <c r="Q2661" s="177"/>
      <c r="R2661" s="177" t="str">
        <f>IF(P2661="","",VLOOKUP(P2661,StandbyTemp!$S$2:$T$142,2,0))</f>
        <v/>
      </c>
      <c r="S2661" s="180"/>
      <c r="T2661" s="66">
        <v>19</v>
      </c>
      <c r="U2661" s="66"/>
      <c r="V2661" s="66"/>
      <c r="W2661" s="67" t="str">
        <f>IF(P2661="","",IF(U2661&lt;&gt;"",U2661+V2661,T2661+V2661))</f>
        <v/>
      </c>
      <c r="X2661" s="67" t="str">
        <f>IF(P2661="","",W2661-T2661)</f>
        <v/>
      </c>
      <c r="Y2661" s="68"/>
      <c r="Z2661" s="66"/>
    </row>
    <row r="2662" spans="1:26">
      <c r="A2662" s="253"/>
      <c r="B2662" s="65">
        <v>5</v>
      </c>
      <c r="C2662" s="175" t="s">
        <v>135</v>
      </c>
      <c r="D2662" s="66" t="s">
        <v>2220</v>
      </c>
      <c r="E2662" s="66">
        <f>IF(C2662="","",VLOOKUP(C2662,StandbyTemp!$S$2:$T$142,2,0))</f>
        <v>110</v>
      </c>
      <c r="F2662" s="66"/>
      <c r="G2662" s="66">
        <v>19</v>
      </c>
      <c r="H2662" s="66">
        <v>19.78</v>
      </c>
      <c r="I2662" s="66"/>
      <c r="J2662" s="67">
        <f t="shared" si="866"/>
        <v>19.78</v>
      </c>
      <c r="K2662" s="67">
        <f t="shared" si="867"/>
        <v>0.78000000000000114</v>
      </c>
      <c r="L2662" s="190"/>
      <c r="M2662" s="66"/>
      <c r="N2662" s="256"/>
      <c r="O2662" s="65">
        <v>5</v>
      </c>
      <c r="P2662" s="203" t="s">
        <v>2232</v>
      </c>
      <c r="Q2662" s="177">
        <v>200425</v>
      </c>
      <c r="R2662" s="177" t="e">
        <f>IF(P2662="","",VLOOKUP(P2662,StandbyTemp!$S$2:$T$142,2,0))</f>
        <v>#N/A</v>
      </c>
      <c r="S2662" s="195"/>
      <c r="T2662" s="66">
        <v>19</v>
      </c>
      <c r="U2662" s="66"/>
      <c r="V2662" s="66">
        <v>1.65</v>
      </c>
      <c r="W2662" s="67">
        <f>IF(P2662="","",IF(U2662&lt;&gt;"",U2662+V2662,T2662+V2662))</f>
        <v>20.65</v>
      </c>
      <c r="X2662" s="67">
        <f>IF(P2662="","",W2662-T2662)</f>
        <v>1.6499999999999986</v>
      </c>
      <c r="Y2662" s="68"/>
      <c r="Z2662" s="66"/>
    </row>
    <row r="2663" spans="1:26">
      <c r="A2663" s="253"/>
      <c r="B2663" s="65">
        <v>6</v>
      </c>
      <c r="C2663" s="175" t="s">
        <v>115</v>
      </c>
      <c r="D2663" s="66" t="s">
        <v>2203</v>
      </c>
      <c r="E2663" s="66">
        <f>IF(C2663="","",VLOOKUP(C2663,StandbyTemp!$S$2:$T$142,2,0))</f>
        <v>130</v>
      </c>
      <c r="F2663" s="66"/>
      <c r="G2663" s="66">
        <v>19</v>
      </c>
      <c r="H2663" s="66"/>
      <c r="I2663" s="66"/>
      <c r="J2663" s="67">
        <f t="shared" si="866"/>
        <v>19</v>
      </c>
      <c r="K2663" s="67">
        <f t="shared" si="867"/>
        <v>0</v>
      </c>
      <c r="L2663" s="190"/>
      <c r="M2663" s="66"/>
      <c r="N2663" s="256"/>
      <c r="O2663" s="65">
        <v>6</v>
      </c>
      <c r="P2663" s="177" t="s">
        <v>40</v>
      </c>
      <c r="Q2663" s="180" t="s">
        <v>2187</v>
      </c>
      <c r="R2663" s="177">
        <f>IF(P2663="","",VLOOKUP(P2663,StandbyTemp!$S$2:$T$142,2,0))</f>
        <v>110</v>
      </c>
      <c r="S2663" s="177"/>
      <c r="T2663" s="66">
        <v>19</v>
      </c>
      <c r="U2663" s="66"/>
      <c r="V2663" s="66"/>
      <c r="W2663" s="67">
        <f>IF(P2663="","",IF(U2663&lt;&gt;"",U2663+V2663,T2663+V2663))</f>
        <v>19</v>
      </c>
      <c r="X2663" s="67">
        <f>IF(P2663="","",W2663-T2663)</f>
        <v>0</v>
      </c>
      <c r="Y2663" s="68"/>
      <c r="Z2663" s="66"/>
    </row>
    <row r="2664" spans="1:26">
      <c r="A2664" s="253"/>
      <c r="B2664" s="65">
        <v>7</v>
      </c>
      <c r="C2664" s="175" t="s">
        <v>80</v>
      </c>
      <c r="D2664" s="66" t="s">
        <v>2222</v>
      </c>
      <c r="E2664" s="66">
        <f>IF(C2664="","",VLOOKUP(C2664,StandbyTemp!$S$2:$T$142,2,0))</f>
        <v>140</v>
      </c>
      <c r="F2664" s="66"/>
      <c r="G2664" s="66">
        <v>19</v>
      </c>
      <c r="H2664" s="66"/>
      <c r="I2664" s="66"/>
      <c r="J2664" s="67">
        <f t="shared" si="866"/>
        <v>19</v>
      </c>
      <c r="K2664" s="67">
        <f t="shared" si="867"/>
        <v>0</v>
      </c>
      <c r="L2664" s="191"/>
      <c r="M2664" s="66"/>
      <c r="N2664" s="256"/>
      <c r="O2664" s="65">
        <v>7</v>
      </c>
      <c r="P2664" s="177"/>
      <c r="Q2664" s="180"/>
      <c r="R2664" s="177" t="str">
        <f>IF(P2664="","",VLOOKUP(P2664,StandbyTemp!$S$2:$T$142,2,0))</f>
        <v/>
      </c>
      <c r="S2664" s="177"/>
      <c r="T2664" s="66">
        <v>19</v>
      </c>
      <c r="U2664" s="66"/>
      <c r="V2664" s="66"/>
      <c r="W2664" s="67" t="str">
        <f>IF(P2664="","",IF(U2664&lt;&gt;"",U2664+V2664,T2664+V2664))</f>
        <v/>
      </c>
      <c r="X2664" s="67" t="str">
        <f>IF(P2664="","",W2664-T2664)</f>
        <v/>
      </c>
      <c r="Y2664" s="68"/>
      <c r="Z2664" s="66"/>
    </row>
    <row r="2665" spans="1:26" ht="17.25" thickBot="1">
      <c r="A2665" s="254"/>
      <c r="B2665" s="69">
        <v>8</v>
      </c>
      <c r="C2665" s="175" t="s">
        <v>2221</v>
      </c>
      <c r="D2665" s="70"/>
      <c r="E2665" s="66">
        <f>IF(C2665="","",VLOOKUP(C2665,StandbyTemp!$S$2:$T$142,2,0))</f>
        <v>100</v>
      </c>
      <c r="F2665" s="70"/>
      <c r="G2665" s="66">
        <v>19</v>
      </c>
      <c r="H2665" s="70"/>
      <c r="I2665" s="70"/>
      <c r="J2665" s="72">
        <f t="shared" si="866"/>
        <v>19</v>
      </c>
      <c r="K2665" s="72">
        <f t="shared" si="867"/>
        <v>0</v>
      </c>
      <c r="L2665" s="68"/>
      <c r="M2665" s="70"/>
      <c r="N2665" s="257"/>
      <c r="O2665" s="69">
        <v>8</v>
      </c>
      <c r="P2665" s="178" t="s">
        <v>42</v>
      </c>
      <c r="Q2665" s="177"/>
      <c r="R2665" s="176">
        <f>IF(P2665="","",VLOOKUP(P2665,StandbyTemp!$S$2:$T$142,2,0))</f>
        <v>150</v>
      </c>
      <c r="S2665" s="177"/>
      <c r="T2665" s="70">
        <v>19</v>
      </c>
      <c r="U2665" s="70"/>
      <c r="V2665" s="70"/>
      <c r="W2665" s="72">
        <f t="shared" ref="W2665" si="868">IF(P2665="","",IF(U2665&lt;&gt;"",U2665+V2665,T2665+V2665))</f>
        <v>19</v>
      </c>
      <c r="X2665" s="72">
        <f t="shared" ref="X2665" si="869">IF(P2665="","",W2665-T2665)</f>
        <v>0</v>
      </c>
      <c r="Y2665" s="73"/>
      <c r="Z2665" s="70"/>
    </row>
    <row r="2666" spans="1:26" ht="17.25" thickTop="1">
      <c r="A2666" s="272" t="s">
        <v>24</v>
      </c>
      <c r="B2666" s="79">
        <v>1</v>
      </c>
      <c r="C2666" s="80"/>
      <c r="D2666" s="80"/>
      <c r="E2666" s="80"/>
      <c r="F2666" s="80"/>
      <c r="G2666" s="80"/>
      <c r="H2666" s="80"/>
      <c r="I2666" s="80"/>
      <c r="J2666" s="77" t="str">
        <f>IF(C2666="","",IF(I2666&lt;&gt;"",I2666+#REF!,H2666+#REF!))</f>
        <v/>
      </c>
      <c r="K2666" s="77" t="str">
        <f t="shared" si="867"/>
        <v/>
      </c>
      <c r="L2666" s="81"/>
      <c r="M2666" s="82"/>
      <c r="N2666" s="255" t="s">
        <v>25</v>
      </c>
      <c r="O2666" s="74">
        <v>1</v>
      </c>
      <c r="P2666" s="80"/>
      <c r="Q2666" s="80"/>
      <c r="R2666" s="127"/>
      <c r="S2666" s="80"/>
      <c r="T2666" s="80"/>
      <c r="U2666" s="80"/>
      <c r="V2666" s="80"/>
      <c r="W2666" s="77" t="str">
        <f>IF(Q2666="","",IF(U2666&lt;&gt;"",U2666+V2666,#REF!+V2666))</f>
        <v/>
      </c>
      <c r="X2666" s="77" t="str">
        <f>IF(R2666="","",IF(V2666&lt;&gt;"",V2666+W2666,U2666+W2666))</f>
        <v/>
      </c>
      <c r="Y2666" s="78"/>
      <c r="Z2666" s="75"/>
    </row>
    <row r="2667" spans="1:26">
      <c r="A2667" s="253"/>
      <c r="B2667" s="83">
        <v>2</v>
      </c>
      <c r="C2667" s="84" t="s">
        <v>38</v>
      </c>
      <c r="D2667" s="84"/>
      <c r="E2667" s="84"/>
      <c r="F2667" s="84"/>
      <c r="G2667" s="84"/>
      <c r="H2667" s="84"/>
      <c r="I2667" s="84"/>
      <c r="J2667" s="67" t="e">
        <f>IF(C2667="","",IF(I2667&lt;&gt;"",I2667+#REF!,H2667+#REF!))</f>
        <v>#REF!</v>
      </c>
      <c r="K2667" s="67" t="e">
        <f>IF(C2667="","",J2667-H2667)</f>
        <v>#REF!</v>
      </c>
      <c r="L2667" s="85"/>
      <c r="M2667" s="86"/>
      <c r="N2667" s="256"/>
      <c r="O2667" s="65">
        <v>2</v>
      </c>
      <c r="P2667" s="84"/>
      <c r="Q2667" s="84"/>
      <c r="R2667" s="84"/>
      <c r="S2667" s="84"/>
      <c r="T2667" s="84"/>
      <c r="U2667" s="84"/>
      <c r="V2667" s="84"/>
      <c r="W2667" s="67" t="str">
        <f>IF(Q2667="","",IF(U2667&lt;&gt;"",U2667+V2667,#REF!+V2667))</f>
        <v/>
      </c>
      <c r="X2667" s="67" t="str">
        <f>IF(R2667="","",IF(V2667&lt;&gt;"",V2667+W2667,U2667+W2667))</f>
        <v/>
      </c>
      <c r="Y2667" s="68"/>
      <c r="Z2667" s="66"/>
    </row>
    <row r="2668" spans="1:26">
      <c r="A2668" s="253"/>
      <c r="B2668" s="83">
        <v>3</v>
      </c>
      <c r="C2668" s="84" t="s">
        <v>188</v>
      </c>
      <c r="D2668" s="84"/>
      <c r="E2668" s="84"/>
      <c r="F2668" s="84"/>
      <c r="G2668" s="84"/>
      <c r="H2668" s="84"/>
      <c r="I2668" s="84"/>
      <c r="J2668" s="67" t="e">
        <f>IF(C2668="","",IF(I2668&lt;&gt;"",I2668+#REF!,H2668+#REF!))</f>
        <v>#REF!</v>
      </c>
      <c r="K2668" s="67" t="e">
        <f>IF(C2668="","",J2668-H2668)</f>
        <v>#REF!</v>
      </c>
      <c r="L2668" s="85"/>
      <c r="M2668" s="86"/>
      <c r="N2668" s="256"/>
      <c r="O2668" s="65">
        <v>3</v>
      </c>
      <c r="P2668" s="84"/>
      <c r="Q2668" s="84"/>
      <c r="R2668" s="84"/>
      <c r="S2668" s="84"/>
      <c r="T2668" s="84"/>
      <c r="U2668" s="84"/>
      <c r="V2668" s="84"/>
      <c r="W2668" s="67" t="str">
        <f>IF(Q2668="","",IF(U2668&lt;&gt;"",U2668+V2668,#REF!+V2668))</f>
        <v/>
      </c>
      <c r="X2668" s="67" t="str">
        <f>IF(R2668="","",IF(V2668&lt;&gt;"",V2668+W2668,U2668+W2668))</f>
        <v/>
      </c>
      <c r="Y2668" s="68"/>
      <c r="Z2668" s="66"/>
    </row>
    <row r="2669" spans="1:26">
      <c r="A2669" s="253"/>
      <c r="B2669" s="83">
        <v>4</v>
      </c>
      <c r="C2669" s="84" t="s">
        <v>39</v>
      </c>
      <c r="D2669" s="84"/>
      <c r="E2669" s="84"/>
      <c r="F2669" s="84"/>
      <c r="G2669" s="84"/>
      <c r="H2669" s="84"/>
      <c r="I2669" s="84"/>
      <c r="J2669" s="67" t="e">
        <f>IF(C2669="","",IF(I2669&lt;&gt;"",I2669+#REF!,H2669+#REF!))</f>
        <v>#REF!</v>
      </c>
      <c r="K2669" s="67" t="e">
        <f>IF(C2669="","",J2669-H2669)</f>
        <v>#REF!</v>
      </c>
      <c r="L2669" s="108"/>
      <c r="M2669" s="86"/>
      <c r="N2669" s="256"/>
      <c r="O2669" s="65">
        <v>4</v>
      </c>
      <c r="P2669" s="84"/>
      <c r="Q2669" s="84"/>
      <c r="R2669" s="84"/>
      <c r="S2669" s="84"/>
      <c r="T2669" s="84"/>
      <c r="U2669" s="84"/>
      <c r="V2669" s="84"/>
      <c r="W2669" s="67" t="str">
        <f>IF(Q2669="","",IF(U2669&lt;&gt;"",U2669+V2669,#REF!+V2669))</f>
        <v/>
      </c>
      <c r="X2669" s="67" t="str">
        <f>IF(R2669="","",IF(V2669&lt;&gt;"",V2669+W2669,U2669+W2669))</f>
        <v/>
      </c>
      <c r="Y2669" s="68"/>
      <c r="Z2669" s="66"/>
    </row>
    <row r="2670" spans="1:26" ht="17.25" thickBot="1">
      <c r="A2670" s="254"/>
      <c r="B2670" s="87">
        <v>5</v>
      </c>
      <c r="C2670" s="88" t="s">
        <v>156</v>
      </c>
      <c r="D2670" s="88"/>
      <c r="E2670" s="88"/>
      <c r="F2670" s="88"/>
      <c r="G2670" s="88"/>
      <c r="H2670" s="88"/>
      <c r="I2670" s="88"/>
      <c r="J2670" s="89" t="e">
        <f>IF(C2670="","",IF(I2670&lt;&gt;"",I2670+#REF!,H2670+#REF!))</f>
        <v>#REF!</v>
      </c>
      <c r="K2670" s="89" t="e">
        <f>IF(C2670="","",J2670-H2670)</f>
        <v>#REF!</v>
      </c>
      <c r="L2670" s="90"/>
      <c r="M2670" s="91"/>
      <c r="N2670" s="257"/>
      <c r="O2670" s="92">
        <v>5</v>
      </c>
      <c r="P2670" s="88"/>
      <c r="Q2670" s="88"/>
      <c r="R2670" s="88"/>
      <c r="S2670" s="88"/>
      <c r="T2670" s="88"/>
      <c r="U2670" s="88"/>
      <c r="V2670" s="88"/>
      <c r="W2670" s="89" t="str">
        <f>IF(Q2670="","",IF(U2670&lt;&gt;"",U2670+V2670,#REF!+V2670))</f>
        <v/>
      </c>
      <c r="X2670" s="89" t="str">
        <f>IF(R2670="","",IF(V2670&lt;&gt;"",V2670+W2670,U2670+W2670))</f>
        <v/>
      </c>
      <c r="Y2670" s="93"/>
      <c r="Z2670" s="71"/>
    </row>
    <row r="2671" spans="1:26" ht="21.75" thickTop="1" thickBot="1">
      <c r="A2671" s="163" t="s">
        <v>0</v>
      </c>
      <c r="B2671" s="258">
        <v>44062</v>
      </c>
      <c r="C2671" s="259"/>
      <c r="D2671" s="259"/>
      <c r="E2671" s="259"/>
      <c r="F2671" s="259"/>
      <c r="G2671" s="259"/>
      <c r="H2671" s="260"/>
      <c r="I2671" s="261" t="s">
        <v>1</v>
      </c>
      <c r="J2671" s="262"/>
      <c r="K2671" s="263"/>
      <c r="L2671" s="264"/>
      <c r="M2671" s="265"/>
      <c r="N2671" s="265"/>
      <c r="O2671" s="265"/>
      <c r="P2671" s="265"/>
      <c r="Q2671" s="265"/>
      <c r="R2671" s="265"/>
      <c r="S2671" s="265"/>
      <c r="T2671" s="265"/>
      <c r="U2671" s="265"/>
      <c r="V2671" s="265"/>
      <c r="W2671" s="265"/>
      <c r="X2671" s="265"/>
      <c r="Y2671" s="265"/>
      <c r="Z2671" s="266"/>
    </row>
    <row r="2672" spans="1:26" ht="33">
      <c r="A2672" s="115" t="s">
        <v>2</v>
      </c>
      <c r="B2672" s="116" t="s">
        <v>3</v>
      </c>
      <c r="C2672" s="116" t="s">
        <v>4</v>
      </c>
      <c r="D2672" s="116" t="s">
        <v>251</v>
      </c>
      <c r="E2672" s="117" t="s">
        <v>257</v>
      </c>
      <c r="F2672" s="116" t="s">
        <v>5</v>
      </c>
      <c r="G2672" s="116" t="s">
        <v>6</v>
      </c>
      <c r="H2672" s="116" t="s">
        <v>7</v>
      </c>
      <c r="I2672" s="116" t="s">
        <v>8</v>
      </c>
      <c r="J2672" s="116" t="s">
        <v>9</v>
      </c>
      <c r="K2672" s="117" t="s">
        <v>10</v>
      </c>
      <c r="L2672" s="117" t="s">
        <v>269</v>
      </c>
      <c r="M2672" s="118" t="s">
        <v>383</v>
      </c>
      <c r="N2672" s="115" t="s">
        <v>2</v>
      </c>
      <c r="O2672" s="116" t="s">
        <v>3</v>
      </c>
      <c r="P2672" s="116" t="s">
        <v>4</v>
      </c>
      <c r="Q2672" s="116" t="s">
        <v>251</v>
      </c>
      <c r="R2672" s="117" t="s">
        <v>257</v>
      </c>
      <c r="S2672" s="116" t="s">
        <v>5</v>
      </c>
      <c r="T2672" s="116" t="s">
        <v>6</v>
      </c>
      <c r="U2672" s="116" t="s">
        <v>7</v>
      </c>
      <c r="V2672" s="116" t="s">
        <v>8</v>
      </c>
      <c r="W2672" s="116" t="s">
        <v>9</v>
      </c>
      <c r="X2672" s="117" t="s">
        <v>10</v>
      </c>
      <c r="Y2672" s="117" t="s">
        <v>269</v>
      </c>
      <c r="Z2672" s="118" t="s">
        <v>383</v>
      </c>
    </row>
    <row r="2673" spans="1:26">
      <c r="A2673" s="267" t="s">
        <v>13</v>
      </c>
      <c r="B2673" s="65">
        <v>1</v>
      </c>
      <c r="C2673" s="177" t="s">
        <v>2241</v>
      </c>
      <c r="D2673" s="66">
        <v>1</v>
      </c>
      <c r="E2673" s="66">
        <f>IF(C2673="","",VLOOKUP(C2673,StandbyTemp!$S$2:$T$142,2,0))</f>
        <v>100</v>
      </c>
      <c r="F2673" s="66" t="s">
        <v>2245</v>
      </c>
      <c r="G2673" s="66">
        <v>19</v>
      </c>
      <c r="H2673" s="66"/>
      <c r="I2673" s="66">
        <v>1</v>
      </c>
      <c r="J2673" s="67">
        <f t="shared" ref="J2673" si="870">IF(C2673="","",IF(H2673&lt;&gt;"",H2673+I2673,G2673+I2673))</f>
        <v>20</v>
      </c>
      <c r="K2673" s="67">
        <f t="shared" ref="K2673" si="871">IF(C2673="","",J2673-G2673)</f>
        <v>1</v>
      </c>
      <c r="L2673" s="190"/>
      <c r="M2673" s="119" t="s">
        <v>2235</v>
      </c>
      <c r="N2673" s="267" t="s">
        <v>23</v>
      </c>
      <c r="O2673" s="65">
        <v>1</v>
      </c>
      <c r="P2673" s="177" t="s">
        <v>2225</v>
      </c>
      <c r="Q2673" s="177" t="s">
        <v>2118</v>
      </c>
      <c r="R2673" s="177">
        <f>IF(P2673="","",VLOOKUP(P2673,StandbyTemp!$S$2:$T$142,2,0))</f>
        <v>70</v>
      </c>
      <c r="S2673" s="177"/>
      <c r="T2673" s="66">
        <v>19</v>
      </c>
      <c r="U2673" s="66"/>
      <c r="V2673" s="66"/>
      <c r="W2673" s="67">
        <f t="shared" ref="W2673:W2682" si="872">IF(P2673="","",IF(U2673&lt;&gt;"",U2673+V2673,T2673+V2673))</f>
        <v>19</v>
      </c>
      <c r="X2673" s="67">
        <f t="shared" ref="X2673:X2682" si="873">IF(P2673="","",W2673-T2673)</f>
        <v>0</v>
      </c>
      <c r="Y2673" s="68"/>
      <c r="Z2673" s="119"/>
    </row>
    <row r="2674" spans="1:26">
      <c r="A2674" s="249"/>
      <c r="B2674" s="65">
        <v>2</v>
      </c>
      <c r="C2674" s="177" t="s">
        <v>2234</v>
      </c>
      <c r="D2674" s="66"/>
      <c r="E2674" s="66">
        <f>IF(C2674="","",VLOOKUP(C2674,StandbyTemp!$S$2:$T$142,2,0))</f>
        <v>160</v>
      </c>
      <c r="F2674" s="66"/>
      <c r="G2674" s="66">
        <v>19</v>
      </c>
      <c r="H2674" s="66">
        <v>19.8</v>
      </c>
      <c r="I2674" s="66"/>
      <c r="J2674" s="67">
        <f>IF(C2674="","",IF(H2674&lt;&gt;"",H2674+I2674,G2674+I2674))</f>
        <v>19.8</v>
      </c>
      <c r="K2674" s="67">
        <f>IF(C2674="","",J2674-G2674)</f>
        <v>0.80000000000000071</v>
      </c>
      <c r="L2674" s="191"/>
      <c r="M2674" s="119" t="s">
        <v>2235</v>
      </c>
      <c r="N2674" s="249"/>
      <c r="O2674" s="65">
        <v>2</v>
      </c>
      <c r="P2674" s="177" t="s">
        <v>2226</v>
      </c>
      <c r="Q2674" s="177" t="s">
        <v>2228</v>
      </c>
      <c r="R2674" s="177">
        <f>IF(P2674="","",VLOOKUP(P2674,StandbyTemp!$S$2:$T$142,2,0))</f>
        <v>70</v>
      </c>
      <c r="S2674" s="207"/>
      <c r="T2674" s="66">
        <v>19</v>
      </c>
      <c r="U2674" s="66"/>
      <c r="V2674" s="66"/>
      <c r="W2674" s="67">
        <f t="shared" si="872"/>
        <v>19</v>
      </c>
      <c r="X2674" s="67">
        <f t="shared" si="873"/>
        <v>0</v>
      </c>
      <c r="Y2674" s="198"/>
      <c r="Z2674" s="119"/>
    </row>
    <row r="2675" spans="1:26">
      <c r="A2675" s="249"/>
      <c r="B2675" s="65">
        <v>3</v>
      </c>
      <c r="C2675" s="177" t="s">
        <v>2242</v>
      </c>
      <c r="D2675" s="66">
        <v>2</v>
      </c>
      <c r="E2675" s="66">
        <f>IF(C2675="","",VLOOKUP(C2675,StandbyTemp!$S$2:$T$142,2,0))</f>
        <v>100</v>
      </c>
      <c r="F2675" s="66" t="s">
        <v>2246</v>
      </c>
      <c r="G2675" s="66">
        <v>19</v>
      </c>
      <c r="H2675" s="167"/>
      <c r="I2675" s="66">
        <v>1</v>
      </c>
      <c r="J2675" s="67">
        <f>IF(C2675="","",IF(H2675&lt;&gt;"",H2675+I2675,G2675+I2675))</f>
        <v>20</v>
      </c>
      <c r="K2675" s="67">
        <f>IF(C2675="","",J2675-G2675)</f>
        <v>1</v>
      </c>
      <c r="L2675" s="191"/>
      <c r="M2675" s="119" t="s">
        <v>2248</v>
      </c>
      <c r="N2675" s="249"/>
      <c r="O2675" s="65">
        <v>3</v>
      </c>
      <c r="P2675" s="177" t="s">
        <v>2225</v>
      </c>
      <c r="Q2675" s="177">
        <v>200513</v>
      </c>
      <c r="R2675" s="177">
        <f>IF(P2675="","",VLOOKUP(P2675,StandbyTemp!$S$2:$T$142,2,0))</f>
        <v>70</v>
      </c>
      <c r="S2675" s="177"/>
      <c r="T2675" s="66">
        <v>19</v>
      </c>
      <c r="U2675" s="66"/>
      <c r="V2675" s="66"/>
      <c r="W2675" s="67">
        <f t="shared" si="872"/>
        <v>19</v>
      </c>
      <c r="X2675" s="67">
        <f t="shared" si="873"/>
        <v>0</v>
      </c>
      <c r="Y2675" s="68"/>
      <c r="Z2675" s="119"/>
    </row>
    <row r="2676" spans="1:26">
      <c r="A2676" s="249"/>
      <c r="B2676" s="65">
        <v>4</v>
      </c>
      <c r="C2676" s="177" t="s">
        <v>2243</v>
      </c>
      <c r="D2676" s="66">
        <v>3</v>
      </c>
      <c r="E2676" s="66">
        <f>IF(C2676="","",VLOOKUP(C2676,StandbyTemp!$S$2:$T$142,2,0))</f>
        <v>100</v>
      </c>
      <c r="F2676" s="66" t="s">
        <v>2247</v>
      </c>
      <c r="G2676" s="66">
        <v>19</v>
      </c>
      <c r="H2676" s="66"/>
      <c r="I2676" s="66">
        <v>1</v>
      </c>
      <c r="J2676" s="67">
        <f t="shared" ref="J2676:J2688" si="874">IF(C2676="","",IF(H2676&lt;&gt;"",H2676+I2676,G2676+I2676))</f>
        <v>20</v>
      </c>
      <c r="K2676" s="67">
        <f t="shared" ref="K2676:K2689" si="875">IF(C2676="","",J2676-G2676)</f>
        <v>1</v>
      </c>
      <c r="L2676" s="191"/>
      <c r="M2676" s="119" t="s">
        <v>2235</v>
      </c>
      <c r="N2676" s="249"/>
      <c r="O2676" s="65">
        <v>4</v>
      </c>
      <c r="P2676" s="177" t="s">
        <v>28</v>
      </c>
      <c r="Q2676" s="177"/>
      <c r="R2676" s="177">
        <f>IF(P2676="","",VLOOKUP(P2676,StandbyTemp!$S$2:$T$142,2,0))</f>
        <v>110</v>
      </c>
      <c r="S2676" s="177"/>
      <c r="T2676" s="66">
        <v>19</v>
      </c>
      <c r="U2676" s="66"/>
      <c r="V2676" s="66"/>
      <c r="W2676" s="67">
        <f t="shared" si="872"/>
        <v>19</v>
      </c>
      <c r="X2676" s="67">
        <f t="shared" si="873"/>
        <v>0</v>
      </c>
      <c r="Y2676" s="68"/>
      <c r="Z2676" s="119"/>
    </row>
    <row r="2677" spans="1:26">
      <c r="A2677" s="249"/>
      <c r="B2677" s="65">
        <v>5</v>
      </c>
      <c r="C2677" s="175" t="s">
        <v>100</v>
      </c>
      <c r="D2677" s="66"/>
      <c r="E2677" s="66">
        <f>IF(C2677="","",VLOOKUP(C2677,StandbyTemp!$S$2:$T$142,2,0))</f>
        <v>80</v>
      </c>
      <c r="F2677" s="66"/>
      <c r="G2677" s="66">
        <v>19</v>
      </c>
      <c r="H2677" s="66"/>
      <c r="I2677" s="66"/>
      <c r="J2677" s="67">
        <f t="shared" si="874"/>
        <v>19</v>
      </c>
      <c r="K2677" s="67">
        <f t="shared" si="875"/>
        <v>0</v>
      </c>
      <c r="L2677" s="191"/>
      <c r="M2677" s="119" t="s">
        <v>2235</v>
      </c>
      <c r="N2677" s="249"/>
      <c r="O2677" s="65">
        <v>5</v>
      </c>
      <c r="P2677" s="177" t="s">
        <v>29</v>
      </c>
      <c r="Q2677" s="177"/>
      <c r="R2677" s="177">
        <f>IF(P2677="","",VLOOKUP(P2677,StandbyTemp!$S$2:$T$142,2,0))</f>
        <v>140</v>
      </c>
      <c r="S2677" s="177"/>
      <c r="T2677" s="66">
        <v>19</v>
      </c>
      <c r="U2677" s="66"/>
      <c r="V2677" s="66"/>
      <c r="W2677" s="67">
        <f t="shared" si="872"/>
        <v>19</v>
      </c>
      <c r="X2677" s="67">
        <f t="shared" si="873"/>
        <v>0</v>
      </c>
      <c r="Y2677" s="68"/>
      <c r="Z2677" s="119"/>
    </row>
    <row r="2678" spans="1:26">
      <c r="A2678" s="249"/>
      <c r="B2678" s="65">
        <v>6</v>
      </c>
      <c r="C2678" s="177" t="s">
        <v>2035</v>
      </c>
      <c r="D2678" s="66" t="s">
        <v>2244</v>
      </c>
      <c r="E2678" s="66">
        <f>IF(C2678="","",VLOOKUP(C2678,StandbyTemp!$S$2:$T$142,2,0))</f>
        <v>100</v>
      </c>
      <c r="F2678" s="66"/>
      <c r="G2678" s="66">
        <v>19</v>
      </c>
      <c r="H2678" s="66"/>
      <c r="I2678" s="66"/>
      <c r="J2678" s="67">
        <f t="shared" si="874"/>
        <v>19</v>
      </c>
      <c r="K2678" s="67">
        <f t="shared" si="875"/>
        <v>0</v>
      </c>
      <c r="L2678" s="191"/>
      <c r="M2678" s="119"/>
      <c r="N2678" s="249"/>
      <c r="O2678" s="65">
        <v>6</v>
      </c>
      <c r="P2678" s="177" t="s">
        <v>2128</v>
      </c>
      <c r="Q2678" s="177"/>
      <c r="R2678" s="177">
        <f>IF(P2678="","",VLOOKUP(P2678,StandbyTemp!$S$2:$T$142,2,0))</f>
        <v>90</v>
      </c>
      <c r="S2678" s="177"/>
      <c r="T2678" s="66">
        <v>19</v>
      </c>
      <c r="U2678" s="66"/>
      <c r="V2678" s="66"/>
      <c r="W2678" s="67">
        <f t="shared" si="872"/>
        <v>19</v>
      </c>
      <c r="X2678" s="67">
        <f t="shared" si="873"/>
        <v>0</v>
      </c>
      <c r="Y2678" s="68"/>
      <c r="Z2678" s="119"/>
    </row>
    <row r="2679" spans="1:26">
      <c r="A2679" s="249"/>
      <c r="B2679" s="65">
        <v>7</v>
      </c>
      <c r="C2679" s="177" t="s">
        <v>20</v>
      </c>
      <c r="D2679" s="66"/>
      <c r="E2679" s="66">
        <f>IF(C2679="","",VLOOKUP(C2679,StandbyTemp!$S$2:$T$142,2,0))</f>
        <v>110</v>
      </c>
      <c r="F2679" s="66"/>
      <c r="G2679" s="66">
        <v>19</v>
      </c>
      <c r="H2679" s="66">
        <v>20</v>
      </c>
      <c r="I2679" s="66"/>
      <c r="J2679" s="67">
        <f t="shared" si="874"/>
        <v>20</v>
      </c>
      <c r="K2679" s="67">
        <f t="shared" si="875"/>
        <v>1</v>
      </c>
      <c r="L2679" s="191"/>
      <c r="M2679" s="119" t="s">
        <v>2235</v>
      </c>
      <c r="N2679" s="249"/>
      <c r="O2679" s="65">
        <v>7</v>
      </c>
      <c r="P2679" s="177" t="s">
        <v>109</v>
      </c>
      <c r="Q2679" s="177"/>
      <c r="R2679" s="177">
        <f>IF(P2679="","",VLOOKUP(P2679,StandbyTemp!$S$2:$T$142,2,0))</f>
        <v>90</v>
      </c>
      <c r="S2679" s="177"/>
      <c r="T2679" s="66">
        <v>19</v>
      </c>
      <c r="U2679" s="66"/>
      <c r="V2679" s="66"/>
      <c r="W2679" s="67">
        <f t="shared" si="872"/>
        <v>19</v>
      </c>
      <c r="X2679" s="67">
        <f t="shared" si="873"/>
        <v>0</v>
      </c>
      <c r="Y2679" s="68"/>
      <c r="Z2679" s="119"/>
    </row>
    <row r="2680" spans="1:26" ht="17.25" thickBot="1">
      <c r="A2680" s="250"/>
      <c r="B2680" s="98">
        <v>8</v>
      </c>
      <c r="C2680" s="205" t="s">
        <v>2224</v>
      </c>
      <c r="D2680" s="99"/>
      <c r="E2680" s="99">
        <v>130</v>
      </c>
      <c r="F2680" s="99"/>
      <c r="G2680" s="99">
        <v>19</v>
      </c>
      <c r="H2680" s="99"/>
      <c r="I2680" s="99"/>
      <c r="J2680" s="100">
        <f t="shared" si="874"/>
        <v>19</v>
      </c>
      <c r="K2680" s="100">
        <f t="shared" si="875"/>
        <v>0</v>
      </c>
      <c r="L2680" s="192"/>
      <c r="M2680" s="120" t="s">
        <v>2249</v>
      </c>
      <c r="N2680" s="250"/>
      <c r="O2680" s="98">
        <v>8</v>
      </c>
      <c r="P2680" s="176" t="s">
        <v>27</v>
      </c>
      <c r="Q2680" s="176" t="s">
        <v>2026</v>
      </c>
      <c r="R2680" s="194">
        <f>IF(P2680="","",VLOOKUP(P2680,StandbyTemp!$S$2:$T$142,2,0))</f>
        <v>80</v>
      </c>
      <c r="S2680" s="206"/>
      <c r="T2680" s="99">
        <v>19</v>
      </c>
      <c r="U2680" s="99"/>
      <c r="V2680" s="99"/>
      <c r="W2680" s="100">
        <f t="shared" si="872"/>
        <v>19</v>
      </c>
      <c r="X2680" s="100">
        <f t="shared" si="873"/>
        <v>0</v>
      </c>
      <c r="Y2680" s="101"/>
      <c r="Z2680" s="120"/>
    </row>
    <row r="2681" spans="1:26">
      <c r="A2681" s="270" t="s">
        <v>21</v>
      </c>
      <c r="B2681" s="102">
        <v>1</v>
      </c>
      <c r="C2681" s="175" t="s">
        <v>31</v>
      </c>
      <c r="D2681" s="66"/>
      <c r="E2681" s="76">
        <f>IF(C2681="","",VLOOKUP(C2681,StandbyTemp!$S$2:$T$142,2,0))</f>
        <v>110</v>
      </c>
      <c r="F2681" s="76"/>
      <c r="G2681" s="76">
        <v>19</v>
      </c>
      <c r="H2681" s="76"/>
      <c r="I2681" s="76"/>
      <c r="J2681" s="103">
        <f t="shared" si="874"/>
        <v>19</v>
      </c>
      <c r="K2681" s="103">
        <f t="shared" si="875"/>
        <v>0</v>
      </c>
      <c r="L2681" s="193"/>
      <c r="M2681" s="76"/>
      <c r="N2681" s="271" t="s">
        <v>22</v>
      </c>
      <c r="O2681" s="102">
        <v>1</v>
      </c>
      <c r="P2681" s="175" t="s">
        <v>2233</v>
      </c>
      <c r="Q2681" s="179" t="s">
        <v>2237</v>
      </c>
      <c r="R2681" s="175">
        <f>IF(P2681="","",VLOOKUP(P2681,StandbyTemp!$S$2:$T$142,2,0))</f>
        <v>110</v>
      </c>
      <c r="S2681" s="179"/>
      <c r="T2681" s="76">
        <v>19</v>
      </c>
      <c r="U2681" s="76">
        <v>19.600000000000001</v>
      </c>
      <c r="V2681" s="76">
        <v>1.5</v>
      </c>
      <c r="W2681" s="103">
        <f t="shared" si="872"/>
        <v>21.1</v>
      </c>
      <c r="X2681" s="103">
        <f t="shared" si="873"/>
        <v>2.1000000000000014</v>
      </c>
      <c r="Y2681" s="104"/>
      <c r="Z2681" s="76" t="s">
        <v>2235</v>
      </c>
    </row>
    <row r="2682" spans="1:26">
      <c r="A2682" s="253"/>
      <c r="B2682" s="65">
        <v>2</v>
      </c>
      <c r="C2682" s="175" t="s">
        <v>2229</v>
      </c>
      <c r="D2682" s="66" t="s">
        <v>503</v>
      </c>
      <c r="E2682" s="66">
        <f>IF(C2682="","",VLOOKUP(C2682,StandbyTemp!$S$2:$T$142,2,0))</f>
        <v>130</v>
      </c>
      <c r="F2682" s="66"/>
      <c r="G2682" s="66">
        <v>19</v>
      </c>
      <c r="H2682" s="66"/>
      <c r="I2682" s="66"/>
      <c r="J2682" s="67">
        <f t="shared" si="874"/>
        <v>19</v>
      </c>
      <c r="K2682" s="67">
        <f t="shared" si="875"/>
        <v>0</v>
      </c>
      <c r="L2682" s="191"/>
      <c r="M2682" s="66"/>
      <c r="N2682" s="256"/>
      <c r="O2682" s="65">
        <v>2</v>
      </c>
      <c r="P2682" s="177" t="s">
        <v>2233</v>
      </c>
      <c r="Q2682" s="177" t="s">
        <v>2238</v>
      </c>
      <c r="R2682" s="177">
        <f>IF(P2682="","",VLOOKUP(P2682,StandbyTemp!$S$2:$T$142,2,0))</f>
        <v>110</v>
      </c>
      <c r="S2682" s="177"/>
      <c r="T2682" s="66">
        <v>19</v>
      </c>
      <c r="U2682" s="66"/>
      <c r="V2682" s="66">
        <v>1.5</v>
      </c>
      <c r="W2682" s="67">
        <f t="shared" si="872"/>
        <v>20.5</v>
      </c>
      <c r="X2682" s="67">
        <f t="shared" si="873"/>
        <v>1.5</v>
      </c>
      <c r="Y2682" s="68"/>
      <c r="Z2682" s="66" t="s">
        <v>2235</v>
      </c>
    </row>
    <row r="2683" spans="1:26">
      <c r="A2683" s="253"/>
      <c r="B2683" s="65">
        <v>3</v>
      </c>
      <c r="C2683" s="177" t="s">
        <v>33</v>
      </c>
      <c r="D2683" s="66"/>
      <c r="E2683" s="66">
        <f>IF(C2683="","",VLOOKUP(C2683,StandbyTemp!$S$2:$T$142,2,0))</f>
        <v>150</v>
      </c>
      <c r="F2683" s="66"/>
      <c r="G2683" s="66">
        <v>19</v>
      </c>
      <c r="H2683" s="66"/>
      <c r="I2683" s="66"/>
      <c r="J2683" s="67">
        <f t="shared" si="874"/>
        <v>19</v>
      </c>
      <c r="K2683" s="67">
        <f t="shared" si="875"/>
        <v>0</v>
      </c>
      <c r="L2683" s="191"/>
      <c r="M2683" s="66"/>
      <c r="N2683" s="256"/>
      <c r="O2683" s="65">
        <v>3</v>
      </c>
      <c r="P2683" s="177" t="s">
        <v>2236</v>
      </c>
      <c r="Q2683" s="177"/>
      <c r="R2683" s="177">
        <f>IF(P2683="","",VLOOKUP(P2683,StandbyTemp!$S$2:$T$142,2,0))</f>
        <v>140</v>
      </c>
      <c r="S2683" s="180"/>
      <c r="T2683" s="66">
        <v>19</v>
      </c>
      <c r="U2683" s="66">
        <v>20.100000000000001</v>
      </c>
      <c r="V2683" s="66"/>
      <c r="W2683" s="67">
        <f>IF(P2683="","",IF(U2683&lt;&gt;"",U2683+V2683,T2683+V2683))</f>
        <v>20.100000000000001</v>
      </c>
      <c r="X2683" s="67">
        <f>IF(P2683="","",W2683-T2683)</f>
        <v>1.1000000000000014</v>
      </c>
      <c r="Y2683" s="68"/>
      <c r="Z2683" s="66" t="s">
        <v>2235</v>
      </c>
    </row>
    <row r="2684" spans="1:26">
      <c r="A2684" s="253"/>
      <c r="B2684" s="65">
        <v>4</v>
      </c>
      <c r="C2684" s="175" t="s">
        <v>32</v>
      </c>
      <c r="D2684" s="66"/>
      <c r="E2684" s="66">
        <f>IF(C2684="","",VLOOKUP(C2684,StandbyTemp!$S$2:$T$142,2,0))</f>
        <v>140</v>
      </c>
      <c r="F2684" s="66"/>
      <c r="G2684" s="66">
        <v>19</v>
      </c>
      <c r="H2684" s="66"/>
      <c r="I2684" s="66"/>
      <c r="J2684" s="67">
        <f t="shared" si="874"/>
        <v>19</v>
      </c>
      <c r="K2684" s="67">
        <f t="shared" si="875"/>
        <v>0</v>
      </c>
      <c r="L2684" s="190"/>
      <c r="M2684" s="66"/>
      <c r="N2684" s="256"/>
      <c r="O2684" s="65">
        <v>4</v>
      </c>
      <c r="P2684" s="177"/>
      <c r="Q2684" s="177"/>
      <c r="R2684" s="177" t="str">
        <f>IF(P2684="","",VLOOKUP(P2684,StandbyTemp!$S$2:$T$142,2,0))</f>
        <v/>
      </c>
      <c r="S2684" s="180"/>
      <c r="T2684" s="66">
        <v>19</v>
      </c>
      <c r="U2684" s="66"/>
      <c r="V2684" s="66"/>
      <c r="W2684" s="67" t="str">
        <f>IF(P2684="","",IF(U2684&lt;&gt;"",U2684+V2684,T2684+V2684))</f>
        <v/>
      </c>
      <c r="X2684" s="67" t="str">
        <f>IF(P2684="","",W2684-T2684)</f>
        <v/>
      </c>
      <c r="Y2684" s="68"/>
      <c r="Z2684" s="66"/>
    </row>
    <row r="2685" spans="1:26">
      <c r="A2685" s="253"/>
      <c r="B2685" s="65">
        <v>5</v>
      </c>
      <c r="C2685" s="175" t="s">
        <v>135</v>
      </c>
      <c r="D2685" s="66" t="s">
        <v>2220</v>
      </c>
      <c r="E2685" s="66">
        <f>IF(C2685="","",VLOOKUP(C2685,StandbyTemp!$S$2:$T$142,2,0))</f>
        <v>110</v>
      </c>
      <c r="F2685" s="66"/>
      <c r="G2685" s="66">
        <v>19</v>
      </c>
      <c r="H2685" s="66"/>
      <c r="I2685" s="66"/>
      <c r="J2685" s="67">
        <f t="shared" si="874"/>
        <v>19</v>
      </c>
      <c r="K2685" s="67">
        <f t="shared" si="875"/>
        <v>0</v>
      </c>
      <c r="L2685" s="190"/>
      <c r="M2685" s="66"/>
      <c r="N2685" s="256"/>
      <c r="O2685" s="65">
        <v>5</v>
      </c>
      <c r="P2685" s="177"/>
      <c r="Q2685" s="177"/>
      <c r="R2685" s="177" t="str">
        <f>IF(P2685="","",VLOOKUP(P2685,StandbyTemp!$S$2:$T$142,2,0))</f>
        <v/>
      </c>
      <c r="S2685" s="195"/>
      <c r="T2685" s="66">
        <v>19</v>
      </c>
      <c r="U2685" s="66"/>
      <c r="V2685" s="66"/>
      <c r="W2685" s="67" t="str">
        <f>IF(P2685="","",IF(U2685&lt;&gt;"",U2685+V2685,T2685+V2685))</f>
        <v/>
      </c>
      <c r="X2685" s="67" t="str">
        <f>IF(P2685="","",W2685-T2685)</f>
        <v/>
      </c>
      <c r="Y2685" s="68"/>
      <c r="Z2685" s="66"/>
    </row>
    <row r="2686" spans="1:26">
      <c r="A2686" s="253"/>
      <c r="B2686" s="65">
        <v>6</v>
      </c>
      <c r="C2686" s="175" t="s">
        <v>115</v>
      </c>
      <c r="D2686" s="66" t="s">
        <v>2203</v>
      </c>
      <c r="E2686" s="66">
        <f>IF(C2686="","",VLOOKUP(C2686,StandbyTemp!$S$2:$T$142,2,0))</f>
        <v>130</v>
      </c>
      <c r="F2686" s="66"/>
      <c r="G2686" s="66">
        <v>19</v>
      </c>
      <c r="H2686" s="66"/>
      <c r="I2686" s="66"/>
      <c r="J2686" s="67">
        <f t="shared" si="874"/>
        <v>19</v>
      </c>
      <c r="K2686" s="67">
        <f t="shared" si="875"/>
        <v>0</v>
      </c>
      <c r="L2686" s="190"/>
      <c r="M2686" s="66"/>
      <c r="N2686" s="256"/>
      <c r="O2686" s="65">
        <v>6</v>
      </c>
      <c r="P2686" s="177" t="s">
        <v>2233</v>
      </c>
      <c r="Q2686" s="180" t="s">
        <v>2239</v>
      </c>
      <c r="R2686" s="177">
        <f>IF(P2686="","",VLOOKUP(P2686,StandbyTemp!$S$2:$T$142,2,0))</f>
        <v>110</v>
      </c>
      <c r="S2686" s="177"/>
      <c r="T2686" s="66">
        <v>19</v>
      </c>
      <c r="U2686" s="66">
        <v>20.100000000000001</v>
      </c>
      <c r="V2686" s="66"/>
      <c r="W2686" s="67">
        <f>IF(P2686="","",IF(U2686&lt;&gt;"",U2686+V2686,T2686+V2686))</f>
        <v>20.100000000000001</v>
      </c>
      <c r="X2686" s="67">
        <f>IF(P2686="","",W2686-T2686)</f>
        <v>1.1000000000000014</v>
      </c>
      <c r="Y2686" s="68"/>
      <c r="Z2686" s="66" t="s">
        <v>2235</v>
      </c>
    </row>
    <row r="2687" spans="1:26">
      <c r="A2687" s="253"/>
      <c r="B2687" s="65">
        <v>7</v>
      </c>
      <c r="C2687" s="175" t="s">
        <v>32</v>
      </c>
      <c r="D2687" s="66" t="s">
        <v>2222</v>
      </c>
      <c r="E2687" s="66">
        <f>IF(C2687="","",VLOOKUP(C2687,StandbyTemp!$S$2:$T$142,2,0))</f>
        <v>140</v>
      </c>
      <c r="F2687" s="66"/>
      <c r="G2687" s="66">
        <v>19</v>
      </c>
      <c r="H2687" s="66"/>
      <c r="I2687" s="66"/>
      <c r="J2687" s="67">
        <f t="shared" si="874"/>
        <v>19</v>
      </c>
      <c r="K2687" s="67">
        <f t="shared" si="875"/>
        <v>0</v>
      </c>
      <c r="L2687" s="191"/>
      <c r="M2687" s="66"/>
      <c r="N2687" s="256"/>
      <c r="O2687" s="65">
        <v>7</v>
      </c>
      <c r="P2687" s="177" t="s">
        <v>2233</v>
      </c>
      <c r="Q2687" s="180" t="s">
        <v>2240</v>
      </c>
      <c r="R2687" s="177">
        <f>IF(P2687="","",VLOOKUP(P2687,StandbyTemp!$S$2:$T$142,2,0))</f>
        <v>110</v>
      </c>
      <c r="S2687" s="177"/>
      <c r="T2687" s="66">
        <v>19</v>
      </c>
      <c r="U2687" s="66"/>
      <c r="V2687" s="66">
        <v>1.5</v>
      </c>
      <c r="W2687" s="67">
        <f>IF(P2687="","",IF(U2687&lt;&gt;"",U2687+V2687,T2687+V2687))</f>
        <v>20.5</v>
      </c>
      <c r="X2687" s="67">
        <f>IF(P2687="","",W2687-T2687)</f>
        <v>1.5</v>
      </c>
      <c r="Y2687" s="68"/>
      <c r="Z2687" s="66" t="s">
        <v>2235</v>
      </c>
    </row>
    <row r="2688" spans="1:26" ht="17.25" thickBot="1">
      <c r="A2688" s="254"/>
      <c r="B2688" s="69">
        <v>8</v>
      </c>
      <c r="C2688" s="175" t="s">
        <v>2221</v>
      </c>
      <c r="D2688" s="70"/>
      <c r="E2688" s="66">
        <f>IF(C2688="","",VLOOKUP(C2688,StandbyTemp!$S$2:$T$142,2,0))</f>
        <v>100</v>
      </c>
      <c r="F2688" s="70"/>
      <c r="G2688" s="66">
        <v>19</v>
      </c>
      <c r="H2688" s="70"/>
      <c r="I2688" s="70"/>
      <c r="J2688" s="72">
        <f t="shared" si="874"/>
        <v>19</v>
      </c>
      <c r="K2688" s="72">
        <f t="shared" si="875"/>
        <v>0</v>
      </c>
      <c r="L2688" s="68"/>
      <c r="M2688" s="70"/>
      <c r="N2688" s="257"/>
      <c r="O2688" s="69">
        <v>8</v>
      </c>
      <c r="P2688" s="178" t="s">
        <v>42</v>
      </c>
      <c r="Q2688" s="177"/>
      <c r="R2688" s="176">
        <f>IF(P2688="","",VLOOKUP(P2688,StandbyTemp!$S$2:$T$142,2,0))</f>
        <v>150</v>
      </c>
      <c r="S2688" s="177"/>
      <c r="T2688" s="70">
        <v>19</v>
      </c>
      <c r="U2688" s="70">
        <v>21.2</v>
      </c>
      <c r="V2688" s="70">
        <v>2.5</v>
      </c>
      <c r="W2688" s="72">
        <f t="shared" ref="W2688" si="876">IF(P2688="","",IF(U2688&lt;&gt;"",U2688+V2688,T2688+V2688))</f>
        <v>23.7</v>
      </c>
      <c r="X2688" s="72">
        <f t="shared" ref="X2688" si="877">IF(P2688="","",W2688-T2688)</f>
        <v>4.6999999999999993</v>
      </c>
      <c r="Y2688" s="73"/>
      <c r="Z2688" s="70"/>
    </row>
    <row r="2689" spans="1:26" ht="17.25" thickTop="1">
      <c r="A2689" s="272" t="s">
        <v>24</v>
      </c>
      <c r="B2689" s="79">
        <v>1</v>
      </c>
      <c r="C2689" s="80"/>
      <c r="D2689" s="80"/>
      <c r="E2689" s="80"/>
      <c r="F2689" s="80"/>
      <c r="G2689" s="80"/>
      <c r="H2689" s="80"/>
      <c r="I2689" s="80"/>
      <c r="J2689" s="77" t="str">
        <f>IF(C2689="","",IF(I2689&lt;&gt;"",I2689+#REF!,H2689+#REF!))</f>
        <v/>
      </c>
      <c r="K2689" s="77" t="str">
        <f t="shared" si="875"/>
        <v/>
      </c>
      <c r="L2689" s="81"/>
      <c r="M2689" s="82"/>
      <c r="N2689" s="255" t="s">
        <v>25</v>
      </c>
      <c r="O2689" s="74">
        <v>1</v>
      </c>
      <c r="P2689" s="80"/>
      <c r="Q2689" s="80"/>
      <c r="R2689" s="127"/>
      <c r="S2689" s="80"/>
      <c r="T2689" s="80"/>
      <c r="U2689" s="80"/>
      <c r="V2689" s="80"/>
      <c r="W2689" s="77" t="str">
        <f>IF(Q2689="","",IF(U2689&lt;&gt;"",U2689+V2689,#REF!+V2689))</f>
        <v/>
      </c>
      <c r="X2689" s="77" t="str">
        <f>IF(R2689="","",IF(V2689&lt;&gt;"",V2689+W2689,U2689+W2689))</f>
        <v/>
      </c>
      <c r="Y2689" s="78"/>
      <c r="Z2689" s="75"/>
    </row>
    <row r="2690" spans="1:26">
      <c r="A2690" s="253"/>
      <c r="B2690" s="83">
        <v>2</v>
      </c>
      <c r="C2690" s="84" t="s">
        <v>38</v>
      </c>
      <c r="D2690" s="84"/>
      <c r="E2690" s="84"/>
      <c r="F2690" s="84"/>
      <c r="G2690" s="84"/>
      <c r="H2690" s="84"/>
      <c r="I2690" s="84"/>
      <c r="J2690" s="67" t="e">
        <f>IF(C2690="","",IF(I2690&lt;&gt;"",I2690+#REF!,H2690+#REF!))</f>
        <v>#REF!</v>
      </c>
      <c r="K2690" s="67" t="e">
        <f>IF(C2690="","",J2690-H2690)</f>
        <v>#REF!</v>
      </c>
      <c r="L2690" s="85"/>
      <c r="M2690" s="86"/>
      <c r="N2690" s="256"/>
      <c r="O2690" s="65">
        <v>2</v>
      </c>
      <c r="P2690" s="84"/>
      <c r="Q2690" s="84"/>
      <c r="R2690" s="84"/>
      <c r="S2690" s="84"/>
      <c r="T2690" s="84"/>
      <c r="U2690" s="84"/>
      <c r="V2690" s="84"/>
      <c r="W2690" s="67" t="str">
        <f>IF(Q2690="","",IF(U2690&lt;&gt;"",U2690+V2690,#REF!+V2690))</f>
        <v/>
      </c>
      <c r="X2690" s="67" t="str">
        <f>IF(R2690="","",IF(V2690&lt;&gt;"",V2690+W2690,U2690+W2690))</f>
        <v/>
      </c>
      <c r="Y2690" s="68"/>
      <c r="Z2690" s="66"/>
    </row>
    <row r="2691" spans="1:26">
      <c r="A2691" s="253"/>
      <c r="B2691" s="83">
        <v>3</v>
      </c>
      <c r="C2691" s="84" t="s">
        <v>188</v>
      </c>
      <c r="D2691" s="84"/>
      <c r="E2691" s="84"/>
      <c r="F2691" s="84"/>
      <c r="G2691" s="84"/>
      <c r="H2691" s="84"/>
      <c r="I2691" s="84"/>
      <c r="J2691" s="67" t="e">
        <f>IF(C2691="","",IF(I2691&lt;&gt;"",I2691+#REF!,H2691+#REF!))</f>
        <v>#REF!</v>
      </c>
      <c r="K2691" s="67" t="e">
        <f>IF(C2691="","",J2691-H2691)</f>
        <v>#REF!</v>
      </c>
      <c r="L2691" s="85"/>
      <c r="M2691" s="86"/>
      <c r="N2691" s="256"/>
      <c r="O2691" s="65">
        <v>3</v>
      </c>
      <c r="P2691" s="84"/>
      <c r="Q2691" s="84"/>
      <c r="R2691" s="84"/>
      <c r="S2691" s="84"/>
      <c r="T2691" s="84"/>
      <c r="U2691" s="84"/>
      <c r="V2691" s="84"/>
      <c r="W2691" s="67" t="str">
        <f>IF(Q2691="","",IF(U2691&lt;&gt;"",U2691+V2691,#REF!+V2691))</f>
        <v/>
      </c>
      <c r="X2691" s="67" t="str">
        <f>IF(R2691="","",IF(V2691&lt;&gt;"",V2691+W2691,U2691+W2691))</f>
        <v/>
      </c>
      <c r="Y2691" s="68"/>
      <c r="Z2691" s="66"/>
    </row>
    <row r="2692" spans="1:26">
      <c r="A2692" s="253"/>
      <c r="B2692" s="83">
        <v>4</v>
      </c>
      <c r="C2692" s="84" t="s">
        <v>39</v>
      </c>
      <c r="D2692" s="84"/>
      <c r="E2692" s="84"/>
      <c r="F2692" s="84"/>
      <c r="G2692" s="84"/>
      <c r="H2692" s="84"/>
      <c r="I2692" s="84"/>
      <c r="J2692" s="67" t="e">
        <f>IF(C2692="","",IF(I2692&lt;&gt;"",I2692+#REF!,H2692+#REF!))</f>
        <v>#REF!</v>
      </c>
      <c r="K2692" s="67" t="e">
        <f>IF(C2692="","",J2692-H2692)</f>
        <v>#REF!</v>
      </c>
      <c r="L2692" s="108"/>
      <c r="M2692" s="86"/>
      <c r="N2692" s="256"/>
      <c r="O2692" s="65">
        <v>4</v>
      </c>
      <c r="P2692" s="84"/>
      <c r="Q2692" s="84"/>
      <c r="R2692" s="84"/>
      <c r="S2692" s="84"/>
      <c r="T2692" s="84"/>
      <c r="U2692" s="84"/>
      <c r="V2692" s="84"/>
      <c r="W2692" s="67" t="str">
        <f>IF(Q2692="","",IF(U2692&lt;&gt;"",U2692+V2692,#REF!+V2692))</f>
        <v/>
      </c>
      <c r="X2692" s="67" t="str">
        <f>IF(R2692="","",IF(V2692&lt;&gt;"",V2692+W2692,U2692+W2692))</f>
        <v/>
      </c>
      <c r="Y2692" s="68"/>
      <c r="Z2692" s="66"/>
    </row>
    <row r="2693" spans="1:26" ht="17.25" thickBot="1">
      <c r="A2693" s="254"/>
      <c r="B2693" s="87">
        <v>5</v>
      </c>
      <c r="C2693" s="88" t="s">
        <v>156</v>
      </c>
      <c r="D2693" s="88"/>
      <c r="E2693" s="88"/>
      <c r="F2693" s="88"/>
      <c r="G2693" s="88"/>
      <c r="H2693" s="88"/>
      <c r="I2693" s="88"/>
      <c r="J2693" s="89" t="e">
        <f>IF(C2693="","",IF(I2693&lt;&gt;"",I2693+#REF!,H2693+#REF!))</f>
        <v>#REF!</v>
      </c>
      <c r="K2693" s="89" t="e">
        <f>IF(C2693="","",J2693-H2693)</f>
        <v>#REF!</v>
      </c>
      <c r="L2693" s="90"/>
      <c r="M2693" s="91"/>
      <c r="N2693" s="257"/>
      <c r="O2693" s="92">
        <v>5</v>
      </c>
      <c r="P2693" s="88"/>
      <c r="Q2693" s="88"/>
      <c r="R2693" s="88"/>
      <c r="S2693" s="88"/>
      <c r="T2693" s="88"/>
      <c r="U2693" s="88"/>
      <c r="V2693" s="88"/>
      <c r="W2693" s="89" t="str">
        <f>IF(Q2693="","",IF(U2693&lt;&gt;"",U2693+V2693,#REF!+V2693))</f>
        <v/>
      </c>
      <c r="X2693" s="89" t="str">
        <f>IF(R2693="","",IF(V2693&lt;&gt;"",V2693+W2693,U2693+W2693))</f>
        <v/>
      </c>
      <c r="Y2693" s="93"/>
      <c r="Z2693" s="71"/>
    </row>
    <row r="2694" spans="1:26" ht="21.75" thickTop="1" thickBot="1">
      <c r="A2694" s="163" t="s">
        <v>0</v>
      </c>
      <c r="B2694" s="258">
        <v>44062</v>
      </c>
      <c r="C2694" s="259"/>
      <c r="D2694" s="259"/>
      <c r="E2694" s="259"/>
      <c r="F2694" s="259"/>
      <c r="G2694" s="259"/>
      <c r="H2694" s="260"/>
      <c r="I2694" s="261" t="s">
        <v>1</v>
      </c>
      <c r="J2694" s="262"/>
      <c r="K2694" s="263"/>
      <c r="L2694" s="264"/>
      <c r="M2694" s="265"/>
      <c r="N2694" s="265"/>
      <c r="O2694" s="265"/>
      <c r="P2694" s="265"/>
      <c r="Q2694" s="265"/>
      <c r="R2694" s="265"/>
      <c r="S2694" s="265"/>
      <c r="T2694" s="265"/>
      <c r="U2694" s="265"/>
      <c r="V2694" s="265"/>
      <c r="W2694" s="265"/>
      <c r="X2694" s="265"/>
      <c r="Y2694" s="265"/>
      <c r="Z2694" s="266"/>
    </row>
    <row r="2695" spans="1:26" ht="33">
      <c r="A2695" s="115" t="s">
        <v>2</v>
      </c>
      <c r="B2695" s="116" t="s">
        <v>3</v>
      </c>
      <c r="C2695" s="116" t="s">
        <v>4</v>
      </c>
      <c r="D2695" s="116" t="s">
        <v>251</v>
      </c>
      <c r="E2695" s="117" t="s">
        <v>257</v>
      </c>
      <c r="F2695" s="116" t="s">
        <v>5</v>
      </c>
      <c r="G2695" s="116" t="s">
        <v>6</v>
      </c>
      <c r="H2695" s="116" t="s">
        <v>7</v>
      </c>
      <c r="I2695" s="116" t="s">
        <v>8</v>
      </c>
      <c r="J2695" s="116" t="s">
        <v>9</v>
      </c>
      <c r="K2695" s="117" t="s">
        <v>10</v>
      </c>
      <c r="L2695" s="117" t="s">
        <v>269</v>
      </c>
      <c r="M2695" s="118" t="s">
        <v>383</v>
      </c>
      <c r="N2695" s="115" t="s">
        <v>2</v>
      </c>
      <c r="O2695" s="116" t="s">
        <v>3</v>
      </c>
      <c r="P2695" s="116" t="s">
        <v>4</v>
      </c>
      <c r="Q2695" s="116" t="s">
        <v>251</v>
      </c>
      <c r="R2695" s="117" t="s">
        <v>257</v>
      </c>
      <c r="S2695" s="116" t="s">
        <v>5</v>
      </c>
      <c r="T2695" s="116" t="s">
        <v>6</v>
      </c>
      <c r="U2695" s="116" t="s">
        <v>7</v>
      </c>
      <c r="V2695" s="116" t="s">
        <v>8</v>
      </c>
      <c r="W2695" s="116" t="s">
        <v>9</v>
      </c>
      <c r="X2695" s="117" t="s">
        <v>10</v>
      </c>
      <c r="Y2695" s="117" t="s">
        <v>269</v>
      </c>
      <c r="Z2695" s="118" t="s">
        <v>383</v>
      </c>
    </row>
    <row r="2696" spans="1:26">
      <c r="A2696" s="267" t="s">
        <v>13</v>
      </c>
      <c r="B2696" s="65">
        <v>1</v>
      </c>
      <c r="C2696" s="177" t="s">
        <v>2250</v>
      </c>
      <c r="D2696" s="66"/>
      <c r="E2696" s="66">
        <f>IF(C2696="","",VLOOKUP(C2696,StandbyTemp!$S$2:$T$142,2,0))</f>
        <v>160</v>
      </c>
      <c r="F2696" s="66"/>
      <c r="G2696" s="66">
        <v>19</v>
      </c>
      <c r="H2696" s="66">
        <v>20.2</v>
      </c>
      <c r="I2696" s="66"/>
      <c r="J2696" s="67">
        <f t="shared" ref="J2696" si="878">IF(C2696="","",IF(H2696&lt;&gt;"",H2696+I2696,G2696+I2696))</f>
        <v>20.2</v>
      </c>
      <c r="K2696" s="67">
        <f t="shared" ref="K2696" si="879">IF(C2696="","",J2696-G2696)</f>
        <v>1.1999999999999993</v>
      </c>
      <c r="L2696" s="190"/>
      <c r="M2696" s="119" t="s">
        <v>2254</v>
      </c>
      <c r="N2696" s="267" t="s">
        <v>23</v>
      </c>
      <c r="O2696" s="65">
        <v>1</v>
      </c>
      <c r="P2696" s="177" t="s">
        <v>2253</v>
      </c>
      <c r="Q2696" s="177"/>
      <c r="R2696" s="177">
        <f>IF(P2696="","",VLOOKUP(P2696,StandbyTemp!$S$2:$T$142,2,0))</f>
        <v>70</v>
      </c>
      <c r="S2696" s="177"/>
      <c r="T2696" s="66">
        <v>19</v>
      </c>
      <c r="U2696" s="66">
        <v>19.7</v>
      </c>
      <c r="V2696" s="66">
        <v>2</v>
      </c>
      <c r="W2696" s="67">
        <f t="shared" ref="W2696:W2705" si="880">IF(P2696="","",IF(U2696&lt;&gt;"",U2696+V2696,T2696+V2696))</f>
        <v>21.7</v>
      </c>
      <c r="X2696" s="67">
        <f t="shared" ref="X2696:X2705" si="881">IF(P2696="","",W2696-T2696)</f>
        <v>2.6999999999999993</v>
      </c>
      <c r="Y2696" s="68"/>
      <c r="Z2696" s="119" t="s">
        <v>2256</v>
      </c>
    </row>
    <row r="2697" spans="1:26">
      <c r="A2697" s="249"/>
      <c r="B2697" s="65">
        <v>2</v>
      </c>
      <c r="C2697" s="177" t="s">
        <v>16</v>
      </c>
      <c r="D2697" s="66"/>
      <c r="E2697" s="66">
        <f>IF(C2697="","",VLOOKUP(C2697,StandbyTemp!$S$2:$T$142,2,0))</f>
        <v>160</v>
      </c>
      <c r="F2697" s="66"/>
      <c r="G2697" s="66">
        <v>19</v>
      </c>
      <c r="H2697" s="66">
        <v>19.7</v>
      </c>
      <c r="I2697" s="66"/>
      <c r="J2697" s="67">
        <f>IF(C2697="","",IF(H2697&lt;&gt;"",H2697+I2697,G2697+I2697))</f>
        <v>19.7</v>
      </c>
      <c r="K2697" s="67">
        <f>IF(C2697="","",J2697-G2697)</f>
        <v>0.69999999999999929</v>
      </c>
      <c r="L2697" s="191"/>
      <c r="M2697" s="119"/>
      <c r="N2697" s="249"/>
      <c r="O2697" s="65">
        <v>2</v>
      </c>
      <c r="P2697" s="177" t="s">
        <v>2225</v>
      </c>
      <c r="Q2697" s="177" t="s">
        <v>2228</v>
      </c>
      <c r="R2697" s="177">
        <f>IF(P2697="","",VLOOKUP(P2697,StandbyTemp!$S$2:$T$142,2,0))</f>
        <v>70</v>
      </c>
      <c r="S2697" s="207"/>
      <c r="T2697" s="66">
        <v>19</v>
      </c>
      <c r="U2697" s="66"/>
      <c r="V2697" s="66">
        <v>1</v>
      </c>
      <c r="W2697" s="67">
        <f t="shared" si="880"/>
        <v>20</v>
      </c>
      <c r="X2697" s="67">
        <f t="shared" si="881"/>
        <v>1</v>
      </c>
      <c r="Y2697" s="198"/>
      <c r="Z2697" s="119" t="s">
        <v>2258</v>
      </c>
    </row>
    <row r="2698" spans="1:26">
      <c r="A2698" s="249"/>
      <c r="B2698" s="65">
        <v>3</v>
      </c>
      <c r="C2698" s="177" t="s">
        <v>2251</v>
      </c>
      <c r="D2698" s="66"/>
      <c r="E2698" s="66">
        <f>IF(C2698="","",VLOOKUP(C2698,StandbyTemp!$S$2:$T$142,2,0))</f>
        <v>140</v>
      </c>
      <c r="F2698" s="66"/>
      <c r="G2698" s="66">
        <v>19</v>
      </c>
      <c r="H2698" s="167">
        <v>20.7</v>
      </c>
      <c r="I2698" s="66"/>
      <c r="J2698" s="67">
        <f>IF(C2698="","",IF(H2698&lt;&gt;"",H2698+I2698,G2698+I2698))</f>
        <v>20.7</v>
      </c>
      <c r="K2698" s="67">
        <f>IF(C2698="","",J2698-G2698)</f>
        <v>1.6999999999999993</v>
      </c>
      <c r="L2698" s="191"/>
      <c r="M2698" s="119" t="s">
        <v>2254</v>
      </c>
      <c r="N2698" s="249"/>
      <c r="O2698" s="65">
        <v>3</v>
      </c>
      <c r="P2698" s="177" t="s">
        <v>2225</v>
      </c>
      <c r="Q2698" s="177" t="s">
        <v>2257</v>
      </c>
      <c r="R2698" s="177">
        <f>IF(P2698="","",VLOOKUP(P2698,StandbyTemp!$S$2:$T$142,2,0))</f>
        <v>70</v>
      </c>
      <c r="S2698" s="177"/>
      <c r="T2698" s="66">
        <v>19</v>
      </c>
      <c r="U2698" s="66"/>
      <c r="V2698" s="66">
        <v>1.1000000000000001</v>
      </c>
      <c r="W2698" s="67">
        <f t="shared" si="880"/>
        <v>20.100000000000001</v>
      </c>
      <c r="X2698" s="67">
        <f t="shared" si="881"/>
        <v>1.1000000000000014</v>
      </c>
      <c r="Y2698" s="68"/>
      <c r="Z2698" s="119" t="s">
        <v>2258</v>
      </c>
    </row>
    <row r="2699" spans="1:26">
      <c r="A2699" s="249"/>
      <c r="B2699" s="65">
        <v>4</v>
      </c>
      <c r="C2699" s="177" t="s">
        <v>2252</v>
      </c>
      <c r="D2699" s="66"/>
      <c r="E2699" s="66">
        <f>IF(C2699="","",VLOOKUP(C2699,StandbyTemp!$S$2:$T$142,2,0))</f>
        <v>110</v>
      </c>
      <c r="F2699" s="66"/>
      <c r="G2699" s="66">
        <v>19</v>
      </c>
      <c r="H2699" s="66">
        <v>19.899999999999999</v>
      </c>
      <c r="I2699" s="66"/>
      <c r="J2699" s="67">
        <f t="shared" ref="J2699:J2711" si="882">IF(C2699="","",IF(H2699&lt;&gt;"",H2699+I2699,G2699+I2699))</f>
        <v>19.899999999999999</v>
      </c>
      <c r="K2699" s="67">
        <f t="shared" ref="K2699:K2712" si="883">IF(C2699="","",J2699-G2699)</f>
        <v>0.89999999999999858</v>
      </c>
      <c r="L2699" s="191"/>
      <c r="M2699" s="119" t="s">
        <v>2255</v>
      </c>
      <c r="N2699" s="249"/>
      <c r="O2699" s="65">
        <v>4</v>
      </c>
      <c r="P2699" s="177" t="s">
        <v>28</v>
      </c>
      <c r="Q2699" s="177"/>
      <c r="R2699" s="177">
        <f>IF(P2699="","",VLOOKUP(P2699,StandbyTemp!$S$2:$T$142,2,0))</f>
        <v>110</v>
      </c>
      <c r="S2699" s="177"/>
      <c r="T2699" s="66">
        <v>19</v>
      </c>
      <c r="U2699" s="66">
        <v>19.399999999999999</v>
      </c>
      <c r="V2699" s="66"/>
      <c r="W2699" s="67">
        <f t="shared" si="880"/>
        <v>19.399999999999999</v>
      </c>
      <c r="X2699" s="67">
        <f t="shared" si="881"/>
        <v>0.39999999999999858</v>
      </c>
      <c r="Y2699" s="68"/>
      <c r="Z2699" s="119"/>
    </row>
    <row r="2700" spans="1:26">
      <c r="A2700" s="249"/>
      <c r="B2700" s="65">
        <v>5</v>
      </c>
      <c r="C2700" s="175" t="s">
        <v>100</v>
      </c>
      <c r="D2700" s="66"/>
      <c r="E2700" s="66">
        <f>IF(C2700="","",VLOOKUP(C2700,StandbyTemp!$S$2:$T$142,2,0))</f>
        <v>80</v>
      </c>
      <c r="F2700" s="66"/>
      <c r="G2700" s="66">
        <v>19</v>
      </c>
      <c r="H2700" s="66"/>
      <c r="I2700" s="66"/>
      <c r="J2700" s="67">
        <f t="shared" si="882"/>
        <v>19</v>
      </c>
      <c r="K2700" s="67">
        <f t="shared" si="883"/>
        <v>0</v>
      </c>
      <c r="L2700" s="191"/>
      <c r="M2700" s="119"/>
      <c r="N2700" s="249"/>
      <c r="O2700" s="65">
        <v>5</v>
      </c>
      <c r="P2700" s="177" t="s">
        <v>29</v>
      </c>
      <c r="Q2700" s="177"/>
      <c r="R2700" s="177">
        <f>IF(P2700="","",VLOOKUP(P2700,StandbyTemp!$S$2:$T$142,2,0))</f>
        <v>140</v>
      </c>
      <c r="S2700" s="177"/>
      <c r="T2700" s="66">
        <v>19</v>
      </c>
      <c r="U2700" s="66">
        <v>19.399999999999999</v>
      </c>
      <c r="V2700" s="66">
        <v>1</v>
      </c>
      <c r="W2700" s="67">
        <f t="shared" si="880"/>
        <v>20.399999999999999</v>
      </c>
      <c r="X2700" s="67">
        <f t="shared" si="881"/>
        <v>1.3999999999999986</v>
      </c>
      <c r="Y2700" s="68"/>
      <c r="Z2700" s="119"/>
    </row>
    <row r="2701" spans="1:26">
      <c r="A2701" s="249"/>
      <c r="B2701" s="65">
        <v>6</v>
      </c>
      <c r="C2701" s="177" t="s">
        <v>2035</v>
      </c>
      <c r="D2701" s="66" t="s">
        <v>252</v>
      </c>
      <c r="E2701" s="66">
        <f>IF(C2701="","",VLOOKUP(C2701,StandbyTemp!$S$2:$T$142,2,0))</f>
        <v>100</v>
      </c>
      <c r="F2701" s="66"/>
      <c r="G2701" s="66">
        <v>19</v>
      </c>
      <c r="H2701" s="66">
        <v>20.6</v>
      </c>
      <c r="I2701" s="66"/>
      <c r="J2701" s="67">
        <f t="shared" si="882"/>
        <v>20.6</v>
      </c>
      <c r="K2701" s="67">
        <f t="shared" si="883"/>
        <v>1.6000000000000014</v>
      </c>
      <c r="L2701" s="191"/>
      <c r="M2701" s="119"/>
      <c r="N2701" s="249"/>
      <c r="O2701" s="65">
        <v>6</v>
      </c>
      <c r="P2701" s="177" t="s">
        <v>2103</v>
      </c>
      <c r="Q2701" s="177"/>
      <c r="R2701" s="177">
        <f>IF(P2701="","",VLOOKUP(P2701,StandbyTemp!$S$2:$T$142,2,0))</f>
        <v>90</v>
      </c>
      <c r="S2701" s="177"/>
      <c r="T2701" s="66">
        <v>19</v>
      </c>
      <c r="U2701" s="66">
        <v>19.7</v>
      </c>
      <c r="V2701" s="66"/>
      <c r="W2701" s="67">
        <f t="shared" si="880"/>
        <v>19.7</v>
      </c>
      <c r="X2701" s="67">
        <f t="shared" si="881"/>
        <v>0.69999999999999929</v>
      </c>
      <c r="Y2701" s="68"/>
      <c r="Z2701" s="119"/>
    </row>
    <row r="2702" spans="1:26">
      <c r="A2702" s="249"/>
      <c r="B2702" s="65">
        <v>7</v>
      </c>
      <c r="C2702" s="177" t="s">
        <v>2261</v>
      </c>
      <c r="D2702" s="66"/>
      <c r="E2702" s="66">
        <f>IF(C2702="","",VLOOKUP(C2702,StandbyTemp!$S$2:$T$142,2,0))</f>
        <v>100</v>
      </c>
      <c r="F2702" s="66"/>
      <c r="G2702" s="66">
        <v>19</v>
      </c>
      <c r="H2702" s="66"/>
      <c r="I2702" s="66"/>
      <c r="J2702" s="67">
        <f t="shared" si="882"/>
        <v>19</v>
      </c>
      <c r="K2702" s="67">
        <f t="shared" si="883"/>
        <v>0</v>
      </c>
      <c r="L2702" s="191"/>
      <c r="M2702" s="119"/>
      <c r="N2702" s="249"/>
      <c r="O2702" s="65">
        <v>7</v>
      </c>
      <c r="P2702" s="177" t="s">
        <v>2259</v>
      </c>
      <c r="Q2702" s="177" t="s">
        <v>2260</v>
      </c>
      <c r="R2702" s="177">
        <f>IF(P2702="","",VLOOKUP(P2702,StandbyTemp!$S$2:$T$142,2,0))</f>
        <v>80</v>
      </c>
      <c r="S2702" s="177"/>
      <c r="T2702" s="66">
        <v>19</v>
      </c>
      <c r="U2702" s="66">
        <v>20.2</v>
      </c>
      <c r="V2702" s="66"/>
      <c r="W2702" s="67">
        <f t="shared" si="880"/>
        <v>20.2</v>
      </c>
      <c r="X2702" s="67">
        <f t="shared" si="881"/>
        <v>1.1999999999999993</v>
      </c>
      <c r="Y2702" s="68"/>
      <c r="Z2702" s="119" t="s">
        <v>2258</v>
      </c>
    </row>
    <row r="2703" spans="1:26" ht="17.25" thickBot="1">
      <c r="A2703" s="250"/>
      <c r="B2703" s="98">
        <v>8</v>
      </c>
      <c r="C2703" s="205" t="s">
        <v>2224</v>
      </c>
      <c r="D2703" s="99"/>
      <c r="E2703" s="99">
        <v>130</v>
      </c>
      <c r="F2703" s="99"/>
      <c r="G2703" s="99">
        <v>19</v>
      </c>
      <c r="H2703" s="99">
        <v>19.399999999999999</v>
      </c>
      <c r="I2703" s="99">
        <v>1.7</v>
      </c>
      <c r="J2703" s="100">
        <f t="shared" si="882"/>
        <v>21.099999999999998</v>
      </c>
      <c r="K2703" s="100">
        <f t="shared" si="883"/>
        <v>2.0999999999999979</v>
      </c>
      <c r="L2703" s="192"/>
      <c r="M2703" s="120"/>
      <c r="N2703" s="250"/>
      <c r="O2703" s="98">
        <v>8</v>
      </c>
      <c r="P2703" s="176" t="s">
        <v>27</v>
      </c>
      <c r="Q2703" s="176" t="s">
        <v>503</v>
      </c>
      <c r="R2703" s="194">
        <f>IF(P2703="","",VLOOKUP(P2703,StandbyTemp!$S$2:$T$142,2,0))</f>
        <v>80</v>
      </c>
      <c r="S2703" s="206"/>
      <c r="T2703" s="99">
        <v>19</v>
      </c>
      <c r="U2703" s="99"/>
      <c r="V2703" s="99">
        <v>1.2</v>
      </c>
      <c r="W2703" s="100">
        <f t="shared" si="880"/>
        <v>20.2</v>
      </c>
      <c r="X2703" s="100">
        <f t="shared" si="881"/>
        <v>1.1999999999999993</v>
      </c>
      <c r="Y2703" s="101"/>
      <c r="Z2703" s="120" t="s">
        <v>2258</v>
      </c>
    </row>
    <row r="2704" spans="1:26">
      <c r="A2704" s="270" t="s">
        <v>21</v>
      </c>
      <c r="B2704" s="102">
        <v>1</v>
      </c>
      <c r="C2704" s="175" t="s">
        <v>2262</v>
      </c>
      <c r="D2704" s="66"/>
      <c r="E2704" s="76">
        <f>IF(C2704="","",VLOOKUP(C2704,StandbyTemp!$S$2:$T$142,2,0))</f>
        <v>110</v>
      </c>
      <c r="F2704" s="76"/>
      <c r="G2704" s="76">
        <v>19</v>
      </c>
      <c r="H2704" s="76">
        <v>20</v>
      </c>
      <c r="I2704" s="76"/>
      <c r="J2704" s="103">
        <f t="shared" si="882"/>
        <v>20</v>
      </c>
      <c r="K2704" s="103">
        <f t="shared" si="883"/>
        <v>1</v>
      </c>
      <c r="L2704" s="193"/>
      <c r="M2704" s="76"/>
      <c r="N2704" s="271" t="s">
        <v>22</v>
      </c>
      <c r="O2704" s="102">
        <v>1</v>
      </c>
      <c r="P2704" s="175" t="s">
        <v>145</v>
      </c>
      <c r="Q2704" s="179" t="s">
        <v>2237</v>
      </c>
      <c r="R2704" s="175">
        <f>IF(P2704="","",VLOOKUP(P2704,StandbyTemp!$S$2:$T$142,2,0))</f>
        <v>110</v>
      </c>
      <c r="S2704" s="179"/>
      <c r="T2704" s="76">
        <v>19</v>
      </c>
      <c r="U2704" s="76"/>
      <c r="V2704" s="76"/>
      <c r="W2704" s="103">
        <f t="shared" si="880"/>
        <v>19</v>
      </c>
      <c r="X2704" s="103">
        <f t="shared" si="881"/>
        <v>0</v>
      </c>
      <c r="Y2704" s="104"/>
      <c r="Z2704" s="76"/>
    </row>
    <row r="2705" spans="1:26">
      <c r="A2705" s="253"/>
      <c r="B2705" s="65">
        <v>2</v>
      </c>
      <c r="C2705" s="175" t="s">
        <v>1943</v>
      </c>
      <c r="D2705" s="66" t="s">
        <v>503</v>
      </c>
      <c r="E2705" s="66">
        <f>IF(C2705="","",VLOOKUP(C2705,StandbyTemp!$S$2:$T$142,2,0))</f>
        <v>130</v>
      </c>
      <c r="F2705" s="66"/>
      <c r="G2705" s="66">
        <v>19</v>
      </c>
      <c r="H2705" s="66">
        <v>20</v>
      </c>
      <c r="I2705" s="66"/>
      <c r="J2705" s="67">
        <f t="shared" si="882"/>
        <v>20</v>
      </c>
      <c r="K2705" s="67">
        <f t="shared" si="883"/>
        <v>1</v>
      </c>
      <c r="L2705" s="191"/>
      <c r="M2705" s="66"/>
      <c r="N2705" s="256"/>
      <c r="O2705" s="65">
        <v>2</v>
      </c>
      <c r="P2705" s="177" t="s">
        <v>145</v>
      </c>
      <c r="Q2705" s="177" t="s">
        <v>2238</v>
      </c>
      <c r="R2705" s="177">
        <f>IF(P2705="","",VLOOKUP(P2705,StandbyTemp!$S$2:$T$142,2,0))</f>
        <v>110</v>
      </c>
      <c r="S2705" s="177"/>
      <c r="T2705" s="66">
        <v>19</v>
      </c>
      <c r="U2705" s="66"/>
      <c r="V2705" s="66"/>
      <c r="W2705" s="67">
        <f t="shared" si="880"/>
        <v>19</v>
      </c>
      <c r="X2705" s="67">
        <f t="shared" si="881"/>
        <v>0</v>
      </c>
      <c r="Y2705" s="68"/>
      <c r="Z2705" s="66"/>
    </row>
    <row r="2706" spans="1:26">
      <c r="A2706" s="253"/>
      <c r="B2706" s="65">
        <v>3</v>
      </c>
      <c r="C2706" s="177" t="s">
        <v>33</v>
      </c>
      <c r="D2706" s="66"/>
      <c r="E2706" s="66">
        <f>IF(C2706="","",VLOOKUP(C2706,StandbyTemp!$S$2:$T$142,2,0))</f>
        <v>150</v>
      </c>
      <c r="F2706" s="66"/>
      <c r="G2706" s="66">
        <v>19</v>
      </c>
      <c r="H2706" s="66">
        <v>20</v>
      </c>
      <c r="I2706" s="66"/>
      <c r="J2706" s="67">
        <f t="shared" si="882"/>
        <v>20</v>
      </c>
      <c r="K2706" s="67">
        <f t="shared" si="883"/>
        <v>1</v>
      </c>
      <c r="L2706" s="191"/>
      <c r="M2706" s="66"/>
      <c r="N2706" s="256"/>
      <c r="O2706" s="65">
        <v>3</v>
      </c>
      <c r="P2706" s="177" t="s">
        <v>172</v>
      </c>
      <c r="Q2706" s="177"/>
      <c r="R2706" s="177">
        <f>IF(P2706="","",VLOOKUP(P2706,StandbyTemp!$S$2:$T$142,2,0))</f>
        <v>140</v>
      </c>
      <c r="S2706" s="180"/>
      <c r="T2706" s="66">
        <v>19</v>
      </c>
      <c r="U2706" s="66"/>
      <c r="V2706" s="66"/>
      <c r="W2706" s="67">
        <f>IF(P2706="","",IF(U2706&lt;&gt;"",U2706+V2706,T2706+V2706))</f>
        <v>19</v>
      </c>
      <c r="X2706" s="67">
        <f>IF(P2706="","",W2706-T2706)</f>
        <v>0</v>
      </c>
      <c r="Y2706" s="68"/>
      <c r="Z2706" s="66"/>
    </row>
    <row r="2707" spans="1:26">
      <c r="A2707" s="253"/>
      <c r="B2707" s="65">
        <v>4</v>
      </c>
      <c r="C2707" s="175" t="s">
        <v>2263</v>
      </c>
      <c r="D2707" s="66" t="s">
        <v>2264</v>
      </c>
      <c r="E2707" s="66">
        <f>IF(C2707="","",VLOOKUP(C2707,StandbyTemp!$S$2:$T$142,2,0))</f>
        <v>130</v>
      </c>
      <c r="F2707" s="66"/>
      <c r="G2707" s="66">
        <v>19</v>
      </c>
      <c r="H2707" s="66">
        <v>16.8</v>
      </c>
      <c r="I2707" s="66">
        <v>1</v>
      </c>
      <c r="J2707" s="67">
        <f t="shared" si="882"/>
        <v>17.8</v>
      </c>
      <c r="K2707" s="67">
        <f t="shared" si="883"/>
        <v>-1.1999999999999993</v>
      </c>
      <c r="L2707" s="190"/>
      <c r="M2707" s="66"/>
      <c r="N2707" s="256"/>
      <c r="O2707" s="65">
        <v>4</v>
      </c>
      <c r="P2707" s="177"/>
      <c r="Q2707" s="177"/>
      <c r="R2707" s="177" t="str">
        <f>IF(P2707="","",VLOOKUP(P2707,StandbyTemp!$S$2:$T$142,2,0))</f>
        <v/>
      </c>
      <c r="S2707" s="180"/>
      <c r="T2707" s="66">
        <v>19</v>
      </c>
      <c r="U2707" s="66"/>
      <c r="V2707" s="66"/>
      <c r="W2707" s="67" t="str">
        <f>IF(P2707="","",IF(U2707&lt;&gt;"",U2707+V2707,T2707+V2707))</f>
        <v/>
      </c>
      <c r="X2707" s="67" t="str">
        <f>IF(P2707="","",W2707-T2707)</f>
        <v/>
      </c>
      <c r="Y2707" s="68"/>
      <c r="Z2707" s="66"/>
    </row>
    <row r="2708" spans="1:26">
      <c r="A2708" s="253"/>
      <c r="B2708" s="65">
        <v>5</v>
      </c>
      <c r="C2708" s="175" t="s">
        <v>135</v>
      </c>
      <c r="D2708" s="66" t="s">
        <v>503</v>
      </c>
      <c r="E2708" s="66">
        <f>IF(C2708="","",VLOOKUP(C2708,StandbyTemp!$S$2:$T$142,2,0))</f>
        <v>110</v>
      </c>
      <c r="F2708" s="66"/>
      <c r="G2708" s="66">
        <v>19</v>
      </c>
      <c r="H2708" s="66">
        <v>19.600000000000001</v>
      </c>
      <c r="I2708" s="66">
        <v>0.2</v>
      </c>
      <c r="J2708" s="67">
        <f t="shared" si="882"/>
        <v>19.8</v>
      </c>
      <c r="K2708" s="67">
        <f t="shared" si="883"/>
        <v>0.80000000000000071</v>
      </c>
      <c r="L2708" s="190"/>
      <c r="M2708" s="66"/>
      <c r="N2708" s="256"/>
      <c r="O2708" s="65">
        <v>5</v>
      </c>
      <c r="P2708" s="177"/>
      <c r="Q2708" s="177"/>
      <c r="R2708" s="177" t="str">
        <f>IF(P2708="","",VLOOKUP(P2708,StandbyTemp!$S$2:$T$142,2,0))</f>
        <v/>
      </c>
      <c r="S2708" s="195"/>
      <c r="T2708" s="66">
        <v>19</v>
      </c>
      <c r="U2708" s="66"/>
      <c r="V2708" s="66"/>
      <c r="W2708" s="67" t="str">
        <f>IF(P2708="","",IF(U2708&lt;&gt;"",U2708+V2708,T2708+V2708))</f>
        <v/>
      </c>
      <c r="X2708" s="67" t="str">
        <f>IF(P2708="","",W2708-T2708)</f>
        <v/>
      </c>
      <c r="Y2708" s="68"/>
      <c r="Z2708" s="66"/>
    </row>
    <row r="2709" spans="1:26">
      <c r="A2709" s="253"/>
      <c r="B2709" s="65">
        <v>6</v>
      </c>
      <c r="C2709" s="175" t="s">
        <v>2266</v>
      </c>
      <c r="D2709" s="66" t="s">
        <v>2265</v>
      </c>
      <c r="E2709" s="66">
        <f>IF(C2709="","",VLOOKUP(C2709,StandbyTemp!$S$2:$T$142,2,0))</f>
        <v>130</v>
      </c>
      <c r="F2709" s="66"/>
      <c r="G2709" s="66">
        <v>19</v>
      </c>
      <c r="H2709" s="66"/>
      <c r="I2709" s="66"/>
      <c r="J2709" s="67">
        <f t="shared" si="882"/>
        <v>19</v>
      </c>
      <c r="K2709" s="67">
        <f t="shared" si="883"/>
        <v>0</v>
      </c>
      <c r="L2709" s="190"/>
      <c r="M2709" s="66"/>
      <c r="N2709" s="256"/>
      <c r="O2709" s="65">
        <v>6</v>
      </c>
      <c r="P2709" s="177" t="s">
        <v>145</v>
      </c>
      <c r="Q2709" s="180" t="s">
        <v>879</v>
      </c>
      <c r="R2709" s="177">
        <f>IF(P2709="","",VLOOKUP(P2709,StandbyTemp!$S$2:$T$142,2,0))</f>
        <v>110</v>
      </c>
      <c r="S2709" s="177"/>
      <c r="T2709" s="66">
        <v>19</v>
      </c>
      <c r="U2709" s="66"/>
      <c r="V2709" s="66"/>
      <c r="W2709" s="67">
        <f>IF(P2709="","",IF(U2709&lt;&gt;"",U2709+V2709,T2709+V2709))</f>
        <v>19</v>
      </c>
      <c r="X2709" s="67">
        <f>IF(P2709="","",W2709-T2709)</f>
        <v>0</v>
      </c>
      <c r="Y2709" s="68"/>
      <c r="Z2709" s="66"/>
    </row>
    <row r="2710" spans="1:26">
      <c r="A2710" s="253"/>
      <c r="B2710" s="65">
        <v>7</v>
      </c>
      <c r="C2710" s="175"/>
      <c r="D2710" s="66"/>
      <c r="E2710" s="66" t="str">
        <f>IF(C2710="","",VLOOKUP(C2710,StandbyTemp!$S$2:$T$142,2,0))</f>
        <v/>
      </c>
      <c r="F2710" s="66"/>
      <c r="G2710" s="66">
        <v>19</v>
      </c>
      <c r="H2710" s="66"/>
      <c r="I2710" s="66"/>
      <c r="J2710" s="67" t="str">
        <f t="shared" si="882"/>
        <v/>
      </c>
      <c r="K2710" s="67" t="str">
        <f t="shared" si="883"/>
        <v/>
      </c>
      <c r="L2710" s="191"/>
      <c r="M2710" s="66"/>
      <c r="N2710" s="256"/>
      <c r="O2710" s="65">
        <v>7</v>
      </c>
      <c r="P2710" s="177" t="s">
        <v>145</v>
      </c>
      <c r="Q2710" s="180" t="s">
        <v>2240</v>
      </c>
      <c r="R2710" s="177">
        <f>IF(P2710="","",VLOOKUP(P2710,StandbyTemp!$S$2:$T$142,2,0))</f>
        <v>110</v>
      </c>
      <c r="S2710" s="177"/>
      <c r="T2710" s="66">
        <v>19</v>
      </c>
      <c r="U2710" s="66"/>
      <c r="V2710" s="66"/>
      <c r="W2710" s="67">
        <f>IF(P2710="","",IF(U2710&lt;&gt;"",U2710+V2710,T2710+V2710))</f>
        <v>19</v>
      </c>
      <c r="X2710" s="67">
        <f>IF(P2710="","",W2710-T2710)</f>
        <v>0</v>
      </c>
      <c r="Y2710" s="68"/>
      <c r="Z2710" s="66"/>
    </row>
    <row r="2711" spans="1:26" ht="17.25" thickBot="1">
      <c r="A2711" s="254"/>
      <c r="B2711" s="69">
        <v>8</v>
      </c>
      <c r="C2711" s="175" t="s">
        <v>2267</v>
      </c>
      <c r="D2711" s="70"/>
      <c r="E2711" s="66">
        <f>IF(C2711="","",VLOOKUP(C2711,StandbyTemp!$S$2:$T$142,2,0))</f>
        <v>140</v>
      </c>
      <c r="F2711" s="70"/>
      <c r="G2711" s="66">
        <v>19</v>
      </c>
      <c r="H2711" s="70">
        <v>19.8</v>
      </c>
      <c r="I2711" s="70"/>
      <c r="J2711" s="72">
        <f t="shared" si="882"/>
        <v>19.8</v>
      </c>
      <c r="K2711" s="72">
        <f t="shared" si="883"/>
        <v>0.80000000000000071</v>
      </c>
      <c r="L2711" s="68"/>
      <c r="M2711" s="70"/>
      <c r="N2711" s="257"/>
      <c r="O2711" s="69">
        <v>8</v>
      </c>
      <c r="P2711" s="178" t="s">
        <v>42</v>
      </c>
      <c r="Q2711" s="177"/>
      <c r="R2711" s="176">
        <f>IF(P2711="","",VLOOKUP(P2711,StandbyTemp!$S$2:$T$142,2,0))</f>
        <v>150</v>
      </c>
      <c r="S2711" s="177"/>
      <c r="T2711" s="70">
        <v>19</v>
      </c>
      <c r="U2711" s="70"/>
      <c r="V2711" s="70"/>
      <c r="W2711" s="72">
        <f t="shared" ref="W2711" si="884">IF(P2711="","",IF(U2711&lt;&gt;"",U2711+V2711,T2711+V2711))</f>
        <v>19</v>
      </c>
      <c r="X2711" s="72">
        <f t="shared" ref="X2711" si="885">IF(P2711="","",W2711-T2711)</f>
        <v>0</v>
      </c>
      <c r="Y2711" s="73"/>
      <c r="Z2711" s="70"/>
    </row>
    <row r="2712" spans="1:26" ht="17.25" thickTop="1">
      <c r="A2712" s="272" t="s">
        <v>24</v>
      </c>
      <c r="B2712" s="79">
        <v>1</v>
      </c>
      <c r="C2712" s="80"/>
      <c r="D2712" s="80"/>
      <c r="E2712" s="80"/>
      <c r="F2712" s="80"/>
      <c r="G2712" s="80"/>
      <c r="H2712" s="80"/>
      <c r="I2712" s="80"/>
      <c r="J2712" s="77" t="str">
        <f>IF(C2712="","",IF(I2712&lt;&gt;"",I2712+#REF!,H2712+#REF!))</f>
        <v/>
      </c>
      <c r="K2712" s="77" t="str">
        <f t="shared" si="883"/>
        <v/>
      </c>
      <c r="L2712" s="81"/>
      <c r="M2712" s="82"/>
      <c r="N2712" s="255" t="s">
        <v>25</v>
      </c>
      <c r="O2712" s="74">
        <v>1</v>
      </c>
      <c r="P2712" s="80"/>
      <c r="Q2712" s="80"/>
      <c r="R2712" s="127"/>
      <c r="S2712" s="80"/>
      <c r="T2712" s="80"/>
      <c r="U2712" s="80"/>
      <c r="V2712" s="80"/>
      <c r="W2712" s="77" t="str">
        <f>IF(Q2712="","",IF(U2712&lt;&gt;"",U2712+V2712,#REF!+V2712))</f>
        <v/>
      </c>
      <c r="X2712" s="77" t="str">
        <f>IF(R2712="","",IF(V2712&lt;&gt;"",V2712+W2712,U2712+W2712))</f>
        <v/>
      </c>
      <c r="Y2712" s="78"/>
      <c r="Z2712" s="75"/>
    </row>
    <row r="2713" spans="1:26">
      <c r="A2713" s="253"/>
      <c r="B2713" s="83">
        <v>2</v>
      </c>
      <c r="C2713" s="84" t="s">
        <v>38</v>
      </c>
      <c r="D2713" s="84"/>
      <c r="E2713" s="84"/>
      <c r="F2713" s="84"/>
      <c r="G2713" s="84"/>
      <c r="H2713" s="84"/>
      <c r="I2713" s="84"/>
      <c r="J2713" s="67" t="e">
        <f>IF(C2713="","",IF(I2713&lt;&gt;"",I2713+#REF!,H2713+#REF!))</f>
        <v>#REF!</v>
      </c>
      <c r="K2713" s="67" t="e">
        <f>IF(C2713="","",J2713-H2713)</f>
        <v>#REF!</v>
      </c>
      <c r="L2713" s="85"/>
      <c r="M2713" s="86"/>
      <c r="N2713" s="256"/>
      <c r="O2713" s="65">
        <v>2</v>
      </c>
      <c r="P2713" s="84"/>
      <c r="Q2713" s="84"/>
      <c r="R2713" s="84"/>
      <c r="S2713" s="84"/>
      <c r="T2713" s="84"/>
      <c r="U2713" s="84"/>
      <c r="V2713" s="84"/>
      <c r="W2713" s="67" t="str">
        <f>IF(Q2713="","",IF(U2713&lt;&gt;"",U2713+V2713,#REF!+V2713))</f>
        <v/>
      </c>
      <c r="X2713" s="67" t="str">
        <f>IF(R2713="","",IF(V2713&lt;&gt;"",V2713+W2713,U2713+W2713))</f>
        <v/>
      </c>
      <c r="Y2713" s="68"/>
      <c r="Z2713" s="66"/>
    </row>
    <row r="2714" spans="1:26">
      <c r="A2714" s="253"/>
      <c r="B2714" s="83">
        <v>3</v>
      </c>
      <c r="C2714" s="84" t="s">
        <v>188</v>
      </c>
      <c r="D2714" s="84"/>
      <c r="E2714" s="84"/>
      <c r="F2714" s="84"/>
      <c r="G2714" s="84"/>
      <c r="H2714" s="84"/>
      <c r="I2714" s="84"/>
      <c r="J2714" s="67" t="e">
        <f>IF(C2714="","",IF(I2714&lt;&gt;"",I2714+#REF!,H2714+#REF!))</f>
        <v>#REF!</v>
      </c>
      <c r="K2714" s="67" t="e">
        <f>IF(C2714="","",J2714-H2714)</f>
        <v>#REF!</v>
      </c>
      <c r="L2714" s="85"/>
      <c r="M2714" s="86"/>
      <c r="N2714" s="256"/>
      <c r="O2714" s="65">
        <v>3</v>
      </c>
      <c r="P2714" s="84"/>
      <c r="Q2714" s="84"/>
      <c r="R2714" s="84"/>
      <c r="S2714" s="84"/>
      <c r="T2714" s="84"/>
      <c r="U2714" s="84"/>
      <c r="V2714" s="84"/>
      <c r="W2714" s="67" t="str">
        <f>IF(Q2714="","",IF(U2714&lt;&gt;"",U2714+V2714,#REF!+V2714))</f>
        <v/>
      </c>
      <c r="X2714" s="67" t="str">
        <f>IF(R2714="","",IF(V2714&lt;&gt;"",V2714+W2714,U2714+W2714))</f>
        <v/>
      </c>
      <c r="Y2714" s="68"/>
      <c r="Z2714" s="66"/>
    </row>
    <row r="2715" spans="1:26">
      <c r="A2715" s="253"/>
      <c r="B2715" s="83">
        <v>4</v>
      </c>
      <c r="C2715" s="84" t="s">
        <v>39</v>
      </c>
      <c r="D2715" s="84"/>
      <c r="E2715" s="84"/>
      <c r="F2715" s="84"/>
      <c r="G2715" s="84"/>
      <c r="H2715" s="84"/>
      <c r="I2715" s="84"/>
      <c r="J2715" s="67" t="e">
        <f>IF(C2715="","",IF(I2715&lt;&gt;"",I2715+#REF!,H2715+#REF!))</f>
        <v>#REF!</v>
      </c>
      <c r="K2715" s="67" t="e">
        <f>IF(C2715="","",J2715-H2715)</f>
        <v>#REF!</v>
      </c>
      <c r="L2715" s="108"/>
      <c r="M2715" s="86"/>
      <c r="N2715" s="256"/>
      <c r="O2715" s="65">
        <v>4</v>
      </c>
      <c r="P2715" s="84"/>
      <c r="Q2715" s="84"/>
      <c r="R2715" s="84"/>
      <c r="S2715" s="84"/>
      <c r="T2715" s="84"/>
      <c r="U2715" s="84"/>
      <c r="V2715" s="84"/>
      <c r="W2715" s="67" t="str">
        <f>IF(Q2715="","",IF(U2715&lt;&gt;"",U2715+V2715,#REF!+V2715))</f>
        <v/>
      </c>
      <c r="X2715" s="67" t="str">
        <f>IF(R2715="","",IF(V2715&lt;&gt;"",V2715+W2715,U2715+W2715))</f>
        <v/>
      </c>
      <c r="Y2715" s="68"/>
      <c r="Z2715" s="66"/>
    </row>
    <row r="2716" spans="1:26" ht="17.25" thickBot="1">
      <c r="A2716" s="254"/>
      <c r="B2716" s="87">
        <v>5</v>
      </c>
      <c r="C2716" s="88" t="s">
        <v>156</v>
      </c>
      <c r="D2716" s="88"/>
      <c r="E2716" s="88"/>
      <c r="F2716" s="88"/>
      <c r="G2716" s="88"/>
      <c r="H2716" s="88"/>
      <c r="I2716" s="88"/>
      <c r="J2716" s="89" t="e">
        <f>IF(C2716="","",IF(I2716&lt;&gt;"",I2716+#REF!,H2716+#REF!))</f>
        <v>#REF!</v>
      </c>
      <c r="K2716" s="89" t="e">
        <f>IF(C2716="","",J2716-H2716)</f>
        <v>#REF!</v>
      </c>
      <c r="L2716" s="90"/>
      <c r="M2716" s="91"/>
      <c r="N2716" s="257"/>
      <c r="O2716" s="92">
        <v>5</v>
      </c>
      <c r="P2716" s="88"/>
      <c r="Q2716" s="88"/>
      <c r="R2716" s="88"/>
      <c r="S2716" s="88"/>
      <c r="T2716" s="88"/>
      <c r="U2716" s="88"/>
      <c r="V2716" s="88"/>
      <c r="W2716" s="89" t="str">
        <f>IF(Q2716="","",IF(U2716&lt;&gt;"",U2716+V2716,#REF!+V2716))</f>
        <v/>
      </c>
      <c r="X2716" s="89" t="str">
        <f>IF(R2716="","",IF(V2716&lt;&gt;"",V2716+W2716,U2716+W2716))</f>
        <v/>
      </c>
      <c r="Y2716" s="93"/>
      <c r="Z2716" s="71"/>
    </row>
    <row r="2717" spans="1:26" ht="21.75" thickTop="1" thickBot="1">
      <c r="A2717" s="163" t="s">
        <v>0</v>
      </c>
      <c r="B2717" s="258">
        <v>44062</v>
      </c>
      <c r="C2717" s="259"/>
      <c r="D2717" s="259"/>
      <c r="E2717" s="259"/>
      <c r="F2717" s="259"/>
      <c r="G2717" s="259"/>
      <c r="H2717" s="260"/>
      <c r="I2717" s="261" t="s">
        <v>1</v>
      </c>
      <c r="J2717" s="262"/>
      <c r="K2717" s="263"/>
      <c r="L2717" s="264"/>
      <c r="M2717" s="265"/>
      <c r="N2717" s="265"/>
      <c r="O2717" s="265"/>
      <c r="P2717" s="265"/>
      <c r="Q2717" s="265"/>
      <c r="R2717" s="265"/>
      <c r="S2717" s="265"/>
      <c r="T2717" s="265"/>
      <c r="U2717" s="265"/>
      <c r="V2717" s="265"/>
      <c r="W2717" s="265"/>
      <c r="X2717" s="265"/>
      <c r="Y2717" s="265"/>
      <c r="Z2717" s="266"/>
    </row>
    <row r="2718" spans="1:26" ht="33">
      <c r="A2718" s="115" t="s">
        <v>2</v>
      </c>
      <c r="B2718" s="116" t="s">
        <v>3</v>
      </c>
      <c r="C2718" s="116" t="s">
        <v>4</v>
      </c>
      <c r="D2718" s="116" t="s">
        <v>251</v>
      </c>
      <c r="E2718" s="117" t="s">
        <v>257</v>
      </c>
      <c r="F2718" s="116" t="s">
        <v>5</v>
      </c>
      <c r="G2718" s="116" t="s">
        <v>6</v>
      </c>
      <c r="H2718" s="116" t="s">
        <v>7</v>
      </c>
      <c r="I2718" s="116" t="s">
        <v>8</v>
      </c>
      <c r="J2718" s="116" t="s">
        <v>9</v>
      </c>
      <c r="K2718" s="117" t="s">
        <v>10</v>
      </c>
      <c r="L2718" s="117" t="s">
        <v>269</v>
      </c>
      <c r="M2718" s="118" t="s">
        <v>383</v>
      </c>
      <c r="N2718" s="115" t="s">
        <v>2</v>
      </c>
      <c r="O2718" s="116" t="s">
        <v>3</v>
      </c>
      <c r="P2718" s="116" t="s">
        <v>4</v>
      </c>
      <c r="Q2718" s="116" t="s">
        <v>251</v>
      </c>
      <c r="R2718" s="117" t="s">
        <v>257</v>
      </c>
      <c r="S2718" s="116" t="s">
        <v>5</v>
      </c>
      <c r="T2718" s="116" t="s">
        <v>6</v>
      </c>
      <c r="U2718" s="116" t="s">
        <v>7</v>
      </c>
      <c r="V2718" s="116" t="s">
        <v>8</v>
      </c>
      <c r="W2718" s="116" t="s">
        <v>9</v>
      </c>
      <c r="X2718" s="117" t="s">
        <v>10</v>
      </c>
      <c r="Y2718" s="117" t="s">
        <v>269</v>
      </c>
      <c r="Z2718" s="118" t="s">
        <v>383</v>
      </c>
    </row>
    <row r="2719" spans="1:26">
      <c r="A2719" s="267" t="s">
        <v>13</v>
      </c>
      <c r="B2719" s="65">
        <v>1</v>
      </c>
      <c r="C2719" s="177" t="s">
        <v>2275</v>
      </c>
      <c r="D2719" s="66"/>
      <c r="E2719" s="66">
        <f>IF(C2719="","",VLOOKUP(C2719,StandbyTemp!$S$2:$T$142,2,0))</f>
        <v>120</v>
      </c>
      <c r="F2719" s="66"/>
      <c r="G2719" s="66">
        <v>19</v>
      </c>
      <c r="H2719" s="66"/>
      <c r="I2719" s="66"/>
      <c r="J2719" s="67">
        <f t="shared" ref="J2719" si="886">IF(C2719="","",IF(H2719&lt;&gt;"",H2719+I2719,G2719+I2719))</f>
        <v>19</v>
      </c>
      <c r="K2719" s="67">
        <f t="shared" ref="K2719" si="887">IF(C2719="","",J2719-G2719)</f>
        <v>0</v>
      </c>
      <c r="L2719" s="190"/>
      <c r="M2719" s="119" t="s">
        <v>2269</v>
      </c>
      <c r="N2719" s="267" t="s">
        <v>23</v>
      </c>
      <c r="O2719" s="65">
        <v>1</v>
      </c>
      <c r="P2719" s="177" t="s">
        <v>2253</v>
      </c>
      <c r="Q2719" s="177"/>
      <c r="R2719" s="177">
        <f>IF(P2719="","",VLOOKUP(P2719,StandbyTemp!$S$2:$T$142,2,0))</f>
        <v>70</v>
      </c>
      <c r="S2719" s="177"/>
      <c r="T2719" s="66">
        <v>19</v>
      </c>
      <c r="U2719" s="66"/>
      <c r="V2719" s="66"/>
      <c r="W2719" s="67">
        <f t="shared" ref="W2719:W2728" si="888">IF(P2719="","",IF(U2719&lt;&gt;"",U2719+V2719,T2719+V2719))</f>
        <v>19</v>
      </c>
      <c r="X2719" s="67">
        <f t="shared" ref="X2719:X2728" si="889">IF(P2719="","",W2719-T2719)</f>
        <v>0</v>
      </c>
      <c r="Y2719" s="68"/>
      <c r="Z2719" s="119"/>
    </row>
    <row r="2720" spans="1:26">
      <c r="A2720" s="249"/>
      <c r="B2720" s="65">
        <v>2</v>
      </c>
      <c r="C2720" s="177" t="s">
        <v>2272</v>
      </c>
      <c r="D2720" s="66"/>
      <c r="E2720" s="66">
        <f>IF(C2720="","",VLOOKUP(C2720,StandbyTemp!$S$2:$T$142,2,0))</f>
        <v>100</v>
      </c>
      <c r="F2720" s="66"/>
      <c r="G2720" s="66">
        <v>19</v>
      </c>
      <c r="H2720" s="66"/>
      <c r="I2720" s="66"/>
      <c r="J2720" s="67">
        <f>IF(C2720="","",IF(H2720&lt;&gt;"",H2720+I2720,G2720+I2720))</f>
        <v>19</v>
      </c>
      <c r="K2720" s="67">
        <f>IF(C2720="","",J2720-G2720)</f>
        <v>0</v>
      </c>
      <c r="L2720" s="191"/>
      <c r="M2720" s="119" t="s">
        <v>2269</v>
      </c>
      <c r="N2720" s="249"/>
      <c r="O2720" s="65">
        <v>2</v>
      </c>
      <c r="P2720" s="177" t="s">
        <v>2225</v>
      </c>
      <c r="Q2720" s="177" t="s">
        <v>2228</v>
      </c>
      <c r="R2720" s="177">
        <f>IF(P2720="","",VLOOKUP(P2720,StandbyTemp!$S$2:$T$142,2,0))</f>
        <v>70</v>
      </c>
      <c r="S2720" s="207"/>
      <c r="T2720" s="66">
        <v>19</v>
      </c>
      <c r="U2720" s="66"/>
      <c r="V2720" s="66"/>
      <c r="W2720" s="67">
        <f t="shared" si="888"/>
        <v>19</v>
      </c>
      <c r="X2720" s="67">
        <f t="shared" si="889"/>
        <v>0</v>
      </c>
      <c r="Y2720" s="198"/>
      <c r="Z2720" s="119"/>
    </row>
    <row r="2721" spans="1:26">
      <c r="A2721" s="249"/>
      <c r="B2721" s="65">
        <v>3</v>
      </c>
      <c r="C2721" s="177" t="s">
        <v>2270</v>
      </c>
      <c r="D2721" s="66"/>
      <c r="E2721" s="66">
        <f>IF(C2721="","",VLOOKUP(C2721,StandbyTemp!$S$2:$T$142,2,0))</f>
        <v>100</v>
      </c>
      <c r="F2721" s="66"/>
      <c r="G2721" s="66">
        <v>19</v>
      </c>
      <c r="H2721" s="167"/>
      <c r="I2721" s="66"/>
      <c r="J2721" s="67">
        <f>IF(C2721="","",IF(H2721&lt;&gt;"",H2721+I2721,G2721+I2721))</f>
        <v>19</v>
      </c>
      <c r="K2721" s="67">
        <f>IF(C2721="","",J2721-G2721)</f>
        <v>0</v>
      </c>
      <c r="L2721" s="191"/>
      <c r="M2721" s="119" t="s">
        <v>2269</v>
      </c>
      <c r="N2721" s="249"/>
      <c r="O2721" s="65">
        <v>3</v>
      </c>
      <c r="P2721" s="177" t="s">
        <v>2225</v>
      </c>
      <c r="Q2721" s="177" t="s">
        <v>2268</v>
      </c>
      <c r="R2721" s="177">
        <f>IF(P2721="","",VLOOKUP(P2721,StandbyTemp!$S$2:$T$142,2,0))</f>
        <v>70</v>
      </c>
      <c r="S2721" s="177"/>
      <c r="T2721" s="66">
        <v>19</v>
      </c>
      <c r="U2721" s="66"/>
      <c r="V2721" s="66"/>
      <c r="W2721" s="67">
        <f t="shared" si="888"/>
        <v>19</v>
      </c>
      <c r="X2721" s="67">
        <f t="shared" si="889"/>
        <v>0</v>
      </c>
      <c r="Y2721" s="68"/>
      <c r="Z2721" s="119" t="s">
        <v>2269</v>
      </c>
    </row>
    <row r="2722" spans="1:26">
      <c r="A2722" s="249"/>
      <c r="B2722" s="65">
        <v>4</v>
      </c>
      <c r="C2722" s="177" t="s">
        <v>2271</v>
      </c>
      <c r="D2722" s="66"/>
      <c r="E2722" s="66">
        <f>IF(C2722="","",VLOOKUP(C2722,StandbyTemp!$S$2:$T$142,2,0))</f>
        <v>90</v>
      </c>
      <c r="F2722" s="66"/>
      <c r="G2722" s="66">
        <v>19</v>
      </c>
      <c r="H2722" s="66"/>
      <c r="I2722" s="66"/>
      <c r="J2722" s="67">
        <f t="shared" ref="J2722:J2734" si="890">IF(C2722="","",IF(H2722&lt;&gt;"",H2722+I2722,G2722+I2722))</f>
        <v>19</v>
      </c>
      <c r="K2722" s="67">
        <f t="shared" ref="K2722:K2735" si="891">IF(C2722="","",J2722-G2722)</f>
        <v>0</v>
      </c>
      <c r="L2722" s="191"/>
      <c r="M2722" s="119" t="s">
        <v>2269</v>
      </c>
      <c r="N2722" s="249"/>
      <c r="O2722" s="65">
        <v>4</v>
      </c>
      <c r="P2722" s="177" t="s">
        <v>28</v>
      </c>
      <c r="Q2722" s="177"/>
      <c r="R2722" s="177">
        <f>IF(P2722="","",VLOOKUP(P2722,StandbyTemp!$S$2:$T$142,2,0))</f>
        <v>110</v>
      </c>
      <c r="S2722" s="177"/>
      <c r="T2722" s="66">
        <v>19</v>
      </c>
      <c r="U2722" s="66"/>
      <c r="V2722" s="66"/>
      <c r="W2722" s="67">
        <f t="shared" si="888"/>
        <v>19</v>
      </c>
      <c r="X2722" s="67">
        <f t="shared" si="889"/>
        <v>0</v>
      </c>
      <c r="Y2722" s="68"/>
      <c r="Z2722" s="119"/>
    </row>
    <row r="2723" spans="1:26">
      <c r="A2723" s="249"/>
      <c r="B2723" s="65">
        <v>5</v>
      </c>
      <c r="C2723" s="175" t="s">
        <v>2274</v>
      </c>
      <c r="D2723" s="66"/>
      <c r="E2723" s="66">
        <f>IF(C2723="","",VLOOKUP(C2723,StandbyTemp!$S$2:$T$142,2,0))</f>
        <v>160</v>
      </c>
      <c r="F2723" s="66"/>
      <c r="G2723" s="66">
        <v>19</v>
      </c>
      <c r="H2723" s="66"/>
      <c r="I2723" s="66"/>
      <c r="J2723" s="67">
        <f t="shared" si="890"/>
        <v>19</v>
      </c>
      <c r="K2723" s="67">
        <f t="shared" si="891"/>
        <v>0</v>
      </c>
      <c r="L2723" s="191"/>
      <c r="M2723" s="119" t="s">
        <v>2269</v>
      </c>
      <c r="N2723" s="249"/>
      <c r="O2723" s="65">
        <v>5</v>
      </c>
      <c r="P2723" s="177" t="s">
        <v>29</v>
      </c>
      <c r="Q2723" s="177"/>
      <c r="R2723" s="177">
        <f>IF(P2723="","",VLOOKUP(P2723,StandbyTemp!$S$2:$T$142,2,0))</f>
        <v>140</v>
      </c>
      <c r="S2723" s="177"/>
      <c r="T2723" s="66">
        <v>19</v>
      </c>
      <c r="U2723" s="66"/>
      <c r="V2723" s="66"/>
      <c r="W2723" s="67">
        <f t="shared" si="888"/>
        <v>19</v>
      </c>
      <c r="X2723" s="67">
        <f t="shared" si="889"/>
        <v>0</v>
      </c>
      <c r="Y2723" s="68"/>
      <c r="Z2723" s="119"/>
    </row>
    <row r="2724" spans="1:26">
      <c r="A2724" s="249"/>
      <c r="B2724" s="65">
        <v>6</v>
      </c>
      <c r="C2724" s="177" t="s">
        <v>2035</v>
      </c>
      <c r="D2724" s="66" t="s">
        <v>252</v>
      </c>
      <c r="E2724" s="66">
        <f>IF(C2724="","",VLOOKUP(C2724,StandbyTemp!$S$2:$T$142,2,0))</f>
        <v>100</v>
      </c>
      <c r="F2724" s="66"/>
      <c r="G2724" s="66">
        <v>19</v>
      </c>
      <c r="H2724" s="66"/>
      <c r="I2724" s="66"/>
      <c r="J2724" s="67">
        <f t="shared" si="890"/>
        <v>19</v>
      </c>
      <c r="K2724" s="67">
        <f t="shared" si="891"/>
        <v>0</v>
      </c>
      <c r="L2724" s="191"/>
      <c r="M2724" s="119"/>
      <c r="N2724" s="249"/>
      <c r="O2724" s="65">
        <v>6</v>
      </c>
      <c r="P2724" s="177" t="s">
        <v>2103</v>
      </c>
      <c r="Q2724" s="177"/>
      <c r="R2724" s="177">
        <f>IF(P2724="","",VLOOKUP(P2724,StandbyTemp!$S$2:$T$142,2,0))</f>
        <v>90</v>
      </c>
      <c r="S2724" s="177"/>
      <c r="T2724" s="66">
        <v>19</v>
      </c>
      <c r="U2724" s="66"/>
      <c r="V2724" s="66"/>
      <c r="W2724" s="67">
        <f t="shared" si="888"/>
        <v>19</v>
      </c>
      <c r="X2724" s="67">
        <f t="shared" si="889"/>
        <v>0</v>
      </c>
      <c r="Y2724" s="68"/>
      <c r="Z2724" s="119"/>
    </row>
    <row r="2725" spans="1:26">
      <c r="A2725" s="249"/>
      <c r="B2725" s="65">
        <v>7</v>
      </c>
      <c r="C2725" s="177" t="s">
        <v>2275</v>
      </c>
      <c r="D2725" s="66"/>
      <c r="E2725" s="66">
        <f>IF(C2725="","",VLOOKUP(C2725,StandbyTemp!$S$2:$T$142,2,0))</f>
        <v>120</v>
      </c>
      <c r="F2725" s="66"/>
      <c r="G2725" s="66">
        <v>19</v>
      </c>
      <c r="H2725" s="66"/>
      <c r="I2725" s="66"/>
      <c r="J2725" s="67">
        <f t="shared" si="890"/>
        <v>19</v>
      </c>
      <c r="K2725" s="67">
        <f t="shared" si="891"/>
        <v>0</v>
      </c>
      <c r="L2725" s="191"/>
      <c r="M2725" s="119" t="s">
        <v>2269</v>
      </c>
      <c r="N2725" s="249"/>
      <c r="O2725" s="65">
        <v>7</v>
      </c>
      <c r="P2725" s="177" t="s">
        <v>2259</v>
      </c>
      <c r="Q2725" s="177" t="s">
        <v>2260</v>
      </c>
      <c r="R2725" s="177">
        <f>IF(P2725="","",VLOOKUP(P2725,StandbyTemp!$S$2:$T$142,2,0))</f>
        <v>80</v>
      </c>
      <c r="S2725" s="177"/>
      <c r="T2725" s="66">
        <v>19</v>
      </c>
      <c r="U2725" s="66"/>
      <c r="V2725" s="66"/>
      <c r="W2725" s="67">
        <f t="shared" si="888"/>
        <v>19</v>
      </c>
      <c r="X2725" s="67">
        <f t="shared" si="889"/>
        <v>0</v>
      </c>
      <c r="Y2725" s="68"/>
      <c r="Z2725" s="119"/>
    </row>
    <row r="2726" spans="1:26" ht="17.25" thickBot="1">
      <c r="A2726" s="250"/>
      <c r="B2726" s="98">
        <v>8</v>
      </c>
      <c r="C2726" s="205" t="s">
        <v>2224</v>
      </c>
      <c r="D2726" s="99"/>
      <c r="E2726" s="99">
        <v>130</v>
      </c>
      <c r="F2726" s="99"/>
      <c r="G2726" s="99">
        <v>19</v>
      </c>
      <c r="H2726" s="99"/>
      <c r="I2726" s="99"/>
      <c r="J2726" s="100">
        <f t="shared" si="890"/>
        <v>19</v>
      </c>
      <c r="K2726" s="100">
        <f t="shared" si="891"/>
        <v>0</v>
      </c>
      <c r="L2726" s="192"/>
      <c r="M2726" s="120"/>
      <c r="N2726" s="250"/>
      <c r="O2726" s="98">
        <v>8</v>
      </c>
      <c r="P2726" s="176" t="s">
        <v>27</v>
      </c>
      <c r="Q2726" s="176" t="s">
        <v>503</v>
      </c>
      <c r="R2726" s="194">
        <f>IF(P2726="","",VLOOKUP(P2726,StandbyTemp!$S$2:$T$142,2,0))</f>
        <v>80</v>
      </c>
      <c r="S2726" s="206"/>
      <c r="T2726" s="99">
        <v>19</v>
      </c>
      <c r="U2726" s="99"/>
      <c r="V2726" s="99"/>
      <c r="W2726" s="100">
        <f t="shared" si="888"/>
        <v>19</v>
      </c>
      <c r="X2726" s="100">
        <f t="shared" si="889"/>
        <v>0</v>
      </c>
      <c r="Y2726" s="101"/>
      <c r="Z2726" s="120"/>
    </row>
    <row r="2727" spans="1:26">
      <c r="A2727" s="270" t="s">
        <v>21</v>
      </c>
      <c r="B2727" s="102">
        <v>1</v>
      </c>
      <c r="C2727" s="175" t="s">
        <v>2262</v>
      </c>
      <c r="D2727" s="66"/>
      <c r="E2727" s="76">
        <f>IF(C2727="","",VLOOKUP(C2727,StandbyTemp!$S$2:$T$142,2,0))</f>
        <v>110</v>
      </c>
      <c r="F2727" s="76"/>
      <c r="G2727" s="76">
        <v>19</v>
      </c>
      <c r="H2727" s="76"/>
      <c r="I2727" s="76"/>
      <c r="J2727" s="103">
        <f t="shared" si="890"/>
        <v>19</v>
      </c>
      <c r="K2727" s="103">
        <f t="shared" si="891"/>
        <v>0</v>
      </c>
      <c r="L2727" s="193"/>
      <c r="M2727" s="76"/>
      <c r="N2727" s="271" t="s">
        <v>22</v>
      </c>
      <c r="O2727" s="102">
        <v>1</v>
      </c>
      <c r="P2727" s="175" t="s">
        <v>40</v>
      </c>
      <c r="Q2727" s="179" t="s">
        <v>2237</v>
      </c>
      <c r="R2727" s="175">
        <f>IF(P2727="","",VLOOKUP(P2727,StandbyTemp!$S$2:$T$142,2,0))</f>
        <v>110</v>
      </c>
      <c r="S2727" s="179"/>
      <c r="T2727" s="76">
        <v>19</v>
      </c>
      <c r="U2727" s="76"/>
      <c r="V2727" s="76"/>
      <c r="W2727" s="103">
        <f t="shared" si="888"/>
        <v>19</v>
      </c>
      <c r="X2727" s="103">
        <f t="shared" si="889"/>
        <v>0</v>
      </c>
      <c r="Y2727" s="104"/>
      <c r="Z2727" s="76"/>
    </row>
    <row r="2728" spans="1:26">
      <c r="A2728" s="253"/>
      <c r="B2728" s="65">
        <v>2</v>
      </c>
      <c r="C2728" s="175" t="s">
        <v>1943</v>
      </c>
      <c r="D2728" s="66" t="s">
        <v>503</v>
      </c>
      <c r="E2728" s="66">
        <f>IF(C2728="","",VLOOKUP(C2728,StandbyTemp!$S$2:$T$142,2,0))</f>
        <v>130</v>
      </c>
      <c r="F2728" s="66"/>
      <c r="G2728" s="66">
        <v>19</v>
      </c>
      <c r="H2728" s="66"/>
      <c r="I2728" s="66"/>
      <c r="J2728" s="67">
        <f t="shared" si="890"/>
        <v>19</v>
      </c>
      <c r="K2728" s="67">
        <f t="shared" si="891"/>
        <v>0</v>
      </c>
      <c r="L2728" s="191"/>
      <c r="M2728" s="66"/>
      <c r="N2728" s="256"/>
      <c r="O2728" s="65">
        <v>2</v>
      </c>
      <c r="P2728" s="177"/>
      <c r="Q2728" s="177"/>
      <c r="R2728" s="177" t="str">
        <f>IF(P2728="","",VLOOKUP(P2728,StandbyTemp!$S$2:$T$142,2,0))</f>
        <v/>
      </c>
      <c r="S2728" s="177"/>
      <c r="T2728" s="66">
        <v>19</v>
      </c>
      <c r="U2728" s="66"/>
      <c r="V2728" s="66"/>
      <c r="W2728" s="67" t="str">
        <f t="shared" si="888"/>
        <v/>
      </c>
      <c r="X2728" s="67" t="str">
        <f t="shared" si="889"/>
        <v/>
      </c>
      <c r="Y2728" s="68"/>
      <c r="Z2728" s="66"/>
    </row>
    <row r="2729" spans="1:26">
      <c r="A2729" s="253"/>
      <c r="B2729" s="65">
        <v>3</v>
      </c>
      <c r="C2729" s="177" t="s">
        <v>33</v>
      </c>
      <c r="D2729" s="66"/>
      <c r="E2729" s="66">
        <f>IF(C2729="","",VLOOKUP(C2729,StandbyTemp!$S$2:$T$142,2,0))</f>
        <v>150</v>
      </c>
      <c r="F2729" s="66"/>
      <c r="G2729" s="66">
        <v>19</v>
      </c>
      <c r="H2729" s="66"/>
      <c r="I2729" s="66"/>
      <c r="J2729" s="67">
        <f t="shared" si="890"/>
        <v>19</v>
      </c>
      <c r="K2729" s="67">
        <f t="shared" si="891"/>
        <v>0</v>
      </c>
      <c r="L2729" s="191"/>
      <c r="M2729" s="66"/>
      <c r="N2729" s="256"/>
      <c r="O2729" s="65">
        <v>3</v>
      </c>
      <c r="P2729" s="177" t="s">
        <v>172</v>
      </c>
      <c r="Q2729" s="177"/>
      <c r="R2729" s="177">
        <f>IF(P2729="","",VLOOKUP(P2729,StandbyTemp!$S$2:$T$142,2,0))</f>
        <v>140</v>
      </c>
      <c r="S2729" s="180"/>
      <c r="T2729" s="66">
        <v>19</v>
      </c>
      <c r="U2729" s="66"/>
      <c r="V2729" s="66"/>
      <c r="W2729" s="67">
        <f>IF(P2729="","",IF(U2729&lt;&gt;"",U2729+V2729,T2729+V2729))</f>
        <v>19</v>
      </c>
      <c r="X2729" s="67">
        <f>IF(P2729="","",W2729-T2729)</f>
        <v>0</v>
      </c>
      <c r="Y2729" s="68"/>
      <c r="Z2729" s="66"/>
    </row>
    <row r="2730" spans="1:26">
      <c r="A2730" s="253"/>
      <c r="B2730" s="65">
        <v>4</v>
      </c>
      <c r="C2730" s="175" t="s">
        <v>2263</v>
      </c>
      <c r="D2730" s="66" t="s">
        <v>2264</v>
      </c>
      <c r="E2730" s="66">
        <f>IF(C2730="","",VLOOKUP(C2730,StandbyTemp!$S$2:$T$142,2,0))</f>
        <v>130</v>
      </c>
      <c r="F2730" s="66"/>
      <c r="G2730" s="66">
        <v>19</v>
      </c>
      <c r="H2730" s="66"/>
      <c r="I2730" s="66"/>
      <c r="J2730" s="67">
        <f t="shared" si="890"/>
        <v>19</v>
      </c>
      <c r="K2730" s="67">
        <f t="shared" si="891"/>
        <v>0</v>
      </c>
      <c r="L2730" s="190"/>
      <c r="M2730" s="66"/>
      <c r="N2730" s="256"/>
      <c r="O2730" s="65">
        <v>4</v>
      </c>
      <c r="P2730" s="177"/>
      <c r="Q2730" s="177"/>
      <c r="R2730" s="177" t="str">
        <f>IF(P2730="","",VLOOKUP(P2730,StandbyTemp!$S$2:$T$142,2,0))</f>
        <v/>
      </c>
      <c r="S2730" s="180"/>
      <c r="T2730" s="66">
        <v>19</v>
      </c>
      <c r="U2730" s="66"/>
      <c r="V2730" s="66"/>
      <c r="W2730" s="67" t="str">
        <f>IF(P2730="","",IF(U2730&lt;&gt;"",U2730+V2730,T2730+V2730))</f>
        <v/>
      </c>
      <c r="X2730" s="67" t="str">
        <f>IF(P2730="","",W2730-T2730)</f>
        <v/>
      </c>
      <c r="Y2730" s="68"/>
      <c r="Z2730" s="66"/>
    </row>
    <row r="2731" spans="1:26">
      <c r="A2731" s="253"/>
      <c r="B2731" s="65">
        <v>5</v>
      </c>
      <c r="C2731" s="175" t="s">
        <v>135</v>
      </c>
      <c r="D2731" s="66" t="s">
        <v>503</v>
      </c>
      <c r="E2731" s="66">
        <f>IF(C2731="","",VLOOKUP(C2731,StandbyTemp!$S$2:$T$142,2,0))</f>
        <v>110</v>
      </c>
      <c r="F2731" s="66"/>
      <c r="G2731" s="66">
        <v>19</v>
      </c>
      <c r="H2731" s="66"/>
      <c r="I2731" s="66"/>
      <c r="J2731" s="67">
        <f t="shared" si="890"/>
        <v>19</v>
      </c>
      <c r="K2731" s="67">
        <f t="shared" si="891"/>
        <v>0</v>
      </c>
      <c r="L2731" s="190"/>
      <c r="M2731" s="66"/>
      <c r="N2731" s="256"/>
      <c r="O2731" s="65">
        <v>5</v>
      </c>
      <c r="P2731" s="177" t="s">
        <v>2276</v>
      </c>
      <c r="Q2731" s="177"/>
      <c r="R2731" s="177">
        <f>IF(P2731="","",VLOOKUP(P2731,StandbyTemp!$S$2:$T$142,2,0))</f>
        <v>120</v>
      </c>
      <c r="S2731" s="195"/>
      <c r="T2731" s="66">
        <v>19</v>
      </c>
      <c r="U2731" s="66"/>
      <c r="V2731" s="66"/>
      <c r="W2731" s="67">
        <f>IF(P2731="","",IF(U2731&lt;&gt;"",U2731+V2731,T2731+V2731))</f>
        <v>19</v>
      </c>
      <c r="X2731" s="67">
        <f>IF(P2731="","",W2731-T2731)</f>
        <v>0</v>
      </c>
      <c r="Y2731" s="68"/>
      <c r="Z2731" s="66"/>
    </row>
    <row r="2732" spans="1:26">
      <c r="A2732" s="253"/>
      <c r="B2732" s="65">
        <v>6</v>
      </c>
      <c r="C2732" s="175" t="s">
        <v>2266</v>
      </c>
      <c r="D2732" s="66" t="s">
        <v>2265</v>
      </c>
      <c r="E2732" s="66">
        <f>IF(C2732="","",VLOOKUP(C2732,StandbyTemp!$S$2:$T$142,2,0))</f>
        <v>130</v>
      </c>
      <c r="F2732" s="66"/>
      <c r="G2732" s="66">
        <v>19</v>
      </c>
      <c r="H2732" s="66"/>
      <c r="I2732" s="66"/>
      <c r="J2732" s="67">
        <f t="shared" si="890"/>
        <v>19</v>
      </c>
      <c r="K2732" s="67">
        <f t="shared" si="891"/>
        <v>0</v>
      </c>
      <c r="L2732" s="190"/>
      <c r="M2732" s="66"/>
      <c r="N2732" s="256"/>
      <c r="O2732" s="65">
        <v>6</v>
      </c>
      <c r="P2732" s="177"/>
      <c r="Q2732" s="180"/>
      <c r="R2732" s="177" t="str">
        <f>IF(P2732="","",VLOOKUP(P2732,StandbyTemp!$S$2:$T$142,2,0))</f>
        <v/>
      </c>
      <c r="S2732" s="177"/>
      <c r="T2732" s="66">
        <v>19</v>
      </c>
      <c r="U2732" s="66"/>
      <c r="V2732" s="66"/>
      <c r="W2732" s="67" t="str">
        <f>IF(P2732="","",IF(U2732&lt;&gt;"",U2732+V2732,T2732+V2732))</f>
        <v/>
      </c>
      <c r="X2732" s="67" t="str">
        <f>IF(P2732="","",W2732-T2732)</f>
        <v/>
      </c>
      <c r="Y2732" s="68"/>
      <c r="Z2732" s="66"/>
    </row>
    <row r="2733" spans="1:26">
      <c r="A2733" s="253"/>
      <c r="B2733" s="65">
        <v>7</v>
      </c>
      <c r="C2733" s="175" t="s">
        <v>2273</v>
      </c>
      <c r="D2733" s="66"/>
      <c r="E2733" s="66">
        <f>IF(C2733="","",VLOOKUP(C2733,StandbyTemp!$S$2:$T$142,2,0))</f>
        <v>70</v>
      </c>
      <c r="F2733" s="66"/>
      <c r="G2733" s="66">
        <v>19</v>
      </c>
      <c r="H2733" s="66"/>
      <c r="I2733" s="66"/>
      <c r="J2733" s="67">
        <f t="shared" si="890"/>
        <v>19</v>
      </c>
      <c r="K2733" s="67">
        <f t="shared" si="891"/>
        <v>0</v>
      </c>
      <c r="L2733" s="191"/>
      <c r="M2733" s="66"/>
      <c r="N2733" s="256"/>
      <c r="O2733" s="65">
        <v>7</v>
      </c>
      <c r="P2733" s="177"/>
      <c r="Q2733" s="180"/>
      <c r="R2733" s="177" t="str">
        <f>IF(P2733="","",VLOOKUP(P2733,StandbyTemp!$S$2:$T$142,2,0))</f>
        <v/>
      </c>
      <c r="S2733" s="177"/>
      <c r="T2733" s="66">
        <v>19</v>
      </c>
      <c r="U2733" s="66"/>
      <c r="V2733" s="66"/>
      <c r="W2733" s="67" t="str">
        <f>IF(P2733="","",IF(U2733&lt;&gt;"",U2733+V2733,T2733+V2733))</f>
        <v/>
      </c>
      <c r="X2733" s="67" t="str">
        <f>IF(P2733="","",W2733-T2733)</f>
        <v/>
      </c>
      <c r="Y2733" s="68"/>
      <c r="Z2733" s="66"/>
    </row>
    <row r="2734" spans="1:26" ht="17.25" thickBot="1">
      <c r="A2734" s="254"/>
      <c r="B2734" s="69">
        <v>8</v>
      </c>
      <c r="C2734" s="175" t="s">
        <v>2267</v>
      </c>
      <c r="D2734" s="70"/>
      <c r="E2734" s="66">
        <f>IF(C2734="","",VLOOKUP(C2734,StandbyTemp!$S$2:$T$142,2,0))</f>
        <v>140</v>
      </c>
      <c r="F2734" s="70"/>
      <c r="G2734" s="66">
        <v>19</v>
      </c>
      <c r="H2734" s="70"/>
      <c r="I2734" s="70"/>
      <c r="J2734" s="72">
        <f t="shared" si="890"/>
        <v>19</v>
      </c>
      <c r="K2734" s="72">
        <f t="shared" si="891"/>
        <v>0</v>
      </c>
      <c r="L2734" s="68"/>
      <c r="M2734" s="70"/>
      <c r="N2734" s="257"/>
      <c r="O2734" s="69">
        <v>8</v>
      </c>
      <c r="P2734" s="178" t="s">
        <v>42</v>
      </c>
      <c r="Q2734" s="177"/>
      <c r="R2734" s="176">
        <f>IF(P2734="","",VLOOKUP(P2734,StandbyTemp!$S$2:$T$142,2,0))</f>
        <v>150</v>
      </c>
      <c r="S2734" s="177"/>
      <c r="T2734" s="70">
        <v>19</v>
      </c>
      <c r="U2734" s="70"/>
      <c r="V2734" s="70"/>
      <c r="W2734" s="72">
        <f t="shared" ref="W2734" si="892">IF(P2734="","",IF(U2734&lt;&gt;"",U2734+V2734,T2734+V2734))</f>
        <v>19</v>
      </c>
      <c r="X2734" s="72">
        <f t="shared" ref="X2734" si="893">IF(P2734="","",W2734-T2734)</f>
        <v>0</v>
      </c>
      <c r="Y2734" s="73"/>
      <c r="Z2734" s="70"/>
    </row>
    <row r="2735" spans="1:26" ht="17.25" thickTop="1">
      <c r="A2735" s="272" t="s">
        <v>24</v>
      </c>
      <c r="B2735" s="79">
        <v>1</v>
      </c>
      <c r="C2735" s="80"/>
      <c r="D2735" s="80"/>
      <c r="E2735" s="80"/>
      <c r="F2735" s="80"/>
      <c r="G2735" s="80"/>
      <c r="H2735" s="80"/>
      <c r="I2735" s="80"/>
      <c r="J2735" s="77" t="str">
        <f>IF(C2735="","",IF(I2735&lt;&gt;"",I2735+#REF!,H2735+#REF!))</f>
        <v/>
      </c>
      <c r="K2735" s="77" t="str">
        <f t="shared" si="891"/>
        <v/>
      </c>
      <c r="L2735" s="81"/>
      <c r="M2735" s="82"/>
      <c r="N2735" s="255" t="s">
        <v>25</v>
      </c>
      <c r="O2735" s="74">
        <v>1</v>
      </c>
      <c r="P2735" s="80"/>
      <c r="Q2735" s="80"/>
      <c r="R2735" s="127"/>
      <c r="S2735" s="80"/>
      <c r="T2735" s="80"/>
      <c r="U2735" s="80"/>
      <c r="V2735" s="80"/>
      <c r="W2735" s="77" t="str">
        <f>IF(Q2735="","",IF(U2735&lt;&gt;"",U2735+V2735,#REF!+V2735))</f>
        <v/>
      </c>
      <c r="X2735" s="77" t="str">
        <f>IF(R2735="","",IF(V2735&lt;&gt;"",V2735+W2735,U2735+W2735))</f>
        <v/>
      </c>
      <c r="Y2735" s="78"/>
      <c r="Z2735" s="75"/>
    </row>
    <row r="2736" spans="1:26">
      <c r="A2736" s="253"/>
      <c r="B2736" s="83">
        <v>2</v>
      </c>
      <c r="C2736" s="84" t="s">
        <v>38</v>
      </c>
      <c r="D2736" s="84"/>
      <c r="E2736" s="84"/>
      <c r="F2736" s="84"/>
      <c r="G2736" s="84"/>
      <c r="H2736" s="84"/>
      <c r="I2736" s="84"/>
      <c r="J2736" s="67" t="e">
        <f>IF(C2736="","",IF(I2736&lt;&gt;"",I2736+#REF!,H2736+#REF!))</f>
        <v>#REF!</v>
      </c>
      <c r="K2736" s="67" t="e">
        <f>IF(C2736="","",J2736-H2736)</f>
        <v>#REF!</v>
      </c>
      <c r="L2736" s="85"/>
      <c r="M2736" s="86"/>
      <c r="N2736" s="256"/>
      <c r="O2736" s="65">
        <v>2</v>
      </c>
      <c r="P2736" s="84"/>
      <c r="Q2736" s="84"/>
      <c r="R2736" s="84"/>
      <c r="S2736" s="84"/>
      <c r="T2736" s="84"/>
      <c r="U2736" s="84"/>
      <c r="V2736" s="84"/>
      <c r="W2736" s="67" t="str">
        <f>IF(Q2736="","",IF(U2736&lt;&gt;"",U2736+V2736,#REF!+V2736))</f>
        <v/>
      </c>
      <c r="X2736" s="67" t="str">
        <f>IF(R2736="","",IF(V2736&lt;&gt;"",V2736+W2736,U2736+W2736))</f>
        <v/>
      </c>
      <c r="Y2736" s="68"/>
      <c r="Z2736" s="66"/>
    </row>
    <row r="2737" spans="1:26">
      <c r="A2737" s="253"/>
      <c r="B2737" s="83">
        <v>3</v>
      </c>
      <c r="C2737" s="84" t="s">
        <v>188</v>
      </c>
      <c r="D2737" s="84"/>
      <c r="E2737" s="84"/>
      <c r="F2737" s="84"/>
      <c r="G2737" s="84"/>
      <c r="H2737" s="84"/>
      <c r="I2737" s="84"/>
      <c r="J2737" s="67" t="e">
        <f>IF(C2737="","",IF(I2737&lt;&gt;"",I2737+#REF!,H2737+#REF!))</f>
        <v>#REF!</v>
      </c>
      <c r="K2737" s="67" t="e">
        <f>IF(C2737="","",J2737-H2737)</f>
        <v>#REF!</v>
      </c>
      <c r="L2737" s="85"/>
      <c r="M2737" s="86"/>
      <c r="N2737" s="256"/>
      <c r="O2737" s="65">
        <v>3</v>
      </c>
      <c r="P2737" s="84"/>
      <c r="Q2737" s="84"/>
      <c r="R2737" s="84"/>
      <c r="S2737" s="84"/>
      <c r="T2737" s="84"/>
      <c r="U2737" s="84"/>
      <c r="V2737" s="84"/>
      <c r="W2737" s="67" t="str">
        <f>IF(Q2737="","",IF(U2737&lt;&gt;"",U2737+V2737,#REF!+V2737))</f>
        <v/>
      </c>
      <c r="X2737" s="67" t="str">
        <f>IF(R2737="","",IF(V2737&lt;&gt;"",V2737+W2737,U2737+W2737))</f>
        <v/>
      </c>
      <c r="Y2737" s="68"/>
      <c r="Z2737" s="66"/>
    </row>
    <row r="2738" spans="1:26">
      <c r="A2738" s="253"/>
      <c r="B2738" s="83">
        <v>4</v>
      </c>
      <c r="C2738" s="84" t="s">
        <v>39</v>
      </c>
      <c r="D2738" s="84"/>
      <c r="E2738" s="84"/>
      <c r="F2738" s="84"/>
      <c r="G2738" s="84"/>
      <c r="H2738" s="84"/>
      <c r="I2738" s="84"/>
      <c r="J2738" s="67" t="e">
        <f>IF(C2738="","",IF(I2738&lt;&gt;"",I2738+#REF!,H2738+#REF!))</f>
        <v>#REF!</v>
      </c>
      <c r="K2738" s="67" t="e">
        <f>IF(C2738="","",J2738-H2738)</f>
        <v>#REF!</v>
      </c>
      <c r="L2738" s="108"/>
      <c r="M2738" s="86"/>
      <c r="N2738" s="256"/>
      <c r="O2738" s="65">
        <v>4</v>
      </c>
      <c r="P2738" s="84"/>
      <c r="Q2738" s="84"/>
      <c r="R2738" s="84"/>
      <c r="S2738" s="84"/>
      <c r="T2738" s="84"/>
      <c r="U2738" s="84"/>
      <c r="V2738" s="84"/>
      <c r="W2738" s="67" t="str">
        <f>IF(Q2738="","",IF(U2738&lt;&gt;"",U2738+V2738,#REF!+V2738))</f>
        <v/>
      </c>
      <c r="X2738" s="67" t="str">
        <f>IF(R2738="","",IF(V2738&lt;&gt;"",V2738+W2738,U2738+W2738))</f>
        <v/>
      </c>
      <c r="Y2738" s="68"/>
      <c r="Z2738" s="66"/>
    </row>
    <row r="2739" spans="1:26" ht="17.25" thickBot="1">
      <c r="A2739" s="254"/>
      <c r="B2739" s="87">
        <v>5</v>
      </c>
      <c r="C2739" s="88" t="s">
        <v>156</v>
      </c>
      <c r="D2739" s="88"/>
      <c r="E2739" s="88"/>
      <c r="F2739" s="88"/>
      <c r="G2739" s="88"/>
      <c r="H2739" s="88"/>
      <c r="I2739" s="88"/>
      <c r="J2739" s="89" t="e">
        <f>IF(C2739="","",IF(I2739&lt;&gt;"",I2739+#REF!,H2739+#REF!))</f>
        <v>#REF!</v>
      </c>
      <c r="K2739" s="89" t="e">
        <f>IF(C2739="","",J2739-H2739)</f>
        <v>#REF!</v>
      </c>
      <c r="L2739" s="90"/>
      <c r="M2739" s="91"/>
      <c r="N2739" s="257"/>
      <c r="O2739" s="92">
        <v>5</v>
      </c>
      <c r="P2739" s="88"/>
      <c r="Q2739" s="88"/>
      <c r="R2739" s="88"/>
      <c r="S2739" s="88"/>
      <c r="T2739" s="88"/>
      <c r="U2739" s="88"/>
      <c r="V2739" s="88"/>
      <c r="W2739" s="89" t="str">
        <f>IF(Q2739="","",IF(U2739&lt;&gt;"",U2739+V2739,#REF!+V2739))</f>
        <v/>
      </c>
      <c r="X2739" s="89" t="str">
        <f>IF(R2739="","",IF(V2739&lt;&gt;"",V2739+W2739,U2739+W2739))</f>
        <v/>
      </c>
      <c r="Y2739" s="93"/>
      <c r="Z2739" s="71"/>
    </row>
    <row r="2740" spans="1:26" ht="21.75" thickTop="1" thickBot="1">
      <c r="A2740" s="163" t="s">
        <v>0</v>
      </c>
      <c r="B2740" s="258">
        <v>44062</v>
      </c>
      <c r="C2740" s="259"/>
      <c r="D2740" s="259"/>
      <c r="E2740" s="259"/>
      <c r="F2740" s="259"/>
      <c r="G2740" s="259"/>
      <c r="H2740" s="260"/>
      <c r="I2740" s="261" t="s">
        <v>1</v>
      </c>
      <c r="J2740" s="262"/>
      <c r="K2740" s="263"/>
      <c r="L2740" s="264" t="s">
        <v>2277</v>
      </c>
      <c r="M2740" s="265"/>
      <c r="N2740" s="265"/>
      <c r="O2740" s="265"/>
      <c r="P2740" s="265"/>
      <c r="Q2740" s="265"/>
      <c r="R2740" s="265"/>
      <c r="S2740" s="265"/>
      <c r="T2740" s="265"/>
      <c r="U2740" s="265"/>
      <c r="V2740" s="265"/>
      <c r="W2740" s="265"/>
      <c r="X2740" s="265"/>
      <c r="Y2740" s="265"/>
      <c r="Z2740" s="266"/>
    </row>
    <row r="2741" spans="1:26" ht="33">
      <c r="A2741" s="115" t="s">
        <v>2</v>
      </c>
      <c r="B2741" s="116" t="s">
        <v>3</v>
      </c>
      <c r="C2741" s="116" t="s">
        <v>4</v>
      </c>
      <c r="D2741" s="116" t="s">
        <v>251</v>
      </c>
      <c r="E2741" s="117" t="s">
        <v>257</v>
      </c>
      <c r="F2741" s="116" t="s">
        <v>5</v>
      </c>
      <c r="G2741" s="116" t="s">
        <v>6</v>
      </c>
      <c r="H2741" s="116" t="s">
        <v>7</v>
      </c>
      <c r="I2741" s="116" t="s">
        <v>8</v>
      </c>
      <c r="J2741" s="116" t="s">
        <v>9</v>
      </c>
      <c r="K2741" s="117" t="s">
        <v>10</v>
      </c>
      <c r="L2741" s="117" t="s">
        <v>269</v>
      </c>
      <c r="M2741" s="118" t="s">
        <v>383</v>
      </c>
      <c r="N2741" s="115" t="s">
        <v>2</v>
      </c>
      <c r="O2741" s="116" t="s">
        <v>3</v>
      </c>
      <c r="P2741" s="116" t="s">
        <v>4</v>
      </c>
      <c r="Q2741" s="116" t="s">
        <v>251</v>
      </c>
      <c r="R2741" s="117" t="s">
        <v>257</v>
      </c>
      <c r="S2741" s="116" t="s">
        <v>5</v>
      </c>
      <c r="T2741" s="116" t="s">
        <v>6</v>
      </c>
      <c r="U2741" s="116" t="s">
        <v>7</v>
      </c>
      <c r="V2741" s="116" t="s">
        <v>8</v>
      </c>
      <c r="W2741" s="116" t="s">
        <v>9</v>
      </c>
      <c r="X2741" s="117" t="s">
        <v>10</v>
      </c>
      <c r="Y2741" s="117" t="s">
        <v>269</v>
      </c>
      <c r="Z2741" s="118" t="s">
        <v>383</v>
      </c>
    </row>
    <row r="2742" spans="1:26">
      <c r="A2742" s="267" t="s">
        <v>13</v>
      </c>
      <c r="B2742" s="65">
        <v>1</v>
      </c>
      <c r="C2742" s="177" t="s">
        <v>2278</v>
      </c>
      <c r="D2742" s="66"/>
      <c r="E2742" s="66">
        <f>IF(C2742="","",VLOOKUP(C2742,StandbyTemp!$S$2:$T$142,2,0))</f>
        <v>150</v>
      </c>
      <c r="F2742" s="66"/>
      <c r="G2742" s="66">
        <v>19</v>
      </c>
      <c r="H2742" s="66">
        <v>21.5</v>
      </c>
      <c r="I2742" s="66"/>
      <c r="J2742" s="67">
        <f t="shared" ref="J2742" si="894">IF(C2742="","",IF(H2742&lt;&gt;"",H2742+I2742,G2742+I2742))</f>
        <v>21.5</v>
      </c>
      <c r="K2742" s="67">
        <f t="shared" ref="K2742" si="895">IF(C2742="","",J2742-G2742)</f>
        <v>2.5</v>
      </c>
      <c r="L2742" s="190"/>
      <c r="M2742" s="119" t="s">
        <v>2282</v>
      </c>
      <c r="N2742" s="267" t="s">
        <v>23</v>
      </c>
      <c r="O2742" s="65">
        <v>1</v>
      </c>
      <c r="P2742" s="177" t="s">
        <v>104</v>
      </c>
      <c r="Q2742" s="177"/>
      <c r="R2742" s="177">
        <f>IF(P2742="","",VLOOKUP(P2742,StandbyTemp!$S$2:$T$142,2,0))</f>
        <v>70</v>
      </c>
      <c r="S2742" s="177"/>
      <c r="T2742" s="66">
        <v>19</v>
      </c>
      <c r="U2742" s="66"/>
      <c r="V2742" s="66"/>
      <c r="W2742" s="67">
        <f t="shared" ref="W2742:W2751" si="896">IF(P2742="","",IF(U2742&lt;&gt;"",U2742+V2742,T2742+V2742))</f>
        <v>19</v>
      </c>
      <c r="X2742" s="67">
        <f t="shared" ref="X2742:X2751" si="897">IF(P2742="","",W2742-T2742)</f>
        <v>0</v>
      </c>
      <c r="Y2742" s="68"/>
      <c r="Z2742" s="119"/>
    </row>
    <row r="2743" spans="1:26">
      <c r="A2743" s="249"/>
      <c r="B2743" s="65">
        <v>2</v>
      </c>
      <c r="C2743" s="177" t="s">
        <v>2281</v>
      </c>
      <c r="D2743" s="66"/>
      <c r="E2743" s="66">
        <f>IF(C2743="","",VLOOKUP(C2743,StandbyTemp!$S$2:$T$142,2,0))</f>
        <v>100</v>
      </c>
      <c r="F2743" s="66"/>
      <c r="G2743" s="66">
        <v>19</v>
      </c>
      <c r="H2743" s="66">
        <v>19.8</v>
      </c>
      <c r="I2743" s="66">
        <v>0.9</v>
      </c>
      <c r="J2743" s="67">
        <f>IF(C2743="","",IF(H2743&lt;&gt;"",H2743+I2743,G2743+I2743))</f>
        <v>20.7</v>
      </c>
      <c r="K2743" s="67">
        <f>IF(C2743="","",J2743-G2743)</f>
        <v>1.6999999999999993</v>
      </c>
      <c r="L2743" s="191"/>
      <c r="M2743" s="119" t="s">
        <v>2283</v>
      </c>
      <c r="N2743" s="249"/>
      <c r="O2743" s="65">
        <v>2</v>
      </c>
      <c r="P2743" s="177" t="s">
        <v>2225</v>
      </c>
      <c r="Q2743" s="177" t="s">
        <v>2228</v>
      </c>
      <c r="R2743" s="177">
        <f>IF(P2743="","",VLOOKUP(P2743,StandbyTemp!$S$2:$T$142,2,0))</f>
        <v>70</v>
      </c>
      <c r="S2743" s="207"/>
      <c r="T2743" s="66">
        <v>19</v>
      </c>
      <c r="U2743" s="66"/>
      <c r="V2743" s="66"/>
      <c r="W2743" s="67">
        <f t="shared" si="896"/>
        <v>19</v>
      </c>
      <c r="X2743" s="67">
        <f t="shared" si="897"/>
        <v>0</v>
      </c>
      <c r="Y2743" s="198"/>
      <c r="Z2743" s="119"/>
    </row>
    <row r="2744" spans="1:26">
      <c r="A2744" s="249"/>
      <c r="B2744" s="65">
        <v>3</v>
      </c>
      <c r="C2744" s="177" t="s">
        <v>2280</v>
      </c>
      <c r="D2744" s="66"/>
      <c r="E2744" s="66">
        <f>IF(C2744="","",VLOOKUP(C2744,StandbyTemp!$S$2:$T$142,2,0))</f>
        <v>160</v>
      </c>
      <c r="F2744" s="66"/>
      <c r="G2744" s="66">
        <v>19</v>
      </c>
      <c r="H2744" s="167">
        <v>19.5</v>
      </c>
      <c r="I2744" s="66"/>
      <c r="J2744" s="67">
        <f>IF(C2744="","",IF(H2744&lt;&gt;"",H2744+I2744,G2744+I2744))</f>
        <v>19.5</v>
      </c>
      <c r="K2744" s="67">
        <f>IF(C2744="","",J2744-G2744)</f>
        <v>0.5</v>
      </c>
      <c r="L2744" s="191"/>
      <c r="M2744" s="119" t="s">
        <v>2283</v>
      </c>
      <c r="N2744" s="249"/>
      <c r="O2744" s="65">
        <v>3</v>
      </c>
      <c r="P2744" s="177" t="s">
        <v>2225</v>
      </c>
      <c r="Q2744" s="177" t="s">
        <v>2268</v>
      </c>
      <c r="R2744" s="177">
        <f>IF(P2744="","",VLOOKUP(P2744,StandbyTemp!$S$2:$T$142,2,0))</f>
        <v>70</v>
      </c>
      <c r="S2744" s="177"/>
      <c r="T2744" s="66">
        <v>19</v>
      </c>
      <c r="U2744" s="66"/>
      <c r="V2744" s="66"/>
      <c r="W2744" s="67">
        <f t="shared" si="896"/>
        <v>19</v>
      </c>
      <c r="X2744" s="67">
        <f t="shared" si="897"/>
        <v>0</v>
      </c>
      <c r="Y2744" s="68"/>
      <c r="Z2744" s="119" t="s">
        <v>2298</v>
      </c>
    </row>
    <row r="2745" spans="1:26">
      <c r="A2745" s="249"/>
      <c r="B2745" s="65">
        <v>4</v>
      </c>
      <c r="C2745" s="177" t="s">
        <v>2296</v>
      </c>
      <c r="D2745" s="66"/>
      <c r="E2745" s="66">
        <f>IF(C2745="","",VLOOKUP(C2745,StandbyTemp!$S$2:$T$142,2,0))</f>
        <v>170</v>
      </c>
      <c r="F2745" s="66"/>
      <c r="G2745" s="66">
        <v>19</v>
      </c>
      <c r="H2745" s="66">
        <v>19.600000000000001</v>
      </c>
      <c r="I2745" s="66">
        <v>1</v>
      </c>
      <c r="J2745" s="67">
        <f t="shared" ref="J2745:J2757" si="898">IF(C2745="","",IF(H2745&lt;&gt;"",H2745+I2745,G2745+I2745))</f>
        <v>20.6</v>
      </c>
      <c r="K2745" s="67">
        <f t="shared" ref="K2745:K2758" si="899">IF(C2745="","",J2745-G2745)</f>
        <v>1.6000000000000014</v>
      </c>
      <c r="L2745" s="191"/>
      <c r="M2745" s="119" t="s">
        <v>2283</v>
      </c>
      <c r="N2745" s="249"/>
      <c r="O2745" s="65">
        <v>4</v>
      </c>
      <c r="P2745" s="177" t="s">
        <v>28</v>
      </c>
      <c r="Q2745" s="177"/>
      <c r="R2745" s="177">
        <f>IF(P2745="","",VLOOKUP(P2745,StandbyTemp!$S$2:$T$142,2,0))</f>
        <v>110</v>
      </c>
      <c r="S2745" s="177"/>
      <c r="T2745" s="66">
        <v>19</v>
      </c>
      <c r="U2745" s="66"/>
      <c r="V2745" s="66"/>
      <c r="W2745" s="67">
        <f t="shared" si="896"/>
        <v>19</v>
      </c>
      <c r="X2745" s="67">
        <f t="shared" si="897"/>
        <v>0</v>
      </c>
      <c r="Y2745" s="68"/>
      <c r="Z2745" s="119"/>
    </row>
    <row r="2746" spans="1:26">
      <c r="A2746" s="249"/>
      <c r="B2746" s="65">
        <v>5</v>
      </c>
      <c r="C2746" s="175" t="s">
        <v>2279</v>
      </c>
      <c r="D2746" s="66"/>
      <c r="E2746" s="66">
        <f>IF(C2746="","",VLOOKUP(C2746,StandbyTemp!$S$2:$T$142,2,0))</f>
        <v>80</v>
      </c>
      <c r="F2746" s="66"/>
      <c r="G2746" s="66">
        <v>19</v>
      </c>
      <c r="H2746" s="66">
        <v>20.2</v>
      </c>
      <c r="I2746" s="66"/>
      <c r="J2746" s="67">
        <f t="shared" si="898"/>
        <v>20.2</v>
      </c>
      <c r="K2746" s="67">
        <f t="shared" si="899"/>
        <v>1.1999999999999993</v>
      </c>
      <c r="L2746" s="191"/>
      <c r="M2746" s="119" t="s">
        <v>2282</v>
      </c>
      <c r="N2746" s="249"/>
      <c r="O2746" s="65">
        <v>5</v>
      </c>
      <c r="P2746" s="177" t="s">
        <v>29</v>
      </c>
      <c r="Q2746" s="177"/>
      <c r="R2746" s="177">
        <f>IF(P2746="","",VLOOKUP(P2746,StandbyTemp!$S$2:$T$142,2,0))</f>
        <v>140</v>
      </c>
      <c r="S2746" s="177"/>
      <c r="T2746" s="66">
        <v>19</v>
      </c>
      <c r="U2746" s="66"/>
      <c r="V2746" s="66"/>
      <c r="W2746" s="67">
        <f t="shared" si="896"/>
        <v>19</v>
      </c>
      <c r="X2746" s="67">
        <f t="shared" si="897"/>
        <v>0</v>
      </c>
      <c r="Y2746" s="68"/>
      <c r="Z2746" s="119"/>
    </row>
    <row r="2747" spans="1:26">
      <c r="A2747" s="249"/>
      <c r="B2747" s="65">
        <v>6</v>
      </c>
      <c r="C2747" s="177" t="s">
        <v>2294</v>
      </c>
      <c r="D2747" s="66"/>
      <c r="E2747" s="66">
        <f>IF(C2747="","",VLOOKUP(C2747,StandbyTemp!$S$2:$T$142,2,0))</f>
        <v>100</v>
      </c>
      <c r="F2747" s="66"/>
      <c r="G2747" s="66">
        <v>19</v>
      </c>
      <c r="H2747" s="66">
        <v>20.5</v>
      </c>
      <c r="I2747" s="66"/>
      <c r="J2747" s="67">
        <f t="shared" si="898"/>
        <v>20.5</v>
      </c>
      <c r="K2747" s="67">
        <f t="shared" si="899"/>
        <v>1.5</v>
      </c>
      <c r="L2747" s="191"/>
      <c r="M2747" s="119" t="s">
        <v>2283</v>
      </c>
      <c r="N2747" s="249"/>
      <c r="O2747" s="65">
        <v>6</v>
      </c>
      <c r="P2747" s="177" t="s">
        <v>2103</v>
      </c>
      <c r="Q2747" s="177"/>
      <c r="R2747" s="177">
        <f>IF(P2747="","",VLOOKUP(P2747,StandbyTemp!$S$2:$T$142,2,0))</f>
        <v>90</v>
      </c>
      <c r="S2747" s="177"/>
      <c r="T2747" s="66">
        <v>19</v>
      </c>
      <c r="U2747" s="66"/>
      <c r="V2747" s="66"/>
      <c r="W2747" s="67">
        <f t="shared" si="896"/>
        <v>19</v>
      </c>
      <c r="X2747" s="67">
        <f t="shared" si="897"/>
        <v>0</v>
      </c>
      <c r="Y2747" s="68"/>
      <c r="Z2747" s="119"/>
    </row>
    <row r="2748" spans="1:26">
      <c r="A2748" s="249"/>
      <c r="B2748" s="65">
        <v>7</v>
      </c>
      <c r="C2748" s="177" t="s">
        <v>2297</v>
      </c>
      <c r="D2748" s="66"/>
      <c r="E2748" s="66">
        <f>IF(C2748="","",VLOOKUP(C2748,StandbyTemp!$S$2:$T$142,2,0))</f>
        <v>130</v>
      </c>
      <c r="F2748" s="66"/>
      <c r="G2748" s="66">
        <v>19</v>
      </c>
      <c r="H2748" s="66">
        <v>20.3</v>
      </c>
      <c r="I2748" s="66"/>
      <c r="J2748" s="67">
        <f t="shared" si="898"/>
        <v>20.3</v>
      </c>
      <c r="K2748" s="67">
        <f t="shared" si="899"/>
        <v>1.3000000000000007</v>
      </c>
      <c r="L2748" s="191"/>
      <c r="M2748" s="119" t="s">
        <v>2283</v>
      </c>
      <c r="N2748" s="249"/>
      <c r="O2748" s="65">
        <v>7</v>
      </c>
      <c r="P2748" s="177" t="s">
        <v>2259</v>
      </c>
      <c r="Q2748" s="177" t="s">
        <v>2260</v>
      </c>
      <c r="R2748" s="177">
        <f>IF(P2748="","",VLOOKUP(P2748,StandbyTemp!$S$2:$T$142,2,0))</f>
        <v>80</v>
      </c>
      <c r="S2748" s="177"/>
      <c r="T2748" s="66">
        <v>19</v>
      </c>
      <c r="U2748" s="66"/>
      <c r="V2748" s="66"/>
      <c r="W2748" s="67">
        <f t="shared" si="896"/>
        <v>19</v>
      </c>
      <c r="X2748" s="67">
        <f t="shared" si="897"/>
        <v>0</v>
      </c>
      <c r="Y2748" s="68"/>
      <c r="Z2748" s="119"/>
    </row>
    <row r="2749" spans="1:26" ht="17.25" thickBot="1">
      <c r="A2749" s="250"/>
      <c r="B2749" s="98">
        <v>8</v>
      </c>
      <c r="C2749" s="202" t="s">
        <v>2295</v>
      </c>
      <c r="D2749" s="99"/>
      <c r="E2749" s="99">
        <v>130</v>
      </c>
      <c r="F2749" s="99"/>
      <c r="G2749" s="99">
        <v>19</v>
      </c>
      <c r="H2749" s="99">
        <v>20.8</v>
      </c>
      <c r="I2749" s="99"/>
      <c r="J2749" s="100">
        <f t="shared" si="898"/>
        <v>20.8</v>
      </c>
      <c r="K2749" s="100">
        <f t="shared" si="899"/>
        <v>1.8000000000000007</v>
      </c>
      <c r="L2749" s="192"/>
      <c r="M2749" s="120" t="s">
        <v>2283</v>
      </c>
      <c r="N2749" s="250"/>
      <c r="O2749" s="98">
        <v>8</v>
      </c>
      <c r="P2749" s="176" t="s">
        <v>27</v>
      </c>
      <c r="Q2749" s="176" t="s">
        <v>503</v>
      </c>
      <c r="R2749" s="194">
        <f>IF(P2749="","",VLOOKUP(P2749,StandbyTemp!$S$2:$T$142,2,0))</f>
        <v>80</v>
      </c>
      <c r="S2749" s="206"/>
      <c r="T2749" s="99">
        <v>19</v>
      </c>
      <c r="U2749" s="99"/>
      <c r="V2749" s="99"/>
      <c r="W2749" s="100">
        <f t="shared" si="896"/>
        <v>19</v>
      </c>
      <c r="X2749" s="100">
        <f t="shared" si="897"/>
        <v>0</v>
      </c>
      <c r="Y2749" s="101"/>
      <c r="Z2749" s="120"/>
    </row>
    <row r="2750" spans="1:26">
      <c r="A2750" s="270" t="s">
        <v>21</v>
      </c>
      <c r="B2750" s="102">
        <v>1</v>
      </c>
      <c r="C2750" s="175" t="s">
        <v>2262</v>
      </c>
      <c r="D2750" s="66"/>
      <c r="E2750" s="76">
        <f>IF(C2750="","",VLOOKUP(C2750,StandbyTemp!$S$2:$T$142,2,0))</f>
        <v>110</v>
      </c>
      <c r="F2750" s="76"/>
      <c r="G2750" s="76">
        <v>19</v>
      </c>
      <c r="H2750" s="76">
        <v>19.899999999999999</v>
      </c>
      <c r="I2750" s="76"/>
      <c r="J2750" s="103">
        <f t="shared" si="898"/>
        <v>19.899999999999999</v>
      </c>
      <c r="K2750" s="103">
        <f t="shared" si="899"/>
        <v>0.89999999999999858</v>
      </c>
      <c r="L2750" s="193"/>
      <c r="M2750" s="76"/>
      <c r="N2750" s="271" t="s">
        <v>22</v>
      </c>
      <c r="O2750" s="102">
        <v>1</v>
      </c>
      <c r="P2750" s="175" t="s">
        <v>2287</v>
      </c>
      <c r="Q2750" s="179" t="s">
        <v>2291</v>
      </c>
      <c r="R2750" s="175">
        <f>IF(P2750="","",VLOOKUP(P2750,StandbyTemp!$S$2:$T$142,2,0))</f>
        <v>130</v>
      </c>
      <c r="S2750" s="179"/>
      <c r="T2750" s="76">
        <v>19</v>
      </c>
      <c r="U2750" s="76">
        <v>23.1</v>
      </c>
      <c r="V2750" s="76"/>
      <c r="W2750" s="103">
        <f t="shared" si="896"/>
        <v>23.1</v>
      </c>
      <c r="X2750" s="103">
        <f t="shared" si="897"/>
        <v>4.1000000000000014</v>
      </c>
      <c r="Y2750" s="104"/>
      <c r="Z2750" s="76" t="s">
        <v>2299</v>
      </c>
    </row>
    <row r="2751" spans="1:26">
      <c r="A2751" s="253"/>
      <c r="B2751" s="65">
        <v>2</v>
      </c>
      <c r="C2751" s="175" t="s">
        <v>1943</v>
      </c>
      <c r="D2751" s="66" t="s">
        <v>503</v>
      </c>
      <c r="E2751" s="66">
        <f>IF(C2751="","",VLOOKUP(C2751,StandbyTemp!$S$2:$T$142,2,0))</f>
        <v>130</v>
      </c>
      <c r="F2751" s="66"/>
      <c r="G2751" s="66">
        <v>19</v>
      </c>
      <c r="H2751" s="66">
        <v>19.899999999999999</v>
      </c>
      <c r="I2751" s="66"/>
      <c r="J2751" s="67">
        <f t="shared" si="898"/>
        <v>19.899999999999999</v>
      </c>
      <c r="K2751" s="67">
        <f t="shared" si="899"/>
        <v>0.89999999999999858</v>
      </c>
      <c r="L2751" s="191"/>
      <c r="M2751" s="66"/>
      <c r="N2751" s="256"/>
      <c r="O2751" s="65">
        <v>2</v>
      </c>
      <c r="P2751" s="177" t="s">
        <v>2286</v>
      </c>
      <c r="Q2751" s="177"/>
      <c r="R2751" s="177">
        <f>IF(P2751="","",VLOOKUP(P2751,StandbyTemp!$S$2:$T$142,2,0))</f>
        <v>90</v>
      </c>
      <c r="S2751" s="177"/>
      <c r="T2751" s="66">
        <v>19</v>
      </c>
      <c r="U2751" s="66">
        <v>19.399999999999999</v>
      </c>
      <c r="V2751" s="66"/>
      <c r="W2751" s="67">
        <f t="shared" si="896"/>
        <v>19.399999999999999</v>
      </c>
      <c r="X2751" s="67">
        <f t="shared" si="897"/>
        <v>0.39999999999999858</v>
      </c>
      <c r="Y2751" s="68"/>
      <c r="Z2751" s="66" t="s">
        <v>2298</v>
      </c>
    </row>
    <row r="2752" spans="1:26">
      <c r="A2752" s="253"/>
      <c r="B2752" s="65">
        <v>3</v>
      </c>
      <c r="C2752" s="177" t="s">
        <v>33</v>
      </c>
      <c r="D2752" s="66"/>
      <c r="E2752" s="66">
        <f>IF(C2752="","",VLOOKUP(C2752,StandbyTemp!$S$2:$T$142,2,0))</f>
        <v>150</v>
      </c>
      <c r="F2752" s="66"/>
      <c r="G2752" s="66">
        <v>19</v>
      </c>
      <c r="H2752" s="66">
        <v>19.600000000000001</v>
      </c>
      <c r="I2752" s="66"/>
      <c r="J2752" s="67">
        <f t="shared" si="898"/>
        <v>19.600000000000001</v>
      </c>
      <c r="K2752" s="67">
        <f t="shared" si="899"/>
        <v>0.60000000000000142</v>
      </c>
      <c r="L2752" s="191"/>
      <c r="M2752" s="66"/>
      <c r="N2752" s="256"/>
      <c r="O2752" s="65">
        <v>3</v>
      </c>
      <c r="P2752" s="177" t="s">
        <v>2289</v>
      </c>
      <c r="Q2752" s="177" t="s">
        <v>2291</v>
      </c>
      <c r="R2752" s="177">
        <f>IF(P2752="","",VLOOKUP(P2752,StandbyTemp!$S$2:$T$142,2,0))</f>
        <v>130</v>
      </c>
      <c r="S2752" s="180"/>
      <c r="T2752" s="66">
        <v>19</v>
      </c>
      <c r="U2752" s="66">
        <v>19.600000000000001</v>
      </c>
      <c r="V2752" s="66">
        <v>2.8</v>
      </c>
      <c r="W2752" s="67">
        <f>IF(P2752="","",IF(U2752&lt;&gt;"",U2752+V2752,T2752+V2752))</f>
        <v>22.400000000000002</v>
      </c>
      <c r="X2752" s="67">
        <f>IF(P2752="","",W2752-T2752)</f>
        <v>3.4000000000000021</v>
      </c>
      <c r="Y2752" s="68"/>
      <c r="Z2752" s="66" t="s">
        <v>2299</v>
      </c>
    </row>
    <row r="2753" spans="1:26">
      <c r="A2753" s="253"/>
      <c r="B2753" s="65">
        <v>4</v>
      </c>
      <c r="C2753" s="175" t="s">
        <v>2263</v>
      </c>
      <c r="D2753" s="66" t="s">
        <v>2264</v>
      </c>
      <c r="E2753" s="66">
        <f>IF(C2753="","",VLOOKUP(C2753,StandbyTemp!$S$2:$T$142,2,0))</f>
        <v>130</v>
      </c>
      <c r="F2753" s="66"/>
      <c r="G2753" s="66">
        <v>19</v>
      </c>
      <c r="H2753" s="66">
        <v>17.7</v>
      </c>
      <c r="I2753" s="66"/>
      <c r="J2753" s="67">
        <f t="shared" si="898"/>
        <v>17.7</v>
      </c>
      <c r="K2753" s="67">
        <f t="shared" si="899"/>
        <v>-1.3000000000000007</v>
      </c>
      <c r="L2753" s="190"/>
      <c r="M2753" s="66"/>
      <c r="N2753" s="256"/>
      <c r="O2753" s="65">
        <v>4</v>
      </c>
      <c r="P2753" s="177"/>
      <c r="Q2753" s="177"/>
      <c r="R2753" s="177" t="str">
        <f>IF(P2753="","",VLOOKUP(P2753,StandbyTemp!$S$2:$T$142,2,0))</f>
        <v/>
      </c>
      <c r="S2753" s="180"/>
      <c r="T2753" s="66">
        <v>19</v>
      </c>
      <c r="U2753" s="66"/>
      <c r="V2753" s="66"/>
      <c r="W2753" s="67" t="str">
        <f>IF(P2753="","",IF(U2753&lt;&gt;"",U2753+V2753,T2753+V2753))</f>
        <v/>
      </c>
      <c r="X2753" s="67" t="str">
        <f>IF(P2753="","",W2753-T2753)</f>
        <v/>
      </c>
      <c r="Y2753" s="68"/>
      <c r="Z2753" s="66"/>
    </row>
    <row r="2754" spans="1:26">
      <c r="A2754" s="253"/>
      <c r="B2754" s="65">
        <v>5</v>
      </c>
      <c r="C2754" s="175" t="s">
        <v>135</v>
      </c>
      <c r="D2754" s="66" t="s">
        <v>503</v>
      </c>
      <c r="E2754" s="66">
        <f>IF(C2754="","",VLOOKUP(C2754,StandbyTemp!$S$2:$T$142,2,0))</f>
        <v>110</v>
      </c>
      <c r="F2754" s="66"/>
      <c r="G2754" s="66">
        <v>19</v>
      </c>
      <c r="H2754" s="66">
        <v>19.7</v>
      </c>
      <c r="I2754" s="66"/>
      <c r="J2754" s="67">
        <f t="shared" si="898"/>
        <v>19.7</v>
      </c>
      <c r="K2754" s="67">
        <f t="shared" si="899"/>
        <v>0.69999999999999929</v>
      </c>
      <c r="L2754" s="190"/>
      <c r="M2754" s="66"/>
      <c r="N2754" s="256"/>
      <c r="O2754" s="65">
        <v>5</v>
      </c>
      <c r="P2754" s="177" t="s">
        <v>2289</v>
      </c>
      <c r="Q2754" s="177" t="s">
        <v>2292</v>
      </c>
      <c r="R2754" s="177">
        <f>IF(P2754="","",VLOOKUP(P2754,StandbyTemp!$S$2:$T$142,2,0))</f>
        <v>130</v>
      </c>
      <c r="S2754" s="195"/>
      <c r="T2754" s="66">
        <v>19</v>
      </c>
      <c r="U2754" s="66"/>
      <c r="V2754" s="66">
        <v>1</v>
      </c>
      <c r="W2754" s="67">
        <f>IF(P2754="","",IF(U2754&lt;&gt;"",U2754+V2754,T2754+V2754))</f>
        <v>20</v>
      </c>
      <c r="X2754" s="67">
        <f>IF(P2754="","",W2754-T2754)</f>
        <v>1</v>
      </c>
      <c r="Y2754" s="68"/>
      <c r="Z2754" s="66" t="s">
        <v>2299</v>
      </c>
    </row>
    <row r="2755" spans="1:26">
      <c r="A2755" s="253"/>
      <c r="B2755" s="65">
        <v>6</v>
      </c>
      <c r="C2755" s="175" t="s">
        <v>2285</v>
      </c>
      <c r="D2755" s="66"/>
      <c r="E2755" s="66">
        <f>IF(C2755="","",VLOOKUP(C2755,StandbyTemp!$S$2:$T$142,2,0))</f>
        <v>140</v>
      </c>
      <c r="F2755" s="66"/>
      <c r="G2755" s="66">
        <v>19</v>
      </c>
      <c r="H2755" s="66">
        <v>20.2</v>
      </c>
      <c r="I2755" s="66"/>
      <c r="J2755" s="67">
        <f t="shared" si="898"/>
        <v>20.2</v>
      </c>
      <c r="K2755" s="67">
        <f t="shared" si="899"/>
        <v>1.1999999999999993</v>
      </c>
      <c r="L2755" s="190"/>
      <c r="M2755" s="66"/>
      <c r="N2755" s="256"/>
      <c r="O2755" s="65">
        <v>6</v>
      </c>
      <c r="P2755" s="177" t="s">
        <v>2290</v>
      </c>
      <c r="Q2755" s="180" t="s">
        <v>2293</v>
      </c>
      <c r="R2755" s="177">
        <f>IF(P2755="","",VLOOKUP(P2755,StandbyTemp!$S$2:$T$142,2,0))</f>
        <v>130</v>
      </c>
      <c r="S2755" s="177"/>
      <c r="T2755" s="66">
        <v>19</v>
      </c>
      <c r="U2755" s="66"/>
      <c r="V2755" s="66">
        <v>1.5</v>
      </c>
      <c r="W2755" s="67">
        <f>IF(P2755="","",IF(U2755&lt;&gt;"",U2755+V2755,T2755+V2755))</f>
        <v>20.5</v>
      </c>
      <c r="X2755" s="67">
        <f>IF(P2755="","",W2755-T2755)</f>
        <v>1.5</v>
      </c>
      <c r="Y2755" s="68"/>
      <c r="Z2755" s="66" t="s">
        <v>2299</v>
      </c>
    </row>
    <row r="2756" spans="1:26">
      <c r="A2756" s="253"/>
      <c r="B2756" s="65">
        <v>7</v>
      </c>
      <c r="C2756" s="175" t="s">
        <v>2284</v>
      </c>
      <c r="D2756" s="66"/>
      <c r="E2756" s="66">
        <f>IF(C2756="","",VLOOKUP(C2756,StandbyTemp!$S$2:$T$142,2,0))</f>
        <v>140</v>
      </c>
      <c r="F2756" s="66"/>
      <c r="G2756" s="66">
        <v>19</v>
      </c>
      <c r="H2756" s="66">
        <v>20.8</v>
      </c>
      <c r="I2756" s="66"/>
      <c r="J2756" s="67">
        <f t="shared" si="898"/>
        <v>20.8</v>
      </c>
      <c r="K2756" s="67">
        <f t="shared" si="899"/>
        <v>1.8000000000000007</v>
      </c>
      <c r="L2756" s="191"/>
      <c r="M2756" s="66"/>
      <c r="N2756" s="256"/>
      <c r="O2756" s="65">
        <v>7</v>
      </c>
      <c r="P2756" s="177" t="s">
        <v>2300</v>
      </c>
      <c r="Q2756" s="180"/>
      <c r="R2756" s="177">
        <f>IF(P2756="","",VLOOKUP(P2756,StandbyTemp!$S$2:$T$142,2,0))</f>
        <v>130</v>
      </c>
      <c r="S2756" s="177"/>
      <c r="T2756" s="66">
        <v>19</v>
      </c>
      <c r="U2756" s="66"/>
      <c r="V2756" s="66">
        <v>1.5</v>
      </c>
      <c r="W2756" s="67">
        <f>IF(P2756="","",IF(U2756&lt;&gt;"",U2756+V2756,T2756+V2756))</f>
        <v>20.5</v>
      </c>
      <c r="X2756" s="67">
        <f>IF(P2756="","",W2756-T2756)</f>
        <v>1.5</v>
      </c>
      <c r="Y2756" s="68"/>
      <c r="Z2756" s="66" t="s">
        <v>2299</v>
      </c>
    </row>
    <row r="2757" spans="1:26" ht="17.25" thickBot="1">
      <c r="A2757" s="254"/>
      <c r="B2757" s="69">
        <v>8</v>
      </c>
      <c r="C2757" s="175" t="s">
        <v>2301</v>
      </c>
      <c r="D2757" s="70"/>
      <c r="E2757" s="66">
        <f>IF(C2757="","",VLOOKUP(C2757,StandbyTemp!$S$2:$T$142,2,0))</f>
        <v>140</v>
      </c>
      <c r="F2757" s="70"/>
      <c r="G2757" s="66">
        <v>19</v>
      </c>
      <c r="H2757" s="70">
        <v>19.600000000000001</v>
      </c>
      <c r="I2757" s="70"/>
      <c r="J2757" s="72">
        <f t="shared" si="898"/>
        <v>19.600000000000001</v>
      </c>
      <c r="K2757" s="72">
        <f t="shared" si="899"/>
        <v>0.60000000000000142</v>
      </c>
      <c r="L2757" s="68"/>
      <c r="M2757" s="70"/>
      <c r="N2757" s="257"/>
      <c r="O2757" s="69">
        <v>8</v>
      </c>
      <c r="P2757" s="178" t="s">
        <v>2288</v>
      </c>
      <c r="Q2757" s="177" t="s">
        <v>2291</v>
      </c>
      <c r="R2757" s="176">
        <f>IF(P2757="","",VLOOKUP(P2757,StandbyTemp!$S$2:$T$142,2,0))</f>
        <v>140</v>
      </c>
      <c r="S2757" s="177"/>
      <c r="T2757" s="70">
        <v>19</v>
      </c>
      <c r="U2757" s="70"/>
      <c r="V2757" s="70">
        <v>2</v>
      </c>
      <c r="W2757" s="72">
        <f t="shared" ref="W2757" si="900">IF(P2757="","",IF(U2757&lt;&gt;"",U2757+V2757,T2757+V2757))</f>
        <v>21</v>
      </c>
      <c r="X2757" s="72">
        <f t="shared" ref="X2757" si="901">IF(P2757="","",W2757-T2757)</f>
        <v>2</v>
      </c>
      <c r="Y2757" s="73"/>
      <c r="Z2757" s="70" t="s">
        <v>2299</v>
      </c>
    </row>
    <row r="2758" spans="1:26" ht="17.25" thickTop="1">
      <c r="A2758" s="272" t="s">
        <v>24</v>
      </c>
      <c r="B2758" s="79">
        <v>1</v>
      </c>
      <c r="C2758" s="80"/>
      <c r="D2758" s="80"/>
      <c r="E2758" s="80"/>
      <c r="F2758" s="80"/>
      <c r="G2758" s="80"/>
      <c r="H2758" s="80"/>
      <c r="I2758" s="80"/>
      <c r="J2758" s="77" t="str">
        <f>IF(C2758="","",IF(I2758&lt;&gt;"",I2758+#REF!,H2758+#REF!))</f>
        <v/>
      </c>
      <c r="K2758" s="77" t="str">
        <f t="shared" si="899"/>
        <v/>
      </c>
      <c r="L2758" s="81"/>
      <c r="M2758" s="82"/>
      <c r="N2758" s="255" t="s">
        <v>25</v>
      </c>
      <c r="O2758" s="74">
        <v>1</v>
      </c>
      <c r="P2758" s="80"/>
      <c r="Q2758" s="80"/>
      <c r="R2758" s="127"/>
      <c r="S2758" s="80"/>
      <c r="T2758" s="80"/>
      <c r="U2758" s="80"/>
      <c r="V2758" s="80"/>
      <c r="W2758" s="77" t="str">
        <f>IF(Q2758="","",IF(U2758&lt;&gt;"",U2758+V2758,#REF!+V2758))</f>
        <v/>
      </c>
      <c r="X2758" s="77" t="str">
        <f>IF(R2758="","",IF(V2758&lt;&gt;"",V2758+W2758,U2758+W2758))</f>
        <v/>
      </c>
      <c r="Y2758" s="78"/>
      <c r="Z2758" s="75"/>
    </row>
    <row r="2759" spans="1:26">
      <c r="A2759" s="253"/>
      <c r="B2759" s="83">
        <v>2</v>
      </c>
      <c r="C2759" s="84" t="s">
        <v>38</v>
      </c>
      <c r="D2759" s="84"/>
      <c r="E2759" s="84"/>
      <c r="F2759" s="84"/>
      <c r="G2759" s="84"/>
      <c r="H2759" s="84"/>
      <c r="I2759" s="84"/>
      <c r="J2759" s="67" t="e">
        <f>IF(C2759="","",IF(I2759&lt;&gt;"",I2759+#REF!,H2759+#REF!))</f>
        <v>#REF!</v>
      </c>
      <c r="K2759" s="67" t="e">
        <f>IF(C2759="","",J2759-H2759)</f>
        <v>#REF!</v>
      </c>
      <c r="L2759" s="85"/>
      <c r="M2759" s="86"/>
      <c r="N2759" s="256"/>
      <c r="O2759" s="65">
        <v>2</v>
      </c>
      <c r="P2759" s="84"/>
      <c r="Q2759" s="84"/>
      <c r="R2759" s="84"/>
      <c r="S2759" s="84"/>
      <c r="T2759" s="84"/>
      <c r="U2759" s="84"/>
      <c r="V2759" s="84"/>
      <c r="W2759" s="67" t="str">
        <f>IF(Q2759="","",IF(U2759&lt;&gt;"",U2759+V2759,#REF!+V2759))</f>
        <v/>
      </c>
      <c r="X2759" s="67" t="str">
        <f>IF(R2759="","",IF(V2759&lt;&gt;"",V2759+W2759,U2759+W2759))</f>
        <v/>
      </c>
      <c r="Y2759" s="68"/>
      <c r="Z2759" s="66"/>
    </row>
    <row r="2760" spans="1:26">
      <c r="A2760" s="253"/>
      <c r="B2760" s="83">
        <v>3</v>
      </c>
      <c r="C2760" s="84" t="s">
        <v>188</v>
      </c>
      <c r="D2760" s="84"/>
      <c r="E2760" s="84"/>
      <c r="F2760" s="84"/>
      <c r="G2760" s="84"/>
      <c r="H2760" s="84"/>
      <c r="I2760" s="84"/>
      <c r="J2760" s="67" t="e">
        <f>IF(C2760="","",IF(I2760&lt;&gt;"",I2760+#REF!,H2760+#REF!))</f>
        <v>#REF!</v>
      </c>
      <c r="K2760" s="67" t="e">
        <f>IF(C2760="","",J2760-H2760)</f>
        <v>#REF!</v>
      </c>
      <c r="L2760" s="85"/>
      <c r="M2760" s="86"/>
      <c r="N2760" s="256"/>
      <c r="O2760" s="65">
        <v>3</v>
      </c>
      <c r="P2760" s="84"/>
      <c r="Q2760" s="84"/>
      <c r="R2760" s="84"/>
      <c r="S2760" s="84"/>
      <c r="T2760" s="84"/>
      <c r="U2760" s="84"/>
      <c r="V2760" s="84"/>
      <c r="W2760" s="67" t="str">
        <f>IF(Q2760="","",IF(U2760&lt;&gt;"",U2760+V2760,#REF!+V2760))</f>
        <v/>
      </c>
      <c r="X2760" s="67" t="str">
        <f>IF(R2760="","",IF(V2760&lt;&gt;"",V2760+W2760,U2760+W2760))</f>
        <v/>
      </c>
      <c r="Y2760" s="68"/>
      <c r="Z2760" s="66"/>
    </row>
    <row r="2761" spans="1:26">
      <c r="A2761" s="253"/>
      <c r="B2761" s="83">
        <v>4</v>
      </c>
      <c r="C2761" s="84" t="s">
        <v>39</v>
      </c>
      <c r="D2761" s="84"/>
      <c r="E2761" s="84"/>
      <c r="F2761" s="84"/>
      <c r="G2761" s="84"/>
      <c r="H2761" s="84"/>
      <c r="I2761" s="84"/>
      <c r="J2761" s="67" t="e">
        <f>IF(C2761="","",IF(I2761&lt;&gt;"",I2761+#REF!,H2761+#REF!))</f>
        <v>#REF!</v>
      </c>
      <c r="K2761" s="67" t="e">
        <f>IF(C2761="","",J2761-H2761)</f>
        <v>#REF!</v>
      </c>
      <c r="L2761" s="108"/>
      <c r="M2761" s="86"/>
      <c r="N2761" s="256"/>
      <c r="O2761" s="65">
        <v>4</v>
      </c>
      <c r="P2761" s="84"/>
      <c r="Q2761" s="84"/>
      <c r="R2761" s="84"/>
      <c r="S2761" s="84"/>
      <c r="T2761" s="84"/>
      <c r="U2761" s="84"/>
      <c r="V2761" s="84"/>
      <c r="W2761" s="67" t="str">
        <f>IF(Q2761="","",IF(U2761&lt;&gt;"",U2761+V2761,#REF!+V2761))</f>
        <v/>
      </c>
      <c r="X2761" s="67" t="str">
        <f>IF(R2761="","",IF(V2761&lt;&gt;"",V2761+W2761,U2761+W2761))</f>
        <v/>
      </c>
      <c r="Y2761" s="68"/>
      <c r="Z2761" s="66"/>
    </row>
    <row r="2762" spans="1:26" ht="17.25" thickBot="1">
      <c r="A2762" s="254"/>
      <c r="B2762" s="87">
        <v>5</v>
      </c>
      <c r="C2762" s="88" t="s">
        <v>156</v>
      </c>
      <c r="D2762" s="88"/>
      <c r="E2762" s="88"/>
      <c r="F2762" s="88"/>
      <c r="G2762" s="88"/>
      <c r="H2762" s="88"/>
      <c r="I2762" s="88"/>
      <c r="J2762" s="89" t="e">
        <f>IF(C2762="","",IF(I2762&lt;&gt;"",I2762+#REF!,H2762+#REF!))</f>
        <v>#REF!</v>
      </c>
      <c r="K2762" s="89" t="e">
        <f>IF(C2762="","",J2762-H2762)</f>
        <v>#REF!</v>
      </c>
      <c r="L2762" s="90"/>
      <c r="M2762" s="91"/>
      <c r="N2762" s="257"/>
      <c r="O2762" s="92">
        <v>5</v>
      </c>
      <c r="P2762" s="88"/>
      <c r="Q2762" s="88"/>
      <c r="R2762" s="88"/>
      <c r="S2762" s="88"/>
      <c r="T2762" s="88"/>
      <c r="U2762" s="88"/>
      <c r="V2762" s="88"/>
      <c r="W2762" s="89" t="str">
        <f>IF(Q2762="","",IF(U2762&lt;&gt;"",U2762+V2762,#REF!+V2762))</f>
        <v/>
      </c>
      <c r="X2762" s="89" t="str">
        <f>IF(R2762="","",IF(V2762&lt;&gt;"",V2762+W2762,U2762+W2762))</f>
        <v/>
      </c>
      <c r="Y2762" s="93"/>
      <c r="Z2762" s="71"/>
    </row>
    <row r="2763" spans="1:26" ht="21.75" thickTop="1" thickBot="1">
      <c r="A2763" s="163" t="s">
        <v>0</v>
      </c>
      <c r="B2763" s="258">
        <v>44065</v>
      </c>
      <c r="C2763" s="259"/>
      <c r="D2763" s="259"/>
      <c r="E2763" s="259"/>
      <c r="F2763" s="259"/>
      <c r="G2763" s="259"/>
      <c r="H2763" s="260"/>
      <c r="I2763" s="261" t="s">
        <v>1</v>
      </c>
      <c r="J2763" s="262"/>
      <c r="K2763" s="263"/>
      <c r="L2763" s="264" t="s">
        <v>2277</v>
      </c>
      <c r="M2763" s="265"/>
      <c r="N2763" s="265"/>
      <c r="O2763" s="265"/>
      <c r="P2763" s="265"/>
      <c r="Q2763" s="265"/>
      <c r="R2763" s="265"/>
      <c r="S2763" s="265"/>
      <c r="T2763" s="265"/>
      <c r="U2763" s="265"/>
      <c r="V2763" s="265"/>
      <c r="W2763" s="265"/>
      <c r="X2763" s="265"/>
      <c r="Y2763" s="265"/>
      <c r="Z2763" s="266"/>
    </row>
    <row r="2764" spans="1:26" ht="33">
      <c r="A2764" s="115" t="s">
        <v>2</v>
      </c>
      <c r="B2764" s="116" t="s">
        <v>3</v>
      </c>
      <c r="C2764" s="116" t="s">
        <v>4</v>
      </c>
      <c r="D2764" s="116" t="s">
        <v>251</v>
      </c>
      <c r="E2764" s="117" t="s">
        <v>257</v>
      </c>
      <c r="F2764" s="116" t="s">
        <v>5</v>
      </c>
      <c r="G2764" s="116" t="s">
        <v>6</v>
      </c>
      <c r="H2764" s="116" t="s">
        <v>7</v>
      </c>
      <c r="I2764" s="116" t="s">
        <v>8</v>
      </c>
      <c r="J2764" s="116" t="s">
        <v>9</v>
      </c>
      <c r="K2764" s="117" t="s">
        <v>10</v>
      </c>
      <c r="L2764" s="117" t="s">
        <v>269</v>
      </c>
      <c r="M2764" s="118" t="s">
        <v>383</v>
      </c>
      <c r="N2764" s="115" t="s">
        <v>2</v>
      </c>
      <c r="O2764" s="116" t="s">
        <v>3</v>
      </c>
      <c r="P2764" s="116" t="s">
        <v>4</v>
      </c>
      <c r="Q2764" s="116" t="s">
        <v>251</v>
      </c>
      <c r="R2764" s="117" t="s">
        <v>257</v>
      </c>
      <c r="S2764" s="116" t="s">
        <v>5</v>
      </c>
      <c r="T2764" s="116" t="s">
        <v>6</v>
      </c>
      <c r="U2764" s="116" t="s">
        <v>7</v>
      </c>
      <c r="V2764" s="116" t="s">
        <v>8</v>
      </c>
      <c r="W2764" s="116" t="s">
        <v>9</v>
      </c>
      <c r="X2764" s="117" t="s">
        <v>10</v>
      </c>
      <c r="Y2764" s="117" t="s">
        <v>269</v>
      </c>
      <c r="Z2764" s="118" t="s">
        <v>383</v>
      </c>
    </row>
    <row r="2765" spans="1:26">
      <c r="A2765" s="267" t="s">
        <v>13</v>
      </c>
      <c r="B2765" s="65">
        <v>1</v>
      </c>
      <c r="C2765" s="177" t="s">
        <v>2304</v>
      </c>
      <c r="D2765" s="66"/>
      <c r="E2765" s="66">
        <f>IF(C2765="","",VLOOKUP(C2765,StandbyTemp!$S$2:$T$142,2,0))</f>
        <v>160</v>
      </c>
      <c r="F2765" s="66"/>
      <c r="G2765" s="66">
        <v>19</v>
      </c>
      <c r="H2765" s="66"/>
      <c r="I2765" s="66"/>
      <c r="J2765" s="67">
        <f t="shared" ref="J2765" si="902">IF(C2765="","",IF(H2765&lt;&gt;"",H2765+I2765,G2765+I2765))</f>
        <v>19</v>
      </c>
      <c r="K2765" s="67">
        <f t="shared" ref="K2765" si="903">IF(C2765="","",J2765-G2765)</f>
        <v>0</v>
      </c>
      <c r="L2765" s="190"/>
      <c r="M2765" s="119"/>
      <c r="N2765" s="267" t="s">
        <v>23</v>
      </c>
      <c r="O2765" s="65">
        <v>1</v>
      </c>
      <c r="P2765" s="177" t="s">
        <v>26</v>
      </c>
      <c r="Q2765" s="177"/>
      <c r="R2765" s="177">
        <f>IF(P2765="","",VLOOKUP(P2765,StandbyTemp!$S$2:$T$142,2,0))</f>
        <v>70</v>
      </c>
      <c r="S2765" s="177"/>
      <c r="T2765" s="66">
        <v>19</v>
      </c>
      <c r="U2765" s="66"/>
      <c r="V2765" s="66"/>
      <c r="W2765" s="67">
        <f t="shared" ref="W2765:W2774" si="904">IF(P2765="","",IF(U2765&lt;&gt;"",U2765+V2765,T2765+V2765))</f>
        <v>19</v>
      </c>
      <c r="X2765" s="67">
        <f t="shared" ref="X2765:X2774" si="905">IF(P2765="","",W2765-T2765)</f>
        <v>0</v>
      </c>
      <c r="Y2765" s="68"/>
      <c r="Z2765" s="119"/>
    </row>
    <row r="2766" spans="1:26">
      <c r="A2766" s="249"/>
      <c r="B2766" s="65">
        <v>2</v>
      </c>
      <c r="C2766" s="177" t="s">
        <v>17</v>
      </c>
      <c r="D2766" s="66"/>
      <c r="E2766" s="66">
        <f>IF(C2766="","",VLOOKUP(C2766,StandbyTemp!$S$2:$T$142,2,0))</f>
        <v>100</v>
      </c>
      <c r="F2766" s="66"/>
      <c r="G2766" s="66">
        <v>19</v>
      </c>
      <c r="H2766" s="66"/>
      <c r="I2766" s="66"/>
      <c r="J2766" s="67">
        <f>IF(C2766="","",IF(H2766&lt;&gt;"",H2766+I2766,G2766+I2766))</f>
        <v>19</v>
      </c>
      <c r="K2766" s="67">
        <f>IF(C2766="","",J2766-G2766)</f>
        <v>0</v>
      </c>
      <c r="L2766" s="191"/>
      <c r="M2766" s="119"/>
      <c r="N2766" s="249"/>
      <c r="O2766" s="65">
        <v>2</v>
      </c>
      <c r="P2766" s="177" t="s">
        <v>2225</v>
      </c>
      <c r="Q2766" s="177" t="s">
        <v>2228</v>
      </c>
      <c r="R2766" s="177">
        <f>IF(P2766="","",VLOOKUP(P2766,StandbyTemp!$S$2:$T$142,2,0))</f>
        <v>70</v>
      </c>
      <c r="S2766" s="207"/>
      <c r="T2766" s="66">
        <v>19</v>
      </c>
      <c r="U2766" s="66"/>
      <c r="V2766" s="66"/>
      <c r="W2766" s="67">
        <f t="shared" si="904"/>
        <v>19</v>
      </c>
      <c r="X2766" s="67">
        <f t="shared" si="905"/>
        <v>0</v>
      </c>
      <c r="Y2766" s="198"/>
      <c r="Z2766" s="119"/>
    </row>
    <row r="2767" spans="1:26">
      <c r="A2767" s="249"/>
      <c r="B2767" s="65">
        <v>3</v>
      </c>
      <c r="C2767" s="177" t="s">
        <v>2302</v>
      </c>
      <c r="D2767" s="66"/>
      <c r="E2767" s="66">
        <f>IF(C2767="","",VLOOKUP(C2767,StandbyTemp!$S$2:$T$142,2,0))</f>
        <v>100</v>
      </c>
      <c r="F2767" s="66"/>
      <c r="G2767" s="66">
        <v>19</v>
      </c>
      <c r="H2767" s="167"/>
      <c r="I2767" s="66"/>
      <c r="J2767" s="67">
        <f>IF(C2767="","",IF(H2767&lt;&gt;"",H2767+I2767,G2767+I2767))</f>
        <v>19</v>
      </c>
      <c r="K2767" s="67">
        <f>IF(C2767="","",J2767-G2767)</f>
        <v>0</v>
      </c>
      <c r="L2767" s="191"/>
      <c r="M2767" s="119"/>
      <c r="N2767" s="249"/>
      <c r="O2767" s="65">
        <v>3</v>
      </c>
      <c r="P2767" s="177" t="s">
        <v>2225</v>
      </c>
      <c r="Q2767" s="177" t="s">
        <v>2268</v>
      </c>
      <c r="R2767" s="177">
        <f>IF(P2767="","",VLOOKUP(P2767,StandbyTemp!$S$2:$T$142,2,0))</f>
        <v>70</v>
      </c>
      <c r="S2767" s="177"/>
      <c r="T2767" s="66">
        <v>19</v>
      </c>
      <c r="U2767" s="66"/>
      <c r="V2767" s="66"/>
      <c r="W2767" s="67">
        <f t="shared" si="904"/>
        <v>19</v>
      </c>
      <c r="X2767" s="67">
        <f t="shared" si="905"/>
        <v>0</v>
      </c>
      <c r="Y2767" s="68"/>
      <c r="Z2767" s="119"/>
    </row>
    <row r="2768" spans="1:26">
      <c r="A2768" s="249"/>
      <c r="B2768" s="65">
        <v>4</v>
      </c>
      <c r="C2768" s="177" t="s">
        <v>2303</v>
      </c>
      <c r="D2768" s="66"/>
      <c r="E2768" s="66">
        <f>IF(C2768="","",VLOOKUP(C2768,StandbyTemp!$S$2:$T$142,2,0))</f>
        <v>90</v>
      </c>
      <c r="F2768" s="66"/>
      <c r="G2768" s="66">
        <v>19</v>
      </c>
      <c r="H2768" s="66"/>
      <c r="I2768" s="66"/>
      <c r="J2768" s="67">
        <f t="shared" ref="J2768:J2780" si="906">IF(C2768="","",IF(H2768&lt;&gt;"",H2768+I2768,G2768+I2768))</f>
        <v>19</v>
      </c>
      <c r="K2768" s="67">
        <f t="shared" ref="K2768:K2781" si="907">IF(C2768="","",J2768-G2768)</f>
        <v>0</v>
      </c>
      <c r="L2768" s="191"/>
      <c r="M2768" s="119"/>
      <c r="N2768" s="249"/>
      <c r="O2768" s="65">
        <v>4</v>
      </c>
      <c r="P2768" s="177" t="s">
        <v>28</v>
      </c>
      <c r="Q2768" s="177"/>
      <c r="R2768" s="177">
        <f>IF(P2768="","",VLOOKUP(P2768,StandbyTemp!$S$2:$T$142,2,0))</f>
        <v>110</v>
      </c>
      <c r="S2768" s="177"/>
      <c r="T2768" s="66">
        <v>19</v>
      </c>
      <c r="U2768" s="66"/>
      <c r="V2768" s="66"/>
      <c r="W2768" s="67">
        <f t="shared" si="904"/>
        <v>19</v>
      </c>
      <c r="X2768" s="67">
        <f t="shared" si="905"/>
        <v>0</v>
      </c>
      <c r="Y2768" s="68"/>
      <c r="Z2768" s="119"/>
    </row>
    <row r="2769" spans="1:26">
      <c r="A2769" s="249"/>
      <c r="B2769" s="65">
        <v>5</v>
      </c>
      <c r="C2769" s="175" t="s">
        <v>100</v>
      </c>
      <c r="D2769" s="66"/>
      <c r="E2769" s="66">
        <f>IF(C2769="","",VLOOKUP(C2769,StandbyTemp!$S$2:$T$142,2,0))</f>
        <v>80</v>
      </c>
      <c r="F2769" s="66"/>
      <c r="G2769" s="66">
        <v>19</v>
      </c>
      <c r="H2769" s="66"/>
      <c r="I2769" s="66"/>
      <c r="J2769" s="67">
        <f t="shared" si="906"/>
        <v>19</v>
      </c>
      <c r="K2769" s="67">
        <f t="shared" si="907"/>
        <v>0</v>
      </c>
      <c r="L2769" s="191"/>
      <c r="M2769" s="119"/>
      <c r="N2769" s="249"/>
      <c r="O2769" s="65">
        <v>5</v>
      </c>
      <c r="P2769" s="177" t="s">
        <v>29</v>
      </c>
      <c r="Q2769" s="177"/>
      <c r="R2769" s="177">
        <f>IF(P2769="","",VLOOKUP(P2769,StandbyTemp!$S$2:$T$142,2,0))</f>
        <v>140</v>
      </c>
      <c r="S2769" s="177"/>
      <c r="T2769" s="66">
        <v>19</v>
      </c>
      <c r="U2769" s="66"/>
      <c r="V2769" s="66"/>
      <c r="W2769" s="67">
        <f t="shared" si="904"/>
        <v>19</v>
      </c>
      <c r="X2769" s="67">
        <f t="shared" si="905"/>
        <v>0</v>
      </c>
      <c r="Y2769" s="68"/>
      <c r="Z2769" s="119"/>
    </row>
    <row r="2770" spans="1:26">
      <c r="A2770" s="249"/>
      <c r="B2770" s="65">
        <v>6</v>
      </c>
      <c r="C2770" s="177" t="s">
        <v>2035</v>
      </c>
      <c r="D2770" s="66"/>
      <c r="E2770" s="66">
        <f>IF(C2770="","",VLOOKUP(C2770,StandbyTemp!$S$2:$T$142,2,0))</f>
        <v>100</v>
      </c>
      <c r="F2770" s="66"/>
      <c r="G2770" s="66">
        <v>19</v>
      </c>
      <c r="H2770" s="66"/>
      <c r="I2770" s="66"/>
      <c r="J2770" s="67">
        <f t="shared" si="906"/>
        <v>19</v>
      </c>
      <c r="K2770" s="67">
        <f t="shared" si="907"/>
        <v>0</v>
      </c>
      <c r="L2770" s="191"/>
      <c r="M2770" s="119"/>
      <c r="N2770" s="249"/>
      <c r="O2770" s="65">
        <v>6</v>
      </c>
      <c r="P2770" s="177" t="s">
        <v>1790</v>
      </c>
      <c r="Q2770" s="177"/>
      <c r="R2770" s="177">
        <f>IF(P2770="","",VLOOKUP(P2770,StandbyTemp!$S$2:$T$142,2,0))</f>
        <v>90</v>
      </c>
      <c r="S2770" s="177"/>
      <c r="T2770" s="66">
        <v>19</v>
      </c>
      <c r="U2770" s="66"/>
      <c r="V2770" s="66"/>
      <c r="W2770" s="67">
        <f t="shared" si="904"/>
        <v>19</v>
      </c>
      <c r="X2770" s="67">
        <f t="shared" si="905"/>
        <v>0</v>
      </c>
      <c r="Y2770" s="68"/>
      <c r="Z2770" s="119"/>
    </row>
    <row r="2771" spans="1:26">
      <c r="A2771" s="249"/>
      <c r="B2771" s="65">
        <v>7</v>
      </c>
      <c r="C2771" s="177" t="s">
        <v>63</v>
      </c>
      <c r="D2771" s="66"/>
      <c r="E2771" s="66">
        <f>IF(C2771="","",VLOOKUP(C2771,StandbyTemp!$S$2:$T$142,2,0))</f>
        <v>130</v>
      </c>
      <c r="F2771" s="66"/>
      <c r="G2771" s="66">
        <v>19</v>
      </c>
      <c r="H2771" s="66"/>
      <c r="I2771" s="66"/>
      <c r="J2771" s="67">
        <f t="shared" si="906"/>
        <v>19</v>
      </c>
      <c r="K2771" s="67">
        <f t="shared" si="907"/>
        <v>0</v>
      </c>
      <c r="L2771" s="191"/>
      <c r="M2771" s="119"/>
      <c r="N2771" s="249"/>
      <c r="O2771" s="65">
        <v>7</v>
      </c>
      <c r="P2771" s="177" t="s">
        <v>525</v>
      </c>
      <c r="Q2771" s="177" t="s">
        <v>2212</v>
      </c>
      <c r="R2771" s="177">
        <f>IF(P2771="","",VLOOKUP(P2771,StandbyTemp!$S$2:$T$142,2,0))</f>
        <v>80</v>
      </c>
      <c r="S2771" s="177"/>
      <c r="T2771" s="66">
        <v>19</v>
      </c>
      <c r="U2771" s="66"/>
      <c r="V2771" s="66"/>
      <c r="W2771" s="67">
        <f t="shared" si="904"/>
        <v>19</v>
      </c>
      <c r="X2771" s="67">
        <f t="shared" si="905"/>
        <v>0</v>
      </c>
      <c r="Y2771" s="68"/>
      <c r="Z2771" s="119"/>
    </row>
    <row r="2772" spans="1:26" ht="17.25" thickBot="1">
      <c r="A2772" s="250"/>
      <c r="B2772" s="98">
        <v>8</v>
      </c>
      <c r="C2772" s="202" t="s">
        <v>1942</v>
      </c>
      <c r="D2772" s="99"/>
      <c r="E2772" s="99">
        <v>130</v>
      </c>
      <c r="F2772" s="99"/>
      <c r="G2772" s="99">
        <v>19</v>
      </c>
      <c r="H2772" s="99"/>
      <c r="I2772" s="99"/>
      <c r="J2772" s="100">
        <f t="shared" si="906"/>
        <v>19</v>
      </c>
      <c r="K2772" s="100">
        <f t="shared" si="907"/>
        <v>0</v>
      </c>
      <c r="L2772" s="192"/>
      <c r="M2772" s="120"/>
      <c r="N2772" s="250"/>
      <c r="O2772" s="98">
        <v>8</v>
      </c>
      <c r="P2772" s="176" t="s">
        <v>27</v>
      </c>
      <c r="Q2772" s="176" t="s">
        <v>503</v>
      </c>
      <c r="R2772" s="194">
        <f>IF(P2772="","",VLOOKUP(P2772,StandbyTemp!$S$2:$T$142,2,0))</f>
        <v>80</v>
      </c>
      <c r="S2772" s="206"/>
      <c r="T2772" s="99">
        <v>19</v>
      </c>
      <c r="U2772" s="99"/>
      <c r="V2772" s="99"/>
      <c r="W2772" s="100">
        <f t="shared" si="904"/>
        <v>19</v>
      </c>
      <c r="X2772" s="100">
        <f t="shared" si="905"/>
        <v>0</v>
      </c>
      <c r="Y2772" s="101"/>
      <c r="Z2772" s="120"/>
    </row>
    <row r="2773" spans="1:26">
      <c r="A2773" s="270" t="s">
        <v>21</v>
      </c>
      <c r="B2773" s="102">
        <v>1</v>
      </c>
      <c r="C2773" s="175" t="s">
        <v>31</v>
      </c>
      <c r="D2773" s="66"/>
      <c r="E2773" s="76">
        <f>IF(C2773="","",VLOOKUP(C2773,StandbyTemp!$S$2:$T$142,2,0))</f>
        <v>110</v>
      </c>
      <c r="F2773" s="76"/>
      <c r="G2773" s="76">
        <v>19</v>
      </c>
      <c r="H2773" s="76"/>
      <c r="I2773" s="76"/>
      <c r="J2773" s="103">
        <f t="shared" si="906"/>
        <v>19</v>
      </c>
      <c r="K2773" s="103">
        <f t="shared" si="907"/>
        <v>0</v>
      </c>
      <c r="L2773" s="193"/>
      <c r="M2773" s="76"/>
      <c r="N2773" s="271" t="s">
        <v>22</v>
      </c>
      <c r="O2773" s="102">
        <v>1</v>
      </c>
      <c r="P2773" s="175" t="s">
        <v>2308</v>
      </c>
      <c r="Q2773" s="179"/>
      <c r="R2773" s="175">
        <f>IF(P2773="","",VLOOKUP(P2773,StandbyTemp!$S$2:$T$142,2,0))</f>
        <v>110</v>
      </c>
      <c r="S2773" s="179"/>
      <c r="T2773" s="76">
        <v>19</v>
      </c>
      <c r="U2773" s="76"/>
      <c r="V2773" s="76"/>
      <c r="W2773" s="103">
        <f t="shared" si="904"/>
        <v>19</v>
      </c>
      <c r="X2773" s="103">
        <f t="shared" si="905"/>
        <v>0</v>
      </c>
      <c r="Y2773" s="104"/>
      <c r="Z2773" s="76"/>
    </row>
    <row r="2774" spans="1:26">
      <c r="A2774" s="253"/>
      <c r="B2774" s="65">
        <v>2</v>
      </c>
      <c r="C2774" s="175" t="s">
        <v>1943</v>
      </c>
      <c r="D2774" s="66" t="s">
        <v>503</v>
      </c>
      <c r="E2774" s="66">
        <f>IF(C2774="","",VLOOKUP(C2774,StandbyTemp!$S$2:$T$142,2,0))</f>
        <v>130</v>
      </c>
      <c r="F2774" s="66"/>
      <c r="G2774" s="66">
        <v>19</v>
      </c>
      <c r="H2774" s="66"/>
      <c r="I2774" s="66"/>
      <c r="J2774" s="67">
        <f t="shared" si="906"/>
        <v>19</v>
      </c>
      <c r="K2774" s="67">
        <f t="shared" si="907"/>
        <v>0</v>
      </c>
      <c r="L2774" s="191"/>
      <c r="M2774" s="66"/>
      <c r="N2774" s="256"/>
      <c r="O2774" s="65">
        <v>2</v>
      </c>
      <c r="P2774" s="177">
        <v>683</v>
      </c>
      <c r="Q2774" s="177"/>
      <c r="R2774" s="177" t="e">
        <f>IF(P2774="","",VLOOKUP(P2774,StandbyTemp!$S$2:$T$142,2,0))</f>
        <v>#N/A</v>
      </c>
      <c r="S2774" s="177"/>
      <c r="T2774" s="66">
        <v>19</v>
      </c>
      <c r="U2774" s="66"/>
      <c r="V2774" s="66"/>
      <c r="W2774" s="67">
        <f t="shared" si="904"/>
        <v>19</v>
      </c>
      <c r="X2774" s="67">
        <f t="shared" si="905"/>
        <v>0</v>
      </c>
      <c r="Y2774" s="68"/>
      <c r="Z2774" s="66"/>
    </row>
    <row r="2775" spans="1:26">
      <c r="A2775" s="253"/>
      <c r="B2775" s="65">
        <v>3</v>
      </c>
      <c r="C2775" s="177" t="s">
        <v>33</v>
      </c>
      <c r="D2775" s="66"/>
      <c r="E2775" s="66">
        <f>IF(C2775="","",VLOOKUP(C2775,StandbyTemp!$S$2:$T$142,2,0))</f>
        <v>150</v>
      </c>
      <c r="F2775" s="66"/>
      <c r="G2775" s="66">
        <v>19</v>
      </c>
      <c r="H2775" s="66"/>
      <c r="I2775" s="66"/>
      <c r="J2775" s="67">
        <f t="shared" si="906"/>
        <v>19</v>
      </c>
      <c r="K2775" s="67">
        <f t="shared" si="907"/>
        <v>0</v>
      </c>
      <c r="L2775" s="191"/>
      <c r="M2775" s="66"/>
      <c r="N2775" s="256"/>
      <c r="O2775" s="65">
        <v>3</v>
      </c>
      <c r="P2775" s="177" t="s">
        <v>2310</v>
      </c>
      <c r="Q2775" s="177"/>
      <c r="R2775" s="177">
        <f>IF(P2775="","",VLOOKUP(P2775,StandbyTemp!$S$2:$T$142,2,0))</f>
        <v>120</v>
      </c>
      <c r="S2775" s="180"/>
      <c r="T2775" s="66">
        <v>19</v>
      </c>
      <c r="U2775" s="66"/>
      <c r="V2775" s="66"/>
      <c r="W2775" s="67">
        <f>IF(P2775="","",IF(U2775&lt;&gt;"",U2775+V2775,T2775+V2775))</f>
        <v>19</v>
      </c>
      <c r="X2775" s="67">
        <f>IF(P2775="","",W2775-T2775)</f>
        <v>0</v>
      </c>
      <c r="Y2775" s="68"/>
      <c r="Z2775" s="66"/>
    </row>
    <row r="2776" spans="1:26">
      <c r="A2776" s="253"/>
      <c r="B2776" s="65">
        <v>4</v>
      </c>
      <c r="C2776" s="175" t="s">
        <v>66</v>
      </c>
      <c r="D2776" s="66" t="s">
        <v>626</v>
      </c>
      <c r="E2776" s="66">
        <f>IF(C2776="","",VLOOKUP(C2776,StandbyTemp!$S$2:$T$142,2,0))</f>
        <v>130</v>
      </c>
      <c r="F2776" s="66"/>
      <c r="G2776" s="66">
        <v>19</v>
      </c>
      <c r="H2776" s="66"/>
      <c r="I2776" s="66"/>
      <c r="J2776" s="67">
        <f t="shared" si="906"/>
        <v>19</v>
      </c>
      <c r="K2776" s="67">
        <f t="shared" si="907"/>
        <v>0</v>
      </c>
      <c r="L2776" s="190"/>
      <c r="M2776" s="66"/>
      <c r="N2776" s="256"/>
      <c r="O2776" s="65">
        <v>4</v>
      </c>
      <c r="P2776" s="177"/>
      <c r="Q2776" s="177"/>
      <c r="R2776" s="177" t="str">
        <f>IF(P2776="","",VLOOKUP(P2776,StandbyTemp!$S$2:$T$142,2,0))</f>
        <v/>
      </c>
      <c r="S2776" s="180"/>
      <c r="T2776" s="66">
        <v>19</v>
      </c>
      <c r="U2776" s="66"/>
      <c r="V2776" s="66"/>
      <c r="W2776" s="67" t="str">
        <f>IF(P2776="","",IF(U2776&lt;&gt;"",U2776+V2776,T2776+V2776))</f>
        <v/>
      </c>
      <c r="X2776" s="67" t="str">
        <f>IF(P2776="","",W2776-T2776)</f>
        <v/>
      </c>
      <c r="Y2776" s="68"/>
      <c r="Z2776" s="66"/>
    </row>
    <row r="2777" spans="1:26">
      <c r="A2777" s="253"/>
      <c r="B2777" s="65">
        <v>5</v>
      </c>
      <c r="C2777" s="175" t="s">
        <v>135</v>
      </c>
      <c r="D2777" s="66" t="s">
        <v>503</v>
      </c>
      <c r="E2777" s="66">
        <f>IF(C2777="","",VLOOKUP(C2777,StandbyTemp!$S$2:$T$142,2,0))</f>
        <v>110</v>
      </c>
      <c r="F2777" s="66"/>
      <c r="G2777" s="66">
        <v>19</v>
      </c>
      <c r="H2777" s="66"/>
      <c r="I2777" s="66"/>
      <c r="J2777" s="67">
        <f t="shared" si="906"/>
        <v>19</v>
      </c>
      <c r="K2777" s="67">
        <f t="shared" si="907"/>
        <v>0</v>
      </c>
      <c r="L2777" s="190"/>
      <c r="M2777" s="66"/>
      <c r="N2777" s="256"/>
      <c r="O2777" s="65">
        <v>5</v>
      </c>
      <c r="P2777" s="177">
        <v>219</v>
      </c>
      <c r="Q2777" s="177"/>
      <c r="R2777" s="177" t="e">
        <f>IF(P2777="","",VLOOKUP(P2777,StandbyTemp!$S$2:$T$142,2,0))</f>
        <v>#N/A</v>
      </c>
      <c r="S2777" s="195"/>
      <c r="T2777" s="66">
        <v>19</v>
      </c>
      <c r="U2777" s="66"/>
      <c r="V2777" s="66"/>
      <c r="W2777" s="67">
        <f>IF(P2777="","",IF(U2777&lt;&gt;"",U2777+V2777,T2777+V2777))</f>
        <v>19</v>
      </c>
      <c r="X2777" s="67">
        <f>IF(P2777="","",W2777-T2777)</f>
        <v>0</v>
      </c>
      <c r="Y2777" s="68"/>
      <c r="Z2777" s="66"/>
    </row>
    <row r="2778" spans="1:26">
      <c r="A2778" s="253"/>
      <c r="B2778" s="65">
        <v>6</v>
      </c>
      <c r="C2778" s="175" t="s">
        <v>2305</v>
      </c>
      <c r="D2778" s="66" t="s">
        <v>2306</v>
      </c>
      <c r="E2778" s="66">
        <f>IF(C2778="","",VLOOKUP(C2778,StandbyTemp!$S$2:$T$142,2,0))</f>
        <v>120</v>
      </c>
      <c r="F2778" s="66"/>
      <c r="G2778" s="66">
        <v>19</v>
      </c>
      <c r="H2778" s="66"/>
      <c r="I2778" s="66"/>
      <c r="J2778" s="67">
        <f t="shared" si="906"/>
        <v>19</v>
      </c>
      <c r="K2778" s="67">
        <f t="shared" si="907"/>
        <v>0</v>
      </c>
      <c r="L2778" s="190"/>
      <c r="M2778" s="66"/>
      <c r="N2778" s="256"/>
      <c r="O2778" s="65">
        <v>6</v>
      </c>
      <c r="P2778" s="177">
        <v>776</v>
      </c>
      <c r="Q2778" s="180"/>
      <c r="R2778" s="177" t="e">
        <f>IF(P2778="","",VLOOKUP(P2778,StandbyTemp!$S$2:$T$142,2,0))</f>
        <v>#N/A</v>
      </c>
      <c r="S2778" s="177"/>
      <c r="T2778" s="66">
        <v>19</v>
      </c>
      <c r="U2778" s="66"/>
      <c r="V2778" s="66"/>
      <c r="W2778" s="67">
        <f>IF(P2778="","",IF(U2778&lt;&gt;"",U2778+V2778,T2778+V2778))</f>
        <v>19</v>
      </c>
      <c r="X2778" s="67">
        <f>IF(P2778="","",W2778-T2778)</f>
        <v>0</v>
      </c>
      <c r="Y2778" s="68"/>
      <c r="Z2778" s="66"/>
    </row>
    <row r="2779" spans="1:26">
      <c r="A2779" s="253"/>
      <c r="B2779" s="65">
        <v>7</v>
      </c>
      <c r="C2779" s="175" t="s">
        <v>32</v>
      </c>
      <c r="D2779" s="66"/>
      <c r="E2779" s="66">
        <f>IF(C2779="","",VLOOKUP(C2779,StandbyTemp!$S$2:$T$142,2,0))</f>
        <v>140</v>
      </c>
      <c r="F2779" s="66"/>
      <c r="G2779" s="66">
        <v>19</v>
      </c>
      <c r="H2779" s="66"/>
      <c r="I2779" s="66"/>
      <c r="J2779" s="67">
        <f t="shared" si="906"/>
        <v>19</v>
      </c>
      <c r="K2779" s="67">
        <f t="shared" si="907"/>
        <v>0</v>
      </c>
      <c r="L2779" s="191"/>
      <c r="M2779" s="66"/>
      <c r="N2779" s="256"/>
      <c r="O2779" s="65">
        <v>7</v>
      </c>
      <c r="P2779" s="177" t="s">
        <v>2311</v>
      </c>
      <c r="Q2779" s="180"/>
      <c r="R2779" s="177">
        <f>IF(P2779="","",VLOOKUP(P2779,StandbyTemp!$S$2:$T$142,2,0))</f>
        <v>70</v>
      </c>
      <c r="S2779" s="177"/>
      <c r="T2779" s="66">
        <v>19</v>
      </c>
      <c r="U2779" s="66"/>
      <c r="V2779" s="66"/>
      <c r="W2779" s="67">
        <f>IF(P2779="","",IF(U2779&lt;&gt;"",U2779+V2779,T2779+V2779))</f>
        <v>19</v>
      </c>
      <c r="X2779" s="67">
        <f>IF(P2779="","",W2779-T2779)</f>
        <v>0</v>
      </c>
      <c r="Y2779" s="68"/>
      <c r="Z2779" s="66"/>
    </row>
    <row r="2780" spans="1:26" ht="17.25" thickBot="1">
      <c r="A2780" s="254"/>
      <c r="B2780" s="69">
        <v>8</v>
      </c>
      <c r="C2780" s="175" t="s">
        <v>2305</v>
      </c>
      <c r="D2780" s="70" t="s">
        <v>2307</v>
      </c>
      <c r="E2780" s="66">
        <f>IF(C2780="","",VLOOKUP(C2780,StandbyTemp!$S$2:$T$142,2,0))</f>
        <v>120</v>
      </c>
      <c r="F2780" s="70"/>
      <c r="G2780" s="66">
        <v>19</v>
      </c>
      <c r="H2780" s="70"/>
      <c r="I2780" s="70"/>
      <c r="J2780" s="72">
        <f t="shared" si="906"/>
        <v>19</v>
      </c>
      <c r="K2780" s="72">
        <f t="shared" si="907"/>
        <v>0</v>
      </c>
      <c r="L2780" s="68"/>
      <c r="M2780" s="70"/>
      <c r="N2780" s="257"/>
      <c r="O2780" s="69">
        <v>8</v>
      </c>
      <c r="P2780" s="178" t="s">
        <v>2309</v>
      </c>
      <c r="Q2780" s="177"/>
      <c r="R2780" s="176">
        <f>IF(P2780="","",VLOOKUP(P2780,StandbyTemp!$S$2:$T$142,2,0))</f>
        <v>150</v>
      </c>
      <c r="S2780" s="177"/>
      <c r="T2780" s="70">
        <v>19</v>
      </c>
      <c r="U2780" s="70"/>
      <c r="V2780" s="70"/>
      <c r="W2780" s="72">
        <f t="shared" ref="W2780" si="908">IF(P2780="","",IF(U2780&lt;&gt;"",U2780+V2780,T2780+V2780))</f>
        <v>19</v>
      </c>
      <c r="X2780" s="72">
        <f t="shared" ref="X2780" si="909">IF(P2780="","",W2780-T2780)</f>
        <v>0</v>
      </c>
      <c r="Y2780" s="73"/>
      <c r="Z2780" s="70"/>
    </row>
    <row r="2781" spans="1:26" ht="17.25" thickTop="1">
      <c r="A2781" s="272" t="s">
        <v>24</v>
      </c>
      <c r="B2781" s="79">
        <v>1</v>
      </c>
      <c r="C2781" s="80"/>
      <c r="D2781" s="80"/>
      <c r="E2781" s="80"/>
      <c r="F2781" s="80"/>
      <c r="G2781" s="80"/>
      <c r="H2781" s="80"/>
      <c r="I2781" s="80"/>
      <c r="J2781" s="77" t="str">
        <f>IF(C2781="","",IF(I2781&lt;&gt;"",I2781+#REF!,H2781+#REF!))</f>
        <v/>
      </c>
      <c r="K2781" s="77" t="str">
        <f t="shared" si="907"/>
        <v/>
      </c>
      <c r="L2781" s="81"/>
      <c r="M2781" s="82"/>
      <c r="N2781" s="255" t="s">
        <v>25</v>
      </c>
      <c r="O2781" s="74">
        <v>1</v>
      </c>
      <c r="P2781" s="80"/>
      <c r="Q2781" s="80"/>
      <c r="R2781" s="127"/>
      <c r="S2781" s="80"/>
      <c r="T2781" s="80"/>
      <c r="U2781" s="80"/>
      <c r="V2781" s="80"/>
      <c r="W2781" s="77" t="str">
        <f>IF(Q2781="","",IF(U2781&lt;&gt;"",U2781+V2781,#REF!+V2781))</f>
        <v/>
      </c>
      <c r="X2781" s="77" t="str">
        <f>IF(R2781="","",IF(V2781&lt;&gt;"",V2781+W2781,U2781+W2781))</f>
        <v/>
      </c>
      <c r="Y2781" s="78"/>
      <c r="Z2781" s="75"/>
    </row>
    <row r="2782" spans="1:26">
      <c r="A2782" s="253"/>
      <c r="B2782" s="83">
        <v>2</v>
      </c>
      <c r="C2782" s="84" t="s">
        <v>38</v>
      </c>
      <c r="D2782" s="84"/>
      <c r="E2782" s="84"/>
      <c r="F2782" s="84"/>
      <c r="G2782" s="84"/>
      <c r="H2782" s="84"/>
      <c r="I2782" s="84"/>
      <c r="J2782" s="67" t="e">
        <f>IF(C2782="","",IF(I2782&lt;&gt;"",I2782+#REF!,H2782+#REF!))</f>
        <v>#REF!</v>
      </c>
      <c r="K2782" s="67" t="e">
        <f>IF(C2782="","",J2782-H2782)</f>
        <v>#REF!</v>
      </c>
      <c r="L2782" s="85"/>
      <c r="M2782" s="86"/>
      <c r="N2782" s="256"/>
      <c r="O2782" s="65">
        <v>2</v>
      </c>
      <c r="P2782" s="84"/>
      <c r="Q2782" s="84"/>
      <c r="R2782" s="84"/>
      <c r="S2782" s="84"/>
      <c r="T2782" s="84"/>
      <c r="U2782" s="84"/>
      <c r="V2782" s="84"/>
      <c r="W2782" s="67" t="str">
        <f>IF(Q2782="","",IF(U2782&lt;&gt;"",U2782+V2782,#REF!+V2782))</f>
        <v/>
      </c>
      <c r="X2782" s="67" t="str">
        <f>IF(R2782="","",IF(V2782&lt;&gt;"",V2782+W2782,U2782+W2782))</f>
        <v/>
      </c>
      <c r="Y2782" s="68"/>
      <c r="Z2782" s="66"/>
    </row>
    <row r="2783" spans="1:26">
      <c r="A2783" s="253"/>
      <c r="B2783" s="83">
        <v>3</v>
      </c>
      <c r="C2783" s="84" t="s">
        <v>188</v>
      </c>
      <c r="D2783" s="84"/>
      <c r="E2783" s="84"/>
      <c r="F2783" s="84"/>
      <c r="G2783" s="84"/>
      <c r="H2783" s="84"/>
      <c r="I2783" s="84"/>
      <c r="J2783" s="67" t="e">
        <f>IF(C2783="","",IF(I2783&lt;&gt;"",I2783+#REF!,H2783+#REF!))</f>
        <v>#REF!</v>
      </c>
      <c r="K2783" s="67" t="e">
        <f>IF(C2783="","",J2783-H2783)</f>
        <v>#REF!</v>
      </c>
      <c r="L2783" s="85"/>
      <c r="M2783" s="86"/>
      <c r="N2783" s="256"/>
      <c r="O2783" s="65">
        <v>3</v>
      </c>
      <c r="P2783" s="84"/>
      <c r="Q2783" s="84"/>
      <c r="R2783" s="84"/>
      <c r="S2783" s="84"/>
      <c r="T2783" s="84"/>
      <c r="U2783" s="84"/>
      <c r="V2783" s="84"/>
      <c r="W2783" s="67" t="str">
        <f>IF(Q2783="","",IF(U2783&lt;&gt;"",U2783+V2783,#REF!+V2783))</f>
        <v/>
      </c>
      <c r="X2783" s="67" t="str">
        <f>IF(R2783="","",IF(V2783&lt;&gt;"",V2783+W2783,U2783+W2783))</f>
        <v/>
      </c>
      <c r="Y2783" s="68"/>
      <c r="Z2783" s="66"/>
    </row>
    <row r="2784" spans="1:26">
      <c r="A2784" s="253"/>
      <c r="B2784" s="83">
        <v>4</v>
      </c>
      <c r="C2784" s="84" t="s">
        <v>39</v>
      </c>
      <c r="D2784" s="84"/>
      <c r="E2784" s="84"/>
      <c r="F2784" s="84"/>
      <c r="G2784" s="84"/>
      <c r="H2784" s="84"/>
      <c r="I2784" s="84"/>
      <c r="J2784" s="67" t="e">
        <f>IF(C2784="","",IF(I2784&lt;&gt;"",I2784+#REF!,H2784+#REF!))</f>
        <v>#REF!</v>
      </c>
      <c r="K2784" s="67" t="e">
        <f>IF(C2784="","",J2784-H2784)</f>
        <v>#REF!</v>
      </c>
      <c r="L2784" s="108"/>
      <c r="M2784" s="86"/>
      <c r="N2784" s="256"/>
      <c r="O2784" s="65">
        <v>4</v>
      </c>
      <c r="P2784" s="84"/>
      <c r="Q2784" s="84"/>
      <c r="R2784" s="84"/>
      <c r="S2784" s="84"/>
      <c r="T2784" s="84"/>
      <c r="U2784" s="84"/>
      <c r="V2784" s="84"/>
      <c r="W2784" s="67" t="str">
        <f>IF(Q2784="","",IF(U2784&lt;&gt;"",U2784+V2784,#REF!+V2784))</f>
        <v/>
      </c>
      <c r="X2784" s="67" t="str">
        <f>IF(R2784="","",IF(V2784&lt;&gt;"",V2784+W2784,U2784+W2784))</f>
        <v/>
      </c>
      <c r="Y2784" s="68"/>
      <c r="Z2784" s="66"/>
    </row>
    <row r="2785" spans="1:26" ht="17.25" thickBot="1">
      <c r="A2785" s="254"/>
      <c r="B2785" s="87">
        <v>5</v>
      </c>
      <c r="C2785" s="88" t="s">
        <v>156</v>
      </c>
      <c r="D2785" s="88"/>
      <c r="E2785" s="88"/>
      <c r="F2785" s="88"/>
      <c r="G2785" s="88"/>
      <c r="H2785" s="88"/>
      <c r="I2785" s="88"/>
      <c r="J2785" s="89" t="e">
        <f>IF(C2785="","",IF(I2785&lt;&gt;"",I2785+#REF!,H2785+#REF!))</f>
        <v>#REF!</v>
      </c>
      <c r="K2785" s="89" t="e">
        <f>IF(C2785="","",J2785-H2785)</f>
        <v>#REF!</v>
      </c>
      <c r="L2785" s="90"/>
      <c r="M2785" s="91"/>
      <c r="N2785" s="257"/>
      <c r="O2785" s="92">
        <v>5</v>
      </c>
      <c r="P2785" s="88"/>
      <c r="Q2785" s="88"/>
      <c r="R2785" s="88"/>
      <c r="S2785" s="88"/>
      <c r="T2785" s="88"/>
      <c r="U2785" s="88"/>
      <c r="V2785" s="88"/>
      <c r="W2785" s="89" t="str">
        <f>IF(Q2785="","",IF(U2785&lt;&gt;"",U2785+V2785,#REF!+V2785))</f>
        <v/>
      </c>
      <c r="X2785" s="89" t="str">
        <f>IF(R2785="","",IF(V2785&lt;&gt;"",V2785+W2785,U2785+W2785))</f>
        <v/>
      </c>
      <c r="Y2785" s="93"/>
      <c r="Z2785" s="71"/>
    </row>
    <row r="2786" spans="1:26" ht="21.75" thickTop="1" thickBot="1">
      <c r="A2786" s="163" t="s">
        <v>0</v>
      </c>
      <c r="B2786" s="258">
        <v>44067</v>
      </c>
      <c r="C2786" s="259"/>
      <c r="D2786" s="259"/>
      <c r="E2786" s="259"/>
      <c r="F2786" s="259"/>
      <c r="G2786" s="259"/>
      <c r="H2786" s="260"/>
      <c r="I2786" s="261" t="s">
        <v>1</v>
      </c>
      <c r="J2786" s="262"/>
      <c r="K2786" s="263"/>
      <c r="L2786" s="264" t="s">
        <v>2277</v>
      </c>
      <c r="M2786" s="265"/>
      <c r="N2786" s="265"/>
      <c r="O2786" s="265"/>
      <c r="P2786" s="265"/>
      <c r="Q2786" s="265"/>
      <c r="R2786" s="265"/>
      <c r="S2786" s="265"/>
      <c r="T2786" s="265"/>
      <c r="U2786" s="265"/>
      <c r="V2786" s="265"/>
      <c r="W2786" s="265"/>
      <c r="X2786" s="265"/>
      <c r="Y2786" s="265"/>
      <c r="Z2786" s="266"/>
    </row>
    <row r="2787" spans="1:26" ht="33">
      <c r="A2787" s="115" t="s">
        <v>2</v>
      </c>
      <c r="B2787" s="116" t="s">
        <v>3</v>
      </c>
      <c r="C2787" s="116" t="s">
        <v>4</v>
      </c>
      <c r="D2787" s="116" t="s">
        <v>251</v>
      </c>
      <c r="E2787" s="117" t="s">
        <v>257</v>
      </c>
      <c r="F2787" s="116" t="s">
        <v>5</v>
      </c>
      <c r="G2787" s="116" t="s">
        <v>6</v>
      </c>
      <c r="H2787" s="116" t="s">
        <v>7</v>
      </c>
      <c r="I2787" s="116" t="s">
        <v>8</v>
      </c>
      <c r="J2787" s="116" t="s">
        <v>9</v>
      </c>
      <c r="K2787" s="117" t="s">
        <v>10</v>
      </c>
      <c r="L2787" s="117" t="s">
        <v>269</v>
      </c>
      <c r="M2787" s="118" t="s">
        <v>383</v>
      </c>
      <c r="N2787" s="115" t="s">
        <v>2</v>
      </c>
      <c r="O2787" s="116" t="s">
        <v>3</v>
      </c>
      <c r="P2787" s="116" t="s">
        <v>4</v>
      </c>
      <c r="Q2787" s="116" t="s">
        <v>251</v>
      </c>
      <c r="R2787" s="117" t="s">
        <v>257</v>
      </c>
      <c r="S2787" s="116" t="s">
        <v>5</v>
      </c>
      <c r="T2787" s="116" t="s">
        <v>6</v>
      </c>
      <c r="U2787" s="116" t="s">
        <v>7</v>
      </c>
      <c r="V2787" s="116" t="s">
        <v>8</v>
      </c>
      <c r="W2787" s="116" t="s">
        <v>9</v>
      </c>
      <c r="X2787" s="117" t="s">
        <v>10</v>
      </c>
      <c r="Y2787" s="117" t="s">
        <v>269</v>
      </c>
      <c r="Z2787" s="118" t="s">
        <v>383</v>
      </c>
    </row>
    <row r="2788" spans="1:26">
      <c r="A2788" s="267" t="s">
        <v>13</v>
      </c>
      <c r="B2788" s="65">
        <v>1</v>
      </c>
      <c r="C2788" s="203" t="s">
        <v>16</v>
      </c>
      <c r="D2788" s="66"/>
      <c r="E2788" s="66">
        <f>IF(C2788="","",VLOOKUP(C2788,StandbyTemp!$S$2:$T$142,2,0))</f>
        <v>160</v>
      </c>
      <c r="F2788" s="66"/>
      <c r="G2788" s="66">
        <v>19</v>
      </c>
      <c r="H2788" s="66"/>
      <c r="I2788" s="66"/>
      <c r="J2788" s="67">
        <f t="shared" ref="J2788" si="910">IF(C2788="","",IF(H2788&lt;&gt;"",H2788+I2788,G2788+I2788))</f>
        <v>19</v>
      </c>
      <c r="K2788" s="67">
        <f t="shared" ref="K2788" si="911">IF(C2788="","",J2788-G2788)</f>
        <v>0</v>
      </c>
      <c r="L2788" s="190"/>
      <c r="M2788" s="119"/>
      <c r="N2788" s="267" t="s">
        <v>23</v>
      </c>
      <c r="O2788" s="65">
        <v>1</v>
      </c>
      <c r="P2788" s="203" t="s">
        <v>2225</v>
      </c>
      <c r="Q2788" s="177" t="s">
        <v>2228</v>
      </c>
      <c r="R2788" s="177">
        <f>IF(P2788="","",VLOOKUP(P2788,StandbyTemp!$S$2:$T$142,2,0))</f>
        <v>70</v>
      </c>
      <c r="S2788" s="177"/>
      <c r="T2788" s="66">
        <v>19</v>
      </c>
      <c r="U2788" s="66"/>
      <c r="V2788" s="66"/>
      <c r="W2788" s="67">
        <f t="shared" ref="W2788:W2797" si="912">IF(P2788="","",IF(U2788&lt;&gt;"",U2788+V2788,T2788+V2788))</f>
        <v>19</v>
      </c>
      <c r="X2788" s="67">
        <f t="shared" ref="X2788:X2797" si="913">IF(P2788="","",W2788-T2788)</f>
        <v>0</v>
      </c>
      <c r="Y2788" s="68"/>
      <c r="Z2788" s="119"/>
    </row>
    <row r="2789" spans="1:26">
      <c r="A2789" s="249"/>
      <c r="B2789" s="65">
        <v>2</v>
      </c>
      <c r="C2789" s="177" t="s">
        <v>17</v>
      </c>
      <c r="D2789" s="66"/>
      <c r="E2789" s="66">
        <f>IF(C2789="","",VLOOKUP(C2789,StandbyTemp!$S$2:$T$142,2,0))</f>
        <v>100</v>
      </c>
      <c r="F2789" s="66"/>
      <c r="G2789" s="66">
        <v>19</v>
      </c>
      <c r="H2789" s="66"/>
      <c r="I2789" s="66"/>
      <c r="J2789" s="67">
        <f>IF(C2789="","",IF(H2789&lt;&gt;"",H2789+I2789,G2789+I2789))</f>
        <v>19</v>
      </c>
      <c r="K2789" s="67">
        <f>IF(C2789="","",J2789-G2789)</f>
        <v>0</v>
      </c>
      <c r="L2789" s="191"/>
      <c r="M2789" s="119"/>
      <c r="N2789" s="249"/>
      <c r="O2789" s="65">
        <v>2</v>
      </c>
      <c r="P2789" s="203" t="s">
        <v>2225</v>
      </c>
      <c r="Q2789" s="177" t="s">
        <v>2257</v>
      </c>
      <c r="R2789" s="177">
        <f>IF(P2789="","",VLOOKUP(P2789,StandbyTemp!$S$2:$T$142,2,0))</f>
        <v>70</v>
      </c>
      <c r="S2789" s="207"/>
      <c r="T2789" s="66">
        <v>19</v>
      </c>
      <c r="U2789" s="66"/>
      <c r="V2789" s="66"/>
      <c r="W2789" s="67">
        <f t="shared" si="912"/>
        <v>19</v>
      </c>
      <c r="X2789" s="67">
        <f t="shared" si="913"/>
        <v>0</v>
      </c>
      <c r="Y2789" s="198"/>
      <c r="Z2789" s="119"/>
    </row>
    <row r="2790" spans="1:26">
      <c r="A2790" s="249"/>
      <c r="B2790" s="65">
        <v>3</v>
      </c>
      <c r="C2790" s="203" t="s">
        <v>2312</v>
      </c>
      <c r="D2790" s="66"/>
      <c r="E2790" s="66">
        <f>IF(C2790="","",VLOOKUP(C2790,StandbyTemp!$S$2:$T$142,2,0))</f>
        <v>120</v>
      </c>
      <c r="F2790" s="66"/>
      <c r="G2790" s="66">
        <v>19</v>
      </c>
      <c r="H2790" s="167"/>
      <c r="I2790" s="66"/>
      <c r="J2790" s="67">
        <f>IF(C2790="","",IF(H2790&lt;&gt;"",H2790+I2790,G2790+I2790))</f>
        <v>19</v>
      </c>
      <c r="K2790" s="67">
        <f>IF(C2790="","",J2790-G2790)</f>
        <v>0</v>
      </c>
      <c r="L2790" s="191"/>
      <c r="M2790" s="119"/>
      <c r="N2790" s="249"/>
      <c r="O2790" s="65">
        <v>3</v>
      </c>
      <c r="P2790" s="203"/>
      <c r="Q2790" s="177"/>
      <c r="R2790" s="177" t="str">
        <f>IF(P2790="","",VLOOKUP(P2790,StandbyTemp!$S$2:$T$142,2,0))</f>
        <v/>
      </c>
      <c r="S2790" s="177"/>
      <c r="T2790" s="66">
        <v>19</v>
      </c>
      <c r="U2790" s="66"/>
      <c r="V2790" s="66"/>
      <c r="W2790" s="67" t="str">
        <f t="shared" si="912"/>
        <v/>
      </c>
      <c r="X2790" s="67" t="str">
        <f t="shared" si="913"/>
        <v/>
      </c>
      <c r="Y2790" s="68"/>
      <c r="Z2790" s="119"/>
    </row>
    <row r="2791" spans="1:26">
      <c r="A2791" s="249"/>
      <c r="B2791" s="65">
        <v>4</v>
      </c>
      <c r="C2791" s="203" t="s">
        <v>2312</v>
      </c>
      <c r="D2791" s="66" t="s">
        <v>2307</v>
      </c>
      <c r="E2791" s="66">
        <f>IF(C2791="","",VLOOKUP(C2791,StandbyTemp!$S$2:$T$142,2,0))</f>
        <v>120</v>
      </c>
      <c r="F2791" s="66"/>
      <c r="G2791" s="66">
        <v>19</v>
      </c>
      <c r="H2791" s="66"/>
      <c r="I2791" s="66"/>
      <c r="J2791" s="67">
        <f t="shared" ref="J2791:J2803" si="914">IF(C2791="","",IF(H2791&lt;&gt;"",H2791+I2791,G2791+I2791))</f>
        <v>19</v>
      </c>
      <c r="K2791" s="67">
        <f t="shared" ref="K2791:K2804" si="915">IF(C2791="","",J2791-G2791)</f>
        <v>0</v>
      </c>
      <c r="L2791" s="191"/>
      <c r="M2791" s="119"/>
      <c r="N2791" s="249"/>
      <c r="O2791" s="65">
        <v>4</v>
      </c>
      <c r="P2791" s="203" t="s">
        <v>2225</v>
      </c>
      <c r="Q2791" s="177" t="s">
        <v>2268</v>
      </c>
      <c r="R2791" s="177">
        <f>IF(P2791="","",VLOOKUP(P2791,StandbyTemp!$S$2:$T$142,2,0))</f>
        <v>70</v>
      </c>
      <c r="S2791" s="177"/>
      <c r="T2791" s="66">
        <v>19</v>
      </c>
      <c r="U2791" s="66"/>
      <c r="V2791" s="66"/>
      <c r="W2791" s="67">
        <f t="shared" si="912"/>
        <v>19</v>
      </c>
      <c r="X2791" s="67">
        <f t="shared" si="913"/>
        <v>0</v>
      </c>
      <c r="Y2791" s="68"/>
      <c r="Z2791" s="119"/>
    </row>
    <row r="2792" spans="1:26">
      <c r="A2792" s="249"/>
      <c r="B2792" s="65">
        <v>5</v>
      </c>
      <c r="C2792" s="175" t="s">
        <v>100</v>
      </c>
      <c r="D2792" s="66"/>
      <c r="E2792" s="66">
        <f>IF(C2792="","",VLOOKUP(C2792,StandbyTemp!$S$2:$T$142,2,0))</f>
        <v>80</v>
      </c>
      <c r="F2792" s="66"/>
      <c r="G2792" s="66">
        <v>19</v>
      </c>
      <c r="H2792" s="66"/>
      <c r="I2792" s="66"/>
      <c r="J2792" s="67">
        <f t="shared" si="914"/>
        <v>19</v>
      </c>
      <c r="K2792" s="67">
        <f t="shared" si="915"/>
        <v>0</v>
      </c>
      <c r="L2792" s="191"/>
      <c r="M2792" s="119"/>
      <c r="N2792" s="249"/>
      <c r="O2792" s="65">
        <v>5</v>
      </c>
      <c r="P2792" s="177" t="s">
        <v>29</v>
      </c>
      <c r="Q2792" s="177"/>
      <c r="R2792" s="177">
        <f>IF(P2792="","",VLOOKUP(P2792,StandbyTemp!$S$2:$T$142,2,0))</f>
        <v>140</v>
      </c>
      <c r="S2792" s="177"/>
      <c r="T2792" s="66">
        <v>19</v>
      </c>
      <c r="U2792" s="66"/>
      <c r="V2792" s="66"/>
      <c r="W2792" s="67">
        <f t="shared" si="912"/>
        <v>19</v>
      </c>
      <c r="X2792" s="67">
        <f t="shared" si="913"/>
        <v>0</v>
      </c>
      <c r="Y2792" s="68"/>
      <c r="Z2792" s="119"/>
    </row>
    <row r="2793" spans="1:26">
      <c r="A2793" s="249"/>
      <c r="B2793" s="65">
        <v>6</v>
      </c>
      <c r="C2793" s="203" t="s">
        <v>2035</v>
      </c>
      <c r="D2793" s="66"/>
      <c r="E2793" s="66">
        <f>IF(C2793="","",VLOOKUP(C2793,StandbyTemp!$S$2:$T$142,2,0))</f>
        <v>100</v>
      </c>
      <c r="F2793" s="66"/>
      <c r="G2793" s="66">
        <v>19</v>
      </c>
      <c r="H2793" s="66"/>
      <c r="I2793" s="66"/>
      <c r="J2793" s="67">
        <f t="shared" si="914"/>
        <v>19</v>
      </c>
      <c r="K2793" s="67">
        <f t="shared" si="915"/>
        <v>0</v>
      </c>
      <c r="L2793" s="191"/>
      <c r="M2793" s="119"/>
      <c r="N2793" s="249"/>
      <c r="O2793" s="65">
        <v>6</v>
      </c>
      <c r="P2793" s="177" t="s">
        <v>1790</v>
      </c>
      <c r="Q2793" s="177"/>
      <c r="R2793" s="177">
        <f>IF(P2793="","",VLOOKUP(P2793,StandbyTemp!$S$2:$T$142,2,0))</f>
        <v>90</v>
      </c>
      <c r="S2793" s="177"/>
      <c r="T2793" s="66">
        <v>19</v>
      </c>
      <c r="U2793" s="66"/>
      <c r="V2793" s="66"/>
      <c r="W2793" s="67">
        <f t="shared" si="912"/>
        <v>19</v>
      </c>
      <c r="X2793" s="67">
        <f t="shared" si="913"/>
        <v>0</v>
      </c>
      <c r="Y2793" s="68"/>
      <c r="Z2793" s="119"/>
    </row>
    <row r="2794" spans="1:26">
      <c r="A2794" s="249"/>
      <c r="B2794" s="65">
        <v>7</v>
      </c>
      <c r="C2794" s="203" t="s">
        <v>64</v>
      </c>
      <c r="D2794" s="66"/>
      <c r="E2794" s="66">
        <f>IF(C2794="","",VLOOKUP(C2794,StandbyTemp!$S$2:$T$142,2,0))</f>
        <v>70</v>
      </c>
      <c r="F2794" s="66"/>
      <c r="G2794" s="66">
        <v>19</v>
      </c>
      <c r="H2794" s="66"/>
      <c r="I2794" s="66"/>
      <c r="J2794" s="67">
        <f t="shared" si="914"/>
        <v>19</v>
      </c>
      <c r="K2794" s="67">
        <f t="shared" si="915"/>
        <v>0</v>
      </c>
      <c r="L2794" s="191"/>
      <c r="M2794" s="119" t="s">
        <v>2313</v>
      </c>
      <c r="N2794" s="249"/>
      <c r="O2794" s="65">
        <v>7</v>
      </c>
      <c r="P2794" s="177" t="s">
        <v>27</v>
      </c>
      <c r="Q2794" s="177" t="s">
        <v>2212</v>
      </c>
      <c r="R2794" s="177">
        <f>IF(P2794="","",VLOOKUP(P2794,StandbyTemp!$S$2:$T$142,2,0))</f>
        <v>80</v>
      </c>
      <c r="S2794" s="177"/>
      <c r="T2794" s="66">
        <v>19</v>
      </c>
      <c r="U2794" s="66"/>
      <c r="V2794" s="66"/>
      <c r="W2794" s="67">
        <f t="shared" si="912"/>
        <v>19</v>
      </c>
      <c r="X2794" s="67">
        <f t="shared" si="913"/>
        <v>0</v>
      </c>
      <c r="Y2794" s="68"/>
      <c r="Z2794" s="119"/>
    </row>
    <row r="2795" spans="1:26" ht="17.25" thickBot="1">
      <c r="A2795" s="250"/>
      <c r="B2795" s="98">
        <v>8</v>
      </c>
      <c r="C2795" s="205" t="s">
        <v>1942</v>
      </c>
      <c r="D2795" s="99"/>
      <c r="E2795" s="99">
        <v>130</v>
      </c>
      <c r="F2795" s="99"/>
      <c r="G2795" s="99">
        <v>19</v>
      </c>
      <c r="H2795" s="99"/>
      <c r="I2795" s="99"/>
      <c r="J2795" s="100">
        <f t="shared" si="914"/>
        <v>19</v>
      </c>
      <c r="K2795" s="100">
        <f t="shared" si="915"/>
        <v>0</v>
      </c>
      <c r="L2795" s="192"/>
      <c r="M2795" s="120"/>
      <c r="N2795" s="250"/>
      <c r="O2795" s="98">
        <v>8</v>
      </c>
      <c r="P2795" s="176" t="s">
        <v>27</v>
      </c>
      <c r="Q2795" s="176" t="s">
        <v>503</v>
      </c>
      <c r="R2795" s="194">
        <f>IF(P2795="","",VLOOKUP(P2795,StandbyTemp!$S$2:$T$142,2,0))</f>
        <v>80</v>
      </c>
      <c r="S2795" s="206"/>
      <c r="T2795" s="99">
        <v>19</v>
      </c>
      <c r="U2795" s="99"/>
      <c r="V2795" s="99"/>
      <c r="W2795" s="100">
        <f t="shared" si="912"/>
        <v>19</v>
      </c>
      <c r="X2795" s="100">
        <f t="shared" si="913"/>
        <v>0</v>
      </c>
      <c r="Y2795" s="101"/>
      <c r="Z2795" s="120"/>
    </row>
    <row r="2796" spans="1:26">
      <c r="A2796" s="270" t="s">
        <v>21</v>
      </c>
      <c r="B2796" s="102">
        <v>1</v>
      </c>
      <c r="C2796" s="175" t="s">
        <v>31</v>
      </c>
      <c r="D2796" s="66"/>
      <c r="E2796" s="76">
        <f>IF(C2796="","",VLOOKUP(C2796,StandbyTemp!$S$2:$T$142,2,0))</f>
        <v>110</v>
      </c>
      <c r="F2796" s="76"/>
      <c r="G2796" s="76">
        <v>19</v>
      </c>
      <c r="H2796" s="76"/>
      <c r="I2796" s="76"/>
      <c r="J2796" s="103">
        <f t="shared" si="914"/>
        <v>19</v>
      </c>
      <c r="K2796" s="103">
        <f t="shared" si="915"/>
        <v>0</v>
      </c>
      <c r="L2796" s="193"/>
      <c r="M2796" s="76"/>
      <c r="N2796" s="271" t="s">
        <v>22</v>
      </c>
      <c r="O2796" s="102">
        <v>1</v>
      </c>
      <c r="P2796" s="200" t="s">
        <v>40</v>
      </c>
      <c r="Q2796" s="179" t="s">
        <v>264</v>
      </c>
      <c r="R2796" s="175">
        <f>IF(P2796="","",VLOOKUP(P2796,StandbyTemp!$S$2:$T$142,2,0))</f>
        <v>110</v>
      </c>
      <c r="S2796" s="179"/>
      <c r="T2796" s="76">
        <v>19</v>
      </c>
      <c r="U2796" s="76"/>
      <c r="V2796" s="76"/>
      <c r="W2796" s="103">
        <f t="shared" si="912"/>
        <v>19</v>
      </c>
      <c r="X2796" s="103">
        <f t="shared" si="913"/>
        <v>0</v>
      </c>
      <c r="Y2796" s="104"/>
      <c r="Z2796" s="76"/>
    </row>
    <row r="2797" spans="1:26">
      <c r="A2797" s="253"/>
      <c r="B2797" s="65">
        <v>2</v>
      </c>
      <c r="C2797" s="200" t="s">
        <v>1943</v>
      </c>
      <c r="D2797" s="66" t="s">
        <v>503</v>
      </c>
      <c r="E2797" s="66">
        <f>IF(C2797="","",VLOOKUP(C2797,StandbyTemp!$S$2:$T$142,2,0))</f>
        <v>130</v>
      </c>
      <c r="F2797" s="66"/>
      <c r="G2797" s="66">
        <v>19</v>
      </c>
      <c r="H2797" s="66"/>
      <c r="I2797" s="66"/>
      <c r="J2797" s="67">
        <f t="shared" si="914"/>
        <v>19</v>
      </c>
      <c r="K2797" s="67">
        <f t="shared" si="915"/>
        <v>0</v>
      </c>
      <c r="L2797" s="191"/>
      <c r="M2797" s="66"/>
      <c r="N2797" s="256"/>
      <c r="O2797" s="65">
        <v>2</v>
      </c>
      <c r="P2797" s="177" t="s">
        <v>121</v>
      </c>
      <c r="Q2797" s="177"/>
      <c r="R2797" s="177">
        <f>IF(P2797="","",VLOOKUP(P2797,StandbyTemp!$S$2:$T$142,2,0))</f>
        <v>90</v>
      </c>
      <c r="S2797" s="177"/>
      <c r="T2797" s="66">
        <v>19</v>
      </c>
      <c r="U2797" s="66"/>
      <c r="V2797" s="66"/>
      <c r="W2797" s="67">
        <f t="shared" si="912"/>
        <v>19</v>
      </c>
      <c r="X2797" s="67">
        <f t="shared" si="913"/>
        <v>0</v>
      </c>
      <c r="Y2797" s="68"/>
      <c r="Z2797" s="66"/>
    </row>
    <row r="2798" spans="1:26">
      <c r="A2798" s="253"/>
      <c r="B2798" s="65">
        <v>3</v>
      </c>
      <c r="C2798" s="177" t="s">
        <v>33</v>
      </c>
      <c r="D2798" s="66"/>
      <c r="E2798" s="66">
        <f>IF(C2798="","",VLOOKUP(C2798,StandbyTemp!$S$2:$T$142,2,0))</f>
        <v>150</v>
      </c>
      <c r="F2798" s="66"/>
      <c r="G2798" s="66">
        <v>19</v>
      </c>
      <c r="H2798" s="66"/>
      <c r="I2798" s="66"/>
      <c r="J2798" s="67">
        <f t="shared" si="914"/>
        <v>19</v>
      </c>
      <c r="K2798" s="67">
        <f t="shared" si="915"/>
        <v>0</v>
      </c>
      <c r="L2798" s="191"/>
      <c r="M2798" s="66"/>
      <c r="N2798" s="256"/>
      <c r="O2798" s="65">
        <v>3</v>
      </c>
      <c r="P2798" s="203"/>
      <c r="Q2798" s="177"/>
      <c r="R2798" s="177" t="str">
        <f>IF(P2798="","",VLOOKUP(P2798,StandbyTemp!$S$2:$T$142,2,0))</f>
        <v/>
      </c>
      <c r="S2798" s="180"/>
      <c r="T2798" s="66">
        <v>19</v>
      </c>
      <c r="U2798" s="66"/>
      <c r="V2798" s="66"/>
      <c r="W2798" s="67" t="str">
        <f>IF(P2798="","",IF(U2798&lt;&gt;"",U2798+V2798,T2798+V2798))</f>
        <v/>
      </c>
      <c r="X2798" s="67" t="str">
        <f>IF(P2798="","",W2798-T2798)</f>
        <v/>
      </c>
      <c r="Y2798" s="68"/>
      <c r="Z2798" s="66"/>
    </row>
    <row r="2799" spans="1:26">
      <c r="A2799" s="253"/>
      <c r="B2799" s="65">
        <v>4</v>
      </c>
      <c r="C2799" s="175" t="s">
        <v>66</v>
      </c>
      <c r="D2799" s="66" t="s">
        <v>626</v>
      </c>
      <c r="E2799" s="66">
        <f>IF(C2799="","",VLOOKUP(C2799,StandbyTemp!$S$2:$T$142,2,0))</f>
        <v>130</v>
      </c>
      <c r="F2799" s="66"/>
      <c r="G2799" s="66">
        <v>19</v>
      </c>
      <c r="H2799" s="66"/>
      <c r="I2799" s="66"/>
      <c r="J2799" s="67">
        <f t="shared" si="914"/>
        <v>19</v>
      </c>
      <c r="K2799" s="67">
        <f t="shared" si="915"/>
        <v>0</v>
      </c>
      <c r="L2799" s="190"/>
      <c r="M2799" s="66"/>
      <c r="N2799" s="256"/>
      <c r="O2799" s="65">
        <v>4</v>
      </c>
      <c r="P2799" s="203" t="s">
        <v>2314</v>
      </c>
      <c r="Q2799" s="177"/>
      <c r="R2799" s="177">
        <f>IF(P2799="","",VLOOKUP(P2799,StandbyTemp!$S$2:$T$142,2,0))</f>
        <v>120</v>
      </c>
      <c r="S2799" s="180"/>
      <c r="T2799" s="66">
        <v>19</v>
      </c>
      <c r="U2799" s="66"/>
      <c r="V2799" s="66"/>
      <c r="W2799" s="67">
        <f>IF(P2799="","",IF(U2799&lt;&gt;"",U2799+V2799,T2799+V2799))</f>
        <v>19</v>
      </c>
      <c r="X2799" s="67">
        <f>IF(P2799="","",W2799-T2799)</f>
        <v>0</v>
      </c>
      <c r="Y2799" s="68"/>
      <c r="Z2799" s="66"/>
    </row>
    <row r="2800" spans="1:26">
      <c r="A2800" s="253"/>
      <c r="B2800" s="65">
        <v>5</v>
      </c>
      <c r="C2800" s="200" t="s">
        <v>135</v>
      </c>
      <c r="D2800" s="66" t="s">
        <v>503</v>
      </c>
      <c r="E2800" s="66">
        <f>IF(C2800="","",VLOOKUP(C2800,StandbyTemp!$S$2:$T$142,2,0))</f>
        <v>110</v>
      </c>
      <c r="F2800" s="66"/>
      <c r="G2800" s="66">
        <v>19</v>
      </c>
      <c r="H2800" s="66"/>
      <c r="I2800" s="66"/>
      <c r="J2800" s="67">
        <f t="shared" si="914"/>
        <v>19</v>
      </c>
      <c r="K2800" s="67">
        <f t="shared" si="915"/>
        <v>0</v>
      </c>
      <c r="L2800" s="190"/>
      <c r="M2800" s="66"/>
      <c r="N2800" s="256"/>
      <c r="O2800" s="65">
        <v>5</v>
      </c>
      <c r="P2800" s="177" t="s">
        <v>361</v>
      </c>
      <c r="Q2800" s="177" t="s">
        <v>2292</v>
      </c>
      <c r="R2800" s="177">
        <f>IF(P2800="","",VLOOKUP(P2800,StandbyTemp!$S$2:$T$142,2,0))</f>
        <v>130</v>
      </c>
      <c r="S2800" s="195"/>
      <c r="T2800" s="66">
        <v>19</v>
      </c>
      <c r="U2800" s="66"/>
      <c r="V2800" s="66"/>
      <c r="W2800" s="67">
        <f>IF(P2800="","",IF(U2800&lt;&gt;"",U2800+V2800,T2800+V2800))</f>
        <v>19</v>
      </c>
      <c r="X2800" s="67">
        <f>IF(P2800="","",W2800-T2800)</f>
        <v>0</v>
      </c>
      <c r="Y2800" s="68"/>
      <c r="Z2800" s="66"/>
    </row>
    <row r="2801" spans="1:26">
      <c r="A2801" s="253"/>
      <c r="B2801" s="65">
        <v>6</v>
      </c>
      <c r="C2801" s="175" t="s">
        <v>57</v>
      </c>
      <c r="D2801" s="66"/>
      <c r="E2801" s="66">
        <f>IF(C2801="","",VLOOKUP(C2801,StandbyTemp!$S$2:$T$142,2,0))</f>
        <v>140</v>
      </c>
      <c r="F2801" s="66"/>
      <c r="G2801" s="66">
        <v>19</v>
      </c>
      <c r="H2801" s="66"/>
      <c r="I2801" s="66"/>
      <c r="J2801" s="67">
        <f t="shared" si="914"/>
        <v>19</v>
      </c>
      <c r="K2801" s="67">
        <f t="shared" si="915"/>
        <v>0</v>
      </c>
      <c r="L2801" s="190"/>
      <c r="M2801" s="66"/>
      <c r="N2801" s="256"/>
      <c r="O2801" s="65">
        <v>6</v>
      </c>
      <c r="P2801" s="177" t="s">
        <v>361</v>
      </c>
      <c r="Q2801" s="180" t="s">
        <v>2293</v>
      </c>
      <c r="R2801" s="177">
        <f>IF(P2801="","",VLOOKUP(P2801,StandbyTemp!$S$2:$T$142,2,0))</f>
        <v>130</v>
      </c>
      <c r="S2801" s="177"/>
      <c r="T2801" s="66">
        <v>19</v>
      </c>
      <c r="U2801" s="66"/>
      <c r="V2801" s="66"/>
      <c r="W2801" s="67">
        <f>IF(P2801="","",IF(U2801&lt;&gt;"",U2801+V2801,T2801+V2801))</f>
        <v>19</v>
      </c>
      <c r="X2801" s="67">
        <f>IF(P2801="","",W2801-T2801)</f>
        <v>0</v>
      </c>
      <c r="Y2801" s="68"/>
      <c r="Z2801" s="66"/>
    </row>
    <row r="2802" spans="1:26">
      <c r="A2802" s="253"/>
      <c r="B2802" s="65">
        <v>7</v>
      </c>
      <c r="C2802" s="175" t="s">
        <v>32</v>
      </c>
      <c r="D2802" s="66"/>
      <c r="E2802" s="66">
        <f>IF(C2802="","",VLOOKUP(C2802,StandbyTemp!$S$2:$T$142,2,0))</f>
        <v>140</v>
      </c>
      <c r="F2802" s="66"/>
      <c r="G2802" s="66">
        <v>19</v>
      </c>
      <c r="H2802" s="66"/>
      <c r="I2802" s="66"/>
      <c r="J2802" s="67">
        <f t="shared" si="914"/>
        <v>19</v>
      </c>
      <c r="K2802" s="67">
        <f t="shared" si="915"/>
        <v>0</v>
      </c>
      <c r="L2802" s="191"/>
      <c r="M2802" s="66"/>
      <c r="N2802" s="256"/>
      <c r="O2802" s="65">
        <v>7</v>
      </c>
      <c r="P2802" s="177" t="s">
        <v>358</v>
      </c>
      <c r="Q2802" s="180"/>
      <c r="R2802" s="177">
        <f>IF(P2802="","",VLOOKUP(P2802,StandbyTemp!$S$2:$T$142,2,0))</f>
        <v>130</v>
      </c>
      <c r="S2802" s="177"/>
      <c r="T2802" s="66">
        <v>19</v>
      </c>
      <c r="U2802" s="66"/>
      <c r="V2802" s="66"/>
      <c r="W2802" s="67">
        <f>IF(P2802="","",IF(U2802&lt;&gt;"",U2802+V2802,T2802+V2802))</f>
        <v>19</v>
      </c>
      <c r="X2802" s="67">
        <f>IF(P2802="","",W2802-T2802)</f>
        <v>0</v>
      </c>
      <c r="Y2802" s="68"/>
      <c r="Z2802" s="66"/>
    </row>
    <row r="2803" spans="1:26" ht="17.25" thickBot="1">
      <c r="A2803" s="254"/>
      <c r="B2803" s="69">
        <v>8</v>
      </c>
      <c r="C2803" s="175" t="s">
        <v>51</v>
      </c>
      <c r="D2803" s="70"/>
      <c r="E2803" s="66">
        <f>IF(C2803="","",VLOOKUP(C2803,StandbyTemp!$S$2:$T$142,2,0))</f>
        <v>140</v>
      </c>
      <c r="F2803" s="70"/>
      <c r="G2803" s="66">
        <v>19</v>
      </c>
      <c r="H2803" s="70"/>
      <c r="I2803" s="70"/>
      <c r="J2803" s="72">
        <f t="shared" si="914"/>
        <v>19</v>
      </c>
      <c r="K2803" s="72">
        <f t="shared" si="915"/>
        <v>0</v>
      </c>
      <c r="L2803" s="68"/>
      <c r="M2803" s="70"/>
      <c r="N2803" s="257"/>
      <c r="O2803" s="69">
        <v>8</v>
      </c>
      <c r="P2803" s="208" t="s">
        <v>42</v>
      </c>
      <c r="Q2803" s="177" t="s">
        <v>264</v>
      </c>
      <c r="R2803" s="176">
        <f>IF(P2803="","",VLOOKUP(P2803,StandbyTemp!$S$2:$T$142,2,0))</f>
        <v>150</v>
      </c>
      <c r="S2803" s="177"/>
      <c r="T2803" s="70">
        <v>19</v>
      </c>
      <c r="U2803" s="70"/>
      <c r="V2803" s="70"/>
      <c r="W2803" s="72">
        <f t="shared" ref="W2803" si="916">IF(P2803="","",IF(U2803&lt;&gt;"",U2803+V2803,T2803+V2803))</f>
        <v>19</v>
      </c>
      <c r="X2803" s="72">
        <f t="shared" ref="X2803" si="917">IF(P2803="","",W2803-T2803)</f>
        <v>0</v>
      </c>
      <c r="Y2803" s="73"/>
      <c r="Z2803" s="70"/>
    </row>
    <row r="2804" spans="1:26" ht="17.25" thickTop="1">
      <c r="A2804" s="272" t="s">
        <v>24</v>
      </c>
      <c r="B2804" s="79">
        <v>1</v>
      </c>
      <c r="C2804" s="80"/>
      <c r="D2804" s="80"/>
      <c r="E2804" s="80"/>
      <c r="F2804" s="80"/>
      <c r="G2804" s="80"/>
      <c r="H2804" s="80"/>
      <c r="I2804" s="80"/>
      <c r="J2804" s="77" t="str">
        <f>IF(C2804="","",IF(I2804&lt;&gt;"",I2804+#REF!,H2804+#REF!))</f>
        <v/>
      </c>
      <c r="K2804" s="77" t="str">
        <f t="shared" si="915"/>
        <v/>
      </c>
      <c r="L2804" s="81"/>
      <c r="M2804" s="82"/>
      <c r="N2804" s="255" t="s">
        <v>25</v>
      </c>
      <c r="O2804" s="74">
        <v>1</v>
      </c>
      <c r="P2804" s="80"/>
      <c r="Q2804" s="80"/>
      <c r="R2804" s="127"/>
      <c r="S2804" s="80"/>
      <c r="T2804" s="80"/>
      <c r="U2804" s="80"/>
      <c r="V2804" s="80"/>
      <c r="W2804" s="77" t="str">
        <f>IF(Q2804="","",IF(U2804&lt;&gt;"",U2804+V2804,#REF!+V2804))</f>
        <v/>
      </c>
      <c r="X2804" s="77" t="str">
        <f>IF(R2804="","",IF(V2804&lt;&gt;"",V2804+W2804,U2804+W2804))</f>
        <v/>
      </c>
      <c r="Y2804" s="78"/>
      <c r="Z2804" s="75"/>
    </row>
    <row r="2805" spans="1:26">
      <c r="A2805" s="253"/>
      <c r="B2805" s="83">
        <v>2</v>
      </c>
      <c r="C2805" s="84" t="s">
        <v>38</v>
      </c>
      <c r="D2805" s="84"/>
      <c r="E2805" s="84"/>
      <c r="F2805" s="84"/>
      <c r="G2805" s="84"/>
      <c r="H2805" s="84"/>
      <c r="I2805" s="84"/>
      <c r="J2805" s="67" t="e">
        <f>IF(C2805="","",IF(I2805&lt;&gt;"",I2805+#REF!,H2805+#REF!))</f>
        <v>#REF!</v>
      </c>
      <c r="K2805" s="67" t="e">
        <f>IF(C2805="","",J2805-H2805)</f>
        <v>#REF!</v>
      </c>
      <c r="L2805" s="85"/>
      <c r="M2805" s="86"/>
      <c r="N2805" s="256"/>
      <c r="O2805" s="65">
        <v>2</v>
      </c>
      <c r="P2805" s="84"/>
      <c r="Q2805" s="84"/>
      <c r="R2805" s="84"/>
      <c r="S2805" s="84"/>
      <c r="T2805" s="84"/>
      <c r="U2805" s="84"/>
      <c r="V2805" s="84"/>
      <c r="W2805" s="67" t="str">
        <f>IF(Q2805="","",IF(U2805&lt;&gt;"",U2805+V2805,#REF!+V2805))</f>
        <v/>
      </c>
      <c r="X2805" s="67" t="str">
        <f>IF(R2805="","",IF(V2805&lt;&gt;"",V2805+W2805,U2805+W2805))</f>
        <v/>
      </c>
      <c r="Y2805" s="68"/>
      <c r="Z2805" s="66"/>
    </row>
    <row r="2806" spans="1:26">
      <c r="A2806" s="253"/>
      <c r="B2806" s="83">
        <v>3</v>
      </c>
      <c r="C2806" s="84" t="s">
        <v>188</v>
      </c>
      <c r="D2806" s="84"/>
      <c r="E2806" s="84"/>
      <c r="F2806" s="84"/>
      <c r="G2806" s="84"/>
      <c r="H2806" s="84"/>
      <c r="I2806" s="84"/>
      <c r="J2806" s="67" t="e">
        <f>IF(C2806="","",IF(I2806&lt;&gt;"",I2806+#REF!,H2806+#REF!))</f>
        <v>#REF!</v>
      </c>
      <c r="K2806" s="67" t="e">
        <f>IF(C2806="","",J2806-H2806)</f>
        <v>#REF!</v>
      </c>
      <c r="L2806" s="85"/>
      <c r="M2806" s="86"/>
      <c r="N2806" s="256"/>
      <c r="O2806" s="65">
        <v>3</v>
      </c>
      <c r="P2806" s="84"/>
      <c r="Q2806" s="84"/>
      <c r="R2806" s="84"/>
      <c r="S2806" s="84"/>
      <c r="T2806" s="84"/>
      <c r="U2806" s="84"/>
      <c r="V2806" s="84"/>
      <c r="W2806" s="67" t="str">
        <f>IF(Q2806="","",IF(U2806&lt;&gt;"",U2806+V2806,#REF!+V2806))</f>
        <v/>
      </c>
      <c r="X2806" s="67" t="str">
        <f>IF(R2806="","",IF(V2806&lt;&gt;"",V2806+W2806,U2806+W2806))</f>
        <v/>
      </c>
      <c r="Y2806" s="68"/>
      <c r="Z2806" s="66"/>
    </row>
    <row r="2807" spans="1:26">
      <c r="A2807" s="253"/>
      <c r="B2807" s="83">
        <v>4</v>
      </c>
      <c r="C2807" s="84" t="s">
        <v>39</v>
      </c>
      <c r="D2807" s="84"/>
      <c r="E2807" s="84"/>
      <c r="F2807" s="84"/>
      <c r="G2807" s="84"/>
      <c r="H2807" s="84"/>
      <c r="I2807" s="84"/>
      <c r="J2807" s="67" t="e">
        <f>IF(C2807="","",IF(I2807&lt;&gt;"",I2807+#REF!,H2807+#REF!))</f>
        <v>#REF!</v>
      </c>
      <c r="K2807" s="67" t="e">
        <f>IF(C2807="","",J2807-H2807)</f>
        <v>#REF!</v>
      </c>
      <c r="L2807" s="108"/>
      <c r="M2807" s="86"/>
      <c r="N2807" s="256"/>
      <c r="O2807" s="65">
        <v>4</v>
      </c>
      <c r="P2807" s="84"/>
      <c r="Q2807" s="84"/>
      <c r="R2807" s="84"/>
      <c r="S2807" s="84"/>
      <c r="T2807" s="84"/>
      <c r="U2807" s="84"/>
      <c r="V2807" s="84"/>
      <c r="W2807" s="67" t="str">
        <f>IF(Q2807="","",IF(U2807&lt;&gt;"",U2807+V2807,#REF!+V2807))</f>
        <v/>
      </c>
      <c r="X2807" s="67" t="str">
        <f>IF(R2807="","",IF(V2807&lt;&gt;"",V2807+W2807,U2807+W2807))</f>
        <v/>
      </c>
      <c r="Y2807" s="68"/>
      <c r="Z2807" s="66"/>
    </row>
    <row r="2808" spans="1:26" ht="17.25" thickBot="1">
      <c r="A2808" s="254"/>
      <c r="B2808" s="87">
        <v>5</v>
      </c>
      <c r="C2808" s="88" t="s">
        <v>156</v>
      </c>
      <c r="D2808" s="88"/>
      <c r="E2808" s="88"/>
      <c r="F2808" s="88"/>
      <c r="G2808" s="88"/>
      <c r="H2808" s="88"/>
      <c r="I2808" s="88"/>
      <c r="J2808" s="89" t="e">
        <f>IF(C2808="","",IF(I2808&lt;&gt;"",I2808+#REF!,H2808+#REF!))</f>
        <v>#REF!</v>
      </c>
      <c r="K2808" s="89" t="e">
        <f>IF(C2808="","",J2808-H2808)</f>
        <v>#REF!</v>
      </c>
      <c r="L2808" s="90"/>
      <c r="M2808" s="91"/>
      <c r="N2808" s="257"/>
      <c r="O2808" s="92">
        <v>5</v>
      </c>
      <c r="P2808" s="88"/>
      <c r="Q2808" s="88"/>
      <c r="R2808" s="88"/>
      <c r="S2808" s="88"/>
      <c r="T2808" s="88"/>
      <c r="U2808" s="88"/>
      <c r="V2808" s="88"/>
      <c r="W2808" s="89" t="str">
        <f>IF(Q2808="","",IF(U2808&lt;&gt;"",U2808+V2808,#REF!+V2808))</f>
        <v/>
      </c>
      <c r="X2808" s="89" t="str">
        <f>IF(R2808="","",IF(V2808&lt;&gt;"",V2808+W2808,U2808+W2808))</f>
        <v/>
      </c>
      <c r="Y2808" s="93"/>
      <c r="Z2808" s="71"/>
    </row>
    <row r="2809" spans="1:26" ht="21.75" thickTop="1" thickBot="1">
      <c r="A2809" s="163" t="s">
        <v>0</v>
      </c>
      <c r="B2809" s="258">
        <v>44068</v>
      </c>
      <c r="C2809" s="259"/>
      <c r="D2809" s="259"/>
      <c r="E2809" s="259"/>
      <c r="F2809" s="259"/>
      <c r="G2809" s="259"/>
      <c r="H2809" s="260"/>
      <c r="I2809" s="261" t="s">
        <v>1</v>
      </c>
      <c r="J2809" s="262"/>
      <c r="K2809" s="263"/>
      <c r="L2809" s="264" t="s">
        <v>2277</v>
      </c>
      <c r="M2809" s="265"/>
      <c r="N2809" s="265"/>
      <c r="O2809" s="265"/>
      <c r="P2809" s="265"/>
      <c r="Q2809" s="265"/>
      <c r="R2809" s="265"/>
      <c r="S2809" s="265"/>
      <c r="T2809" s="265"/>
      <c r="U2809" s="265"/>
      <c r="V2809" s="265"/>
      <c r="W2809" s="265"/>
      <c r="X2809" s="265"/>
      <c r="Y2809" s="265"/>
      <c r="Z2809" s="266"/>
    </row>
    <row r="2810" spans="1:26" ht="33">
      <c r="A2810" s="115" t="s">
        <v>2</v>
      </c>
      <c r="B2810" s="116" t="s">
        <v>3</v>
      </c>
      <c r="C2810" s="116" t="s">
        <v>4</v>
      </c>
      <c r="D2810" s="116" t="s">
        <v>251</v>
      </c>
      <c r="E2810" s="117" t="s">
        <v>257</v>
      </c>
      <c r="F2810" s="116" t="s">
        <v>5</v>
      </c>
      <c r="G2810" s="116" t="s">
        <v>6</v>
      </c>
      <c r="H2810" s="116" t="s">
        <v>7</v>
      </c>
      <c r="I2810" s="116" t="s">
        <v>8</v>
      </c>
      <c r="J2810" s="116" t="s">
        <v>9</v>
      </c>
      <c r="K2810" s="117" t="s">
        <v>10</v>
      </c>
      <c r="L2810" s="117" t="s">
        <v>269</v>
      </c>
      <c r="M2810" s="118" t="s">
        <v>383</v>
      </c>
      <c r="N2810" s="115" t="s">
        <v>2</v>
      </c>
      <c r="O2810" s="116" t="s">
        <v>3</v>
      </c>
      <c r="P2810" s="116" t="s">
        <v>4</v>
      </c>
      <c r="Q2810" s="116" t="s">
        <v>251</v>
      </c>
      <c r="R2810" s="117" t="s">
        <v>257</v>
      </c>
      <c r="S2810" s="116" t="s">
        <v>5</v>
      </c>
      <c r="T2810" s="116" t="s">
        <v>6</v>
      </c>
      <c r="U2810" s="116" t="s">
        <v>7</v>
      </c>
      <c r="V2810" s="116" t="s">
        <v>8</v>
      </c>
      <c r="W2810" s="116" t="s">
        <v>9</v>
      </c>
      <c r="X2810" s="117" t="s">
        <v>10</v>
      </c>
      <c r="Y2810" s="117" t="s">
        <v>269</v>
      </c>
      <c r="Z2810" s="118" t="s">
        <v>383</v>
      </c>
    </row>
    <row r="2811" spans="1:26">
      <c r="A2811" s="267" t="s">
        <v>13</v>
      </c>
      <c r="B2811" s="65">
        <v>1</v>
      </c>
      <c r="C2811" s="177" t="s">
        <v>16</v>
      </c>
      <c r="D2811" s="66"/>
      <c r="E2811" s="66">
        <f>IF(C2811="","",VLOOKUP(C2811,StandbyTemp!$S$2:$T$142,2,0))</f>
        <v>160</v>
      </c>
      <c r="F2811" s="66"/>
      <c r="G2811" s="66">
        <v>19</v>
      </c>
      <c r="H2811" s="66"/>
      <c r="I2811" s="66"/>
      <c r="J2811" s="67">
        <f t="shared" ref="J2811" si="918">IF(C2811="","",IF(H2811&lt;&gt;"",H2811+I2811,G2811+I2811))</f>
        <v>19</v>
      </c>
      <c r="K2811" s="67">
        <f t="shared" ref="K2811" si="919">IF(C2811="","",J2811-G2811)</f>
        <v>0</v>
      </c>
      <c r="L2811" s="190"/>
      <c r="M2811" s="119"/>
      <c r="N2811" s="267" t="s">
        <v>23</v>
      </c>
      <c r="O2811" s="65">
        <v>1</v>
      </c>
      <c r="P2811" s="177" t="s">
        <v>2225</v>
      </c>
      <c r="Q2811" s="177" t="s">
        <v>2228</v>
      </c>
      <c r="R2811" s="177">
        <f>IF(P2811="","",VLOOKUP(P2811,StandbyTemp!$S$2:$T$142,2,0))</f>
        <v>70</v>
      </c>
      <c r="S2811" s="177"/>
      <c r="T2811" s="66">
        <v>19</v>
      </c>
      <c r="U2811" s="66"/>
      <c r="V2811" s="66"/>
      <c r="W2811" s="67">
        <f t="shared" ref="W2811:W2820" si="920">IF(P2811="","",IF(U2811&lt;&gt;"",U2811+V2811,T2811+V2811))</f>
        <v>19</v>
      </c>
      <c r="X2811" s="67">
        <f t="shared" ref="X2811:X2820" si="921">IF(P2811="","",W2811-T2811)</f>
        <v>0</v>
      </c>
      <c r="Y2811" s="68"/>
      <c r="Z2811" s="119"/>
    </row>
    <row r="2812" spans="1:26">
      <c r="A2812" s="249"/>
      <c r="B2812" s="65">
        <v>2</v>
      </c>
      <c r="C2812" s="177" t="s">
        <v>20</v>
      </c>
      <c r="D2812" s="66"/>
      <c r="E2812" s="66">
        <f>IF(C2812="","",VLOOKUP(C2812,StandbyTemp!$S$2:$T$142,2,0))</f>
        <v>110</v>
      </c>
      <c r="F2812" s="66"/>
      <c r="G2812" s="66">
        <v>19</v>
      </c>
      <c r="H2812" s="66"/>
      <c r="I2812" s="66"/>
      <c r="J2812" s="67">
        <f>IF(C2812="","",IF(H2812&lt;&gt;"",H2812+I2812,G2812+I2812))</f>
        <v>19</v>
      </c>
      <c r="K2812" s="67">
        <f>IF(C2812="","",J2812-G2812)</f>
        <v>0</v>
      </c>
      <c r="L2812" s="191"/>
      <c r="M2812" s="119"/>
      <c r="N2812" s="249"/>
      <c r="O2812" s="65">
        <v>2</v>
      </c>
      <c r="P2812" s="203" t="s">
        <v>2225</v>
      </c>
      <c r="Q2812" s="177" t="s">
        <v>2268</v>
      </c>
      <c r="R2812" s="177">
        <f>IF(P2812="","",VLOOKUP(P2812,StandbyTemp!$S$2:$T$142,2,0))</f>
        <v>70</v>
      </c>
      <c r="S2812" s="207"/>
      <c r="T2812" s="66">
        <v>19</v>
      </c>
      <c r="U2812" s="66"/>
      <c r="V2812" s="66"/>
      <c r="W2812" s="67">
        <f t="shared" si="920"/>
        <v>19</v>
      </c>
      <c r="X2812" s="67">
        <f t="shared" si="921"/>
        <v>0</v>
      </c>
      <c r="Y2812" s="198"/>
      <c r="Z2812" s="119"/>
    </row>
    <row r="2813" spans="1:26">
      <c r="A2813" s="249"/>
      <c r="B2813" s="65">
        <v>3</v>
      </c>
      <c r="C2813" s="177" t="s">
        <v>2319</v>
      </c>
      <c r="D2813" s="66"/>
      <c r="E2813" s="66">
        <f>IF(C2813="","",VLOOKUP(C2813,StandbyTemp!$S$2:$T$142,2,0))</f>
        <v>140</v>
      </c>
      <c r="F2813" s="66"/>
      <c r="G2813" s="66">
        <v>19</v>
      </c>
      <c r="H2813" s="167"/>
      <c r="I2813" s="66"/>
      <c r="J2813" s="67">
        <f>IF(C2813="","",IF(H2813&lt;&gt;"",H2813+I2813,G2813+I2813))</f>
        <v>19</v>
      </c>
      <c r="K2813" s="67">
        <f>IF(C2813="","",J2813-G2813)</f>
        <v>0</v>
      </c>
      <c r="L2813" s="191"/>
      <c r="M2813" s="119"/>
      <c r="N2813" s="249"/>
      <c r="O2813" s="65">
        <v>3</v>
      </c>
      <c r="P2813" s="203" t="s">
        <v>2316</v>
      </c>
      <c r="Q2813" s="195" t="s">
        <v>2317</v>
      </c>
      <c r="R2813" s="177">
        <f>IF(P2813="","",VLOOKUP(P2813,StandbyTemp!$S$2:$T$142,2,0))</f>
        <v>80</v>
      </c>
      <c r="S2813" s="177"/>
      <c r="T2813" s="66">
        <v>19</v>
      </c>
      <c r="U2813" s="66"/>
      <c r="V2813" s="66"/>
      <c r="W2813" s="67">
        <f t="shared" si="920"/>
        <v>19</v>
      </c>
      <c r="X2813" s="67">
        <f t="shared" si="921"/>
        <v>0</v>
      </c>
      <c r="Y2813" s="68"/>
      <c r="Z2813" s="119"/>
    </row>
    <row r="2814" spans="1:26">
      <c r="A2814" s="249"/>
      <c r="B2814" s="65">
        <v>4</v>
      </c>
      <c r="C2814" s="177" t="s">
        <v>272</v>
      </c>
      <c r="D2814" s="66"/>
      <c r="E2814" s="66">
        <f>IF(C2814="","",VLOOKUP(C2814,StandbyTemp!$S$2:$T$142,2,0))</f>
        <v>110</v>
      </c>
      <c r="F2814" s="66"/>
      <c r="G2814" s="66">
        <v>19</v>
      </c>
      <c r="H2814" s="66"/>
      <c r="I2814" s="66"/>
      <c r="J2814" s="67">
        <f t="shared" ref="J2814:J2826" si="922">IF(C2814="","",IF(H2814&lt;&gt;"",H2814+I2814,G2814+I2814))</f>
        <v>19</v>
      </c>
      <c r="K2814" s="67">
        <f t="shared" ref="K2814:K2827" si="923">IF(C2814="","",J2814-G2814)</f>
        <v>0</v>
      </c>
      <c r="L2814" s="191"/>
      <c r="M2814" s="119"/>
      <c r="N2814" s="249"/>
      <c r="O2814" s="65">
        <v>4</v>
      </c>
      <c r="P2814" s="203" t="s">
        <v>28</v>
      </c>
      <c r="Q2814" s="177"/>
      <c r="R2814" s="177">
        <f>IF(P2814="","",VLOOKUP(P2814,StandbyTemp!$S$2:$T$142,2,0))</f>
        <v>110</v>
      </c>
      <c r="S2814" s="177"/>
      <c r="T2814" s="66">
        <v>19</v>
      </c>
      <c r="U2814" s="66"/>
      <c r="V2814" s="66"/>
      <c r="W2814" s="67">
        <f t="shared" si="920"/>
        <v>19</v>
      </c>
      <c r="X2814" s="67">
        <f t="shared" si="921"/>
        <v>0</v>
      </c>
      <c r="Y2814" s="68"/>
      <c r="Z2814" s="119"/>
    </row>
    <row r="2815" spans="1:26">
      <c r="A2815" s="249"/>
      <c r="B2815" s="65">
        <v>5</v>
      </c>
      <c r="C2815" s="175" t="s">
        <v>100</v>
      </c>
      <c r="D2815" s="66"/>
      <c r="E2815" s="66">
        <f>IF(C2815="","",VLOOKUP(C2815,StandbyTemp!$S$2:$T$142,2,0))</f>
        <v>80</v>
      </c>
      <c r="F2815" s="66"/>
      <c r="G2815" s="66">
        <v>19</v>
      </c>
      <c r="H2815" s="66"/>
      <c r="I2815" s="66"/>
      <c r="J2815" s="67">
        <f t="shared" si="922"/>
        <v>19</v>
      </c>
      <c r="K2815" s="67">
        <f t="shared" si="923"/>
        <v>0</v>
      </c>
      <c r="L2815" s="191"/>
      <c r="M2815" s="119"/>
      <c r="N2815" s="249"/>
      <c r="O2815" s="65">
        <v>5</v>
      </c>
      <c r="P2815" s="203" t="s">
        <v>625</v>
      </c>
      <c r="Q2815" s="195" t="s">
        <v>2318</v>
      </c>
      <c r="R2815" s="177">
        <f>IF(P2815="","",VLOOKUP(P2815,StandbyTemp!$S$2:$T$142,2,0))</f>
        <v>80</v>
      </c>
      <c r="S2815" s="177"/>
      <c r="T2815" s="66">
        <v>19</v>
      </c>
      <c r="U2815" s="66"/>
      <c r="V2815" s="66"/>
      <c r="W2815" s="67">
        <f t="shared" si="920"/>
        <v>19</v>
      </c>
      <c r="X2815" s="67">
        <f t="shared" si="921"/>
        <v>0</v>
      </c>
      <c r="Y2815" s="68"/>
      <c r="Z2815" s="119"/>
    </row>
    <row r="2816" spans="1:26">
      <c r="A2816" s="249"/>
      <c r="B2816" s="65">
        <v>6</v>
      </c>
      <c r="C2816" s="177" t="s">
        <v>2035</v>
      </c>
      <c r="D2816" s="66"/>
      <c r="E2816" s="66">
        <f>IF(C2816="","",VLOOKUP(C2816,StandbyTemp!$S$2:$T$142,2,0))</f>
        <v>100</v>
      </c>
      <c r="F2816" s="66"/>
      <c r="G2816" s="66">
        <v>19</v>
      </c>
      <c r="H2816" s="66"/>
      <c r="I2816" s="66"/>
      <c r="J2816" s="67">
        <f t="shared" si="922"/>
        <v>19</v>
      </c>
      <c r="K2816" s="67">
        <f t="shared" si="923"/>
        <v>0</v>
      </c>
      <c r="L2816" s="191"/>
      <c r="M2816" s="119"/>
      <c r="N2816" s="249"/>
      <c r="O2816" s="65">
        <v>6</v>
      </c>
      <c r="P2816" s="177" t="s">
        <v>1790</v>
      </c>
      <c r="Q2816" s="177"/>
      <c r="R2816" s="177">
        <f>IF(P2816="","",VLOOKUP(P2816,StandbyTemp!$S$2:$T$142,2,0))</f>
        <v>90</v>
      </c>
      <c r="S2816" s="177"/>
      <c r="T2816" s="66">
        <v>19</v>
      </c>
      <c r="U2816" s="66"/>
      <c r="V2816" s="66"/>
      <c r="W2816" s="67">
        <f t="shared" si="920"/>
        <v>19</v>
      </c>
      <c r="X2816" s="67">
        <f t="shared" si="921"/>
        <v>0</v>
      </c>
      <c r="Y2816" s="68"/>
      <c r="Z2816" s="119"/>
    </row>
    <row r="2817" spans="1:26">
      <c r="A2817" s="249"/>
      <c r="B2817" s="65">
        <v>7</v>
      </c>
      <c r="C2817" s="177" t="s">
        <v>64</v>
      </c>
      <c r="D2817" s="66"/>
      <c r="E2817" s="66">
        <f>IF(C2817="","",VLOOKUP(C2817,StandbyTemp!$S$2:$T$142,2,0))</f>
        <v>70</v>
      </c>
      <c r="F2817" s="66"/>
      <c r="G2817" s="66">
        <v>19</v>
      </c>
      <c r="H2817" s="66"/>
      <c r="I2817" s="66"/>
      <c r="J2817" s="67">
        <f t="shared" si="922"/>
        <v>19</v>
      </c>
      <c r="K2817" s="67">
        <f t="shared" si="923"/>
        <v>0</v>
      </c>
      <c r="L2817" s="191"/>
      <c r="M2817" s="119"/>
      <c r="N2817" s="249"/>
      <c r="O2817" s="65">
        <v>7</v>
      </c>
      <c r="P2817" s="177" t="s">
        <v>27</v>
      </c>
      <c r="Q2817" s="177" t="s">
        <v>2315</v>
      </c>
      <c r="R2817" s="177">
        <f>IF(P2817="","",VLOOKUP(P2817,StandbyTemp!$S$2:$T$142,2,0))</f>
        <v>80</v>
      </c>
      <c r="S2817" s="177"/>
      <c r="T2817" s="66">
        <v>19</v>
      </c>
      <c r="U2817" s="66"/>
      <c r="V2817" s="66"/>
      <c r="W2817" s="67">
        <f t="shared" si="920"/>
        <v>19</v>
      </c>
      <c r="X2817" s="67">
        <f t="shared" si="921"/>
        <v>0</v>
      </c>
      <c r="Y2817" s="68"/>
      <c r="Z2817" s="119"/>
    </row>
    <row r="2818" spans="1:26" ht="17.25" thickBot="1">
      <c r="A2818" s="250"/>
      <c r="B2818" s="98">
        <v>8</v>
      </c>
      <c r="C2818" s="202" t="s">
        <v>1942</v>
      </c>
      <c r="D2818" s="99"/>
      <c r="E2818" s="99">
        <v>130</v>
      </c>
      <c r="F2818" s="99"/>
      <c r="G2818" s="99">
        <v>19</v>
      </c>
      <c r="H2818" s="99"/>
      <c r="I2818" s="99"/>
      <c r="J2818" s="100">
        <f t="shared" si="922"/>
        <v>19</v>
      </c>
      <c r="K2818" s="100">
        <f t="shared" si="923"/>
        <v>0</v>
      </c>
      <c r="L2818" s="192"/>
      <c r="M2818" s="120"/>
      <c r="N2818" s="250"/>
      <c r="O2818" s="98">
        <v>8</v>
      </c>
      <c r="P2818" s="206" t="s">
        <v>27</v>
      </c>
      <c r="Q2818" s="176" t="s">
        <v>503</v>
      </c>
      <c r="R2818" s="194">
        <f>IF(P2818="","",VLOOKUP(P2818,StandbyTemp!$S$2:$T$142,2,0))</f>
        <v>80</v>
      </c>
      <c r="S2818" s="206"/>
      <c r="T2818" s="99">
        <v>19</v>
      </c>
      <c r="U2818" s="99"/>
      <c r="V2818" s="99"/>
      <c r="W2818" s="100">
        <f t="shared" si="920"/>
        <v>19</v>
      </c>
      <c r="X2818" s="100">
        <f t="shared" si="921"/>
        <v>0</v>
      </c>
      <c r="Y2818" s="101"/>
      <c r="Z2818" s="120"/>
    </row>
    <row r="2819" spans="1:26">
      <c r="A2819" s="270" t="s">
        <v>21</v>
      </c>
      <c r="B2819" s="102">
        <v>1</v>
      </c>
      <c r="C2819" s="175" t="s">
        <v>31</v>
      </c>
      <c r="D2819" s="66"/>
      <c r="E2819" s="76">
        <f>IF(C2819="","",VLOOKUP(C2819,StandbyTemp!$S$2:$T$142,2,0))</f>
        <v>110</v>
      </c>
      <c r="F2819" s="76"/>
      <c r="G2819" s="76">
        <v>19</v>
      </c>
      <c r="H2819" s="76"/>
      <c r="I2819" s="76"/>
      <c r="J2819" s="103">
        <f t="shared" si="922"/>
        <v>19</v>
      </c>
      <c r="K2819" s="103">
        <f t="shared" si="923"/>
        <v>0</v>
      </c>
      <c r="L2819" s="193"/>
      <c r="M2819" s="76"/>
      <c r="N2819" s="271" t="s">
        <v>22</v>
      </c>
      <c r="O2819" s="102">
        <v>1</v>
      </c>
      <c r="P2819" s="200" t="s">
        <v>40</v>
      </c>
      <c r="Q2819" s="179" t="s">
        <v>2320</v>
      </c>
      <c r="R2819" s="175">
        <f>IF(P2819="","",VLOOKUP(P2819,StandbyTemp!$S$2:$T$142,2,0))</f>
        <v>110</v>
      </c>
      <c r="S2819" s="179"/>
      <c r="T2819" s="76">
        <v>19</v>
      </c>
      <c r="U2819" s="76"/>
      <c r="V2819" s="76"/>
      <c r="W2819" s="103">
        <f t="shared" si="920"/>
        <v>19</v>
      </c>
      <c r="X2819" s="103">
        <f t="shared" si="921"/>
        <v>0</v>
      </c>
      <c r="Y2819" s="104"/>
      <c r="Z2819" s="76"/>
    </row>
    <row r="2820" spans="1:26">
      <c r="A2820" s="253"/>
      <c r="B2820" s="65">
        <v>2</v>
      </c>
      <c r="C2820" s="200" t="s">
        <v>1943</v>
      </c>
      <c r="D2820" s="66" t="s">
        <v>503</v>
      </c>
      <c r="E2820" s="66">
        <f>IF(C2820="","",VLOOKUP(C2820,StandbyTemp!$S$2:$T$142,2,0))</f>
        <v>130</v>
      </c>
      <c r="F2820" s="66"/>
      <c r="G2820" s="66">
        <v>19</v>
      </c>
      <c r="H2820" s="66"/>
      <c r="I2820" s="66"/>
      <c r="J2820" s="67">
        <f t="shared" si="922"/>
        <v>19</v>
      </c>
      <c r="K2820" s="67">
        <f t="shared" si="923"/>
        <v>0</v>
      </c>
      <c r="L2820" s="191"/>
      <c r="M2820" s="66"/>
      <c r="N2820" s="256"/>
      <c r="O2820" s="65">
        <v>2</v>
      </c>
      <c r="P2820" s="203" t="s">
        <v>40</v>
      </c>
      <c r="Q2820" s="177" t="s">
        <v>2321</v>
      </c>
      <c r="R2820" s="177">
        <f>IF(P2820="","",VLOOKUP(P2820,StandbyTemp!$S$2:$T$142,2,0))</f>
        <v>110</v>
      </c>
      <c r="S2820" s="177"/>
      <c r="T2820" s="66">
        <v>19</v>
      </c>
      <c r="U2820" s="66"/>
      <c r="V2820" s="66"/>
      <c r="W2820" s="67">
        <f t="shared" si="920"/>
        <v>19</v>
      </c>
      <c r="X2820" s="67">
        <f t="shared" si="921"/>
        <v>0</v>
      </c>
      <c r="Y2820" s="68"/>
      <c r="Z2820" s="66"/>
    </row>
    <row r="2821" spans="1:26">
      <c r="A2821" s="253"/>
      <c r="B2821" s="65">
        <v>3</v>
      </c>
      <c r="C2821" s="177" t="s">
        <v>33</v>
      </c>
      <c r="D2821" s="66"/>
      <c r="E2821" s="66">
        <f>IF(C2821="","",VLOOKUP(C2821,StandbyTemp!$S$2:$T$142,2,0))</f>
        <v>150</v>
      </c>
      <c r="F2821" s="66"/>
      <c r="G2821" s="66">
        <v>19</v>
      </c>
      <c r="H2821" s="66"/>
      <c r="I2821" s="66"/>
      <c r="J2821" s="67">
        <f t="shared" si="922"/>
        <v>19</v>
      </c>
      <c r="K2821" s="67">
        <f t="shared" si="923"/>
        <v>0</v>
      </c>
      <c r="L2821" s="191"/>
      <c r="M2821" s="66"/>
      <c r="N2821" s="256"/>
      <c r="O2821" s="65">
        <v>3</v>
      </c>
      <c r="P2821" s="203" t="s">
        <v>261</v>
      </c>
      <c r="Q2821" s="177"/>
      <c r="R2821" s="177">
        <f>IF(P2821="","",VLOOKUP(P2821,StandbyTemp!$S$2:$T$142,2,0))</f>
        <v>140</v>
      </c>
      <c r="S2821" s="180"/>
      <c r="T2821" s="66">
        <v>19</v>
      </c>
      <c r="U2821" s="66"/>
      <c r="V2821" s="66"/>
      <c r="W2821" s="67">
        <f>IF(P2821="","",IF(U2821&lt;&gt;"",U2821+V2821,T2821+V2821))</f>
        <v>19</v>
      </c>
      <c r="X2821" s="67">
        <f>IF(P2821="","",W2821-T2821)</f>
        <v>0</v>
      </c>
      <c r="Y2821" s="68"/>
      <c r="Z2821" s="66"/>
    </row>
    <row r="2822" spans="1:26">
      <c r="A2822" s="253"/>
      <c r="B2822" s="65">
        <v>4</v>
      </c>
      <c r="C2822" s="175" t="s">
        <v>66</v>
      </c>
      <c r="D2822" s="66" t="s">
        <v>626</v>
      </c>
      <c r="E2822" s="66">
        <f>IF(C2822="","",VLOOKUP(C2822,StandbyTemp!$S$2:$T$142,2,0))</f>
        <v>130</v>
      </c>
      <c r="F2822" s="66"/>
      <c r="G2822" s="66">
        <v>19</v>
      </c>
      <c r="H2822" s="66"/>
      <c r="I2822" s="66"/>
      <c r="J2822" s="67">
        <f t="shared" si="922"/>
        <v>19</v>
      </c>
      <c r="K2822" s="67">
        <f t="shared" si="923"/>
        <v>0</v>
      </c>
      <c r="L2822" s="190"/>
      <c r="M2822" s="66"/>
      <c r="N2822" s="256"/>
      <c r="O2822" s="65">
        <v>4</v>
      </c>
      <c r="P2822" s="203"/>
      <c r="Q2822" s="177"/>
      <c r="R2822" s="177" t="str">
        <f>IF(P2822="","",VLOOKUP(P2822,StandbyTemp!$S$2:$T$142,2,0))</f>
        <v/>
      </c>
      <c r="S2822" s="180"/>
      <c r="T2822" s="66">
        <v>19</v>
      </c>
      <c r="U2822" s="66"/>
      <c r="V2822" s="66"/>
      <c r="W2822" s="67" t="str">
        <f>IF(P2822="","",IF(U2822&lt;&gt;"",U2822+V2822,T2822+V2822))</f>
        <v/>
      </c>
      <c r="X2822" s="67" t="str">
        <f>IF(P2822="","",W2822-T2822)</f>
        <v/>
      </c>
      <c r="Y2822" s="68"/>
      <c r="Z2822" s="66"/>
    </row>
    <row r="2823" spans="1:26">
      <c r="A2823" s="253"/>
      <c r="B2823" s="65">
        <v>5</v>
      </c>
      <c r="C2823" s="200" t="s">
        <v>135</v>
      </c>
      <c r="D2823" s="66" t="s">
        <v>503</v>
      </c>
      <c r="E2823" s="66">
        <f>IF(C2823="","",VLOOKUP(C2823,StandbyTemp!$S$2:$T$142,2,0))</f>
        <v>110</v>
      </c>
      <c r="F2823" s="66"/>
      <c r="G2823" s="66">
        <v>19</v>
      </c>
      <c r="H2823" s="66"/>
      <c r="I2823" s="66"/>
      <c r="J2823" s="67">
        <f t="shared" si="922"/>
        <v>19</v>
      </c>
      <c r="K2823" s="67">
        <f t="shared" si="923"/>
        <v>0</v>
      </c>
      <c r="L2823" s="190"/>
      <c r="M2823" s="66"/>
      <c r="N2823" s="256"/>
      <c r="O2823" s="65">
        <v>5</v>
      </c>
      <c r="P2823" s="203" t="s">
        <v>40</v>
      </c>
      <c r="Q2823" s="177" t="s">
        <v>2322</v>
      </c>
      <c r="R2823" s="177">
        <f>IF(P2823="","",VLOOKUP(P2823,StandbyTemp!$S$2:$T$142,2,0))</f>
        <v>110</v>
      </c>
      <c r="S2823" s="195"/>
      <c r="T2823" s="66">
        <v>19</v>
      </c>
      <c r="U2823" s="66"/>
      <c r="V2823" s="66"/>
      <c r="W2823" s="67">
        <f>IF(P2823="","",IF(U2823&lt;&gt;"",U2823+V2823,T2823+V2823))</f>
        <v>19</v>
      </c>
      <c r="X2823" s="67">
        <f>IF(P2823="","",W2823-T2823)</f>
        <v>0</v>
      </c>
      <c r="Y2823" s="68"/>
      <c r="Z2823" s="66"/>
    </row>
    <row r="2824" spans="1:26">
      <c r="A2824" s="253"/>
      <c r="B2824" s="65">
        <v>6</v>
      </c>
      <c r="C2824" s="175" t="s">
        <v>57</v>
      </c>
      <c r="D2824" s="66"/>
      <c r="E2824" s="66">
        <f>IF(C2824="","",VLOOKUP(C2824,StandbyTemp!$S$2:$T$142,2,0))</f>
        <v>140</v>
      </c>
      <c r="F2824" s="66"/>
      <c r="G2824" s="66">
        <v>19</v>
      </c>
      <c r="H2824" s="66"/>
      <c r="I2824" s="66"/>
      <c r="J2824" s="67">
        <f t="shared" si="922"/>
        <v>19</v>
      </c>
      <c r="K2824" s="67">
        <f t="shared" si="923"/>
        <v>0</v>
      </c>
      <c r="L2824" s="190"/>
      <c r="M2824" s="66"/>
      <c r="N2824" s="256"/>
      <c r="O2824" s="65">
        <v>6</v>
      </c>
      <c r="P2824" s="203" t="s">
        <v>40</v>
      </c>
      <c r="Q2824" s="180" t="s">
        <v>2323</v>
      </c>
      <c r="R2824" s="177">
        <f>IF(P2824="","",VLOOKUP(P2824,StandbyTemp!$S$2:$T$142,2,0))</f>
        <v>110</v>
      </c>
      <c r="S2824" s="177"/>
      <c r="T2824" s="66">
        <v>19</v>
      </c>
      <c r="U2824" s="66"/>
      <c r="V2824" s="66"/>
      <c r="W2824" s="67">
        <f>IF(P2824="","",IF(U2824&lt;&gt;"",U2824+V2824,T2824+V2824))</f>
        <v>19</v>
      </c>
      <c r="X2824" s="67">
        <f>IF(P2824="","",W2824-T2824)</f>
        <v>0</v>
      </c>
      <c r="Y2824" s="68"/>
      <c r="Z2824" s="66"/>
    </row>
    <row r="2825" spans="1:26">
      <c r="A2825" s="253"/>
      <c r="B2825" s="65">
        <v>7</v>
      </c>
      <c r="C2825" s="175" t="s">
        <v>32</v>
      </c>
      <c r="D2825" s="66"/>
      <c r="E2825" s="66">
        <f>IF(C2825="","",VLOOKUP(C2825,StandbyTemp!$S$2:$T$142,2,0))</f>
        <v>140</v>
      </c>
      <c r="F2825" s="66"/>
      <c r="G2825" s="66">
        <v>19</v>
      </c>
      <c r="H2825" s="66"/>
      <c r="I2825" s="66"/>
      <c r="J2825" s="67">
        <f t="shared" si="922"/>
        <v>19</v>
      </c>
      <c r="K2825" s="67">
        <f t="shared" si="923"/>
        <v>0</v>
      </c>
      <c r="L2825" s="191"/>
      <c r="M2825" s="66"/>
      <c r="N2825" s="256"/>
      <c r="O2825" s="65">
        <v>7</v>
      </c>
      <c r="P2825" s="177" t="s">
        <v>358</v>
      </c>
      <c r="Q2825" s="180"/>
      <c r="R2825" s="177">
        <f>IF(P2825="","",VLOOKUP(P2825,StandbyTemp!$S$2:$T$142,2,0))</f>
        <v>130</v>
      </c>
      <c r="S2825" s="177"/>
      <c r="T2825" s="66">
        <v>19</v>
      </c>
      <c r="U2825" s="66"/>
      <c r="V2825" s="66"/>
      <c r="W2825" s="67">
        <f>IF(P2825="","",IF(U2825&lt;&gt;"",U2825+V2825,T2825+V2825))</f>
        <v>19</v>
      </c>
      <c r="X2825" s="67">
        <f>IF(P2825="","",W2825-T2825)</f>
        <v>0</v>
      </c>
      <c r="Y2825" s="68"/>
      <c r="Z2825" s="66"/>
    </row>
    <row r="2826" spans="1:26" ht="17.25" thickBot="1">
      <c r="A2826" s="254"/>
      <c r="B2826" s="69">
        <v>8</v>
      </c>
      <c r="C2826" s="175" t="s">
        <v>51</v>
      </c>
      <c r="D2826" s="70"/>
      <c r="E2826" s="66">
        <f>IF(C2826="","",VLOOKUP(C2826,StandbyTemp!$S$2:$T$142,2,0))</f>
        <v>140</v>
      </c>
      <c r="F2826" s="70"/>
      <c r="G2826" s="66">
        <v>19</v>
      </c>
      <c r="H2826" s="70"/>
      <c r="I2826" s="70"/>
      <c r="J2826" s="72">
        <f t="shared" si="922"/>
        <v>19</v>
      </c>
      <c r="K2826" s="72">
        <f t="shared" si="923"/>
        <v>0</v>
      </c>
      <c r="L2826" s="68"/>
      <c r="M2826" s="70"/>
      <c r="N2826" s="257"/>
      <c r="O2826" s="69">
        <v>8</v>
      </c>
      <c r="P2826" s="178" t="s">
        <v>42</v>
      </c>
      <c r="Q2826" s="177" t="s">
        <v>264</v>
      </c>
      <c r="R2826" s="176">
        <f>IF(P2826="","",VLOOKUP(P2826,StandbyTemp!$S$2:$T$142,2,0))</f>
        <v>150</v>
      </c>
      <c r="S2826" s="177"/>
      <c r="T2826" s="70">
        <v>19</v>
      </c>
      <c r="U2826" s="70"/>
      <c r="V2826" s="70"/>
      <c r="W2826" s="72">
        <f t="shared" ref="W2826" si="924">IF(P2826="","",IF(U2826&lt;&gt;"",U2826+V2826,T2826+V2826))</f>
        <v>19</v>
      </c>
      <c r="X2826" s="72">
        <f t="shared" ref="X2826" si="925">IF(P2826="","",W2826-T2826)</f>
        <v>0</v>
      </c>
      <c r="Y2826" s="73"/>
      <c r="Z2826" s="70"/>
    </row>
    <row r="2827" spans="1:26" ht="17.25" thickTop="1">
      <c r="A2827" s="272" t="s">
        <v>24</v>
      </c>
      <c r="B2827" s="79">
        <v>1</v>
      </c>
      <c r="C2827" s="80"/>
      <c r="D2827" s="80"/>
      <c r="E2827" s="80"/>
      <c r="F2827" s="80"/>
      <c r="G2827" s="80"/>
      <c r="H2827" s="80"/>
      <c r="I2827" s="80"/>
      <c r="J2827" s="77" t="str">
        <f>IF(C2827="","",IF(I2827&lt;&gt;"",I2827+#REF!,H2827+#REF!))</f>
        <v/>
      </c>
      <c r="K2827" s="77" t="str">
        <f t="shared" si="923"/>
        <v/>
      </c>
      <c r="L2827" s="81"/>
      <c r="M2827" s="82"/>
      <c r="N2827" s="255" t="s">
        <v>25</v>
      </c>
      <c r="O2827" s="74">
        <v>1</v>
      </c>
      <c r="P2827" s="80"/>
      <c r="Q2827" s="80"/>
      <c r="R2827" s="127"/>
      <c r="S2827" s="80"/>
      <c r="T2827" s="80"/>
      <c r="U2827" s="80"/>
      <c r="V2827" s="80"/>
      <c r="W2827" s="77" t="str">
        <f>IF(Q2827="","",IF(U2827&lt;&gt;"",U2827+V2827,#REF!+V2827))</f>
        <v/>
      </c>
      <c r="X2827" s="77" t="str">
        <f>IF(R2827="","",IF(V2827&lt;&gt;"",V2827+W2827,U2827+W2827))</f>
        <v/>
      </c>
      <c r="Y2827" s="78"/>
      <c r="Z2827" s="75"/>
    </row>
    <row r="2828" spans="1:26">
      <c r="A2828" s="253"/>
      <c r="B2828" s="83">
        <v>2</v>
      </c>
      <c r="C2828" s="84" t="s">
        <v>38</v>
      </c>
      <c r="D2828" s="84"/>
      <c r="E2828" s="84"/>
      <c r="F2828" s="84"/>
      <c r="G2828" s="84"/>
      <c r="H2828" s="84"/>
      <c r="I2828" s="84"/>
      <c r="J2828" s="67" t="e">
        <f>IF(C2828="","",IF(I2828&lt;&gt;"",I2828+#REF!,H2828+#REF!))</f>
        <v>#REF!</v>
      </c>
      <c r="K2828" s="67" t="e">
        <f>IF(C2828="","",J2828-H2828)</f>
        <v>#REF!</v>
      </c>
      <c r="L2828" s="85"/>
      <c r="M2828" s="86"/>
      <c r="N2828" s="256"/>
      <c r="O2828" s="65">
        <v>2</v>
      </c>
      <c r="P2828" s="84"/>
      <c r="Q2828" s="84"/>
      <c r="R2828" s="84"/>
      <c r="S2828" s="84"/>
      <c r="T2828" s="84"/>
      <c r="U2828" s="84"/>
      <c r="V2828" s="84"/>
      <c r="W2828" s="67" t="str">
        <f>IF(Q2828="","",IF(U2828&lt;&gt;"",U2828+V2828,#REF!+V2828))</f>
        <v/>
      </c>
      <c r="X2828" s="67" t="str">
        <f>IF(R2828="","",IF(V2828&lt;&gt;"",V2828+W2828,U2828+W2828))</f>
        <v/>
      </c>
      <c r="Y2828" s="68"/>
      <c r="Z2828" s="66"/>
    </row>
    <row r="2829" spans="1:26">
      <c r="A2829" s="253"/>
      <c r="B2829" s="83">
        <v>3</v>
      </c>
      <c r="C2829" s="84" t="s">
        <v>188</v>
      </c>
      <c r="D2829" s="84"/>
      <c r="E2829" s="84"/>
      <c r="F2829" s="84"/>
      <c r="G2829" s="84"/>
      <c r="H2829" s="84"/>
      <c r="I2829" s="84"/>
      <c r="J2829" s="67" t="e">
        <f>IF(C2829="","",IF(I2829&lt;&gt;"",I2829+#REF!,H2829+#REF!))</f>
        <v>#REF!</v>
      </c>
      <c r="K2829" s="67" t="e">
        <f>IF(C2829="","",J2829-H2829)</f>
        <v>#REF!</v>
      </c>
      <c r="L2829" s="85"/>
      <c r="M2829" s="86"/>
      <c r="N2829" s="256"/>
      <c r="O2829" s="65">
        <v>3</v>
      </c>
      <c r="P2829" s="84"/>
      <c r="Q2829" s="84"/>
      <c r="R2829" s="84"/>
      <c r="S2829" s="84"/>
      <c r="T2829" s="84"/>
      <c r="U2829" s="84"/>
      <c r="V2829" s="84"/>
      <c r="W2829" s="67" t="str">
        <f>IF(Q2829="","",IF(U2829&lt;&gt;"",U2829+V2829,#REF!+V2829))</f>
        <v/>
      </c>
      <c r="X2829" s="67" t="str">
        <f>IF(R2829="","",IF(V2829&lt;&gt;"",V2829+W2829,U2829+W2829))</f>
        <v/>
      </c>
      <c r="Y2829" s="68"/>
      <c r="Z2829" s="66"/>
    </row>
    <row r="2830" spans="1:26">
      <c r="A2830" s="253"/>
      <c r="B2830" s="83">
        <v>4</v>
      </c>
      <c r="C2830" s="84" t="s">
        <v>39</v>
      </c>
      <c r="D2830" s="84"/>
      <c r="E2830" s="84"/>
      <c r="F2830" s="84"/>
      <c r="G2830" s="84"/>
      <c r="H2830" s="84"/>
      <c r="I2830" s="84"/>
      <c r="J2830" s="67" t="e">
        <f>IF(C2830="","",IF(I2830&lt;&gt;"",I2830+#REF!,H2830+#REF!))</f>
        <v>#REF!</v>
      </c>
      <c r="K2830" s="67" t="e">
        <f>IF(C2830="","",J2830-H2830)</f>
        <v>#REF!</v>
      </c>
      <c r="L2830" s="108"/>
      <c r="M2830" s="86"/>
      <c r="N2830" s="256"/>
      <c r="O2830" s="65">
        <v>4</v>
      </c>
      <c r="P2830" s="84"/>
      <c r="Q2830" s="84"/>
      <c r="R2830" s="84"/>
      <c r="S2830" s="84"/>
      <c r="T2830" s="84"/>
      <c r="U2830" s="84"/>
      <c r="V2830" s="84"/>
      <c r="W2830" s="67" t="str">
        <f>IF(Q2830="","",IF(U2830&lt;&gt;"",U2830+V2830,#REF!+V2830))</f>
        <v/>
      </c>
      <c r="X2830" s="67" t="str">
        <f>IF(R2830="","",IF(V2830&lt;&gt;"",V2830+W2830,U2830+W2830))</f>
        <v/>
      </c>
      <c r="Y2830" s="68"/>
      <c r="Z2830" s="66"/>
    </row>
    <row r="2831" spans="1:26" ht="17.25" thickBot="1">
      <c r="A2831" s="254"/>
      <c r="B2831" s="87">
        <v>5</v>
      </c>
      <c r="C2831" s="88" t="s">
        <v>156</v>
      </c>
      <c r="D2831" s="88"/>
      <c r="E2831" s="88"/>
      <c r="F2831" s="88"/>
      <c r="G2831" s="88"/>
      <c r="H2831" s="88"/>
      <c r="I2831" s="88"/>
      <c r="J2831" s="89" t="e">
        <f>IF(C2831="","",IF(I2831&lt;&gt;"",I2831+#REF!,H2831+#REF!))</f>
        <v>#REF!</v>
      </c>
      <c r="K2831" s="89" t="e">
        <f>IF(C2831="","",J2831-H2831)</f>
        <v>#REF!</v>
      </c>
      <c r="L2831" s="90"/>
      <c r="M2831" s="91"/>
      <c r="N2831" s="257"/>
      <c r="O2831" s="92">
        <v>5</v>
      </c>
      <c r="P2831" s="88"/>
      <c r="Q2831" s="88"/>
      <c r="R2831" s="88"/>
      <c r="S2831" s="88"/>
      <c r="T2831" s="88"/>
      <c r="U2831" s="88"/>
      <c r="V2831" s="88"/>
      <c r="W2831" s="89" t="str">
        <f>IF(Q2831="","",IF(U2831&lt;&gt;"",U2831+V2831,#REF!+V2831))</f>
        <v/>
      </c>
      <c r="X2831" s="89" t="str">
        <f>IF(R2831="","",IF(V2831&lt;&gt;"",V2831+W2831,U2831+W2831))</f>
        <v/>
      </c>
      <c r="Y2831" s="93"/>
      <c r="Z2831" s="71"/>
    </row>
    <row r="2832" spans="1:26" ht="21.75" thickTop="1" thickBot="1">
      <c r="A2832" s="163" t="s">
        <v>0</v>
      </c>
      <c r="B2832" s="258">
        <v>44068</v>
      </c>
      <c r="C2832" s="259"/>
      <c r="D2832" s="259"/>
      <c r="E2832" s="259"/>
      <c r="F2832" s="259"/>
      <c r="G2832" s="259"/>
      <c r="H2832" s="260"/>
      <c r="I2832" s="261" t="s">
        <v>1</v>
      </c>
      <c r="J2832" s="262"/>
      <c r="K2832" s="263"/>
      <c r="L2832" s="264" t="s">
        <v>2324</v>
      </c>
      <c r="M2832" s="265"/>
      <c r="N2832" s="265"/>
      <c r="O2832" s="265"/>
      <c r="P2832" s="265"/>
      <c r="Q2832" s="265"/>
      <c r="R2832" s="265"/>
      <c r="S2832" s="265"/>
      <c r="T2832" s="265"/>
      <c r="U2832" s="265"/>
      <c r="V2832" s="265"/>
      <c r="W2832" s="265"/>
      <c r="X2832" s="265"/>
      <c r="Y2832" s="265"/>
      <c r="Z2832" s="266"/>
    </row>
    <row r="2833" spans="1:26" ht="33">
      <c r="A2833" s="115" t="s">
        <v>2</v>
      </c>
      <c r="B2833" s="116" t="s">
        <v>3</v>
      </c>
      <c r="C2833" s="116" t="s">
        <v>4</v>
      </c>
      <c r="D2833" s="116" t="s">
        <v>251</v>
      </c>
      <c r="E2833" s="117" t="s">
        <v>257</v>
      </c>
      <c r="F2833" s="116" t="s">
        <v>5</v>
      </c>
      <c r="G2833" s="116" t="s">
        <v>6</v>
      </c>
      <c r="H2833" s="116" t="s">
        <v>7</v>
      </c>
      <c r="I2833" s="116" t="s">
        <v>8</v>
      </c>
      <c r="J2833" s="116" t="s">
        <v>9</v>
      </c>
      <c r="K2833" s="117" t="s">
        <v>10</v>
      </c>
      <c r="L2833" s="117" t="s">
        <v>269</v>
      </c>
      <c r="M2833" s="118" t="s">
        <v>383</v>
      </c>
      <c r="N2833" s="115" t="s">
        <v>2</v>
      </c>
      <c r="O2833" s="116" t="s">
        <v>3</v>
      </c>
      <c r="P2833" s="116" t="s">
        <v>4</v>
      </c>
      <c r="Q2833" s="116" t="s">
        <v>251</v>
      </c>
      <c r="R2833" s="117" t="s">
        <v>257</v>
      </c>
      <c r="S2833" s="116" t="s">
        <v>5</v>
      </c>
      <c r="T2833" s="116" t="s">
        <v>6</v>
      </c>
      <c r="U2833" s="116" t="s">
        <v>7</v>
      </c>
      <c r="V2833" s="116" t="s">
        <v>8</v>
      </c>
      <c r="W2833" s="116" t="s">
        <v>9</v>
      </c>
      <c r="X2833" s="117" t="s">
        <v>10</v>
      </c>
      <c r="Y2833" s="117" t="s">
        <v>269</v>
      </c>
      <c r="Z2833" s="118" t="s">
        <v>383</v>
      </c>
    </row>
    <row r="2834" spans="1:26">
      <c r="A2834" s="267" t="s">
        <v>13</v>
      </c>
      <c r="B2834" s="65">
        <v>1</v>
      </c>
      <c r="C2834" s="177" t="s">
        <v>16</v>
      </c>
      <c r="D2834" s="66"/>
      <c r="E2834" s="66">
        <f>IF(C2834="","",VLOOKUP(C2834,StandbyTemp!$S$2:$T$142,2,0))</f>
        <v>160</v>
      </c>
      <c r="F2834" s="66"/>
      <c r="G2834" s="66">
        <v>19</v>
      </c>
      <c r="H2834" s="66"/>
      <c r="I2834" s="66"/>
      <c r="J2834" s="67">
        <f t="shared" ref="J2834" si="926">IF(C2834="","",IF(H2834&lt;&gt;"",H2834+I2834,G2834+I2834))</f>
        <v>19</v>
      </c>
      <c r="K2834" s="67">
        <f t="shared" ref="K2834" si="927">IF(C2834="","",J2834-G2834)</f>
        <v>0</v>
      </c>
      <c r="L2834" s="190"/>
      <c r="M2834" s="119"/>
      <c r="N2834" s="267" t="s">
        <v>23</v>
      </c>
      <c r="O2834" s="65">
        <v>1</v>
      </c>
      <c r="P2834" s="177" t="s">
        <v>2225</v>
      </c>
      <c r="Q2834" s="177" t="s">
        <v>2228</v>
      </c>
      <c r="R2834" s="177">
        <f>IF(P2834="","",VLOOKUP(P2834,StandbyTemp!$S$2:$T$142,2,0))</f>
        <v>70</v>
      </c>
      <c r="S2834" s="177"/>
      <c r="T2834" s="66">
        <v>19</v>
      </c>
      <c r="U2834" s="66"/>
      <c r="V2834" s="66"/>
      <c r="W2834" s="67">
        <f t="shared" ref="W2834:W2843" si="928">IF(P2834="","",IF(U2834&lt;&gt;"",U2834+V2834,T2834+V2834))</f>
        <v>19</v>
      </c>
      <c r="X2834" s="67">
        <f t="shared" ref="X2834:X2843" si="929">IF(P2834="","",W2834-T2834)</f>
        <v>0</v>
      </c>
      <c r="Y2834" s="68"/>
      <c r="Z2834" s="119"/>
    </row>
    <row r="2835" spans="1:26">
      <c r="A2835" s="249"/>
      <c r="B2835" s="65">
        <v>2</v>
      </c>
      <c r="C2835" s="177" t="s">
        <v>20</v>
      </c>
      <c r="D2835" s="66"/>
      <c r="E2835" s="66">
        <f>IF(C2835="","",VLOOKUP(C2835,StandbyTemp!$S$2:$T$142,2,0))</f>
        <v>110</v>
      </c>
      <c r="F2835" s="66"/>
      <c r="G2835" s="66">
        <v>19</v>
      </c>
      <c r="H2835" s="66"/>
      <c r="I2835" s="66"/>
      <c r="J2835" s="67">
        <f>IF(C2835="","",IF(H2835&lt;&gt;"",H2835+I2835,G2835+I2835))</f>
        <v>19</v>
      </c>
      <c r="K2835" s="67">
        <f>IF(C2835="","",J2835-G2835)</f>
        <v>0</v>
      </c>
      <c r="L2835" s="191"/>
      <c r="M2835" s="119"/>
      <c r="N2835" s="249"/>
      <c r="O2835" s="65">
        <v>2</v>
      </c>
      <c r="P2835" s="203" t="s">
        <v>2225</v>
      </c>
      <c r="Q2835" s="177" t="s">
        <v>2268</v>
      </c>
      <c r="R2835" s="177">
        <f>IF(P2835="","",VLOOKUP(P2835,StandbyTemp!$S$2:$T$142,2,0))</f>
        <v>70</v>
      </c>
      <c r="S2835" s="207"/>
      <c r="T2835" s="66">
        <v>19</v>
      </c>
      <c r="U2835" s="66"/>
      <c r="V2835" s="66"/>
      <c r="W2835" s="67">
        <f t="shared" si="928"/>
        <v>19</v>
      </c>
      <c r="X2835" s="67">
        <f t="shared" si="929"/>
        <v>0</v>
      </c>
      <c r="Y2835" s="198"/>
      <c r="Z2835" s="119"/>
    </row>
    <row r="2836" spans="1:26">
      <c r="A2836" s="249"/>
      <c r="B2836" s="65">
        <v>3</v>
      </c>
      <c r="C2836" s="177" t="s">
        <v>2319</v>
      </c>
      <c r="D2836" s="66"/>
      <c r="E2836" s="66">
        <f>IF(C2836="","",VLOOKUP(C2836,StandbyTemp!$S$2:$T$142,2,0))</f>
        <v>140</v>
      </c>
      <c r="F2836" s="66"/>
      <c r="G2836" s="66">
        <v>19</v>
      </c>
      <c r="H2836" s="167"/>
      <c r="I2836" s="66"/>
      <c r="J2836" s="67">
        <f>IF(C2836="","",IF(H2836&lt;&gt;"",H2836+I2836,G2836+I2836))</f>
        <v>19</v>
      </c>
      <c r="K2836" s="67">
        <f>IF(C2836="","",J2836-G2836)</f>
        <v>0</v>
      </c>
      <c r="L2836" s="191"/>
      <c r="M2836" s="119"/>
      <c r="N2836" s="249"/>
      <c r="O2836" s="65">
        <v>3</v>
      </c>
      <c r="P2836" s="203" t="s">
        <v>2316</v>
      </c>
      <c r="Q2836" s="195" t="s">
        <v>2317</v>
      </c>
      <c r="R2836" s="177">
        <f>IF(P2836="","",VLOOKUP(P2836,StandbyTemp!$S$2:$T$142,2,0))</f>
        <v>80</v>
      </c>
      <c r="S2836" s="177"/>
      <c r="T2836" s="66">
        <v>19</v>
      </c>
      <c r="U2836" s="66"/>
      <c r="V2836" s="66"/>
      <c r="W2836" s="67">
        <f t="shared" si="928"/>
        <v>19</v>
      </c>
      <c r="X2836" s="67">
        <f t="shared" si="929"/>
        <v>0</v>
      </c>
      <c r="Y2836" s="68"/>
      <c r="Z2836" s="119"/>
    </row>
    <row r="2837" spans="1:26">
      <c r="A2837" s="249"/>
      <c r="B2837" s="65">
        <v>4</v>
      </c>
      <c r="C2837" s="177" t="s">
        <v>272</v>
      </c>
      <c r="D2837" s="66"/>
      <c r="E2837" s="66">
        <f>IF(C2837="","",VLOOKUP(C2837,StandbyTemp!$S$2:$T$142,2,0))</f>
        <v>110</v>
      </c>
      <c r="F2837" s="66"/>
      <c r="G2837" s="66">
        <v>19</v>
      </c>
      <c r="H2837" s="66"/>
      <c r="I2837" s="66"/>
      <c r="J2837" s="67">
        <f t="shared" ref="J2837:J2849" si="930">IF(C2837="","",IF(H2837&lt;&gt;"",H2837+I2837,G2837+I2837))</f>
        <v>19</v>
      </c>
      <c r="K2837" s="67">
        <f t="shared" ref="K2837:K2850" si="931">IF(C2837="","",J2837-G2837)</f>
        <v>0</v>
      </c>
      <c r="L2837" s="191"/>
      <c r="M2837" s="119"/>
      <c r="N2837" s="249"/>
      <c r="O2837" s="65">
        <v>4</v>
      </c>
      <c r="P2837" s="203" t="s">
        <v>28</v>
      </c>
      <c r="Q2837" s="177"/>
      <c r="R2837" s="177">
        <f>IF(P2837="","",VLOOKUP(P2837,StandbyTemp!$S$2:$T$142,2,0))</f>
        <v>110</v>
      </c>
      <c r="S2837" s="177"/>
      <c r="T2837" s="66">
        <v>19</v>
      </c>
      <c r="U2837" s="66"/>
      <c r="V2837" s="66"/>
      <c r="W2837" s="67">
        <f t="shared" si="928"/>
        <v>19</v>
      </c>
      <c r="X2837" s="67">
        <f t="shared" si="929"/>
        <v>0</v>
      </c>
      <c r="Y2837" s="68"/>
      <c r="Z2837" s="119"/>
    </row>
    <row r="2838" spans="1:26">
      <c r="A2838" s="249"/>
      <c r="B2838" s="65">
        <v>5</v>
      </c>
      <c r="C2838" s="175" t="s">
        <v>100</v>
      </c>
      <c r="D2838" s="66"/>
      <c r="E2838" s="66">
        <f>IF(C2838="","",VLOOKUP(C2838,StandbyTemp!$S$2:$T$142,2,0))</f>
        <v>80</v>
      </c>
      <c r="F2838" s="66"/>
      <c r="G2838" s="66">
        <v>19</v>
      </c>
      <c r="H2838" s="66"/>
      <c r="I2838" s="66"/>
      <c r="J2838" s="67">
        <f t="shared" si="930"/>
        <v>19</v>
      </c>
      <c r="K2838" s="67">
        <f t="shared" si="931"/>
        <v>0</v>
      </c>
      <c r="L2838" s="191"/>
      <c r="M2838" s="119"/>
      <c r="N2838" s="249"/>
      <c r="O2838" s="65">
        <v>5</v>
      </c>
      <c r="P2838" s="203" t="s">
        <v>625</v>
      </c>
      <c r="Q2838" s="195" t="s">
        <v>2318</v>
      </c>
      <c r="R2838" s="177">
        <f>IF(P2838="","",VLOOKUP(P2838,StandbyTemp!$S$2:$T$142,2,0))</f>
        <v>80</v>
      </c>
      <c r="S2838" s="177"/>
      <c r="T2838" s="66">
        <v>19</v>
      </c>
      <c r="U2838" s="66"/>
      <c r="V2838" s="66"/>
      <c r="W2838" s="67">
        <f t="shared" si="928"/>
        <v>19</v>
      </c>
      <c r="X2838" s="67">
        <f t="shared" si="929"/>
        <v>0</v>
      </c>
      <c r="Y2838" s="68"/>
      <c r="Z2838" s="119"/>
    </row>
    <row r="2839" spans="1:26">
      <c r="A2839" s="249"/>
      <c r="B2839" s="65">
        <v>6</v>
      </c>
      <c r="C2839" s="177" t="s">
        <v>2035</v>
      </c>
      <c r="D2839" s="66"/>
      <c r="E2839" s="66">
        <f>IF(C2839="","",VLOOKUP(C2839,StandbyTemp!$S$2:$T$142,2,0))</f>
        <v>100</v>
      </c>
      <c r="F2839" s="66"/>
      <c r="G2839" s="66">
        <v>19</v>
      </c>
      <c r="H2839" s="66"/>
      <c r="I2839" s="66"/>
      <c r="J2839" s="67">
        <f t="shared" si="930"/>
        <v>19</v>
      </c>
      <c r="K2839" s="67">
        <f t="shared" si="931"/>
        <v>0</v>
      </c>
      <c r="L2839" s="191"/>
      <c r="M2839" s="119"/>
      <c r="N2839" s="249"/>
      <c r="O2839" s="65">
        <v>6</v>
      </c>
      <c r="P2839" s="177" t="s">
        <v>1790</v>
      </c>
      <c r="Q2839" s="177"/>
      <c r="R2839" s="177">
        <f>IF(P2839="","",VLOOKUP(P2839,StandbyTemp!$S$2:$T$142,2,0))</f>
        <v>90</v>
      </c>
      <c r="S2839" s="177"/>
      <c r="T2839" s="66">
        <v>19</v>
      </c>
      <c r="U2839" s="66"/>
      <c r="V2839" s="66"/>
      <c r="W2839" s="67">
        <f t="shared" si="928"/>
        <v>19</v>
      </c>
      <c r="X2839" s="67">
        <f t="shared" si="929"/>
        <v>0</v>
      </c>
      <c r="Y2839" s="68"/>
      <c r="Z2839" s="119"/>
    </row>
    <row r="2840" spans="1:26">
      <c r="A2840" s="249"/>
      <c r="B2840" s="65">
        <v>7</v>
      </c>
      <c r="C2840" s="177" t="s">
        <v>64</v>
      </c>
      <c r="D2840" s="66"/>
      <c r="E2840" s="66">
        <f>IF(C2840="","",VLOOKUP(C2840,StandbyTemp!$S$2:$T$142,2,0))</f>
        <v>70</v>
      </c>
      <c r="F2840" s="66"/>
      <c r="G2840" s="66">
        <v>19</v>
      </c>
      <c r="H2840" s="66"/>
      <c r="I2840" s="66"/>
      <c r="J2840" s="67">
        <f t="shared" si="930"/>
        <v>19</v>
      </c>
      <c r="K2840" s="67">
        <f t="shared" si="931"/>
        <v>0</v>
      </c>
      <c r="L2840" s="191"/>
      <c r="M2840" s="119"/>
      <c r="N2840" s="249"/>
      <c r="O2840" s="65">
        <v>7</v>
      </c>
      <c r="P2840" s="177" t="s">
        <v>27</v>
      </c>
      <c r="Q2840" s="177" t="s">
        <v>2315</v>
      </c>
      <c r="R2840" s="177">
        <f>IF(P2840="","",VLOOKUP(P2840,StandbyTemp!$S$2:$T$142,2,0))</f>
        <v>80</v>
      </c>
      <c r="S2840" s="177"/>
      <c r="T2840" s="66">
        <v>19</v>
      </c>
      <c r="U2840" s="66"/>
      <c r="V2840" s="66"/>
      <c r="W2840" s="67">
        <f t="shared" si="928"/>
        <v>19</v>
      </c>
      <c r="X2840" s="67">
        <f t="shared" si="929"/>
        <v>0</v>
      </c>
      <c r="Y2840" s="68"/>
      <c r="Z2840" s="119"/>
    </row>
    <row r="2841" spans="1:26" ht="17.25" thickBot="1">
      <c r="A2841" s="250"/>
      <c r="B2841" s="98">
        <v>8</v>
      </c>
      <c r="C2841" s="202" t="s">
        <v>1942</v>
      </c>
      <c r="D2841" s="99"/>
      <c r="E2841" s="99">
        <v>130</v>
      </c>
      <c r="F2841" s="99"/>
      <c r="G2841" s="99">
        <v>19</v>
      </c>
      <c r="H2841" s="99"/>
      <c r="I2841" s="99"/>
      <c r="J2841" s="100">
        <f t="shared" si="930"/>
        <v>19</v>
      </c>
      <c r="K2841" s="100">
        <f t="shared" si="931"/>
        <v>0</v>
      </c>
      <c r="L2841" s="192"/>
      <c r="M2841" s="120"/>
      <c r="N2841" s="250"/>
      <c r="O2841" s="98">
        <v>8</v>
      </c>
      <c r="P2841" s="206" t="s">
        <v>27</v>
      </c>
      <c r="Q2841" s="176" t="s">
        <v>503</v>
      </c>
      <c r="R2841" s="194">
        <f>IF(P2841="","",VLOOKUP(P2841,StandbyTemp!$S$2:$T$142,2,0))</f>
        <v>80</v>
      </c>
      <c r="S2841" s="206"/>
      <c r="T2841" s="99">
        <v>19</v>
      </c>
      <c r="U2841" s="99"/>
      <c r="V2841" s="99"/>
      <c r="W2841" s="100">
        <f t="shared" si="928"/>
        <v>19</v>
      </c>
      <c r="X2841" s="100">
        <f t="shared" si="929"/>
        <v>0</v>
      </c>
      <c r="Y2841" s="101"/>
      <c r="Z2841" s="120"/>
    </row>
    <row r="2842" spans="1:26">
      <c r="A2842" s="270" t="s">
        <v>21</v>
      </c>
      <c r="B2842" s="102">
        <v>1</v>
      </c>
      <c r="C2842" s="175" t="s">
        <v>2329</v>
      </c>
      <c r="D2842" s="66"/>
      <c r="E2842" s="76">
        <f>IF(C2842="","",VLOOKUP(C2842,StandbyTemp!$S$2:$T$142,2,0))</f>
        <v>110</v>
      </c>
      <c r="F2842" s="76"/>
      <c r="G2842" s="76">
        <v>19</v>
      </c>
      <c r="H2842" s="76">
        <v>20</v>
      </c>
      <c r="I2842" s="76"/>
      <c r="J2842" s="103">
        <f t="shared" si="930"/>
        <v>20</v>
      </c>
      <c r="K2842" s="103">
        <f t="shared" si="931"/>
        <v>1</v>
      </c>
      <c r="L2842" s="193"/>
      <c r="M2842" s="76"/>
      <c r="N2842" s="271" t="s">
        <v>22</v>
      </c>
      <c r="O2842" s="102">
        <v>1</v>
      </c>
      <c r="P2842" s="200" t="s">
        <v>40</v>
      </c>
      <c r="Q2842" s="179" t="s">
        <v>2320</v>
      </c>
      <c r="R2842" s="175">
        <f>IF(P2842="","",VLOOKUP(P2842,StandbyTemp!$S$2:$T$142,2,0))</f>
        <v>110</v>
      </c>
      <c r="S2842" s="179"/>
      <c r="T2842" s="76">
        <v>19</v>
      </c>
      <c r="U2842" s="76"/>
      <c r="V2842" s="76"/>
      <c r="W2842" s="103">
        <f t="shared" si="928"/>
        <v>19</v>
      </c>
      <c r="X2842" s="103">
        <f t="shared" si="929"/>
        <v>0</v>
      </c>
      <c r="Y2842" s="104"/>
      <c r="Z2842" s="76"/>
    </row>
    <row r="2843" spans="1:26">
      <c r="A2843" s="253"/>
      <c r="B2843" s="65">
        <v>2</v>
      </c>
      <c r="C2843" s="200" t="s">
        <v>1943</v>
      </c>
      <c r="D2843" s="66" t="s">
        <v>503</v>
      </c>
      <c r="E2843" s="66">
        <f>IF(C2843="","",VLOOKUP(C2843,StandbyTemp!$S$2:$T$142,2,0))</f>
        <v>130</v>
      </c>
      <c r="F2843" s="66"/>
      <c r="G2843" s="66">
        <v>19</v>
      </c>
      <c r="H2843" s="66"/>
      <c r="I2843" s="66"/>
      <c r="J2843" s="67">
        <f t="shared" si="930"/>
        <v>19</v>
      </c>
      <c r="K2843" s="67">
        <f t="shared" si="931"/>
        <v>0</v>
      </c>
      <c r="L2843" s="191"/>
      <c r="M2843" s="66"/>
      <c r="N2843" s="256"/>
      <c r="O2843" s="65">
        <v>2</v>
      </c>
      <c r="P2843" s="203" t="s">
        <v>40</v>
      </c>
      <c r="Q2843" s="177" t="s">
        <v>2321</v>
      </c>
      <c r="R2843" s="177">
        <f>IF(P2843="","",VLOOKUP(P2843,StandbyTemp!$S$2:$T$142,2,0))</f>
        <v>110</v>
      </c>
      <c r="S2843" s="177"/>
      <c r="T2843" s="66">
        <v>19</v>
      </c>
      <c r="U2843" s="66"/>
      <c r="V2843" s="66"/>
      <c r="W2843" s="67">
        <f t="shared" si="928"/>
        <v>19</v>
      </c>
      <c r="X2843" s="67">
        <f t="shared" si="929"/>
        <v>0</v>
      </c>
      <c r="Y2843" s="68"/>
      <c r="Z2843" s="66"/>
    </row>
    <row r="2844" spans="1:26">
      <c r="A2844" s="253"/>
      <c r="B2844" s="65">
        <v>3</v>
      </c>
      <c r="C2844" s="177" t="s">
        <v>33</v>
      </c>
      <c r="D2844" s="66"/>
      <c r="E2844" s="66">
        <f>IF(C2844="","",VLOOKUP(C2844,StandbyTemp!$S$2:$T$142,2,0))</f>
        <v>150</v>
      </c>
      <c r="F2844" s="66"/>
      <c r="G2844" s="66">
        <v>19</v>
      </c>
      <c r="H2844" s="66"/>
      <c r="I2844" s="66"/>
      <c r="J2844" s="67">
        <f t="shared" si="930"/>
        <v>19</v>
      </c>
      <c r="K2844" s="67">
        <f t="shared" si="931"/>
        <v>0</v>
      </c>
      <c r="L2844" s="191"/>
      <c r="M2844" s="66"/>
      <c r="N2844" s="256"/>
      <c r="O2844" s="65">
        <v>3</v>
      </c>
      <c r="P2844" s="203" t="s">
        <v>261</v>
      </c>
      <c r="Q2844" s="177"/>
      <c r="R2844" s="177">
        <f>IF(P2844="","",VLOOKUP(P2844,StandbyTemp!$S$2:$T$142,2,0))</f>
        <v>140</v>
      </c>
      <c r="S2844" s="180"/>
      <c r="T2844" s="66">
        <v>19</v>
      </c>
      <c r="U2844" s="66"/>
      <c r="V2844" s="66"/>
      <c r="W2844" s="67">
        <f>IF(P2844="","",IF(U2844&lt;&gt;"",U2844+V2844,T2844+V2844))</f>
        <v>19</v>
      </c>
      <c r="X2844" s="67">
        <f>IF(P2844="","",W2844-T2844)</f>
        <v>0</v>
      </c>
      <c r="Y2844" s="68"/>
      <c r="Z2844" s="66"/>
    </row>
    <row r="2845" spans="1:26">
      <c r="A2845" s="253"/>
      <c r="B2845" s="65">
        <v>4</v>
      </c>
      <c r="C2845" s="175" t="s">
        <v>66</v>
      </c>
      <c r="D2845" s="66" t="s">
        <v>626</v>
      </c>
      <c r="E2845" s="66">
        <f>IF(C2845="","",VLOOKUP(C2845,StandbyTemp!$S$2:$T$142,2,0))</f>
        <v>130</v>
      </c>
      <c r="F2845" s="66"/>
      <c r="G2845" s="66">
        <v>19</v>
      </c>
      <c r="H2845" s="66"/>
      <c r="I2845" s="66"/>
      <c r="J2845" s="67">
        <f t="shared" si="930"/>
        <v>19</v>
      </c>
      <c r="K2845" s="67">
        <f t="shared" si="931"/>
        <v>0</v>
      </c>
      <c r="L2845" s="190"/>
      <c r="M2845" s="66"/>
      <c r="N2845" s="256"/>
      <c r="O2845" s="65">
        <v>4</v>
      </c>
      <c r="P2845" s="203"/>
      <c r="Q2845" s="177"/>
      <c r="R2845" s="177" t="str">
        <f>IF(P2845="","",VLOOKUP(P2845,StandbyTemp!$S$2:$T$142,2,0))</f>
        <v/>
      </c>
      <c r="S2845" s="180"/>
      <c r="T2845" s="66">
        <v>19</v>
      </c>
      <c r="U2845" s="66"/>
      <c r="V2845" s="66"/>
      <c r="W2845" s="67" t="str">
        <f>IF(P2845="","",IF(U2845&lt;&gt;"",U2845+V2845,T2845+V2845))</f>
        <v/>
      </c>
      <c r="X2845" s="67" t="str">
        <f>IF(P2845="","",W2845-T2845)</f>
        <v/>
      </c>
      <c r="Y2845" s="68"/>
      <c r="Z2845" s="66"/>
    </row>
    <row r="2846" spans="1:26">
      <c r="A2846" s="253"/>
      <c r="B2846" s="65">
        <v>5</v>
      </c>
      <c r="C2846" s="200" t="s">
        <v>135</v>
      </c>
      <c r="D2846" s="66" t="s">
        <v>503</v>
      </c>
      <c r="E2846" s="66">
        <f>IF(C2846="","",VLOOKUP(C2846,StandbyTemp!$S$2:$T$142,2,0))</f>
        <v>110</v>
      </c>
      <c r="F2846" s="66"/>
      <c r="G2846" s="66">
        <v>19</v>
      </c>
      <c r="H2846" s="66"/>
      <c r="I2846" s="66"/>
      <c r="J2846" s="67">
        <f t="shared" si="930"/>
        <v>19</v>
      </c>
      <c r="K2846" s="67">
        <f t="shared" si="931"/>
        <v>0</v>
      </c>
      <c r="L2846" s="190"/>
      <c r="M2846" s="66"/>
      <c r="N2846" s="256"/>
      <c r="O2846" s="65">
        <v>5</v>
      </c>
      <c r="P2846" s="203" t="s">
        <v>2328</v>
      </c>
      <c r="Q2846" s="177"/>
      <c r="R2846" s="177">
        <f>IF(P2846="","",VLOOKUP(P2846,StandbyTemp!$S$2:$T$142,2,0))</f>
        <v>120</v>
      </c>
      <c r="S2846" s="195"/>
      <c r="T2846" s="66">
        <v>19</v>
      </c>
      <c r="U2846" s="66"/>
      <c r="V2846" s="66"/>
      <c r="W2846" s="67">
        <f>IF(P2846="","",IF(U2846&lt;&gt;"",U2846+V2846,T2846+V2846))</f>
        <v>19</v>
      </c>
      <c r="X2846" s="67">
        <f>IF(P2846="","",W2846-T2846)</f>
        <v>0</v>
      </c>
      <c r="Y2846" s="68"/>
      <c r="Z2846" s="66"/>
    </row>
    <row r="2847" spans="1:26">
      <c r="A2847" s="253"/>
      <c r="B2847" s="65">
        <v>6</v>
      </c>
      <c r="C2847" s="175" t="s">
        <v>2325</v>
      </c>
      <c r="D2847" s="66" t="s">
        <v>2326</v>
      </c>
      <c r="E2847" s="66">
        <f>IF(C2847="","",VLOOKUP(C2847,StandbyTemp!$S$2:$T$142,2,0))</f>
        <v>120</v>
      </c>
      <c r="F2847" s="66"/>
      <c r="G2847" s="66">
        <v>19</v>
      </c>
      <c r="H2847" s="66">
        <v>19.7</v>
      </c>
      <c r="I2847" s="66"/>
      <c r="J2847" s="67">
        <f t="shared" si="930"/>
        <v>19.7</v>
      </c>
      <c r="K2847" s="67">
        <f t="shared" si="931"/>
        <v>0.69999999999999929</v>
      </c>
      <c r="L2847" s="190"/>
      <c r="M2847" s="66"/>
      <c r="N2847" s="256"/>
      <c r="O2847" s="65">
        <v>6</v>
      </c>
      <c r="P2847" s="203" t="s">
        <v>40</v>
      </c>
      <c r="Q2847" s="177" t="s">
        <v>2322</v>
      </c>
      <c r="R2847" s="177">
        <f>IF(P2847="","",VLOOKUP(P2847,StandbyTemp!$S$2:$T$142,2,0))</f>
        <v>110</v>
      </c>
      <c r="S2847" s="177"/>
      <c r="T2847" s="66">
        <v>19</v>
      </c>
      <c r="U2847" s="66"/>
      <c r="V2847" s="66"/>
      <c r="W2847" s="67">
        <f>IF(P2847="","",IF(U2847&lt;&gt;"",U2847+V2847,T2847+V2847))</f>
        <v>19</v>
      </c>
      <c r="X2847" s="67">
        <f>IF(P2847="","",W2847-T2847)</f>
        <v>0</v>
      </c>
      <c r="Y2847" s="68"/>
      <c r="Z2847" s="66"/>
    </row>
    <row r="2848" spans="1:26">
      <c r="A2848" s="253"/>
      <c r="B2848" s="65">
        <v>7</v>
      </c>
      <c r="C2848" s="175" t="s">
        <v>2325</v>
      </c>
      <c r="D2848" s="66" t="s">
        <v>2327</v>
      </c>
      <c r="E2848" s="66">
        <f>IF(C2848="","",VLOOKUP(C2848,StandbyTemp!$S$2:$T$142,2,0))</f>
        <v>120</v>
      </c>
      <c r="F2848" s="66"/>
      <c r="G2848" s="66">
        <v>19</v>
      </c>
      <c r="H2848" s="66">
        <v>19.600000000000001</v>
      </c>
      <c r="I2848" s="66"/>
      <c r="J2848" s="67">
        <f t="shared" si="930"/>
        <v>19.600000000000001</v>
      </c>
      <c r="K2848" s="67">
        <f t="shared" si="931"/>
        <v>0.60000000000000142</v>
      </c>
      <c r="L2848" s="191"/>
      <c r="M2848" s="66"/>
      <c r="N2848" s="256"/>
      <c r="O2848" s="65">
        <v>7</v>
      </c>
      <c r="P2848" s="203" t="s">
        <v>40</v>
      </c>
      <c r="Q2848" s="180" t="s">
        <v>2323</v>
      </c>
      <c r="R2848" s="177">
        <f>IF(P2848="","",VLOOKUP(P2848,StandbyTemp!$S$2:$T$142,2,0))</f>
        <v>110</v>
      </c>
      <c r="S2848" s="177"/>
      <c r="T2848" s="66">
        <v>19</v>
      </c>
      <c r="U2848" s="66"/>
      <c r="V2848" s="66"/>
      <c r="W2848" s="67">
        <f>IF(P2848="","",IF(U2848&lt;&gt;"",U2848+V2848,T2848+V2848))</f>
        <v>19</v>
      </c>
      <c r="X2848" s="67">
        <f>IF(P2848="","",W2848-T2848)</f>
        <v>0</v>
      </c>
      <c r="Y2848" s="68"/>
      <c r="Z2848" s="66"/>
    </row>
    <row r="2849" spans="1:26" ht="17.25" thickBot="1">
      <c r="A2849" s="254"/>
      <c r="B2849" s="69">
        <v>8</v>
      </c>
      <c r="C2849" s="175" t="s">
        <v>17</v>
      </c>
      <c r="D2849" s="70"/>
      <c r="E2849" s="66">
        <f>IF(C2849="","",VLOOKUP(C2849,StandbyTemp!$S$2:$T$142,2,0))</f>
        <v>100</v>
      </c>
      <c r="F2849" s="70"/>
      <c r="G2849" s="66">
        <v>19</v>
      </c>
      <c r="H2849" s="70">
        <v>19.899999999999999</v>
      </c>
      <c r="I2849" s="70"/>
      <c r="J2849" s="72">
        <f t="shared" si="930"/>
        <v>19.899999999999999</v>
      </c>
      <c r="K2849" s="72">
        <f t="shared" si="931"/>
        <v>0.89999999999999858</v>
      </c>
      <c r="L2849" s="68"/>
      <c r="M2849" s="70"/>
      <c r="N2849" s="257"/>
      <c r="O2849" s="69">
        <v>8</v>
      </c>
      <c r="P2849" s="178" t="s">
        <v>42</v>
      </c>
      <c r="Q2849" s="177" t="s">
        <v>264</v>
      </c>
      <c r="R2849" s="176">
        <f>IF(P2849="","",VLOOKUP(P2849,StandbyTemp!$S$2:$T$142,2,0))</f>
        <v>150</v>
      </c>
      <c r="S2849" s="177"/>
      <c r="T2849" s="70">
        <v>19</v>
      </c>
      <c r="U2849" s="70"/>
      <c r="V2849" s="70"/>
      <c r="W2849" s="72">
        <f t="shared" ref="W2849" si="932">IF(P2849="","",IF(U2849&lt;&gt;"",U2849+V2849,T2849+V2849))</f>
        <v>19</v>
      </c>
      <c r="X2849" s="72">
        <f t="shared" ref="X2849" si="933">IF(P2849="","",W2849-T2849)</f>
        <v>0</v>
      </c>
      <c r="Y2849" s="73"/>
      <c r="Z2849" s="70"/>
    </row>
    <row r="2850" spans="1:26" ht="17.25" thickTop="1">
      <c r="A2850" s="272" t="s">
        <v>24</v>
      </c>
      <c r="B2850" s="79">
        <v>1</v>
      </c>
      <c r="C2850" s="80"/>
      <c r="D2850" s="80"/>
      <c r="E2850" s="80"/>
      <c r="F2850" s="80"/>
      <c r="G2850" s="80"/>
      <c r="H2850" s="80"/>
      <c r="I2850" s="80"/>
      <c r="J2850" s="77" t="str">
        <f>IF(C2850="","",IF(I2850&lt;&gt;"",I2850+#REF!,H2850+#REF!))</f>
        <v/>
      </c>
      <c r="K2850" s="77" t="str">
        <f t="shared" si="931"/>
        <v/>
      </c>
      <c r="L2850" s="81"/>
      <c r="M2850" s="82"/>
      <c r="N2850" s="255" t="s">
        <v>25</v>
      </c>
      <c r="O2850" s="74">
        <v>1</v>
      </c>
      <c r="P2850" s="80"/>
      <c r="Q2850" s="80"/>
      <c r="R2850" s="127"/>
      <c r="S2850" s="80"/>
      <c r="T2850" s="80"/>
      <c r="U2850" s="80"/>
      <c r="V2850" s="80"/>
      <c r="W2850" s="77" t="str">
        <f>IF(Q2850="","",IF(U2850&lt;&gt;"",U2850+V2850,#REF!+V2850))</f>
        <v/>
      </c>
      <c r="X2850" s="77" t="str">
        <f>IF(R2850="","",IF(V2850&lt;&gt;"",V2850+W2850,U2850+W2850))</f>
        <v/>
      </c>
      <c r="Y2850" s="78"/>
      <c r="Z2850" s="75"/>
    </row>
    <row r="2851" spans="1:26">
      <c r="A2851" s="253"/>
      <c r="B2851" s="83">
        <v>2</v>
      </c>
      <c r="C2851" s="84" t="s">
        <v>38</v>
      </c>
      <c r="D2851" s="84"/>
      <c r="E2851" s="84"/>
      <c r="F2851" s="84"/>
      <c r="G2851" s="84"/>
      <c r="H2851" s="84"/>
      <c r="I2851" s="84"/>
      <c r="J2851" s="67" t="e">
        <f>IF(C2851="","",IF(I2851&lt;&gt;"",I2851+#REF!,H2851+#REF!))</f>
        <v>#REF!</v>
      </c>
      <c r="K2851" s="67" t="e">
        <f>IF(C2851="","",J2851-H2851)</f>
        <v>#REF!</v>
      </c>
      <c r="L2851" s="85"/>
      <c r="M2851" s="86"/>
      <c r="N2851" s="256"/>
      <c r="O2851" s="65">
        <v>2</v>
      </c>
      <c r="P2851" s="84"/>
      <c r="Q2851" s="84"/>
      <c r="R2851" s="84"/>
      <c r="S2851" s="84"/>
      <c r="T2851" s="84"/>
      <c r="U2851" s="84"/>
      <c r="V2851" s="84"/>
      <c r="W2851" s="67" t="str">
        <f>IF(Q2851="","",IF(U2851&lt;&gt;"",U2851+V2851,#REF!+V2851))</f>
        <v/>
      </c>
      <c r="X2851" s="67" t="str">
        <f>IF(R2851="","",IF(V2851&lt;&gt;"",V2851+W2851,U2851+W2851))</f>
        <v/>
      </c>
      <c r="Y2851" s="68"/>
      <c r="Z2851" s="66"/>
    </row>
    <row r="2852" spans="1:26">
      <c r="A2852" s="253"/>
      <c r="B2852" s="83">
        <v>3</v>
      </c>
      <c r="C2852" s="84" t="s">
        <v>188</v>
      </c>
      <c r="D2852" s="84"/>
      <c r="E2852" s="84"/>
      <c r="F2852" s="84"/>
      <c r="G2852" s="84"/>
      <c r="H2852" s="84"/>
      <c r="I2852" s="84"/>
      <c r="J2852" s="67" t="e">
        <f>IF(C2852="","",IF(I2852&lt;&gt;"",I2852+#REF!,H2852+#REF!))</f>
        <v>#REF!</v>
      </c>
      <c r="K2852" s="67" t="e">
        <f>IF(C2852="","",J2852-H2852)</f>
        <v>#REF!</v>
      </c>
      <c r="L2852" s="85"/>
      <c r="M2852" s="86"/>
      <c r="N2852" s="256"/>
      <c r="O2852" s="65">
        <v>3</v>
      </c>
      <c r="P2852" s="84"/>
      <c r="Q2852" s="84"/>
      <c r="R2852" s="84"/>
      <c r="S2852" s="84"/>
      <c r="T2852" s="84"/>
      <c r="U2852" s="84"/>
      <c r="V2852" s="84"/>
      <c r="W2852" s="67" t="str">
        <f>IF(Q2852="","",IF(U2852&lt;&gt;"",U2852+V2852,#REF!+V2852))</f>
        <v/>
      </c>
      <c r="X2852" s="67" t="str">
        <f>IF(R2852="","",IF(V2852&lt;&gt;"",V2852+W2852,U2852+W2852))</f>
        <v/>
      </c>
      <c r="Y2852" s="68"/>
      <c r="Z2852" s="66"/>
    </row>
    <row r="2853" spans="1:26">
      <c r="A2853" s="253"/>
      <c r="B2853" s="83">
        <v>4</v>
      </c>
      <c r="C2853" s="84" t="s">
        <v>39</v>
      </c>
      <c r="D2853" s="84"/>
      <c r="E2853" s="84"/>
      <c r="F2853" s="84"/>
      <c r="G2853" s="84"/>
      <c r="H2853" s="84"/>
      <c r="I2853" s="84"/>
      <c r="J2853" s="67" t="e">
        <f>IF(C2853="","",IF(I2853&lt;&gt;"",I2853+#REF!,H2853+#REF!))</f>
        <v>#REF!</v>
      </c>
      <c r="K2853" s="67" t="e">
        <f>IF(C2853="","",J2853-H2853)</f>
        <v>#REF!</v>
      </c>
      <c r="L2853" s="108"/>
      <c r="M2853" s="86"/>
      <c r="N2853" s="256"/>
      <c r="O2853" s="65">
        <v>4</v>
      </c>
      <c r="P2853" s="84"/>
      <c r="Q2853" s="84"/>
      <c r="R2853" s="84"/>
      <c r="S2853" s="84"/>
      <c r="T2853" s="84"/>
      <c r="U2853" s="84"/>
      <c r="V2853" s="84"/>
      <c r="W2853" s="67" t="str">
        <f>IF(Q2853="","",IF(U2853&lt;&gt;"",U2853+V2853,#REF!+V2853))</f>
        <v/>
      </c>
      <c r="X2853" s="67" t="str">
        <f>IF(R2853="","",IF(V2853&lt;&gt;"",V2853+W2853,U2853+W2853))</f>
        <v/>
      </c>
      <c r="Y2853" s="68"/>
      <c r="Z2853" s="66"/>
    </row>
    <row r="2854" spans="1:26" ht="17.25" thickBot="1">
      <c r="A2854" s="254"/>
      <c r="B2854" s="87">
        <v>5</v>
      </c>
      <c r="C2854" s="88" t="s">
        <v>156</v>
      </c>
      <c r="D2854" s="88"/>
      <c r="E2854" s="88"/>
      <c r="F2854" s="88"/>
      <c r="G2854" s="88"/>
      <c r="H2854" s="88"/>
      <c r="I2854" s="88"/>
      <c r="J2854" s="89" t="e">
        <f>IF(C2854="","",IF(I2854&lt;&gt;"",I2854+#REF!,H2854+#REF!))</f>
        <v>#REF!</v>
      </c>
      <c r="K2854" s="89" t="e">
        <f>IF(C2854="","",J2854-H2854)</f>
        <v>#REF!</v>
      </c>
      <c r="L2854" s="90"/>
      <c r="M2854" s="91"/>
      <c r="N2854" s="257"/>
      <c r="O2854" s="92">
        <v>5</v>
      </c>
      <c r="P2854" s="88"/>
      <c r="Q2854" s="88"/>
      <c r="R2854" s="88"/>
      <c r="S2854" s="88"/>
      <c r="T2854" s="88"/>
      <c r="U2854" s="88"/>
      <c r="V2854" s="88"/>
      <c r="W2854" s="89" t="str">
        <f>IF(Q2854="","",IF(U2854&lt;&gt;"",U2854+V2854,#REF!+V2854))</f>
        <v/>
      </c>
      <c r="X2854" s="89" t="str">
        <f>IF(R2854="","",IF(V2854&lt;&gt;"",V2854+W2854,U2854+W2854))</f>
        <v/>
      </c>
      <c r="Y2854" s="93"/>
      <c r="Z2854" s="71"/>
    </row>
    <row r="2855" spans="1:26" ht="21.75" thickTop="1" thickBot="1">
      <c r="A2855" s="163" t="s">
        <v>0</v>
      </c>
      <c r="B2855" s="258">
        <v>44070</v>
      </c>
      <c r="C2855" s="259"/>
      <c r="D2855" s="259"/>
      <c r="E2855" s="259"/>
      <c r="F2855" s="259"/>
      <c r="G2855" s="259"/>
      <c r="H2855" s="260"/>
      <c r="I2855" s="261" t="s">
        <v>1</v>
      </c>
      <c r="J2855" s="262"/>
      <c r="K2855" s="263"/>
      <c r="L2855" s="264" t="s">
        <v>2324</v>
      </c>
      <c r="M2855" s="265"/>
      <c r="N2855" s="265"/>
      <c r="O2855" s="265"/>
      <c r="P2855" s="265"/>
      <c r="Q2855" s="265"/>
      <c r="R2855" s="265"/>
      <c r="S2855" s="265"/>
      <c r="T2855" s="265"/>
      <c r="U2855" s="265"/>
      <c r="V2855" s="265"/>
      <c r="W2855" s="265"/>
      <c r="X2855" s="265"/>
      <c r="Y2855" s="265"/>
      <c r="Z2855" s="266"/>
    </row>
    <row r="2856" spans="1:26" ht="33">
      <c r="A2856" s="115" t="s">
        <v>2</v>
      </c>
      <c r="B2856" s="116" t="s">
        <v>3</v>
      </c>
      <c r="C2856" s="116" t="s">
        <v>4</v>
      </c>
      <c r="D2856" s="116" t="s">
        <v>251</v>
      </c>
      <c r="E2856" s="117" t="s">
        <v>257</v>
      </c>
      <c r="F2856" s="116" t="s">
        <v>5</v>
      </c>
      <c r="G2856" s="116" t="s">
        <v>6</v>
      </c>
      <c r="H2856" s="116" t="s">
        <v>7</v>
      </c>
      <c r="I2856" s="116" t="s">
        <v>8</v>
      </c>
      <c r="J2856" s="116" t="s">
        <v>9</v>
      </c>
      <c r="K2856" s="117" t="s">
        <v>10</v>
      </c>
      <c r="L2856" s="117" t="s">
        <v>269</v>
      </c>
      <c r="M2856" s="118" t="s">
        <v>383</v>
      </c>
      <c r="N2856" s="115" t="s">
        <v>2</v>
      </c>
      <c r="O2856" s="116" t="s">
        <v>3</v>
      </c>
      <c r="P2856" s="116" t="s">
        <v>4</v>
      </c>
      <c r="Q2856" s="116" t="s">
        <v>251</v>
      </c>
      <c r="R2856" s="117" t="s">
        <v>257</v>
      </c>
      <c r="S2856" s="116" t="s">
        <v>5</v>
      </c>
      <c r="T2856" s="116" t="s">
        <v>6</v>
      </c>
      <c r="U2856" s="116" t="s">
        <v>7</v>
      </c>
      <c r="V2856" s="116" t="s">
        <v>8</v>
      </c>
      <c r="W2856" s="116" t="s">
        <v>9</v>
      </c>
      <c r="X2856" s="117" t="s">
        <v>10</v>
      </c>
      <c r="Y2856" s="117" t="s">
        <v>269</v>
      </c>
      <c r="Z2856" s="118" t="s">
        <v>383</v>
      </c>
    </row>
    <row r="2857" spans="1:26">
      <c r="A2857" s="267" t="s">
        <v>13</v>
      </c>
      <c r="B2857" s="65">
        <v>1</v>
      </c>
      <c r="C2857" s="177" t="s">
        <v>2332</v>
      </c>
      <c r="D2857" s="66"/>
      <c r="E2857" s="66">
        <f>IF(C2857="","",VLOOKUP(C2857,StandbyTemp!$S$2:$T$142,2,0))</f>
        <v>150</v>
      </c>
      <c r="F2857" s="66"/>
      <c r="G2857" s="66">
        <v>19</v>
      </c>
      <c r="H2857" s="66">
        <v>20.51</v>
      </c>
      <c r="I2857" s="66"/>
      <c r="J2857" s="67">
        <f t="shared" ref="J2857" si="934">IF(C2857="","",IF(H2857&lt;&gt;"",H2857+I2857,G2857+I2857))</f>
        <v>20.51</v>
      </c>
      <c r="K2857" s="67">
        <f t="shared" ref="K2857" si="935">IF(C2857="","",J2857-G2857)</f>
        <v>1.5100000000000016</v>
      </c>
      <c r="L2857" s="190"/>
      <c r="M2857" s="119" t="s">
        <v>2350</v>
      </c>
      <c r="N2857" s="267" t="s">
        <v>23</v>
      </c>
      <c r="O2857" s="65">
        <v>1</v>
      </c>
      <c r="P2857" s="177" t="s">
        <v>2225</v>
      </c>
      <c r="Q2857" s="177" t="s">
        <v>2228</v>
      </c>
      <c r="R2857" s="177">
        <f>IF(P2857="","",VLOOKUP(P2857,StandbyTemp!$S$2:$T$142,2,0))</f>
        <v>70</v>
      </c>
      <c r="S2857" s="177"/>
      <c r="T2857" s="66">
        <v>19</v>
      </c>
      <c r="U2857" s="66"/>
      <c r="V2857" s="66"/>
      <c r="W2857" s="67">
        <f t="shared" ref="W2857:W2866" si="936">IF(P2857="","",IF(U2857&lt;&gt;"",U2857+V2857,T2857+V2857))</f>
        <v>19</v>
      </c>
      <c r="X2857" s="67">
        <f t="shared" ref="X2857:X2866" si="937">IF(P2857="","",W2857-T2857)</f>
        <v>0</v>
      </c>
      <c r="Y2857" s="68"/>
      <c r="Z2857" s="119"/>
    </row>
    <row r="2858" spans="1:26">
      <c r="A2858" s="249"/>
      <c r="B2858" s="65">
        <v>2</v>
      </c>
      <c r="C2858" s="177" t="s">
        <v>2336</v>
      </c>
      <c r="D2858" s="66"/>
      <c r="E2858" s="66">
        <f>IF(C2858="","",VLOOKUP(C2858,StandbyTemp!$S$2:$T$142,2,0))</f>
        <v>160</v>
      </c>
      <c r="F2858" s="66"/>
      <c r="G2858" s="66">
        <v>19</v>
      </c>
      <c r="H2858" s="66">
        <v>19.54</v>
      </c>
      <c r="I2858" s="66">
        <v>2.59</v>
      </c>
      <c r="J2858" s="67">
        <f>IF(C2858="","",IF(H2858&lt;&gt;"",H2858+I2858,G2858+I2858))</f>
        <v>22.13</v>
      </c>
      <c r="K2858" s="67">
        <f>IF(C2858="","",J2858-G2858)</f>
        <v>3.129999999999999</v>
      </c>
      <c r="L2858" s="191"/>
      <c r="M2858" s="119" t="s">
        <v>2351</v>
      </c>
      <c r="N2858" s="249"/>
      <c r="O2858" s="65">
        <v>2</v>
      </c>
      <c r="P2858" s="177" t="s">
        <v>2225</v>
      </c>
      <c r="Q2858" s="177" t="s">
        <v>2268</v>
      </c>
      <c r="R2858" s="177">
        <f>IF(P2858="","",VLOOKUP(P2858,StandbyTemp!$S$2:$T$142,2,0))</f>
        <v>70</v>
      </c>
      <c r="S2858" s="207"/>
      <c r="T2858" s="66">
        <v>19</v>
      </c>
      <c r="U2858" s="66"/>
      <c r="V2858" s="66"/>
      <c r="W2858" s="67">
        <f t="shared" si="936"/>
        <v>19</v>
      </c>
      <c r="X2858" s="67">
        <f t="shared" si="937"/>
        <v>0</v>
      </c>
      <c r="Y2858" s="198"/>
      <c r="Z2858" s="119"/>
    </row>
    <row r="2859" spans="1:26">
      <c r="A2859" s="249"/>
      <c r="B2859" s="65">
        <v>3</v>
      </c>
      <c r="C2859" s="177" t="s">
        <v>14</v>
      </c>
      <c r="D2859" s="66"/>
      <c r="E2859" s="66">
        <f>IF(C2859="","",VLOOKUP(C2859,StandbyTemp!$S$2:$T$142,2,0))</f>
        <v>140</v>
      </c>
      <c r="F2859" s="66"/>
      <c r="G2859" s="66">
        <v>19</v>
      </c>
      <c r="H2859" s="167">
        <v>20.57</v>
      </c>
      <c r="I2859" s="66"/>
      <c r="J2859" s="67">
        <f>IF(C2859="","",IF(H2859&lt;&gt;"",H2859+I2859,G2859+I2859))</f>
        <v>20.57</v>
      </c>
      <c r="K2859" s="67">
        <f>IF(C2859="","",J2859-G2859)</f>
        <v>1.5700000000000003</v>
      </c>
      <c r="L2859" s="191"/>
      <c r="M2859" s="119"/>
      <c r="N2859" s="249"/>
      <c r="O2859" s="65">
        <v>3</v>
      </c>
      <c r="P2859" s="177" t="s">
        <v>27</v>
      </c>
      <c r="Q2859" s="195" t="s">
        <v>2317</v>
      </c>
      <c r="R2859" s="177">
        <f>IF(P2859="","",VLOOKUP(P2859,StandbyTemp!$S$2:$T$142,2,0))</f>
        <v>80</v>
      </c>
      <c r="S2859" s="177"/>
      <c r="T2859" s="66">
        <v>19</v>
      </c>
      <c r="U2859" s="66"/>
      <c r="V2859" s="66"/>
      <c r="W2859" s="67">
        <f t="shared" si="936"/>
        <v>19</v>
      </c>
      <c r="X2859" s="67">
        <f t="shared" si="937"/>
        <v>0</v>
      </c>
      <c r="Y2859" s="68"/>
      <c r="Z2859" s="119"/>
    </row>
    <row r="2860" spans="1:26">
      <c r="A2860" s="249"/>
      <c r="B2860" s="65">
        <v>4</v>
      </c>
      <c r="C2860" s="177" t="s">
        <v>272</v>
      </c>
      <c r="D2860" s="66"/>
      <c r="E2860" s="66">
        <f>IF(C2860="","",VLOOKUP(C2860,StandbyTemp!$S$2:$T$142,2,0))</f>
        <v>110</v>
      </c>
      <c r="F2860" s="66"/>
      <c r="G2860" s="66">
        <v>19</v>
      </c>
      <c r="H2860" s="66">
        <v>20.46</v>
      </c>
      <c r="I2860" s="66"/>
      <c r="J2860" s="67">
        <f t="shared" ref="J2860:J2872" si="938">IF(C2860="","",IF(H2860&lt;&gt;"",H2860+I2860,G2860+I2860))</f>
        <v>20.46</v>
      </c>
      <c r="K2860" s="67">
        <f t="shared" ref="K2860:K2873" si="939">IF(C2860="","",J2860-G2860)</f>
        <v>1.4600000000000009</v>
      </c>
      <c r="L2860" s="191"/>
      <c r="M2860" s="119"/>
      <c r="N2860" s="249"/>
      <c r="O2860" s="65">
        <v>4</v>
      </c>
      <c r="P2860" s="177" t="s">
        <v>28</v>
      </c>
      <c r="Q2860" s="177"/>
      <c r="R2860" s="177">
        <f>IF(P2860="","",VLOOKUP(P2860,StandbyTemp!$S$2:$T$142,2,0))</f>
        <v>110</v>
      </c>
      <c r="S2860" s="177"/>
      <c r="T2860" s="66">
        <v>19</v>
      </c>
      <c r="U2860" s="66"/>
      <c r="V2860" s="66"/>
      <c r="W2860" s="67">
        <f t="shared" si="936"/>
        <v>19</v>
      </c>
      <c r="X2860" s="67">
        <f t="shared" si="937"/>
        <v>0</v>
      </c>
      <c r="Y2860" s="68"/>
      <c r="Z2860" s="119"/>
    </row>
    <row r="2861" spans="1:26">
      <c r="A2861" s="249"/>
      <c r="B2861" s="65">
        <v>5</v>
      </c>
      <c r="C2861" s="175" t="s">
        <v>100</v>
      </c>
      <c r="D2861" s="66"/>
      <c r="E2861" s="66">
        <f>IF(C2861="","",VLOOKUP(C2861,StandbyTemp!$S$2:$T$142,2,0))</f>
        <v>80</v>
      </c>
      <c r="F2861" s="66"/>
      <c r="G2861" s="66">
        <v>19</v>
      </c>
      <c r="H2861" s="66"/>
      <c r="I2861" s="66"/>
      <c r="J2861" s="67">
        <f t="shared" si="938"/>
        <v>19</v>
      </c>
      <c r="K2861" s="67">
        <f t="shared" si="939"/>
        <v>0</v>
      </c>
      <c r="L2861" s="191"/>
      <c r="M2861" s="119"/>
      <c r="N2861" s="249"/>
      <c r="O2861" s="65">
        <v>5</v>
      </c>
      <c r="P2861" s="177" t="s">
        <v>27</v>
      </c>
      <c r="Q2861" s="195" t="s">
        <v>2318</v>
      </c>
      <c r="R2861" s="177">
        <f>IF(P2861="","",VLOOKUP(P2861,StandbyTemp!$S$2:$T$142,2,0))</f>
        <v>80</v>
      </c>
      <c r="S2861" s="177"/>
      <c r="T2861" s="66">
        <v>19</v>
      </c>
      <c r="U2861" s="66"/>
      <c r="V2861" s="66"/>
      <c r="W2861" s="67">
        <f t="shared" si="936"/>
        <v>19</v>
      </c>
      <c r="X2861" s="67">
        <f t="shared" si="937"/>
        <v>0</v>
      </c>
      <c r="Y2861" s="68"/>
      <c r="Z2861" s="119"/>
    </row>
    <row r="2862" spans="1:26">
      <c r="A2862" s="249"/>
      <c r="B2862" s="65">
        <v>6</v>
      </c>
      <c r="C2862" s="177" t="s">
        <v>2333</v>
      </c>
      <c r="D2862" s="66"/>
      <c r="E2862" s="66">
        <f>IF(C2862="","",VLOOKUP(C2862,StandbyTemp!$S$2:$T$142,2,0))</f>
        <v>170</v>
      </c>
      <c r="F2862" s="66"/>
      <c r="G2862" s="66">
        <v>19</v>
      </c>
      <c r="H2862" s="66">
        <v>20.350000000000001</v>
      </c>
      <c r="I2862" s="66"/>
      <c r="J2862" s="67">
        <f t="shared" si="938"/>
        <v>20.350000000000001</v>
      </c>
      <c r="K2862" s="67">
        <f t="shared" si="939"/>
        <v>1.3500000000000014</v>
      </c>
      <c r="L2862" s="191"/>
      <c r="M2862" s="119" t="s">
        <v>2354</v>
      </c>
      <c r="N2862" s="249"/>
      <c r="O2862" s="65">
        <v>6</v>
      </c>
      <c r="P2862" s="177" t="s">
        <v>1790</v>
      </c>
      <c r="Q2862" s="177"/>
      <c r="R2862" s="177">
        <f>IF(P2862="","",VLOOKUP(P2862,StandbyTemp!$S$2:$T$142,2,0))</f>
        <v>90</v>
      </c>
      <c r="S2862" s="177"/>
      <c r="T2862" s="66">
        <v>19</v>
      </c>
      <c r="U2862" s="66"/>
      <c r="V2862" s="66"/>
      <c r="W2862" s="67">
        <f t="shared" si="936"/>
        <v>19</v>
      </c>
      <c r="X2862" s="67">
        <f t="shared" si="937"/>
        <v>0</v>
      </c>
      <c r="Y2862" s="68"/>
      <c r="Z2862" s="119"/>
    </row>
    <row r="2863" spans="1:26">
      <c r="A2863" s="249"/>
      <c r="B2863" s="65">
        <v>7</v>
      </c>
      <c r="C2863" s="177" t="s">
        <v>2334</v>
      </c>
      <c r="D2863" s="66"/>
      <c r="E2863" s="66">
        <f>IF(C2863="","",VLOOKUP(C2863,StandbyTemp!$S$2:$T$142,2,0))</f>
        <v>130</v>
      </c>
      <c r="F2863" s="66"/>
      <c r="G2863" s="66">
        <v>19</v>
      </c>
      <c r="H2863" s="66">
        <v>19.46</v>
      </c>
      <c r="I2863" s="66">
        <v>0.99</v>
      </c>
      <c r="J2863" s="67">
        <f t="shared" si="938"/>
        <v>20.45</v>
      </c>
      <c r="K2863" s="67">
        <f t="shared" si="939"/>
        <v>1.4499999999999993</v>
      </c>
      <c r="L2863" s="191"/>
      <c r="M2863" s="119" t="s">
        <v>2355</v>
      </c>
      <c r="N2863" s="249"/>
      <c r="O2863" s="65">
        <v>7</v>
      </c>
      <c r="P2863" s="177" t="s">
        <v>27</v>
      </c>
      <c r="Q2863" s="177" t="s">
        <v>2315</v>
      </c>
      <c r="R2863" s="177">
        <f>IF(P2863="","",VLOOKUP(P2863,StandbyTemp!$S$2:$T$142,2,0))</f>
        <v>80</v>
      </c>
      <c r="S2863" s="177"/>
      <c r="T2863" s="66">
        <v>19</v>
      </c>
      <c r="U2863" s="66"/>
      <c r="V2863" s="66"/>
      <c r="W2863" s="67">
        <f t="shared" si="936"/>
        <v>19</v>
      </c>
      <c r="X2863" s="67">
        <f t="shared" si="937"/>
        <v>0</v>
      </c>
      <c r="Y2863" s="68"/>
      <c r="Z2863" s="119"/>
    </row>
    <row r="2864" spans="1:26" ht="17.25" thickBot="1">
      <c r="A2864" s="250"/>
      <c r="B2864" s="98">
        <v>8</v>
      </c>
      <c r="C2864" s="202" t="s">
        <v>2339</v>
      </c>
      <c r="D2864" s="99"/>
      <c r="E2864" s="99">
        <v>130</v>
      </c>
      <c r="F2864" s="99"/>
      <c r="G2864" s="99">
        <v>19</v>
      </c>
      <c r="H2864" s="99">
        <v>19</v>
      </c>
      <c r="I2864" s="99">
        <v>2.36</v>
      </c>
      <c r="J2864" s="100">
        <f t="shared" si="938"/>
        <v>21.36</v>
      </c>
      <c r="K2864" s="100">
        <f t="shared" si="939"/>
        <v>2.3599999999999994</v>
      </c>
      <c r="L2864" s="192"/>
      <c r="M2864" s="120" t="s">
        <v>2355</v>
      </c>
      <c r="N2864" s="250"/>
      <c r="O2864" s="98">
        <v>8</v>
      </c>
      <c r="P2864" s="176" t="s">
        <v>27</v>
      </c>
      <c r="Q2864" s="176" t="s">
        <v>503</v>
      </c>
      <c r="R2864" s="194">
        <f>IF(P2864="","",VLOOKUP(P2864,StandbyTemp!$S$2:$T$142,2,0))</f>
        <v>80</v>
      </c>
      <c r="S2864" s="206"/>
      <c r="T2864" s="99">
        <v>19</v>
      </c>
      <c r="U2864" s="99"/>
      <c r="V2864" s="99"/>
      <c r="W2864" s="100">
        <f t="shared" si="936"/>
        <v>19</v>
      </c>
      <c r="X2864" s="100">
        <f t="shared" si="937"/>
        <v>0</v>
      </c>
      <c r="Y2864" s="101"/>
      <c r="Z2864" s="120"/>
    </row>
    <row r="2865" spans="1:26">
      <c r="A2865" s="270" t="s">
        <v>21</v>
      </c>
      <c r="B2865" s="102">
        <v>1</v>
      </c>
      <c r="C2865" s="175" t="s">
        <v>2329</v>
      </c>
      <c r="D2865" s="66"/>
      <c r="E2865" s="76">
        <f>IF(C2865="","",VLOOKUP(C2865,StandbyTemp!$S$2:$T$142,2,0))</f>
        <v>110</v>
      </c>
      <c r="F2865" s="76"/>
      <c r="G2865" s="76">
        <v>19</v>
      </c>
      <c r="H2865" s="76">
        <v>19.940000000000001</v>
      </c>
      <c r="I2865" s="76"/>
      <c r="J2865" s="103">
        <f t="shared" si="938"/>
        <v>19.940000000000001</v>
      </c>
      <c r="K2865" s="103">
        <f t="shared" si="939"/>
        <v>0.94000000000000128</v>
      </c>
      <c r="L2865" s="193"/>
      <c r="M2865" s="76"/>
      <c r="N2865" s="271" t="s">
        <v>22</v>
      </c>
      <c r="O2865" s="102">
        <v>1</v>
      </c>
      <c r="P2865" s="175" t="s">
        <v>40</v>
      </c>
      <c r="Q2865" s="179" t="s">
        <v>2320</v>
      </c>
      <c r="R2865" s="175">
        <f>IF(P2865="","",VLOOKUP(P2865,StandbyTemp!$S$2:$T$142,2,0))</f>
        <v>110</v>
      </c>
      <c r="S2865" s="179"/>
      <c r="T2865" s="76">
        <v>19</v>
      </c>
      <c r="U2865" s="76"/>
      <c r="V2865" s="76"/>
      <c r="W2865" s="103">
        <f t="shared" si="936"/>
        <v>19</v>
      </c>
      <c r="X2865" s="103">
        <f t="shared" si="937"/>
        <v>0</v>
      </c>
      <c r="Y2865" s="104"/>
      <c r="Z2865" s="76"/>
    </row>
    <row r="2866" spans="1:26">
      <c r="A2866" s="253"/>
      <c r="B2866" s="65">
        <v>2</v>
      </c>
      <c r="C2866" s="175" t="s">
        <v>2335</v>
      </c>
      <c r="D2866" s="66" t="s">
        <v>503</v>
      </c>
      <c r="E2866" s="66">
        <f>IF(C2866="","",VLOOKUP(C2866,StandbyTemp!$S$2:$T$142,2,0))</f>
        <v>140</v>
      </c>
      <c r="F2866" s="66"/>
      <c r="G2866" s="66">
        <v>19</v>
      </c>
      <c r="H2866" s="66">
        <v>20.64</v>
      </c>
      <c r="I2866" s="66"/>
      <c r="J2866" s="67">
        <f t="shared" si="938"/>
        <v>20.64</v>
      </c>
      <c r="K2866" s="67">
        <f t="shared" si="939"/>
        <v>1.6400000000000006</v>
      </c>
      <c r="L2866" s="191"/>
      <c r="M2866" s="66" t="s">
        <v>2357</v>
      </c>
      <c r="N2866" s="256"/>
      <c r="O2866" s="65">
        <v>2</v>
      </c>
      <c r="P2866" s="177" t="s">
        <v>2343</v>
      </c>
      <c r="Q2866" s="177"/>
      <c r="R2866" s="177">
        <f>IF(P2866="","",VLOOKUP(P2866,StandbyTemp!$S$2:$T$142,2,0))</f>
        <v>90</v>
      </c>
      <c r="S2866" s="177"/>
      <c r="T2866" s="66">
        <v>19</v>
      </c>
      <c r="U2866" s="66"/>
      <c r="V2866" s="66"/>
      <c r="W2866" s="67">
        <f t="shared" si="936"/>
        <v>19</v>
      </c>
      <c r="X2866" s="67">
        <f t="shared" si="937"/>
        <v>0</v>
      </c>
      <c r="Y2866" s="68"/>
      <c r="Z2866" s="66"/>
    </row>
    <row r="2867" spans="1:26">
      <c r="A2867" s="253"/>
      <c r="B2867" s="65">
        <v>3</v>
      </c>
      <c r="C2867" s="177" t="s">
        <v>33</v>
      </c>
      <c r="D2867" s="66"/>
      <c r="E2867" s="66">
        <f>IF(C2867="","",VLOOKUP(C2867,StandbyTemp!$S$2:$T$142,2,0))</f>
        <v>150</v>
      </c>
      <c r="F2867" s="66"/>
      <c r="G2867" s="66">
        <v>19</v>
      </c>
      <c r="H2867" s="66"/>
      <c r="I2867" s="66"/>
      <c r="J2867" s="67">
        <f t="shared" si="938"/>
        <v>19</v>
      </c>
      <c r="K2867" s="67">
        <f t="shared" si="939"/>
        <v>0</v>
      </c>
      <c r="L2867" s="191"/>
      <c r="M2867" s="66"/>
      <c r="N2867" s="256"/>
      <c r="O2867" s="65">
        <v>3</v>
      </c>
      <c r="P2867" s="177" t="s">
        <v>2344</v>
      </c>
      <c r="Q2867" s="177" t="s">
        <v>2347</v>
      </c>
      <c r="R2867" s="177">
        <f>IF(P2867="","",VLOOKUP(P2867,StandbyTemp!$S$2:$T$142,2,0))</f>
        <v>140</v>
      </c>
      <c r="S2867" s="180"/>
      <c r="T2867" s="66">
        <v>19</v>
      </c>
      <c r="U2867" s="66"/>
      <c r="V2867" s="66"/>
      <c r="W2867" s="67">
        <f>IF(P2867="","",IF(U2867&lt;&gt;"",U2867+V2867,T2867+V2867))</f>
        <v>19</v>
      </c>
      <c r="X2867" s="67">
        <f>IF(P2867="","",W2867-T2867)</f>
        <v>0</v>
      </c>
      <c r="Y2867" s="68"/>
      <c r="Z2867" s="66" t="s">
        <v>2357</v>
      </c>
    </row>
    <row r="2868" spans="1:26">
      <c r="A2868" s="253"/>
      <c r="B2868" s="65">
        <v>4</v>
      </c>
      <c r="C2868" s="175" t="s">
        <v>2337</v>
      </c>
      <c r="D2868" s="66" t="s">
        <v>2338</v>
      </c>
      <c r="E2868" s="66">
        <f>IF(C2868="","",VLOOKUP(C2868,StandbyTemp!$S$2:$T$142,2,0))</f>
        <v>130</v>
      </c>
      <c r="F2868" s="66"/>
      <c r="G2868" s="66">
        <v>19</v>
      </c>
      <c r="H2868" s="66">
        <v>17.82</v>
      </c>
      <c r="I2868" s="66"/>
      <c r="J2868" s="67">
        <f t="shared" si="938"/>
        <v>17.82</v>
      </c>
      <c r="K2868" s="67">
        <f t="shared" si="939"/>
        <v>-1.1799999999999997</v>
      </c>
      <c r="L2868" s="190"/>
      <c r="M2868" s="66"/>
      <c r="N2868" s="256"/>
      <c r="O2868" s="65">
        <v>4</v>
      </c>
      <c r="P2868" s="177" t="s">
        <v>2340</v>
      </c>
      <c r="Q2868" s="177" t="s">
        <v>2356</v>
      </c>
      <c r="R2868" s="177">
        <f>IF(P2868="","",VLOOKUP(P2868,StandbyTemp!$S$2:$T$142,2,0))</f>
        <v>70</v>
      </c>
      <c r="S2868" s="180"/>
      <c r="T2868" s="66">
        <v>19</v>
      </c>
      <c r="U2868" s="66"/>
      <c r="V2868" s="66"/>
      <c r="W2868" s="67">
        <f>IF(P2868="","",IF(U2868&lt;&gt;"",U2868+V2868,T2868+V2868))</f>
        <v>19</v>
      </c>
      <c r="X2868" s="67">
        <f>IF(P2868="","",W2868-T2868)</f>
        <v>0</v>
      </c>
      <c r="Y2868" s="68"/>
      <c r="Z2868" s="66" t="s">
        <v>2357</v>
      </c>
    </row>
    <row r="2869" spans="1:26">
      <c r="A2869" s="253"/>
      <c r="B2869" s="65">
        <v>5</v>
      </c>
      <c r="C2869" s="175" t="s">
        <v>2342</v>
      </c>
      <c r="D2869" s="66"/>
      <c r="E2869" s="66">
        <f>IF(C2869="","",VLOOKUP(C2869,StandbyTemp!$S$2:$T$142,2,0))</f>
        <v>140</v>
      </c>
      <c r="F2869" s="66"/>
      <c r="G2869" s="66">
        <v>19</v>
      </c>
      <c r="H2869" s="66"/>
      <c r="I2869" s="66"/>
      <c r="J2869" s="67">
        <f t="shared" si="938"/>
        <v>19</v>
      </c>
      <c r="K2869" s="67">
        <f t="shared" si="939"/>
        <v>0</v>
      </c>
      <c r="L2869" s="190"/>
      <c r="M2869" s="66" t="s">
        <v>2353</v>
      </c>
      <c r="N2869" s="256"/>
      <c r="O2869" s="65">
        <v>5</v>
      </c>
      <c r="P2869" s="177" t="s">
        <v>71</v>
      </c>
      <c r="Q2869" s="177"/>
      <c r="R2869" s="177">
        <f>IF(P2869="","",VLOOKUP(P2869,StandbyTemp!$S$2:$T$142,2,0))</f>
        <v>120</v>
      </c>
      <c r="S2869" s="195"/>
      <c r="T2869" s="66">
        <v>19</v>
      </c>
      <c r="U2869" s="66"/>
      <c r="V2869" s="66"/>
      <c r="W2869" s="67">
        <f>IF(P2869="","",IF(U2869&lt;&gt;"",U2869+V2869,T2869+V2869))</f>
        <v>19</v>
      </c>
      <c r="X2869" s="67">
        <f>IF(P2869="","",W2869-T2869)</f>
        <v>0</v>
      </c>
      <c r="Y2869" s="68"/>
      <c r="Z2869" s="66"/>
    </row>
    <row r="2870" spans="1:26">
      <c r="A2870" s="253"/>
      <c r="B2870" s="65">
        <v>6</v>
      </c>
      <c r="C2870" s="175" t="s">
        <v>62</v>
      </c>
      <c r="D2870" s="66" t="s">
        <v>367</v>
      </c>
      <c r="E2870" s="66">
        <f>IF(C2870="","",VLOOKUP(C2870,StandbyTemp!$S$2:$T$142,2,0))</f>
        <v>120</v>
      </c>
      <c r="F2870" s="66"/>
      <c r="G2870" s="66">
        <v>19</v>
      </c>
      <c r="H2870" s="66"/>
      <c r="I2870" s="66"/>
      <c r="J2870" s="67">
        <f t="shared" si="938"/>
        <v>19</v>
      </c>
      <c r="K2870" s="67">
        <f t="shared" si="939"/>
        <v>0</v>
      </c>
      <c r="L2870" s="190"/>
      <c r="M2870" s="66"/>
      <c r="N2870" s="256"/>
      <c r="O2870" s="65">
        <v>6</v>
      </c>
      <c r="P2870" s="177" t="s">
        <v>2345</v>
      </c>
      <c r="Q2870" s="177" t="s">
        <v>2349</v>
      </c>
      <c r="R2870" s="177">
        <f>IF(P2870="","",VLOOKUP(P2870,StandbyTemp!$S$2:$T$142,2,0))</f>
        <v>130</v>
      </c>
      <c r="S2870" s="177"/>
      <c r="T2870" s="66">
        <v>19</v>
      </c>
      <c r="U2870" s="66"/>
      <c r="V2870" s="66"/>
      <c r="W2870" s="67">
        <f>IF(P2870="","",IF(U2870&lt;&gt;"",U2870+V2870,T2870+V2870))</f>
        <v>19</v>
      </c>
      <c r="X2870" s="67">
        <f>IF(P2870="","",W2870-T2870)</f>
        <v>0</v>
      </c>
      <c r="Y2870" s="68"/>
      <c r="Z2870" s="66" t="s">
        <v>2352</v>
      </c>
    </row>
    <row r="2871" spans="1:26">
      <c r="A2871" s="253"/>
      <c r="B2871" s="65">
        <v>7</v>
      </c>
      <c r="C2871" s="175" t="s">
        <v>62</v>
      </c>
      <c r="D2871" s="66" t="s">
        <v>2331</v>
      </c>
      <c r="E2871" s="66">
        <f>IF(C2871="","",VLOOKUP(C2871,StandbyTemp!$S$2:$T$142,2,0))</f>
        <v>120</v>
      </c>
      <c r="F2871" s="66"/>
      <c r="G2871" s="66">
        <v>19</v>
      </c>
      <c r="H2871" s="66"/>
      <c r="I2871" s="66"/>
      <c r="J2871" s="67">
        <f t="shared" si="938"/>
        <v>19</v>
      </c>
      <c r="K2871" s="67">
        <f t="shared" si="939"/>
        <v>0</v>
      </c>
      <c r="L2871" s="191"/>
      <c r="M2871" s="66"/>
      <c r="N2871" s="256"/>
      <c r="O2871" s="65">
        <v>7</v>
      </c>
      <c r="P2871" s="177" t="s">
        <v>2346</v>
      </c>
      <c r="Q2871" s="180" t="s">
        <v>2348</v>
      </c>
      <c r="R2871" s="177">
        <f>IF(P2871="","",VLOOKUP(P2871,StandbyTemp!$S$2:$T$142,2,0))</f>
        <v>140</v>
      </c>
      <c r="S2871" s="177"/>
      <c r="T2871" s="66">
        <v>19</v>
      </c>
      <c r="U2871" s="66"/>
      <c r="V2871" s="66"/>
      <c r="W2871" s="67">
        <f>IF(P2871="","",IF(U2871&lt;&gt;"",U2871+V2871,T2871+V2871))</f>
        <v>19</v>
      </c>
      <c r="X2871" s="67">
        <f>IF(P2871="","",W2871-T2871)</f>
        <v>0</v>
      </c>
      <c r="Y2871" s="68"/>
      <c r="Z2871" s="66" t="s">
        <v>2357</v>
      </c>
    </row>
    <row r="2872" spans="1:26" ht="17.25" thickBot="1">
      <c r="A2872" s="254"/>
      <c r="B2872" s="69">
        <v>8</v>
      </c>
      <c r="C2872" s="175" t="s">
        <v>2341</v>
      </c>
      <c r="D2872" s="70"/>
      <c r="E2872" s="66">
        <f>IF(C2872="","",VLOOKUP(C2872,StandbyTemp!$S$2:$T$142,2,0))</f>
        <v>140</v>
      </c>
      <c r="F2872" s="70"/>
      <c r="G2872" s="66">
        <v>19</v>
      </c>
      <c r="H2872" s="70"/>
      <c r="I2872" s="70"/>
      <c r="J2872" s="72">
        <f t="shared" si="938"/>
        <v>19</v>
      </c>
      <c r="K2872" s="72">
        <f t="shared" si="939"/>
        <v>0</v>
      </c>
      <c r="L2872" s="68"/>
      <c r="M2872" s="70" t="s">
        <v>2330</v>
      </c>
      <c r="N2872" s="257"/>
      <c r="O2872" s="69">
        <v>8</v>
      </c>
      <c r="P2872" s="178" t="s">
        <v>42</v>
      </c>
      <c r="Q2872" s="177" t="s">
        <v>264</v>
      </c>
      <c r="R2872" s="176">
        <f>IF(P2872="","",VLOOKUP(P2872,StandbyTemp!$S$2:$T$142,2,0))</f>
        <v>150</v>
      </c>
      <c r="S2872" s="177"/>
      <c r="T2872" s="70">
        <v>19</v>
      </c>
      <c r="U2872" s="70"/>
      <c r="V2872" s="70"/>
      <c r="W2872" s="72">
        <f t="shared" ref="W2872" si="940">IF(P2872="","",IF(U2872&lt;&gt;"",U2872+V2872,T2872+V2872))</f>
        <v>19</v>
      </c>
      <c r="X2872" s="72">
        <f t="shared" ref="X2872" si="941">IF(P2872="","",W2872-T2872)</f>
        <v>0</v>
      </c>
      <c r="Y2872" s="73"/>
      <c r="Z2872" s="70"/>
    </row>
    <row r="2873" spans="1:26" ht="17.25" thickTop="1">
      <c r="A2873" s="272" t="s">
        <v>24</v>
      </c>
      <c r="B2873" s="79">
        <v>1</v>
      </c>
      <c r="C2873" s="80"/>
      <c r="D2873" s="80"/>
      <c r="E2873" s="80"/>
      <c r="F2873" s="80"/>
      <c r="G2873" s="80"/>
      <c r="H2873" s="80"/>
      <c r="I2873" s="80"/>
      <c r="J2873" s="77" t="str">
        <f>IF(C2873="","",IF(I2873&lt;&gt;"",I2873+#REF!,H2873+#REF!))</f>
        <v/>
      </c>
      <c r="K2873" s="77" t="str">
        <f t="shared" si="939"/>
        <v/>
      </c>
      <c r="L2873" s="81"/>
      <c r="M2873" s="82"/>
      <c r="N2873" s="255" t="s">
        <v>25</v>
      </c>
      <c r="O2873" s="74">
        <v>1</v>
      </c>
      <c r="P2873" s="80"/>
      <c r="Q2873" s="80"/>
      <c r="R2873" s="127"/>
      <c r="S2873" s="80"/>
      <c r="T2873" s="80"/>
      <c r="U2873" s="80"/>
      <c r="V2873" s="80"/>
      <c r="W2873" s="77" t="str">
        <f>IF(Q2873="","",IF(U2873&lt;&gt;"",U2873+V2873,#REF!+V2873))</f>
        <v/>
      </c>
      <c r="X2873" s="77" t="str">
        <f>IF(R2873="","",IF(V2873&lt;&gt;"",V2873+W2873,U2873+W2873))</f>
        <v/>
      </c>
      <c r="Y2873" s="78"/>
      <c r="Z2873" s="75"/>
    </row>
    <row r="2874" spans="1:26">
      <c r="A2874" s="253"/>
      <c r="B2874" s="83">
        <v>2</v>
      </c>
      <c r="C2874" s="84" t="s">
        <v>38</v>
      </c>
      <c r="D2874" s="84"/>
      <c r="E2874" s="84"/>
      <c r="F2874" s="84"/>
      <c r="G2874" s="84"/>
      <c r="H2874" s="84"/>
      <c r="I2874" s="84"/>
      <c r="J2874" s="67" t="e">
        <f>IF(C2874="","",IF(I2874&lt;&gt;"",I2874+#REF!,H2874+#REF!))</f>
        <v>#REF!</v>
      </c>
      <c r="K2874" s="67" t="e">
        <f>IF(C2874="","",J2874-H2874)</f>
        <v>#REF!</v>
      </c>
      <c r="L2874" s="85"/>
      <c r="M2874" s="86"/>
      <c r="N2874" s="256"/>
      <c r="O2874" s="65">
        <v>2</v>
      </c>
      <c r="P2874" s="84"/>
      <c r="Q2874" s="84"/>
      <c r="R2874" s="84"/>
      <c r="S2874" s="84"/>
      <c r="T2874" s="84"/>
      <c r="U2874" s="84"/>
      <c r="V2874" s="84"/>
      <c r="W2874" s="67" t="str">
        <f>IF(Q2874="","",IF(U2874&lt;&gt;"",U2874+V2874,#REF!+V2874))</f>
        <v/>
      </c>
      <c r="X2874" s="67" t="str">
        <f>IF(R2874="","",IF(V2874&lt;&gt;"",V2874+W2874,U2874+W2874))</f>
        <v/>
      </c>
      <c r="Y2874" s="68"/>
      <c r="Z2874" s="66"/>
    </row>
    <row r="2875" spans="1:26">
      <c r="A2875" s="253"/>
      <c r="B2875" s="83">
        <v>3</v>
      </c>
      <c r="C2875" s="84" t="s">
        <v>188</v>
      </c>
      <c r="D2875" s="84"/>
      <c r="E2875" s="84"/>
      <c r="F2875" s="84"/>
      <c r="G2875" s="84"/>
      <c r="H2875" s="84"/>
      <c r="I2875" s="84"/>
      <c r="J2875" s="67" t="e">
        <f>IF(C2875="","",IF(I2875&lt;&gt;"",I2875+#REF!,H2875+#REF!))</f>
        <v>#REF!</v>
      </c>
      <c r="K2875" s="67" t="e">
        <f>IF(C2875="","",J2875-H2875)</f>
        <v>#REF!</v>
      </c>
      <c r="L2875" s="85"/>
      <c r="M2875" s="86"/>
      <c r="N2875" s="256"/>
      <c r="O2875" s="65">
        <v>3</v>
      </c>
      <c r="P2875" s="84"/>
      <c r="Q2875" s="84"/>
      <c r="R2875" s="84"/>
      <c r="S2875" s="84"/>
      <c r="T2875" s="84"/>
      <c r="U2875" s="84"/>
      <c r="V2875" s="84"/>
      <c r="W2875" s="67" t="str">
        <f>IF(Q2875="","",IF(U2875&lt;&gt;"",U2875+V2875,#REF!+V2875))</f>
        <v/>
      </c>
      <c r="X2875" s="67" t="str">
        <f>IF(R2875="","",IF(V2875&lt;&gt;"",V2875+W2875,U2875+W2875))</f>
        <v/>
      </c>
      <c r="Y2875" s="68"/>
      <c r="Z2875" s="66"/>
    </row>
    <row r="2876" spans="1:26">
      <c r="A2876" s="253"/>
      <c r="B2876" s="83">
        <v>4</v>
      </c>
      <c r="C2876" s="84" t="s">
        <v>39</v>
      </c>
      <c r="D2876" s="84"/>
      <c r="E2876" s="84"/>
      <c r="F2876" s="84"/>
      <c r="G2876" s="84"/>
      <c r="H2876" s="84"/>
      <c r="I2876" s="84"/>
      <c r="J2876" s="67" t="e">
        <f>IF(C2876="","",IF(I2876&lt;&gt;"",I2876+#REF!,H2876+#REF!))</f>
        <v>#REF!</v>
      </c>
      <c r="K2876" s="67" t="e">
        <f>IF(C2876="","",J2876-H2876)</f>
        <v>#REF!</v>
      </c>
      <c r="L2876" s="108"/>
      <c r="M2876" s="86"/>
      <c r="N2876" s="256"/>
      <c r="O2876" s="65">
        <v>4</v>
      </c>
      <c r="P2876" s="84"/>
      <c r="Q2876" s="84"/>
      <c r="R2876" s="84"/>
      <c r="S2876" s="84"/>
      <c r="T2876" s="84"/>
      <c r="U2876" s="84"/>
      <c r="V2876" s="84"/>
      <c r="W2876" s="67" t="str">
        <f>IF(Q2876="","",IF(U2876&lt;&gt;"",U2876+V2876,#REF!+V2876))</f>
        <v/>
      </c>
      <c r="X2876" s="67" t="str">
        <f>IF(R2876="","",IF(V2876&lt;&gt;"",V2876+W2876,U2876+W2876))</f>
        <v/>
      </c>
      <c r="Y2876" s="68"/>
      <c r="Z2876" s="66"/>
    </row>
    <row r="2877" spans="1:26" ht="17.25" thickBot="1">
      <c r="A2877" s="254"/>
      <c r="B2877" s="87">
        <v>5</v>
      </c>
      <c r="C2877" s="88" t="s">
        <v>156</v>
      </c>
      <c r="D2877" s="88"/>
      <c r="E2877" s="88"/>
      <c r="F2877" s="88"/>
      <c r="G2877" s="88"/>
      <c r="H2877" s="88"/>
      <c r="I2877" s="88"/>
      <c r="J2877" s="89" t="e">
        <f>IF(C2877="","",IF(I2877&lt;&gt;"",I2877+#REF!,H2877+#REF!))</f>
        <v>#REF!</v>
      </c>
      <c r="K2877" s="89" t="e">
        <f>IF(C2877="","",J2877-H2877)</f>
        <v>#REF!</v>
      </c>
      <c r="L2877" s="90"/>
      <c r="M2877" s="91"/>
      <c r="N2877" s="257"/>
      <c r="O2877" s="92">
        <v>5</v>
      </c>
      <c r="P2877" s="88"/>
      <c r="Q2877" s="88"/>
      <c r="R2877" s="88"/>
      <c r="S2877" s="88"/>
      <c r="T2877" s="88"/>
      <c r="U2877" s="88"/>
      <c r="V2877" s="88"/>
      <c r="W2877" s="89" t="str">
        <f>IF(Q2877="","",IF(U2877&lt;&gt;"",U2877+V2877,#REF!+V2877))</f>
        <v/>
      </c>
      <c r="X2877" s="89" t="str">
        <f>IF(R2877="","",IF(V2877&lt;&gt;"",V2877+W2877,U2877+W2877))</f>
        <v/>
      </c>
      <c r="Y2877" s="93"/>
      <c r="Z2877" s="71"/>
    </row>
    <row r="2878" spans="1:26" ht="21.75" thickTop="1" thickBot="1">
      <c r="A2878" s="163" t="s">
        <v>0</v>
      </c>
      <c r="B2878" s="258">
        <v>44071</v>
      </c>
      <c r="C2878" s="259"/>
      <c r="D2878" s="259"/>
      <c r="E2878" s="259"/>
      <c r="F2878" s="259"/>
      <c r="G2878" s="259"/>
      <c r="H2878" s="260"/>
      <c r="I2878" s="261" t="s">
        <v>1</v>
      </c>
      <c r="J2878" s="262"/>
      <c r="K2878" s="263"/>
      <c r="L2878" s="264" t="s">
        <v>2324</v>
      </c>
      <c r="M2878" s="265"/>
      <c r="N2878" s="265"/>
      <c r="O2878" s="265"/>
      <c r="P2878" s="265"/>
      <c r="Q2878" s="265"/>
      <c r="R2878" s="265"/>
      <c r="S2878" s="265"/>
      <c r="T2878" s="265"/>
      <c r="U2878" s="265"/>
      <c r="V2878" s="265"/>
      <c r="W2878" s="265"/>
      <c r="X2878" s="265"/>
      <c r="Y2878" s="265"/>
      <c r="Z2878" s="266"/>
    </row>
    <row r="2879" spans="1:26" ht="33">
      <c r="A2879" s="115" t="s">
        <v>2</v>
      </c>
      <c r="B2879" s="116" t="s">
        <v>3</v>
      </c>
      <c r="C2879" s="116" t="s">
        <v>4</v>
      </c>
      <c r="D2879" s="116" t="s">
        <v>251</v>
      </c>
      <c r="E2879" s="117" t="s">
        <v>257</v>
      </c>
      <c r="F2879" s="116" t="s">
        <v>5</v>
      </c>
      <c r="G2879" s="116" t="s">
        <v>6</v>
      </c>
      <c r="H2879" s="116" t="s">
        <v>7</v>
      </c>
      <c r="I2879" s="116" t="s">
        <v>8</v>
      </c>
      <c r="J2879" s="116" t="s">
        <v>9</v>
      </c>
      <c r="K2879" s="117" t="s">
        <v>10</v>
      </c>
      <c r="L2879" s="117" t="s">
        <v>269</v>
      </c>
      <c r="M2879" s="118" t="s">
        <v>383</v>
      </c>
      <c r="N2879" s="115" t="s">
        <v>2</v>
      </c>
      <c r="O2879" s="116" t="s">
        <v>3</v>
      </c>
      <c r="P2879" s="116" t="s">
        <v>4</v>
      </c>
      <c r="Q2879" s="116" t="s">
        <v>251</v>
      </c>
      <c r="R2879" s="117" t="s">
        <v>257</v>
      </c>
      <c r="S2879" s="116" t="s">
        <v>5</v>
      </c>
      <c r="T2879" s="116" t="s">
        <v>6</v>
      </c>
      <c r="U2879" s="116" t="s">
        <v>7</v>
      </c>
      <c r="V2879" s="116" t="s">
        <v>8</v>
      </c>
      <c r="W2879" s="116" t="s">
        <v>9</v>
      </c>
      <c r="X2879" s="117" t="s">
        <v>10</v>
      </c>
      <c r="Y2879" s="117" t="s">
        <v>269</v>
      </c>
      <c r="Z2879" s="118" t="s">
        <v>383</v>
      </c>
    </row>
    <row r="2880" spans="1:26">
      <c r="A2880" s="267" t="s">
        <v>13</v>
      </c>
      <c r="B2880" s="65">
        <v>1</v>
      </c>
      <c r="C2880" s="177" t="s">
        <v>2359</v>
      </c>
      <c r="D2880" s="95" t="s">
        <v>2377</v>
      </c>
      <c r="E2880" s="66">
        <f>IF(C2880="","",VLOOKUP(C2880,StandbyTemp!$S$2:$T$142,2,0))</f>
        <v>100</v>
      </c>
      <c r="F2880" s="66" t="s">
        <v>2363</v>
      </c>
      <c r="G2880" s="66">
        <v>19</v>
      </c>
      <c r="H2880" s="66"/>
      <c r="I2880" s="66">
        <v>0.87</v>
      </c>
      <c r="J2880" s="67">
        <f t="shared" ref="J2880" si="942">IF(C2880="","",IF(H2880&lt;&gt;"",H2880+I2880,G2880+I2880))</f>
        <v>19.87</v>
      </c>
      <c r="K2880" s="67">
        <f t="shared" ref="K2880" si="943">IF(C2880="","",J2880-G2880)</f>
        <v>0.87000000000000099</v>
      </c>
      <c r="L2880" s="190"/>
      <c r="M2880" s="119" t="s">
        <v>2364</v>
      </c>
      <c r="N2880" s="267" t="s">
        <v>23</v>
      </c>
      <c r="O2880" s="65">
        <v>1</v>
      </c>
      <c r="P2880" s="177" t="s">
        <v>2225</v>
      </c>
      <c r="Q2880" s="177" t="s">
        <v>2228</v>
      </c>
      <c r="R2880" s="177">
        <f>IF(P2880="","",VLOOKUP(P2880,StandbyTemp!$S$2:$T$142,2,0))</f>
        <v>70</v>
      </c>
      <c r="S2880" s="177"/>
      <c r="T2880" s="66">
        <v>19</v>
      </c>
      <c r="U2880" s="66"/>
      <c r="V2880" s="66"/>
      <c r="W2880" s="67">
        <f t="shared" ref="W2880:W2889" si="944">IF(P2880="","",IF(U2880&lt;&gt;"",U2880+V2880,T2880+V2880))</f>
        <v>19</v>
      </c>
      <c r="X2880" s="67">
        <f t="shared" ref="X2880:X2889" si="945">IF(P2880="","",W2880-T2880)</f>
        <v>0</v>
      </c>
      <c r="Y2880" s="68"/>
      <c r="Z2880" s="119"/>
    </row>
    <row r="2881" spans="1:26">
      <c r="A2881" s="249"/>
      <c r="B2881" s="65">
        <v>2</v>
      </c>
      <c r="C2881" s="177" t="s">
        <v>2359</v>
      </c>
      <c r="D2881" s="95" t="s">
        <v>2378</v>
      </c>
      <c r="E2881" s="66">
        <f>IF(C2881="","",VLOOKUP(C2881,StandbyTemp!$S$2:$T$142,2,0))</f>
        <v>100</v>
      </c>
      <c r="F2881" s="66">
        <v>200717</v>
      </c>
      <c r="G2881" s="66">
        <v>19</v>
      </c>
      <c r="H2881" s="66"/>
      <c r="I2881" s="66">
        <v>1.4</v>
      </c>
      <c r="J2881" s="67">
        <f>IF(C2881="","",IF(H2881&lt;&gt;"",H2881+I2881,G2881+I2881))</f>
        <v>20.399999999999999</v>
      </c>
      <c r="K2881" s="67">
        <f>IF(C2881="","",J2881-G2881)</f>
        <v>1.3999999999999986</v>
      </c>
      <c r="L2881" s="191"/>
      <c r="M2881" s="119" t="s">
        <v>2365</v>
      </c>
      <c r="N2881" s="249"/>
      <c r="O2881" s="65">
        <v>2</v>
      </c>
      <c r="P2881" s="177" t="s">
        <v>2225</v>
      </c>
      <c r="Q2881" s="177" t="s">
        <v>2268</v>
      </c>
      <c r="R2881" s="177">
        <f>IF(P2881="","",VLOOKUP(P2881,StandbyTemp!$S$2:$T$142,2,0))</f>
        <v>70</v>
      </c>
      <c r="S2881" s="207"/>
      <c r="T2881" s="66">
        <v>19</v>
      </c>
      <c r="U2881" s="66"/>
      <c r="V2881" s="66"/>
      <c r="W2881" s="67">
        <f t="shared" si="944"/>
        <v>19</v>
      </c>
      <c r="X2881" s="67">
        <f t="shared" si="945"/>
        <v>0</v>
      </c>
      <c r="Y2881" s="198"/>
      <c r="Z2881" s="119"/>
    </row>
    <row r="2882" spans="1:26">
      <c r="A2882" s="249"/>
      <c r="B2882" s="65">
        <v>3</v>
      </c>
      <c r="C2882" s="177" t="s">
        <v>2360</v>
      </c>
      <c r="D2882" s="66"/>
      <c r="E2882" s="66">
        <f>IF(C2882="","",VLOOKUP(C2882,StandbyTemp!$S$2:$T$142,2,0))</f>
        <v>100</v>
      </c>
      <c r="F2882" s="66"/>
      <c r="G2882" s="66">
        <v>19</v>
      </c>
      <c r="H2882" s="167">
        <v>19.3</v>
      </c>
      <c r="I2882" s="66">
        <v>2.2999999999999998</v>
      </c>
      <c r="J2882" s="67">
        <f>IF(C2882="","",IF(H2882&lt;&gt;"",H2882+I2882,G2882+I2882))</f>
        <v>21.6</v>
      </c>
      <c r="K2882" s="67">
        <f>IF(C2882="","",J2882-G2882)</f>
        <v>2.6000000000000014</v>
      </c>
      <c r="L2882" s="191"/>
      <c r="M2882" s="119" t="s">
        <v>2365</v>
      </c>
      <c r="N2882" s="249"/>
      <c r="O2882" s="65">
        <v>3</v>
      </c>
      <c r="P2882" s="177" t="s">
        <v>27</v>
      </c>
      <c r="Q2882" s="195" t="s">
        <v>2317</v>
      </c>
      <c r="R2882" s="177">
        <f>IF(P2882="","",VLOOKUP(P2882,StandbyTemp!$S$2:$T$142,2,0))</f>
        <v>80</v>
      </c>
      <c r="S2882" s="177"/>
      <c r="T2882" s="66">
        <v>19</v>
      </c>
      <c r="U2882" s="66"/>
      <c r="V2882" s="66"/>
      <c r="W2882" s="67">
        <f t="shared" si="944"/>
        <v>19</v>
      </c>
      <c r="X2882" s="67">
        <f t="shared" si="945"/>
        <v>0</v>
      </c>
      <c r="Y2882" s="68"/>
      <c r="Z2882" s="119"/>
    </row>
    <row r="2883" spans="1:26">
      <c r="A2883" s="249"/>
      <c r="B2883" s="65">
        <v>4</v>
      </c>
      <c r="C2883" s="177" t="s">
        <v>2361</v>
      </c>
      <c r="D2883" s="66"/>
      <c r="E2883" s="66">
        <f>IF(C2883="","",VLOOKUP(C2883,StandbyTemp!$S$2:$T$142,2,0))</f>
        <v>90</v>
      </c>
      <c r="F2883" s="66"/>
      <c r="G2883" s="66">
        <v>19</v>
      </c>
      <c r="H2883" s="66">
        <v>20.399999999999999</v>
      </c>
      <c r="I2883" s="66"/>
      <c r="J2883" s="67">
        <f t="shared" ref="J2883:J2895" si="946">IF(C2883="","",IF(H2883&lt;&gt;"",H2883+I2883,G2883+I2883))</f>
        <v>20.399999999999999</v>
      </c>
      <c r="K2883" s="67">
        <f t="shared" ref="K2883:K2896" si="947">IF(C2883="","",J2883-G2883)</f>
        <v>1.3999999999999986</v>
      </c>
      <c r="L2883" s="191"/>
      <c r="M2883" s="119" t="s">
        <v>2365</v>
      </c>
      <c r="N2883" s="249"/>
      <c r="O2883" s="65">
        <v>4</v>
      </c>
      <c r="P2883" s="177" t="s">
        <v>28</v>
      </c>
      <c r="Q2883" s="177"/>
      <c r="R2883" s="177">
        <f>IF(P2883="","",VLOOKUP(P2883,StandbyTemp!$S$2:$T$142,2,0))</f>
        <v>110</v>
      </c>
      <c r="S2883" s="177"/>
      <c r="T2883" s="66">
        <v>19</v>
      </c>
      <c r="U2883" s="66"/>
      <c r="V2883" s="66"/>
      <c r="W2883" s="67">
        <f t="shared" si="944"/>
        <v>19</v>
      </c>
      <c r="X2883" s="67">
        <f t="shared" si="945"/>
        <v>0</v>
      </c>
      <c r="Y2883" s="68"/>
      <c r="Z2883" s="119"/>
    </row>
    <row r="2884" spans="1:26">
      <c r="A2884" s="249"/>
      <c r="B2884" s="65">
        <v>5</v>
      </c>
      <c r="C2884" s="175" t="s">
        <v>100</v>
      </c>
      <c r="D2884" s="66"/>
      <c r="E2884" s="66">
        <f>IF(C2884="","",VLOOKUP(C2884,StandbyTemp!$S$2:$T$142,2,0))</f>
        <v>80</v>
      </c>
      <c r="F2884" s="66"/>
      <c r="G2884" s="66">
        <v>19</v>
      </c>
      <c r="H2884" s="66"/>
      <c r="I2884" s="66"/>
      <c r="J2884" s="67">
        <f t="shared" si="946"/>
        <v>19</v>
      </c>
      <c r="K2884" s="67">
        <f t="shared" si="947"/>
        <v>0</v>
      </c>
      <c r="L2884" s="191"/>
      <c r="M2884" s="119"/>
      <c r="N2884" s="249"/>
      <c r="O2884" s="65">
        <v>5</v>
      </c>
      <c r="P2884" s="177" t="s">
        <v>27</v>
      </c>
      <c r="Q2884" s="195" t="s">
        <v>2318</v>
      </c>
      <c r="R2884" s="177">
        <f>IF(P2884="","",VLOOKUP(P2884,StandbyTemp!$S$2:$T$142,2,0))</f>
        <v>80</v>
      </c>
      <c r="S2884" s="177"/>
      <c r="T2884" s="66">
        <v>19</v>
      </c>
      <c r="U2884" s="66"/>
      <c r="V2884" s="66"/>
      <c r="W2884" s="67">
        <f t="shared" si="944"/>
        <v>19</v>
      </c>
      <c r="X2884" s="67">
        <f t="shared" si="945"/>
        <v>0</v>
      </c>
      <c r="Y2884" s="68"/>
      <c r="Z2884" s="119"/>
    </row>
    <row r="2885" spans="1:26">
      <c r="A2885" s="249"/>
      <c r="B2885" s="65">
        <v>6</v>
      </c>
      <c r="C2885" s="177" t="s">
        <v>2359</v>
      </c>
      <c r="D2885" s="66" t="s">
        <v>2362</v>
      </c>
      <c r="E2885" s="66">
        <f>IF(C2885="","",VLOOKUP(C2885,StandbyTemp!$S$2:$T$142,2,0))</f>
        <v>100</v>
      </c>
      <c r="F2885" s="66">
        <v>200522</v>
      </c>
      <c r="G2885" s="66">
        <v>19</v>
      </c>
      <c r="H2885" s="66">
        <v>20.2</v>
      </c>
      <c r="I2885" s="66"/>
      <c r="J2885" s="67">
        <f t="shared" si="946"/>
        <v>20.2</v>
      </c>
      <c r="K2885" s="67">
        <f t="shared" si="947"/>
        <v>1.1999999999999993</v>
      </c>
      <c r="L2885" s="191"/>
      <c r="M2885" s="119" t="s">
        <v>2365</v>
      </c>
      <c r="N2885" s="249"/>
      <c r="O2885" s="65">
        <v>6</v>
      </c>
      <c r="P2885" s="177" t="s">
        <v>1790</v>
      </c>
      <c r="Q2885" s="177"/>
      <c r="R2885" s="177">
        <f>IF(P2885="","",VLOOKUP(P2885,StandbyTemp!$S$2:$T$142,2,0))</f>
        <v>90</v>
      </c>
      <c r="S2885" s="177"/>
      <c r="T2885" s="66">
        <v>19</v>
      </c>
      <c r="U2885" s="66"/>
      <c r="V2885" s="66"/>
      <c r="W2885" s="67">
        <f t="shared" si="944"/>
        <v>19</v>
      </c>
      <c r="X2885" s="67">
        <f t="shared" si="945"/>
        <v>0</v>
      </c>
      <c r="Y2885" s="68"/>
      <c r="Z2885" s="119"/>
    </row>
    <row r="2886" spans="1:26">
      <c r="A2886" s="249"/>
      <c r="B2886" s="65">
        <v>7</v>
      </c>
      <c r="C2886" s="177" t="s">
        <v>2334</v>
      </c>
      <c r="D2886" s="66"/>
      <c r="E2886" s="66">
        <f>IF(C2886="","",VLOOKUP(C2886,StandbyTemp!$S$2:$T$142,2,0))</f>
        <v>130</v>
      </c>
      <c r="F2886" s="66"/>
      <c r="G2886" s="66">
        <v>19</v>
      </c>
      <c r="H2886" s="66">
        <v>19.5</v>
      </c>
      <c r="I2886" s="66">
        <v>3</v>
      </c>
      <c r="J2886" s="67">
        <f t="shared" si="946"/>
        <v>22.5</v>
      </c>
      <c r="K2886" s="67">
        <f t="shared" si="947"/>
        <v>3.5</v>
      </c>
      <c r="L2886" s="191"/>
      <c r="M2886" s="119" t="s">
        <v>2365</v>
      </c>
      <c r="N2886" s="249"/>
      <c r="O2886" s="65">
        <v>7</v>
      </c>
      <c r="P2886" s="177" t="s">
        <v>27</v>
      </c>
      <c r="Q2886" s="177" t="s">
        <v>2315</v>
      </c>
      <c r="R2886" s="177">
        <f>IF(P2886="","",VLOOKUP(P2886,StandbyTemp!$S$2:$T$142,2,0))</f>
        <v>80</v>
      </c>
      <c r="S2886" s="177"/>
      <c r="T2886" s="66">
        <v>19</v>
      </c>
      <c r="U2886" s="66"/>
      <c r="V2886" s="66"/>
      <c r="W2886" s="67">
        <f t="shared" si="944"/>
        <v>19</v>
      </c>
      <c r="X2886" s="67">
        <f t="shared" si="945"/>
        <v>0</v>
      </c>
      <c r="Y2886" s="68"/>
      <c r="Z2886" s="119"/>
    </row>
    <row r="2887" spans="1:26" ht="17.25" thickBot="1">
      <c r="A2887" s="250"/>
      <c r="B2887" s="98">
        <v>8</v>
      </c>
      <c r="C2887" s="202" t="s">
        <v>2358</v>
      </c>
      <c r="D2887" s="99"/>
      <c r="E2887" s="99">
        <v>130</v>
      </c>
      <c r="F2887" s="99"/>
      <c r="G2887" s="99">
        <v>19</v>
      </c>
      <c r="H2887" s="99">
        <v>19.899999999999999</v>
      </c>
      <c r="I2887" s="99"/>
      <c r="J2887" s="100">
        <f t="shared" si="946"/>
        <v>19.899999999999999</v>
      </c>
      <c r="K2887" s="100">
        <f t="shared" si="947"/>
        <v>0.89999999999999858</v>
      </c>
      <c r="L2887" s="192"/>
      <c r="M2887" s="120" t="s">
        <v>2365</v>
      </c>
      <c r="N2887" s="250"/>
      <c r="O2887" s="98">
        <v>8</v>
      </c>
      <c r="P2887" s="176" t="s">
        <v>27</v>
      </c>
      <c r="Q2887" s="176" t="s">
        <v>503</v>
      </c>
      <c r="R2887" s="194">
        <f>IF(P2887="","",VLOOKUP(P2887,StandbyTemp!$S$2:$T$142,2,0))</f>
        <v>80</v>
      </c>
      <c r="S2887" s="206"/>
      <c r="T2887" s="99">
        <v>19</v>
      </c>
      <c r="U2887" s="99"/>
      <c r="V2887" s="99"/>
      <c r="W2887" s="100">
        <f t="shared" si="944"/>
        <v>19</v>
      </c>
      <c r="X2887" s="100">
        <f t="shared" si="945"/>
        <v>0</v>
      </c>
      <c r="Y2887" s="101"/>
      <c r="Z2887" s="120"/>
    </row>
    <row r="2888" spans="1:26">
      <c r="A2888" s="270" t="s">
        <v>21</v>
      </c>
      <c r="B2888" s="102">
        <v>1</v>
      </c>
      <c r="C2888" s="175" t="s">
        <v>31</v>
      </c>
      <c r="D2888" s="66"/>
      <c r="E2888" s="76">
        <f>IF(C2888="","",VLOOKUP(C2888,StandbyTemp!$S$2:$T$142,2,0))</f>
        <v>110</v>
      </c>
      <c r="F2888" s="76"/>
      <c r="G2888" s="76">
        <v>19</v>
      </c>
      <c r="H2888" s="76">
        <v>23.6</v>
      </c>
      <c r="I2888" s="76"/>
      <c r="J2888" s="103">
        <f t="shared" si="946"/>
        <v>23.6</v>
      </c>
      <c r="K2888" s="103">
        <f t="shared" si="947"/>
        <v>4.6000000000000014</v>
      </c>
      <c r="L2888" s="193"/>
      <c r="M2888" s="76"/>
      <c r="N2888" s="271" t="s">
        <v>22</v>
      </c>
      <c r="O2888" s="102">
        <v>1</v>
      </c>
      <c r="P2888" s="175" t="s">
        <v>2370</v>
      </c>
      <c r="Q2888" s="179"/>
      <c r="R2888" s="175">
        <f>IF(P2888="","",VLOOKUP(P2888,StandbyTemp!$S$2:$T$142,2,0))</f>
        <v>110</v>
      </c>
      <c r="S2888" s="179"/>
      <c r="T2888" s="76">
        <v>19</v>
      </c>
      <c r="U2888" s="76">
        <v>19.600000000000001</v>
      </c>
      <c r="V2888" s="76">
        <v>0.7</v>
      </c>
      <c r="W2888" s="103">
        <f t="shared" si="944"/>
        <v>20.3</v>
      </c>
      <c r="X2888" s="103">
        <f t="shared" si="945"/>
        <v>1.3000000000000007</v>
      </c>
      <c r="Y2888" s="104"/>
      <c r="Z2888" s="76" t="s">
        <v>2372</v>
      </c>
    </row>
    <row r="2889" spans="1:26">
      <c r="A2889" s="253"/>
      <c r="B2889" s="65">
        <v>2</v>
      </c>
      <c r="C2889" s="175" t="s">
        <v>2366</v>
      </c>
      <c r="D2889" s="66"/>
      <c r="E2889" s="66">
        <f>IF(C2889="","",VLOOKUP(C2889,StandbyTemp!$S$2:$T$142,2,0))</f>
        <v>130</v>
      </c>
      <c r="F2889" s="66"/>
      <c r="G2889" s="66">
        <v>19</v>
      </c>
      <c r="H2889" s="66">
        <v>21.2</v>
      </c>
      <c r="I2889" s="66"/>
      <c r="J2889" s="67">
        <f t="shared" si="946"/>
        <v>21.2</v>
      </c>
      <c r="K2889" s="67">
        <f t="shared" si="947"/>
        <v>2.1999999999999993</v>
      </c>
      <c r="L2889" s="191"/>
      <c r="M2889" s="66" t="s">
        <v>2372</v>
      </c>
      <c r="N2889" s="256"/>
      <c r="O2889" s="65">
        <v>2</v>
      </c>
      <c r="P2889" s="177" t="s">
        <v>121</v>
      </c>
      <c r="Q2889" s="177"/>
      <c r="R2889" s="177">
        <f>IF(P2889="","",VLOOKUP(P2889,StandbyTemp!$S$2:$T$142,2,0))</f>
        <v>90</v>
      </c>
      <c r="S2889" s="177"/>
      <c r="T2889" s="66">
        <v>19</v>
      </c>
      <c r="U2889" s="66"/>
      <c r="V2889" s="66">
        <v>2</v>
      </c>
      <c r="W2889" s="67">
        <f t="shared" si="944"/>
        <v>21</v>
      </c>
      <c r="X2889" s="67">
        <f t="shared" si="945"/>
        <v>2</v>
      </c>
      <c r="Y2889" s="68"/>
      <c r="Z2889" s="66"/>
    </row>
    <row r="2890" spans="1:26">
      <c r="A2890" s="253"/>
      <c r="B2890" s="65">
        <v>3</v>
      </c>
      <c r="C2890" s="177" t="s">
        <v>33</v>
      </c>
      <c r="D2890" s="66"/>
      <c r="E2890" s="66">
        <f>IF(C2890="","",VLOOKUP(C2890,StandbyTemp!$S$2:$T$142,2,0))</f>
        <v>150</v>
      </c>
      <c r="F2890" s="66"/>
      <c r="G2890" s="66">
        <v>19</v>
      </c>
      <c r="H2890" s="66">
        <v>19.8</v>
      </c>
      <c r="I2890" s="66">
        <v>2.2999999999999998</v>
      </c>
      <c r="J2890" s="67">
        <f t="shared" si="946"/>
        <v>22.1</v>
      </c>
      <c r="K2890" s="67">
        <f t="shared" si="947"/>
        <v>3.1000000000000014</v>
      </c>
      <c r="L2890" s="191"/>
      <c r="M2890" s="66"/>
      <c r="N2890" s="256"/>
      <c r="O2890" s="65">
        <v>3</v>
      </c>
      <c r="P2890" s="177" t="s">
        <v>2369</v>
      </c>
      <c r="Q2890" s="177"/>
      <c r="R2890" s="177">
        <f>IF(P2890="","",VLOOKUP(P2890,StandbyTemp!$S$2:$T$142,2,0))</f>
        <v>110</v>
      </c>
      <c r="S2890" s="180"/>
      <c r="T2890" s="66">
        <v>19</v>
      </c>
      <c r="U2890" s="66">
        <v>19.3</v>
      </c>
      <c r="V2890" s="66">
        <v>0.8</v>
      </c>
      <c r="W2890" s="67">
        <f>IF(P2890="","",IF(U2890&lt;&gt;"",U2890+V2890,T2890+V2890))</f>
        <v>20.100000000000001</v>
      </c>
      <c r="X2890" s="67">
        <f>IF(P2890="","",W2890-T2890)</f>
        <v>1.1000000000000014</v>
      </c>
      <c r="Y2890" s="68"/>
      <c r="Z2890" s="66" t="s">
        <v>2372</v>
      </c>
    </row>
    <row r="2891" spans="1:26">
      <c r="A2891" s="253"/>
      <c r="B2891" s="65">
        <v>4</v>
      </c>
      <c r="C2891" s="175"/>
      <c r="D2891" s="66"/>
      <c r="E2891" s="66" t="str">
        <f>IF(C2891="","",VLOOKUP(C2891,StandbyTemp!$S$2:$T$142,2,0))</f>
        <v/>
      </c>
      <c r="F2891" s="66"/>
      <c r="G2891" s="66">
        <v>19</v>
      </c>
      <c r="H2891" s="66"/>
      <c r="I2891" s="66"/>
      <c r="J2891" s="67" t="str">
        <f t="shared" si="946"/>
        <v/>
      </c>
      <c r="K2891" s="67" t="str">
        <f t="shared" si="947"/>
        <v/>
      </c>
      <c r="L2891" s="190"/>
      <c r="M2891" s="66"/>
      <c r="N2891" s="256"/>
      <c r="O2891" s="65">
        <v>4</v>
      </c>
      <c r="P2891" s="177"/>
      <c r="Q2891" s="177"/>
      <c r="R2891" s="177" t="str">
        <f>IF(P2891="","",VLOOKUP(P2891,StandbyTemp!$S$2:$T$142,2,0))</f>
        <v/>
      </c>
      <c r="S2891" s="180"/>
      <c r="T2891" s="66">
        <v>19</v>
      </c>
      <c r="U2891" s="66"/>
      <c r="V2891" s="66"/>
      <c r="W2891" s="67" t="str">
        <f>IF(P2891="","",IF(U2891&lt;&gt;"",U2891+V2891,T2891+V2891))</f>
        <v/>
      </c>
      <c r="X2891" s="67" t="str">
        <f>IF(P2891="","",W2891-T2891)</f>
        <v/>
      </c>
      <c r="Y2891" s="68"/>
      <c r="Z2891" s="66"/>
    </row>
    <row r="2892" spans="1:26">
      <c r="A2892" s="253"/>
      <c r="B2892" s="65">
        <v>5</v>
      </c>
      <c r="C2892" s="175" t="s">
        <v>2367</v>
      </c>
      <c r="D2892" s="66"/>
      <c r="E2892" s="66">
        <f>IF(C2892="","",VLOOKUP(C2892,StandbyTemp!$S$2:$T$142,2,0))</f>
        <v>110</v>
      </c>
      <c r="F2892" s="66"/>
      <c r="G2892" s="66">
        <v>19</v>
      </c>
      <c r="H2892" s="66">
        <v>19.399999999999999</v>
      </c>
      <c r="I2892" s="66"/>
      <c r="J2892" s="67">
        <f t="shared" si="946"/>
        <v>19.399999999999999</v>
      </c>
      <c r="K2892" s="67">
        <f t="shared" si="947"/>
        <v>0.39999999999999858</v>
      </c>
      <c r="L2892" s="190"/>
      <c r="M2892" s="66" t="s">
        <v>2372</v>
      </c>
      <c r="N2892" s="256"/>
      <c r="O2892" s="65">
        <v>5</v>
      </c>
      <c r="P2892" s="177" t="s">
        <v>2371</v>
      </c>
      <c r="Q2892" s="177"/>
      <c r="R2892" s="177">
        <f>IF(P2892="","",VLOOKUP(P2892,StandbyTemp!$S$2:$T$142,2,0))</f>
        <v>110</v>
      </c>
      <c r="S2892" s="195"/>
      <c r="T2892" s="66">
        <v>19</v>
      </c>
      <c r="U2892" s="66">
        <v>19.3</v>
      </c>
      <c r="V2892" s="66">
        <v>0.8</v>
      </c>
      <c r="W2892" s="67">
        <f>IF(P2892="","",IF(U2892&lt;&gt;"",U2892+V2892,T2892+V2892))</f>
        <v>20.100000000000001</v>
      </c>
      <c r="X2892" s="67">
        <f>IF(P2892="","",W2892-T2892)</f>
        <v>1.1000000000000014</v>
      </c>
      <c r="Y2892" s="68"/>
      <c r="Z2892" s="66" t="s">
        <v>2372</v>
      </c>
    </row>
    <row r="2893" spans="1:26">
      <c r="A2893" s="253"/>
      <c r="B2893" s="65">
        <v>6</v>
      </c>
      <c r="C2893" s="175"/>
      <c r="D2893" s="66"/>
      <c r="E2893" s="66" t="str">
        <f>IF(C2893="","",VLOOKUP(C2893,StandbyTemp!$S$2:$T$142,2,0))</f>
        <v/>
      </c>
      <c r="F2893" s="66"/>
      <c r="G2893" s="66">
        <v>19</v>
      </c>
      <c r="H2893" s="66"/>
      <c r="I2893" s="66"/>
      <c r="J2893" s="67" t="str">
        <f t="shared" si="946"/>
        <v/>
      </c>
      <c r="K2893" s="67" t="str">
        <f t="shared" si="947"/>
        <v/>
      </c>
      <c r="L2893" s="190"/>
      <c r="M2893" s="66"/>
      <c r="N2893" s="256"/>
      <c r="O2893" s="65">
        <v>6</v>
      </c>
      <c r="P2893" s="177"/>
      <c r="Q2893" s="177"/>
      <c r="R2893" s="177" t="str">
        <f>IF(P2893="","",VLOOKUP(P2893,StandbyTemp!$S$2:$T$142,2,0))</f>
        <v/>
      </c>
      <c r="S2893" s="177"/>
      <c r="T2893" s="66">
        <v>19</v>
      </c>
      <c r="U2893" s="66"/>
      <c r="V2893" s="66"/>
      <c r="W2893" s="67" t="str">
        <f>IF(P2893="","",IF(U2893&lt;&gt;"",U2893+V2893,T2893+V2893))</f>
        <v/>
      </c>
      <c r="X2893" s="67" t="str">
        <f>IF(P2893="","",W2893-T2893)</f>
        <v/>
      </c>
      <c r="Y2893" s="68"/>
      <c r="Z2893" s="66"/>
    </row>
    <row r="2894" spans="1:26">
      <c r="A2894" s="253"/>
      <c r="B2894" s="65">
        <v>7</v>
      </c>
      <c r="C2894" s="175" t="s">
        <v>2368</v>
      </c>
      <c r="D2894" s="66"/>
      <c r="E2894" s="66">
        <f>IF(C2894="","",VLOOKUP(C2894,StandbyTemp!$S$2:$T$142,2,0))</f>
        <v>140</v>
      </c>
      <c r="F2894" s="66"/>
      <c r="G2894" s="66">
        <v>19</v>
      </c>
      <c r="H2894" s="66">
        <v>20.399999999999999</v>
      </c>
      <c r="I2894" s="66"/>
      <c r="J2894" s="67">
        <f t="shared" si="946"/>
        <v>20.399999999999999</v>
      </c>
      <c r="K2894" s="67">
        <f t="shared" si="947"/>
        <v>1.3999999999999986</v>
      </c>
      <c r="L2894" s="191"/>
      <c r="M2894" s="66" t="s">
        <v>2372</v>
      </c>
      <c r="N2894" s="256"/>
      <c r="O2894" s="65">
        <v>7</v>
      </c>
      <c r="P2894" s="177"/>
      <c r="Q2894" s="180"/>
      <c r="R2894" s="177" t="str">
        <f>IF(P2894="","",VLOOKUP(P2894,StandbyTemp!$S$2:$T$142,2,0))</f>
        <v/>
      </c>
      <c r="S2894" s="177"/>
      <c r="T2894" s="66">
        <v>19</v>
      </c>
      <c r="U2894" s="66"/>
      <c r="V2894" s="66"/>
      <c r="W2894" s="67" t="str">
        <f>IF(P2894="","",IF(U2894&lt;&gt;"",U2894+V2894,T2894+V2894))</f>
        <v/>
      </c>
      <c r="X2894" s="67" t="str">
        <f>IF(P2894="","",W2894-T2894)</f>
        <v/>
      </c>
      <c r="Y2894" s="68"/>
      <c r="Z2894" s="66"/>
    </row>
    <row r="2895" spans="1:26" ht="17.25" thickBot="1">
      <c r="A2895" s="254"/>
      <c r="B2895" s="69">
        <v>8</v>
      </c>
      <c r="C2895" s="175" t="s">
        <v>51</v>
      </c>
      <c r="D2895" s="70"/>
      <c r="E2895" s="66">
        <f>IF(C2895="","",VLOOKUP(C2895,StandbyTemp!$S$2:$T$142,2,0))</f>
        <v>140</v>
      </c>
      <c r="F2895" s="70"/>
      <c r="G2895" s="66">
        <v>19</v>
      </c>
      <c r="H2895" s="70"/>
      <c r="I2895" s="70"/>
      <c r="J2895" s="72">
        <f t="shared" si="946"/>
        <v>19</v>
      </c>
      <c r="K2895" s="72">
        <f t="shared" si="947"/>
        <v>0</v>
      </c>
      <c r="L2895" s="68"/>
      <c r="M2895" s="70"/>
      <c r="N2895" s="257"/>
      <c r="O2895" s="69">
        <v>8</v>
      </c>
      <c r="P2895" s="178"/>
      <c r="Q2895" s="177"/>
      <c r="R2895" s="176" t="str">
        <f>IF(P2895="","",VLOOKUP(P2895,StandbyTemp!$S$2:$T$142,2,0))</f>
        <v/>
      </c>
      <c r="S2895" s="177"/>
      <c r="T2895" s="70">
        <v>19</v>
      </c>
      <c r="U2895" s="70"/>
      <c r="V2895" s="70"/>
      <c r="W2895" s="72" t="str">
        <f t="shared" ref="W2895" si="948">IF(P2895="","",IF(U2895&lt;&gt;"",U2895+V2895,T2895+V2895))</f>
        <v/>
      </c>
      <c r="X2895" s="72" t="str">
        <f t="shared" ref="X2895" si="949">IF(P2895="","",W2895-T2895)</f>
        <v/>
      </c>
      <c r="Y2895" s="73"/>
      <c r="Z2895" s="70"/>
    </row>
    <row r="2896" spans="1:26" ht="17.25" thickTop="1">
      <c r="A2896" s="272" t="s">
        <v>24</v>
      </c>
      <c r="B2896" s="79">
        <v>1</v>
      </c>
      <c r="C2896" s="80"/>
      <c r="D2896" s="80"/>
      <c r="E2896" s="80"/>
      <c r="F2896" s="80"/>
      <c r="G2896" s="80"/>
      <c r="H2896" s="80"/>
      <c r="I2896" s="80"/>
      <c r="J2896" s="77" t="str">
        <f>IF(C2896="","",IF(I2896&lt;&gt;"",I2896+#REF!,H2896+#REF!))</f>
        <v/>
      </c>
      <c r="K2896" s="77" t="str">
        <f t="shared" si="947"/>
        <v/>
      </c>
      <c r="L2896" s="81"/>
      <c r="M2896" s="82"/>
      <c r="N2896" s="255" t="s">
        <v>25</v>
      </c>
      <c r="O2896" s="74">
        <v>1</v>
      </c>
      <c r="P2896" s="80"/>
      <c r="Q2896" s="80"/>
      <c r="R2896" s="127"/>
      <c r="S2896" s="80"/>
      <c r="T2896" s="80"/>
      <c r="U2896" s="80"/>
      <c r="V2896" s="80"/>
      <c r="W2896" s="77" t="str">
        <f>IF(Q2896="","",IF(U2896&lt;&gt;"",U2896+V2896,#REF!+V2896))</f>
        <v/>
      </c>
      <c r="X2896" s="77" t="str">
        <f>IF(R2896="","",IF(V2896&lt;&gt;"",V2896+W2896,U2896+W2896))</f>
        <v/>
      </c>
      <c r="Y2896" s="78"/>
      <c r="Z2896" s="75"/>
    </row>
    <row r="2897" spans="1:26">
      <c r="A2897" s="253"/>
      <c r="B2897" s="83">
        <v>2</v>
      </c>
      <c r="C2897" s="84" t="s">
        <v>38</v>
      </c>
      <c r="D2897" s="84"/>
      <c r="E2897" s="84"/>
      <c r="F2897" s="84"/>
      <c r="G2897" s="84"/>
      <c r="H2897" s="84"/>
      <c r="I2897" s="84"/>
      <c r="J2897" s="67" t="e">
        <f>IF(C2897="","",IF(I2897&lt;&gt;"",I2897+#REF!,H2897+#REF!))</f>
        <v>#REF!</v>
      </c>
      <c r="K2897" s="67" t="e">
        <f>IF(C2897="","",J2897-H2897)</f>
        <v>#REF!</v>
      </c>
      <c r="L2897" s="85"/>
      <c r="M2897" s="86"/>
      <c r="N2897" s="256"/>
      <c r="O2897" s="65">
        <v>2</v>
      </c>
      <c r="P2897" s="84"/>
      <c r="Q2897" s="84"/>
      <c r="R2897" s="84"/>
      <c r="S2897" s="84"/>
      <c r="T2897" s="84"/>
      <c r="U2897" s="84"/>
      <c r="V2897" s="84"/>
      <c r="W2897" s="67" t="str">
        <f>IF(Q2897="","",IF(U2897&lt;&gt;"",U2897+V2897,#REF!+V2897))</f>
        <v/>
      </c>
      <c r="X2897" s="67" t="str">
        <f>IF(R2897="","",IF(V2897&lt;&gt;"",V2897+W2897,U2897+W2897))</f>
        <v/>
      </c>
      <c r="Y2897" s="68"/>
      <c r="Z2897" s="66"/>
    </row>
    <row r="2898" spans="1:26">
      <c r="A2898" s="253"/>
      <c r="B2898" s="83">
        <v>3</v>
      </c>
      <c r="C2898" s="84" t="s">
        <v>188</v>
      </c>
      <c r="D2898" s="84"/>
      <c r="E2898" s="84"/>
      <c r="F2898" s="84"/>
      <c r="G2898" s="84"/>
      <c r="H2898" s="84"/>
      <c r="I2898" s="84"/>
      <c r="J2898" s="67" t="e">
        <f>IF(C2898="","",IF(I2898&lt;&gt;"",I2898+#REF!,H2898+#REF!))</f>
        <v>#REF!</v>
      </c>
      <c r="K2898" s="67" t="e">
        <f>IF(C2898="","",J2898-H2898)</f>
        <v>#REF!</v>
      </c>
      <c r="L2898" s="85"/>
      <c r="M2898" s="86"/>
      <c r="N2898" s="256"/>
      <c r="O2898" s="65">
        <v>3</v>
      </c>
      <c r="P2898" s="84"/>
      <c r="Q2898" s="84"/>
      <c r="R2898" s="84"/>
      <c r="S2898" s="84"/>
      <c r="T2898" s="84"/>
      <c r="U2898" s="84"/>
      <c r="V2898" s="84"/>
      <c r="W2898" s="67" t="str">
        <f>IF(Q2898="","",IF(U2898&lt;&gt;"",U2898+V2898,#REF!+V2898))</f>
        <v/>
      </c>
      <c r="X2898" s="67" t="str">
        <f>IF(R2898="","",IF(V2898&lt;&gt;"",V2898+W2898,U2898+W2898))</f>
        <v/>
      </c>
      <c r="Y2898" s="68"/>
      <c r="Z2898" s="66"/>
    </row>
    <row r="2899" spans="1:26">
      <c r="A2899" s="253"/>
      <c r="B2899" s="83">
        <v>4</v>
      </c>
      <c r="C2899" s="84" t="s">
        <v>39</v>
      </c>
      <c r="D2899" s="84"/>
      <c r="E2899" s="84"/>
      <c r="F2899" s="84"/>
      <c r="G2899" s="84"/>
      <c r="H2899" s="84"/>
      <c r="I2899" s="84"/>
      <c r="J2899" s="67" t="e">
        <f>IF(C2899="","",IF(I2899&lt;&gt;"",I2899+#REF!,H2899+#REF!))</f>
        <v>#REF!</v>
      </c>
      <c r="K2899" s="67" t="e">
        <f>IF(C2899="","",J2899-H2899)</f>
        <v>#REF!</v>
      </c>
      <c r="L2899" s="108"/>
      <c r="M2899" s="86"/>
      <c r="N2899" s="256"/>
      <c r="O2899" s="65">
        <v>4</v>
      </c>
      <c r="P2899" s="84"/>
      <c r="Q2899" s="84"/>
      <c r="R2899" s="84"/>
      <c r="S2899" s="84"/>
      <c r="T2899" s="84"/>
      <c r="U2899" s="84"/>
      <c r="V2899" s="84"/>
      <c r="W2899" s="67" t="str">
        <f>IF(Q2899="","",IF(U2899&lt;&gt;"",U2899+V2899,#REF!+V2899))</f>
        <v/>
      </c>
      <c r="X2899" s="67" t="str">
        <f>IF(R2899="","",IF(V2899&lt;&gt;"",V2899+W2899,U2899+W2899))</f>
        <v/>
      </c>
      <c r="Y2899" s="68"/>
      <c r="Z2899" s="66"/>
    </row>
    <row r="2900" spans="1:26" ht="17.25" thickBot="1">
      <c r="A2900" s="254"/>
      <c r="B2900" s="87">
        <v>5</v>
      </c>
      <c r="C2900" s="88" t="s">
        <v>156</v>
      </c>
      <c r="D2900" s="88"/>
      <c r="E2900" s="88"/>
      <c r="F2900" s="88"/>
      <c r="G2900" s="88"/>
      <c r="H2900" s="88"/>
      <c r="I2900" s="88"/>
      <c r="J2900" s="89" t="e">
        <f>IF(C2900="","",IF(I2900&lt;&gt;"",I2900+#REF!,H2900+#REF!))</f>
        <v>#REF!</v>
      </c>
      <c r="K2900" s="89" t="e">
        <f>IF(C2900="","",J2900-H2900)</f>
        <v>#REF!</v>
      </c>
      <c r="L2900" s="90"/>
      <c r="M2900" s="91"/>
      <c r="N2900" s="257"/>
      <c r="O2900" s="92">
        <v>5</v>
      </c>
      <c r="P2900" s="88"/>
      <c r="Q2900" s="88"/>
      <c r="R2900" s="88"/>
      <c r="S2900" s="88"/>
      <c r="T2900" s="88"/>
      <c r="U2900" s="88"/>
      <c r="V2900" s="88"/>
      <c r="W2900" s="89" t="str">
        <f>IF(Q2900="","",IF(U2900&lt;&gt;"",U2900+V2900,#REF!+V2900))</f>
        <v/>
      </c>
      <c r="X2900" s="89" t="str">
        <f>IF(R2900="","",IF(V2900&lt;&gt;"",V2900+W2900,U2900+W2900))</f>
        <v/>
      </c>
      <c r="Y2900" s="93"/>
      <c r="Z2900" s="71"/>
    </row>
    <row r="2901" spans="1:26" ht="21.75" thickTop="1" thickBot="1">
      <c r="A2901" s="163" t="s">
        <v>0</v>
      </c>
      <c r="B2901" s="258">
        <v>44071</v>
      </c>
      <c r="C2901" s="259"/>
      <c r="D2901" s="259"/>
      <c r="E2901" s="259"/>
      <c r="F2901" s="259"/>
      <c r="G2901" s="259"/>
      <c r="H2901" s="260"/>
      <c r="I2901" s="261" t="s">
        <v>1</v>
      </c>
      <c r="J2901" s="262"/>
      <c r="K2901" s="263"/>
      <c r="L2901" s="264" t="s">
        <v>2324</v>
      </c>
      <c r="M2901" s="265"/>
      <c r="N2901" s="265"/>
      <c r="O2901" s="265"/>
      <c r="P2901" s="265"/>
      <c r="Q2901" s="265"/>
      <c r="R2901" s="265"/>
      <c r="S2901" s="265"/>
      <c r="T2901" s="265"/>
      <c r="U2901" s="265"/>
      <c r="V2901" s="265"/>
      <c r="W2901" s="265"/>
      <c r="X2901" s="265"/>
      <c r="Y2901" s="265"/>
      <c r="Z2901" s="266"/>
    </row>
    <row r="2902" spans="1:26" ht="33">
      <c r="A2902" s="115" t="s">
        <v>2</v>
      </c>
      <c r="B2902" s="116" t="s">
        <v>3</v>
      </c>
      <c r="C2902" s="116" t="s">
        <v>4</v>
      </c>
      <c r="D2902" s="116" t="s">
        <v>251</v>
      </c>
      <c r="E2902" s="117" t="s">
        <v>257</v>
      </c>
      <c r="F2902" s="116" t="s">
        <v>5</v>
      </c>
      <c r="G2902" s="116" t="s">
        <v>6</v>
      </c>
      <c r="H2902" s="116" t="s">
        <v>7</v>
      </c>
      <c r="I2902" s="116" t="s">
        <v>8</v>
      </c>
      <c r="J2902" s="116" t="s">
        <v>9</v>
      </c>
      <c r="K2902" s="117" t="s">
        <v>10</v>
      </c>
      <c r="L2902" s="117" t="s">
        <v>269</v>
      </c>
      <c r="M2902" s="118" t="s">
        <v>383</v>
      </c>
      <c r="N2902" s="115" t="s">
        <v>2</v>
      </c>
      <c r="O2902" s="116" t="s">
        <v>3</v>
      </c>
      <c r="P2902" s="116" t="s">
        <v>4</v>
      </c>
      <c r="Q2902" s="116" t="s">
        <v>251</v>
      </c>
      <c r="R2902" s="117" t="s">
        <v>257</v>
      </c>
      <c r="S2902" s="116" t="s">
        <v>5</v>
      </c>
      <c r="T2902" s="116" t="s">
        <v>6</v>
      </c>
      <c r="U2902" s="116" t="s">
        <v>7</v>
      </c>
      <c r="V2902" s="116" t="s">
        <v>8</v>
      </c>
      <c r="W2902" s="116" t="s">
        <v>9</v>
      </c>
      <c r="X2902" s="117" t="s">
        <v>10</v>
      </c>
      <c r="Y2902" s="117" t="s">
        <v>269</v>
      </c>
      <c r="Z2902" s="118" t="s">
        <v>383</v>
      </c>
    </row>
    <row r="2903" spans="1:26">
      <c r="A2903" s="267" t="s">
        <v>13</v>
      </c>
      <c r="B2903" s="65">
        <v>1</v>
      </c>
      <c r="C2903" s="177" t="s">
        <v>2035</v>
      </c>
      <c r="D2903" s="95" t="s">
        <v>2377</v>
      </c>
      <c r="E2903" s="66">
        <f>IF(C2903="","",VLOOKUP(C2903,StandbyTemp!$S$2:$T$142,2,0))</f>
        <v>100</v>
      </c>
      <c r="F2903" s="66" t="s">
        <v>2363</v>
      </c>
      <c r="G2903" s="66">
        <v>19</v>
      </c>
      <c r="H2903" s="66"/>
      <c r="I2903" s="66"/>
      <c r="J2903" s="67">
        <f t="shared" ref="J2903" si="950">IF(C2903="","",IF(H2903&lt;&gt;"",H2903+I2903,G2903+I2903))</f>
        <v>19</v>
      </c>
      <c r="K2903" s="67">
        <f t="shared" ref="K2903" si="951">IF(C2903="","",J2903-G2903)</f>
        <v>0</v>
      </c>
      <c r="L2903" s="190"/>
      <c r="M2903" s="119"/>
      <c r="N2903" s="267" t="s">
        <v>23</v>
      </c>
      <c r="O2903" s="65">
        <v>1</v>
      </c>
      <c r="P2903" s="177" t="s">
        <v>2225</v>
      </c>
      <c r="Q2903" s="177" t="s">
        <v>2228</v>
      </c>
      <c r="R2903" s="177">
        <f>IF(P2903="","",VLOOKUP(P2903,StandbyTemp!$S$2:$T$142,2,0))</f>
        <v>70</v>
      </c>
      <c r="S2903" s="177"/>
      <c r="T2903" s="66">
        <v>19</v>
      </c>
      <c r="U2903" s="66"/>
      <c r="V2903" s="66"/>
      <c r="W2903" s="67">
        <f t="shared" ref="W2903:W2912" si="952">IF(P2903="","",IF(U2903&lt;&gt;"",U2903+V2903,T2903+V2903))</f>
        <v>19</v>
      </c>
      <c r="X2903" s="67">
        <f t="shared" ref="X2903:X2912" si="953">IF(P2903="","",W2903-T2903)</f>
        <v>0</v>
      </c>
      <c r="Y2903" s="68"/>
      <c r="Z2903" s="119"/>
    </row>
    <row r="2904" spans="1:26">
      <c r="A2904" s="249"/>
      <c r="B2904" s="65">
        <v>2</v>
      </c>
      <c r="C2904" s="177" t="s">
        <v>2035</v>
      </c>
      <c r="D2904" s="95" t="s">
        <v>2378</v>
      </c>
      <c r="E2904" s="66">
        <f>IF(C2904="","",VLOOKUP(C2904,StandbyTemp!$S$2:$T$142,2,0))</f>
        <v>100</v>
      </c>
      <c r="F2904" s="66">
        <v>200717</v>
      </c>
      <c r="G2904" s="66">
        <v>19</v>
      </c>
      <c r="H2904" s="66"/>
      <c r="I2904" s="66"/>
      <c r="J2904" s="67">
        <f>IF(C2904="","",IF(H2904&lt;&gt;"",H2904+I2904,G2904+I2904))</f>
        <v>19</v>
      </c>
      <c r="K2904" s="67">
        <f>IF(C2904="","",J2904-G2904)</f>
        <v>0</v>
      </c>
      <c r="L2904" s="191"/>
      <c r="M2904" s="119"/>
      <c r="N2904" s="249"/>
      <c r="O2904" s="65">
        <v>2</v>
      </c>
      <c r="P2904" s="177" t="s">
        <v>2225</v>
      </c>
      <c r="Q2904" s="177" t="s">
        <v>2268</v>
      </c>
      <c r="R2904" s="177">
        <f>IF(P2904="","",VLOOKUP(P2904,StandbyTemp!$S$2:$T$142,2,0))</f>
        <v>70</v>
      </c>
      <c r="S2904" s="207"/>
      <c r="T2904" s="66">
        <v>19</v>
      </c>
      <c r="U2904" s="66"/>
      <c r="V2904" s="66"/>
      <c r="W2904" s="67">
        <f t="shared" si="952"/>
        <v>19</v>
      </c>
      <c r="X2904" s="67">
        <f t="shared" si="953"/>
        <v>0</v>
      </c>
      <c r="Y2904" s="198"/>
      <c r="Z2904" s="119"/>
    </row>
    <row r="2905" spans="1:26">
      <c r="A2905" s="249"/>
      <c r="B2905" s="65">
        <v>3</v>
      </c>
      <c r="C2905" s="177" t="s">
        <v>2174</v>
      </c>
      <c r="D2905" s="66"/>
      <c r="E2905" s="66">
        <f>IF(C2905="","",VLOOKUP(C2905,StandbyTemp!$S$2:$T$142,2,0))</f>
        <v>100</v>
      </c>
      <c r="F2905" s="66"/>
      <c r="G2905" s="66">
        <v>19</v>
      </c>
      <c r="H2905" s="167"/>
      <c r="I2905" s="66"/>
      <c r="J2905" s="67">
        <f>IF(C2905="","",IF(H2905&lt;&gt;"",H2905+I2905,G2905+I2905))</f>
        <v>19</v>
      </c>
      <c r="K2905" s="67">
        <f>IF(C2905="","",J2905-G2905)</f>
        <v>0</v>
      </c>
      <c r="L2905" s="191"/>
      <c r="M2905" s="119"/>
      <c r="N2905" s="249"/>
      <c r="O2905" s="65">
        <v>3</v>
      </c>
      <c r="P2905" s="177" t="s">
        <v>27</v>
      </c>
      <c r="Q2905" s="195" t="s">
        <v>2317</v>
      </c>
      <c r="R2905" s="177">
        <f>IF(P2905="","",VLOOKUP(P2905,StandbyTemp!$S$2:$T$142,2,0))</f>
        <v>80</v>
      </c>
      <c r="S2905" s="177"/>
      <c r="T2905" s="66">
        <v>19</v>
      </c>
      <c r="U2905" s="66"/>
      <c r="V2905" s="66"/>
      <c r="W2905" s="67">
        <f t="shared" si="952"/>
        <v>19</v>
      </c>
      <c r="X2905" s="67">
        <f t="shared" si="953"/>
        <v>0</v>
      </c>
      <c r="Y2905" s="68"/>
      <c r="Z2905" s="119"/>
    </row>
    <row r="2906" spans="1:26">
      <c r="A2906" s="249"/>
      <c r="B2906" s="65">
        <v>4</v>
      </c>
      <c r="C2906" s="177" t="s">
        <v>2223</v>
      </c>
      <c r="D2906" s="66"/>
      <c r="E2906" s="66">
        <f>IF(C2906="","",VLOOKUP(C2906,StandbyTemp!$S$2:$T$142,2,0))</f>
        <v>90</v>
      </c>
      <c r="F2906" s="66"/>
      <c r="G2906" s="66">
        <v>19</v>
      </c>
      <c r="H2906" s="66"/>
      <c r="I2906" s="66"/>
      <c r="J2906" s="67">
        <f t="shared" ref="J2906:J2918" si="954">IF(C2906="","",IF(H2906&lt;&gt;"",H2906+I2906,G2906+I2906))</f>
        <v>19</v>
      </c>
      <c r="K2906" s="67">
        <f t="shared" ref="K2906:K2919" si="955">IF(C2906="","",J2906-G2906)</f>
        <v>0</v>
      </c>
      <c r="L2906" s="191"/>
      <c r="M2906" s="119"/>
      <c r="N2906" s="249"/>
      <c r="O2906" s="65">
        <v>4</v>
      </c>
      <c r="P2906" s="177" t="s">
        <v>28</v>
      </c>
      <c r="Q2906" s="177"/>
      <c r="R2906" s="177">
        <f>IF(P2906="","",VLOOKUP(P2906,StandbyTemp!$S$2:$T$142,2,0))</f>
        <v>110</v>
      </c>
      <c r="S2906" s="177"/>
      <c r="T2906" s="66">
        <v>19</v>
      </c>
      <c r="U2906" s="66"/>
      <c r="V2906" s="66"/>
      <c r="W2906" s="67">
        <f t="shared" si="952"/>
        <v>19</v>
      </c>
      <c r="X2906" s="67">
        <f t="shared" si="953"/>
        <v>0</v>
      </c>
      <c r="Y2906" s="68"/>
      <c r="Z2906" s="119"/>
    </row>
    <row r="2907" spans="1:26">
      <c r="A2907" s="249"/>
      <c r="B2907" s="65">
        <v>5</v>
      </c>
      <c r="C2907" s="175" t="s">
        <v>100</v>
      </c>
      <c r="D2907" s="66"/>
      <c r="E2907" s="66">
        <f>IF(C2907="","",VLOOKUP(C2907,StandbyTemp!$S$2:$T$142,2,0))</f>
        <v>80</v>
      </c>
      <c r="F2907" s="66"/>
      <c r="G2907" s="66">
        <v>19</v>
      </c>
      <c r="H2907" s="66"/>
      <c r="I2907" s="66"/>
      <c r="J2907" s="67">
        <f t="shared" si="954"/>
        <v>19</v>
      </c>
      <c r="K2907" s="67">
        <f t="shared" si="955"/>
        <v>0</v>
      </c>
      <c r="L2907" s="191"/>
      <c r="M2907" s="119"/>
      <c r="N2907" s="249"/>
      <c r="O2907" s="65">
        <v>5</v>
      </c>
      <c r="P2907" s="177" t="s">
        <v>27</v>
      </c>
      <c r="Q2907" s="195" t="s">
        <v>2318</v>
      </c>
      <c r="R2907" s="177">
        <f>IF(P2907="","",VLOOKUP(P2907,StandbyTemp!$S$2:$T$142,2,0))</f>
        <v>80</v>
      </c>
      <c r="S2907" s="177"/>
      <c r="T2907" s="66">
        <v>19</v>
      </c>
      <c r="U2907" s="66"/>
      <c r="V2907" s="66"/>
      <c r="W2907" s="67">
        <f t="shared" si="952"/>
        <v>19</v>
      </c>
      <c r="X2907" s="67">
        <f t="shared" si="953"/>
        <v>0</v>
      </c>
      <c r="Y2907" s="68"/>
      <c r="Z2907" s="119"/>
    </row>
    <row r="2908" spans="1:26">
      <c r="A2908" s="249"/>
      <c r="B2908" s="65">
        <v>6</v>
      </c>
      <c r="C2908" s="177" t="s">
        <v>2035</v>
      </c>
      <c r="D2908" s="66" t="s">
        <v>503</v>
      </c>
      <c r="E2908" s="66">
        <f>IF(C2908="","",VLOOKUP(C2908,StandbyTemp!$S$2:$T$142,2,0))</f>
        <v>100</v>
      </c>
      <c r="F2908" s="66">
        <v>200522</v>
      </c>
      <c r="G2908" s="66">
        <v>19</v>
      </c>
      <c r="H2908" s="66"/>
      <c r="I2908" s="66"/>
      <c r="J2908" s="67">
        <f t="shared" si="954"/>
        <v>19</v>
      </c>
      <c r="K2908" s="67">
        <f t="shared" si="955"/>
        <v>0</v>
      </c>
      <c r="L2908" s="191"/>
      <c r="M2908" s="119"/>
      <c r="N2908" s="249"/>
      <c r="O2908" s="65">
        <v>6</v>
      </c>
      <c r="P2908" s="177" t="s">
        <v>1790</v>
      </c>
      <c r="Q2908" s="177"/>
      <c r="R2908" s="177">
        <f>IF(P2908="","",VLOOKUP(P2908,StandbyTemp!$S$2:$T$142,2,0))</f>
        <v>90</v>
      </c>
      <c r="S2908" s="177"/>
      <c r="T2908" s="66">
        <v>19</v>
      </c>
      <c r="U2908" s="66"/>
      <c r="V2908" s="66"/>
      <c r="W2908" s="67">
        <f t="shared" si="952"/>
        <v>19</v>
      </c>
      <c r="X2908" s="67">
        <f t="shared" si="953"/>
        <v>0</v>
      </c>
      <c r="Y2908" s="68"/>
      <c r="Z2908" s="119"/>
    </row>
    <row r="2909" spans="1:26">
      <c r="A2909" s="249"/>
      <c r="B2909" s="65">
        <v>7</v>
      </c>
      <c r="C2909" s="177" t="s">
        <v>63</v>
      </c>
      <c r="D2909" s="66"/>
      <c r="E2909" s="66">
        <f>IF(C2909="","",VLOOKUP(C2909,StandbyTemp!$S$2:$T$142,2,0))</f>
        <v>130</v>
      </c>
      <c r="F2909" s="66"/>
      <c r="G2909" s="66">
        <v>19</v>
      </c>
      <c r="H2909" s="66"/>
      <c r="I2909" s="66"/>
      <c r="J2909" s="67">
        <f t="shared" si="954"/>
        <v>19</v>
      </c>
      <c r="K2909" s="67">
        <f t="shared" si="955"/>
        <v>0</v>
      </c>
      <c r="L2909" s="191"/>
      <c r="M2909" s="119"/>
      <c r="N2909" s="249"/>
      <c r="O2909" s="65">
        <v>7</v>
      </c>
      <c r="P2909" s="177" t="s">
        <v>27</v>
      </c>
      <c r="Q2909" s="177" t="s">
        <v>2315</v>
      </c>
      <c r="R2909" s="177">
        <f>IF(P2909="","",VLOOKUP(P2909,StandbyTemp!$S$2:$T$142,2,0))</f>
        <v>80</v>
      </c>
      <c r="S2909" s="177"/>
      <c r="T2909" s="66">
        <v>19</v>
      </c>
      <c r="U2909" s="66"/>
      <c r="V2909" s="66"/>
      <c r="W2909" s="67">
        <f t="shared" si="952"/>
        <v>19</v>
      </c>
      <c r="X2909" s="67">
        <f t="shared" si="953"/>
        <v>0</v>
      </c>
      <c r="Y2909" s="68"/>
      <c r="Z2909" s="119"/>
    </row>
    <row r="2910" spans="1:26" ht="17.25" thickBot="1">
      <c r="A2910" s="250"/>
      <c r="B2910" s="98">
        <v>8</v>
      </c>
      <c r="C2910" s="202" t="s">
        <v>1942</v>
      </c>
      <c r="D2910" s="99"/>
      <c r="E2910" s="99">
        <v>130</v>
      </c>
      <c r="F2910" s="99"/>
      <c r="G2910" s="99">
        <v>19</v>
      </c>
      <c r="H2910" s="99"/>
      <c r="I2910" s="99"/>
      <c r="J2910" s="100">
        <f t="shared" si="954"/>
        <v>19</v>
      </c>
      <c r="K2910" s="100">
        <f t="shared" si="955"/>
        <v>0</v>
      </c>
      <c r="L2910" s="192"/>
      <c r="M2910" s="120"/>
      <c r="N2910" s="250"/>
      <c r="O2910" s="98">
        <v>8</v>
      </c>
      <c r="P2910" s="176" t="s">
        <v>27</v>
      </c>
      <c r="Q2910" s="176" t="s">
        <v>503</v>
      </c>
      <c r="R2910" s="194">
        <f>IF(P2910="","",VLOOKUP(P2910,StandbyTemp!$S$2:$T$142,2,0))</f>
        <v>80</v>
      </c>
      <c r="S2910" s="206"/>
      <c r="T2910" s="99">
        <v>19</v>
      </c>
      <c r="U2910" s="99"/>
      <c r="V2910" s="99"/>
      <c r="W2910" s="100">
        <f t="shared" si="952"/>
        <v>19</v>
      </c>
      <c r="X2910" s="100">
        <f t="shared" si="953"/>
        <v>0</v>
      </c>
      <c r="Y2910" s="101"/>
      <c r="Z2910" s="120"/>
    </row>
    <row r="2911" spans="1:26">
      <c r="A2911" s="270" t="s">
        <v>21</v>
      </c>
      <c r="B2911" s="102">
        <v>1</v>
      </c>
      <c r="C2911" s="175" t="s">
        <v>31</v>
      </c>
      <c r="D2911" s="66"/>
      <c r="E2911" s="76">
        <f>IF(C2911="","",VLOOKUP(C2911,StandbyTemp!$S$2:$T$142,2,0))</f>
        <v>110</v>
      </c>
      <c r="F2911" s="76"/>
      <c r="G2911" s="76">
        <v>19</v>
      </c>
      <c r="H2911" s="76"/>
      <c r="I2911" s="76"/>
      <c r="J2911" s="103">
        <f t="shared" si="954"/>
        <v>19</v>
      </c>
      <c r="K2911" s="103">
        <f t="shared" si="955"/>
        <v>0</v>
      </c>
      <c r="L2911" s="193"/>
      <c r="M2911" s="76"/>
      <c r="N2911" s="271" t="s">
        <v>22</v>
      </c>
      <c r="O2911" s="102">
        <v>1</v>
      </c>
      <c r="P2911" s="175" t="s">
        <v>2370</v>
      </c>
      <c r="Q2911" s="179"/>
      <c r="R2911" s="175">
        <f>IF(P2911="","",VLOOKUP(P2911,StandbyTemp!$S$2:$T$142,2,0))</f>
        <v>110</v>
      </c>
      <c r="S2911" s="179"/>
      <c r="T2911" s="76">
        <v>19</v>
      </c>
      <c r="U2911" s="76"/>
      <c r="V2911" s="76"/>
      <c r="W2911" s="103">
        <f t="shared" si="952"/>
        <v>19</v>
      </c>
      <c r="X2911" s="103">
        <f t="shared" si="953"/>
        <v>0</v>
      </c>
      <c r="Y2911" s="104"/>
      <c r="Z2911" s="76"/>
    </row>
    <row r="2912" spans="1:26">
      <c r="A2912" s="253"/>
      <c r="B2912" s="65">
        <v>2</v>
      </c>
      <c r="C2912" s="175" t="s">
        <v>1943</v>
      </c>
      <c r="D2912" s="66"/>
      <c r="E2912" s="66">
        <f>IF(C2912="","",VLOOKUP(C2912,StandbyTemp!$S$2:$T$142,2,0))</f>
        <v>130</v>
      </c>
      <c r="F2912" s="66"/>
      <c r="G2912" s="66">
        <v>19</v>
      </c>
      <c r="H2912" s="66"/>
      <c r="I2912" s="66"/>
      <c r="J2912" s="67">
        <f t="shared" si="954"/>
        <v>19</v>
      </c>
      <c r="K2912" s="67">
        <f t="shared" si="955"/>
        <v>0</v>
      </c>
      <c r="L2912" s="191"/>
      <c r="M2912" s="66"/>
      <c r="N2912" s="256"/>
      <c r="O2912" s="65">
        <v>2</v>
      </c>
      <c r="P2912" s="177" t="s">
        <v>121</v>
      </c>
      <c r="Q2912" s="177"/>
      <c r="R2912" s="177">
        <f>IF(P2912="","",VLOOKUP(P2912,StandbyTemp!$S$2:$T$142,2,0))</f>
        <v>90</v>
      </c>
      <c r="S2912" s="177"/>
      <c r="T2912" s="66">
        <v>19</v>
      </c>
      <c r="U2912" s="66"/>
      <c r="V2912" s="66"/>
      <c r="W2912" s="67">
        <f t="shared" si="952"/>
        <v>19</v>
      </c>
      <c r="X2912" s="67">
        <f t="shared" si="953"/>
        <v>0</v>
      </c>
      <c r="Y2912" s="68"/>
      <c r="Z2912" s="66"/>
    </row>
    <row r="2913" spans="1:26">
      <c r="A2913" s="253"/>
      <c r="B2913" s="65">
        <v>3</v>
      </c>
      <c r="C2913" s="177" t="s">
        <v>33</v>
      </c>
      <c r="D2913" s="66"/>
      <c r="E2913" s="66">
        <f>IF(C2913="","",VLOOKUP(C2913,StandbyTemp!$S$2:$T$142,2,0))</f>
        <v>150</v>
      </c>
      <c r="F2913" s="66"/>
      <c r="G2913" s="66">
        <v>19</v>
      </c>
      <c r="H2913" s="66"/>
      <c r="I2913" s="66"/>
      <c r="J2913" s="67">
        <f t="shared" si="954"/>
        <v>19</v>
      </c>
      <c r="K2913" s="67">
        <f t="shared" si="955"/>
        <v>0</v>
      </c>
      <c r="L2913" s="191"/>
      <c r="M2913" s="66"/>
      <c r="N2913" s="256"/>
      <c r="O2913" s="65">
        <v>3</v>
      </c>
      <c r="P2913" s="177" t="s">
        <v>2369</v>
      </c>
      <c r="Q2913" s="177"/>
      <c r="R2913" s="177">
        <f>IF(P2913="","",VLOOKUP(P2913,StandbyTemp!$S$2:$T$142,2,0))</f>
        <v>110</v>
      </c>
      <c r="S2913" s="180"/>
      <c r="T2913" s="66">
        <v>19</v>
      </c>
      <c r="U2913" s="66"/>
      <c r="V2913" s="66"/>
      <c r="W2913" s="67">
        <f>IF(P2913="","",IF(U2913&lt;&gt;"",U2913+V2913,T2913+V2913))</f>
        <v>19</v>
      </c>
      <c r="X2913" s="67">
        <f>IF(P2913="","",W2913-T2913)</f>
        <v>0</v>
      </c>
      <c r="Y2913" s="68"/>
      <c r="Z2913" s="66"/>
    </row>
    <row r="2914" spans="1:26">
      <c r="A2914" s="253"/>
      <c r="B2914" s="65">
        <v>4</v>
      </c>
      <c r="C2914" s="175"/>
      <c r="D2914" s="66"/>
      <c r="E2914" s="66" t="str">
        <f>IF(C2914="","",VLOOKUP(C2914,StandbyTemp!$S$2:$T$142,2,0))</f>
        <v/>
      </c>
      <c r="F2914" s="66"/>
      <c r="G2914" s="66">
        <v>19</v>
      </c>
      <c r="H2914" s="66"/>
      <c r="I2914" s="66"/>
      <c r="J2914" s="67" t="str">
        <f t="shared" si="954"/>
        <v/>
      </c>
      <c r="K2914" s="67" t="str">
        <f t="shared" si="955"/>
        <v/>
      </c>
      <c r="L2914" s="190"/>
      <c r="M2914" s="66"/>
      <c r="N2914" s="256"/>
      <c r="O2914" s="65">
        <v>4</v>
      </c>
      <c r="P2914" s="177"/>
      <c r="Q2914" s="177"/>
      <c r="R2914" s="177" t="str">
        <f>IF(P2914="","",VLOOKUP(P2914,StandbyTemp!$S$2:$T$142,2,0))</f>
        <v/>
      </c>
      <c r="S2914" s="180"/>
      <c r="T2914" s="66">
        <v>19</v>
      </c>
      <c r="U2914" s="66"/>
      <c r="V2914" s="66"/>
      <c r="W2914" s="67" t="str">
        <f>IF(P2914="","",IF(U2914&lt;&gt;"",U2914+V2914,T2914+V2914))</f>
        <v/>
      </c>
      <c r="X2914" s="67" t="str">
        <f>IF(P2914="","",W2914-T2914)</f>
        <v/>
      </c>
      <c r="Y2914" s="68"/>
      <c r="Z2914" s="66"/>
    </row>
    <row r="2915" spans="1:26">
      <c r="A2915" s="253"/>
      <c r="B2915" s="65">
        <v>5</v>
      </c>
      <c r="C2915" s="175" t="s">
        <v>135</v>
      </c>
      <c r="D2915" s="66"/>
      <c r="E2915" s="66">
        <f>IF(C2915="","",VLOOKUP(C2915,StandbyTemp!$S$2:$T$142,2,0))</f>
        <v>110</v>
      </c>
      <c r="F2915" s="66"/>
      <c r="G2915" s="66">
        <v>19</v>
      </c>
      <c r="H2915" s="66"/>
      <c r="I2915" s="66"/>
      <c r="J2915" s="67">
        <f t="shared" si="954"/>
        <v>19</v>
      </c>
      <c r="K2915" s="67">
        <f t="shared" si="955"/>
        <v>0</v>
      </c>
      <c r="L2915" s="190"/>
      <c r="M2915" s="66"/>
      <c r="N2915" s="256"/>
      <c r="O2915" s="65">
        <v>5</v>
      </c>
      <c r="P2915" s="177" t="s">
        <v>2371</v>
      </c>
      <c r="Q2915" s="177" t="s">
        <v>2411</v>
      </c>
      <c r="R2915" s="177">
        <f>IF(P2915="","",VLOOKUP(P2915,StandbyTemp!$S$2:$T$142,2,0))</f>
        <v>110</v>
      </c>
      <c r="S2915" s="195">
        <v>200425</v>
      </c>
      <c r="T2915" s="66">
        <v>19</v>
      </c>
      <c r="U2915" s="66"/>
      <c r="V2915" s="66"/>
      <c r="W2915" s="67">
        <f>IF(P2915="","",IF(U2915&lt;&gt;"",U2915+V2915,T2915+V2915))</f>
        <v>19</v>
      </c>
      <c r="X2915" s="67">
        <f>IF(P2915="","",W2915-T2915)</f>
        <v>0</v>
      </c>
      <c r="Y2915" s="68"/>
      <c r="Z2915" s="66"/>
    </row>
    <row r="2916" spans="1:26">
      <c r="A2916" s="253"/>
      <c r="B2916" s="65">
        <v>6</v>
      </c>
      <c r="C2916" s="175"/>
      <c r="D2916" s="66"/>
      <c r="E2916" s="66" t="str">
        <f>IF(C2916="","",VLOOKUP(C2916,StandbyTemp!$S$2:$T$142,2,0))</f>
        <v/>
      </c>
      <c r="F2916" s="66"/>
      <c r="G2916" s="66">
        <v>19</v>
      </c>
      <c r="H2916" s="66"/>
      <c r="I2916" s="66"/>
      <c r="J2916" s="67" t="str">
        <f t="shared" si="954"/>
        <v/>
      </c>
      <c r="K2916" s="67" t="str">
        <f t="shared" si="955"/>
        <v/>
      </c>
      <c r="L2916" s="190"/>
      <c r="M2916" s="66"/>
      <c r="N2916" s="256"/>
      <c r="O2916" s="65">
        <v>6</v>
      </c>
      <c r="P2916" s="177" t="s">
        <v>2409</v>
      </c>
      <c r="Q2916" s="195" t="s">
        <v>2412</v>
      </c>
      <c r="R2916" s="177">
        <f>IF(P2916="","",VLOOKUP(P2916,StandbyTemp!$S$2:$T$142,2,0))</f>
        <v>110</v>
      </c>
      <c r="S2916" s="177">
        <v>200514</v>
      </c>
      <c r="T2916" s="66">
        <v>19</v>
      </c>
      <c r="U2916" s="66"/>
      <c r="V2916" s="66"/>
      <c r="W2916" s="67">
        <f>IF(P2916="","",IF(U2916&lt;&gt;"",U2916+V2916,T2916+V2916))</f>
        <v>19</v>
      </c>
      <c r="X2916" s="67">
        <f>IF(P2916="","",W2916-T2916)</f>
        <v>0</v>
      </c>
      <c r="Y2916" s="68"/>
      <c r="Z2916" s="66"/>
    </row>
    <row r="2917" spans="1:26">
      <c r="A2917" s="253"/>
      <c r="B2917" s="65">
        <v>7</v>
      </c>
      <c r="C2917" s="175" t="s">
        <v>32</v>
      </c>
      <c r="D2917" s="66"/>
      <c r="E2917" s="66">
        <f>IF(C2917="","",VLOOKUP(C2917,StandbyTemp!$S$2:$T$142,2,0))</f>
        <v>140</v>
      </c>
      <c r="F2917" s="66"/>
      <c r="G2917" s="66">
        <v>19</v>
      </c>
      <c r="H2917" s="66"/>
      <c r="I2917" s="66"/>
      <c r="J2917" s="67">
        <f t="shared" si="954"/>
        <v>19</v>
      </c>
      <c r="K2917" s="67">
        <f t="shared" si="955"/>
        <v>0</v>
      </c>
      <c r="L2917" s="191"/>
      <c r="M2917" s="66"/>
      <c r="N2917" s="256"/>
      <c r="O2917" s="65">
        <v>7</v>
      </c>
      <c r="P2917" s="177" t="s">
        <v>2410</v>
      </c>
      <c r="Q2917" s="180" t="s">
        <v>2413</v>
      </c>
      <c r="R2917" s="177">
        <f>IF(P2917="","",VLOOKUP(P2917,StandbyTemp!$S$2:$T$142,2,0))</f>
        <v>110</v>
      </c>
      <c r="S2917" s="177">
        <v>200527</v>
      </c>
      <c r="T2917" s="66">
        <v>19</v>
      </c>
      <c r="U2917" s="66"/>
      <c r="V2917" s="66"/>
      <c r="W2917" s="67">
        <f>IF(P2917="","",IF(U2917&lt;&gt;"",U2917+V2917,T2917+V2917))</f>
        <v>19</v>
      </c>
      <c r="X2917" s="67">
        <f>IF(P2917="","",W2917-T2917)</f>
        <v>0</v>
      </c>
      <c r="Y2917" s="68"/>
      <c r="Z2917" s="66"/>
    </row>
    <row r="2918" spans="1:26" ht="17.25" thickBot="1">
      <c r="A2918" s="254"/>
      <c r="B2918" s="69">
        <v>8</v>
      </c>
      <c r="C2918" s="175" t="s">
        <v>51</v>
      </c>
      <c r="D2918" s="70"/>
      <c r="E2918" s="66">
        <f>IF(C2918="","",VLOOKUP(C2918,StandbyTemp!$S$2:$T$142,2,0))</f>
        <v>140</v>
      </c>
      <c r="F2918" s="70"/>
      <c r="G2918" s="66">
        <v>19</v>
      </c>
      <c r="H2918" s="70"/>
      <c r="I2918" s="70"/>
      <c r="J2918" s="72">
        <f t="shared" si="954"/>
        <v>19</v>
      </c>
      <c r="K2918" s="72">
        <f t="shared" si="955"/>
        <v>0</v>
      </c>
      <c r="L2918" s="68"/>
      <c r="M2918" s="70"/>
      <c r="N2918" s="257"/>
      <c r="O2918" s="69">
        <v>8</v>
      </c>
      <c r="P2918" s="178" t="s">
        <v>2409</v>
      </c>
      <c r="Q2918" s="195" t="s">
        <v>2414</v>
      </c>
      <c r="R2918" s="176">
        <f>IF(P2918="","",VLOOKUP(P2918,StandbyTemp!$S$2:$T$142,2,0))</f>
        <v>110</v>
      </c>
      <c r="S2918" s="177">
        <v>200323</v>
      </c>
      <c r="T2918" s="70">
        <v>19</v>
      </c>
      <c r="U2918" s="70"/>
      <c r="V2918" s="70"/>
      <c r="W2918" s="72">
        <f t="shared" ref="W2918" si="956">IF(P2918="","",IF(U2918&lt;&gt;"",U2918+V2918,T2918+V2918))</f>
        <v>19</v>
      </c>
      <c r="X2918" s="72">
        <f t="shared" ref="X2918" si="957">IF(P2918="","",W2918-T2918)</f>
        <v>0</v>
      </c>
      <c r="Y2918" s="73"/>
      <c r="Z2918" s="70"/>
    </row>
    <row r="2919" spans="1:26" ht="17.25" thickTop="1">
      <c r="A2919" s="272" t="s">
        <v>24</v>
      </c>
      <c r="B2919" s="79">
        <v>1</v>
      </c>
      <c r="C2919" s="80"/>
      <c r="D2919" s="80"/>
      <c r="E2919" s="80"/>
      <c r="F2919" s="80"/>
      <c r="G2919" s="80"/>
      <c r="H2919" s="80"/>
      <c r="I2919" s="80"/>
      <c r="J2919" s="77" t="str">
        <f>IF(C2919="","",IF(I2919&lt;&gt;"",I2919+#REF!,H2919+#REF!))</f>
        <v/>
      </c>
      <c r="K2919" s="77" t="str">
        <f t="shared" si="955"/>
        <v/>
      </c>
      <c r="L2919" s="81"/>
      <c r="M2919" s="82"/>
      <c r="N2919" s="255" t="s">
        <v>25</v>
      </c>
      <c r="O2919" s="74">
        <v>1</v>
      </c>
      <c r="P2919" s="80"/>
      <c r="Q2919" s="80"/>
      <c r="R2919" s="127"/>
      <c r="S2919" s="80"/>
      <c r="T2919" s="80"/>
      <c r="U2919" s="80"/>
      <c r="V2919" s="80"/>
      <c r="W2919" s="77" t="str">
        <f>IF(Q2919="","",IF(U2919&lt;&gt;"",U2919+V2919,#REF!+V2919))</f>
        <v/>
      </c>
      <c r="X2919" s="77" t="str">
        <f>IF(R2919="","",IF(V2919&lt;&gt;"",V2919+W2919,U2919+W2919))</f>
        <v/>
      </c>
      <c r="Y2919" s="78"/>
      <c r="Z2919" s="75"/>
    </row>
    <row r="2920" spans="1:26">
      <c r="A2920" s="253"/>
      <c r="B2920" s="83">
        <v>2</v>
      </c>
      <c r="C2920" s="84" t="s">
        <v>38</v>
      </c>
      <c r="D2920" s="84"/>
      <c r="E2920" s="84"/>
      <c r="F2920" s="84"/>
      <c r="G2920" s="84"/>
      <c r="H2920" s="84"/>
      <c r="I2920" s="84"/>
      <c r="J2920" s="67" t="e">
        <f>IF(C2920="","",IF(I2920&lt;&gt;"",I2920+#REF!,H2920+#REF!))</f>
        <v>#REF!</v>
      </c>
      <c r="K2920" s="67" t="e">
        <f>IF(C2920="","",J2920-H2920)</f>
        <v>#REF!</v>
      </c>
      <c r="L2920" s="85"/>
      <c r="M2920" s="86"/>
      <c r="N2920" s="256"/>
      <c r="O2920" s="65">
        <v>2</v>
      </c>
      <c r="P2920" s="84"/>
      <c r="Q2920" s="84"/>
      <c r="R2920" s="84"/>
      <c r="S2920" s="84"/>
      <c r="T2920" s="84"/>
      <c r="U2920" s="84"/>
      <c r="V2920" s="84"/>
      <c r="W2920" s="67" t="str">
        <f>IF(Q2920="","",IF(U2920&lt;&gt;"",U2920+V2920,#REF!+V2920))</f>
        <v/>
      </c>
      <c r="X2920" s="67" t="str">
        <f>IF(R2920="","",IF(V2920&lt;&gt;"",V2920+W2920,U2920+W2920))</f>
        <v/>
      </c>
      <c r="Y2920" s="68"/>
      <c r="Z2920" s="66"/>
    </row>
    <row r="2921" spans="1:26">
      <c r="A2921" s="253"/>
      <c r="B2921" s="83">
        <v>3</v>
      </c>
      <c r="C2921" s="84" t="s">
        <v>188</v>
      </c>
      <c r="D2921" s="84"/>
      <c r="E2921" s="84"/>
      <c r="F2921" s="84"/>
      <c r="G2921" s="84"/>
      <c r="H2921" s="84"/>
      <c r="I2921" s="84"/>
      <c r="J2921" s="67" t="e">
        <f>IF(C2921="","",IF(I2921&lt;&gt;"",I2921+#REF!,H2921+#REF!))</f>
        <v>#REF!</v>
      </c>
      <c r="K2921" s="67" t="e">
        <f>IF(C2921="","",J2921-H2921)</f>
        <v>#REF!</v>
      </c>
      <c r="L2921" s="85"/>
      <c r="M2921" s="86"/>
      <c r="N2921" s="256"/>
      <c r="O2921" s="65">
        <v>3</v>
      </c>
      <c r="P2921" s="84"/>
      <c r="Q2921" s="84"/>
      <c r="R2921" s="84"/>
      <c r="S2921" s="84"/>
      <c r="T2921" s="84"/>
      <c r="U2921" s="84"/>
      <c r="V2921" s="84"/>
      <c r="W2921" s="67" t="str">
        <f>IF(Q2921="","",IF(U2921&lt;&gt;"",U2921+V2921,#REF!+V2921))</f>
        <v/>
      </c>
      <c r="X2921" s="67" t="str">
        <f>IF(R2921="","",IF(V2921&lt;&gt;"",V2921+W2921,U2921+W2921))</f>
        <v/>
      </c>
      <c r="Y2921" s="68"/>
      <c r="Z2921" s="66"/>
    </row>
    <row r="2922" spans="1:26">
      <c r="A2922" s="253"/>
      <c r="B2922" s="83">
        <v>4</v>
      </c>
      <c r="C2922" s="84" t="s">
        <v>39</v>
      </c>
      <c r="D2922" s="84"/>
      <c r="E2922" s="84"/>
      <c r="F2922" s="84"/>
      <c r="G2922" s="84"/>
      <c r="H2922" s="84"/>
      <c r="I2922" s="84"/>
      <c r="J2922" s="67" t="e">
        <f>IF(C2922="","",IF(I2922&lt;&gt;"",I2922+#REF!,H2922+#REF!))</f>
        <v>#REF!</v>
      </c>
      <c r="K2922" s="67" t="e">
        <f>IF(C2922="","",J2922-H2922)</f>
        <v>#REF!</v>
      </c>
      <c r="L2922" s="108"/>
      <c r="M2922" s="86"/>
      <c r="N2922" s="256"/>
      <c r="O2922" s="65">
        <v>4</v>
      </c>
      <c r="P2922" s="84"/>
      <c r="Q2922" s="84"/>
      <c r="R2922" s="84"/>
      <c r="S2922" s="84"/>
      <c r="T2922" s="84"/>
      <c r="U2922" s="84"/>
      <c r="V2922" s="84"/>
      <c r="W2922" s="67" t="str">
        <f>IF(Q2922="","",IF(U2922&lt;&gt;"",U2922+V2922,#REF!+V2922))</f>
        <v/>
      </c>
      <c r="X2922" s="67" t="str">
        <f>IF(R2922="","",IF(V2922&lt;&gt;"",V2922+W2922,U2922+W2922))</f>
        <v/>
      </c>
      <c r="Y2922" s="68"/>
      <c r="Z2922" s="66"/>
    </row>
    <row r="2923" spans="1:26" ht="17.25" thickBot="1">
      <c r="A2923" s="254"/>
      <c r="B2923" s="87">
        <v>5</v>
      </c>
      <c r="C2923" s="88" t="s">
        <v>156</v>
      </c>
      <c r="D2923" s="88"/>
      <c r="E2923" s="88"/>
      <c r="F2923" s="88"/>
      <c r="G2923" s="88"/>
      <c r="H2923" s="88"/>
      <c r="I2923" s="88"/>
      <c r="J2923" s="89" t="e">
        <f>IF(C2923="","",IF(I2923&lt;&gt;"",I2923+#REF!,H2923+#REF!))</f>
        <v>#REF!</v>
      </c>
      <c r="K2923" s="89" t="e">
        <f>IF(C2923="","",J2923-H2923)</f>
        <v>#REF!</v>
      </c>
      <c r="L2923" s="90"/>
      <c r="M2923" s="91"/>
      <c r="N2923" s="257"/>
      <c r="O2923" s="92">
        <v>5</v>
      </c>
      <c r="P2923" s="88"/>
      <c r="Q2923" s="88"/>
      <c r="R2923" s="88"/>
      <c r="S2923" s="88"/>
      <c r="T2923" s="88"/>
      <c r="U2923" s="88"/>
      <c r="V2923" s="88"/>
      <c r="W2923" s="89" t="str">
        <f>IF(Q2923="","",IF(U2923&lt;&gt;"",U2923+V2923,#REF!+V2923))</f>
        <v/>
      </c>
      <c r="X2923" s="89" t="str">
        <f>IF(R2923="","",IF(V2923&lt;&gt;"",V2923+W2923,U2923+W2923))</f>
        <v/>
      </c>
      <c r="Y2923" s="93"/>
      <c r="Z2923" s="71"/>
    </row>
    <row r="2924" spans="1:26" ht="21.75" thickTop="1" thickBot="1">
      <c r="A2924" s="163" t="s">
        <v>0</v>
      </c>
      <c r="B2924" s="258">
        <v>44071</v>
      </c>
      <c r="C2924" s="259"/>
      <c r="D2924" s="259"/>
      <c r="E2924" s="259"/>
      <c r="F2924" s="259"/>
      <c r="G2924" s="259"/>
      <c r="H2924" s="260"/>
      <c r="I2924" s="261" t="s">
        <v>1</v>
      </c>
      <c r="J2924" s="262"/>
      <c r="K2924" s="263"/>
      <c r="L2924" s="264"/>
      <c r="M2924" s="265"/>
      <c r="N2924" s="265"/>
      <c r="O2924" s="265"/>
      <c r="P2924" s="265"/>
      <c r="Q2924" s="265"/>
      <c r="R2924" s="265"/>
      <c r="S2924" s="265"/>
      <c r="T2924" s="265"/>
      <c r="U2924" s="265"/>
      <c r="V2924" s="265"/>
      <c r="W2924" s="265"/>
      <c r="X2924" s="265"/>
      <c r="Y2924" s="265"/>
      <c r="Z2924" s="266"/>
    </row>
    <row r="2925" spans="1:26" ht="33">
      <c r="A2925" s="115" t="s">
        <v>2</v>
      </c>
      <c r="B2925" s="116" t="s">
        <v>3</v>
      </c>
      <c r="C2925" s="116" t="s">
        <v>4</v>
      </c>
      <c r="D2925" s="116" t="s">
        <v>251</v>
      </c>
      <c r="E2925" s="117" t="s">
        <v>257</v>
      </c>
      <c r="F2925" s="116" t="s">
        <v>5</v>
      </c>
      <c r="G2925" s="116" t="s">
        <v>6</v>
      </c>
      <c r="H2925" s="116" t="s">
        <v>7</v>
      </c>
      <c r="I2925" s="116" t="s">
        <v>8</v>
      </c>
      <c r="J2925" s="116" t="s">
        <v>9</v>
      </c>
      <c r="K2925" s="117" t="s">
        <v>10</v>
      </c>
      <c r="L2925" s="117" t="s">
        <v>269</v>
      </c>
      <c r="M2925" s="118" t="s">
        <v>383</v>
      </c>
      <c r="N2925" s="115" t="s">
        <v>2</v>
      </c>
      <c r="O2925" s="116" t="s">
        <v>3</v>
      </c>
      <c r="P2925" s="116" t="s">
        <v>4</v>
      </c>
      <c r="Q2925" s="116" t="s">
        <v>251</v>
      </c>
      <c r="R2925" s="117" t="s">
        <v>257</v>
      </c>
      <c r="S2925" s="116" t="s">
        <v>5</v>
      </c>
      <c r="T2925" s="116" t="s">
        <v>6</v>
      </c>
      <c r="U2925" s="116" t="s">
        <v>7</v>
      </c>
      <c r="V2925" s="116" t="s">
        <v>8</v>
      </c>
      <c r="W2925" s="116" t="s">
        <v>9</v>
      </c>
      <c r="X2925" s="117" t="s">
        <v>10</v>
      </c>
      <c r="Y2925" s="117" t="s">
        <v>269</v>
      </c>
      <c r="Z2925" s="118" t="s">
        <v>383</v>
      </c>
    </row>
    <row r="2926" spans="1:26">
      <c r="A2926" s="267" t="s">
        <v>13</v>
      </c>
      <c r="B2926" s="65">
        <v>1</v>
      </c>
      <c r="C2926" s="177" t="s">
        <v>2035</v>
      </c>
      <c r="D2926" s="95" t="s">
        <v>2377</v>
      </c>
      <c r="E2926" s="66">
        <f>IF(C2926="","",VLOOKUP(C2926,StandbyTemp!$S$2:$T$142,2,0))</f>
        <v>100</v>
      </c>
      <c r="F2926" s="66" t="s">
        <v>2363</v>
      </c>
      <c r="G2926" s="66">
        <v>19</v>
      </c>
      <c r="H2926" s="66"/>
      <c r="I2926" s="66"/>
      <c r="J2926" s="67">
        <f t="shared" ref="J2926" si="958">IF(C2926="","",IF(H2926&lt;&gt;"",H2926+I2926,G2926+I2926))</f>
        <v>19</v>
      </c>
      <c r="K2926" s="67">
        <f t="shared" ref="K2926" si="959">IF(C2926="","",J2926-G2926)</f>
        <v>0</v>
      </c>
      <c r="L2926" s="190"/>
      <c r="M2926" s="119"/>
      <c r="N2926" s="267" t="s">
        <v>23</v>
      </c>
      <c r="O2926" s="65">
        <v>1</v>
      </c>
      <c r="P2926" s="177" t="s">
        <v>2225</v>
      </c>
      <c r="Q2926" s="177" t="s">
        <v>2228</v>
      </c>
      <c r="R2926" s="177">
        <f>IF(P2926="","",VLOOKUP(P2926,StandbyTemp!$S$2:$T$142,2,0))</f>
        <v>70</v>
      </c>
      <c r="S2926" s="177"/>
      <c r="T2926" s="66">
        <v>19</v>
      </c>
      <c r="U2926" s="66"/>
      <c r="V2926" s="66"/>
      <c r="W2926" s="67">
        <f t="shared" ref="W2926:W2935" si="960">IF(P2926="","",IF(U2926&lt;&gt;"",U2926+V2926,T2926+V2926))</f>
        <v>19</v>
      </c>
      <c r="X2926" s="67">
        <f t="shared" ref="X2926:X2935" si="961">IF(P2926="","",W2926-T2926)</f>
        <v>0</v>
      </c>
      <c r="Y2926" s="68"/>
      <c r="Z2926" s="119"/>
    </row>
    <row r="2927" spans="1:26">
      <c r="A2927" s="249"/>
      <c r="B2927" s="65">
        <v>2</v>
      </c>
      <c r="C2927" s="177" t="s">
        <v>2035</v>
      </c>
      <c r="D2927" s="95" t="s">
        <v>2378</v>
      </c>
      <c r="E2927" s="66">
        <f>IF(C2927="","",VLOOKUP(C2927,StandbyTemp!$S$2:$T$142,2,0))</f>
        <v>100</v>
      </c>
      <c r="F2927" s="66">
        <v>200717</v>
      </c>
      <c r="G2927" s="66">
        <v>19</v>
      </c>
      <c r="H2927" s="66"/>
      <c r="I2927" s="66"/>
      <c r="J2927" s="67">
        <f>IF(C2927="","",IF(H2927&lt;&gt;"",H2927+I2927,G2927+I2927))</f>
        <v>19</v>
      </c>
      <c r="K2927" s="67">
        <f>IF(C2927="","",J2927-G2927)</f>
        <v>0</v>
      </c>
      <c r="L2927" s="191"/>
      <c r="M2927" s="119"/>
      <c r="N2927" s="249"/>
      <c r="O2927" s="65">
        <v>2</v>
      </c>
      <c r="P2927" s="177" t="s">
        <v>2225</v>
      </c>
      <c r="Q2927" s="195" t="s">
        <v>2419</v>
      </c>
      <c r="R2927" s="177">
        <f>IF(P2927="","",VLOOKUP(P2927,StandbyTemp!$S$2:$T$142,2,0))</f>
        <v>70</v>
      </c>
      <c r="S2927" s="207">
        <v>200513</v>
      </c>
      <c r="T2927" s="66">
        <v>19</v>
      </c>
      <c r="U2927" s="66"/>
      <c r="V2927" s="66"/>
      <c r="W2927" s="67">
        <f t="shared" si="960"/>
        <v>19</v>
      </c>
      <c r="X2927" s="67">
        <f t="shared" si="961"/>
        <v>0</v>
      </c>
      <c r="Y2927" s="198"/>
      <c r="Z2927" s="119" t="s">
        <v>2418</v>
      </c>
    </row>
    <row r="2928" spans="1:26">
      <c r="A2928" s="249"/>
      <c r="B2928" s="65">
        <v>3</v>
      </c>
      <c r="C2928" s="177" t="s">
        <v>2174</v>
      </c>
      <c r="D2928" s="66"/>
      <c r="E2928" s="66">
        <f>IF(C2928="","",VLOOKUP(C2928,StandbyTemp!$S$2:$T$142,2,0))</f>
        <v>100</v>
      </c>
      <c r="F2928" s="66"/>
      <c r="G2928" s="66">
        <v>19</v>
      </c>
      <c r="H2928" s="167"/>
      <c r="I2928" s="66"/>
      <c r="J2928" s="67">
        <f>IF(C2928="","",IF(H2928&lt;&gt;"",H2928+I2928,G2928+I2928))</f>
        <v>19</v>
      </c>
      <c r="K2928" s="67">
        <f>IF(C2928="","",J2928-G2928)</f>
        <v>0</v>
      </c>
      <c r="L2928" s="191"/>
      <c r="M2928" s="119"/>
      <c r="N2928" s="249"/>
      <c r="O2928" s="65">
        <v>3</v>
      </c>
      <c r="P2928" s="177" t="s">
        <v>27</v>
      </c>
      <c r="Q2928" s="195" t="s">
        <v>2317</v>
      </c>
      <c r="R2928" s="177">
        <f>IF(P2928="","",VLOOKUP(P2928,StandbyTemp!$S$2:$T$142,2,0))</f>
        <v>80</v>
      </c>
      <c r="S2928" s="177"/>
      <c r="T2928" s="66">
        <v>19</v>
      </c>
      <c r="U2928" s="66"/>
      <c r="V2928" s="66"/>
      <c r="W2928" s="67">
        <f t="shared" si="960"/>
        <v>19</v>
      </c>
      <c r="X2928" s="67">
        <f t="shared" si="961"/>
        <v>0</v>
      </c>
      <c r="Y2928" s="68"/>
      <c r="Z2928" s="119"/>
    </row>
    <row r="2929" spans="1:26">
      <c r="A2929" s="249"/>
      <c r="B2929" s="65">
        <v>4</v>
      </c>
      <c r="C2929" s="177" t="s">
        <v>2223</v>
      </c>
      <c r="D2929" s="66"/>
      <c r="E2929" s="66">
        <f>IF(C2929="","",VLOOKUP(C2929,StandbyTemp!$S$2:$T$142,2,0))</f>
        <v>90</v>
      </c>
      <c r="F2929" s="66"/>
      <c r="G2929" s="66">
        <v>19</v>
      </c>
      <c r="H2929" s="66"/>
      <c r="I2929" s="66"/>
      <c r="J2929" s="67">
        <f t="shared" ref="J2929:J2941" si="962">IF(C2929="","",IF(H2929&lt;&gt;"",H2929+I2929,G2929+I2929))</f>
        <v>19</v>
      </c>
      <c r="K2929" s="67">
        <f t="shared" ref="K2929:K2942" si="963">IF(C2929="","",J2929-G2929)</f>
        <v>0</v>
      </c>
      <c r="L2929" s="191"/>
      <c r="M2929" s="119"/>
      <c r="N2929" s="249"/>
      <c r="O2929" s="65">
        <v>4</v>
      </c>
      <c r="P2929" s="177" t="s">
        <v>28</v>
      </c>
      <c r="Q2929" s="177"/>
      <c r="R2929" s="177">
        <f>IF(P2929="","",VLOOKUP(P2929,StandbyTemp!$S$2:$T$142,2,0))</f>
        <v>110</v>
      </c>
      <c r="S2929" s="177"/>
      <c r="T2929" s="66">
        <v>19</v>
      </c>
      <c r="U2929" s="66"/>
      <c r="V2929" s="66"/>
      <c r="W2929" s="67">
        <f t="shared" si="960"/>
        <v>19</v>
      </c>
      <c r="X2929" s="67">
        <f t="shared" si="961"/>
        <v>0</v>
      </c>
      <c r="Y2929" s="68"/>
      <c r="Z2929" s="119"/>
    </row>
    <row r="2930" spans="1:26">
      <c r="A2930" s="249"/>
      <c r="B2930" s="65">
        <v>5</v>
      </c>
      <c r="C2930" s="175" t="s">
        <v>100</v>
      </c>
      <c r="D2930" s="66"/>
      <c r="E2930" s="66">
        <f>IF(C2930="","",VLOOKUP(C2930,StandbyTemp!$S$2:$T$142,2,0))</f>
        <v>80</v>
      </c>
      <c r="F2930" s="66"/>
      <c r="G2930" s="66">
        <v>19</v>
      </c>
      <c r="H2930" s="66"/>
      <c r="I2930" s="66"/>
      <c r="J2930" s="67">
        <f t="shared" si="962"/>
        <v>19</v>
      </c>
      <c r="K2930" s="67">
        <f t="shared" si="963"/>
        <v>0</v>
      </c>
      <c r="L2930" s="191"/>
      <c r="M2930" s="119"/>
      <c r="N2930" s="249"/>
      <c r="O2930" s="65">
        <v>5</v>
      </c>
      <c r="P2930" s="177" t="s">
        <v>27</v>
      </c>
      <c r="Q2930" s="195" t="s">
        <v>2318</v>
      </c>
      <c r="R2930" s="177">
        <f>IF(P2930="","",VLOOKUP(P2930,StandbyTemp!$S$2:$T$142,2,0))</f>
        <v>80</v>
      </c>
      <c r="S2930" s="177"/>
      <c r="T2930" s="66">
        <v>19</v>
      </c>
      <c r="U2930" s="66"/>
      <c r="V2930" s="66"/>
      <c r="W2930" s="67">
        <f t="shared" si="960"/>
        <v>19</v>
      </c>
      <c r="X2930" s="67">
        <f t="shared" si="961"/>
        <v>0</v>
      </c>
      <c r="Y2930" s="68"/>
      <c r="Z2930" s="119"/>
    </row>
    <row r="2931" spans="1:26">
      <c r="A2931" s="249"/>
      <c r="B2931" s="65">
        <v>6</v>
      </c>
      <c r="C2931" s="177" t="s">
        <v>2035</v>
      </c>
      <c r="D2931" s="66" t="s">
        <v>503</v>
      </c>
      <c r="E2931" s="66">
        <f>IF(C2931="","",VLOOKUP(C2931,StandbyTemp!$S$2:$T$142,2,0))</f>
        <v>100</v>
      </c>
      <c r="F2931" s="66">
        <v>200522</v>
      </c>
      <c r="G2931" s="66">
        <v>19</v>
      </c>
      <c r="H2931" s="66"/>
      <c r="I2931" s="66"/>
      <c r="J2931" s="67">
        <f t="shared" si="962"/>
        <v>19</v>
      </c>
      <c r="K2931" s="67">
        <f t="shared" si="963"/>
        <v>0</v>
      </c>
      <c r="L2931" s="191"/>
      <c r="M2931" s="119"/>
      <c r="N2931" s="249"/>
      <c r="O2931" s="65">
        <v>6</v>
      </c>
      <c r="P2931" s="177" t="s">
        <v>1790</v>
      </c>
      <c r="Q2931" s="177"/>
      <c r="R2931" s="177">
        <f>IF(P2931="","",VLOOKUP(P2931,StandbyTemp!$S$2:$T$142,2,0))</f>
        <v>90</v>
      </c>
      <c r="S2931" s="177"/>
      <c r="T2931" s="66">
        <v>19</v>
      </c>
      <c r="U2931" s="66"/>
      <c r="V2931" s="66"/>
      <c r="W2931" s="67">
        <f t="shared" si="960"/>
        <v>19</v>
      </c>
      <c r="X2931" s="67">
        <f t="shared" si="961"/>
        <v>0</v>
      </c>
      <c r="Y2931" s="68"/>
      <c r="Z2931" s="119"/>
    </row>
    <row r="2932" spans="1:26">
      <c r="A2932" s="249"/>
      <c r="B2932" s="65">
        <v>7</v>
      </c>
      <c r="C2932" s="177" t="s">
        <v>63</v>
      </c>
      <c r="D2932" s="66"/>
      <c r="E2932" s="66">
        <f>IF(C2932="","",VLOOKUP(C2932,StandbyTemp!$S$2:$T$142,2,0))</f>
        <v>130</v>
      </c>
      <c r="F2932" s="66"/>
      <c r="G2932" s="66">
        <v>19</v>
      </c>
      <c r="H2932" s="66"/>
      <c r="I2932" s="66"/>
      <c r="J2932" s="67">
        <f t="shared" si="962"/>
        <v>19</v>
      </c>
      <c r="K2932" s="67">
        <f t="shared" si="963"/>
        <v>0</v>
      </c>
      <c r="L2932" s="191"/>
      <c r="M2932" s="119"/>
      <c r="N2932" s="249"/>
      <c r="O2932" s="65">
        <v>7</v>
      </c>
      <c r="P2932" s="177" t="s">
        <v>27</v>
      </c>
      <c r="Q2932" s="177" t="s">
        <v>2315</v>
      </c>
      <c r="R2932" s="177">
        <f>IF(P2932="","",VLOOKUP(P2932,StandbyTemp!$S$2:$T$142,2,0))</f>
        <v>80</v>
      </c>
      <c r="S2932" s="177"/>
      <c r="T2932" s="66">
        <v>19</v>
      </c>
      <c r="U2932" s="66"/>
      <c r="V2932" s="66"/>
      <c r="W2932" s="67">
        <f t="shared" si="960"/>
        <v>19</v>
      </c>
      <c r="X2932" s="67">
        <f t="shared" si="961"/>
        <v>0</v>
      </c>
      <c r="Y2932" s="68"/>
      <c r="Z2932" s="119"/>
    </row>
    <row r="2933" spans="1:26" ht="17.25" thickBot="1">
      <c r="A2933" s="250"/>
      <c r="B2933" s="98">
        <v>8</v>
      </c>
      <c r="C2933" s="202" t="s">
        <v>1942</v>
      </c>
      <c r="D2933" s="99"/>
      <c r="E2933" s="99">
        <v>130</v>
      </c>
      <c r="F2933" s="99"/>
      <c r="G2933" s="99">
        <v>19</v>
      </c>
      <c r="H2933" s="99"/>
      <c r="I2933" s="99"/>
      <c r="J2933" s="100">
        <f t="shared" si="962"/>
        <v>19</v>
      </c>
      <c r="K2933" s="100">
        <f t="shared" si="963"/>
        <v>0</v>
      </c>
      <c r="L2933" s="192"/>
      <c r="M2933" s="120"/>
      <c r="N2933" s="250"/>
      <c r="O2933" s="98">
        <v>8</v>
      </c>
      <c r="P2933" s="176" t="s">
        <v>27</v>
      </c>
      <c r="Q2933" s="176" t="s">
        <v>503</v>
      </c>
      <c r="R2933" s="194">
        <f>IF(P2933="","",VLOOKUP(P2933,StandbyTemp!$S$2:$T$142,2,0))</f>
        <v>80</v>
      </c>
      <c r="S2933" s="206"/>
      <c r="T2933" s="99">
        <v>19</v>
      </c>
      <c r="U2933" s="99"/>
      <c r="V2933" s="99"/>
      <c r="W2933" s="100">
        <f t="shared" si="960"/>
        <v>19</v>
      </c>
      <c r="X2933" s="100">
        <f t="shared" si="961"/>
        <v>0</v>
      </c>
      <c r="Y2933" s="101"/>
      <c r="Z2933" s="120"/>
    </row>
    <row r="2934" spans="1:26">
      <c r="A2934" s="270" t="s">
        <v>21</v>
      </c>
      <c r="B2934" s="102">
        <v>1</v>
      </c>
      <c r="C2934" s="175" t="s">
        <v>31</v>
      </c>
      <c r="D2934" s="66"/>
      <c r="E2934" s="76">
        <f>IF(C2934="","",VLOOKUP(C2934,StandbyTemp!$S$2:$T$142,2,0))</f>
        <v>110</v>
      </c>
      <c r="F2934" s="76"/>
      <c r="G2934" s="76">
        <v>19</v>
      </c>
      <c r="H2934" s="76"/>
      <c r="I2934" s="76"/>
      <c r="J2934" s="103">
        <f t="shared" si="962"/>
        <v>19</v>
      </c>
      <c r="K2934" s="103">
        <f t="shared" si="963"/>
        <v>0</v>
      </c>
      <c r="L2934" s="193"/>
      <c r="M2934" s="76"/>
      <c r="N2934" s="271" t="s">
        <v>22</v>
      </c>
      <c r="O2934" s="102">
        <v>1</v>
      </c>
      <c r="P2934" s="175" t="s">
        <v>2370</v>
      </c>
      <c r="Q2934" s="179"/>
      <c r="R2934" s="175">
        <f>IF(P2934="","",VLOOKUP(P2934,StandbyTemp!$S$2:$T$142,2,0))</f>
        <v>110</v>
      </c>
      <c r="S2934" s="179"/>
      <c r="T2934" s="76">
        <v>19</v>
      </c>
      <c r="U2934" s="76"/>
      <c r="V2934" s="76"/>
      <c r="W2934" s="103">
        <f t="shared" si="960"/>
        <v>19</v>
      </c>
      <c r="X2934" s="103">
        <f t="shared" si="961"/>
        <v>0</v>
      </c>
      <c r="Y2934" s="104"/>
      <c r="Z2934" s="76"/>
    </row>
    <row r="2935" spans="1:26">
      <c r="A2935" s="253"/>
      <c r="B2935" s="65">
        <v>2</v>
      </c>
      <c r="C2935" s="175" t="s">
        <v>1943</v>
      </c>
      <c r="D2935" s="66"/>
      <c r="E2935" s="66">
        <f>IF(C2935="","",VLOOKUP(C2935,StandbyTemp!$S$2:$T$142,2,0))</f>
        <v>130</v>
      </c>
      <c r="F2935" s="66"/>
      <c r="G2935" s="66">
        <v>19</v>
      </c>
      <c r="H2935" s="66"/>
      <c r="I2935" s="66"/>
      <c r="J2935" s="67">
        <f t="shared" si="962"/>
        <v>19</v>
      </c>
      <c r="K2935" s="67">
        <f t="shared" si="963"/>
        <v>0</v>
      </c>
      <c r="L2935" s="191"/>
      <c r="M2935" s="66"/>
      <c r="N2935" s="256"/>
      <c r="O2935" s="65">
        <v>2</v>
      </c>
      <c r="P2935" s="177" t="s">
        <v>121</v>
      </c>
      <c r="Q2935" s="177"/>
      <c r="R2935" s="177">
        <f>IF(P2935="","",VLOOKUP(P2935,StandbyTemp!$S$2:$T$142,2,0))</f>
        <v>90</v>
      </c>
      <c r="S2935" s="177"/>
      <c r="T2935" s="66">
        <v>19</v>
      </c>
      <c r="U2935" s="66"/>
      <c r="V2935" s="66"/>
      <c r="W2935" s="67">
        <f t="shared" si="960"/>
        <v>19</v>
      </c>
      <c r="X2935" s="67">
        <f t="shared" si="961"/>
        <v>0</v>
      </c>
      <c r="Y2935" s="68"/>
      <c r="Z2935" s="66"/>
    </row>
    <row r="2936" spans="1:26">
      <c r="A2936" s="253"/>
      <c r="B2936" s="65">
        <v>3</v>
      </c>
      <c r="C2936" s="177" t="s">
        <v>33</v>
      </c>
      <c r="D2936" s="66"/>
      <c r="E2936" s="66">
        <f>IF(C2936="","",VLOOKUP(C2936,StandbyTemp!$S$2:$T$142,2,0))</f>
        <v>150</v>
      </c>
      <c r="F2936" s="66"/>
      <c r="G2936" s="66">
        <v>19</v>
      </c>
      <c r="H2936" s="66"/>
      <c r="I2936" s="66"/>
      <c r="J2936" s="67">
        <f t="shared" si="962"/>
        <v>19</v>
      </c>
      <c r="K2936" s="67">
        <f t="shared" si="963"/>
        <v>0</v>
      </c>
      <c r="L2936" s="191"/>
      <c r="M2936" s="66"/>
      <c r="N2936" s="256"/>
      <c r="O2936" s="65">
        <v>3</v>
      </c>
      <c r="P2936" s="177" t="s">
        <v>2369</v>
      </c>
      <c r="Q2936" s="177"/>
      <c r="R2936" s="177">
        <f>IF(P2936="","",VLOOKUP(P2936,StandbyTemp!$S$2:$T$142,2,0))</f>
        <v>110</v>
      </c>
      <c r="S2936" s="180"/>
      <c r="T2936" s="66">
        <v>19</v>
      </c>
      <c r="U2936" s="66"/>
      <c r="V2936" s="66"/>
      <c r="W2936" s="67">
        <f>IF(P2936="","",IF(U2936&lt;&gt;"",U2936+V2936,T2936+V2936))</f>
        <v>19</v>
      </c>
      <c r="X2936" s="67">
        <f>IF(P2936="","",W2936-T2936)</f>
        <v>0</v>
      </c>
      <c r="Y2936" s="68"/>
      <c r="Z2936" s="66"/>
    </row>
    <row r="2937" spans="1:26">
      <c r="A2937" s="253"/>
      <c r="B2937" s="65">
        <v>4</v>
      </c>
      <c r="C2937" s="175"/>
      <c r="D2937" s="66"/>
      <c r="E2937" s="66" t="str">
        <f>IF(C2937="","",VLOOKUP(C2937,StandbyTemp!$S$2:$T$142,2,0))</f>
        <v/>
      </c>
      <c r="F2937" s="66"/>
      <c r="G2937" s="66">
        <v>19</v>
      </c>
      <c r="H2937" s="66"/>
      <c r="I2937" s="66"/>
      <c r="J2937" s="67" t="str">
        <f t="shared" si="962"/>
        <v/>
      </c>
      <c r="K2937" s="67" t="str">
        <f t="shared" si="963"/>
        <v/>
      </c>
      <c r="L2937" s="190"/>
      <c r="M2937" s="66"/>
      <c r="N2937" s="256"/>
      <c r="O2937" s="65">
        <v>4</v>
      </c>
      <c r="P2937" s="177"/>
      <c r="Q2937" s="177"/>
      <c r="R2937" s="177" t="str">
        <f>IF(P2937="","",VLOOKUP(P2937,StandbyTemp!$S$2:$T$142,2,0))</f>
        <v/>
      </c>
      <c r="S2937" s="180"/>
      <c r="T2937" s="66">
        <v>19</v>
      </c>
      <c r="U2937" s="66"/>
      <c r="V2937" s="66"/>
      <c r="W2937" s="67" t="str">
        <f>IF(P2937="","",IF(U2937&lt;&gt;"",U2937+V2937,T2937+V2937))</f>
        <v/>
      </c>
      <c r="X2937" s="67" t="str">
        <f>IF(P2937="","",W2937-T2937)</f>
        <v/>
      </c>
      <c r="Y2937" s="68"/>
      <c r="Z2937" s="66"/>
    </row>
    <row r="2938" spans="1:26">
      <c r="A2938" s="253"/>
      <c r="B2938" s="65">
        <v>5</v>
      </c>
      <c r="C2938" s="175" t="s">
        <v>135</v>
      </c>
      <c r="D2938" s="66"/>
      <c r="E2938" s="66">
        <f>IF(C2938="","",VLOOKUP(C2938,StandbyTemp!$S$2:$T$142,2,0))</f>
        <v>110</v>
      </c>
      <c r="F2938" s="66"/>
      <c r="G2938" s="66">
        <v>19</v>
      </c>
      <c r="H2938" s="66"/>
      <c r="I2938" s="66"/>
      <c r="J2938" s="67">
        <f t="shared" si="962"/>
        <v>19</v>
      </c>
      <c r="K2938" s="67">
        <f t="shared" si="963"/>
        <v>0</v>
      </c>
      <c r="L2938" s="190"/>
      <c r="M2938" s="66"/>
      <c r="N2938" s="256"/>
      <c r="O2938" s="65">
        <v>5</v>
      </c>
      <c r="P2938" s="177" t="s">
        <v>2371</v>
      </c>
      <c r="Q2938" s="177" t="s">
        <v>252</v>
      </c>
      <c r="R2938" s="177">
        <f>IF(P2938="","",VLOOKUP(P2938,StandbyTemp!$S$2:$T$142,2,0))</f>
        <v>110</v>
      </c>
      <c r="S2938" s="195">
        <v>200425</v>
      </c>
      <c r="T2938" s="66">
        <v>19</v>
      </c>
      <c r="U2938" s="66"/>
      <c r="V2938" s="66"/>
      <c r="W2938" s="67">
        <f>IF(P2938="","",IF(U2938&lt;&gt;"",U2938+V2938,T2938+V2938))</f>
        <v>19</v>
      </c>
      <c r="X2938" s="67">
        <f>IF(P2938="","",W2938-T2938)</f>
        <v>0</v>
      </c>
      <c r="Y2938" s="68"/>
      <c r="Z2938" s="66"/>
    </row>
    <row r="2939" spans="1:26">
      <c r="A2939" s="253"/>
      <c r="B2939" s="65">
        <v>6</v>
      </c>
      <c r="C2939" s="175"/>
      <c r="D2939" s="66"/>
      <c r="E2939" s="66" t="str">
        <f>IF(C2939="","",VLOOKUP(C2939,StandbyTemp!$S$2:$T$142,2,0))</f>
        <v/>
      </c>
      <c r="F2939" s="66"/>
      <c r="G2939" s="66">
        <v>19</v>
      </c>
      <c r="H2939" s="66"/>
      <c r="I2939" s="66"/>
      <c r="J2939" s="67" t="str">
        <f t="shared" si="962"/>
        <v/>
      </c>
      <c r="K2939" s="67" t="str">
        <f t="shared" si="963"/>
        <v/>
      </c>
      <c r="L2939" s="190"/>
      <c r="M2939" s="66"/>
      <c r="N2939" s="256"/>
      <c r="O2939" s="65">
        <v>6</v>
      </c>
      <c r="P2939" s="177" t="s">
        <v>2415</v>
      </c>
      <c r="Q2939" s="195" t="s">
        <v>2416</v>
      </c>
      <c r="R2939" s="177">
        <f>IF(P2939="","",VLOOKUP(P2939,StandbyTemp!$S$2:$T$142,2,0))</f>
        <v>110</v>
      </c>
      <c r="S2939" s="177">
        <v>200818</v>
      </c>
      <c r="T2939" s="66">
        <v>19</v>
      </c>
      <c r="U2939" s="66"/>
      <c r="V2939" s="66"/>
      <c r="W2939" s="67">
        <f>IF(P2939="","",IF(U2939&lt;&gt;"",U2939+V2939,T2939+V2939))</f>
        <v>19</v>
      </c>
      <c r="X2939" s="67">
        <f>IF(P2939="","",W2939-T2939)</f>
        <v>0</v>
      </c>
      <c r="Y2939" s="68"/>
      <c r="Z2939" s="66" t="s">
        <v>2417</v>
      </c>
    </row>
    <row r="2940" spans="1:26">
      <c r="A2940" s="253"/>
      <c r="B2940" s="65">
        <v>7</v>
      </c>
      <c r="C2940" s="175" t="s">
        <v>32</v>
      </c>
      <c r="D2940" s="66"/>
      <c r="E2940" s="66">
        <f>IF(C2940="","",VLOOKUP(C2940,StandbyTemp!$S$2:$T$142,2,0))</f>
        <v>140</v>
      </c>
      <c r="F2940" s="66"/>
      <c r="G2940" s="66">
        <v>19</v>
      </c>
      <c r="H2940" s="66"/>
      <c r="I2940" s="66"/>
      <c r="J2940" s="67">
        <f t="shared" si="962"/>
        <v>19</v>
      </c>
      <c r="K2940" s="67">
        <f t="shared" si="963"/>
        <v>0</v>
      </c>
      <c r="L2940" s="191"/>
      <c r="M2940" s="66"/>
      <c r="N2940" s="256"/>
      <c r="O2940" s="65">
        <v>7</v>
      </c>
      <c r="P2940" s="177"/>
      <c r="Q2940" s="180"/>
      <c r="R2940" s="177" t="str">
        <f>IF(P2940="","",VLOOKUP(P2940,StandbyTemp!$S$2:$T$142,2,0))</f>
        <v/>
      </c>
      <c r="S2940" s="177"/>
      <c r="T2940" s="66">
        <v>19</v>
      </c>
      <c r="U2940" s="66"/>
      <c r="V2940" s="66"/>
      <c r="W2940" s="67" t="str">
        <f>IF(P2940="","",IF(U2940&lt;&gt;"",U2940+V2940,T2940+V2940))</f>
        <v/>
      </c>
      <c r="X2940" s="67" t="str">
        <f>IF(P2940="","",W2940-T2940)</f>
        <v/>
      </c>
      <c r="Y2940" s="68"/>
      <c r="Z2940" s="66"/>
    </row>
    <row r="2941" spans="1:26" ht="17.25" thickBot="1">
      <c r="A2941" s="254"/>
      <c r="B2941" s="69">
        <v>8</v>
      </c>
      <c r="C2941" s="175" t="s">
        <v>51</v>
      </c>
      <c r="D2941" s="70"/>
      <c r="E2941" s="66">
        <f>IF(C2941="","",VLOOKUP(C2941,StandbyTemp!$S$2:$T$142,2,0))</f>
        <v>140</v>
      </c>
      <c r="F2941" s="70"/>
      <c r="G2941" s="66">
        <v>19</v>
      </c>
      <c r="H2941" s="70"/>
      <c r="I2941" s="70"/>
      <c r="J2941" s="72">
        <f t="shared" si="962"/>
        <v>19</v>
      </c>
      <c r="K2941" s="72">
        <f t="shared" si="963"/>
        <v>0</v>
      </c>
      <c r="L2941" s="68"/>
      <c r="M2941" s="70"/>
      <c r="N2941" s="257"/>
      <c r="O2941" s="69">
        <v>8</v>
      </c>
      <c r="P2941" s="178"/>
      <c r="Q2941" s="195"/>
      <c r="R2941" s="176" t="str">
        <f>IF(P2941="","",VLOOKUP(P2941,StandbyTemp!$S$2:$T$142,2,0))</f>
        <v/>
      </c>
      <c r="S2941" s="177"/>
      <c r="T2941" s="70">
        <v>19</v>
      </c>
      <c r="U2941" s="70"/>
      <c r="V2941" s="70"/>
      <c r="W2941" s="72" t="str">
        <f t="shared" ref="W2941" si="964">IF(P2941="","",IF(U2941&lt;&gt;"",U2941+V2941,T2941+V2941))</f>
        <v/>
      </c>
      <c r="X2941" s="72" t="str">
        <f t="shared" ref="X2941" si="965">IF(P2941="","",W2941-T2941)</f>
        <v/>
      </c>
      <c r="Y2941" s="73"/>
      <c r="Z2941" s="70"/>
    </row>
    <row r="2942" spans="1:26" ht="17.25" thickTop="1">
      <c r="A2942" s="272" t="s">
        <v>24</v>
      </c>
      <c r="B2942" s="79">
        <v>1</v>
      </c>
      <c r="C2942" s="80"/>
      <c r="D2942" s="80"/>
      <c r="E2942" s="80"/>
      <c r="F2942" s="80"/>
      <c r="G2942" s="80"/>
      <c r="H2942" s="80"/>
      <c r="I2942" s="80"/>
      <c r="J2942" s="77" t="str">
        <f>IF(C2942="","",IF(I2942&lt;&gt;"",I2942+#REF!,H2942+#REF!))</f>
        <v/>
      </c>
      <c r="K2942" s="77" t="str">
        <f t="shared" si="963"/>
        <v/>
      </c>
      <c r="L2942" s="81"/>
      <c r="M2942" s="82"/>
      <c r="N2942" s="255" t="s">
        <v>25</v>
      </c>
      <c r="O2942" s="74">
        <v>1</v>
      </c>
      <c r="P2942" s="80"/>
      <c r="Q2942" s="80"/>
      <c r="R2942" s="127"/>
      <c r="S2942" s="80"/>
      <c r="T2942" s="80"/>
      <c r="U2942" s="80"/>
      <c r="V2942" s="80"/>
      <c r="W2942" s="77" t="str">
        <f>IF(Q2942="","",IF(U2942&lt;&gt;"",U2942+V2942,#REF!+V2942))</f>
        <v/>
      </c>
      <c r="X2942" s="77" t="str">
        <f>IF(R2942="","",IF(V2942&lt;&gt;"",V2942+W2942,U2942+W2942))</f>
        <v/>
      </c>
      <c r="Y2942" s="78"/>
      <c r="Z2942" s="75"/>
    </row>
    <row r="2943" spans="1:26">
      <c r="A2943" s="253"/>
      <c r="B2943" s="83">
        <v>2</v>
      </c>
      <c r="C2943" s="84" t="s">
        <v>38</v>
      </c>
      <c r="D2943" s="84"/>
      <c r="E2943" s="84"/>
      <c r="F2943" s="84"/>
      <c r="G2943" s="84"/>
      <c r="H2943" s="84"/>
      <c r="I2943" s="84"/>
      <c r="J2943" s="67" t="e">
        <f>IF(C2943="","",IF(I2943&lt;&gt;"",I2943+#REF!,H2943+#REF!))</f>
        <v>#REF!</v>
      </c>
      <c r="K2943" s="67" t="e">
        <f>IF(C2943="","",J2943-H2943)</f>
        <v>#REF!</v>
      </c>
      <c r="L2943" s="85"/>
      <c r="M2943" s="86"/>
      <c r="N2943" s="256"/>
      <c r="O2943" s="65">
        <v>2</v>
      </c>
      <c r="P2943" s="84"/>
      <c r="Q2943" s="84"/>
      <c r="R2943" s="84"/>
      <c r="S2943" s="84"/>
      <c r="T2943" s="84"/>
      <c r="U2943" s="84"/>
      <c r="V2943" s="84"/>
      <c r="W2943" s="67" t="str">
        <f>IF(Q2943="","",IF(U2943&lt;&gt;"",U2943+V2943,#REF!+V2943))</f>
        <v/>
      </c>
      <c r="X2943" s="67" t="str">
        <f>IF(R2943="","",IF(V2943&lt;&gt;"",V2943+W2943,U2943+W2943))</f>
        <v/>
      </c>
      <c r="Y2943" s="68"/>
      <c r="Z2943" s="66"/>
    </row>
    <row r="2944" spans="1:26">
      <c r="A2944" s="253"/>
      <c r="B2944" s="83">
        <v>3</v>
      </c>
      <c r="C2944" s="84" t="s">
        <v>188</v>
      </c>
      <c r="D2944" s="84"/>
      <c r="E2944" s="84"/>
      <c r="F2944" s="84"/>
      <c r="G2944" s="84"/>
      <c r="H2944" s="84"/>
      <c r="I2944" s="84"/>
      <c r="J2944" s="67" t="e">
        <f>IF(C2944="","",IF(I2944&lt;&gt;"",I2944+#REF!,H2944+#REF!))</f>
        <v>#REF!</v>
      </c>
      <c r="K2944" s="67" t="e">
        <f>IF(C2944="","",J2944-H2944)</f>
        <v>#REF!</v>
      </c>
      <c r="L2944" s="85"/>
      <c r="M2944" s="86"/>
      <c r="N2944" s="256"/>
      <c r="O2944" s="65">
        <v>3</v>
      </c>
      <c r="P2944" s="84"/>
      <c r="Q2944" s="84"/>
      <c r="R2944" s="84"/>
      <c r="S2944" s="84"/>
      <c r="T2944" s="84"/>
      <c r="U2944" s="84"/>
      <c r="V2944" s="84"/>
      <c r="W2944" s="67" t="str">
        <f>IF(Q2944="","",IF(U2944&lt;&gt;"",U2944+V2944,#REF!+V2944))</f>
        <v/>
      </c>
      <c r="X2944" s="67" t="str">
        <f>IF(R2944="","",IF(V2944&lt;&gt;"",V2944+W2944,U2944+W2944))</f>
        <v/>
      </c>
      <c r="Y2944" s="68"/>
      <c r="Z2944" s="66"/>
    </row>
    <row r="2945" spans="1:26">
      <c r="A2945" s="253"/>
      <c r="B2945" s="83">
        <v>4</v>
      </c>
      <c r="C2945" s="84" t="s">
        <v>39</v>
      </c>
      <c r="D2945" s="84"/>
      <c r="E2945" s="84"/>
      <c r="F2945" s="84"/>
      <c r="G2945" s="84"/>
      <c r="H2945" s="84"/>
      <c r="I2945" s="84"/>
      <c r="J2945" s="67" t="e">
        <f>IF(C2945="","",IF(I2945&lt;&gt;"",I2945+#REF!,H2945+#REF!))</f>
        <v>#REF!</v>
      </c>
      <c r="K2945" s="67" t="e">
        <f>IF(C2945="","",J2945-H2945)</f>
        <v>#REF!</v>
      </c>
      <c r="L2945" s="108"/>
      <c r="M2945" s="86"/>
      <c r="N2945" s="256"/>
      <c r="O2945" s="65">
        <v>4</v>
      </c>
      <c r="P2945" s="84"/>
      <c r="Q2945" s="84"/>
      <c r="R2945" s="84"/>
      <c r="S2945" s="84"/>
      <c r="T2945" s="84"/>
      <c r="U2945" s="84"/>
      <c r="V2945" s="84"/>
      <c r="W2945" s="67" t="str">
        <f>IF(Q2945="","",IF(U2945&lt;&gt;"",U2945+V2945,#REF!+V2945))</f>
        <v/>
      </c>
      <c r="X2945" s="67" t="str">
        <f>IF(R2945="","",IF(V2945&lt;&gt;"",V2945+W2945,U2945+W2945))</f>
        <v/>
      </c>
      <c r="Y2945" s="68"/>
      <c r="Z2945" s="66"/>
    </row>
    <row r="2946" spans="1:26" ht="17.25" thickBot="1">
      <c r="A2946" s="254"/>
      <c r="B2946" s="87">
        <v>5</v>
      </c>
      <c r="C2946" s="88" t="s">
        <v>156</v>
      </c>
      <c r="D2946" s="88"/>
      <c r="E2946" s="88"/>
      <c r="F2946" s="88"/>
      <c r="G2946" s="88"/>
      <c r="H2946" s="88"/>
      <c r="I2946" s="88"/>
      <c r="J2946" s="89" t="e">
        <f>IF(C2946="","",IF(I2946&lt;&gt;"",I2946+#REF!,H2946+#REF!))</f>
        <v>#REF!</v>
      </c>
      <c r="K2946" s="89" t="e">
        <f>IF(C2946="","",J2946-H2946)</f>
        <v>#REF!</v>
      </c>
      <c r="L2946" s="90"/>
      <c r="M2946" s="91"/>
      <c r="N2946" s="257"/>
      <c r="O2946" s="92">
        <v>5</v>
      </c>
      <c r="P2946" s="88"/>
      <c r="Q2946" s="88"/>
      <c r="R2946" s="88"/>
      <c r="S2946" s="88"/>
      <c r="T2946" s="88"/>
      <c r="U2946" s="88"/>
      <c r="V2946" s="88"/>
      <c r="W2946" s="89" t="str">
        <f>IF(Q2946="","",IF(U2946&lt;&gt;"",U2946+V2946,#REF!+V2946))</f>
        <v/>
      </c>
      <c r="X2946" s="89" t="str">
        <f>IF(R2946="","",IF(V2946&lt;&gt;"",V2946+W2946,U2946+W2946))</f>
        <v/>
      </c>
      <c r="Y2946" s="93"/>
      <c r="Z2946" s="71"/>
    </row>
    <row r="2947" spans="1:26" ht="21.75" thickTop="1" thickBot="1">
      <c r="A2947" s="163" t="s">
        <v>0</v>
      </c>
      <c r="B2947" s="258">
        <v>44071</v>
      </c>
      <c r="C2947" s="259"/>
      <c r="D2947" s="259"/>
      <c r="E2947" s="259"/>
      <c r="F2947" s="259"/>
      <c r="G2947" s="259"/>
      <c r="H2947" s="260"/>
      <c r="I2947" s="261" t="s">
        <v>1</v>
      </c>
      <c r="J2947" s="262"/>
      <c r="K2947" s="263"/>
      <c r="L2947" s="264"/>
      <c r="M2947" s="265"/>
      <c r="N2947" s="265"/>
      <c r="O2947" s="265"/>
      <c r="P2947" s="265"/>
      <c r="Q2947" s="265"/>
      <c r="R2947" s="265"/>
      <c r="S2947" s="265"/>
      <c r="T2947" s="265"/>
      <c r="U2947" s="265"/>
      <c r="V2947" s="265"/>
      <c r="W2947" s="265"/>
      <c r="X2947" s="265"/>
      <c r="Y2947" s="265"/>
      <c r="Z2947" s="266"/>
    </row>
    <row r="2948" spans="1:26" ht="33">
      <c r="A2948" s="115" t="s">
        <v>2</v>
      </c>
      <c r="B2948" s="116" t="s">
        <v>3</v>
      </c>
      <c r="C2948" s="116" t="s">
        <v>4</v>
      </c>
      <c r="D2948" s="116" t="s">
        <v>251</v>
      </c>
      <c r="E2948" s="117" t="s">
        <v>257</v>
      </c>
      <c r="F2948" s="116" t="s">
        <v>5</v>
      </c>
      <c r="G2948" s="116" t="s">
        <v>6</v>
      </c>
      <c r="H2948" s="116" t="s">
        <v>7</v>
      </c>
      <c r="I2948" s="116" t="s">
        <v>8</v>
      </c>
      <c r="J2948" s="116" t="s">
        <v>9</v>
      </c>
      <c r="K2948" s="117" t="s">
        <v>10</v>
      </c>
      <c r="L2948" s="117" t="s">
        <v>269</v>
      </c>
      <c r="M2948" s="118" t="s">
        <v>383</v>
      </c>
      <c r="N2948" s="115" t="s">
        <v>2</v>
      </c>
      <c r="O2948" s="116" t="s">
        <v>3</v>
      </c>
      <c r="P2948" s="116" t="s">
        <v>4</v>
      </c>
      <c r="Q2948" s="116" t="s">
        <v>251</v>
      </c>
      <c r="R2948" s="117" t="s">
        <v>257</v>
      </c>
      <c r="S2948" s="116" t="s">
        <v>5</v>
      </c>
      <c r="T2948" s="116" t="s">
        <v>6</v>
      </c>
      <c r="U2948" s="116" t="s">
        <v>7</v>
      </c>
      <c r="V2948" s="116" t="s">
        <v>8</v>
      </c>
      <c r="W2948" s="116" t="s">
        <v>9</v>
      </c>
      <c r="X2948" s="117" t="s">
        <v>10</v>
      </c>
      <c r="Y2948" s="117" t="s">
        <v>269</v>
      </c>
      <c r="Z2948" s="118" t="s">
        <v>383</v>
      </c>
    </row>
    <row r="2949" spans="1:26">
      <c r="A2949" s="267" t="s">
        <v>13</v>
      </c>
      <c r="B2949" s="65">
        <v>1</v>
      </c>
      <c r="C2949" s="177" t="s">
        <v>2035</v>
      </c>
      <c r="D2949" s="95" t="s">
        <v>2377</v>
      </c>
      <c r="E2949" s="66">
        <f>IF(C2949="","",VLOOKUP(C2949,StandbyTemp!$S$2:$T$142,2,0))</f>
        <v>100</v>
      </c>
      <c r="F2949" s="66" t="s">
        <v>2363</v>
      </c>
      <c r="G2949" s="66">
        <v>19</v>
      </c>
      <c r="H2949" s="66"/>
      <c r="I2949" s="66"/>
      <c r="J2949" s="67">
        <f t="shared" ref="J2949" si="966">IF(C2949="","",IF(H2949&lt;&gt;"",H2949+I2949,G2949+I2949))</f>
        <v>19</v>
      </c>
      <c r="K2949" s="67">
        <f t="shared" ref="K2949" si="967">IF(C2949="","",J2949-G2949)</f>
        <v>0</v>
      </c>
      <c r="L2949" s="190"/>
      <c r="M2949" s="119"/>
      <c r="N2949" s="267" t="s">
        <v>23</v>
      </c>
      <c r="O2949" s="65">
        <v>1</v>
      </c>
      <c r="P2949" s="177" t="s">
        <v>2225</v>
      </c>
      <c r="Q2949" s="177" t="s">
        <v>2228</v>
      </c>
      <c r="R2949" s="177">
        <f>IF(P2949="","",VLOOKUP(P2949,StandbyTemp!$S$2:$T$142,2,0))</f>
        <v>70</v>
      </c>
      <c r="S2949" s="177"/>
      <c r="T2949" s="66">
        <v>19</v>
      </c>
      <c r="U2949" s="66"/>
      <c r="V2949" s="66"/>
      <c r="W2949" s="67">
        <f t="shared" ref="W2949:W2958" si="968">IF(P2949="","",IF(U2949&lt;&gt;"",U2949+V2949,T2949+V2949))</f>
        <v>19</v>
      </c>
      <c r="X2949" s="67">
        <f t="shared" ref="X2949:X2958" si="969">IF(P2949="","",W2949-T2949)</f>
        <v>0</v>
      </c>
      <c r="Y2949" s="68"/>
      <c r="Z2949" s="119"/>
    </row>
    <row r="2950" spans="1:26">
      <c r="A2950" s="249"/>
      <c r="B2950" s="65">
        <v>2</v>
      </c>
      <c r="C2950" s="177" t="s">
        <v>2035</v>
      </c>
      <c r="D2950" s="95" t="s">
        <v>2378</v>
      </c>
      <c r="E2950" s="66">
        <f>IF(C2950="","",VLOOKUP(C2950,StandbyTemp!$S$2:$T$142,2,0))</f>
        <v>100</v>
      </c>
      <c r="F2950" s="66">
        <v>200717</v>
      </c>
      <c r="G2950" s="66">
        <v>19</v>
      </c>
      <c r="H2950" s="66"/>
      <c r="I2950" s="66"/>
      <c r="J2950" s="67">
        <f>IF(C2950="","",IF(H2950&lt;&gt;"",H2950+I2950,G2950+I2950))</f>
        <v>19</v>
      </c>
      <c r="K2950" s="67">
        <f>IF(C2950="","",J2950-G2950)</f>
        <v>0</v>
      </c>
      <c r="L2950" s="191"/>
      <c r="M2950" s="119"/>
      <c r="N2950" s="249"/>
      <c r="O2950" s="65">
        <v>2</v>
      </c>
      <c r="P2950" s="177" t="s">
        <v>2225</v>
      </c>
      <c r="Q2950" s="195" t="s">
        <v>2419</v>
      </c>
      <c r="R2950" s="177">
        <f>IF(P2950="","",VLOOKUP(P2950,StandbyTemp!$S$2:$T$142,2,0))</f>
        <v>70</v>
      </c>
      <c r="S2950" s="207">
        <v>200513</v>
      </c>
      <c r="T2950" s="66">
        <v>19</v>
      </c>
      <c r="U2950" s="66"/>
      <c r="V2950" s="66"/>
      <c r="W2950" s="67">
        <f t="shared" si="968"/>
        <v>19</v>
      </c>
      <c r="X2950" s="67">
        <f t="shared" si="969"/>
        <v>0</v>
      </c>
      <c r="Y2950" s="198"/>
      <c r="Z2950" s="119"/>
    </row>
    <row r="2951" spans="1:26">
      <c r="A2951" s="249"/>
      <c r="B2951" s="65">
        <v>3</v>
      </c>
      <c r="C2951" s="177" t="s">
        <v>2174</v>
      </c>
      <c r="D2951" s="66"/>
      <c r="E2951" s="66">
        <f>IF(C2951="","",VLOOKUP(C2951,StandbyTemp!$S$2:$T$142,2,0))</f>
        <v>100</v>
      </c>
      <c r="F2951" s="66"/>
      <c r="G2951" s="66">
        <v>19</v>
      </c>
      <c r="H2951" s="167"/>
      <c r="I2951" s="66"/>
      <c r="J2951" s="67">
        <f>IF(C2951="","",IF(H2951&lt;&gt;"",H2951+I2951,G2951+I2951))</f>
        <v>19</v>
      </c>
      <c r="K2951" s="67">
        <f>IF(C2951="","",J2951-G2951)</f>
        <v>0</v>
      </c>
      <c r="L2951" s="191"/>
      <c r="M2951" s="119"/>
      <c r="N2951" s="249"/>
      <c r="O2951" s="65">
        <v>3</v>
      </c>
      <c r="P2951" s="177" t="s">
        <v>27</v>
      </c>
      <c r="Q2951" s="195" t="s">
        <v>2317</v>
      </c>
      <c r="R2951" s="177">
        <f>IF(P2951="","",VLOOKUP(P2951,StandbyTemp!$S$2:$T$142,2,0))</f>
        <v>80</v>
      </c>
      <c r="S2951" s="177"/>
      <c r="T2951" s="66">
        <v>19</v>
      </c>
      <c r="U2951" s="66"/>
      <c r="V2951" s="66"/>
      <c r="W2951" s="67">
        <f t="shared" si="968"/>
        <v>19</v>
      </c>
      <c r="X2951" s="67">
        <f t="shared" si="969"/>
        <v>0</v>
      </c>
      <c r="Y2951" s="68"/>
      <c r="Z2951" s="119"/>
    </row>
    <row r="2952" spans="1:26">
      <c r="A2952" s="249"/>
      <c r="B2952" s="65">
        <v>4</v>
      </c>
      <c r="C2952" s="177" t="s">
        <v>2223</v>
      </c>
      <c r="D2952" s="66"/>
      <c r="E2952" s="66">
        <f>IF(C2952="","",VLOOKUP(C2952,StandbyTemp!$S$2:$T$142,2,0))</f>
        <v>90</v>
      </c>
      <c r="F2952" s="66"/>
      <c r="G2952" s="66">
        <v>19</v>
      </c>
      <c r="H2952" s="66"/>
      <c r="I2952" s="66"/>
      <c r="J2952" s="67">
        <f t="shared" ref="J2952:J2964" si="970">IF(C2952="","",IF(H2952&lt;&gt;"",H2952+I2952,G2952+I2952))</f>
        <v>19</v>
      </c>
      <c r="K2952" s="67">
        <f t="shared" ref="K2952:K2965" si="971">IF(C2952="","",J2952-G2952)</f>
        <v>0</v>
      </c>
      <c r="L2952" s="191"/>
      <c r="M2952" s="119"/>
      <c r="N2952" s="249"/>
      <c r="O2952" s="65">
        <v>4</v>
      </c>
      <c r="P2952" s="177" t="s">
        <v>28</v>
      </c>
      <c r="Q2952" s="177"/>
      <c r="R2952" s="177">
        <f>IF(P2952="","",VLOOKUP(P2952,StandbyTemp!$S$2:$T$142,2,0))</f>
        <v>110</v>
      </c>
      <c r="S2952" s="177"/>
      <c r="T2952" s="66">
        <v>19</v>
      </c>
      <c r="U2952" s="66"/>
      <c r="V2952" s="66"/>
      <c r="W2952" s="67">
        <f t="shared" si="968"/>
        <v>19</v>
      </c>
      <c r="X2952" s="67">
        <f t="shared" si="969"/>
        <v>0</v>
      </c>
      <c r="Y2952" s="68"/>
      <c r="Z2952" s="119"/>
    </row>
    <row r="2953" spans="1:26">
      <c r="A2953" s="249"/>
      <c r="B2953" s="65">
        <v>5</v>
      </c>
      <c r="C2953" s="175" t="s">
        <v>100</v>
      </c>
      <c r="D2953" s="66"/>
      <c r="E2953" s="66">
        <f>IF(C2953="","",VLOOKUP(C2953,StandbyTemp!$S$2:$T$142,2,0))</f>
        <v>80</v>
      </c>
      <c r="F2953" s="66"/>
      <c r="G2953" s="66">
        <v>19</v>
      </c>
      <c r="H2953" s="66"/>
      <c r="I2953" s="66"/>
      <c r="J2953" s="67">
        <f t="shared" si="970"/>
        <v>19</v>
      </c>
      <c r="K2953" s="67">
        <f t="shared" si="971"/>
        <v>0</v>
      </c>
      <c r="L2953" s="191"/>
      <c r="M2953" s="119"/>
      <c r="N2953" s="249"/>
      <c r="O2953" s="65">
        <v>5</v>
      </c>
      <c r="P2953" s="177" t="s">
        <v>27</v>
      </c>
      <c r="Q2953" s="195" t="s">
        <v>2318</v>
      </c>
      <c r="R2953" s="177">
        <f>IF(P2953="","",VLOOKUP(P2953,StandbyTemp!$S$2:$T$142,2,0))</f>
        <v>80</v>
      </c>
      <c r="S2953" s="177"/>
      <c r="T2953" s="66">
        <v>19</v>
      </c>
      <c r="U2953" s="66"/>
      <c r="V2953" s="66"/>
      <c r="W2953" s="67">
        <f t="shared" si="968"/>
        <v>19</v>
      </c>
      <c r="X2953" s="67">
        <f t="shared" si="969"/>
        <v>0</v>
      </c>
      <c r="Y2953" s="68"/>
      <c r="Z2953" s="119"/>
    </row>
    <row r="2954" spans="1:26">
      <c r="A2954" s="249"/>
      <c r="B2954" s="65">
        <v>6</v>
      </c>
      <c r="C2954" s="177" t="s">
        <v>2035</v>
      </c>
      <c r="D2954" s="66" t="s">
        <v>503</v>
      </c>
      <c r="E2954" s="66">
        <f>IF(C2954="","",VLOOKUP(C2954,StandbyTemp!$S$2:$T$142,2,0))</f>
        <v>100</v>
      </c>
      <c r="F2954" s="66">
        <v>200522</v>
      </c>
      <c r="G2954" s="66">
        <v>19</v>
      </c>
      <c r="H2954" s="66"/>
      <c r="I2954" s="66"/>
      <c r="J2954" s="67">
        <f t="shared" si="970"/>
        <v>19</v>
      </c>
      <c r="K2954" s="67">
        <f t="shared" si="971"/>
        <v>0</v>
      </c>
      <c r="L2954" s="191"/>
      <c r="M2954" s="119"/>
      <c r="N2954" s="249"/>
      <c r="O2954" s="65">
        <v>6</v>
      </c>
      <c r="P2954" s="177" t="s">
        <v>1790</v>
      </c>
      <c r="Q2954" s="177"/>
      <c r="R2954" s="177">
        <f>IF(P2954="","",VLOOKUP(P2954,StandbyTemp!$S$2:$T$142,2,0))</f>
        <v>90</v>
      </c>
      <c r="S2954" s="177"/>
      <c r="T2954" s="66">
        <v>19</v>
      </c>
      <c r="U2954" s="66"/>
      <c r="V2954" s="66"/>
      <c r="W2954" s="67">
        <f t="shared" si="968"/>
        <v>19</v>
      </c>
      <c r="X2954" s="67">
        <f t="shared" si="969"/>
        <v>0</v>
      </c>
      <c r="Y2954" s="68"/>
      <c r="Z2954" s="119"/>
    </row>
    <row r="2955" spans="1:26">
      <c r="A2955" s="249"/>
      <c r="B2955" s="65">
        <v>7</v>
      </c>
      <c r="C2955" s="177" t="s">
        <v>63</v>
      </c>
      <c r="D2955" s="66"/>
      <c r="E2955" s="66">
        <f>IF(C2955="","",VLOOKUP(C2955,StandbyTemp!$S$2:$T$142,2,0))</f>
        <v>130</v>
      </c>
      <c r="F2955" s="66"/>
      <c r="G2955" s="66">
        <v>19</v>
      </c>
      <c r="H2955" s="66"/>
      <c r="I2955" s="66"/>
      <c r="J2955" s="67">
        <f t="shared" si="970"/>
        <v>19</v>
      </c>
      <c r="K2955" s="67">
        <f t="shared" si="971"/>
        <v>0</v>
      </c>
      <c r="L2955" s="191"/>
      <c r="M2955" s="119"/>
      <c r="N2955" s="249"/>
      <c r="O2955" s="65">
        <v>7</v>
      </c>
      <c r="P2955" s="177" t="s">
        <v>27</v>
      </c>
      <c r="Q2955" s="177" t="s">
        <v>2315</v>
      </c>
      <c r="R2955" s="177">
        <f>IF(P2955="","",VLOOKUP(P2955,StandbyTemp!$S$2:$T$142,2,0))</f>
        <v>80</v>
      </c>
      <c r="S2955" s="177"/>
      <c r="T2955" s="66">
        <v>19</v>
      </c>
      <c r="U2955" s="66"/>
      <c r="V2955" s="66"/>
      <c r="W2955" s="67">
        <f t="shared" si="968"/>
        <v>19</v>
      </c>
      <c r="X2955" s="67">
        <f t="shared" si="969"/>
        <v>0</v>
      </c>
      <c r="Y2955" s="68"/>
      <c r="Z2955" s="119"/>
    </row>
    <row r="2956" spans="1:26" ht="17.25" thickBot="1">
      <c r="A2956" s="250"/>
      <c r="B2956" s="98">
        <v>8</v>
      </c>
      <c r="C2956" s="202" t="s">
        <v>1942</v>
      </c>
      <c r="D2956" s="99"/>
      <c r="E2956" s="99">
        <v>130</v>
      </c>
      <c r="F2956" s="99"/>
      <c r="G2956" s="99">
        <v>19</v>
      </c>
      <c r="H2956" s="99"/>
      <c r="I2956" s="99"/>
      <c r="J2956" s="100">
        <f t="shared" si="970"/>
        <v>19</v>
      </c>
      <c r="K2956" s="100">
        <f t="shared" si="971"/>
        <v>0</v>
      </c>
      <c r="L2956" s="192"/>
      <c r="M2956" s="120"/>
      <c r="N2956" s="250"/>
      <c r="O2956" s="98">
        <v>8</v>
      </c>
      <c r="P2956" s="176" t="s">
        <v>27</v>
      </c>
      <c r="Q2956" s="176" t="s">
        <v>503</v>
      </c>
      <c r="R2956" s="194">
        <f>IF(P2956="","",VLOOKUP(P2956,StandbyTemp!$S$2:$T$142,2,0))</f>
        <v>80</v>
      </c>
      <c r="S2956" s="206"/>
      <c r="T2956" s="99">
        <v>19</v>
      </c>
      <c r="U2956" s="99"/>
      <c r="V2956" s="99"/>
      <c r="W2956" s="100">
        <f t="shared" si="968"/>
        <v>19</v>
      </c>
      <c r="X2956" s="100">
        <f t="shared" si="969"/>
        <v>0</v>
      </c>
      <c r="Y2956" s="101"/>
      <c r="Z2956" s="120"/>
    </row>
    <row r="2957" spans="1:26">
      <c r="A2957" s="270" t="s">
        <v>21</v>
      </c>
      <c r="B2957" s="102">
        <v>1</v>
      </c>
      <c r="C2957" s="175" t="s">
        <v>31</v>
      </c>
      <c r="D2957" s="66"/>
      <c r="E2957" s="76">
        <f>IF(C2957="","",VLOOKUP(C2957,StandbyTemp!$S$2:$T$142,2,0))</f>
        <v>110</v>
      </c>
      <c r="F2957" s="76"/>
      <c r="G2957" s="76">
        <v>19</v>
      </c>
      <c r="H2957" s="76"/>
      <c r="I2957" s="76"/>
      <c r="J2957" s="103">
        <f t="shared" si="970"/>
        <v>19</v>
      </c>
      <c r="K2957" s="103">
        <f t="shared" si="971"/>
        <v>0</v>
      </c>
      <c r="L2957" s="193"/>
      <c r="M2957" s="76"/>
      <c r="N2957" s="271" t="s">
        <v>22</v>
      </c>
      <c r="O2957" s="102">
        <v>1</v>
      </c>
      <c r="P2957" s="175" t="s">
        <v>2370</v>
      </c>
      <c r="Q2957" s="179"/>
      <c r="R2957" s="175">
        <f>IF(P2957="","",VLOOKUP(P2957,StandbyTemp!$S$2:$T$142,2,0))</f>
        <v>110</v>
      </c>
      <c r="S2957" s="179"/>
      <c r="T2957" s="76">
        <v>19</v>
      </c>
      <c r="U2957" s="76"/>
      <c r="V2957" s="76"/>
      <c r="W2957" s="103">
        <f t="shared" si="968"/>
        <v>19</v>
      </c>
      <c r="X2957" s="103">
        <f t="shared" si="969"/>
        <v>0</v>
      </c>
      <c r="Y2957" s="104"/>
      <c r="Z2957" s="76"/>
    </row>
    <row r="2958" spans="1:26">
      <c r="A2958" s="253"/>
      <c r="B2958" s="65">
        <v>2</v>
      </c>
      <c r="C2958" s="175" t="s">
        <v>1943</v>
      </c>
      <c r="D2958" s="66"/>
      <c r="E2958" s="66">
        <f>IF(C2958="","",VLOOKUP(C2958,StandbyTemp!$S$2:$T$142,2,0))</f>
        <v>130</v>
      </c>
      <c r="F2958" s="66"/>
      <c r="G2958" s="66">
        <v>19</v>
      </c>
      <c r="H2958" s="66"/>
      <c r="I2958" s="66"/>
      <c r="J2958" s="67">
        <f t="shared" si="970"/>
        <v>19</v>
      </c>
      <c r="K2958" s="67">
        <f t="shared" si="971"/>
        <v>0</v>
      </c>
      <c r="L2958" s="191"/>
      <c r="M2958" s="66"/>
      <c r="N2958" s="256"/>
      <c r="O2958" s="65">
        <v>2</v>
      </c>
      <c r="P2958" s="177" t="s">
        <v>121</v>
      </c>
      <c r="Q2958" s="177"/>
      <c r="R2958" s="177">
        <f>IF(P2958="","",VLOOKUP(P2958,StandbyTemp!$S$2:$T$142,2,0))</f>
        <v>90</v>
      </c>
      <c r="S2958" s="177"/>
      <c r="T2958" s="66">
        <v>19</v>
      </c>
      <c r="U2958" s="66"/>
      <c r="V2958" s="66"/>
      <c r="W2958" s="67">
        <f t="shared" si="968"/>
        <v>19</v>
      </c>
      <c r="X2958" s="67">
        <f t="shared" si="969"/>
        <v>0</v>
      </c>
      <c r="Y2958" s="68"/>
      <c r="Z2958" s="66"/>
    </row>
    <row r="2959" spans="1:26">
      <c r="A2959" s="253"/>
      <c r="B2959" s="65">
        <v>3</v>
      </c>
      <c r="C2959" s="177" t="s">
        <v>33</v>
      </c>
      <c r="D2959" s="66"/>
      <c r="E2959" s="66">
        <f>IF(C2959="","",VLOOKUP(C2959,StandbyTemp!$S$2:$T$142,2,0))</f>
        <v>150</v>
      </c>
      <c r="F2959" s="66"/>
      <c r="G2959" s="66">
        <v>19</v>
      </c>
      <c r="H2959" s="66"/>
      <c r="I2959" s="66"/>
      <c r="J2959" s="67">
        <f t="shared" si="970"/>
        <v>19</v>
      </c>
      <c r="K2959" s="67">
        <f t="shared" si="971"/>
        <v>0</v>
      </c>
      <c r="L2959" s="191"/>
      <c r="M2959" s="66"/>
      <c r="N2959" s="256"/>
      <c r="O2959" s="65">
        <v>3</v>
      </c>
      <c r="P2959" s="177" t="s">
        <v>2369</v>
      </c>
      <c r="Q2959" s="177"/>
      <c r="R2959" s="177">
        <f>IF(P2959="","",VLOOKUP(P2959,StandbyTemp!$S$2:$T$142,2,0))</f>
        <v>110</v>
      </c>
      <c r="S2959" s="180"/>
      <c r="T2959" s="66">
        <v>19</v>
      </c>
      <c r="U2959" s="66"/>
      <c r="V2959" s="66"/>
      <c r="W2959" s="67">
        <f>IF(P2959="","",IF(U2959&lt;&gt;"",U2959+V2959,T2959+V2959))</f>
        <v>19</v>
      </c>
      <c r="X2959" s="67">
        <f>IF(P2959="","",W2959-T2959)</f>
        <v>0</v>
      </c>
      <c r="Y2959" s="68"/>
      <c r="Z2959" s="66"/>
    </row>
    <row r="2960" spans="1:26">
      <c r="A2960" s="253"/>
      <c r="B2960" s="65">
        <v>4</v>
      </c>
      <c r="C2960" s="175"/>
      <c r="D2960" s="66"/>
      <c r="E2960" s="66" t="str">
        <f>IF(C2960="","",VLOOKUP(C2960,StandbyTemp!$S$2:$T$142,2,0))</f>
        <v/>
      </c>
      <c r="F2960" s="66"/>
      <c r="G2960" s="66">
        <v>19</v>
      </c>
      <c r="H2960" s="66"/>
      <c r="I2960" s="66"/>
      <c r="J2960" s="67" t="str">
        <f t="shared" si="970"/>
        <v/>
      </c>
      <c r="K2960" s="67" t="str">
        <f t="shared" si="971"/>
        <v/>
      </c>
      <c r="L2960" s="190"/>
      <c r="M2960" s="66"/>
      <c r="N2960" s="256"/>
      <c r="O2960" s="65">
        <v>4</v>
      </c>
      <c r="P2960" s="177"/>
      <c r="Q2960" s="177"/>
      <c r="R2960" s="177" t="str">
        <f>IF(P2960="","",VLOOKUP(P2960,StandbyTemp!$S$2:$T$142,2,0))</f>
        <v/>
      </c>
      <c r="S2960" s="180"/>
      <c r="T2960" s="66">
        <v>19</v>
      </c>
      <c r="U2960" s="66"/>
      <c r="V2960" s="66"/>
      <c r="W2960" s="67" t="str">
        <f>IF(P2960="","",IF(U2960&lt;&gt;"",U2960+V2960,T2960+V2960))</f>
        <v/>
      </c>
      <c r="X2960" s="67" t="str">
        <f>IF(P2960="","",W2960-T2960)</f>
        <v/>
      </c>
      <c r="Y2960" s="68"/>
      <c r="Z2960" s="66"/>
    </row>
    <row r="2961" spans="1:26">
      <c r="A2961" s="253"/>
      <c r="B2961" s="65">
        <v>5</v>
      </c>
      <c r="C2961" s="175" t="s">
        <v>135</v>
      </c>
      <c r="D2961" s="66"/>
      <c r="E2961" s="66">
        <f>IF(C2961="","",VLOOKUP(C2961,StandbyTemp!$S$2:$T$142,2,0))</f>
        <v>110</v>
      </c>
      <c r="F2961" s="66"/>
      <c r="G2961" s="66">
        <v>19</v>
      </c>
      <c r="H2961" s="66"/>
      <c r="I2961" s="66"/>
      <c r="J2961" s="67">
        <f t="shared" si="970"/>
        <v>19</v>
      </c>
      <c r="K2961" s="67">
        <f t="shared" si="971"/>
        <v>0</v>
      </c>
      <c r="L2961" s="190"/>
      <c r="M2961" s="66"/>
      <c r="N2961" s="256"/>
      <c r="O2961" s="65">
        <v>5</v>
      </c>
      <c r="P2961" s="177" t="s">
        <v>2371</v>
      </c>
      <c r="Q2961" s="177" t="s">
        <v>252</v>
      </c>
      <c r="R2961" s="177">
        <f>IF(P2961="","",VLOOKUP(P2961,StandbyTemp!$S$2:$T$142,2,0))</f>
        <v>110</v>
      </c>
      <c r="S2961" s="195">
        <v>200425</v>
      </c>
      <c r="T2961" s="66">
        <v>19</v>
      </c>
      <c r="U2961" s="66"/>
      <c r="V2961" s="66"/>
      <c r="W2961" s="67">
        <f>IF(P2961="","",IF(U2961&lt;&gt;"",U2961+V2961,T2961+V2961))</f>
        <v>19</v>
      </c>
      <c r="X2961" s="67">
        <f>IF(P2961="","",W2961-T2961)</f>
        <v>0</v>
      </c>
      <c r="Y2961" s="68"/>
      <c r="Z2961" s="66"/>
    </row>
    <row r="2962" spans="1:26">
      <c r="A2962" s="253"/>
      <c r="B2962" s="65">
        <v>6</v>
      </c>
      <c r="C2962" s="175"/>
      <c r="D2962" s="66"/>
      <c r="E2962" s="66" t="str">
        <f>IF(C2962="","",VLOOKUP(C2962,StandbyTemp!$S$2:$T$142,2,0))</f>
        <v/>
      </c>
      <c r="F2962" s="66"/>
      <c r="G2962" s="66">
        <v>19</v>
      </c>
      <c r="H2962" s="66"/>
      <c r="I2962" s="66"/>
      <c r="J2962" s="67" t="str">
        <f t="shared" si="970"/>
        <v/>
      </c>
      <c r="K2962" s="67" t="str">
        <f t="shared" si="971"/>
        <v/>
      </c>
      <c r="L2962" s="190"/>
      <c r="M2962" s="66"/>
      <c r="N2962" s="256"/>
      <c r="O2962" s="65">
        <v>6</v>
      </c>
      <c r="P2962" s="177" t="s">
        <v>2415</v>
      </c>
      <c r="Q2962" s="195" t="s">
        <v>2416</v>
      </c>
      <c r="R2962" s="177">
        <f>IF(P2962="","",VLOOKUP(P2962,StandbyTemp!$S$2:$T$142,2,0))</f>
        <v>110</v>
      </c>
      <c r="S2962" s="177">
        <v>200818</v>
      </c>
      <c r="T2962" s="66">
        <v>19</v>
      </c>
      <c r="U2962" s="66"/>
      <c r="V2962" s="66"/>
      <c r="W2962" s="67">
        <f>IF(P2962="","",IF(U2962&lt;&gt;"",U2962+V2962,T2962+V2962))</f>
        <v>19</v>
      </c>
      <c r="X2962" s="67">
        <f>IF(P2962="","",W2962-T2962)</f>
        <v>0</v>
      </c>
      <c r="Y2962" s="68"/>
      <c r="Z2962" s="66"/>
    </row>
    <row r="2963" spans="1:26">
      <c r="A2963" s="253"/>
      <c r="B2963" s="65">
        <v>7</v>
      </c>
      <c r="C2963" s="175" t="s">
        <v>32</v>
      </c>
      <c r="D2963" s="66"/>
      <c r="E2963" s="66">
        <f>IF(C2963="","",VLOOKUP(C2963,StandbyTemp!$S$2:$T$142,2,0))</f>
        <v>140</v>
      </c>
      <c r="F2963" s="66"/>
      <c r="G2963" s="66">
        <v>19</v>
      </c>
      <c r="H2963" s="66"/>
      <c r="I2963" s="66"/>
      <c r="J2963" s="67">
        <f t="shared" si="970"/>
        <v>19</v>
      </c>
      <c r="K2963" s="67">
        <f t="shared" si="971"/>
        <v>0</v>
      </c>
      <c r="L2963" s="191"/>
      <c r="M2963" s="66"/>
      <c r="N2963" s="256"/>
      <c r="O2963" s="65">
        <v>7</v>
      </c>
      <c r="P2963" s="177" t="s">
        <v>2409</v>
      </c>
      <c r="Q2963" s="195" t="s">
        <v>2412</v>
      </c>
      <c r="R2963" s="177">
        <f>IF(P2963="","",VLOOKUP(P2963,StandbyTemp!$S$2:$T$142,2,0))</f>
        <v>110</v>
      </c>
      <c r="S2963" s="177">
        <v>200514</v>
      </c>
      <c r="T2963" s="66">
        <v>19</v>
      </c>
      <c r="U2963" s="66"/>
      <c r="V2963" s="66"/>
      <c r="W2963" s="67">
        <f>IF(P2963="","",IF(U2963&lt;&gt;"",U2963+V2963,T2963+V2963))</f>
        <v>19</v>
      </c>
      <c r="X2963" s="67">
        <f>IF(P2963="","",W2963-T2963)</f>
        <v>0</v>
      </c>
      <c r="Y2963" s="68"/>
      <c r="Z2963" s="66"/>
    </row>
    <row r="2964" spans="1:26" ht="17.25" thickBot="1">
      <c r="A2964" s="254"/>
      <c r="B2964" s="69">
        <v>8</v>
      </c>
      <c r="C2964" s="175" t="s">
        <v>51</v>
      </c>
      <c r="D2964" s="70"/>
      <c r="E2964" s="66">
        <f>IF(C2964="","",VLOOKUP(C2964,StandbyTemp!$S$2:$T$142,2,0))</f>
        <v>140</v>
      </c>
      <c r="F2964" s="70"/>
      <c r="G2964" s="66">
        <v>19</v>
      </c>
      <c r="H2964" s="70"/>
      <c r="I2964" s="70"/>
      <c r="J2964" s="72">
        <f t="shared" si="970"/>
        <v>19</v>
      </c>
      <c r="K2964" s="72">
        <f t="shared" si="971"/>
        <v>0</v>
      </c>
      <c r="L2964" s="68"/>
      <c r="M2964" s="70"/>
      <c r="N2964" s="257"/>
      <c r="O2964" s="69">
        <v>8</v>
      </c>
      <c r="P2964" s="178" t="s">
        <v>2409</v>
      </c>
      <c r="Q2964" s="195" t="s">
        <v>2414</v>
      </c>
      <c r="R2964" s="176">
        <f>IF(P2964="","",VLOOKUP(P2964,StandbyTemp!$S$2:$T$142,2,0))</f>
        <v>110</v>
      </c>
      <c r="S2964" s="177">
        <v>200323</v>
      </c>
      <c r="T2964" s="70">
        <v>19</v>
      </c>
      <c r="U2964" s="70"/>
      <c r="V2964" s="70"/>
      <c r="W2964" s="72">
        <f t="shared" ref="W2964" si="972">IF(P2964="","",IF(U2964&lt;&gt;"",U2964+V2964,T2964+V2964))</f>
        <v>19</v>
      </c>
      <c r="X2964" s="72">
        <f t="shared" ref="X2964" si="973">IF(P2964="","",W2964-T2964)</f>
        <v>0</v>
      </c>
      <c r="Y2964" s="73"/>
      <c r="Z2964" s="70"/>
    </row>
    <row r="2965" spans="1:26" ht="17.25" thickTop="1">
      <c r="A2965" s="272" t="s">
        <v>24</v>
      </c>
      <c r="B2965" s="79">
        <v>1</v>
      </c>
      <c r="C2965" s="80"/>
      <c r="D2965" s="80"/>
      <c r="E2965" s="80"/>
      <c r="F2965" s="80"/>
      <c r="G2965" s="80"/>
      <c r="H2965" s="80"/>
      <c r="I2965" s="80"/>
      <c r="J2965" s="77" t="str">
        <f>IF(C2965="","",IF(I2965&lt;&gt;"",I2965+#REF!,H2965+#REF!))</f>
        <v/>
      </c>
      <c r="K2965" s="77" t="str">
        <f t="shared" si="971"/>
        <v/>
      </c>
      <c r="L2965" s="81"/>
      <c r="M2965" s="82"/>
      <c r="N2965" s="255" t="s">
        <v>25</v>
      </c>
      <c r="O2965" s="74">
        <v>1</v>
      </c>
      <c r="P2965" s="80"/>
      <c r="Q2965" s="80"/>
      <c r="R2965" s="127"/>
      <c r="S2965" s="80"/>
      <c r="T2965" s="80"/>
      <c r="U2965" s="80"/>
      <c r="V2965" s="80"/>
      <c r="W2965" s="77" t="str">
        <f>IF(Q2965="","",IF(U2965&lt;&gt;"",U2965+V2965,#REF!+V2965))</f>
        <v/>
      </c>
      <c r="X2965" s="77" t="str">
        <f>IF(R2965="","",IF(V2965&lt;&gt;"",V2965+W2965,U2965+W2965))</f>
        <v/>
      </c>
      <c r="Y2965" s="78"/>
      <c r="Z2965" s="75"/>
    </row>
    <row r="2966" spans="1:26">
      <c r="A2966" s="253"/>
      <c r="B2966" s="83">
        <v>2</v>
      </c>
      <c r="C2966" s="84" t="s">
        <v>38</v>
      </c>
      <c r="D2966" s="84"/>
      <c r="E2966" s="84"/>
      <c r="F2966" s="84"/>
      <c r="G2966" s="84"/>
      <c r="H2966" s="84"/>
      <c r="I2966" s="84"/>
      <c r="J2966" s="67" t="e">
        <f>IF(C2966="","",IF(I2966&lt;&gt;"",I2966+#REF!,H2966+#REF!))</f>
        <v>#REF!</v>
      </c>
      <c r="K2966" s="67" t="e">
        <f>IF(C2966="","",J2966-H2966)</f>
        <v>#REF!</v>
      </c>
      <c r="L2966" s="85"/>
      <c r="M2966" s="86"/>
      <c r="N2966" s="256"/>
      <c r="O2966" s="65">
        <v>2</v>
      </c>
      <c r="P2966" s="84"/>
      <c r="Q2966" s="84"/>
      <c r="R2966" s="84"/>
      <c r="S2966" s="84"/>
      <c r="T2966" s="84"/>
      <c r="U2966" s="84"/>
      <c r="V2966" s="84"/>
      <c r="W2966" s="67" t="str">
        <f>IF(Q2966="","",IF(U2966&lt;&gt;"",U2966+V2966,#REF!+V2966))</f>
        <v/>
      </c>
      <c r="X2966" s="67" t="str">
        <f>IF(R2966="","",IF(V2966&lt;&gt;"",V2966+W2966,U2966+W2966))</f>
        <v/>
      </c>
      <c r="Y2966" s="68"/>
      <c r="Z2966" s="66"/>
    </row>
    <row r="2967" spans="1:26">
      <c r="A2967" s="253"/>
      <c r="B2967" s="83">
        <v>3</v>
      </c>
      <c r="C2967" s="84" t="s">
        <v>188</v>
      </c>
      <c r="D2967" s="84"/>
      <c r="E2967" s="84"/>
      <c r="F2967" s="84"/>
      <c r="G2967" s="84"/>
      <c r="H2967" s="84"/>
      <c r="I2967" s="84"/>
      <c r="J2967" s="67" t="e">
        <f>IF(C2967="","",IF(I2967&lt;&gt;"",I2967+#REF!,H2967+#REF!))</f>
        <v>#REF!</v>
      </c>
      <c r="K2967" s="67" t="e">
        <f>IF(C2967="","",J2967-H2967)</f>
        <v>#REF!</v>
      </c>
      <c r="L2967" s="85"/>
      <c r="M2967" s="86"/>
      <c r="N2967" s="256"/>
      <c r="O2967" s="65">
        <v>3</v>
      </c>
      <c r="P2967" s="84"/>
      <c r="Q2967" s="84"/>
      <c r="R2967" s="84"/>
      <c r="S2967" s="84"/>
      <c r="T2967" s="84"/>
      <c r="U2967" s="84"/>
      <c r="V2967" s="84"/>
      <c r="W2967" s="67" t="str">
        <f>IF(Q2967="","",IF(U2967&lt;&gt;"",U2967+V2967,#REF!+V2967))</f>
        <v/>
      </c>
      <c r="X2967" s="67" t="str">
        <f>IF(R2967="","",IF(V2967&lt;&gt;"",V2967+W2967,U2967+W2967))</f>
        <v/>
      </c>
      <c r="Y2967" s="68"/>
      <c r="Z2967" s="66"/>
    </row>
    <row r="2968" spans="1:26">
      <c r="A2968" s="253"/>
      <c r="B2968" s="83">
        <v>4</v>
      </c>
      <c r="C2968" s="84" t="s">
        <v>39</v>
      </c>
      <c r="D2968" s="84"/>
      <c r="E2968" s="84"/>
      <c r="F2968" s="84"/>
      <c r="G2968" s="84"/>
      <c r="H2968" s="84"/>
      <c r="I2968" s="84"/>
      <c r="J2968" s="67" t="e">
        <f>IF(C2968="","",IF(I2968&lt;&gt;"",I2968+#REF!,H2968+#REF!))</f>
        <v>#REF!</v>
      </c>
      <c r="K2968" s="67" t="e">
        <f>IF(C2968="","",J2968-H2968)</f>
        <v>#REF!</v>
      </c>
      <c r="L2968" s="108"/>
      <c r="M2968" s="86"/>
      <c r="N2968" s="256"/>
      <c r="O2968" s="65">
        <v>4</v>
      </c>
      <c r="P2968" s="84"/>
      <c r="Q2968" s="84"/>
      <c r="R2968" s="84"/>
      <c r="S2968" s="84"/>
      <c r="T2968" s="84"/>
      <c r="U2968" s="84"/>
      <c r="V2968" s="84"/>
      <c r="W2968" s="67" t="str">
        <f>IF(Q2968="","",IF(U2968&lt;&gt;"",U2968+V2968,#REF!+V2968))</f>
        <v/>
      </c>
      <c r="X2968" s="67" t="str">
        <f>IF(R2968="","",IF(V2968&lt;&gt;"",V2968+W2968,U2968+W2968))</f>
        <v/>
      </c>
      <c r="Y2968" s="68"/>
      <c r="Z2968" s="66"/>
    </row>
    <row r="2969" spans="1:26" ht="17.25" thickBot="1">
      <c r="A2969" s="254"/>
      <c r="B2969" s="87">
        <v>5</v>
      </c>
      <c r="C2969" s="88" t="s">
        <v>156</v>
      </c>
      <c r="D2969" s="88"/>
      <c r="E2969" s="88"/>
      <c r="F2969" s="88"/>
      <c r="G2969" s="88"/>
      <c r="H2969" s="88"/>
      <c r="I2969" s="88"/>
      <c r="J2969" s="89" t="e">
        <f>IF(C2969="","",IF(I2969&lt;&gt;"",I2969+#REF!,H2969+#REF!))</f>
        <v>#REF!</v>
      </c>
      <c r="K2969" s="89" t="e">
        <f>IF(C2969="","",J2969-H2969)</f>
        <v>#REF!</v>
      </c>
      <c r="L2969" s="90"/>
      <c r="M2969" s="91"/>
      <c r="N2969" s="257"/>
      <c r="O2969" s="92">
        <v>5</v>
      </c>
      <c r="P2969" s="88"/>
      <c r="Q2969" s="88"/>
      <c r="R2969" s="88"/>
      <c r="S2969" s="88"/>
      <c r="T2969" s="88"/>
      <c r="U2969" s="88"/>
      <c r="V2969" s="88"/>
      <c r="W2969" s="89" t="str">
        <f>IF(Q2969="","",IF(U2969&lt;&gt;"",U2969+V2969,#REF!+V2969))</f>
        <v/>
      </c>
      <c r="X2969" s="89" t="str">
        <f>IF(R2969="","",IF(V2969&lt;&gt;"",V2969+W2969,U2969+W2969))</f>
        <v/>
      </c>
      <c r="Y2969" s="93"/>
      <c r="Z2969" s="71"/>
    </row>
    <row r="2970" spans="1:26" ht="21.75" thickTop="1" thickBot="1">
      <c r="A2970" s="163" t="s">
        <v>0</v>
      </c>
      <c r="B2970" s="258">
        <v>44077</v>
      </c>
      <c r="C2970" s="259"/>
      <c r="D2970" s="259"/>
      <c r="E2970" s="259"/>
      <c r="F2970" s="259"/>
      <c r="G2970" s="259"/>
      <c r="H2970" s="260"/>
      <c r="I2970" s="261" t="s">
        <v>1</v>
      </c>
      <c r="J2970" s="262"/>
      <c r="K2970" s="263"/>
      <c r="L2970" s="264"/>
      <c r="M2970" s="265"/>
      <c r="N2970" s="265"/>
      <c r="O2970" s="265"/>
      <c r="P2970" s="265"/>
      <c r="Q2970" s="265"/>
      <c r="R2970" s="265"/>
      <c r="S2970" s="265"/>
      <c r="T2970" s="265"/>
      <c r="U2970" s="265"/>
      <c r="V2970" s="265"/>
      <c r="W2970" s="265"/>
      <c r="X2970" s="265"/>
      <c r="Y2970" s="265"/>
      <c r="Z2970" s="266"/>
    </row>
    <row r="2971" spans="1:26" ht="33">
      <c r="A2971" s="115" t="s">
        <v>2</v>
      </c>
      <c r="B2971" s="116" t="s">
        <v>3</v>
      </c>
      <c r="C2971" s="116" t="s">
        <v>4</v>
      </c>
      <c r="D2971" s="116" t="s">
        <v>251</v>
      </c>
      <c r="E2971" s="117" t="s">
        <v>257</v>
      </c>
      <c r="F2971" s="116" t="s">
        <v>5</v>
      </c>
      <c r="G2971" s="116" t="s">
        <v>6</v>
      </c>
      <c r="H2971" s="116" t="s">
        <v>7</v>
      </c>
      <c r="I2971" s="116" t="s">
        <v>8</v>
      </c>
      <c r="J2971" s="116" t="s">
        <v>9</v>
      </c>
      <c r="K2971" s="117" t="s">
        <v>10</v>
      </c>
      <c r="L2971" s="117" t="s">
        <v>269</v>
      </c>
      <c r="M2971" s="118" t="s">
        <v>383</v>
      </c>
      <c r="N2971" s="115" t="s">
        <v>2</v>
      </c>
      <c r="O2971" s="116" t="s">
        <v>3</v>
      </c>
      <c r="P2971" s="116" t="s">
        <v>4</v>
      </c>
      <c r="Q2971" s="116" t="s">
        <v>251</v>
      </c>
      <c r="R2971" s="117" t="s">
        <v>257</v>
      </c>
      <c r="S2971" s="116" t="s">
        <v>5</v>
      </c>
      <c r="T2971" s="116" t="s">
        <v>6</v>
      </c>
      <c r="U2971" s="116" t="s">
        <v>7</v>
      </c>
      <c r="V2971" s="116" t="s">
        <v>8</v>
      </c>
      <c r="W2971" s="116" t="s">
        <v>9</v>
      </c>
      <c r="X2971" s="117" t="s">
        <v>10</v>
      </c>
      <c r="Y2971" s="117" t="s">
        <v>269</v>
      </c>
      <c r="Z2971" s="118" t="s">
        <v>383</v>
      </c>
    </row>
    <row r="2972" spans="1:26">
      <c r="A2972" s="267" t="s">
        <v>13</v>
      </c>
      <c r="B2972" s="65">
        <v>1</v>
      </c>
      <c r="C2972" s="177" t="s">
        <v>2423</v>
      </c>
      <c r="D2972" s="95"/>
      <c r="E2972" s="66">
        <f>IF(C2972="","",VLOOKUP(C2972,StandbyTemp!$S$2:$T$142,2,0))</f>
        <v>100</v>
      </c>
      <c r="F2972" s="66"/>
      <c r="G2972" s="66">
        <v>19</v>
      </c>
      <c r="H2972" s="66">
        <v>21.3</v>
      </c>
      <c r="I2972" s="66"/>
      <c r="J2972" s="67">
        <f t="shared" ref="J2972" si="974">IF(C2972="","",IF(H2972&lt;&gt;"",H2972+I2972,G2972+I2972))</f>
        <v>21.3</v>
      </c>
      <c r="K2972" s="67">
        <f t="shared" ref="K2972" si="975">IF(C2972="","",J2972-G2972)</f>
        <v>2.3000000000000007</v>
      </c>
      <c r="L2972" s="190"/>
      <c r="M2972" s="119" t="s">
        <v>2429</v>
      </c>
      <c r="N2972" s="267" t="s">
        <v>23</v>
      </c>
      <c r="O2972" s="65">
        <v>1</v>
      </c>
      <c r="P2972" s="177" t="s">
        <v>2225</v>
      </c>
      <c r="Q2972" s="177" t="s">
        <v>2228</v>
      </c>
      <c r="R2972" s="177">
        <f>IF(P2972="","",VLOOKUP(P2972,StandbyTemp!$S$2:$T$142,2,0))</f>
        <v>70</v>
      </c>
      <c r="S2972" s="177"/>
      <c r="T2972" s="66">
        <v>19</v>
      </c>
      <c r="U2972" s="66"/>
      <c r="V2972" s="66"/>
      <c r="W2972" s="67">
        <f t="shared" ref="W2972:W2981" si="976">IF(P2972="","",IF(U2972&lt;&gt;"",U2972+V2972,T2972+V2972))</f>
        <v>19</v>
      </c>
      <c r="X2972" s="67">
        <f t="shared" ref="X2972:X2981" si="977">IF(P2972="","",W2972-T2972)</f>
        <v>0</v>
      </c>
      <c r="Y2972" s="68"/>
      <c r="Z2972" s="119"/>
    </row>
    <row r="2973" spans="1:26">
      <c r="A2973" s="249"/>
      <c r="B2973" s="65">
        <v>2</v>
      </c>
      <c r="C2973" s="177" t="s">
        <v>2424</v>
      </c>
      <c r="D2973" s="95"/>
      <c r="E2973" s="66">
        <f>IF(C2973="","",VLOOKUP(C2973,StandbyTemp!$S$2:$T$142,2,0))</f>
        <v>160</v>
      </c>
      <c r="F2973" s="66"/>
      <c r="G2973" s="66">
        <v>19</v>
      </c>
      <c r="H2973" s="66">
        <v>21.7</v>
      </c>
      <c r="I2973" s="66"/>
      <c r="J2973" s="67">
        <f>IF(C2973="","",IF(H2973&lt;&gt;"",H2973+I2973,G2973+I2973))</f>
        <v>21.7</v>
      </c>
      <c r="K2973" s="67">
        <f>IF(C2973="","",J2973-G2973)</f>
        <v>2.6999999999999993</v>
      </c>
      <c r="L2973" s="191"/>
      <c r="M2973" s="119" t="s">
        <v>2430</v>
      </c>
      <c r="N2973" s="249"/>
      <c r="O2973" s="65">
        <v>2</v>
      </c>
      <c r="P2973" s="177" t="s">
        <v>2225</v>
      </c>
      <c r="Q2973" s="195" t="s">
        <v>2419</v>
      </c>
      <c r="R2973" s="177">
        <f>IF(P2973="","",VLOOKUP(P2973,StandbyTemp!$S$2:$T$142,2,0))</f>
        <v>70</v>
      </c>
      <c r="S2973" s="207">
        <v>200513</v>
      </c>
      <c r="T2973" s="66">
        <v>19</v>
      </c>
      <c r="U2973" s="66"/>
      <c r="V2973" s="66"/>
      <c r="W2973" s="67">
        <f t="shared" si="976"/>
        <v>19</v>
      </c>
      <c r="X2973" s="67">
        <f t="shared" si="977"/>
        <v>0</v>
      </c>
      <c r="Y2973" s="198"/>
      <c r="Z2973" s="119"/>
    </row>
    <row r="2974" spans="1:26">
      <c r="A2974" s="249"/>
      <c r="B2974" s="65">
        <v>3</v>
      </c>
      <c r="C2974" s="177" t="s">
        <v>2174</v>
      </c>
      <c r="D2974" s="66"/>
      <c r="E2974" s="66">
        <f>IF(C2974="","",VLOOKUP(C2974,StandbyTemp!$S$2:$T$142,2,0))</f>
        <v>100</v>
      </c>
      <c r="F2974" s="66"/>
      <c r="G2974" s="66">
        <v>19</v>
      </c>
      <c r="H2974" s="167">
        <v>20.399999999999999</v>
      </c>
      <c r="I2974" s="66"/>
      <c r="J2974" s="67">
        <f>IF(C2974="","",IF(H2974&lt;&gt;"",H2974+I2974,G2974+I2974))</f>
        <v>20.399999999999999</v>
      </c>
      <c r="K2974" s="67">
        <f>IF(C2974="","",J2974-G2974)</f>
        <v>1.3999999999999986</v>
      </c>
      <c r="L2974" s="191"/>
      <c r="M2974" s="119"/>
      <c r="N2974" s="249"/>
      <c r="O2974" s="65">
        <v>3</v>
      </c>
      <c r="P2974" s="177" t="s">
        <v>27</v>
      </c>
      <c r="Q2974" s="195" t="s">
        <v>2317</v>
      </c>
      <c r="R2974" s="177">
        <f>IF(P2974="","",VLOOKUP(P2974,StandbyTemp!$S$2:$T$142,2,0))</f>
        <v>80</v>
      </c>
      <c r="S2974" s="177"/>
      <c r="T2974" s="66">
        <v>19</v>
      </c>
      <c r="U2974" s="66"/>
      <c r="V2974" s="66"/>
      <c r="W2974" s="67">
        <f t="shared" si="976"/>
        <v>19</v>
      </c>
      <c r="X2974" s="67">
        <f t="shared" si="977"/>
        <v>0</v>
      </c>
      <c r="Y2974" s="68"/>
      <c r="Z2974" s="119"/>
    </row>
    <row r="2975" spans="1:26">
      <c r="A2975" s="249"/>
      <c r="B2975" s="65">
        <v>4</v>
      </c>
      <c r="C2975" s="177" t="s">
        <v>2223</v>
      </c>
      <c r="D2975" s="66"/>
      <c r="E2975" s="66">
        <f>IF(C2975="","",VLOOKUP(C2975,StandbyTemp!$S$2:$T$142,2,0))</f>
        <v>90</v>
      </c>
      <c r="F2975" s="66"/>
      <c r="G2975" s="66">
        <v>19</v>
      </c>
      <c r="H2975" s="66">
        <v>19.8</v>
      </c>
      <c r="I2975" s="66"/>
      <c r="J2975" s="67">
        <f t="shared" ref="J2975:J2987" si="978">IF(C2975="","",IF(H2975&lt;&gt;"",H2975+I2975,G2975+I2975))</f>
        <v>19.8</v>
      </c>
      <c r="K2975" s="67">
        <f t="shared" ref="K2975:K2988" si="979">IF(C2975="","",J2975-G2975)</f>
        <v>0.80000000000000071</v>
      </c>
      <c r="L2975" s="191"/>
      <c r="M2975" s="119"/>
      <c r="N2975" s="249"/>
      <c r="O2975" s="65">
        <v>4</v>
      </c>
      <c r="P2975" s="177" t="s">
        <v>28</v>
      </c>
      <c r="Q2975" s="177"/>
      <c r="R2975" s="177">
        <f>IF(P2975="","",VLOOKUP(P2975,StandbyTemp!$S$2:$T$142,2,0))</f>
        <v>110</v>
      </c>
      <c r="S2975" s="177"/>
      <c r="T2975" s="66">
        <v>19</v>
      </c>
      <c r="U2975" s="66"/>
      <c r="V2975" s="66"/>
      <c r="W2975" s="67">
        <f t="shared" si="976"/>
        <v>19</v>
      </c>
      <c r="X2975" s="67">
        <f t="shared" si="977"/>
        <v>0</v>
      </c>
      <c r="Y2975" s="68"/>
      <c r="Z2975" s="119"/>
    </row>
    <row r="2976" spans="1:26">
      <c r="A2976" s="249"/>
      <c r="B2976" s="65">
        <v>5</v>
      </c>
      <c r="C2976" s="175" t="s">
        <v>100</v>
      </c>
      <c r="D2976" s="66"/>
      <c r="E2976" s="66">
        <f>IF(C2976="","",VLOOKUP(C2976,StandbyTemp!$S$2:$T$142,2,0))</f>
        <v>80</v>
      </c>
      <c r="F2976" s="66"/>
      <c r="G2976" s="66">
        <v>19</v>
      </c>
      <c r="H2976" s="66"/>
      <c r="I2976" s="66"/>
      <c r="J2976" s="67">
        <f t="shared" si="978"/>
        <v>19</v>
      </c>
      <c r="K2976" s="67">
        <f t="shared" si="979"/>
        <v>0</v>
      </c>
      <c r="L2976" s="191"/>
      <c r="M2976" s="119"/>
      <c r="N2976" s="249"/>
      <c r="O2976" s="65">
        <v>5</v>
      </c>
      <c r="P2976" s="177" t="s">
        <v>27</v>
      </c>
      <c r="Q2976" s="195" t="s">
        <v>2318</v>
      </c>
      <c r="R2976" s="177">
        <f>IF(P2976="","",VLOOKUP(P2976,StandbyTemp!$S$2:$T$142,2,0))</f>
        <v>80</v>
      </c>
      <c r="S2976" s="177"/>
      <c r="T2976" s="66">
        <v>19</v>
      </c>
      <c r="U2976" s="66"/>
      <c r="V2976" s="66"/>
      <c r="W2976" s="67">
        <f t="shared" si="976"/>
        <v>19</v>
      </c>
      <c r="X2976" s="67">
        <f t="shared" si="977"/>
        <v>0</v>
      </c>
      <c r="Y2976" s="68"/>
      <c r="Z2976" s="119"/>
    </row>
    <row r="2977" spans="1:26">
      <c r="A2977" s="249"/>
      <c r="B2977" s="65">
        <v>6</v>
      </c>
      <c r="C2977" s="177" t="s">
        <v>2427</v>
      </c>
      <c r="D2977" s="66" t="s">
        <v>2426</v>
      </c>
      <c r="E2977" s="66">
        <f>IF(C2977="","",VLOOKUP(C2977,StandbyTemp!$S$2:$T$142,2,0))</f>
        <v>100</v>
      </c>
      <c r="F2977" s="66"/>
      <c r="G2977" s="66">
        <v>19</v>
      </c>
      <c r="H2977" s="66"/>
      <c r="I2977" s="66"/>
      <c r="J2977" s="67">
        <f t="shared" si="978"/>
        <v>19</v>
      </c>
      <c r="K2977" s="67">
        <f t="shared" si="979"/>
        <v>0</v>
      </c>
      <c r="L2977" s="191"/>
      <c r="M2977" s="119"/>
      <c r="N2977" s="249"/>
      <c r="O2977" s="65">
        <v>6</v>
      </c>
      <c r="P2977" s="177" t="s">
        <v>1790</v>
      </c>
      <c r="Q2977" s="177"/>
      <c r="R2977" s="177">
        <f>IF(P2977="","",VLOOKUP(P2977,StandbyTemp!$S$2:$T$142,2,0))</f>
        <v>90</v>
      </c>
      <c r="S2977" s="177"/>
      <c r="T2977" s="66">
        <v>19</v>
      </c>
      <c r="U2977" s="66"/>
      <c r="V2977" s="66"/>
      <c r="W2977" s="67">
        <f t="shared" si="976"/>
        <v>19</v>
      </c>
      <c r="X2977" s="67">
        <f t="shared" si="977"/>
        <v>0</v>
      </c>
      <c r="Y2977" s="68"/>
      <c r="Z2977" s="119"/>
    </row>
    <row r="2978" spans="1:26">
      <c r="A2978" s="249"/>
      <c r="B2978" s="65">
        <v>7</v>
      </c>
      <c r="C2978" s="177" t="s">
        <v>63</v>
      </c>
      <c r="D2978" s="66"/>
      <c r="E2978" s="66">
        <f>IF(C2978="","",VLOOKUP(C2978,StandbyTemp!$S$2:$T$142,2,0))</f>
        <v>130</v>
      </c>
      <c r="F2978" s="66"/>
      <c r="G2978" s="66">
        <v>19</v>
      </c>
      <c r="H2978" s="66">
        <v>20.8</v>
      </c>
      <c r="I2978" s="66"/>
      <c r="J2978" s="67">
        <f t="shared" si="978"/>
        <v>20.8</v>
      </c>
      <c r="K2978" s="67">
        <f t="shared" si="979"/>
        <v>1.8000000000000007</v>
      </c>
      <c r="L2978" s="191"/>
      <c r="M2978" s="119"/>
      <c r="N2978" s="249"/>
      <c r="O2978" s="65">
        <v>7</v>
      </c>
      <c r="P2978" s="177" t="s">
        <v>27</v>
      </c>
      <c r="Q2978" s="177" t="s">
        <v>2315</v>
      </c>
      <c r="R2978" s="177">
        <f>IF(P2978="","",VLOOKUP(P2978,StandbyTemp!$S$2:$T$142,2,0))</f>
        <v>80</v>
      </c>
      <c r="S2978" s="177"/>
      <c r="T2978" s="66">
        <v>19</v>
      </c>
      <c r="U2978" s="66"/>
      <c r="V2978" s="66"/>
      <c r="W2978" s="67">
        <f t="shared" si="976"/>
        <v>19</v>
      </c>
      <c r="X2978" s="67">
        <f t="shared" si="977"/>
        <v>0</v>
      </c>
      <c r="Y2978" s="68"/>
      <c r="Z2978" s="119"/>
    </row>
    <row r="2979" spans="1:26" ht="17.25" thickBot="1">
      <c r="A2979" s="250"/>
      <c r="B2979" s="98">
        <v>8</v>
      </c>
      <c r="C2979" s="202" t="s">
        <v>2422</v>
      </c>
      <c r="D2979" s="99"/>
      <c r="E2979" s="66">
        <f>IF(C2979="","",VLOOKUP(C2979,StandbyTemp!$S$2:$T$142,2,0))</f>
        <v>70</v>
      </c>
      <c r="F2979" s="99"/>
      <c r="G2979" s="99">
        <v>19</v>
      </c>
      <c r="H2979" s="99">
        <v>19.7</v>
      </c>
      <c r="I2979" s="99">
        <v>1.7</v>
      </c>
      <c r="J2979" s="100">
        <f t="shared" si="978"/>
        <v>21.4</v>
      </c>
      <c r="K2979" s="100">
        <f t="shared" si="979"/>
        <v>2.3999999999999986</v>
      </c>
      <c r="L2979" s="192"/>
      <c r="M2979" s="120" t="s">
        <v>2431</v>
      </c>
      <c r="N2979" s="250"/>
      <c r="O2979" s="98">
        <v>8</v>
      </c>
      <c r="P2979" s="176" t="s">
        <v>27</v>
      </c>
      <c r="Q2979" s="176" t="s">
        <v>503</v>
      </c>
      <c r="R2979" s="194">
        <f>IF(P2979="","",VLOOKUP(P2979,StandbyTemp!$S$2:$T$142,2,0))</f>
        <v>80</v>
      </c>
      <c r="S2979" s="206"/>
      <c r="T2979" s="99">
        <v>19</v>
      </c>
      <c r="U2979" s="99"/>
      <c r="V2979" s="99"/>
      <c r="W2979" s="100">
        <f t="shared" si="976"/>
        <v>19</v>
      </c>
      <c r="X2979" s="100">
        <f t="shared" si="977"/>
        <v>0</v>
      </c>
      <c r="Y2979" s="101"/>
      <c r="Z2979" s="120"/>
    </row>
    <row r="2980" spans="1:26">
      <c r="A2980" s="270" t="s">
        <v>21</v>
      </c>
      <c r="B2980" s="102">
        <v>1</v>
      </c>
      <c r="C2980" s="175" t="s">
        <v>31</v>
      </c>
      <c r="D2980" s="66"/>
      <c r="E2980" s="76">
        <f>IF(C2980="","",VLOOKUP(C2980,StandbyTemp!$S$2:$T$142,2,0))</f>
        <v>110</v>
      </c>
      <c r="F2980" s="76"/>
      <c r="G2980" s="76">
        <v>19</v>
      </c>
      <c r="H2980" s="76"/>
      <c r="I2980" s="76"/>
      <c r="J2980" s="103">
        <f t="shared" si="978"/>
        <v>19</v>
      </c>
      <c r="K2980" s="103">
        <f t="shared" si="979"/>
        <v>0</v>
      </c>
      <c r="L2980" s="193"/>
      <c r="M2980" s="76"/>
      <c r="N2980" s="271" t="s">
        <v>22</v>
      </c>
      <c r="O2980" s="102">
        <v>1</v>
      </c>
      <c r="P2980" s="175" t="s">
        <v>2370</v>
      </c>
      <c r="Q2980" s="179"/>
      <c r="R2980" s="175">
        <f>IF(P2980="","",VLOOKUP(P2980,StandbyTemp!$S$2:$T$142,2,0))</f>
        <v>110</v>
      </c>
      <c r="S2980" s="179"/>
      <c r="T2980" s="76">
        <v>19</v>
      </c>
      <c r="U2980" s="76">
        <v>20</v>
      </c>
      <c r="V2980" s="76"/>
      <c r="W2980" s="103">
        <f t="shared" si="976"/>
        <v>20</v>
      </c>
      <c r="X2980" s="103">
        <f t="shared" si="977"/>
        <v>1</v>
      </c>
      <c r="Y2980" s="104"/>
      <c r="Z2980" s="76"/>
    </row>
    <row r="2981" spans="1:26">
      <c r="A2981" s="253"/>
      <c r="B2981" s="65">
        <v>2</v>
      </c>
      <c r="C2981" s="175" t="s">
        <v>1943</v>
      </c>
      <c r="D2981" s="66"/>
      <c r="E2981" s="66">
        <f>IF(C2981="","",VLOOKUP(C2981,StandbyTemp!$S$2:$T$142,2,0))</f>
        <v>130</v>
      </c>
      <c r="F2981" s="66"/>
      <c r="G2981" s="66">
        <v>19</v>
      </c>
      <c r="H2981" s="66"/>
      <c r="I2981" s="66"/>
      <c r="J2981" s="67">
        <f t="shared" si="978"/>
        <v>19</v>
      </c>
      <c r="K2981" s="67">
        <f t="shared" si="979"/>
        <v>0</v>
      </c>
      <c r="L2981" s="191"/>
      <c r="M2981" s="66"/>
      <c r="N2981" s="256"/>
      <c r="O2981" s="65">
        <v>2</v>
      </c>
      <c r="P2981" s="177" t="s">
        <v>121</v>
      </c>
      <c r="Q2981" s="177"/>
      <c r="R2981" s="177">
        <f>IF(P2981="","",VLOOKUP(P2981,StandbyTemp!$S$2:$T$142,2,0))</f>
        <v>90</v>
      </c>
      <c r="S2981" s="177"/>
      <c r="T2981" s="66">
        <v>19</v>
      </c>
      <c r="U2981" s="66"/>
      <c r="V2981" s="66"/>
      <c r="W2981" s="67">
        <f t="shared" si="976"/>
        <v>19</v>
      </c>
      <c r="X2981" s="67">
        <f t="shared" si="977"/>
        <v>0</v>
      </c>
      <c r="Y2981" s="68"/>
      <c r="Z2981" s="66"/>
    </row>
    <row r="2982" spans="1:26">
      <c r="A2982" s="253"/>
      <c r="B2982" s="65">
        <v>3</v>
      </c>
      <c r="C2982" s="177" t="s">
        <v>33</v>
      </c>
      <c r="D2982" s="66"/>
      <c r="E2982" s="66">
        <f>IF(C2982="","",VLOOKUP(C2982,StandbyTemp!$S$2:$T$142,2,0))</f>
        <v>150</v>
      </c>
      <c r="F2982" s="66"/>
      <c r="G2982" s="66">
        <v>19</v>
      </c>
      <c r="H2982" s="66"/>
      <c r="I2982" s="66"/>
      <c r="J2982" s="67">
        <f t="shared" si="978"/>
        <v>19</v>
      </c>
      <c r="K2982" s="67">
        <f t="shared" si="979"/>
        <v>0</v>
      </c>
      <c r="L2982" s="191"/>
      <c r="M2982" s="66"/>
      <c r="N2982" s="256"/>
      <c r="O2982" s="65">
        <v>3</v>
      </c>
      <c r="P2982" s="177" t="s">
        <v>2369</v>
      </c>
      <c r="Q2982" s="177"/>
      <c r="R2982" s="177">
        <f>IF(P2982="","",VLOOKUP(P2982,StandbyTemp!$S$2:$T$142,2,0))</f>
        <v>110</v>
      </c>
      <c r="S2982" s="180"/>
      <c r="T2982" s="66">
        <v>19</v>
      </c>
      <c r="U2982" s="66">
        <v>19.7</v>
      </c>
      <c r="V2982" s="66"/>
      <c r="W2982" s="67">
        <f>IF(P2982="","",IF(U2982&lt;&gt;"",U2982+V2982,T2982+V2982))</f>
        <v>19.7</v>
      </c>
      <c r="X2982" s="67">
        <f>IF(P2982="","",W2982-T2982)</f>
        <v>0.69999999999999929</v>
      </c>
      <c r="Y2982" s="68"/>
      <c r="Z2982" s="66"/>
    </row>
    <row r="2983" spans="1:26">
      <c r="A2983" s="253"/>
      <c r="B2983" s="65">
        <v>4</v>
      </c>
      <c r="C2983" s="175" t="s">
        <v>2420</v>
      </c>
      <c r="D2983" s="66"/>
      <c r="E2983" s="66">
        <f>IF(C2983="","",VLOOKUP(C2983,StandbyTemp!$S$2:$T$142,2,0))</f>
        <v>130</v>
      </c>
      <c r="F2983" s="66"/>
      <c r="G2983" s="66">
        <v>19</v>
      </c>
      <c r="H2983" s="66"/>
      <c r="I2983" s="66"/>
      <c r="J2983" s="67">
        <f t="shared" si="978"/>
        <v>19</v>
      </c>
      <c r="K2983" s="67">
        <f t="shared" si="979"/>
        <v>0</v>
      </c>
      <c r="L2983" s="190"/>
      <c r="M2983" s="66" t="s">
        <v>2421</v>
      </c>
      <c r="N2983" s="256"/>
      <c r="O2983" s="65">
        <v>4</v>
      </c>
      <c r="P2983" s="177" t="s">
        <v>2438</v>
      </c>
      <c r="Q2983" s="177"/>
      <c r="R2983" s="177">
        <f>IF(P2983="","",VLOOKUP(P2983,StandbyTemp!$S$2:$T$142,2,0))</f>
        <v>120</v>
      </c>
      <c r="S2983" s="180"/>
      <c r="T2983" s="66">
        <v>19</v>
      </c>
      <c r="U2983" s="66">
        <v>20.100000000000001</v>
      </c>
      <c r="V2983" s="66"/>
      <c r="W2983" s="67">
        <f>IF(P2983="","",IF(U2983&lt;&gt;"",U2983+V2983,T2983+V2983))</f>
        <v>20.100000000000001</v>
      </c>
      <c r="X2983" s="67">
        <f>IF(P2983="","",W2983-T2983)</f>
        <v>1.1000000000000014</v>
      </c>
      <c r="Y2983" s="68"/>
      <c r="Z2983" s="66" t="s">
        <v>2439</v>
      </c>
    </row>
    <row r="2984" spans="1:26">
      <c r="A2984" s="253"/>
      <c r="B2984" s="65">
        <v>5</v>
      </c>
      <c r="C2984" s="175" t="s">
        <v>135</v>
      </c>
      <c r="D2984" s="66"/>
      <c r="E2984" s="66">
        <f>IF(C2984="","",VLOOKUP(C2984,StandbyTemp!$S$2:$T$142,2,0))</f>
        <v>110</v>
      </c>
      <c r="F2984" s="66"/>
      <c r="G2984" s="66">
        <v>19</v>
      </c>
      <c r="H2984" s="66"/>
      <c r="I2984" s="66"/>
      <c r="J2984" s="67">
        <f t="shared" si="978"/>
        <v>19</v>
      </c>
      <c r="K2984" s="67">
        <f t="shared" si="979"/>
        <v>0</v>
      </c>
      <c r="L2984" s="190"/>
      <c r="M2984" s="66"/>
      <c r="N2984" s="256"/>
      <c r="O2984" s="65">
        <v>5</v>
      </c>
      <c r="P2984" s="177" t="s">
        <v>2371</v>
      </c>
      <c r="Q2984" s="177" t="s">
        <v>252</v>
      </c>
      <c r="R2984" s="177">
        <f>IF(P2984="","",VLOOKUP(P2984,StandbyTemp!$S$2:$T$142,2,0))</f>
        <v>110</v>
      </c>
      <c r="S2984" s="195">
        <v>200425</v>
      </c>
      <c r="T2984" s="66">
        <v>19</v>
      </c>
      <c r="U2984" s="66"/>
      <c r="V2984" s="66">
        <v>1.8</v>
      </c>
      <c r="W2984" s="67">
        <f>IF(P2984="","",IF(U2984&lt;&gt;"",U2984+V2984,T2984+V2984))</f>
        <v>20.8</v>
      </c>
      <c r="X2984" s="67">
        <f>IF(P2984="","",W2984-T2984)</f>
        <v>1.8000000000000007</v>
      </c>
      <c r="Y2984" s="68"/>
      <c r="Z2984" s="66"/>
    </row>
    <row r="2985" spans="1:26">
      <c r="A2985" s="253"/>
      <c r="B2985" s="65">
        <v>6</v>
      </c>
      <c r="C2985" s="175" t="s">
        <v>2425</v>
      </c>
      <c r="D2985" s="66" t="s">
        <v>2426</v>
      </c>
      <c r="E2985" s="66">
        <f>IF(C2985="","",VLOOKUP(C2985,StandbyTemp!$S$2:$T$142,2,0))</f>
        <v>120</v>
      </c>
      <c r="F2985" s="66"/>
      <c r="G2985" s="66">
        <v>19</v>
      </c>
      <c r="H2985" s="66"/>
      <c r="I2985" s="66"/>
      <c r="J2985" s="67">
        <f t="shared" si="978"/>
        <v>19</v>
      </c>
      <c r="K2985" s="67">
        <f t="shared" si="979"/>
        <v>0</v>
      </c>
      <c r="L2985" s="190"/>
      <c r="M2985" s="66" t="s">
        <v>2429</v>
      </c>
      <c r="N2985" s="256"/>
      <c r="O2985" s="65">
        <v>6</v>
      </c>
      <c r="P2985" s="177" t="s">
        <v>2433</v>
      </c>
      <c r="Q2985" s="195" t="s">
        <v>2434</v>
      </c>
      <c r="R2985" s="177">
        <f>IF(P2985="","",VLOOKUP(P2985,StandbyTemp!$S$2:$T$142,2,0))</f>
        <v>110</v>
      </c>
      <c r="S2985" s="177">
        <v>200527</v>
      </c>
      <c r="T2985" s="66">
        <v>19</v>
      </c>
      <c r="U2985" s="66"/>
      <c r="V2985" s="66">
        <v>0.9</v>
      </c>
      <c r="W2985" s="67">
        <f>IF(P2985="","",IF(U2985&lt;&gt;"",U2985+V2985,T2985+V2985))</f>
        <v>19.899999999999999</v>
      </c>
      <c r="X2985" s="67">
        <f>IF(P2985="","",W2985-T2985)</f>
        <v>0.89999999999999858</v>
      </c>
      <c r="Y2985" s="68"/>
      <c r="Z2985" s="66"/>
    </row>
    <row r="2986" spans="1:26">
      <c r="A2986" s="253"/>
      <c r="B2986" s="65">
        <v>7</v>
      </c>
      <c r="C2986" s="175" t="s">
        <v>2428</v>
      </c>
      <c r="D2986" s="66"/>
      <c r="E2986" s="66">
        <f>IF(C2986="","",VLOOKUP(C2986,StandbyTemp!$S$2:$T$142,2,0))</f>
        <v>140</v>
      </c>
      <c r="F2986" s="66"/>
      <c r="G2986" s="66">
        <v>19</v>
      </c>
      <c r="H2986" s="66"/>
      <c r="I2986" s="66"/>
      <c r="J2986" s="67">
        <f t="shared" si="978"/>
        <v>19</v>
      </c>
      <c r="K2986" s="67">
        <f t="shared" si="979"/>
        <v>0</v>
      </c>
      <c r="L2986" s="191"/>
      <c r="M2986" s="66"/>
      <c r="N2986" s="256"/>
      <c r="O2986" s="65">
        <v>7</v>
      </c>
      <c r="P2986" s="177" t="s">
        <v>2436</v>
      </c>
      <c r="Q2986" s="195" t="s">
        <v>2437</v>
      </c>
      <c r="R2986" s="177">
        <f>IF(P2986="","",VLOOKUP(P2986,StandbyTemp!$S$2:$T$142,2,0))</f>
        <v>110</v>
      </c>
      <c r="S2986" s="177"/>
      <c r="T2986" s="66">
        <v>19</v>
      </c>
      <c r="U2986" s="66">
        <v>19.899999999999999</v>
      </c>
      <c r="V2986" s="66">
        <v>2</v>
      </c>
      <c r="W2986" s="67">
        <f>IF(P2986="","",IF(U2986&lt;&gt;"",U2986+V2986,T2986+V2986))</f>
        <v>21.9</v>
      </c>
      <c r="X2986" s="67">
        <f>IF(P2986="","",W2986-T2986)</f>
        <v>2.8999999999999986</v>
      </c>
      <c r="Y2986" s="68"/>
      <c r="Z2986" s="66" t="s">
        <v>2439</v>
      </c>
    </row>
    <row r="2987" spans="1:26" ht="17.25" thickBot="1">
      <c r="A2987" s="254"/>
      <c r="B2987" s="69">
        <v>8</v>
      </c>
      <c r="C2987" s="175" t="s">
        <v>2425</v>
      </c>
      <c r="D2987" s="70" t="s">
        <v>2432</v>
      </c>
      <c r="E2987" s="66">
        <f>IF(C2987="","",VLOOKUP(C2987,StandbyTemp!$S$2:$T$142,2,0))</f>
        <v>120</v>
      </c>
      <c r="F2987" s="70"/>
      <c r="G2987" s="66">
        <v>19</v>
      </c>
      <c r="H2987" s="70"/>
      <c r="I2987" s="70"/>
      <c r="J2987" s="72">
        <f t="shared" si="978"/>
        <v>19</v>
      </c>
      <c r="K2987" s="72">
        <f t="shared" si="979"/>
        <v>0</v>
      </c>
      <c r="L2987" s="68"/>
      <c r="M2987" s="70" t="s">
        <v>2431</v>
      </c>
      <c r="N2987" s="257"/>
      <c r="O2987" s="69">
        <v>8</v>
      </c>
      <c r="P2987" s="178" t="s">
        <v>2435</v>
      </c>
      <c r="Q2987" s="195"/>
      <c r="R2987" s="176">
        <f>IF(P2987="","",VLOOKUP(P2987,StandbyTemp!$S$2:$T$142,2,0))</f>
        <v>150</v>
      </c>
      <c r="S2987" s="177"/>
      <c r="T2987" s="70">
        <v>19</v>
      </c>
      <c r="U2987" s="70">
        <v>20.8</v>
      </c>
      <c r="V2987" s="70"/>
      <c r="W2987" s="72">
        <f t="shared" ref="W2987" si="980">IF(P2987="","",IF(U2987&lt;&gt;"",U2987+V2987,T2987+V2987))</f>
        <v>20.8</v>
      </c>
      <c r="X2987" s="72">
        <f t="shared" ref="X2987" si="981">IF(P2987="","",W2987-T2987)</f>
        <v>1.8000000000000007</v>
      </c>
      <c r="Y2987" s="73"/>
      <c r="Z2987" s="70" t="s">
        <v>2439</v>
      </c>
    </row>
    <row r="2988" spans="1:26" ht="17.25" thickTop="1">
      <c r="A2988" s="272" t="s">
        <v>24</v>
      </c>
      <c r="B2988" s="79">
        <v>1</v>
      </c>
      <c r="C2988" s="80"/>
      <c r="D2988" s="80"/>
      <c r="E2988" s="80"/>
      <c r="F2988" s="80"/>
      <c r="G2988" s="80"/>
      <c r="H2988" s="80"/>
      <c r="I2988" s="80"/>
      <c r="J2988" s="77" t="str">
        <f>IF(C2988="","",IF(I2988&lt;&gt;"",I2988+#REF!,H2988+#REF!))</f>
        <v/>
      </c>
      <c r="K2988" s="77" t="str">
        <f t="shared" si="979"/>
        <v/>
      </c>
      <c r="L2988" s="81"/>
      <c r="M2988" s="82"/>
      <c r="N2988" s="255" t="s">
        <v>25</v>
      </c>
      <c r="O2988" s="74">
        <v>1</v>
      </c>
      <c r="P2988" s="80"/>
      <c r="Q2988" s="80"/>
      <c r="R2988" s="127"/>
      <c r="S2988" s="80"/>
      <c r="T2988" s="80"/>
      <c r="U2988" s="80"/>
      <c r="V2988" s="80"/>
      <c r="W2988" s="77" t="str">
        <f>IF(Q2988="","",IF(U2988&lt;&gt;"",U2988+V2988,#REF!+V2988))</f>
        <v/>
      </c>
      <c r="X2988" s="77" t="str">
        <f>IF(R2988="","",IF(V2988&lt;&gt;"",V2988+W2988,U2988+W2988))</f>
        <v/>
      </c>
      <c r="Y2988" s="78"/>
      <c r="Z2988" s="75"/>
    </row>
    <row r="2989" spans="1:26">
      <c r="A2989" s="253"/>
      <c r="B2989" s="83">
        <v>2</v>
      </c>
      <c r="C2989" s="84" t="s">
        <v>38</v>
      </c>
      <c r="D2989" s="84"/>
      <c r="E2989" s="84"/>
      <c r="F2989" s="84"/>
      <c r="G2989" s="84"/>
      <c r="H2989" s="84"/>
      <c r="I2989" s="84"/>
      <c r="J2989" s="67" t="e">
        <f>IF(C2989="","",IF(I2989&lt;&gt;"",I2989+#REF!,H2989+#REF!))</f>
        <v>#REF!</v>
      </c>
      <c r="K2989" s="67" t="e">
        <f>IF(C2989="","",J2989-H2989)</f>
        <v>#REF!</v>
      </c>
      <c r="L2989" s="85"/>
      <c r="M2989" s="86"/>
      <c r="N2989" s="256"/>
      <c r="O2989" s="65">
        <v>2</v>
      </c>
      <c r="P2989" s="84"/>
      <c r="Q2989" s="84"/>
      <c r="R2989" s="84"/>
      <c r="S2989" s="84"/>
      <c r="T2989" s="84"/>
      <c r="U2989" s="84"/>
      <c r="V2989" s="84"/>
      <c r="W2989" s="67" t="str">
        <f>IF(Q2989="","",IF(U2989&lt;&gt;"",U2989+V2989,#REF!+V2989))</f>
        <v/>
      </c>
      <c r="X2989" s="67" t="str">
        <f>IF(R2989="","",IF(V2989&lt;&gt;"",V2989+W2989,U2989+W2989))</f>
        <v/>
      </c>
      <c r="Y2989" s="68"/>
      <c r="Z2989" s="66"/>
    </row>
    <row r="2990" spans="1:26">
      <c r="A2990" s="253"/>
      <c r="B2990" s="83">
        <v>3</v>
      </c>
      <c r="C2990" s="84" t="s">
        <v>188</v>
      </c>
      <c r="D2990" s="84"/>
      <c r="E2990" s="84"/>
      <c r="F2990" s="84"/>
      <c r="G2990" s="84"/>
      <c r="H2990" s="84"/>
      <c r="I2990" s="84"/>
      <c r="J2990" s="67" t="e">
        <f>IF(C2990="","",IF(I2990&lt;&gt;"",I2990+#REF!,H2990+#REF!))</f>
        <v>#REF!</v>
      </c>
      <c r="K2990" s="67" t="e">
        <f>IF(C2990="","",J2990-H2990)</f>
        <v>#REF!</v>
      </c>
      <c r="L2990" s="85"/>
      <c r="M2990" s="86"/>
      <c r="N2990" s="256"/>
      <c r="O2990" s="65">
        <v>3</v>
      </c>
      <c r="P2990" s="84"/>
      <c r="Q2990" s="84"/>
      <c r="R2990" s="84"/>
      <c r="S2990" s="84"/>
      <c r="T2990" s="84"/>
      <c r="U2990" s="84"/>
      <c r="V2990" s="84"/>
      <c r="W2990" s="67" t="str">
        <f>IF(Q2990="","",IF(U2990&lt;&gt;"",U2990+V2990,#REF!+V2990))</f>
        <v/>
      </c>
      <c r="X2990" s="67" t="str">
        <f>IF(R2990="","",IF(V2990&lt;&gt;"",V2990+W2990,U2990+W2990))</f>
        <v/>
      </c>
      <c r="Y2990" s="68"/>
      <c r="Z2990" s="66"/>
    </row>
    <row r="2991" spans="1:26">
      <c r="A2991" s="253"/>
      <c r="B2991" s="83">
        <v>4</v>
      </c>
      <c r="C2991" s="84" t="s">
        <v>39</v>
      </c>
      <c r="D2991" s="84"/>
      <c r="E2991" s="84"/>
      <c r="F2991" s="84"/>
      <c r="G2991" s="84"/>
      <c r="H2991" s="84"/>
      <c r="I2991" s="84"/>
      <c r="J2991" s="67" t="e">
        <f>IF(C2991="","",IF(I2991&lt;&gt;"",I2991+#REF!,H2991+#REF!))</f>
        <v>#REF!</v>
      </c>
      <c r="K2991" s="67" t="e">
        <f>IF(C2991="","",J2991-H2991)</f>
        <v>#REF!</v>
      </c>
      <c r="L2991" s="108"/>
      <c r="M2991" s="86"/>
      <c r="N2991" s="256"/>
      <c r="O2991" s="65">
        <v>4</v>
      </c>
      <c r="P2991" s="84"/>
      <c r="Q2991" s="84"/>
      <c r="R2991" s="84"/>
      <c r="S2991" s="84"/>
      <c r="T2991" s="84"/>
      <c r="U2991" s="84"/>
      <c r="V2991" s="84"/>
      <c r="W2991" s="67" t="str">
        <f>IF(Q2991="","",IF(U2991&lt;&gt;"",U2991+V2991,#REF!+V2991))</f>
        <v/>
      </c>
      <c r="X2991" s="67" t="str">
        <f>IF(R2991="","",IF(V2991&lt;&gt;"",V2991+W2991,U2991+W2991))</f>
        <v/>
      </c>
      <c r="Y2991" s="68"/>
      <c r="Z2991" s="66"/>
    </row>
    <row r="2992" spans="1:26" ht="17.25" thickBot="1">
      <c r="A2992" s="254"/>
      <c r="B2992" s="87">
        <v>5</v>
      </c>
      <c r="C2992" s="88" t="s">
        <v>156</v>
      </c>
      <c r="D2992" s="88"/>
      <c r="E2992" s="88"/>
      <c r="F2992" s="88"/>
      <c r="G2992" s="88"/>
      <c r="H2992" s="88"/>
      <c r="I2992" s="88"/>
      <c r="J2992" s="89" t="e">
        <f>IF(C2992="","",IF(I2992&lt;&gt;"",I2992+#REF!,H2992+#REF!))</f>
        <v>#REF!</v>
      </c>
      <c r="K2992" s="89" t="e">
        <f>IF(C2992="","",J2992-H2992)</f>
        <v>#REF!</v>
      </c>
      <c r="L2992" s="90"/>
      <c r="M2992" s="91"/>
      <c r="N2992" s="257"/>
      <c r="O2992" s="92">
        <v>5</v>
      </c>
      <c r="P2992" s="88"/>
      <c r="Q2992" s="88"/>
      <c r="R2992" s="88"/>
      <c r="S2992" s="88"/>
      <c r="T2992" s="88"/>
      <c r="U2992" s="88"/>
      <c r="V2992" s="88"/>
      <c r="W2992" s="89" t="str">
        <f>IF(Q2992="","",IF(U2992&lt;&gt;"",U2992+V2992,#REF!+V2992))</f>
        <v/>
      </c>
      <c r="X2992" s="89" t="str">
        <f>IF(R2992="","",IF(V2992&lt;&gt;"",V2992+W2992,U2992+W2992))</f>
        <v/>
      </c>
      <c r="Y2992" s="93"/>
      <c r="Z2992" s="71"/>
    </row>
    <row r="2993" spans="1:26" ht="21.75" thickTop="1" thickBot="1">
      <c r="A2993" s="163" t="s">
        <v>0</v>
      </c>
      <c r="B2993" s="258">
        <v>44078</v>
      </c>
      <c r="C2993" s="259"/>
      <c r="D2993" s="259"/>
      <c r="E2993" s="259"/>
      <c r="F2993" s="259"/>
      <c r="G2993" s="259"/>
      <c r="H2993" s="260"/>
      <c r="I2993" s="261" t="s">
        <v>1</v>
      </c>
      <c r="J2993" s="262"/>
      <c r="K2993" s="263"/>
      <c r="L2993" s="264"/>
      <c r="M2993" s="265"/>
      <c r="N2993" s="265"/>
      <c r="O2993" s="265"/>
      <c r="P2993" s="265"/>
      <c r="Q2993" s="265"/>
      <c r="R2993" s="265"/>
      <c r="S2993" s="265"/>
      <c r="T2993" s="265"/>
      <c r="U2993" s="265"/>
      <c r="V2993" s="265"/>
      <c r="W2993" s="265"/>
      <c r="X2993" s="265"/>
      <c r="Y2993" s="265"/>
      <c r="Z2993" s="266"/>
    </row>
    <row r="2994" spans="1:26" ht="33">
      <c r="A2994" s="115" t="s">
        <v>2</v>
      </c>
      <c r="B2994" s="116" t="s">
        <v>3</v>
      </c>
      <c r="C2994" s="116" t="s">
        <v>4</v>
      </c>
      <c r="D2994" s="116" t="s">
        <v>251</v>
      </c>
      <c r="E2994" s="117" t="s">
        <v>257</v>
      </c>
      <c r="F2994" s="116" t="s">
        <v>5</v>
      </c>
      <c r="G2994" s="116" t="s">
        <v>6</v>
      </c>
      <c r="H2994" s="116" t="s">
        <v>7</v>
      </c>
      <c r="I2994" s="116" t="s">
        <v>8</v>
      </c>
      <c r="J2994" s="116" t="s">
        <v>9</v>
      </c>
      <c r="K2994" s="117" t="s">
        <v>10</v>
      </c>
      <c r="L2994" s="117" t="s">
        <v>269</v>
      </c>
      <c r="M2994" s="118" t="s">
        <v>383</v>
      </c>
      <c r="N2994" s="115" t="s">
        <v>2</v>
      </c>
      <c r="O2994" s="116" t="s">
        <v>3</v>
      </c>
      <c r="P2994" s="116" t="s">
        <v>4</v>
      </c>
      <c r="Q2994" s="116" t="s">
        <v>251</v>
      </c>
      <c r="R2994" s="117" t="s">
        <v>257</v>
      </c>
      <c r="S2994" s="116" t="s">
        <v>5</v>
      </c>
      <c r="T2994" s="116" t="s">
        <v>6</v>
      </c>
      <c r="U2994" s="116" t="s">
        <v>7</v>
      </c>
      <c r="V2994" s="116" t="s">
        <v>8</v>
      </c>
      <c r="W2994" s="116" t="s">
        <v>9</v>
      </c>
      <c r="X2994" s="117" t="s">
        <v>10</v>
      </c>
      <c r="Y2994" s="117" t="s">
        <v>269</v>
      </c>
      <c r="Z2994" s="118" t="s">
        <v>383</v>
      </c>
    </row>
    <row r="2995" spans="1:26">
      <c r="A2995" s="267" t="s">
        <v>13</v>
      </c>
      <c r="B2995" s="65">
        <v>1</v>
      </c>
      <c r="C2995" s="177" t="s">
        <v>17</v>
      </c>
      <c r="D2995" s="95"/>
      <c r="E2995" s="66">
        <f>IF(C2995="","",VLOOKUP(C2995,StandbyTemp!$S$2:$T$142,2,0))</f>
        <v>100</v>
      </c>
      <c r="F2995" s="66"/>
      <c r="G2995" s="66">
        <v>19</v>
      </c>
      <c r="H2995" s="66">
        <v>21.22</v>
      </c>
      <c r="I2995" s="66"/>
      <c r="J2995" s="67">
        <f t="shared" ref="J2995" si="982">IF(C2995="","",IF(H2995&lt;&gt;"",H2995+I2995,G2995+I2995))</f>
        <v>21.22</v>
      </c>
      <c r="K2995" s="67">
        <f t="shared" ref="K2995" si="983">IF(C2995="","",J2995-G2995)</f>
        <v>2.2199999999999989</v>
      </c>
      <c r="L2995" s="190"/>
      <c r="M2995" s="119"/>
      <c r="N2995" s="267" t="s">
        <v>23</v>
      </c>
      <c r="O2995" s="65">
        <v>1</v>
      </c>
      <c r="P2995" s="177" t="s">
        <v>2448</v>
      </c>
      <c r="Q2995" s="177"/>
      <c r="R2995" s="177">
        <f>IF(P2995="","",VLOOKUP(P2995,StandbyTemp!$S$2:$T$142,2,0))</f>
        <v>70</v>
      </c>
      <c r="S2995" s="177"/>
      <c r="T2995" s="66">
        <v>19</v>
      </c>
      <c r="U2995" s="66">
        <v>21.34</v>
      </c>
      <c r="V2995" s="66"/>
      <c r="W2995" s="67">
        <f t="shared" ref="W2995:W3004" si="984">IF(P2995="","",IF(U2995&lt;&gt;"",U2995+V2995,T2995+V2995))</f>
        <v>21.34</v>
      </c>
      <c r="X2995" s="67">
        <f t="shared" ref="X2995:X3004" si="985">IF(P2995="","",W2995-T2995)</f>
        <v>2.34</v>
      </c>
      <c r="Y2995" s="68"/>
      <c r="Z2995" s="119"/>
    </row>
    <row r="2996" spans="1:26">
      <c r="A2996" s="249"/>
      <c r="B2996" s="65">
        <v>2</v>
      </c>
      <c r="C2996" s="177" t="s">
        <v>16</v>
      </c>
      <c r="D2996" s="95"/>
      <c r="E2996" s="66">
        <f>IF(C2996="","",VLOOKUP(C2996,StandbyTemp!$S$2:$T$142,2,0))</f>
        <v>160</v>
      </c>
      <c r="F2996" s="66"/>
      <c r="G2996" s="66">
        <v>19</v>
      </c>
      <c r="H2996" s="66">
        <v>21.74</v>
      </c>
      <c r="I2996" s="66"/>
      <c r="J2996" s="67">
        <f>IF(C2996="","",IF(H2996&lt;&gt;"",H2996+I2996,G2996+I2996))</f>
        <v>21.74</v>
      </c>
      <c r="K2996" s="67">
        <f>IF(C2996="","",J2996-G2996)</f>
        <v>2.7399999999999984</v>
      </c>
      <c r="L2996" s="191"/>
      <c r="M2996" s="119"/>
      <c r="N2996" s="249"/>
      <c r="O2996" s="65">
        <v>2</v>
      </c>
      <c r="P2996" s="177"/>
      <c r="Q2996" s="195"/>
      <c r="R2996" s="177" t="str">
        <f>IF(P2996="","",VLOOKUP(P2996,StandbyTemp!$S$2:$T$142,2,0))</f>
        <v/>
      </c>
      <c r="S2996" s="207"/>
      <c r="T2996" s="66">
        <v>19</v>
      </c>
      <c r="U2996" s="66"/>
      <c r="V2996" s="66"/>
      <c r="W2996" s="67" t="str">
        <f t="shared" si="984"/>
        <v/>
      </c>
      <c r="X2996" s="67" t="str">
        <f t="shared" si="985"/>
        <v/>
      </c>
      <c r="Y2996" s="198"/>
      <c r="Z2996" s="119"/>
    </row>
    <row r="2997" spans="1:26">
      <c r="A2997" s="249"/>
      <c r="B2997" s="65">
        <v>3</v>
      </c>
      <c r="C2997" s="177" t="s">
        <v>2174</v>
      </c>
      <c r="D2997" s="66"/>
      <c r="E2997" s="66">
        <f>IF(C2997="","",VLOOKUP(C2997,StandbyTemp!$S$2:$T$142,2,0))</f>
        <v>100</v>
      </c>
      <c r="F2997" s="66"/>
      <c r="G2997" s="66">
        <v>19</v>
      </c>
      <c r="H2997" s="167">
        <v>19.27</v>
      </c>
      <c r="I2997" s="66">
        <v>0.45</v>
      </c>
      <c r="J2997" s="67">
        <f>IF(C2997="","",IF(H2997&lt;&gt;"",H2997+I2997,G2997+I2997))</f>
        <v>19.72</v>
      </c>
      <c r="K2997" s="67">
        <f>IF(C2997="","",J2997-G2997)</f>
        <v>0.71999999999999886</v>
      </c>
      <c r="L2997" s="191"/>
      <c r="M2997" s="119"/>
      <c r="N2997" s="249"/>
      <c r="O2997" s="65">
        <v>3</v>
      </c>
      <c r="P2997" s="177" t="s">
        <v>2449</v>
      </c>
      <c r="Q2997" s="195"/>
      <c r="R2997" s="177">
        <f>IF(P2997="","",VLOOKUP(P2997,StandbyTemp!$S$2:$T$142,2,0))</f>
        <v>60</v>
      </c>
      <c r="S2997" s="177"/>
      <c r="T2997" s="66">
        <v>19</v>
      </c>
      <c r="U2997" s="66">
        <v>20.04</v>
      </c>
      <c r="V2997" s="66">
        <v>0.56000000000000005</v>
      </c>
      <c r="W2997" s="67">
        <f t="shared" si="984"/>
        <v>20.599999999999998</v>
      </c>
      <c r="X2997" s="67">
        <f t="shared" si="985"/>
        <v>1.5999999999999979</v>
      </c>
      <c r="Y2997" s="68"/>
      <c r="Z2997" s="119"/>
    </row>
    <row r="2998" spans="1:26">
      <c r="A2998" s="249"/>
      <c r="B2998" s="65">
        <v>4</v>
      </c>
      <c r="C2998" s="177" t="s">
        <v>2223</v>
      </c>
      <c r="D2998" s="66"/>
      <c r="E2998" s="66">
        <f>IF(C2998="","",VLOOKUP(C2998,StandbyTemp!$S$2:$T$142,2,0))</f>
        <v>90</v>
      </c>
      <c r="F2998" s="66"/>
      <c r="G2998" s="66">
        <v>19</v>
      </c>
      <c r="H2998" s="66">
        <v>19.66</v>
      </c>
      <c r="I2998" s="66"/>
      <c r="J2998" s="67">
        <f t="shared" ref="J2998:J3010" si="986">IF(C2998="","",IF(H2998&lt;&gt;"",H2998+I2998,G2998+I2998))</f>
        <v>19.66</v>
      </c>
      <c r="K2998" s="67">
        <f t="shared" ref="K2998:K3011" si="987">IF(C2998="","",J2998-G2998)</f>
        <v>0.66000000000000014</v>
      </c>
      <c r="L2998" s="191"/>
      <c r="M2998" s="119"/>
      <c r="N2998" s="249"/>
      <c r="O2998" s="65">
        <v>4</v>
      </c>
      <c r="P2998" s="177"/>
      <c r="Q2998" s="177"/>
      <c r="R2998" s="177" t="str">
        <f>IF(P2998="","",VLOOKUP(P2998,StandbyTemp!$S$2:$T$142,2,0))</f>
        <v/>
      </c>
      <c r="S2998" s="177"/>
      <c r="T2998" s="66">
        <v>19</v>
      </c>
      <c r="U2998" s="66"/>
      <c r="V2998" s="66"/>
      <c r="W2998" s="67" t="str">
        <f t="shared" si="984"/>
        <v/>
      </c>
      <c r="X2998" s="67" t="str">
        <f t="shared" si="985"/>
        <v/>
      </c>
      <c r="Y2998" s="68"/>
      <c r="Z2998" s="119"/>
    </row>
    <row r="2999" spans="1:26">
      <c r="A2999" s="249"/>
      <c r="B2999" s="65">
        <v>5</v>
      </c>
      <c r="C2999" s="175" t="s">
        <v>100</v>
      </c>
      <c r="D2999" s="66"/>
      <c r="E2999" s="66">
        <f>IF(C2999="","",VLOOKUP(C2999,StandbyTemp!$S$2:$T$142,2,0))</f>
        <v>80</v>
      </c>
      <c r="F2999" s="66"/>
      <c r="G2999" s="66">
        <v>19</v>
      </c>
      <c r="H2999" s="66"/>
      <c r="I2999" s="66"/>
      <c r="J2999" s="67">
        <f t="shared" si="986"/>
        <v>19</v>
      </c>
      <c r="K2999" s="67">
        <f t="shared" si="987"/>
        <v>0</v>
      </c>
      <c r="L2999" s="191"/>
      <c r="M2999" s="119"/>
      <c r="N2999" s="249"/>
      <c r="O2999" s="65">
        <v>5</v>
      </c>
      <c r="P2999" s="177" t="s">
        <v>2450</v>
      </c>
      <c r="Q2999" s="195"/>
      <c r="R2999" s="177">
        <f>IF(P2999="","",VLOOKUP(P2999,StandbyTemp!$S$2:$T$142,2,0))</f>
        <v>140</v>
      </c>
      <c r="S2999" s="177"/>
      <c r="T2999" s="66">
        <v>19</v>
      </c>
      <c r="U2999" s="66">
        <v>20.39</v>
      </c>
      <c r="V2999" s="66"/>
      <c r="W2999" s="67">
        <f t="shared" si="984"/>
        <v>20.39</v>
      </c>
      <c r="X2999" s="67">
        <f t="shared" si="985"/>
        <v>1.3900000000000006</v>
      </c>
      <c r="Y2999" s="68"/>
      <c r="Z2999" s="119"/>
    </row>
    <row r="3000" spans="1:26">
      <c r="A3000" s="249"/>
      <c r="B3000" s="65">
        <v>6</v>
      </c>
      <c r="C3000" s="177" t="s">
        <v>132</v>
      </c>
      <c r="D3000" s="66"/>
      <c r="E3000" s="66">
        <f>IF(C3000="","",VLOOKUP(C3000,StandbyTemp!$S$2:$T$142,2,0))</f>
        <v>120</v>
      </c>
      <c r="F3000" s="66"/>
      <c r="G3000" s="66">
        <v>19</v>
      </c>
      <c r="H3000" s="66">
        <v>19.93</v>
      </c>
      <c r="I3000" s="66"/>
      <c r="J3000" s="67">
        <f t="shared" si="986"/>
        <v>19.93</v>
      </c>
      <c r="K3000" s="67">
        <f t="shared" si="987"/>
        <v>0.92999999999999972</v>
      </c>
      <c r="L3000" s="191"/>
      <c r="M3000" s="119"/>
      <c r="N3000" s="249"/>
      <c r="O3000" s="65">
        <v>6</v>
      </c>
      <c r="P3000" s="177" t="s">
        <v>2451</v>
      </c>
      <c r="Q3000" s="177"/>
      <c r="R3000" s="177">
        <f>IF(P3000="","",VLOOKUP(P3000,StandbyTemp!$S$2:$T$142,2,0))</f>
        <v>120</v>
      </c>
      <c r="S3000" s="177"/>
      <c r="T3000" s="66">
        <v>19</v>
      </c>
      <c r="U3000" s="66">
        <v>20.03</v>
      </c>
      <c r="V3000" s="66"/>
      <c r="W3000" s="67">
        <f t="shared" si="984"/>
        <v>20.03</v>
      </c>
      <c r="X3000" s="67">
        <f t="shared" si="985"/>
        <v>1.0300000000000011</v>
      </c>
      <c r="Y3000" s="68"/>
      <c r="Z3000" s="119"/>
    </row>
    <row r="3001" spans="1:26">
      <c r="A3001" s="249"/>
      <c r="B3001" s="65">
        <v>7</v>
      </c>
      <c r="C3001" s="177" t="s">
        <v>63</v>
      </c>
      <c r="D3001" s="66"/>
      <c r="E3001" s="66">
        <f>IF(C3001="","",VLOOKUP(C3001,StandbyTemp!$S$2:$T$142,2,0))</f>
        <v>130</v>
      </c>
      <c r="F3001" s="66"/>
      <c r="G3001" s="66">
        <v>19</v>
      </c>
      <c r="H3001" s="66">
        <v>20.39</v>
      </c>
      <c r="I3001" s="66"/>
      <c r="J3001" s="67">
        <f t="shared" si="986"/>
        <v>20.39</v>
      </c>
      <c r="K3001" s="67">
        <f t="shared" si="987"/>
        <v>1.3900000000000006</v>
      </c>
      <c r="L3001" s="191"/>
      <c r="M3001" s="119"/>
      <c r="N3001" s="249"/>
      <c r="O3001" s="65">
        <v>7</v>
      </c>
      <c r="P3001" s="177"/>
      <c r="Q3001" s="177"/>
      <c r="R3001" s="177" t="str">
        <f>IF(P3001="","",VLOOKUP(P3001,StandbyTemp!$S$2:$T$142,2,0))</f>
        <v/>
      </c>
      <c r="S3001" s="177"/>
      <c r="T3001" s="66">
        <v>19</v>
      </c>
      <c r="U3001" s="66"/>
      <c r="V3001" s="66"/>
      <c r="W3001" s="67" t="str">
        <f t="shared" si="984"/>
        <v/>
      </c>
      <c r="X3001" s="67" t="str">
        <f t="shared" si="985"/>
        <v/>
      </c>
      <c r="Y3001" s="68"/>
      <c r="Z3001" s="119"/>
    </row>
    <row r="3002" spans="1:26" ht="17.25" thickBot="1">
      <c r="A3002" s="250"/>
      <c r="B3002" s="98">
        <v>8</v>
      </c>
      <c r="C3002" s="209" t="s">
        <v>64</v>
      </c>
      <c r="D3002" s="99"/>
      <c r="E3002" s="99">
        <f>IF(C3002="","",VLOOKUP(C3002,StandbyTemp!$S$2:$T$142,2,0))</f>
        <v>70</v>
      </c>
      <c r="F3002" s="99"/>
      <c r="G3002" s="99">
        <v>19</v>
      </c>
      <c r="H3002" s="99">
        <v>21.24</v>
      </c>
      <c r="I3002" s="99"/>
      <c r="J3002" s="100">
        <f t="shared" si="986"/>
        <v>21.24</v>
      </c>
      <c r="K3002" s="100">
        <f t="shared" si="987"/>
        <v>2.2399999999999984</v>
      </c>
      <c r="L3002" s="192"/>
      <c r="M3002" s="120"/>
      <c r="N3002" s="250"/>
      <c r="O3002" s="98">
        <v>8</v>
      </c>
      <c r="P3002" s="176"/>
      <c r="Q3002" s="176"/>
      <c r="R3002" s="194" t="str">
        <f>IF(P3002="","",VLOOKUP(P3002,StandbyTemp!$S$2:$T$142,2,0))</f>
        <v/>
      </c>
      <c r="S3002" s="206"/>
      <c r="T3002" s="99">
        <v>19</v>
      </c>
      <c r="U3002" s="99"/>
      <c r="V3002" s="99"/>
      <c r="W3002" s="100" t="str">
        <f t="shared" si="984"/>
        <v/>
      </c>
      <c r="X3002" s="100" t="str">
        <f t="shared" si="985"/>
        <v/>
      </c>
      <c r="Y3002" s="101"/>
      <c r="Z3002" s="120"/>
    </row>
    <row r="3003" spans="1:26">
      <c r="A3003" s="270" t="s">
        <v>21</v>
      </c>
      <c r="B3003" s="102">
        <v>1</v>
      </c>
      <c r="C3003" s="175" t="s">
        <v>31</v>
      </c>
      <c r="D3003" s="66"/>
      <c r="E3003" s="76">
        <f>IF(C3003="","",VLOOKUP(C3003,StandbyTemp!$S$2:$T$142,2,0))</f>
        <v>110</v>
      </c>
      <c r="F3003" s="76"/>
      <c r="G3003" s="76">
        <v>19</v>
      </c>
      <c r="H3003" s="76">
        <v>22.4</v>
      </c>
      <c r="I3003" s="76"/>
      <c r="J3003" s="103">
        <f t="shared" si="986"/>
        <v>22.4</v>
      </c>
      <c r="K3003" s="103">
        <f t="shared" si="987"/>
        <v>3.3999999999999986</v>
      </c>
      <c r="L3003" s="193"/>
      <c r="M3003" s="76"/>
      <c r="N3003" s="271" t="s">
        <v>22</v>
      </c>
      <c r="O3003" s="102">
        <v>1</v>
      </c>
      <c r="P3003" s="175" t="s">
        <v>2370</v>
      </c>
      <c r="Q3003" s="179"/>
      <c r="R3003" s="175">
        <f>IF(P3003="","",VLOOKUP(P3003,StandbyTemp!$S$2:$T$142,2,0))</f>
        <v>110</v>
      </c>
      <c r="S3003" s="179"/>
      <c r="T3003" s="76">
        <v>19</v>
      </c>
      <c r="U3003" s="76">
        <v>20</v>
      </c>
      <c r="V3003" s="76"/>
      <c r="W3003" s="103">
        <f t="shared" si="984"/>
        <v>20</v>
      </c>
      <c r="X3003" s="103">
        <f t="shared" si="985"/>
        <v>1</v>
      </c>
      <c r="Y3003" s="104"/>
      <c r="Z3003" s="76"/>
    </row>
    <row r="3004" spans="1:26">
      <c r="A3004" s="253"/>
      <c r="B3004" s="65">
        <v>2</v>
      </c>
      <c r="C3004" s="175" t="s">
        <v>115</v>
      </c>
      <c r="D3004" s="66"/>
      <c r="E3004" s="66">
        <f>IF(C3004="","",VLOOKUP(C3004,StandbyTemp!$S$2:$T$142,2,0))</f>
        <v>130</v>
      </c>
      <c r="F3004" s="66"/>
      <c r="G3004" s="66">
        <v>19</v>
      </c>
      <c r="H3004" s="66">
        <v>20</v>
      </c>
      <c r="I3004" s="66"/>
      <c r="J3004" s="67">
        <f t="shared" si="986"/>
        <v>20</v>
      </c>
      <c r="K3004" s="67">
        <f t="shared" si="987"/>
        <v>1</v>
      </c>
      <c r="L3004" s="191"/>
      <c r="M3004" s="66"/>
      <c r="N3004" s="256"/>
      <c r="O3004" s="65">
        <v>2</v>
      </c>
      <c r="P3004" s="177" t="s">
        <v>2371</v>
      </c>
      <c r="Q3004" s="177" t="s">
        <v>2455</v>
      </c>
      <c r="R3004" s="177">
        <f>IF(P3004="","",VLOOKUP(P3004,StandbyTemp!$S$2:$T$142,2,0))</f>
        <v>110</v>
      </c>
      <c r="S3004" s="177"/>
      <c r="T3004" s="66">
        <v>19</v>
      </c>
      <c r="U3004" s="66">
        <v>19.5</v>
      </c>
      <c r="V3004" s="66"/>
      <c r="W3004" s="67">
        <f t="shared" si="984"/>
        <v>19.5</v>
      </c>
      <c r="X3004" s="67">
        <f t="shared" si="985"/>
        <v>0.5</v>
      </c>
      <c r="Y3004" s="68"/>
      <c r="Z3004" s="66"/>
    </row>
    <row r="3005" spans="1:26">
      <c r="A3005" s="253"/>
      <c r="B3005" s="65">
        <v>3</v>
      </c>
      <c r="C3005" s="177" t="s">
        <v>33</v>
      </c>
      <c r="D3005" s="66"/>
      <c r="E3005" s="66">
        <f>IF(C3005="","",VLOOKUP(C3005,StandbyTemp!$S$2:$T$142,2,0))</f>
        <v>150</v>
      </c>
      <c r="F3005" s="66"/>
      <c r="G3005" s="66">
        <v>19</v>
      </c>
      <c r="H3005" s="66"/>
      <c r="I3005" s="66"/>
      <c r="J3005" s="67">
        <f t="shared" si="986"/>
        <v>19</v>
      </c>
      <c r="K3005" s="67">
        <f t="shared" si="987"/>
        <v>0</v>
      </c>
      <c r="L3005" s="191"/>
      <c r="M3005" s="66"/>
      <c r="N3005" s="256"/>
      <c r="O3005" s="65">
        <v>3</v>
      </c>
      <c r="P3005" s="177" t="s">
        <v>2369</v>
      </c>
      <c r="Q3005" s="177"/>
      <c r="R3005" s="177">
        <f>IF(P3005="","",VLOOKUP(P3005,StandbyTemp!$S$2:$T$142,2,0))</f>
        <v>110</v>
      </c>
      <c r="S3005" s="180"/>
      <c r="T3005" s="66">
        <v>19</v>
      </c>
      <c r="U3005" s="66">
        <v>19.8</v>
      </c>
      <c r="V3005" s="66">
        <v>1.7</v>
      </c>
      <c r="W3005" s="67">
        <f>IF(P3005="","",IF(U3005&lt;&gt;"",U3005+V3005,T3005+V3005))</f>
        <v>21.5</v>
      </c>
      <c r="X3005" s="67">
        <f>IF(P3005="","",W3005-T3005)</f>
        <v>2.5</v>
      </c>
      <c r="Y3005" s="68"/>
      <c r="Z3005" s="66"/>
    </row>
    <row r="3006" spans="1:26">
      <c r="A3006" s="253"/>
      <c r="B3006" s="65">
        <v>4</v>
      </c>
      <c r="C3006" s="175" t="s">
        <v>115</v>
      </c>
      <c r="D3006" s="66"/>
      <c r="E3006" s="66">
        <f>IF(C3006="","",VLOOKUP(C3006,StandbyTemp!$S$2:$T$142,2,0))</f>
        <v>130</v>
      </c>
      <c r="F3006" s="66"/>
      <c r="G3006" s="66">
        <v>19</v>
      </c>
      <c r="H3006" s="66">
        <v>20.399999999999999</v>
      </c>
      <c r="I3006" s="66"/>
      <c r="J3006" s="67">
        <f t="shared" si="986"/>
        <v>20.399999999999999</v>
      </c>
      <c r="K3006" s="67">
        <f t="shared" si="987"/>
        <v>1.3999999999999986</v>
      </c>
      <c r="L3006" s="190"/>
      <c r="M3006" s="66"/>
      <c r="N3006" s="256"/>
      <c r="O3006" s="65">
        <v>4</v>
      </c>
      <c r="P3006" s="177" t="s">
        <v>121</v>
      </c>
      <c r="Q3006" s="177"/>
      <c r="R3006" s="177">
        <f>IF(P3006="","",VLOOKUP(P3006,StandbyTemp!$S$2:$T$142,2,0))</f>
        <v>90</v>
      </c>
      <c r="S3006" s="180"/>
      <c r="T3006" s="66">
        <v>19</v>
      </c>
      <c r="U3006" s="66">
        <v>20.6</v>
      </c>
      <c r="V3006" s="66"/>
      <c r="W3006" s="67">
        <f>IF(P3006="","",IF(U3006&lt;&gt;"",U3006+V3006,T3006+V3006))</f>
        <v>20.6</v>
      </c>
      <c r="X3006" s="67">
        <f>IF(P3006="","",W3006-T3006)</f>
        <v>1.6000000000000014</v>
      </c>
      <c r="Y3006" s="68"/>
      <c r="Z3006" s="66"/>
    </row>
    <row r="3007" spans="1:26">
      <c r="A3007" s="253"/>
      <c r="B3007" s="65">
        <v>5</v>
      </c>
      <c r="C3007" s="175" t="s">
        <v>135</v>
      </c>
      <c r="D3007" s="66"/>
      <c r="E3007" s="66">
        <f>IF(C3007="","",VLOOKUP(C3007,StandbyTemp!$S$2:$T$142,2,0))</f>
        <v>110</v>
      </c>
      <c r="F3007" s="66"/>
      <c r="G3007" s="66">
        <v>19</v>
      </c>
      <c r="H3007" s="66">
        <v>19.3</v>
      </c>
      <c r="I3007" s="66"/>
      <c r="J3007" s="67">
        <f t="shared" si="986"/>
        <v>19.3</v>
      </c>
      <c r="K3007" s="67">
        <f t="shared" si="987"/>
        <v>0.30000000000000071</v>
      </c>
      <c r="L3007" s="190"/>
      <c r="M3007" s="66"/>
      <c r="N3007" s="256"/>
      <c r="O3007" s="65">
        <v>5</v>
      </c>
      <c r="P3007" s="177" t="s">
        <v>2371</v>
      </c>
      <c r="Q3007" s="177" t="s">
        <v>2452</v>
      </c>
      <c r="R3007" s="177">
        <f>IF(P3007="","",VLOOKUP(P3007,StandbyTemp!$S$2:$T$142,2,0))</f>
        <v>110</v>
      </c>
      <c r="S3007" s="195"/>
      <c r="T3007" s="66">
        <v>19</v>
      </c>
      <c r="U3007" s="66">
        <v>20</v>
      </c>
      <c r="V3007" s="66">
        <v>2.2999999999999998</v>
      </c>
      <c r="W3007" s="67">
        <f>IF(P3007="","",IF(U3007&lt;&gt;"",U3007+V3007,T3007+V3007))</f>
        <v>22.3</v>
      </c>
      <c r="X3007" s="67">
        <f>IF(P3007="","",W3007-T3007)</f>
        <v>3.3000000000000007</v>
      </c>
      <c r="Y3007" s="68"/>
      <c r="Z3007" s="66"/>
    </row>
    <row r="3008" spans="1:26">
      <c r="A3008" s="253"/>
      <c r="B3008" s="65">
        <v>6</v>
      </c>
      <c r="C3008" s="175"/>
      <c r="D3008" s="66"/>
      <c r="E3008" s="66" t="str">
        <f>IF(C3008="","",VLOOKUP(C3008,StandbyTemp!$S$2:$T$142,2,0))</f>
        <v/>
      </c>
      <c r="F3008" s="66"/>
      <c r="G3008" s="66">
        <v>19</v>
      </c>
      <c r="H3008" s="66"/>
      <c r="I3008" s="66"/>
      <c r="J3008" s="67" t="str">
        <f t="shared" si="986"/>
        <v/>
      </c>
      <c r="K3008" s="67" t="str">
        <f t="shared" si="987"/>
        <v/>
      </c>
      <c r="L3008" s="190"/>
      <c r="M3008" s="66"/>
      <c r="N3008" s="256"/>
      <c r="O3008" s="65">
        <v>6</v>
      </c>
      <c r="P3008" s="177" t="s">
        <v>2371</v>
      </c>
      <c r="Q3008" s="195" t="s">
        <v>2454</v>
      </c>
      <c r="R3008" s="177">
        <f>IF(P3008="","",VLOOKUP(P3008,StandbyTemp!$S$2:$T$142,2,0))</f>
        <v>110</v>
      </c>
      <c r="S3008" s="177"/>
      <c r="T3008" s="66">
        <v>19</v>
      </c>
      <c r="U3008" s="66">
        <v>19.7</v>
      </c>
      <c r="V3008" s="66"/>
      <c r="W3008" s="67">
        <f>IF(P3008="","",IF(U3008&lt;&gt;"",U3008+V3008,T3008+V3008))</f>
        <v>19.7</v>
      </c>
      <c r="X3008" s="67">
        <f>IF(P3008="","",W3008-T3008)</f>
        <v>0.69999999999999929</v>
      </c>
      <c r="Y3008" s="68"/>
      <c r="Z3008" s="66"/>
    </row>
    <row r="3009" spans="1:26">
      <c r="A3009" s="253"/>
      <c r="B3009" s="65">
        <v>7</v>
      </c>
      <c r="C3009" s="175" t="s">
        <v>32</v>
      </c>
      <c r="D3009" s="66"/>
      <c r="E3009" s="66">
        <f>IF(C3009="","",VLOOKUP(C3009,StandbyTemp!$S$2:$T$142,2,0))</f>
        <v>140</v>
      </c>
      <c r="F3009" s="66"/>
      <c r="G3009" s="66">
        <v>19</v>
      </c>
      <c r="H3009" s="66">
        <v>20.2</v>
      </c>
      <c r="I3009" s="66"/>
      <c r="J3009" s="67">
        <f t="shared" si="986"/>
        <v>20.2</v>
      </c>
      <c r="K3009" s="67">
        <f t="shared" si="987"/>
        <v>1.1999999999999993</v>
      </c>
      <c r="L3009" s="191"/>
      <c r="M3009" s="66"/>
      <c r="N3009" s="256"/>
      <c r="O3009" s="65">
        <v>7</v>
      </c>
      <c r="P3009" s="177" t="s">
        <v>2453</v>
      </c>
      <c r="Q3009" s="195" t="s">
        <v>2456</v>
      </c>
      <c r="R3009" s="177">
        <f>IF(P3009="","",VLOOKUP(P3009,StandbyTemp!$S$2:$T$142,2,0))</f>
        <v>110</v>
      </c>
      <c r="S3009" s="177"/>
      <c r="T3009" s="66">
        <v>19</v>
      </c>
      <c r="U3009" s="66">
        <v>18.600000000000001</v>
      </c>
      <c r="V3009" s="66"/>
      <c r="W3009" s="67">
        <f>IF(P3009="","",IF(U3009&lt;&gt;"",U3009+V3009,T3009+V3009))</f>
        <v>18.600000000000001</v>
      </c>
      <c r="X3009" s="67">
        <f>IF(P3009="","",W3009-T3009)</f>
        <v>-0.39999999999999858</v>
      </c>
      <c r="Y3009" s="68"/>
      <c r="Z3009" s="66"/>
    </row>
    <row r="3010" spans="1:26" ht="17.25" thickBot="1">
      <c r="A3010" s="254"/>
      <c r="B3010" s="69">
        <v>8</v>
      </c>
      <c r="C3010" s="175"/>
      <c r="D3010" s="70"/>
      <c r="E3010" s="66" t="str">
        <f>IF(C3010="","",VLOOKUP(C3010,StandbyTemp!$S$2:$T$142,2,0))</f>
        <v/>
      </c>
      <c r="F3010" s="70"/>
      <c r="G3010" s="66">
        <v>19</v>
      </c>
      <c r="H3010" s="70"/>
      <c r="I3010" s="70"/>
      <c r="J3010" s="72" t="str">
        <f t="shared" si="986"/>
        <v/>
      </c>
      <c r="K3010" s="72" t="str">
        <f t="shared" si="987"/>
        <v/>
      </c>
      <c r="L3010" s="68"/>
      <c r="M3010" s="70"/>
      <c r="N3010" s="257"/>
      <c r="O3010" s="69">
        <v>8</v>
      </c>
      <c r="P3010" s="178" t="s">
        <v>2371</v>
      </c>
      <c r="Q3010" s="195">
        <v>200818</v>
      </c>
      <c r="R3010" s="176">
        <f>IF(P3010="","",VLOOKUP(P3010,StandbyTemp!$S$2:$T$142,2,0))</f>
        <v>110</v>
      </c>
      <c r="S3010" s="177"/>
      <c r="T3010" s="70">
        <v>19</v>
      </c>
      <c r="U3010" s="70">
        <v>20.100000000000001</v>
      </c>
      <c r="V3010" s="70"/>
      <c r="W3010" s="72">
        <f t="shared" ref="W3010" si="988">IF(P3010="","",IF(U3010&lt;&gt;"",U3010+V3010,T3010+V3010))</f>
        <v>20.100000000000001</v>
      </c>
      <c r="X3010" s="72">
        <f t="shared" ref="X3010" si="989">IF(P3010="","",W3010-T3010)</f>
        <v>1.1000000000000014</v>
      </c>
      <c r="Y3010" s="73"/>
      <c r="Z3010" s="70"/>
    </row>
    <row r="3011" spans="1:26" ht="17.25" thickTop="1">
      <c r="A3011" s="272" t="s">
        <v>24</v>
      </c>
      <c r="B3011" s="79">
        <v>1</v>
      </c>
      <c r="C3011" s="80"/>
      <c r="D3011" s="80"/>
      <c r="E3011" s="80"/>
      <c r="F3011" s="80"/>
      <c r="G3011" s="80"/>
      <c r="H3011" s="80"/>
      <c r="I3011" s="80"/>
      <c r="J3011" s="77" t="str">
        <f>IF(C3011="","",IF(I3011&lt;&gt;"",I3011+#REF!,H3011+#REF!))</f>
        <v/>
      </c>
      <c r="K3011" s="77" t="str">
        <f t="shared" si="987"/>
        <v/>
      </c>
      <c r="L3011" s="81"/>
      <c r="M3011" s="82"/>
      <c r="N3011" s="255" t="s">
        <v>25</v>
      </c>
      <c r="O3011" s="74">
        <v>1</v>
      </c>
      <c r="P3011" s="80"/>
      <c r="Q3011" s="80"/>
      <c r="R3011" s="127"/>
      <c r="S3011" s="80"/>
      <c r="T3011" s="80"/>
      <c r="U3011" s="80"/>
      <c r="V3011" s="80"/>
      <c r="W3011" s="77" t="str">
        <f>IF(Q3011="","",IF(U3011&lt;&gt;"",U3011+V3011,#REF!+V3011))</f>
        <v/>
      </c>
      <c r="X3011" s="77" t="str">
        <f>IF(R3011="","",IF(V3011&lt;&gt;"",V3011+W3011,U3011+W3011))</f>
        <v/>
      </c>
      <c r="Y3011" s="78"/>
      <c r="Z3011" s="75"/>
    </row>
    <row r="3012" spans="1:26">
      <c r="A3012" s="253"/>
      <c r="B3012" s="83">
        <v>2</v>
      </c>
      <c r="C3012" s="84" t="s">
        <v>38</v>
      </c>
      <c r="D3012" s="84"/>
      <c r="E3012" s="84"/>
      <c r="F3012" s="84"/>
      <c r="G3012" s="84"/>
      <c r="H3012" s="84"/>
      <c r="I3012" s="84"/>
      <c r="J3012" s="67" t="e">
        <f>IF(C3012="","",IF(I3012&lt;&gt;"",I3012+#REF!,H3012+#REF!))</f>
        <v>#REF!</v>
      </c>
      <c r="K3012" s="67" t="e">
        <f>IF(C3012="","",J3012-H3012)</f>
        <v>#REF!</v>
      </c>
      <c r="L3012" s="85"/>
      <c r="M3012" s="86"/>
      <c r="N3012" s="256"/>
      <c r="O3012" s="65">
        <v>2</v>
      </c>
      <c r="P3012" s="84"/>
      <c r="Q3012" s="84"/>
      <c r="R3012" s="84"/>
      <c r="S3012" s="84"/>
      <c r="T3012" s="84"/>
      <c r="U3012" s="84"/>
      <c r="V3012" s="84"/>
      <c r="W3012" s="67" t="str">
        <f>IF(Q3012="","",IF(U3012&lt;&gt;"",U3012+V3012,#REF!+V3012))</f>
        <v/>
      </c>
      <c r="X3012" s="67" t="str">
        <f>IF(R3012="","",IF(V3012&lt;&gt;"",V3012+W3012,U3012+W3012))</f>
        <v/>
      </c>
      <c r="Y3012" s="68"/>
      <c r="Z3012" s="66"/>
    </row>
    <row r="3013" spans="1:26">
      <c r="A3013" s="253"/>
      <c r="B3013" s="83">
        <v>3</v>
      </c>
      <c r="C3013" s="84" t="s">
        <v>188</v>
      </c>
      <c r="D3013" s="84"/>
      <c r="E3013" s="84"/>
      <c r="F3013" s="84"/>
      <c r="G3013" s="84"/>
      <c r="H3013" s="84"/>
      <c r="I3013" s="84"/>
      <c r="J3013" s="67" t="e">
        <f>IF(C3013="","",IF(I3013&lt;&gt;"",I3013+#REF!,H3013+#REF!))</f>
        <v>#REF!</v>
      </c>
      <c r="K3013" s="67" t="e">
        <f>IF(C3013="","",J3013-H3013)</f>
        <v>#REF!</v>
      </c>
      <c r="L3013" s="85"/>
      <c r="M3013" s="86"/>
      <c r="N3013" s="256"/>
      <c r="O3013" s="65">
        <v>3</v>
      </c>
      <c r="P3013" s="84"/>
      <c r="Q3013" s="84"/>
      <c r="R3013" s="84"/>
      <c r="S3013" s="84"/>
      <c r="T3013" s="84"/>
      <c r="U3013" s="84"/>
      <c r="V3013" s="84"/>
      <c r="W3013" s="67" t="str">
        <f>IF(Q3013="","",IF(U3013&lt;&gt;"",U3013+V3013,#REF!+V3013))</f>
        <v/>
      </c>
      <c r="X3013" s="67" t="str">
        <f>IF(R3013="","",IF(V3013&lt;&gt;"",V3013+W3013,U3013+W3013))</f>
        <v/>
      </c>
      <c r="Y3013" s="68"/>
      <c r="Z3013" s="66"/>
    </row>
    <row r="3014" spans="1:26">
      <c r="A3014" s="253"/>
      <c r="B3014" s="83">
        <v>4</v>
      </c>
      <c r="C3014" s="84" t="s">
        <v>39</v>
      </c>
      <c r="D3014" s="84"/>
      <c r="E3014" s="84"/>
      <c r="F3014" s="84"/>
      <c r="G3014" s="84"/>
      <c r="H3014" s="84"/>
      <c r="I3014" s="84"/>
      <c r="J3014" s="67" t="e">
        <f>IF(C3014="","",IF(I3014&lt;&gt;"",I3014+#REF!,H3014+#REF!))</f>
        <v>#REF!</v>
      </c>
      <c r="K3014" s="67" t="e">
        <f>IF(C3014="","",J3014-H3014)</f>
        <v>#REF!</v>
      </c>
      <c r="L3014" s="108"/>
      <c r="M3014" s="86"/>
      <c r="N3014" s="256"/>
      <c r="O3014" s="65">
        <v>4</v>
      </c>
      <c r="P3014" s="84"/>
      <c r="Q3014" s="84"/>
      <c r="R3014" s="84"/>
      <c r="S3014" s="84"/>
      <c r="T3014" s="84"/>
      <c r="U3014" s="84"/>
      <c r="V3014" s="84"/>
      <c r="W3014" s="67" t="str">
        <f>IF(Q3014="","",IF(U3014&lt;&gt;"",U3014+V3014,#REF!+V3014))</f>
        <v/>
      </c>
      <c r="X3014" s="67" t="str">
        <f>IF(R3014="","",IF(V3014&lt;&gt;"",V3014+W3014,U3014+W3014))</f>
        <v/>
      </c>
      <c r="Y3014" s="68"/>
      <c r="Z3014" s="66"/>
    </row>
    <row r="3015" spans="1:26" ht="17.25" thickBot="1">
      <c r="A3015" s="254"/>
      <c r="B3015" s="87">
        <v>5</v>
      </c>
      <c r="C3015" s="88" t="s">
        <v>156</v>
      </c>
      <c r="D3015" s="88"/>
      <c r="E3015" s="88"/>
      <c r="F3015" s="88"/>
      <c r="G3015" s="88"/>
      <c r="H3015" s="88"/>
      <c r="I3015" s="88"/>
      <c r="J3015" s="89" t="e">
        <f>IF(C3015="","",IF(I3015&lt;&gt;"",I3015+#REF!,H3015+#REF!))</f>
        <v>#REF!</v>
      </c>
      <c r="K3015" s="89" t="e">
        <f>IF(C3015="","",J3015-H3015)</f>
        <v>#REF!</v>
      </c>
      <c r="L3015" s="90"/>
      <c r="M3015" s="91"/>
      <c r="N3015" s="257"/>
      <c r="O3015" s="92">
        <v>5</v>
      </c>
      <c r="P3015" s="88"/>
      <c r="Q3015" s="88"/>
      <c r="R3015" s="88"/>
      <c r="S3015" s="88"/>
      <c r="T3015" s="88"/>
      <c r="U3015" s="88"/>
      <c r="V3015" s="88"/>
      <c r="W3015" s="89" t="str">
        <f>IF(Q3015="","",IF(U3015&lt;&gt;"",U3015+V3015,#REF!+V3015))</f>
        <v/>
      </c>
      <c r="X3015" s="89" t="str">
        <f>IF(R3015="","",IF(V3015&lt;&gt;"",V3015+W3015,U3015+W3015))</f>
        <v/>
      </c>
      <c r="Y3015" s="93"/>
      <c r="Z3015" s="71"/>
    </row>
    <row r="3016" spans="1:26" ht="21.75" thickTop="1" thickBot="1">
      <c r="A3016" s="163" t="s">
        <v>0</v>
      </c>
      <c r="B3016" s="258">
        <v>44081</v>
      </c>
      <c r="C3016" s="259"/>
      <c r="D3016" s="259"/>
      <c r="E3016" s="259"/>
      <c r="F3016" s="259"/>
      <c r="G3016" s="259"/>
      <c r="H3016" s="260"/>
      <c r="I3016" s="261" t="s">
        <v>1</v>
      </c>
      <c r="J3016" s="262"/>
      <c r="K3016" s="263"/>
      <c r="L3016" s="264"/>
      <c r="M3016" s="265"/>
      <c r="N3016" s="265"/>
      <c r="O3016" s="265"/>
      <c r="P3016" s="265"/>
      <c r="Q3016" s="265"/>
      <c r="R3016" s="265"/>
      <c r="S3016" s="265"/>
      <c r="T3016" s="265"/>
      <c r="U3016" s="265"/>
      <c r="V3016" s="265"/>
      <c r="W3016" s="265"/>
      <c r="X3016" s="265"/>
      <c r="Y3016" s="265"/>
      <c r="Z3016" s="266"/>
    </row>
    <row r="3017" spans="1:26" ht="33">
      <c r="A3017" s="115" t="s">
        <v>2</v>
      </c>
      <c r="B3017" s="116" t="s">
        <v>3</v>
      </c>
      <c r="C3017" s="116" t="s">
        <v>4</v>
      </c>
      <c r="D3017" s="116" t="s">
        <v>251</v>
      </c>
      <c r="E3017" s="117" t="s">
        <v>257</v>
      </c>
      <c r="F3017" s="116" t="s">
        <v>5</v>
      </c>
      <c r="G3017" s="116" t="s">
        <v>6</v>
      </c>
      <c r="H3017" s="116" t="s">
        <v>7</v>
      </c>
      <c r="I3017" s="116" t="s">
        <v>8</v>
      </c>
      <c r="J3017" s="116" t="s">
        <v>9</v>
      </c>
      <c r="K3017" s="117" t="s">
        <v>10</v>
      </c>
      <c r="L3017" s="117" t="s">
        <v>269</v>
      </c>
      <c r="M3017" s="118" t="s">
        <v>383</v>
      </c>
      <c r="N3017" s="115" t="s">
        <v>2</v>
      </c>
      <c r="O3017" s="116" t="s">
        <v>3</v>
      </c>
      <c r="P3017" s="116" t="s">
        <v>4</v>
      </c>
      <c r="Q3017" s="116" t="s">
        <v>251</v>
      </c>
      <c r="R3017" s="117" t="s">
        <v>257</v>
      </c>
      <c r="S3017" s="116" t="s">
        <v>5</v>
      </c>
      <c r="T3017" s="116" t="s">
        <v>6</v>
      </c>
      <c r="U3017" s="116" t="s">
        <v>7</v>
      </c>
      <c r="V3017" s="116" t="s">
        <v>8</v>
      </c>
      <c r="W3017" s="116" t="s">
        <v>9</v>
      </c>
      <c r="X3017" s="117" t="s">
        <v>10</v>
      </c>
      <c r="Y3017" s="117" t="s">
        <v>269</v>
      </c>
      <c r="Z3017" s="118" t="s">
        <v>383</v>
      </c>
    </row>
    <row r="3018" spans="1:26">
      <c r="A3018" s="267" t="s">
        <v>13</v>
      </c>
      <c r="B3018" s="65">
        <v>1</v>
      </c>
      <c r="C3018" s="177" t="s">
        <v>17</v>
      </c>
      <c r="D3018" s="95"/>
      <c r="E3018" s="66">
        <f>IF(C3018="","",VLOOKUP(C3018,StandbyTemp!$S$2:$T$142,2,0))</f>
        <v>100</v>
      </c>
      <c r="F3018" s="66"/>
      <c r="G3018" s="66">
        <v>19</v>
      </c>
      <c r="H3018" s="66">
        <v>20</v>
      </c>
      <c r="I3018" s="66"/>
      <c r="J3018" s="67">
        <f t="shared" ref="J3018" si="990">IF(C3018="","",IF(H3018&lt;&gt;"",H3018+I3018,G3018+I3018))</f>
        <v>20</v>
      </c>
      <c r="K3018" s="67">
        <f t="shared" ref="K3018" si="991">IF(C3018="","",J3018-G3018)</f>
        <v>1</v>
      </c>
      <c r="L3018" s="190"/>
      <c r="M3018" s="119"/>
      <c r="N3018" s="267" t="s">
        <v>23</v>
      </c>
      <c r="O3018" s="65">
        <v>1</v>
      </c>
      <c r="P3018" s="177" t="s">
        <v>26</v>
      </c>
      <c r="Q3018" s="177"/>
      <c r="R3018" s="177">
        <f>IF(P3018="","",VLOOKUP(P3018,StandbyTemp!$S$2:$T$142,2,0))</f>
        <v>70</v>
      </c>
      <c r="S3018" s="177"/>
      <c r="T3018" s="66">
        <v>19</v>
      </c>
      <c r="U3018" s="66"/>
      <c r="V3018" s="66"/>
      <c r="W3018" s="67">
        <f t="shared" ref="W3018:W3027" si="992">IF(P3018="","",IF(U3018&lt;&gt;"",U3018+V3018,T3018+V3018))</f>
        <v>19</v>
      </c>
      <c r="X3018" s="67">
        <f t="shared" ref="X3018:X3027" si="993">IF(P3018="","",W3018-T3018)</f>
        <v>0</v>
      </c>
      <c r="Y3018" s="68"/>
      <c r="Z3018" s="119"/>
    </row>
    <row r="3019" spans="1:26">
      <c r="A3019" s="249"/>
      <c r="B3019" s="65">
        <v>2</v>
      </c>
      <c r="C3019" s="177" t="s">
        <v>16</v>
      </c>
      <c r="D3019" s="95"/>
      <c r="E3019" s="66">
        <f>IF(C3019="","",VLOOKUP(C3019,StandbyTemp!$S$2:$T$142,2,0))</f>
        <v>160</v>
      </c>
      <c r="F3019" s="66"/>
      <c r="G3019" s="66">
        <v>19</v>
      </c>
      <c r="H3019" s="66">
        <v>21.7</v>
      </c>
      <c r="I3019" s="66"/>
      <c r="J3019" s="67">
        <f>IF(C3019="","",IF(H3019&lt;&gt;"",H3019+I3019,G3019+I3019))</f>
        <v>21.7</v>
      </c>
      <c r="K3019" s="67">
        <f>IF(C3019="","",J3019-G3019)</f>
        <v>2.6999999999999993</v>
      </c>
      <c r="L3019" s="191"/>
      <c r="M3019" s="119"/>
      <c r="N3019" s="249"/>
      <c r="O3019" s="65">
        <v>2</v>
      </c>
      <c r="P3019" s="177"/>
      <c r="Q3019" s="195"/>
      <c r="R3019" s="177" t="str">
        <f>IF(P3019="","",VLOOKUP(P3019,StandbyTemp!$S$2:$T$142,2,0))</f>
        <v/>
      </c>
      <c r="S3019" s="207"/>
      <c r="T3019" s="66">
        <v>19</v>
      </c>
      <c r="U3019" s="66"/>
      <c r="V3019" s="66"/>
      <c r="W3019" s="67" t="str">
        <f t="shared" si="992"/>
        <v/>
      </c>
      <c r="X3019" s="67" t="str">
        <f t="shared" si="993"/>
        <v/>
      </c>
      <c r="Y3019" s="198"/>
      <c r="Z3019" s="119"/>
    </row>
    <row r="3020" spans="1:26">
      <c r="A3020" s="249"/>
      <c r="B3020" s="65">
        <v>3</v>
      </c>
      <c r="C3020" s="177" t="s">
        <v>2174</v>
      </c>
      <c r="D3020" s="66"/>
      <c r="E3020" s="66">
        <f>IF(C3020="","",VLOOKUP(C3020,StandbyTemp!$S$2:$T$142,2,0))</f>
        <v>100</v>
      </c>
      <c r="F3020" s="66"/>
      <c r="G3020" s="66">
        <v>19</v>
      </c>
      <c r="H3020" s="167"/>
      <c r="I3020" s="66">
        <v>4.7</v>
      </c>
      <c r="J3020" s="67">
        <f>IF(C3020="","",IF(H3020&lt;&gt;"",H3020+I3020,G3020+I3020))</f>
        <v>23.7</v>
      </c>
      <c r="K3020" s="67">
        <f>IF(C3020="","",J3020-G3020)</f>
        <v>4.6999999999999993</v>
      </c>
      <c r="L3020" s="191"/>
      <c r="M3020" s="119"/>
      <c r="N3020" s="249"/>
      <c r="O3020" s="65">
        <v>3</v>
      </c>
      <c r="P3020" s="177" t="s">
        <v>105</v>
      </c>
      <c r="Q3020" s="195"/>
      <c r="R3020" s="177">
        <f>IF(P3020="","",VLOOKUP(P3020,StandbyTemp!$S$2:$T$142,2,0))</f>
        <v>60</v>
      </c>
      <c r="S3020" s="177"/>
      <c r="T3020" s="66">
        <v>19</v>
      </c>
      <c r="U3020" s="66"/>
      <c r="V3020" s="66"/>
      <c r="W3020" s="67">
        <f t="shared" si="992"/>
        <v>19</v>
      </c>
      <c r="X3020" s="67">
        <f t="shared" si="993"/>
        <v>0</v>
      </c>
      <c r="Y3020" s="68"/>
      <c r="Z3020" s="119"/>
    </row>
    <row r="3021" spans="1:26">
      <c r="A3021" s="249"/>
      <c r="B3021" s="65">
        <v>4</v>
      </c>
      <c r="C3021" s="177" t="s">
        <v>2223</v>
      </c>
      <c r="D3021" s="66"/>
      <c r="E3021" s="66">
        <f>IF(C3021="","",VLOOKUP(C3021,StandbyTemp!$S$2:$T$142,2,0))</f>
        <v>90</v>
      </c>
      <c r="F3021" s="66"/>
      <c r="G3021" s="66">
        <v>19</v>
      </c>
      <c r="H3021" s="66">
        <v>21.6</v>
      </c>
      <c r="I3021" s="66"/>
      <c r="J3021" s="67">
        <f t="shared" ref="J3021:J3033" si="994">IF(C3021="","",IF(H3021&lt;&gt;"",H3021+I3021,G3021+I3021))</f>
        <v>21.6</v>
      </c>
      <c r="K3021" s="67">
        <f t="shared" ref="K3021:K3034" si="995">IF(C3021="","",J3021-G3021)</f>
        <v>2.6000000000000014</v>
      </c>
      <c r="L3021" s="191"/>
      <c r="M3021" s="119"/>
      <c r="N3021" s="249"/>
      <c r="O3021" s="65">
        <v>4</v>
      </c>
      <c r="P3021" s="177"/>
      <c r="Q3021" s="177"/>
      <c r="R3021" s="177" t="str">
        <f>IF(P3021="","",VLOOKUP(P3021,StandbyTemp!$S$2:$T$142,2,0))</f>
        <v/>
      </c>
      <c r="S3021" s="177"/>
      <c r="T3021" s="66">
        <v>19</v>
      </c>
      <c r="U3021" s="66"/>
      <c r="V3021" s="66"/>
      <c r="W3021" s="67" t="str">
        <f t="shared" si="992"/>
        <v/>
      </c>
      <c r="X3021" s="67" t="str">
        <f t="shared" si="993"/>
        <v/>
      </c>
      <c r="Y3021" s="68"/>
      <c r="Z3021" s="119"/>
    </row>
    <row r="3022" spans="1:26">
      <c r="A3022" s="249"/>
      <c r="B3022" s="65">
        <v>5</v>
      </c>
      <c r="C3022" s="175" t="s">
        <v>100</v>
      </c>
      <c r="D3022" s="66"/>
      <c r="E3022" s="66">
        <f>IF(C3022="","",VLOOKUP(C3022,StandbyTemp!$S$2:$T$142,2,0))</f>
        <v>80</v>
      </c>
      <c r="F3022" s="66"/>
      <c r="G3022" s="66">
        <v>19</v>
      </c>
      <c r="H3022" s="66">
        <v>20</v>
      </c>
      <c r="I3022" s="66"/>
      <c r="J3022" s="67">
        <f t="shared" si="994"/>
        <v>20</v>
      </c>
      <c r="K3022" s="67">
        <f t="shared" si="995"/>
        <v>1</v>
      </c>
      <c r="L3022" s="191"/>
      <c r="M3022" s="119"/>
      <c r="N3022" s="249"/>
      <c r="O3022" s="65">
        <v>5</v>
      </c>
      <c r="P3022" s="177" t="s">
        <v>29</v>
      </c>
      <c r="Q3022" s="195"/>
      <c r="R3022" s="177">
        <f>IF(P3022="","",VLOOKUP(P3022,StandbyTemp!$S$2:$T$142,2,0))</f>
        <v>140</v>
      </c>
      <c r="S3022" s="177"/>
      <c r="T3022" s="66">
        <v>19</v>
      </c>
      <c r="U3022" s="66"/>
      <c r="V3022" s="66"/>
      <c r="W3022" s="67">
        <f t="shared" si="992"/>
        <v>19</v>
      </c>
      <c r="X3022" s="67">
        <f t="shared" si="993"/>
        <v>0</v>
      </c>
      <c r="Y3022" s="68"/>
      <c r="Z3022" s="119"/>
    </row>
    <row r="3023" spans="1:26">
      <c r="A3023" s="249"/>
      <c r="B3023" s="65">
        <v>6</v>
      </c>
      <c r="C3023" s="177" t="s">
        <v>132</v>
      </c>
      <c r="D3023" s="66"/>
      <c r="E3023" s="66">
        <f>IF(C3023="","",VLOOKUP(C3023,StandbyTemp!$S$2:$T$142,2,0))</f>
        <v>120</v>
      </c>
      <c r="F3023" s="66"/>
      <c r="G3023" s="66">
        <v>19</v>
      </c>
      <c r="H3023" s="66">
        <v>19.7</v>
      </c>
      <c r="I3023" s="66"/>
      <c r="J3023" s="67">
        <f t="shared" si="994"/>
        <v>19.7</v>
      </c>
      <c r="K3023" s="67">
        <f t="shared" si="995"/>
        <v>0.69999999999999929</v>
      </c>
      <c r="L3023" s="191"/>
      <c r="M3023" s="119"/>
      <c r="N3023" s="249"/>
      <c r="O3023" s="65">
        <v>6</v>
      </c>
      <c r="P3023" s="177" t="s">
        <v>108</v>
      </c>
      <c r="Q3023" s="177"/>
      <c r="R3023" s="177">
        <f>IF(P3023="","",VLOOKUP(P3023,StandbyTemp!$S$2:$T$142,2,0))</f>
        <v>120</v>
      </c>
      <c r="S3023" s="177"/>
      <c r="T3023" s="66">
        <v>19</v>
      </c>
      <c r="U3023" s="66"/>
      <c r="V3023" s="66"/>
      <c r="W3023" s="67">
        <f t="shared" si="992"/>
        <v>19</v>
      </c>
      <c r="X3023" s="67">
        <f t="shared" si="993"/>
        <v>0</v>
      </c>
      <c r="Y3023" s="68"/>
      <c r="Z3023" s="119"/>
    </row>
    <row r="3024" spans="1:26">
      <c r="A3024" s="249"/>
      <c r="B3024" s="65">
        <v>7</v>
      </c>
      <c r="C3024" s="177" t="s">
        <v>63</v>
      </c>
      <c r="D3024" s="66"/>
      <c r="E3024" s="66">
        <f>IF(C3024="","",VLOOKUP(C3024,StandbyTemp!$S$2:$T$142,2,0))</f>
        <v>130</v>
      </c>
      <c r="F3024" s="66"/>
      <c r="G3024" s="66">
        <v>19</v>
      </c>
      <c r="H3024" s="66">
        <v>19.600000000000001</v>
      </c>
      <c r="I3024" s="66">
        <v>3</v>
      </c>
      <c r="J3024" s="67">
        <f t="shared" si="994"/>
        <v>22.6</v>
      </c>
      <c r="K3024" s="67">
        <f t="shared" si="995"/>
        <v>3.6000000000000014</v>
      </c>
      <c r="L3024" s="191"/>
      <c r="M3024" s="119"/>
      <c r="N3024" s="249"/>
      <c r="O3024" s="65">
        <v>7</v>
      </c>
      <c r="P3024" s="177"/>
      <c r="Q3024" s="177"/>
      <c r="R3024" s="177" t="str">
        <f>IF(P3024="","",VLOOKUP(P3024,StandbyTemp!$S$2:$T$142,2,0))</f>
        <v/>
      </c>
      <c r="S3024" s="177"/>
      <c r="T3024" s="66">
        <v>19</v>
      </c>
      <c r="U3024" s="66"/>
      <c r="V3024" s="66"/>
      <c r="W3024" s="67" t="str">
        <f t="shared" si="992"/>
        <v/>
      </c>
      <c r="X3024" s="67" t="str">
        <f t="shared" si="993"/>
        <v/>
      </c>
      <c r="Y3024" s="68"/>
      <c r="Z3024" s="119"/>
    </row>
    <row r="3025" spans="1:26" ht="17.25" thickBot="1">
      <c r="A3025" s="250"/>
      <c r="B3025" s="98">
        <v>8</v>
      </c>
      <c r="C3025" s="209" t="s">
        <v>64</v>
      </c>
      <c r="D3025" s="99"/>
      <c r="E3025" s="99">
        <f>IF(C3025="","",VLOOKUP(C3025,StandbyTemp!$S$2:$T$142,2,0))</f>
        <v>70</v>
      </c>
      <c r="F3025" s="99"/>
      <c r="G3025" s="99">
        <v>19</v>
      </c>
      <c r="H3025" s="99">
        <v>21.2</v>
      </c>
      <c r="I3025" s="99"/>
      <c r="J3025" s="100">
        <f t="shared" si="994"/>
        <v>21.2</v>
      </c>
      <c r="K3025" s="100">
        <f t="shared" si="995"/>
        <v>2.1999999999999993</v>
      </c>
      <c r="L3025" s="192"/>
      <c r="M3025" s="120"/>
      <c r="N3025" s="250"/>
      <c r="O3025" s="98">
        <v>8</v>
      </c>
      <c r="P3025" s="176"/>
      <c r="Q3025" s="176"/>
      <c r="R3025" s="194" t="str">
        <f>IF(P3025="","",VLOOKUP(P3025,StandbyTemp!$S$2:$T$142,2,0))</f>
        <v/>
      </c>
      <c r="S3025" s="206"/>
      <c r="T3025" s="99">
        <v>19</v>
      </c>
      <c r="U3025" s="99"/>
      <c r="V3025" s="99"/>
      <c r="W3025" s="100" t="str">
        <f t="shared" si="992"/>
        <v/>
      </c>
      <c r="X3025" s="100" t="str">
        <f t="shared" si="993"/>
        <v/>
      </c>
      <c r="Y3025" s="101"/>
      <c r="Z3025" s="120"/>
    </row>
    <row r="3026" spans="1:26">
      <c r="A3026" s="270" t="s">
        <v>21</v>
      </c>
      <c r="B3026" s="102">
        <v>1</v>
      </c>
      <c r="C3026" s="175" t="s">
        <v>31</v>
      </c>
      <c r="D3026" s="66"/>
      <c r="E3026" s="76">
        <f>IF(C3026="","",VLOOKUP(C3026,StandbyTemp!$S$2:$T$142,2,0))</f>
        <v>110</v>
      </c>
      <c r="F3026" s="76"/>
      <c r="G3026" s="76">
        <v>19</v>
      </c>
      <c r="H3026" s="76"/>
      <c r="I3026" s="76"/>
      <c r="J3026" s="103">
        <f t="shared" si="994"/>
        <v>19</v>
      </c>
      <c r="K3026" s="103">
        <f t="shared" si="995"/>
        <v>0</v>
      </c>
      <c r="L3026" s="193"/>
      <c r="M3026" s="76"/>
      <c r="N3026" s="271" t="s">
        <v>22</v>
      </c>
      <c r="O3026" s="102">
        <v>1</v>
      </c>
      <c r="P3026" s="175" t="s">
        <v>2370</v>
      </c>
      <c r="Q3026" s="179"/>
      <c r="R3026" s="175">
        <f>IF(P3026="","",VLOOKUP(P3026,StandbyTemp!$S$2:$T$142,2,0))</f>
        <v>110</v>
      </c>
      <c r="S3026" s="179"/>
      <c r="T3026" s="76">
        <v>19</v>
      </c>
      <c r="U3026" s="76">
        <v>20.059999999999999</v>
      </c>
      <c r="V3026" s="76"/>
      <c r="W3026" s="103">
        <f t="shared" si="992"/>
        <v>20.059999999999999</v>
      </c>
      <c r="X3026" s="103">
        <f t="shared" si="993"/>
        <v>1.0599999999999987</v>
      </c>
      <c r="Y3026" s="104"/>
      <c r="Z3026" s="76"/>
    </row>
    <row r="3027" spans="1:26">
      <c r="A3027" s="253"/>
      <c r="B3027" s="65">
        <v>2</v>
      </c>
      <c r="C3027" s="175" t="s">
        <v>115</v>
      </c>
      <c r="D3027" s="66"/>
      <c r="E3027" s="66">
        <f>IF(C3027="","",VLOOKUP(C3027,StandbyTemp!$S$2:$T$142,2,0))</f>
        <v>130</v>
      </c>
      <c r="F3027" s="66"/>
      <c r="G3027" s="66">
        <v>19</v>
      </c>
      <c r="H3027" s="66"/>
      <c r="I3027" s="66"/>
      <c r="J3027" s="67">
        <f t="shared" si="994"/>
        <v>19</v>
      </c>
      <c r="K3027" s="67">
        <f t="shared" si="995"/>
        <v>0</v>
      </c>
      <c r="L3027" s="191"/>
      <c r="M3027" s="66"/>
      <c r="N3027" s="256"/>
      <c r="O3027" s="65">
        <v>2</v>
      </c>
      <c r="P3027" s="177" t="s">
        <v>2371</v>
      </c>
      <c r="Q3027" s="177" t="s">
        <v>2455</v>
      </c>
      <c r="R3027" s="177">
        <f>IF(P3027="","",VLOOKUP(P3027,StandbyTemp!$S$2:$T$142,2,0))</f>
        <v>110</v>
      </c>
      <c r="S3027" s="177"/>
      <c r="T3027" s="66">
        <v>19</v>
      </c>
      <c r="U3027" s="66">
        <v>19.93</v>
      </c>
      <c r="V3027" s="66"/>
      <c r="W3027" s="67">
        <f t="shared" si="992"/>
        <v>19.93</v>
      </c>
      <c r="X3027" s="67">
        <f t="shared" si="993"/>
        <v>0.92999999999999972</v>
      </c>
      <c r="Y3027" s="68"/>
      <c r="Z3027" s="66"/>
    </row>
    <row r="3028" spans="1:26">
      <c r="A3028" s="253"/>
      <c r="B3028" s="65">
        <v>3</v>
      </c>
      <c r="C3028" s="177" t="s">
        <v>33</v>
      </c>
      <c r="D3028" s="66"/>
      <c r="E3028" s="66">
        <f>IF(C3028="","",VLOOKUP(C3028,StandbyTemp!$S$2:$T$142,2,0))</f>
        <v>150</v>
      </c>
      <c r="F3028" s="66"/>
      <c r="G3028" s="66">
        <v>19</v>
      </c>
      <c r="H3028" s="66"/>
      <c r="I3028" s="66"/>
      <c r="J3028" s="67">
        <f t="shared" si="994"/>
        <v>19</v>
      </c>
      <c r="K3028" s="67">
        <f t="shared" si="995"/>
        <v>0</v>
      </c>
      <c r="L3028" s="191"/>
      <c r="M3028" s="66"/>
      <c r="N3028" s="256"/>
      <c r="O3028" s="65">
        <v>3</v>
      </c>
      <c r="P3028" s="177" t="s">
        <v>2369</v>
      </c>
      <c r="Q3028" s="177"/>
      <c r="R3028" s="177">
        <f>IF(P3028="","",VLOOKUP(P3028,StandbyTemp!$S$2:$T$142,2,0))</f>
        <v>110</v>
      </c>
      <c r="S3028" s="180"/>
      <c r="T3028" s="66">
        <v>19</v>
      </c>
      <c r="U3028" s="66">
        <v>21.51</v>
      </c>
      <c r="V3028" s="66"/>
      <c r="W3028" s="67">
        <f>IF(P3028="","",IF(U3028&lt;&gt;"",U3028+V3028,T3028+V3028))</f>
        <v>21.51</v>
      </c>
      <c r="X3028" s="67">
        <f>IF(P3028="","",W3028-T3028)</f>
        <v>2.5100000000000016</v>
      </c>
      <c r="Y3028" s="68"/>
      <c r="Z3028" s="66"/>
    </row>
    <row r="3029" spans="1:26">
      <c r="A3029" s="253"/>
      <c r="B3029" s="65">
        <v>4</v>
      </c>
      <c r="C3029" s="175" t="s">
        <v>115</v>
      </c>
      <c r="D3029" s="66"/>
      <c r="E3029" s="66">
        <f>IF(C3029="","",VLOOKUP(C3029,StandbyTemp!$S$2:$T$142,2,0))</f>
        <v>130</v>
      </c>
      <c r="F3029" s="66"/>
      <c r="G3029" s="66">
        <v>19</v>
      </c>
      <c r="H3029" s="66"/>
      <c r="I3029" s="66"/>
      <c r="J3029" s="67">
        <f t="shared" si="994"/>
        <v>19</v>
      </c>
      <c r="K3029" s="67">
        <f t="shared" si="995"/>
        <v>0</v>
      </c>
      <c r="L3029" s="190"/>
      <c r="M3029" s="66"/>
      <c r="N3029" s="256"/>
      <c r="O3029" s="65">
        <v>4</v>
      </c>
      <c r="P3029" s="177" t="s">
        <v>121</v>
      </c>
      <c r="Q3029" s="177"/>
      <c r="R3029" s="177">
        <f>IF(P3029="","",VLOOKUP(P3029,StandbyTemp!$S$2:$T$142,2,0))</f>
        <v>90</v>
      </c>
      <c r="S3029" s="180"/>
      <c r="T3029" s="66">
        <v>19</v>
      </c>
      <c r="U3029" s="66">
        <v>20.36</v>
      </c>
      <c r="V3029" s="66"/>
      <c r="W3029" s="67">
        <f>IF(P3029="","",IF(U3029&lt;&gt;"",U3029+V3029,T3029+V3029))</f>
        <v>20.36</v>
      </c>
      <c r="X3029" s="67">
        <f>IF(P3029="","",W3029-T3029)</f>
        <v>1.3599999999999994</v>
      </c>
      <c r="Y3029" s="68"/>
      <c r="Z3029" s="66"/>
    </row>
    <row r="3030" spans="1:26">
      <c r="A3030" s="253"/>
      <c r="B3030" s="65">
        <v>5</v>
      </c>
      <c r="C3030" s="175" t="s">
        <v>135</v>
      </c>
      <c r="D3030" s="66"/>
      <c r="E3030" s="66">
        <f>IF(C3030="","",VLOOKUP(C3030,StandbyTemp!$S$2:$T$142,2,0))</f>
        <v>110</v>
      </c>
      <c r="F3030" s="66"/>
      <c r="G3030" s="66">
        <v>19</v>
      </c>
      <c r="H3030" s="66"/>
      <c r="I3030" s="66"/>
      <c r="J3030" s="67">
        <f t="shared" si="994"/>
        <v>19</v>
      </c>
      <c r="K3030" s="67">
        <f t="shared" si="995"/>
        <v>0</v>
      </c>
      <c r="L3030" s="190"/>
      <c r="M3030" s="66"/>
      <c r="N3030" s="256"/>
      <c r="O3030" s="65">
        <v>5</v>
      </c>
      <c r="P3030" s="177" t="s">
        <v>2371</v>
      </c>
      <c r="Q3030" s="177" t="s">
        <v>2452</v>
      </c>
      <c r="R3030" s="177">
        <f>IF(P3030="","",VLOOKUP(P3030,StandbyTemp!$S$2:$T$142,2,0))</f>
        <v>110</v>
      </c>
      <c r="S3030" s="195"/>
      <c r="T3030" s="66">
        <v>19</v>
      </c>
      <c r="U3030" s="66">
        <v>21</v>
      </c>
      <c r="V3030" s="66"/>
      <c r="W3030" s="67">
        <f>IF(P3030="","",IF(U3030&lt;&gt;"",U3030+V3030,T3030+V3030))</f>
        <v>21</v>
      </c>
      <c r="X3030" s="67">
        <f>IF(P3030="","",W3030-T3030)</f>
        <v>2</v>
      </c>
      <c r="Y3030" s="68"/>
      <c r="Z3030" s="66"/>
    </row>
    <row r="3031" spans="1:26">
      <c r="A3031" s="253"/>
      <c r="B3031" s="65">
        <v>6</v>
      </c>
      <c r="C3031" s="175"/>
      <c r="D3031" s="66"/>
      <c r="E3031" s="66" t="str">
        <f>IF(C3031="","",VLOOKUP(C3031,StandbyTemp!$S$2:$T$142,2,0))</f>
        <v/>
      </c>
      <c r="F3031" s="66"/>
      <c r="G3031" s="66">
        <v>19</v>
      </c>
      <c r="H3031" s="66"/>
      <c r="I3031" s="66"/>
      <c r="J3031" s="67" t="str">
        <f t="shared" si="994"/>
        <v/>
      </c>
      <c r="K3031" s="67" t="str">
        <f t="shared" si="995"/>
        <v/>
      </c>
      <c r="L3031" s="190"/>
      <c r="M3031" s="66"/>
      <c r="N3031" s="256"/>
      <c r="O3031" s="65">
        <v>6</v>
      </c>
      <c r="P3031" s="177" t="s">
        <v>2371</v>
      </c>
      <c r="Q3031" s="195" t="s">
        <v>2454</v>
      </c>
      <c r="R3031" s="177">
        <f>IF(P3031="","",VLOOKUP(P3031,StandbyTemp!$S$2:$T$142,2,0))</f>
        <v>110</v>
      </c>
      <c r="S3031" s="177"/>
      <c r="T3031" s="66">
        <v>19</v>
      </c>
      <c r="U3031" s="66">
        <v>19.77</v>
      </c>
      <c r="V3031" s="66"/>
      <c r="W3031" s="67">
        <f>IF(P3031="","",IF(U3031&lt;&gt;"",U3031+V3031,T3031+V3031))</f>
        <v>19.77</v>
      </c>
      <c r="X3031" s="67">
        <f>IF(P3031="","",W3031-T3031)</f>
        <v>0.76999999999999957</v>
      </c>
      <c r="Y3031" s="68"/>
      <c r="Z3031" s="66"/>
    </row>
    <row r="3032" spans="1:26">
      <c r="A3032" s="253"/>
      <c r="B3032" s="65">
        <v>7</v>
      </c>
      <c r="C3032" s="175" t="s">
        <v>32</v>
      </c>
      <c r="D3032" s="66"/>
      <c r="E3032" s="66">
        <f>IF(C3032="","",VLOOKUP(C3032,StandbyTemp!$S$2:$T$142,2,0))</f>
        <v>140</v>
      </c>
      <c r="F3032" s="66"/>
      <c r="G3032" s="66">
        <v>19</v>
      </c>
      <c r="H3032" s="66"/>
      <c r="I3032" s="66"/>
      <c r="J3032" s="67">
        <f t="shared" si="994"/>
        <v>19</v>
      </c>
      <c r="K3032" s="67">
        <f t="shared" si="995"/>
        <v>0</v>
      </c>
      <c r="L3032" s="191"/>
      <c r="M3032" s="66"/>
      <c r="N3032" s="256"/>
      <c r="O3032" s="65">
        <v>7</v>
      </c>
      <c r="P3032" s="177" t="s">
        <v>2371</v>
      </c>
      <c r="Q3032" s="195" t="s">
        <v>2457</v>
      </c>
      <c r="R3032" s="177">
        <f>IF(P3032="","",VLOOKUP(P3032,StandbyTemp!$S$2:$T$142,2,0))</f>
        <v>110</v>
      </c>
      <c r="S3032" s="177"/>
      <c r="T3032" s="66">
        <v>19</v>
      </c>
      <c r="U3032" s="66"/>
      <c r="V3032" s="66">
        <v>1.32</v>
      </c>
      <c r="W3032" s="67">
        <f>IF(P3032="","",IF(U3032&lt;&gt;"",U3032+V3032,T3032+V3032))</f>
        <v>20.32</v>
      </c>
      <c r="X3032" s="67">
        <f>IF(P3032="","",W3032-T3032)</f>
        <v>1.3200000000000003</v>
      </c>
      <c r="Y3032" s="68"/>
      <c r="Z3032" s="66"/>
    </row>
    <row r="3033" spans="1:26" ht="17.25" thickBot="1">
      <c r="A3033" s="254"/>
      <c r="B3033" s="69">
        <v>8</v>
      </c>
      <c r="C3033" s="175"/>
      <c r="D3033" s="70"/>
      <c r="E3033" s="66" t="str">
        <f>IF(C3033="","",VLOOKUP(C3033,StandbyTemp!$S$2:$T$142,2,0))</f>
        <v/>
      </c>
      <c r="F3033" s="70"/>
      <c r="G3033" s="66">
        <v>19</v>
      </c>
      <c r="H3033" s="70"/>
      <c r="I3033" s="70"/>
      <c r="J3033" s="72" t="str">
        <f t="shared" si="994"/>
        <v/>
      </c>
      <c r="K3033" s="72" t="str">
        <f t="shared" si="995"/>
        <v/>
      </c>
      <c r="L3033" s="68"/>
      <c r="M3033" s="70"/>
      <c r="N3033" s="257"/>
      <c r="O3033" s="69">
        <v>8</v>
      </c>
      <c r="P3033" s="178" t="s">
        <v>2371</v>
      </c>
      <c r="Q3033" s="195">
        <v>200818</v>
      </c>
      <c r="R3033" s="176">
        <f>IF(P3033="","",VLOOKUP(P3033,StandbyTemp!$S$2:$T$142,2,0))</f>
        <v>110</v>
      </c>
      <c r="S3033" s="177"/>
      <c r="T3033" s="70">
        <v>19</v>
      </c>
      <c r="U3033" s="70">
        <v>20.03</v>
      </c>
      <c r="V3033" s="70"/>
      <c r="W3033" s="72">
        <f t="shared" ref="W3033" si="996">IF(P3033="","",IF(U3033&lt;&gt;"",U3033+V3033,T3033+V3033))</f>
        <v>20.03</v>
      </c>
      <c r="X3033" s="72">
        <f t="shared" ref="X3033" si="997">IF(P3033="","",W3033-T3033)</f>
        <v>1.0300000000000011</v>
      </c>
      <c r="Y3033" s="73"/>
      <c r="Z3033" s="70"/>
    </row>
    <row r="3034" spans="1:26" ht="17.25" thickTop="1">
      <c r="A3034" s="272" t="s">
        <v>24</v>
      </c>
      <c r="B3034" s="79">
        <v>1</v>
      </c>
      <c r="C3034" s="80"/>
      <c r="D3034" s="80"/>
      <c r="E3034" s="80"/>
      <c r="F3034" s="80"/>
      <c r="G3034" s="80"/>
      <c r="H3034" s="80"/>
      <c r="I3034" s="80"/>
      <c r="J3034" s="77" t="str">
        <f>IF(C3034="","",IF(I3034&lt;&gt;"",I3034+#REF!,H3034+#REF!))</f>
        <v/>
      </c>
      <c r="K3034" s="77" t="str">
        <f t="shared" si="995"/>
        <v/>
      </c>
      <c r="L3034" s="81"/>
      <c r="M3034" s="82"/>
      <c r="N3034" s="255" t="s">
        <v>25</v>
      </c>
      <c r="O3034" s="74">
        <v>1</v>
      </c>
      <c r="P3034" s="80"/>
      <c r="Q3034" s="80"/>
      <c r="R3034" s="127"/>
      <c r="S3034" s="80"/>
      <c r="T3034" s="80"/>
      <c r="U3034" s="80"/>
      <c r="V3034" s="80"/>
      <c r="W3034" s="77" t="str">
        <f>IF(Q3034="","",IF(U3034&lt;&gt;"",U3034+V3034,#REF!+V3034))</f>
        <v/>
      </c>
      <c r="X3034" s="77" t="str">
        <f>IF(R3034="","",IF(V3034&lt;&gt;"",V3034+W3034,U3034+W3034))</f>
        <v/>
      </c>
      <c r="Y3034" s="78"/>
      <c r="Z3034" s="75"/>
    </row>
    <row r="3035" spans="1:26">
      <c r="A3035" s="253"/>
      <c r="B3035" s="83">
        <v>2</v>
      </c>
      <c r="C3035" s="84" t="s">
        <v>38</v>
      </c>
      <c r="D3035" s="84"/>
      <c r="E3035" s="84"/>
      <c r="F3035" s="84"/>
      <c r="G3035" s="84"/>
      <c r="H3035" s="84"/>
      <c r="I3035" s="84"/>
      <c r="J3035" s="67" t="e">
        <f>IF(C3035="","",IF(I3035&lt;&gt;"",I3035+#REF!,H3035+#REF!))</f>
        <v>#REF!</v>
      </c>
      <c r="K3035" s="67" t="e">
        <f>IF(C3035="","",J3035-H3035)</f>
        <v>#REF!</v>
      </c>
      <c r="L3035" s="85"/>
      <c r="M3035" s="86"/>
      <c r="N3035" s="256"/>
      <c r="O3035" s="65">
        <v>2</v>
      </c>
      <c r="P3035" s="84"/>
      <c r="Q3035" s="84"/>
      <c r="R3035" s="84"/>
      <c r="S3035" s="84"/>
      <c r="T3035" s="84"/>
      <c r="U3035" s="84"/>
      <c r="V3035" s="84"/>
      <c r="W3035" s="67" t="str">
        <f>IF(Q3035="","",IF(U3035&lt;&gt;"",U3035+V3035,#REF!+V3035))</f>
        <v/>
      </c>
      <c r="X3035" s="67" t="str">
        <f>IF(R3035="","",IF(V3035&lt;&gt;"",V3035+W3035,U3035+W3035))</f>
        <v/>
      </c>
      <c r="Y3035" s="68"/>
      <c r="Z3035" s="66"/>
    </row>
    <row r="3036" spans="1:26">
      <c r="A3036" s="253"/>
      <c r="B3036" s="83">
        <v>3</v>
      </c>
      <c r="C3036" s="84" t="s">
        <v>188</v>
      </c>
      <c r="D3036" s="84"/>
      <c r="E3036" s="84"/>
      <c r="F3036" s="84"/>
      <c r="G3036" s="84"/>
      <c r="H3036" s="84"/>
      <c r="I3036" s="84"/>
      <c r="J3036" s="67" t="e">
        <f>IF(C3036="","",IF(I3036&lt;&gt;"",I3036+#REF!,H3036+#REF!))</f>
        <v>#REF!</v>
      </c>
      <c r="K3036" s="67" t="e">
        <f>IF(C3036="","",J3036-H3036)</f>
        <v>#REF!</v>
      </c>
      <c r="L3036" s="85"/>
      <c r="M3036" s="86"/>
      <c r="N3036" s="256"/>
      <c r="O3036" s="65">
        <v>3</v>
      </c>
      <c r="P3036" s="84"/>
      <c r="Q3036" s="84"/>
      <c r="R3036" s="84"/>
      <c r="S3036" s="84"/>
      <c r="T3036" s="84"/>
      <c r="U3036" s="84"/>
      <c r="V3036" s="84"/>
      <c r="W3036" s="67" t="str">
        <f>IF(Q3036="","",IF(U3036&lt;&gt;"",U3036+V3036,#REF!+V3036))</f>
        <v/>
      </c>
      <c r="X3036" s="67" t="str">
        <f>IF(R3036="","",IF(V3036&lt;&gt;"",V3036+W3036,U3036+W3036))</f>
        <v/>
      </c>
      <c r="Y3036" s="68"/>
      <c r="Z3036" s="66"/>
    </row>
    <row r="3037" spans="1:26">
      <c r="A3037" s="253"/>
      <c r="B3037" s="83">
        <v>4</v>
      </c>
      <c r="C3037" s="84" t="s">
        <v>39</v>
      </c>
      <c r="D3037" s="84"/>
      <c r="E3037" s="84"/>
      <c r="F3037" s="84"/>
      <c r="G3037" s="84"/>
      <c r="H3037" s="84"/>
      <c r="I3037" s="84"/>
      <c r="J3037" s="67" t="e">
        <f>IF(C3037="","",IF(I3037&lt;&gt;"",I3037+#REF!,H3037+#REF!))</f>
        <v>#REF!</v>
      </c>
      <c r="K3037" s="67" t="e">
        <f>IF(C3037="","",J3037-H3037)</f>
        <v>#REF!</v>
      </c>
      <c r="L3037" s="108"/>
      <c r="M3037" s="86"/>
      <c r="N3037" s="256"/>
      <c r="O3037" s="65">
        <v>4</v>
      </c>
      <c r="P3037" s="84"/>
      <c r="Q3037" s="84"/>
      <c r="R3037" s="84"/>
      <c r="S3037" s="84"/>
      <c r="T3037" s="84"/>
      <c r="U3037" s="84"/>
      <c r="V3037" s="84"/>
      <c r="W3037" s="67" t="str">
        <f>IF(Q3037="","",IF(U3037&lt;&gt;"",U3037+V3037,#REF!+V3037))</f>
        <v/>
      </c>
      <c r="X3037" s="67" t="str">
        <f>IF(R3037="","",IF(V3037&lt;&gt;"",V3037+W3037,U3037+W3037))</f>
        <v/>
      </c>
      <c r="Y3037" s="68"/>
      <c r="Z3037" s="66"/>
    </row>
    <row r="3038" spans="1:26" ht="17.25" thickBot="1">
      <c r="A3038" s="254"/>
      <c r="B3038" s="87">
        <v>5</v>
      </c>
      <c r="C3038" s="88" t="s">
        <v>156</v>
      </c>
      <c r="D3038" s="88"/>
      <c r="E3038" s="88"/>
      <c r="F3038" s="88"/>
      <c r="G3038" s="88"/>
      <c r="H3038" s="88"/>
      <c r="I3038" s="88"/>
      <c r="J3038" s="89" t="e">
        <f>IF(C3038="","",IF(I3038&lt;&gt;"",I3038+#REF!,H3038+#REF!))</f>
        <v>#REF!</v>
      </c>
      <c r="K3038" s="89" t="e">
        <f>IF(C3038="","",J3038-H3038)</f>
        <v>#REF!</v>
      </c>
      <c r="L3038" s="90"/>
      <c r="M3038" s="91"/>
      <c r="N3038" s="257"/>
      <c r="O3038" s="92">
        <v>5</v>
      </c>
      <c r="P3038" s="88"/>
      <c r="Q3038" s="88"/>
      <c r="R3038" s="88"/>
      <c r="S3038" s="88"/>
      <c r="T3038" s="88"/>
      <c r="U3038" s="88"/>
      <c r="V3038" s="88"/>
      <c r="W3038" s="89" t="str">
        <f>IF(Q3038="","",IF(U3038&lt;&gt;"",U3038+V3038,#REF!+V3038))</f>
        <v/>
      </c>
      <c r="X3038" s="89" t="str">
        <f>IF(R3038="","",IF(V3038&lt;&gt;"",V3038+W3038,U3038+W3038))</f>
        <v/>
      </c>
      <c r="Y3038" s="93"/>
      <c r="Z3038" s="71"/>
    </row>
    <row r="3039" spans="1:26" ht="21.75" thickTop="1" thickBot="1">
      <c r="A3039" s="163" t="s">
        <v>0</v>
      </c>
      <c r="B3039" s="258">
        <v>44082</v>
      </c>
      <c r="C3039" s="259"/>
      <c r="D3039" s="259"/>
      <c r="E3039" s="259"/>
      <c r="F3039" s="259"/>
      <c r="G3039" s="259"/>
      <c r="H3039" s="260"/>
      <c r="I3039" s="261" t="s">
        <v>1</v>
      </c>
      <c r="J3039" s="262"/>
      <c r="K3039" s="263"/>
      <c r="L3039" s="264"/>
      <c r="M3039" s="265"/>
      <c r="N3039" s="265"/>
      <c r="O3039" s="265"/>
      <c r="P3039" s="265"/>
      <c r="Q3039" s="265"/>
      <c r="R3039" s="265"/>
      <c r="S3039" s="265"/>
      <c r="T3039" s="265"/>
      <c r="U3039" s="265"/>
      <c r="V3039" s="265"/>
      <c r="W3039" s="265"/>
      <c r="X3039" s="265"/>
      <c r="Y3039" s="265"/>
      <c r="Z3039" s="266"/>
    </row>
    <row r="3040" spans="1:26" ht="33">
      <c r="A3040" s="115" t="s">
        <v>2</v>
      </c>
      <c r="B3040" s="116" t="s">
        <v>3</v>
      </c>
      <c r="C3040" s="116" t="s">
        <v>4</v>
      </c>
      <c r="D3040" s="116" t="s">
        <v>251</v>
      </c>
      <c r="E3040" s="117" t="s">
        <v>257</v>
      </c>
      <c r="F3040" s="116" t="s">
        <v>5</v>
      </c>
      <c r="G3040" s="116" t="s">
        <v>6</v>
      </c>
      <c r="H3040" s="116" t="s">
        <v>7</v>
      </c>
      <c r="I3040" s="116" t="s">
        <v>8</v>
      </c>
      <c r="J3040" s="116" t="s">
        <v>9</v>
      </c>
      <c r="K3040" s="117" t="s">
        <v>10</v>
      </c>
      <c r="L3040" s="117" t="s">
        <v>269</v>
      </c>
      <c r="M3040" s="118" t="s">
        <v>383</v>
      </c>
      <c r="N3040" s="115" t="s">
        <v>2</v>
      </c>
      <c r="O3040" s="116" t="s">
        <v>3</v>
      </c>
      <c r="P3040" s="116" t="s">
        <v>4</v>
      </c>
      <c r="Q3040" s="116" t="s">
        <v>251</v>
      </c>
      <c r="R3040" s="117" t="s">
        <v>257</v>
      </c>
      <c r="S3040" s="116" t="s">
        <v>5</v>
      </c>
      <c r="T3040" s="116" t="s">
        <v>6</v>
      </c>
      <c r="U3040" s="116" t="s">
        <v>7</v>
      </c>
      <c r="V3040" s="116" t="s">
        <v>8</v>
      </c>
      <c r="W3040" s="116" t="s">
        <v>9</v>
      </c>
      <c r="X3040" s="117" t="s">
        <v>10</v>
      </c>
      <c r="Y3040" s="117" t="s">
        <v>269</v>
      </c>
      <c r="Z3040" s="118" t="s">
        <v>383</v>
      </c>
    </row>
    <row r="3041" spans="1:26">
      <c r="A3041" s="267" t="s">
        <v>13</v>
      </c>
      <c r="B3041" s="65">
        <v>1</v>
      </c>
      <c r="C3041" s="177" t="s">
        <v>2458</v>
      </c>
      <c r="D3041" s="95"/>
      <c r="E3041" s="66">
        <f>IF(C3041="","",VLOOKUP(C3041,StandbyTemp!$S$2:$T$142,2,0))</f>
        <v>140</v>
      </c>
      <c r="F3041" s="66"/>
      <c r="G3041" s="66">
        <v>19</v>
      </c>
      <c r="H3041" s="66">
        <v>20.399999999999999</v>
      </c>
      <c r="I3041" s="66"/>
      <c r="J3041" s="67">
        <f t="shared" ref="J3041" si="998">IF(C3041="","",IF(H3041&lt;&gt;"",H3041+I3041,G3041+I3041))</f>
        <v>20.399999999999999</v>
      </c>
      <c r="K3041" s="67">
        <f t="shared" ref="K3041" si="999">IF(C3041="","",J3041-G3041)</f>
        <v>1.3999999999999986</v>
      </c>
      <c r="L3041" s="190"/>
      <c r="M3041" s="119" t="s">
        <v>2459</v>
      </c>
      <c r="N3041" s="267" t="s">
        <v>23</v>
      </c>
      <c r="O3041" s="65">
        <v>1</v>
      </c>
      <c r="P3041" s="177" t="s">
        <v>26</v>
      </c>
      <c r="Q3041" s="177"/>
      <c r="R3041" s="177">
        <f>IF(P3041="","",VLOOKUP(P3041,StandbyTemp!$S$2:$T$142,2,0))</f>
        <v>70</v>
      </c>
      <c r="S3041" s="177"/>
      <c r="T3041" s="66">
        <v>19</v>
      </c>
      <c r="U3041" s="66"/>
      <c r="V3041" s="66"/>
      <c r="W3041" s="67">
        <f t="shared" ref="W3041:W3050" si="1000">IF(P3041="","",IF(U3041&lt;&gt;"",U3041+V3041,T3041+V3041))</f>
        <v>19</v>
      </c>
      <c r="X3041" s="67">
        <f t="shared" ref="X3041:X3050" si="1001">IF(P3041="","",W3041-T3041)</f>
        <v>0</v>
      </c>
      <c r="Y3041" s="68"/>
      <c r="Z3041" s="119"/>
    </row>
    <row r="3042" spans="1:26">
      <c r="A3042" s="249"/>
      <c r="B3042" s="65">
        <v>2</v>
      </c>
      <c r="C3042" s="177" t="s">
        <v>16</v>
      </c>
      <c r="D3042" s="95"/>
      <c r="E3042" s="66">
        <f>IF(C3042="","",VLOOKUP(C3042,StandbyTemp!$S$2:$T$142,2,0))</f>
        <v>160</v>
      </c>
      <c r="F3042" s="66"/>
      <c r="G3042" s="66">
        <v>19</v>
      </c>
      <c r="H3042" s="66">
        <v>21.74</v>
      </c>
      <c r="I3042" s="66"/>
      <c r="J3042" s="67">
        <f>IF(C3042="","",IF(H3042&lt;&gt;"",H3042+I3042,G3042+I3042))</f>
        <v>21.74</v>
      </c>
      <c r="K3042" s="67">
        <f>IF(C3042="","",J3042-G3042)</f>
        <v>2.7399999999999984</v>
      </c>
      <c r="L3042" s="191"/>
      <c r="M3042" s="119"/>
      <c r="N3042" s="249"/>
      <c r="O3042" s="65">
        <v>2</v>
      </c>
      <c r="P3042" s="177" t="s">
        <v>2460</v>
      </c>
      <c r="Q3042" s="195" t="s">
        <v>2464</v>
      </c>
      <c r="R3042" s="177">
        <f>IF(P3042="","",VLOOKUP(P3042,StandbyTemp!$S$2:$T$142,2,0))</f>
        <v>80</v>
      </c>
      <c r="S3042" s="177" t="s">
        <v>2465</v>
      </c>
      <c r="T3042" s="66">
        <v>19</v>
      </c>
      <c r="U3042" s="66"/>
      <c r="V3042" s="66"/>
      <c r="W3042" s="67">
        <f t="shared" si="1000"/>
        <v>19</v>
      </c>
      <c r="X3042" s="67">
        <f t="shared" si="1001"/>
        <v>0</v>
      </c>
      <c r="Y3042" s="198"/>
      <c r="Z3042" s="119" t="s">
        <v>2459</v>
      </c>
    </row>
    <row r="3043" spans="1:26">
      <c r="A3043" s="249"/>
      <c r="B3043" s="65">
        <v>3</v>
      </c>
      <c r="C3043" s="177" t="s">
        <v>2174</v>
      </c>
      <c r="D3043" s="66"/>
      <c r="E3043" s="66">
        <f>IF(C3043="","",VLOOKUP(C3043,StandbyTemp!$S$2:$T$142,2,0))</f>
        <v>100</v>
      </c>
      <c r="F3043" s="66"/>
      <c r="G3043" s="66">
        <v>19</v>
      </c>
      <c r="H3043" s="167">
        <v>22.4</v>
      </c>
      <c r="I3043" s="66"/>
      <c r="J3043" s="67">
        <f>IF(C3043="","",IF(H3043&lt;&gt;"",H3043+I3043,G3043+I3043))</f>
        <v>22.4</v>
      </c>
      <c r="K3043" s="67">
        <f>IF(C3043="","",J3043-G3043)</f>
        <v>3.3999999999999986</v>
      </c>
      <c r="L3043" s="191"/>
      <c r="M3043" s="119"/>
      <c r="N3043" s="249"/>
      <c r="O3043" s="65">
        <v>3</v>
      </c>
      <c r="P3043" s="177" t="s">
        <v>105</v>
      </c>
      <c r="Q3043" s="195"/>
      <c r="R3043" s="177">
        <f>IF(P3043="","",VLOOKUP(P3043,StandbyTemp!$S$2:$T$142,2,0))</f>
        <v>60</v>
      </c>
      <c r="S3043" s="177"/>
      <c r="T3043" s="66">
        <v>19</v>
      </c>
      <c r="U3043" s="66"/>
      <c r="V3043" s="66"/>
      <c r="W3043" s="67">
        <f t="shared" si="1000"/>
        <v>19</v>
      </c>
      <c r="X3043" s="67">
        <f t="shared" si="1001"/>
        <v>0</v>
      </c>
      <c r="Y3043" s="68"/>
      <c r="Z3043" s="119"/>
    </row>
    <row r="3044" spans="1:26">
      <c r="A3044" s="249"/>
      <c r="B3044" s="65">
        <v>4</v>
      </c>
      <c r="C3044" s="177" t="s">
        <v>2223</v>
      </c>
      <c r="D3044" s="66"/>
      <c r="E3044" s="66">
        <f>IF(C3044="","",VLOOKUP(C3044,StandbyTemp!$S$2:$T$142,2,0))</f>
        <v>90</v>
      </c>
      <c r="F3044" s="66"/>
      <c r="G3044" s="66">
        <v>19</v>
      </c>
      <c r="H3044" s="66">
        <v>21.44</v>
      </c>
      <c r="I3044" s="66"/>
      <c r="J3044" s="67">
        <f t="shared" ref="J3044:J3056" si="1002">IF(C3044="","",IF(H3044&lt;&gt;"",H3044+I3044,G3044+I3044))</f>
        <v>21.44</v>
      </c>
      <c r="K3044" s="67">
        <f t="shared" ref="K3044:K3057" si="1003">IF(C3044="","",J3044-G3044)</f>
        <v>2.4400000000000013</v>
      </c>
      <c r="L3044" s="191"/>
      <c r="M3044" s="119"/>
      <c r="N3044" s="249"/>
      <c r="O3044" s="65">
        <v>4</v>
      </c>
      <c r="P3044" s="177" t="s">
        <v>2461</v>
      </c>
      <c r="Q3044" s="177"/>
      <c r="R3044" s="177">
        <f>IF(P3044="","",VLOOKUP(P3044,StandbyTemp!$S$2:$T$142,2,0))</f>
        <v>110</v>
      </c>
      <c r="S3044" s="177"/>
      <c r="T3044" s="66">
        <v>19</v>
      </c>
      <c r="U3044" s="66"/>
      <c r="V3044" s="66"/>
      <c r="W3044" s="67">
        <f t="shared" si="1000"/>
        <v>19</v>
      </c>
      <c r="X3044" s="67">
        <f t="shared" si="1001"/>
        <v>0</v>
      </c>
      <c r="Y3044" s="68"/>
      <c r="Z3044" s="119" t="s">
        <v>2459</v>
      </c>
    </row>
    <row r="3045" spans="1:26">
      <c r="A3045" s="249"/>
      <c r="B3045" s="65">
        <v>5</v>
      </c>
      <c r="C3045" s="175" t="s">
        <v>100</v>
      </c>
      <c r="D3045" s="66"/>
      <c r="E3045" s="66">
        <f>IF(C3045="","",VLOOKUP(C3045,StandbyTemp!$S$2:$T$142,2,0))</f>
        <v>80</v>
      </c>
      <c r="F3045" s="66"/>
      <c r="G3045" s="66">
        <v>19</v>
      </c>
      <c r="H3045" s="66"/>
      <c r="I3045" s="66"/>
      <c r="J3045" s="67">
        <f t="shared" si="1002"/>
        <v>19</v>
      </c>
      <c r="K3045" s="67">
        <f t="shared" si="1003"/>
        <v>0</v>
      </c>
      <c r="L3045" s="191"/>
      <c r="M3045" s="119"/>
      <c r="N3045" s="249"/>
      <c r="O3045" s="65">
        <v>5</v>
      </c>
      <c r="P3045" s="177" t="s">
        <v>29</v>
      </c>
      <c r="Q3045" s="195"/>
      <c r="R3045" s="177">
        <f>IF(P3045="","",VLOOKUP(P3045,StandbyTemp!$S$2:$T$142,2,0))</f>
        <v>140</v>
      </c>
      <c r="S3045" s="177"/>
      <c r="T3045" s="66">
        <v>19</v>
      </c>
      <c r="U3045" s="66"/>
      <c r="V3045" s="66"/>
      <c r="W3045" s="67">
        <f t="shared" si="1000"/>
        <v>19</v>
      </c>
      <c r="X3045" s="67">
        <f t="shared" si="1001"/>
        <v>0</v>
      </c>
      <c r="Y3045" s="68"/>
      <c r="Z3045" s="119"/>
    </row>
    <row r="3046" spans="1:26">
      <c r="A3046" s="249"/>
      <c r="B3046" s="65">
        <v>6</v>
      </c>
      <c r="C3046" s="177" t="s">
        <v>49</v>
      </c>
      <c r="D3046" s="66"/>
      <c r="E3046" s="66">
        <f>IF(C3046="","",VLOOKUP(C3046,StandbyTemp!$S$2:$T$142,2,0))</f>
        <v>110</v>
      </c>
      <c r="F3046" s="66"/>
      <c r="G3046" s="66">
        <v>19</v>
      </c>
      <c r="H3046" s="66">
        <v>19.28</v>
      </c>
      <c r="I3046" s="66">
        <v>0.72</v>
      </c>
      <c r="J3046" s="67">
        <f t="shared" si="1002"/>
        <v>20</v>
      </c>
      <c r="K3046" s="67">
        <f t="shared" si="1003"/>
        <v>1</v>
      </c>
      <c r="L3046" s="191"/>
      <c r="M3046" s="119" t="s">
        <v>2459</v>
      </c>
      <c r="N3046" s="249"/>
      <c r="O3046" s="65">
        <v>6</v>
      </c>
      <c r="P3046" s="177" t="s">
        <v>108</v>
      </c>
      <c r="Q3046" s="177"/>
      <c r="R3046" s="177">
        <f>IF(P3046="","",VLOOKUP(P3046,StandbyTemp!$S$2:$T$142,2,0))</f>
        <v>120</v>
      </c>
      <c r="S3046" s="177"/>
      <c r="T3046" s="66">
        <v>19</v>
      </c>
      <c r="U3046" s="66"/>
      <c r="V3046" s="66"/>
      <c r="W3046" s="67">
        <f t="shared" si="1000"/>
        <v>19</v>
      </c>
      <c r="X3046" s="67">
        <f t="shared" si="1001"/>
        <v>0</v>
      </c>
      <c r="Y3046" s="68"/>
      <c r="Z3046" s="119"/>
    </row>
    <row r="3047" spans="1:26">
      <c r="A3047" s="249"/>
      <c r="B3047" s="65">
        <v>7</v>
      </c>
      <c r="C3047" s="177" t="s">
        <v>63</v>
      </c>
      <c r="D3047" s="66"/>
      <c r="E3047" s="66">
        <f>IF(C3047="","",VLOOKUP(C3047,StandbyTemp!$S$2:$T$142,2,0))</f>
        <v>130</v>
      </c>
      <c r="F3047" s="66"/>
      <c r="G3047" s="66">
        <v>19</v>
      </c>
      <c r="H3047" s="66">
        <v>22.01</v>
      </c>
      <c r="I3047" s="66"/>
      <c r="J3047" s="67">
        <f t="shared" si="1002"/>
        <v>22.01</v>
      </c>
      <c r="K3047" s="67">
        <f t="shared" si="1003"/>
        <v>3.0100000000000016</v>
      </c>
      <c r="L3047" s="191"/>
      <c r="M3047" s="119"/>
      <c r="N3047" s="249"/>
      <c r="O3047" s="65">
        <v>7</v>
      </c>
      <c r="P3047" s="177"/>
      <c r="Q3047" s="177"/>
      <c r="R3047" s="177" t="str">
        <f>IF(P3047="","",VLOOKUP(P3047,StandbyTemp!$S$2:$T$142,2,0))</f>
        <v/>
      </c>
      <c r="S3047" s="177"/>
      <c r="T3047" s="66">
        <v>19</v>
      </c>
      <c r="U3047" s="66"/>
      <c r="V3047" s="66"/>
      <c r="W3047" s="67" t="str">
        <f t="shared" si="1000"/>
        <v/>
      </c>
      <c r="X3047" s="67" t="str">
        <f t="shared" si="1001"/>
        <v/>
      </c>
      <c r="Y3047" s="68"/>
      <c r="Z3047" s="119"/>
    </row>
    <row r="3048" spans="1:26" ht="17.25" thickBot="1">
      <c r="A3048" s="250"/>
      <c r="B3048" s="98">
        <v>8</v>
      </c>
      <c r="C3048" s="209" t="s">
        <v>64</v>
      </c>
      <c r="D3048" s="99"/>
      <c r="E3048" s="99">
        <f>IF(C3048="","",VLOOKUP(C3048,StandbyTemp!$S$2:$T$142,2,0))</f>
        <v>70</v>
      </c>
      <c r="F3048" s="99"/>
      <c r="G3048" s="99">
        <v>19</v>
      </c>
      <c r="H3048" s="99"/>
      <c r="I3048" s="99"/>
      <c r="J3048" s="100">
        <f t="shared" si="1002"/>
        <v>19</v>
      </c>
      <c r="K3048" s="100">
        <f t="shared" si="1003"/>
        <v>0</v>
      </c>
      <c r="L3048" s="192"/>
      <c r="M3048" s="120"/>
      <c r="N3048" s="250"/>
      <c r="O3048" s="98">
        <v>8</v>
      </c>
      <c r="P3048" s="176" t="s">
        <v>2462</v>
      </c>
      <c r="Q3048" s="176"/>
      <c r="R3048" s="194">
        <f>IF(P3048="","",VLOOKUP(P3048,StandbyTemp!$S$2:$T$142,2,0))</f>
        <v>80</v>
      </c>
      <c r="S3048" s="176" t="s">
        <v>2463</v>
      </c>
      <c r="T3048" s="99">
        <v>19</v>
      </c>
      <c r="U3048" s="99"/>
      <c r="V3048" s="99"/>
      <c r="W3048" s="100">
        <f t="shared" si="1000"/>
        <v>19</v>
      </c>
      <c r="X3048" s="100">
        <f t="shared" si="1001"/>
        <v>0</v>
      </c>
      <c r="Y3048" s="101"/>
      <c r="Z3048" s="120" t="s">
        <v>2459</v>
      </c>
    </row>
    <row r="3049" spans="1:26">
      <c r="A3049" s="270" t="s">
        <v>21</v>
      </c>
      <c r="B3049" s="102">
        <v>1</v>
      </c>
      <c r="C3049" s="175" t="s">
        <v>31</v>
      </c>
      <c r="D3049" s="66"/>
      <c r="E3049" s="76">
        <f>IF(C3049="","",VLOOKUP(C3049,StandbyTemp!$S$2:$T$142,2,0))</f>
        <v>110</v>
      </c>
      <c r="F3049" s="76"/>
      <c r="G3049" s="76">
        <v>19</v>
      </c>
      <c r="H3049" s="76">
        <v>21.87</v>
      </c>
      <c r="I3049" s="76"/>
      <c r="J3049" s="103">
        <f t="shared" si="1002"/>
        <v>21.87</v>
      </c>
      <c r="K3049" s="103">
        <f t="shared" si="1003"/>
        <v>2.870000000000001</v>
      </c>
      <c r="L3049" s="193"/>
      <c r="M3049" s="76"/>
      <c r="N3049" s="271" t="s">
        <v>22</v>
      </c>
      <c r="O3049" s="102">
        <v>1</v>
      </c>
      <c r="P3049" s="175" t="s">
        <v>2370</v>
      </c>
      <c r="Q3049" s="179"/>
      <c r="R3049" s="175">
        <f>IF(P3049="","",VLOOKUP(P3049,StandbyTemp!$S$2:$T$142,2,0))</f>
        <v>110</v>
      </c>
      <c r="S3049" s="179"/>
      <c r="T3049" s="76">
        <v>19</v>
      </c>
      <c r="U3049" s="76"/>
      <c r="V3049" s="76"/>
      <c r="W3049" s="103">
        <f t="shared" si="1000"/>
        <v>19</v>
      </c>
      <c r="X3049" s="103">
        <f t="shared" si="1001"/>
        <v>0</v>
      </c>
      <c r="Y3049" s="104"/>
      <c r="Z3049" s="76"/>
    </row>
    <row r="3050" spans="1:26">
      <c r="A3050" s="253"/>
      <c r="B3050" s="65">
        <v>2</v>
      </c>
      <c r="C3050" s="175" t="s">
        <v>115</v>
      </c>
      <c r="D3050" s="66"/>
      <c r="E3050" s="66">
        <f>IF(C3050="","",VLOOKUP(C3050,StandbyTemp!$S$2:$T$142,2,0))</f>
        <v>130</v>
      </c>
      <c r="F3050" s="66"/>
      <c r="G3050" s="66">
        <v>19</v>
      </c>
      <c r="H3050" s="66"/>
      <c r="I3050" s="66"/>
      <c r="J3050" s="67">
        <f t="shared" si="1002"/>
        <v>19</v>
      </c>
      <c r="K3050" s="67">
        <f t="shared" si="1003"/>
        <v>0</v>
      </c>
      <c r="L3050" s="191"/>
      <c r="M3050" s="66"/>
      <c r="N3050" s="256"/>
      <c r="O3050" s="65">
        <v>2</v>
      </c>
      <c r="P3050" s="177" t="s">
        <v>2371</v>
      </c>
      <c r="Q3050" s="177" t="s">
        <v>2455</v>
      </c>
      <c r="R3050" s="177">
        <f>IF(P3050="","",VLOOKUP(P3050,StandbyTemp!$S$2:$T$142,2,0))</f>
        <v>110</v>
      </c>
      <c r="S3050" s="177"/>
      <c r="T3050" s="66">
        <v>19</v>
      </c>
      <c r="U3050" s="66"/>
      <c r="V3050" s="66"/>
      <c r="W3050" s="67">
        <f t="shared" si="1000"/>
        <v>19</v>
      </c>
      <c r="X3050" s="67">
        <f t="shared" si="1001"/>
        <v>0</v>
      </c>
      <c r="Y3050" s="68"/>
      <c r="Z3050" s="66"/>
    </row>
    <row r="3051" spans="1:26">
      <c r="A3051" s="253"/>
      <c r="B3051" s="65">
        <v>3</v>
      </c>
      <c r="C3051" s="177" t="s">
        <v>33</v>
      </c>
      <c r="D3051" s="66"/>
      <c r="E3051" s="66">
        <f>IF(C3051="","",VLOOKUP(C3051,StandbyTemp!$S$2:$T$142,2,0))</f>
        <v>150</v>
      </c>
      <c r="F3051" s="66"/>
      <c r="G3051" s="66">
        <v>19</v>
      </c>
      <c r="H3051" s="66"/>
      <c r="I3051" s="66"/>
      <c r="J3051" s="67">
        <f t="shared" si="1002"/>
        <v>19</v>
      </c>
      <c r="K3051" s="67">
        <f t="shared" si="1003"/>
        <v>0</v>
      </c>
      <c r="L3051" s="191"/>
      <c r="M3051" s="66"/>
      <c r="N3051" s="256"/>
      <c r="O3051" s="65">
        <v>3</v>
      </c>
      <c r="P3051" s="177" t="s">
        <v>2369</v>
      </c>
      <c r="Q3051" s="177"/>
      <c r="R3051" s="177">
        <f>IF(P3051="","",VLOOKUP(P3051,StandbyTemp!$S$2:$T$142,2,0))</f>
        <v>110</v>
      </c>
      <c r="S3051" s="180"/>
      <c r="T3051" s="66">
        <v>19</v>
      </c>
      <c r="U3051" s="66"/>
      <c r="V3051" s="66"/>
      <c r="W3051" s="67">
        <f>IF(P3051="","",IF(U3051&lt;&gt;"",U3051+V3051,T3051+V3051))</f>
        <v>19</v>
      </c>
      <c r="X3051" s="67">
        <f>IF(P3051="","",W3051-T3051)</f>
        <v>0</v>
      </c>
      <c r="Y3051" s="68"/>
      <c r="Z3051" s="66"/>
    </row>
    <row r="3052" spans="1:26">
      <c r="A3052" s="253"/>
      <c r="B3052" s="65">
        <v>4</v>
      </c>
      <c r="C3052" s="175" t="s">
        <v>51</v>
      </c>
      <c r="D3052" s="66"/>
      <c r="E3052" s="66">
        <f>IF(C3052="","",VLOOKUP(C3052,StandbyTemp!$S$2:$T$142,2,0))</f>
        <v>140</v>
      </c>
      <c r="F3052" s="66"/>
      <c r="G3052" s="66">
        <v>19</v>
      </c>
      <c r="H3052" s="66">
        <v>20.75</v>
      </c>
      <c r="I3052" s="66"/>
      <c r="J3052" s="67">
        <f t="shared" si="1002"/>
        <v>20.75</v>
      </c>
      <c r="K3052" s="67">
        <f t="shared" si="1003"/>
        <v>1.75</v>
      </c>
      <c r="L3052" s="190"/>
      <c r="M3052" s="66" t="s">
        <v>2459</v>
      </c>
      <c r="N3052" s="256"/>
      <c r="O3052" s="65">
        <v>4</v>
      </c>
      <c r="P3052" s="177" t="s">
        <v>121</v>
      </c>
      <c r="Q3052" s="177"/>
      <c r="R3052" s="177">
        <f>IF(P3052="","",VLOOKUP(P3052,StandbyTemp!$S$2:$T$142,2,0))</f>
        <v>90</v>
      </c>
      <c r="S3052" s="180"/>
      <c r="T3052" s="66">
        <v>19</v>
      </c>
      <c r="U3052" s="66"/>
      <c r="V3052" s="66"/>
      <c r="W3052" s="67">
        <f>IF(P3052="","",IF(U3052&lt;&gt;"",U3052+V3052,T3052+V3052))</f>
        <v>19</v>
      </c>
      <c r="X3052" s="67">
        <f>IF(P3052="","",W3052-T3052)</f>
        <v>0</v>
      </c>
      <c r="Y3052" s="68"/>
      <c r="Z3052" s="66"/>
    </row>
    <row r="3053" spans="1:26">
      <c r="A3053" s="253"/>
      <c r="B3053" s="65">
        <v>5</v>
      </c>
      <c r="C3053" s="175" t="s">
        <v>135</v>
      </c>
      <c r="D3053" s="66"/>
      <c r="E3053" s="66">
        <f>IF(C3053="","",VLOOKUP(C3053,StandbyTemp!$S$2:$T$142,2,0))</f>
        <v>110</v>
      </c>
      <c r="F3053" s="66"/>
      <c r="G3053" s="66">
        <v>19</v>
      </c>
      <c r="H3053" s="66"/>
      <c r="I3053" s="66"/>
      <c r="J3053" s="67">
        <f t="shared" si="1002"/>
        <v>19</v>
      </c>
      <c r="K3053" s="67">
        <f t="shared" si="1003"/>
        <v>0</v>
      </c>
      <c r="L3053" s="190"/>
      <c r="M3053" s="66"/>
      <c r="N3053" s="256"/>
      <c r="O3053" s="65">
        <v>5</v>
      </c>
      <c r="P3053" s="177" t="s">
        <v>2371</v>
      </c>
      <c r="Q3053" s="177" t="s">
        <v>2452</v>
      </c>
      <c r="R3053" s="177">
        <f>IF(P3053="","",VLOOKUP(P3053,StandbyTemp!$S$2:$T$142,2,0))</f>
        <v>110</v>
      </c>
      <c r="S3053" s="195"/>
      <c r="T3053" s="66">
        <v>19</v>
      </c>
      <c r="U3053" s="66"/>
      <c r="V3053" s="66"/>
      <c r="W3053" s="67">
        <f>IF(P3053="","",IF(U3053&lt;&gt;"",U3053+V3053,T3053+V3053))</f>
        <v>19</v>
      </c>
      <c r="X3053" s="67">
        <f>IF(P3053="","",W3053-T3053)</f>
        <v>0</v>
      </c>
      <c r="Y3053" s="68"/>
      <c r="Z3053" s="66"/>
    </row>
    <row r="3054" spans="1:26">
      <c r="A3054" s="253"/>
      <c r="B3054" s="65">
        <v>6</v>
      </c>
      <c r="C3054" s="175"/>
      <c r="D3054" s="66"/>
      <c r="E3054" s="66" t="str">
        <f>IF(C3054="","",VLOOKUP(C3054,StandbyTemp!$S$2:$T$142,2,0))</f>
        <v/>
      </c>
      <c r="F3054" s="66"/>
      <c r="G3054" s="66">
        <v>19</v>
      </c>
      <c r="H3054" s="66"/>
      <c r="I3054" s="66"/>
      <c r="J3054" s="67" t="str">
        <f t="shared" si="1002"/>
        <v/>
      </c>
      <c r="K3054" s="67" t="str">
        <f t="shared" si="1003"/>
        <v/>
      </c>
      <c r="L3054" s="190"/>
      <c r="M3054" s="66"/>
      <c r="N3054" s="256"/>
      <c r="O3054" s="65">
        <v>6</v>
      </c>
      <c r="P3054" s="177" t="s">
        <v>2371</v>
      </c>
      <c r="Q3054" s="195" t="s">
        <v>2454</v>
      </c>
      <c r="R3054" s="177">
        <f>IF(P3054="","",VLOOKUP(P3054,StandbyTemp!$S$2:$T$142,2,0))</f>
        <v>110</v>
      </c>
      <c r="S3054" s="177"/>
      <c r="T3054" s="66">
        <v>19</v>
      </c>
      <c r="U3054" s="66"/>
      <c r="V3054" s="66"/>
      <c r="W3054" s="67">
        <f>IF(P3054="","",IF(U3054&lt;&gt;"",U3054+V3054,T3054+V3054))</f>
        <v>19</v>
      </c>
      <c r="X3054" s="67">
        <f>IF(P3054="","",W3054-T3054)</f>
        <v>0</v>
      </c>
      <c r="Y3054" s="68"/>
      <c r="Z3054" s="66"/>
    </row>
    <row r="3055" spans="1:26">
      <c r="A3055" s="253"/>
      <c r="B3055" s="65">
        <v>7</v>
      </c>
      <c r="C3055" s="175" t="s">
        <v>32</v>
      </c>
      <c r="D3055" s="66"/>
      <c r="E3055" s="66">
        <f>IF(C3055="","",VLOOKUP(C3055,StandbyTemp!$S$2:$T$142,2,0))</f>
        <v>140</v>
      </c>
      <c r="F3055" s="66"/>
      <c r="G3055" s="66">
        <v>19</v>
      </c>
      <c r="H3055" s="66">
        <v>20.02</v>
      </c>
      <c r="I3055" s="66">
        <v>1.22</v>
      </c>
      <c r="J3055" s="67">
        <f t="shared" si="1002"/>
        <v>21.24</v>
      </c>
      <c r="K3055" s="67">
        <f t="shared" si="1003"/>
        <v>2.2399999999999984</v>
      </c>
      <c r="L3055" s="191"/>
      <c r="M3055" s="66"/>
      <c r="N3055" s="256"/>
      <c r="O3055" s="65">
        <v>7</v>
      </c>
      <c r="P3055" s="177" t="s">
        <v>2371</v>
      </c>
      <c r="Q3055" s="195" t="s">
        <v>2457</v>
      </c>
      <c r="R3055" s="177">
        <f>IF(P3055="","",VLOOKUP(P3055,StandbyTemp!$S$2:$T$142,2,0))</f>
        <v>110</v>
      </c>
      <c r="S3055" s="177"/>
      <c r="T3055" s="66">
        <v>19</v>
      </c>
      <c r="U3055" s="66"/>
      <c r="V3055" s="66"/>
      <c r="W3055" s="67">
        <f>IF(P3055="","",IF(U3055&lt;&gt;"",U3055+V3055,T3055+V3055))</f>
        <v>19</v>
      </c>
      <c r="X3055" s="67">
        <f>IF(P3055="","",W3055-T3055)</f>
        <v>0</v>
      </c>
      <c r="Y3055" s="68"/>
      <c r="Z3055" s="66"/>
    </row>
    <row r="3056" spans="1:26" ht="17.25" thickBot="1">
      <c r="A3056" s="254"/>
      <c r="B3056" s="69">
        <v>8</v>
      </c>
      <c r="C3056" s="175"/>
      <c r="D3056" s="70"/>
      <c r="E3056" s="66" t="str">
        <f>IF(C3056="","",VLOOKUP(C3056,StandbyTemp!$S$2:$T$142,2,0))</f>
        <v/>
      </c>
      <c r="F3056" s="70"/>
      <c r="G3056" s="66">
        <v>19</v>
      </c>
      <c r="H3056" s="70"/>
      <c r="I3056" s="70"/>
      <c r="J3056" s="72" t="str">
        <f t="shared" si="1002"/>
        <v/>
      </c>
      <c r="K3056" s="72" t="str">
        <f t="shared" si="1003"/>
        <v/>
      </c>
      <c r="L3056" s="68"/>
      <c r="M3056" s="70"/>
      <c r="N3056" s="257"/>
      <c r="O3056" s="69">
        <v>8</v>
      </c>
      <c r="P3056" s="178" t="s">
        <v>2371</v>
      </c>
      <c r="Q3056" s="195">
        <v>200818</v>
      </c>
      <c r="R3056" s="176">
        <f>IF(P3056="","",VLOOKUP(P3056,StandbyTemp!$S$2:$T$142,2,0))</f>
        <v>110</v>
      </c>
      <c r="S3056" s="177"/>
      <c r="T3056" s="70">
        <v>19</v>
      </c>
      <c r="U3056" s="70"/>
      <c r="V3056" s="70"/>
      <c r="W3056" s="72">
        <f t="shared" ref="W3056" si="1004">IF(P3056="","",IF(U3056&lt;&gt;"",U3056+V3056,T3056+V3056))</f>
        <v>19</v>
      </c>
      <c r="X3056" s="72">
        <f t="shared" ref="X3056" si="1005">IF(P3056="","",W3056-T3056)</f>
        <v>0</v>
      </c>
      <c r="Y3056" s="73"/>
      <c r="Z3056" s="70"/>
    </row>
    <row r="3057" spans="1:26" ht="17.25" thickTop="1">
      <c r="A3057" s="272" t="s">
        <v>24</v>
      </c>
      <c r="B3057" s="79">
        <v>1</v>
      </c>
      <c r="C3057" s="80"/>
      <c r="D3057" s="80"/>
      <c r="E3057" s="80"/>
      <c r="F3057" s="80"/>
      <c r="G3057" s="80"/>
      <c r="H3057" s="80"/>
      <c r="I3057" s="80"/>
      <c r="J3057" s="77" t="str">
        <f>IF(C3057="","",IF(I3057&lt;&gt;"",I3057+#REF!,H3057+#REF!))</f>
        <v/>
      </c>
      <c r="K3057" s="77" t="str">
        <f t="shared" si="1003"/>
        <v/>
      </c>
      <c r="L3057" s="81"/>
      <c r="M3057" s="82"/>
      <c r="N3057" s="255" t="s">
        <v>25</v>
      </c>
      <c r="O3057" s="74">
        <v>1</v>
      </c>
      <c r="P3057" s="80"/>
      <c r="Q3057" s="80"/>
      <c r="R3057" s="127"/>
      <c r="S3057" s="80"/>
      <c r="T3057" s="80"/>
      <c r="U3057" s="80"/>
      <c r="V3057" s="80"/>
      <c r="W3057" s="77" t="str">
        <f>IF(Q3057="","",IF(U3057&lt;&gt;"",U3057+V3057,#REF!+V3057))</f>
        <v/>
      </c>
      <c r="X3057" s="77" t="str">
        <f>IF(R3057="","",IF(V3057&lt;&gt;"",V3057+W3057,U3057+W3057))</f>
        <v/>
      </c>
      <c r="Y3057" s="78"/>
      <c r="Z3057" s="75"/>
    </row>
    <row r="3058" spans="1:26">
      <c r="A3058" s="253"/>
      <c r="B3058" s="83">
        <v>2</v>
      </c>
      <c r="C3058" s="84" t="s">
        <v>38</v>
      </c>
      <c r="D3058" s="84"/>
      <c r="E3058" s="84"/>
      <c r="F3058" s="84"/>
      <c r="G3058" s="84"/>
      <c r="H3058" s="84"/>
      <c r="I3058" s="84"/>
      <c r="J3058" s="67" t="e">
        <f>IF(C3058="","",IF(I3058&lt;&gt;"",I3058+#REF!,H3058+#REF!))</f>
        <v>#REF!</v>
      </c>
      <c r="K3058" s="67" t="e">
        <f>IF(C3058="","",J3058-H3058)</f>
        <v>#REF!</v>
      </c>
      <c r="L3058" s="85"/>
      <c r="M3058" s="86"/>
      <c r="N3058" s="256"/>
      <c r="O3058" s="65">
        <v>2</v>
      </c>
      <c r="P3058" s="84"/>
      <c r="Q3058" s="84"/>
      <c r="R3058" s="84"/>
      <c r="S3058" s="84"/>
      <c r="T3058" s="84"/>
      <c r="U3058" s="84"/>
      <c r="V3058" s="84"/>
      <c r="W3058" s="67" t="str">
        <f>IF(Q3058="","",IF(U3058&lt;&gt;"",U3058+V3058,#REF!+V3058))</f>
        <v/>
      </c>
      <c r="X3058" s="67" t="str">
        <f>IF(R3058="","",IF(V3058&lt;&gt;"",V3058+W3058,U3058+W3058))</f>
        <v/>
      </c>
      <c r="Y3058" s="68"/>
      <c r="Z3058" s="66"/>
    </row>
    <row r="3059" spans="1:26">
      <c r="A3059" s="253"/>
      <c r="B3059" s="83">
        <v>3</v>
      </c>
      <c r="C3059" s="84" t="s">
        <v>188</v>
      </c>
      <c r="D3059" s="84"/>
      <c r="E3059" s="84"/>
      <c r="F3059" s="84"/>
      <c r="G3059" s="84"/>
      <c r="H3059" s="84"/>
      <c r="I3059" s="84"/>
      <c r="J3059" s="67" t="e">
        <f>IF(C3059="","",IF(I3059&lt;&gt;"",I3059+#REF!,H3059+#REF!))</f>
        <v>#REF!</v>
      </c>
      <c r="K3059" s="67" t="e">
        <f>IF(C3059="","",J3059-H3059)</f>
        <v>#REF!</v>
      </c>
      <c r="L3059" s="85"/>
      <c r="M3059" s="86"/>
      <c r="N3059" s="256"/>
      <c r="O3059" s="65">
        <v>3</v>
      </c>
      <c r="P3059" s="84"/>
      <c r="Q3059" s="84"/>
      <c r="R3059" s="84"/>
      <c r="S3059" s="84"/>
      <c r="T3059" s="84"/>
      <c r="U3059" s="84"/>
      <c r="V3059" s="84"/>
      <c r="W3059" s="67" t="str">
        <f>IF(Q3059="","",IF(U3059&lt;&gt;"",U3059+V3059,#REF!+V3059))</f>
        <v/>
      </c>
      <c r="X3059" s="67" t="str">
        <f>IF(R3059="","",IF(V3059&lt;&gt;"",V3059+W3059,U3059+W3059))</f>
        <v/>
      </c>
      <c r="Y3059" s="68"/>
      <c r="Z3059" s="66"/>
    </row>
    <row r="3060" spans="1:26">
      <c r="A3060" s="253"/>
      <c r="B3060" s="83">
        <v>4</v>
      </c>
      <c r="C3060" s="84" t="s">
        <v>39</v>
      </c>
      <c r="D3060" s="84"/>
      <c r="E3060" s="84"/>
      <c r="F3060" s="84"/>
      <c r="G3060" s="84"/>
      <c r="H3060" s="84"/>
      <c r="I3060" s="84"/>
      <c r="J3060" s="67" t="e">
        <f>IF(C3060="","",IF(I3060&lt;&gt;"",I3060+#REF!,H3060+#REF!))</f>
        <v>#REF!</v>
      </c>
      <c r="K3060" s="67" t="e">
        <f>IF(C3060="","",J3060-H3060)</f>
        <v>#REF!</v>
      </c>
      <c r="L3060" s="108"/>
      <c r="M3060" s="86"/>
      <c r="N3060" s="256"/>
      <c r="O3060" s="65">
        <v>4</v>
      </c>
      <c r="P3060" s="84"/>
      <c r="Q3060" s="84"/>
      <c r="R3060" s="84"/>
      <c r="S3060" s="84"/>
      <c r="T3060" s="84"/>
      <c r="U3060" s="84"/>
      <c r="V3060" s="84"/>
      <c r="W3060" s="67" t="str">
        <f>IF(Q3060="","",IF(U3060&lt;&gt;"",U3060+V3060,#REF!+V3060))</f>
        <v/>
      </c>
      <c r="X3060" s="67" t="str">
        <f>IF(R3060="","",IF(V3060&lt;&gt;"",V3060+W3060,U3060+W3060))</f>
        <v/>
      </c>
      <c r="Y3060" s="68"/>
      <c r="Z3060" s="66"/>
    </row>
    <row r="3061" spans="1:26" ht="17.25" thickBot="1">
      <c r="A3061" s="254"/>
      <c r="B3061" s="87">
        <v>5</v>
      </c>
      <c r="C3061" s="88" t="s">
        <v>156</v>
      </c>
      <c r="D3061" s="88"/>
      <c r="E3061" s="88"/>
      <c r="F3061" s="88"/>
      <c r="G3061" s="88"/>
      <c r="H3061" s="88"/>
      <c r="I3061" s="88"/>
      <c r="J3061" s="89" t="e">
        <f>IF(C3061="","",IF(I3061&lt;&gt;"",I3061+#REF!,H3061+#REF!))</f>
        <v>#REF!</v>
      </c>
      <c r="K3061" s="89" t="e">
        <f>IF(C3061="","",J3061-H3061)</f>
        <v>#REF!</v>
      </c>
      <c r="L3061" s="90"/>
      <c r="M3061" s="91"/>
      <c r="N3061" s="257"/>
      <c r="O3061" s="92">
        <v>5</v>
      </c>
      <c r="P3061" s="88"/>
      <c r="Q3061" s="88"/>
      <c r="R3061" s="88"/>
      <c r="S3061" s="88"/>
      <c r="T3061" s="88"/>
      <c r="U3061" s="88"/>
      <c r="V3061" s="88"/>
      <c r="W3061" s="89" t="str">
        <f>IF(Q3061="","",IF(U3061&lt;&gt;"",U3061+V3061,#REF!+V3061))</f>
        <v/>
      </c>
      <c r="X3061" s="89" t="str">
        <f>IF(R3061="","",IF(V3061&lt;&gt;"",V3061+W3061,U3061+W3061))</f>
        <v/>
      </c>
      <c r="Y3061" s="93"/>
      <c r="Z3061" s="71"/>
    </row>
    <row r="3062" spans="1:26" ht="21.75" thickTop="1" thickBot="1">
      <c r="A3062" s="163" t="s">
        <v>0</v>
      </c>
      <c r="B3062" s="258">
        <v>44083</v>
      </c>
      <c r="C3062" s="259"/>
      <c r="D3062" s="259"/>
      <c r="E3062" s="259"/>
      <c r="F3062" s="259"/>
      <c r="G3062" s="259"/>
      <c r="H3062" s="260"/>
      <c r="I3062" s="261" t="s">
        <v>1</v>
      </c>
      <c r="J3062" s="262"/>
      <c r="K3062" s="263"/>
      <c r="L3062" s="264"/>
      <c r="M3062" s="265"/>
      <c r="N3062" s="265"/>
      <c r="O3062" s="265"/>
      <c r="P3062" s="265"/>
      <c r="Q3062" s="265"/>
      <c r="R3062" s="265"/>
      <c r="S3062" s="265"/>
      <c r="T3062" s="265"/>
      <c r="U3062" s="265"/>
      <c r="V3062" s="265"/>
      <c r="W3062" s="265"/>
      <c r="X3062" s="265"/>
      <c r="Y3062" s="265"/>
      <c r="Z3062" s="266"/>
    </row>
    <row r="3063" spans="1:26" ht="33">
      <c r="A3063" s="115" t="s">
        <v>2</v>
      </c>
      <c r="B3063" s="116" t="s">
        <v>3</v>
      </c>
      <c r="C3063" s="116" t="s">
        <v>4</v>
      </c>
      <c r="D3063" s="116" t="s">
        <v>251</v>
      </c>
      <c r="E3063" s="117" t="s">
        <v>257</v>
      </c>
      <c r="F3063" s="116" t="s">
        <v>5</v>
      </c>
      <c r="G3063" s="116" t="s">
        <v>6</v>
      </c>
      <c r="H3063" s="116" t="s">
        <v>7</v>
      </c>
      <c r="I3063" s="116" t="s">
        <v>8</v>
      </c>
      <c r="J3063" s="116" t="s">
        <v>9</v>
      </c>
      <c r="K3063" s="117" t="s">
        <v>10</v>
      </c>
      <c r="L3063" s="117" t="s">
        <v>269</v>
      </c>
      <c r="M3063" s="118" t="s">
        <v>383</v>
      </c>
      <c r="N3063" s="115" t="s">
        <v>2</v>
      </c>
      <c r="O3063" s="116" t="s">
        <v>3</v>
      </c>
      <c r="P3063" s="116" t="s">
        <v>4</v>
      </c>
      <c r="Q3063" s="116" t="s">
        <v>251</v>
      </c>
      <c r="R3063" s="117" t="s">
        <v>257</v>
      </c>
      <c r="S3063" s="116" t="s">
        <v>5</v>
      </c>
      <c r="T3063" s="116" t="s">
        <v>6</v>
      </c>
      <c r="U3063" s="116" t="s">
        <v>7</v>
      </c>
      <c r="V3063" s="116" t="s">
        <v>8</v>
      </c>
      <c r="W3063" s="116" t="s">
        <v>9</v>
      </c>
      <c r="X3063" s="117" t="s">
        <v>10</v>
      </c>
      <c r="Y3063" s="117" t="s">
        <v>269</v>
      </c>
      <c r="Z3063" s="118" t="s">
        <v>383</v>
      </c>
    </row>
    <row r="3064" spans="1:26">
      <c r="A3064" s="267" t="s">
        <v>13</v>
      </c>
      <c r="B3064" s="65">
        <v>1</v>
      </c>
      <c r="C3064" s="177" t="s">
        <v>53</v>
      </c>
      <c r="D3064" s="95"/>
      <c r="E3064" s="66">
        <f>IF(C3064="","",VLOOKUP(C3064,StandbyTemp!$S$2:$T$142,2,0))</f>
        <v>150</v>
      </c>
      <c r="F3064" s="66"/>
      <c r="G3064" s="66">
        <v>19</v>
      </c>
      <c r="H3064" s="66">
        <v>20.94</v>
      </c>
      <c r="I3064" s="66"/>
      <c r="J3064" s="67">
        <f t="shared" ref="J3064" si="1006">IF(C3064="","",IF(H3064&lt;&gt;"",H3064+I3064,G3064+I3064))</f>
        <v>20.94</v>
      </c>
      <c r="K3064" s="67">
        <f t="shared" ref="K3064" si="1007">IF(C3064="","",J3064-G3064)</f>
        <v>1.9400000000000013</v>
      </c>
      <c r="L3064" s="190"/>
      <c r="M3064" s="119" t="s">
        <v>2466</v>
      </c>
      <c r="N3064" s="267" t="s">
        <v>23</v>
      </c>
      <c r="O3064" s="65">
        <v>1</v>
      </c>
      <c r="P3064" s="177" t="s">
        <v>26</v>
      </c>
      <c r="Q3064" s="177"/>
      <c r="R3064" s="177">
        <f>IF(P3064="","",VLOOKUP(P3064,StandbyTemp!$S$2:$T$142,2,0))</f>
        <v>70</v>
      </c>
      <c r="S3064" s="177"/>
      <c r="T3064" s="66">
        <v>19</v>
      </c>
      <c r="U3064" s="66">
        <v>21.22</v>
      </c>
      <c r="V3064" s="66"/>
      <c r="W3064" s="67">
        <f t="shared" ref="W3064:W3073" si="1008">IF(P3064="","",IF(U3064&lt;&gt;"",U3064+V3064,T3064+V3064))</f>
        <v>21.22</v>
      </c>
      <c r="X3064" s="67">
        <f t="shared" ref="X3064:X3073" si="1009">IF(P3064="","",W3064-T3064)</f>
        <v>2.2199999999999989</v>
      </c>
      <c r="Y3064" s="68"/>
      <c r="Z3064" s="119"/>
    </row>
    <row r="3065" spans="1:26">
      <c r="A3065" s="249"/>
      <c r="B3065" s="65">
        <v>2</v>
      </c>
      <c r="C3065" s="177" t="s">
        <v>2468</v>
      </c>
      <c r="D3065" s="95"/>
      <c r="E3065" s="66">
        <f>IF(C3065="","",VLOOKUP(C3065,StandbyTemp!$S$2:$T$142,2,0))</f>
        <v>100</v>
      </c>
      <c r="F3065" s="66"/>
      <c r="G3065" s="66">
        <v>19</v>
      </c>
      <c r="H3065" s="66">
        <v>19.97</v>
      </c>
      <c r="I3065" s="66"/>
      <c r="J3065" s="67">
        <f>IF(C3065="","",IF(H3065&lt;&gt;"",H3065+I3065,G3065+I3065))</f>
        <v>19.97</v>
      </c>
      <c r="K3065" s="67">
        <f>IF(C3065="","",J3065-G3065)</f>
        <v>0.96999999999999886</v>
      </c>
      <c r="L3065" s="191"/>
      <c r="M3065" s="119" t="s">
        <v>2467</v>
      </c>
      <c r="N3065" s="249"/>
      <c r="O3065" s="65">
        <v>2</v>
      </c>
      <c r="P3065" s="177" t="s">
        <v>27</v>
      </c>
      <c r="Q3065" s="195" t="s">
        <v>264</v>
      </c>
      <c r="R3065" s="177">
        <f>IF(P3065="","",VLOOKUP(P3065,StandbyTemp!$S$2:$T$142,2,0))</f>
        <v>80</v>
      </c>
      <c r="S3065" s="177" t="s">
        <v>2059</v>
      </c>
      <c r="T3065" s="66">
        <v>19</v>
      </c>
      <c r="U3065" s="66"/>
      <c r="V3065" s="66"/>
      <c r="W3065" s="67">
        <f t="shared" si="1008"/>
        <v>19</v>
      </c>
      <c r="X3065" s="67">
        <f t="shared" si="1009"/>
        <v>0</v>
      </c>
      <c r="Y3065" s="198"/>
      <c r="Z3065" s="119"/>
    </row>
    <row r="3066" spans="1:26">
      <c r="A3066" s="249"/>
      <c r="B3066" s="65">
        <v>3</v>
      </c>
      <c r="C3066" s="177" t="s">
        <v>2174</v>
      </c>
      <c r="D3066" s="66"/>
      <c r="E3066" s="66">
        <f>IF(C3066="","",VLOOKUP(C3066,StandbyTemp!$S$2:$T$142,2,0))</f>
        <v>100</v>
      </c>
      <c r="F3066" s="66"/>
      <c r="G3066" s="66">
        <v>19</v>
      </c>
      <c r="H3066" s="167"/>
      <c r="I3066" s="66"/>
      <c r="J3066" s="67">
        <f>IF(C3066="","",IF(H3066&lt;&gt;"",H3066+I3066,G3066+I3066))</f>
        <v>19</v>
      </c>
      <c r="K3066" s="67">
        <f>IF(C3066="","",J3066-G3066)</f>
        <v>0</v>
      </c>
      <c r="L3066" s="191"/>
      <c r="M3066" s="119"/>
      <c r="N3066" s="249"/>
      <c r="O3066" s="65">
        <v>3</v>
      </c>
      <c r="P3066" s="177" t="s">
        <v>105</v>
      </c>
      <c r="Q3066" s="195"/>
      <c r="R3066" s="177">
        <f>IF(P3066="","",VLOOKUP(P3066,StandbyTemp!$S$2:$T$142,2,0))</f>
        <v>60</v>
      </c>
      <c r="S3066" s="177"/>
      <c r="T3066" s="66">
        <v>19</v>
      </c>
      <c r="U3066" s="66"/>
      <c r="V3066" s="66"/>
      <c r="W3066" s="67">
        <f t="shared" si="1008"/>
        <v>19</v>
      </c>
      <c r="X3066" s="67">
        <f t="shared" si="1009"/>
        <v>0</v>
      </c>
      <c r="Y3066" s="68"/>
      <c r="Z3066" s="119"/>
    </row>
    <row r="3067" spans="1:26">
      <c r="A3067" s="249"/>
      <c r="B3067" s="65">
        <v>4</v>
      </c>
      <c r="C3067" s="177" t="s">
        <v>2223</v>
      </c>
      <c r="D3067" s="66"/>
      <c r="E3067" s="66">
        <f>IF(C3067="","",VLOOKUP(C3067,StandbyTemp!$S$2:$T$142,2,0))</f>
        <v>90</v>
      </c>
      <c r="F3067" s="66"/>
      <c r="G3067" s="66">
        <v>19</v>
      </c>
      <c r="H3067" s="66"/>
      <c r="I3067" s="66"/>
      <c r="J3067" s="67">
        <f t="shared" ref="J3067:J3079" si="1010">IF(C3067="","",IF(H3067&lt;&gt;"",H3067+I3067,G3067+I3067))</f>
        <v>19</v>
      </c>
      <c r="K3067" s="67">
        <f t="shared" ref="K3067:K3080" si="1011">IF(C3067="","",J3067-G3067)</f>
        <v>0</v>
      </c>
      <c r="L3067" s="191"/>
      <c r="M3067" s="119"/>
      <c r="N3067" s="249"/>
      <c r="O3067" s="65">
        <v>4</v>
      </c>
      <c r="P3067" s="177" t="s">
        <v>28</v>
      </c>
      <c r="Q3067" s="177"/>
      <c r="R3067" s="177">
        <f>IF(P3067="","",VLOOKUP(P3067,StandbyTemp!$S$2:$T$142,2,0))</f>
        <v>110</v>
      </c>
      <c r="S3067" s="177"/>
      <c r="T3067" s="66">
        <v>19</v>
      </c>
      <c r="U3067" s="66"/>
      <c r="V3067" s="66"/>
      <c r="W3067" s="67">
        <f t="shared" si="1008"/>
        <v>19</v>
      </c>
      <c r="X3067" s="67">
        <f t="shared" si="1009"/>
        <v>0</v>
      </c>
      <c r="Y3067" s="68"/>
      <c r="Z3067" s="119"/>
    </row>
    <row r="3068" spans="1:26">
      <c r="A3068" s="249"/>
      <c r="B3068" s="65">
        <v>5</v>
      </c>
      <c r="C3068" s="175" t="s">
        <v>100</v>
      </c>
      <c r="D3068" s="66"/>
      <c r="E3068" s="66">
        <f>IF(C3068="","",VLOOKUP(C3068,StandbyTemp!$S$2:$T$142,2,0))</f>
        <v>80</v>
      </c>
      <c r="F3068" s="66"/>
      <c r="G3068" s="66">
        <v>19</v>
      </c>
      <c r="H3068" s="66"/>
      <c r="I3068" s="66"/>
      <c r="J3068" s="67">
        <f t="shared" si="1010"/>
        <v>19</v>
      </c>
      <c r="K3068" s="67">
        <f t="shared" si="1011"/>
        <v>0</v>
      </c>
      <c r="L3068" s="191"/>
      <c r="M3068" s="119"/>
      <c r="N3068" s="249"/>
      <c r="O3068" s="65">
        <v>5</v>
      </c>
      <c r="P3068" s="177" t="s">
        <v>29</v>
      </c>
      <c r="Q3068" s="195"/>
      <c r="R3068" s="177">
        <f>IF(P3068="","",VLOOKUP(P3068,StandbyTemp!$S$2:$T$142,2,0))</f>
        <v>140</v>
      </c>
      <c r="S3068" s="177"/>
      <c r="T3068" s="66">
        <v>19</v>
      </c>
      <c r="U3068" s="66">
        <v>20.399999999999999</v>
      </c>
      <c r="V3068" s="66"/>
      <c r="W3068" s="67">
        <f t="shared" si="1008"/>
        <v>20.399999999999999</v>
      </c>
      <c r="X3068" s="67">
        <f t="shared" si="1009"/>
        <v>1.3999999999999986</v>
      </c>
      <c r="Y3068" s="68"/>
      <c r="Z3068" s="119"/>
    </row>
    <row r="3069" spans="1:26">
      <c r="A3069" s="249"/>
      <c r="B3069" s="65">
        <v>6</v>
      </c>
      <c r="C3069" s="177" t="s">
        <v>56</v>
      </c>
      <c r="D3069" s="66"/>
      <c r="E3069" s="66">
        <f>IF(C3069="","",VLOOKUP(C3069,StandbyTemp!$S$2:$T$142,2,0))</f>
        <v>170</v>
      </c>
      <c r="F3069" s="66"/>
      <c r="G3069" s="66">
        <v>19</v>
      </c>
      <c r="H3069" s="66">
        <v>20.23</v>
      </c>
      <c r="I3069" s="66"/>
      <c r="J3069" s="67">
        <f t="shared" si="1010"/>
        <v>20.23</v>
      </c>
      <c r="K3069" s="67">
        <f t="shared" si="1011"/>
        <v>1.2300000000000004</v>
      </c>
      <c r="L3069" s="191"/>
      <c r="M3069" s="119" t="s">
        <v>2467</v>
      </c>
      <c r="N3069" s="249"/>
      <c r="O3069" s="65">
        <v>6</v>
      </c>
      <c r="P3069" s="177" t="s">
        <v>108</v>
      </c>
      <c r="Q3069" s="177"/>
      <c r="R3069" s="177">
        <f>IF(P3069="","",VLOOKUP(P3069,StandbyTemp!$S$2:$T$142,2,0))</f>
        <v>120</v>
      </c>
      <c r="S3069" s="177"/>
      <c r="T3069" s="66">
        <v>19</v>
      </c>
      <c r="U3069" s="66"/>
      <c r="V3069" s="66"/>
      <c r="W3069" s="67">
        <f t="shared" si="1008"/>
        <v>19</v>
      </c>
      <c r="X3069" s="67">
        <f t="shared" si="1009"/>
        <v>0</v>
      </c>
      <c r="Y3069" s="68"/>
      <c r="Z3069" s="119"/>
    </row>
    <row r="3070" spans="1:26">
      <c r="A3070" s="249"/>
      <c r="B3070" s="65">
        <v>7</v>
      </c>
      <c r="C3070" s="177" t="s">
        <v>63</v>
      </c>
      <c r="D3070" s="66"/>
      <c r="E3070" s="66">
        <f>IF(C3070="","",VLOOKUP(C3070,StandbyTemp!$S$2:$T$142,2,0))</f>
        <v>130</v>
      </c>
      <c r="F3070" s="66"/>
      <c r="G3070" s="66">
        <v>19</v>
      </c>
      <c r="H3070" s="66"/>
      <c r="I3070" s="66"/>
      <c r="J3070" s="67">
        <f t="shared" si="1010"/>
        <v>19</v>
      </c>
      <c r="K3070" s="67">
        <f t="shared" si="1011"/>
        <v>0</v>
      </c>
      <c r="L3070" s="191"/>
      <c r="M3070" s="119"/>
      <c r="N3070" s="249"/>
      <c r="O3070" s="65">
        <v>7</v>
      </c>
      <c r="P3070" s="177"/>
      <c r="Q3070" s="177"/>
      <c r="R3070" s="177" t="str">
        <f>IF(P3070="","",VLOOKUP(P3070,StandbyTemp!$S$2:$T$142,2,0))</f>
        <v/>
      </c>
      <c r="S3070" s="177"/>
      <c r="T3070" s="66">
        <v>19</v>
      </c>
      <c r="U3070" s="66"/>
      <c r="V3070" s="66"/>
      <c r="W3070" s="67" t="str">
        <f t="shared" si="1008"/>
        <v/>
      </c>
      <c r="X3070" s="67" t="str">
        <f t="shared" si="1009"/>
        <v/>
      </c>
      <c r="Y3070" s="68"/>
      <c r="Z3070" s="119"/>
    </row>
    <row r="3071" spans="1:26" ht="17.25" thickBot="1">
      <c r="A3071" s="250"/>
      <c r="B3071" s="98">
        <v>8</v>
      </c>
      <c r="C3071" s="209" t="s">
        <v>2469</v>
      </c>
      <c r="D3071" s="99"/>
      <c r="E3071" s="99">
        <f>IF(C3071="","",VLOOKUP(C3071,StandbyTemp!$S$2:$T$142,2,0))</f>
        <v>160</v>
      </c>
      <c r="F3071" s="99"/>
      <c r="G3071" s="99">
        <v>19</v>
      </c>
      <c r="H3071" s="99">
        <v>21.94</v>
      </c>
      <c r="I3071" s="99"/>
      <c r="J3071" s="100">
        <f t="shared" si="1010"/>
        <v>21.94</v>
      </c>
      <c r="K3071" s="100">
        <f t="shared" si="1011"/>
        <v>2.9400000000000013</v>
      </c>
      <c r="L3071" s="192"/>
      <c r="M3071" s="120" t="s">
        <v>2470</v>
      </c>
      <c r="N3071" s="250"/>
      <c r="O3071" s="98">
        <v>8</v>
      </c>
      <c r="P3071" s="176" t="s">
        <v>27</v>
      </c>
      <c r="Q3071" s="176"/>
      <c r="R3071" s="194">
        <f>IF(P3071="","",VLOOKUP(P3071,StandbyTemp!$S$2:$T$142,2,0))</f>
        <v>80</v>
      </c>
      <c r="S3071" s="176" t="s">
        <v>2463</v>
      </c>
      <c r="T3071" s="99">
        <v>19</v>
      </c>
      <c r="U3071" s="99"/>
      <c r="V3071" s="99"/>
      <c r="W3071" s="100">
        <f t="shared" si="1008"/>
        <v>19</v>
      </c>
      <c r="X3071" s="100">
        <f t="shared" si="1009"/>
        <v>0</v>
      </c>
      <c r="Y3071" s="101"/>
      <c r="Z3071" s="120"/>
    </row>
    <row r="3072" spans="1:26">
      <c r="A3072" s="270" t="s">
        <v>21</v>
      </c>
      <c r="B3072" s="102">
        <v>1</v>
      </c>
      <c r="C3072" s="175" t="s">
        <v>31</v>
      </c>
      <c r="D3072" s="66"/>
      <c r="E3072" s="76">
        <f>IF(C3072="","",VLOOKUP(C3072,StandbyTemp!$S$2:$T$142,2,0))</f>
        <v>110</v>
      </c>
      <c r="F3072" s="76"/>
      <c r="G3072" s="76">
        <v>19</v>
      </c>
      <c r="H3072" s="76">
        <v>21.56</v>
      </c>
      <c r="I3072" s="76"/>
      <c r="J3072" s="103">
        <f t="shared" si="1010"/>
        <v>21.56</v>
      </c>
      <c r="K3072" s="103">
        <f t="shared" si="1011"/>
        <v>2.5599999999999987</v>
      </c>
      <c r="L3072" s="193"/>
      <c r="M3072" s="76"/>
      <c r="N3072" s="271" t="s">
        <v>22</v>
      </c>
      <c r="O3072" s="102">
        <v>1</v>
      </c>
      <c r="P3072" s="175" t="s">
        <v>2370</v>
      </c>
      <c r="Q3072" s="179" t="s">
        <v>2482</v>
      </c>
      <c r="R3072" s="175">
        <f>IF(P3072="","",VLOOKUP(P3072,StandbyTemp!$S$2:$T$142,2,0))</f>
        <v>110</v>
      </c>
      <c r="S3072" s="179"/>
      <c r="T3072" s="76">
        <v>19</v>
      </c>
      <c r="U3072" s="76"/>
      <c r="V3072" s="76">
        <v>1.1599999999999999</v>
      </c>
      <c r="W3072" s="103">
        <f t="shared" si="1008"/>
        <v>20.16</v>
      </c>
      <c r="X3072" s="103">
        <f t="shared" si="1009"/>
        <v>1.1600000000000001</v>
      </c>
      <c r="Y3072" s="104"/>
      <c r="Z3072" s="76"/>
    </row>
    <row r="3073" spans="1:26">
      <c r="A3073" s="253"/>
      <c r="B3073" s="65">
        <v>2</v>
      </c>
      <c r="C3073" s="175" t="s">
        <v>2471</v>
      </c>
      <c r="D3073" s="66"/>
      <c r="E3073" s="66">
        <f>IF(C3073="","",VLOOKUP(C3073,StandbyTemp!$S$2:$T$142,2,0))</f>
        <v>160</v>
      </c>
      <c r="F3073" s="66"/>
      <c r="G3073" s="66">
        <v>19</v>
      </c>
      <c r="H3073" s="66">
        <v>21.58</v>
      </c>
      <c r="I3073" s="66"/>
      <c r="J3073" s="67">
        <f t="shared" si="1010"/>
        <v>21.58</v>
      </c>
      <c r="K3073" s="67">
        <f t="shared" si="1011"/>
        <v>2.5799999999999983</v>
      </c>
      <c r="L3073" s="191"/>
      <c r="M3073" s="66" t="s">
        <v>2472</v>
      </c>
      <c r="N3073" s="256"/>
      <c r="O3073" s="65">
        <v>2</v>
      </c>
      <c r="P3073" s="177" t="s">
        <v>2371</v>
      </c>
      <c r="Q3073" s="177" t="s">
        <v>2455</v>
      </c>
      <c r="R3073" s="177">
        <f>IF(P3073="","",VLOOKUP(P3073,StandbyTemp!$S$2:$T$142,2,0))</f>
        <v>110</v>
      </c>
      <c r="S3073" s="177"/>
      <c r="T3073" s="66">
        <v>19</v>
      </c>
      <c r="U3073" s="66">
        <v>19.899999999999999</v>
      </c>
      <c r="V3073" s="66"/>
      <c r="W3073" s="67">
        <f t="shared" si="1008"/>
        <v>19.899999999999999</v>
      </c>
      <c r="X3073" s="67">
        <f t="shared" si="1009"/>
        <v>0.89999999999999858</v>
      </c>
      <c r="Y3073" s="68"/>
      <c r="Z3073" s="66"/>
    </row>
    <row r="3074" spans="1:26">
      <c r="A3074" s="253"/>
      <c r="B3074" s="65">
        <v>3</v>
      </c>
      <c r="C3074" s="177" t="s">
        <v>33</v>
      </c>
      <c r="D3074" s="66"/>
      <c r="E3074" s="66">
        <f>IF(C3074="","",VLOOKUP(C3074,StandbyTemp!$S$2:$T$142,2,0))</f>
        <v>150</v>
      </c>
      <c r="F3074" s="66"/>
      <c r="G3074" s="66">
        <v>19</v>
      </c>
      <c r="H3074" s="66"/>
      <c r="I3074" s="66"/>
      <c r="J3074" s="67">
        <f t="shared" si="1010"/>
        <v>19</v>
      </c>
      <c r="K3074" s="67">
        <f t="shared" si="1011"/>
        <v>0</v>
      </c>
      <c r="L3074" s="191"/>
      <c r="M3074" s="66"/>
      <c r="N3074" s="256"/>
      <c r="O3074" s="65">
        <v>3</v>
      </c>
      <c r="P3074" s="177" t="s">
        <v>2369</v>
      </c>
      <c r="Q3074" s="177" t="s">
        <v>2483</v>
      </c>
      <c r="R3074" s="177">
        <f>IF(P3074="","",VLOOKUP(P3074,StandbyTemp!$S$2:$T$142,2,0))</f>
        <v>110</v>
      </c>
      <c r="S3074" s="180"/>
      <c r="T3074" s="66">
        <v>19</v>
      </c>
      <c r="U3074" s="66">
        <v>18.97</v>
      </c>
      <c r="V3074" s="66">
        <v>1.24</v>
      </c>
      <c r="W3074" s="67">
        <f>IF(P3074="","",IF(U3074&lt;&gt;"",U3074+V3074,T3074+V3074))</f>
        <v>20.209999999999997</v>
      </c>
      <c r="X3074" s="67">
        <f>IF(P3074="","",W3074-T3074)</f>
        <v>1.2099999999999973</v>
      </c>
      <c r="Y3074" s="68"/>
      <c r="Z3074" s="66"/>
    </row>
    <row r="3075" spans="1:26">
      <c r="A3075" s="253"/>
      <c r="B3075" s="65">
        <v>4</v>
      </c>
      <c r="C3075" s="175" t="s">
        <v>2473</v>
      </c>
      <c r="D3075" s="66"/>
      <c r="E3075" s="66">
        <f>IF(C3075="","",VLOOKUP(C3075,StandbyTemp!$S$2:$T$142,2,0))</f>
        <v>140</v>
      </c>
      <c r="F3075" s="66"/>
      <c r="G3075" s="66">
        <v>19</v>
      </c>
      <c r="H3075" s="66">
        <v>19.82</v>
      </c>
      <c r="I3075" s="66">
        <v>0.74</v>
      </c>
      <c r="J3075" s="67">
        <f t="shared" si="1010"/>
        <v>20.56</v>
      </c>
      <c r="K3075" s="67">
        <f t="shared" si="1011"/>
        <v>1.5599999999999987</v>
      </c>
      <c r="L3075" s="190"/>
      <c r="M3075" s="66" t="s">
        <v>2472</v>
      </c>
      <c r="N3075" s="256"/>
      <c r="O3075" s="65">
        <v>4</v>
      </c>
      <c r="P3075" s="177" t="s">
        <v>121</v>
      </c>
      <c r="Q3075" s="177"/>
      <c r="R3075" s="177">
        <f>IF(P3075="","",VLOOKUP(P3075,StandbyTemp!$S$2:$T$142,2,0))</f>
        <v>90</v>
      </c>
      <c r="S3075" s="180"/>
      <c r="T3075" s="66">
        <v>19</v>
      </c>
      <c r="U3075" s="66">
        <v>19.739999999999998</v>
      </c>
      <c r="V3075" s="66"/>
      <c r="W3075" s="67">
        <f>IF(P3075="","",IF(U3075&lt;&gt;"",U3075+V3075,T3075+V3075))</f>
        <v>19.739999999999998</v>
      </c>
      <c r="X3075" s="67">
        <f>IF(P3075="","",W3075-T3075)</f>
        <v>0.73999999999999844</v>
      </c>
      <c r="Y3075" s="68"/>
      <c r="Z3075" s="66"/>
    </row>
    <row r="3076" spans="1:26">
      <c r="A3076" s="253"/>
      <c r="B3076" s="65">
        <v>5</v>
      </c>
      <c r="C3076" s="175" t="s">
        <v>2474</v>
      </c>
      <c r="D3076" s="66"/>
      <c r="E3076" s="66">
        <f>IF(C3076="","",VLOOKUP(C3076,StandbyTemp!$S$2:$T$142,2,0))</f>
        <v>110</v>
      </c>
      <c r="F3076" s="66" t="s">
        <v>2476</v>
      </c>
      <c r="G3076" s="66">
        <v>19</v>
      </c>
      <c r="H3076" s="66">
        <v>19.850000000000001</v>
      </c>
      <c r="I3076" s="66">
        <v>1.01</v>
      </c>
      <c r="J3076" s="67">
        <f t="shared" si="1010"/>
        <v>20.860000000000003</v>
      </c>
      <c r="K3076" s="67">
        <f t="shared" si="1011"/>
        <v>1.860000000000003</v>
      </c>
      <c r="L3076" s="190"/>
      <c r="M3076" s="66" t="s">
        <v>2472</v>
      </c>
      <c r="N3076" s="256"/>
      <c r="O3076" s="65">
        <v>5</v>
      </c>
      <c r="P3076" s="177" t="s">
        <v>2371</v>
      </c>
      <c r="Q3076" s="177" t="s">
        <v>2452</v>
      </c>
      <c r="R3076" s="177">
        <f>IF(P3076="","",VLOOKUP(P3076,StandbyTemp!$S$2:$T$142,2,0))</f>
        <v>110</v>
      </c>
      <c r="S3076" s="195"/>
      <c r="T3076" s="66">
        <v>19</v>
      </c>
      <c r="U3076" s="66">
        <v>20.02</v>
      </c>
      <c r="V3076" s="66"/>
      <c r="W3076" s="67">
        <f>IF(P3076="","",IF(U3076&lt;&gt;"",U3076+V3076,T3076+V3076))</f>
        <v>20.02</v>
      </c>
      <c r="X3076" s="67">
        <f>IF(P3076="","",W3076-T3076)</f>
        <v>1.0199999999999996</v>
      </c>
      <c r="Y3076" s="68"/>
      <c r="Z3076" s="66"/>
    </row>
    <row r="3077" spans="1:26">
      <c r="A3077" s="253"/>
      <c r="B3077" s="65">
        <v>6</v>
      </c>
      <c r="C3077" s="175" t="s">
        <v>2475</v>
      </c>
      <c r="D3077" s="66"/>
      <c r="E3077" s="66">
        <f>IF(C3077="","",VLOOKUP(C3077,StandbyTemp!$S$2:$T$142,2,0))</f>
        <v>110</v>
      </c>
      <c r="F3077" s="66" t="s">
        <v>2477</v>
      </c>
      <c r="G3077" s="66">
        <v>19</v>
      </c>
      <c r="H3077" s="66"/>
      <c r="I3077" s="66">
        <v>1.53</v>
      </c>
      <c r="J3077" s="67">
        <f t="shared" si="1010"/>
        <v>20.53</v>
      </c>
      <c r="K3077" s="67">
        <f t="shared" si="1011"/>
        <v>1.5300000000000011</v>
      </c>
      <c r="L3077" s="190"/>
      <c r="M3077" s="66" t="s">
        <v>2472</v>
      </c>
      <c r="N3077" s="256"/>
      <c r="O3077" s="65">
        <v>6</v>
      </c>
      <c r="P3077" s="177" t="s">
        <v>2371</v>
      </c>
      <c r="Q3077" s="195" t="s">
        <v>2454</v>
      </c>
      <c r="R3077" s="177">
        <f>IF(P3077="","",VLOOKUP(P3077,StandbyTemp!$S$2:$T$142,2,0))</f>
        <v>110</v>
      </c>
      <c r="S3077" s="177"/>
      <c r="T3077" s="66">
        <v>19</v>
      </c>
      <c r="U3077" s="66">
        <v>19.71</v>
      </c>
      <c r="V3077" s="66"/>
      <c r="W3077" s="67">
        <f>IF(P3077="","",IF(U3077&lt;&gt;"",U3077+V3077,T3077+V3077))</f>
        <v>19.71</v>
      </c>
      <c r="X3077" s="67">
        <f>IF(P3077="","",W3077-T3077)</f>
        <v>0.71000000000000085</v>
      </c>
      <c r="Y3077" s="68"/>
      <c r="Z3077" s="66"/>
    </row>
    <row r="3078" spans="1:26">
      <c r="A3078" s="253"/>
      <c r="B3078" s="65">
        <v>7</v>
      </c>
      <c r="C3078" s="175" t="s">
        <v>32</v>
      </c>
      <c r="D3078" s="66"/>
      <c r="E3078" s="66">
        <f>IF(C3078="","",VLOOKUP(C3078,StandbyTemp!$S$2:$T$142,2,0))</f>
        <v>140</v>
      </c>
      <c r="F3078" s="66"/>
      <c r="G3078" s="66">
        <v>19</v>
      </c>
      <c r="H3078" s="66">
        <v>21.24</v>
      </c>
      <c r="I3078" s="66"/>
      <c r="J3078" s="67">
        <f t="shared" si="1010"/>
        <v>21.24</v>
      </c>
      <c r="K3078" s="67">
        <f t="shared" si="1011"/>
        <v>2.2399999999999984</v>
      </c>
      <c r="L3078" s="191"/>
      <c r="M3078" s="66"/>
      <c r="N3078" s="256"/>
      <c r="O3078" s="65">
        <v>7</v>
      </c>
      <c r="P3078" s="177" t="s">
        <v>2478</v>
      </c>
      <c r="Q3078" s="195" t="s">
        <v>2480</v>
      </c>
      <c r="R3078" s="177">
        <f>IF(P3078="","",VLOOKUP(P3078,StandbyTemp!$S$2:$T$142,2,0))</f>
        <v>140</v>
      </c>
      <c r="S3078" s="177"/>
      <c r="T3078" s="66">
        <v>19</v>
      </c>
      <c r="U3078" s="66">
        <v>19.989999999999998</v>
      </c>
      <c r="V3078" s="66"/>
      <c r="W3078" s="67">
        <f>IF(P3078="","",IF(U3078&lt;&gt;"",U3078+V3078,T3078+V3078))</f>
        <v>19.989999999999998</v>
      </c>
      <c r="X3078" s="67">
        <f>IF(P3078="","",W3078-T3078)</f>
        <v>0.98999999999999844</v>
      </c>
      <c r="Y3078" s="68"/>
      <c r="Z3078" s="66" t="s">
        <v>2472</v>
      </c>
    </row>
    <row r="3079" spans="1:26" ht="17.25" thickBot="1">
      <c r="A3079" s="254"/>
      <c r="B3079" s="69">
        <v>8</v>
      </c>
      <c r="C3079" s="175"/>
      <c r="D3079" s="70"/>
      <c r="E3079" s="66" t="str">
        <f>IF(C3079="","",VLOOKUP(C3079,StandbyTemp!$S$2:$T$142,2,0))</f>
        <v/>
      </c>
      <c r="F3079" s="70"/>
      <c r="G3079" s="66">
        <v>19</v>
      </c>
      <c r="H3079" s="70"/>
      <c r="I3079" s="70"/>
      <c r="J3079" s="72" t="str">
        <f t="shared" si="1010"/>
        <v/>
      </c>
      <c r="K3079" s="72" t="str">
        <f t="shared" si="1011"/>
        <v/>
      </c>
      <c r="L3079" s="68"/>
      <c r="M3079" s="70"/>
      <c r="N3079" s="257"/>
      <c r="O3079" s="69">
        <v>8</v>
      </c>
      <c r="P3079" s="178" t="s">
        <v>2478</v>
      </c>
      <c r="Q3079" s="195" t="s">
        <v>2481</v>
      </c>
      <c r="R3079" s="176">
        <f>IF(P3079="","",VLOOKUP(P3079,StandbyTemp!$S$2:$T$142,2,0))</f>
        <v>140</v>
      </c>
      <c r="S3079" s="177"/>
      <c r="T3079" s="70">
        <v>19</v>
      </c>
      <c r="U3079" s="70"/>
      <c r="V3079" s="70">
        <v>1.3</v>
      </c>
      <c r="W3079" s="72">
        <f t="shared" ref="W3079" si="1012">IF(P3079="","",IF(U3079&lt;&gt;"",U3079+V3079,T3079+V3079))</f>
        <v>20.3</v>
      </c>
      <c r="X3079" s="72">
        <f t="shared" ref="X3079" si="1013">IF(P3079="","",W3079-T3079)</f>
        <v>1.3000000000000007</v>
      </c>
      <c r="Y3079" s="73"/>
      <c r="Z3079" s="70" t="s">
        <v>2479</v>
      </c>
    </row>
    <row r="3080" spans="1:26" ht="17.25" thickTop="1">
      <c r="A3080" s="272" t="s">
        <v>24</v>
      </c>
      <c r="B3080" s="79">
        <v>1</v>
      </c>
      <c r="C3080" s="80"/>
      <c r="D3080" s="80"/>
      <c r="E3080" s="80"/>
      <c r="F3080" s="80"/>
      <c r="G3080" s="80"/>
      <c r="H3080" s="80"/>
      <c r="I3080" s="80"/>
      <c r="J3080" s="77" t="str">
        <f>IF(C3080="","",IF(I3080&lt;&gt;"",I3080+#REF!,H3080+#REF!))</f>
        <v/>
      </c>
      <c r="K3080" s="77" t="str">
        <f t="shared" si="1011"/>
        <v/>
      </c>
      <c r="L3080" s="81"/>
      <c r="M3080" s="82"/>
      <c r="N3080" s="255" t="s">
        <v>25</v>
      </c>
      <c r="O3080" s="74">
        <v>1</v>
      </c>
      <c r="P3080" s="80"/>
      <c r="Q3080" s="80"/>
      <c r="R3080" s="127"/>
      <c r="S3080" s="80"/>
      <c r="T3080" s="80"/>
      <c r="U3080" s="80"/>
      <c r="V3080" s="80"/>
      <c r="W3080" s="77" t="str">
        <f>IF(Q3080="","",IF(U3080&lt;&gt;"",U3080+V3080,#REF!+V3080))</f>
        <v/>
      </c>
      <c r="X3080" s="77" t="str">
        <f>IF(R3080="","",IF(V3080&lt;&gt;"",V3080+W3080,U3080+W3080))</f>
        <v/>
      </c>
      <c r="Y3080" s="78"/>
      <c r="Z3080" s="75"/>
    </row>
    <row r="3081" spans="1:26">
      <c r="A3081" s="253"/>
      <c r="B3081" s="83">
        <v>2</v>
      </c>
      <c r="C3081" s="84" t="s">
        <v>38</v>
      </c>
      <c r="D3081" s="84"/>
      <c r="E3081" s="84"/>
      <c r="F3081" s="84"/>
      <c r="G3081" s="84"/>
      <c r="H3081" s="84"/>
      <c r="I3081" s="84"/>
      <c r="J3081" s="67" t="e">
        <f>IF(C3081="","",IF(I3081&lt;&gt;"",I3081+#REF!,H3081+#REF!))</f>
        <v>#REF!</v>
      </c>
      <c r="K3081" s="67" t="e">
        <f>IF(C3081="","",J3081-H3081)</f>
        <v>#REF!</v>
      </c>
      <c r="L3081" s="85"/>
      <c r="M3081" s="86"/>
      <c r="N3081" s="256"/>
      <c r="O3081" s="65">
        <v>2</v>
      </c>
      <c r="P3081" s="84"/>
      <c r="Q3081" s="84"/>
      <c r="R3081" s="84"/>
      <c r="S3081" s="84"/>
      <c r="T3081" s="84"/>
      <c r="U3081" s="84"/>
      <c r="V3081" s="84"/>
      <c r="W3081" s="67" t="str">
        <f>IF(Q3081="","",IF(U3081&lt;&gt;"",U3081+V3081,#REF!+V3081))</f>
        <v/>
      </c>
      <c r="X3081" s="67" t="str">
        <f>IF(R3081="","",IF(V3081&lt;&gt;"",V3081+W3081,U3081+W3081))</f>
        <v/>
      </c>
      <c r="Y3081" s="68"/>
      <c r="Z3081" s="66"/>
    </row>
    <row r="3082" spans="1:26">
      <c r="A3082" s="253"/>
      <c r="B3082" s="83">
        <v>3</v>
      </c>
      <c r="C3082" s="84" t="s">
        <v>188</v>
      </c>
      <c r="D3082" s="84"/>
      <c r="E3082" s="84"/>
      <c r="F3082" s="84"/>
      <c r="G3082" s="84"/>
      <c r="H3082" s="84"/>
      <c r="I3082" s="84"/>
      <c r="J3082" s="67" t="e">
        <f>IF(C3082="","",IF(I3082&lt;&gt;"",I3082+#REF!,H3082+#REF!))</f>
        <v>#REF!</v>
      </c>
      <c r="K3082" s="67" t="e">
        <f>IF(C3082="","",J3082-H3082)</f>
        <v>#REF!</v>
      </c>
      <c r="L3082" s="85"/>
      <c r="M3082" s="86"/>
      <c r="N3082" s="256"/>
      <c r="O3082" s="65">
        <v>3</v>
      </c>
      <c r="P3082" s="84"/>
      <c r="Q3082" s="84"/>
      <c r="R3082" s="84"/>
      <c r="S3082" s="84"/>
      <c r="T3082" s="84"/>
      <c r="U3082" s="84"/>
      <c r="V3082" s="84"/>
      <c r="W3082" s="67" t="str">
        <f>IF(Q3082="","",IF(U3082&lt;&gt;"",U3082+V3082,#REF!+V3082))</f>
        <v/>
      </c>
      <c r="X3082" s="67" t="str">
        <f>IF(R3082="","",IF(V3082&lt;&gt;"",V3082+W3082,U3082+W3082))</f>
        <v/>
      </c>
      <c r="Y3082" s="68"/>
      <c r="Z3082" s="66"/>
    </row>
    <row r="3083" spans="1:26">
      <c r="A3083" s="253"/>
      <c r="B3083" s="83">
        <v>4</v>
      </c>
      <c r="C3083" s="84" t="s">
        <v>39</v>
      </c>
      <c r="D3083" s="84"/>
      <c r="E3083" s="84"/>
      <c r="F3083" s="84"/>
      <c r="G3083" s="84"/>
      <c r="H3083" s="84"/>
      <c r="I3083" s="84"/>
      <c r="J3083" s="67" t="e">
        <f>IF(C3083="","",IF(I3083&lt;&gt;"",I3083+#REF!,H3083+#REF!))</f>
        <v>#REF!</v>
      </c>
      <c r="K3083" s="67" t="e">
        <f>IF(C3083="","",J3083-H3083)</f>
        <v>#REF!</v>
      </c>
      <c r="L3083" s="108"/>
      <c r="M3083" s="86"/>
      <c r="N3083" s="256"/>
      <c r="O3083" s="65">
        <v>4</v>
      </c>
      <c r="P3083" s="84"/>
      <c r="Q3083" s="84"/>
      <c r="R3083" s="84"/>
      <c r="S3083" s="84"/>
      <c r="T3083" s="84"/>
      <c r="U3083" s="84"/>
      <c r="V3083" s="84"/>
      <c r="W3083" s="67" t="str">
        <f>IF(Q3083="","",IF(U3083&lt;&gt;"",U3083+V3083,#REF!+V3083))</f>
        <v/>
      </c>
      <c r="X3083" s="67" t="str">
        <f>IF(R3083="","",IF(V3083&lt;&gt;"",V3083+W3083,U3083+W3083))</f>
        <v/>
      </c>
      <c r="Y3083" s="68"/>
      <c r="Z3083" s="66"/>
    </row>
    <row r="3084" spans="1:26" ht="17.25" thickBot="1">
      <c r="A3084" s="254"/>
      <c r="B3084" s="87">
        <v>5</v>
      </c>
      <c r="C3084" s="88" t="s">
        <v>156</v>
      </c>
      <c r="D3084" s="88"/>
      <c r="E3084" s="88"/>
      <c r="F3084" s="88"/>
      <c r="G3084" s="88"/>
      <c r="H3084" s="88"/>
      <c r="I3084" s="88"/>
      <c r="J3084" s="89" t="e">
        <f>IF(C3084="","",IF(I3084&lt;&gt;"",I3084+#REF!,H3084+#REF!))</f>
        <v>#REF!</v>
      </c>
      <c r="K3084" s="89" t="e">
        <f>IF(C3084="","",J3084-H3084)</f>
        <v>#REF!</v>
      </c>
      <c r="L3084" s="90"/>
      <c r="M3084" s="91"/>
      <c r="N3084" s="257"/>
      <c r="O3084" s="92">
        <v>5</v>
      </c>
      <c r="P3084" s="88"/>
      <c r="Q3084" s="88"/>
      <c r="R3084" s="88"/>
      <c r="S3084" s="88"/>
      <c r="T3084" s="88"/>
      <c r="U3084" s="88"/>
      <c r="V3084" s="88"/>
      <c r="W3084" s="89" t="str">
        <f>IF(Q3084="","",IF(U3084&lt;&gt;"",U3084+V3084,#REF!+V3084))</f>
        <v/>
      </c>
      <c r="X3084" s="89" t="str">
        <f>IF(R3084="","",IF(V3084&lt;&gt;"",V3084+W3084,U3084+W3084))</f>
        <v/>
      </c>
      <c r="Y3084" s="93"/>
      <c r="Z3084" s="71"/>
    </row>
    <row r="3085" spans="1:26" ht="21.75" thickTop="1" thickBot="1">
      <c r="A3085" s="163" t="s">
        <v>0</v>
      </c>
      <c r="B3085" s="258">
        <v>44083</v>
      </c>
      <c r="C3085" s="259"/>
      <c r="D3085" s="259"/>
      <c r="E3085" s="259"/>
      <c r="F3085" s="259"/>
      <c r="G3085" s="259"/>
      <c r="H3085" s="260"/>
      <c r="I3085" s="261" t="s">
        <v>1</v>
      </c>
      <c r="J3085" s="262"/>
      <c r="K3085" s="263"/>
      <c r="L3085" s="264"/>
      <c r="M3085" s="265"/>
      <c r="N3085" s="265"/>
      <c r="O3085" s="265"/>
      <c r="P3085" s="265"/>
      <c r="Q3085" s="265"/>
      <c r="R3085" s="265"/>
      <c r="S3085" s="265"/>
      <c r="T3085" s="265"/>
      <c r="U3085" s="265"/>
      <c r="V3085" s="265"/>
      <c r="W3085" s="265"/>
      <c r="X3085" s="265"/>
      <c r="Y3085" s="265"/>
      <c r="Z3085" s="266"/>
    </row>
    <row r="3086" spans="1:26" ht="33">
      <c r="A3086" s="115" t="s">
        <v>2</v>
      </c>
      <c r="B3086" s="116" t="s">
        <v>3</v>
      </c>
      <c r="C3086" s="116" t="s">
        <v>4</v>
      </c>
      <c r="D3086" s="116" t="s">
        <v>251</v>
      </c>
      <c r="E3086" s="117" t="s">
        <v>257</v>
      </c>
      <c r="F3086" s="116" t="s">
        <v>5</v>
      </c>
      <c r="G3086" s="116" t="s">
        <v>6</v>
      </c>
      <c r="H3086" s="116" t="s">
        <v>7</v>
      </c>
      <c r="I3086" s="116" t="s">
        <v>8</v>
      </c>
      <c r="J3086" s="116" t="s">
        <v>9</v>
      </c>
      <c r="K3086" s="117" t="s">
        <v>10</v>
      </c>
      <c r="L3086" s="117" t="s">
        <v>269</v>
      </c>
      <c r="M3086" s="118" t="s">
        <v>383</v>
      </c>
      <c r="N3086" s="115" t="s">
        <v>2</v>
      </c>
      <c r="O3086" s="116" t="s">
        <v>3</v>
      </c>
      <c r="P3086" s="116" t="s">
        <v>4</v>
      </c>
      <c r="Q3086" s="116" t="s">
        <v>251</v>
      </c>
      <c r="R3086" s="117" t="s">
        <v>257</v>
      </c>
      <c r="S3086" s="116" t="s">
        <v>5</v>
      </c>
      <c r="T3086" s="116" t="s">
        <v>6</v>
      </c>
      <c r="U3086" s="116" t="s">
        <v>7</v>
      </c>
      <c r="V3086" s="116" t="s">
        <v>8</v>
      </c>
      <c r="W3086" s="116" t="s">
        <v>9</v>
      </c>
      <c r="X3086" s="117" t="s">
        <v>10</v>
      </c>
      <c r="Y3086" s="117" t="s">
        <v>269</v>
      </c>
      <c r="Z3086" s="118" t="s">
        <v>383</v>
      </c>
    </row>
    <row r="3087" spans="1:26">
      <c r="A3087" s="267" t="s">
        <v>13</v>
      </c>
      <c r="B3087" s="65">
        <v>1</v>
      </c>
      <c r="C3087" s="177" t="s">
        <v>2498</v>
      </c>
      <c r="D3087" s="95" t="s">
        <v>2501</v>
      </c>
      <c r="E3087" s="66">
        <f>IF(C3087="","",VLOOKUP(C3087,StandbyTemp!$S$2:$T$142,2,0))</f>
        <v>100</v>
      </c>
      <c r="F3087" s="66"/>
      <c r="G3087" s="66">
        <v>19</v>
      </c>
      <c r="H3087" s="66">
        <v>20.04</v>
      </c>
      <c r="I3087" s="66"/>
      <c r="J3087" s="67">
        <f t="shared" ref="J3087" si="1014">IF(C3087="","",IF(H3087&lt;&gt;"",H3087+I3087,G3087+I3087))</f>
        <v>20.04</v>
      </c>
      <c r="K3087" s="67">
        <f t="shared" ref="K3087" si="1015">IF(C3087="","",J3087-G3087)</f>
        <v>1.0399999999999991</v>
      </c>
      <c r="L3087" s="190"/>
      <c r="M3087" s="119"/>
      <c r="N3087" s="267" t="s">
        <v>23</v>
      </c>
      <c r="O3087" s="65">
        <v>1</v>
      </c>
      <c r="P3087" s="177" t="s">
        <v>2503</v>
      </c>
      <c r="Q3087" s="177" t="s">
        <v>2504</v>
      </c>
      <c r="R3087" s="177">
        <f>IF(P3087="","",VLOOKUP(P3087,StandbyTemp!$S$2:$T$142,2,0))</f>
        <v>70</v>
      </c>
      <c r="S3087" s="177"/>
      <c r="T3087" s="66">
        <v>19</v>
      </c>
      <c r="U3087" s="66">
        <v>19.46</v>
      </c>
      <c r="V3087" s="66">
        <v>0.51</v>
      </c>
      <c r="W3087" s="67">
        <f t="shared" ref="W3087:W3096" si="1016">IF(P3087="","",IF(U3087&lt;&gt;"",U3087+V3087,T3087+V3087))</f>
        <v>19.970000000000002</v>
      </c>
      <c r="X3087" s="67">
        <f t="shared" ref="X3087:X3096" si="1017">IF(P3087="","",W3087-T3087)</f>
        <v>0.97000000000000242</v>
      </c>
      <c r="Y3087" s="68"/>
      <c r="Z3087" s="119"/>
    </row>
    <row r="3088" spans="1:26">
      <c r="A3088" s="249"/>
      <c r="B3088" s="65">
        <v>2</v>
      </c>
      <c r="C3088" s="177"/>
      <c r="D3088" s="95"/>
      <c r="E3088" s="66" t="str">
        <f>IF(C3088="","",VLOOKUP(C3088,StandbyTemp!$S$2:$T$142,2,0))</f>
        <v/>
      </c>
      <c r="F3088" s="66"/>
      <c r="G3088" s="66">
        <v>19</v>
      </c>
      <c r="H3088" s="66"/>
      <c r="I3088" s="66"/>
      <c r="J3088" s="67" t="str">
        <f>IF(C3088="","",IF(H3088&lt;&gt;"",H3088+I3088,G3088+I3088))</f>
        <v/>
      </c>
      <c r="K3088" s="67" t="str">
        <f>IF(C3088="","",J3088-G3088)</f>
        <v/>
      </c>
      <c r="L3088" s="191"/>
      <c r="M3088" s="119"/>
      <c r="N3088" s="249"/>
      <c r="O3088" s="65">
        <v>2</v>
      </c>
      <c r="P3088" s="177" t="s">
        <v>27</v>
      </c>
      <c r="Q3088" s="195" t="s">
        <v>264</v>
      </c>
      <c r="R3088" s="177">
        <f>IF(P3088="","",VLOOKUP(P3088,StandbyTemp!$S$2:$T$142,2,0))</f>
        <v>80</v>
      </c>
      <c r="S3088" s="177"/>
      <c r="T3088" s="66">
        <v>19</v>
      </c>
      <c r="U3088" s="66">
        <v>20.170000000000002</v>
      </c>
      <c r="V3088" s="66"/>
      <c r="W3088" s="67">
        <f t="shared" si="1016"/>
        <v>20.170000000000002</v>
      </c>
      <c r="X3088" s="67">
        <f t="shared" si="1017"/>
        <v>1.1700000000000017</v>
      </c>
      <c r="Y3088" s="198"/>
      <c r="Z3088" s="119"/>
    </row>
    <row r="3089" spans="1:26">
      <c r="A3089" s="249"/>
      <c r="B3089" s="65">
        <v>3</v>
      </c>
      <c r="C3089" s="177" t="s">
        <v>2174</v>
      </c>
      <c r="D3089" s="66"/>
      <c r="E3089" s="66">
        <f>IF(C3089="","",VLOOKUP(C3089,StandbyTemp!$S$2:$T$142,2,0))</f>
        <v>100</v>
      </c>
      <c r="F3089" s="66"/>
      <c r="G3089" s="66">
        <v>19</v>
      </c>
      <c r="H3089" s="167">
        <v>21.54</v>
      </c>
      <c r="I3089" s="66"/>
      <c r="J3089" s="67">
        <f>IF(C3089="","",IF(H3089&lt;&gt;"",H3089+I3089,G3089+I3089))</f>
        <v>21.54</v>
      </c>
      <c r="K3089" s="67">
        <f>IF(C3089="","",J3089-G3089)</f>
        <v>2.5399999999999991</v>
      </c>
      <c r="L3089" s="191"/>
      <c r="M3089" s="119"/>
      <c r="N3089" s="249"/>
      <c r="O3089" s="65">
        <v>3</v>
      </c>
      <c r="P3089" s="177" t="s">
        <v>2505</v>
      </c>
      <c r="Q3089" s="195" t="s">
        <v>2506</v>
      </c>
      <c r="R3089" s="177">
        <f>IF(P3089="","",VLOOKUP(P3089,StandbyTemp!$S$2:$T$142,2,0))</f>
        <v>120</v>
      </c>
      <c r="S3089" s="177"/>
      <c r="T3089" s="66">
        <v>19</v>
      </c>
      <c r="U3089" s="66">
        <v>19.989999999999998</v>
      </c>
      <c r="V3089" s="66"/>
      <c r="W3089" s="67">
        <f t="shared" si="1016"/>
        <v>19.989999999999998</v>
      </c>
      <c r="X3089" s="67">
        <f t="shared" si="1017"/>
        <v>0.98999999999999844</v>
      </c>
      <c r="Y3089" s="68"/>
      <c r="Z3089" s="119"/>
    </row>
    <row r="3090" spans="1:26">
      <c r="A3090" s="249"/>
      <c r="B3090" s="65">
        <v>4</v>
      </c>
      <c r="C3090" s="177" t="s">
        <v>2223</v>
      </c>
      <c r="D3090" s="66"/>
      <c r="E3090" s="66">
        <f>IF(C3090="","",VLOOKUP(C3090,StandbyTemp!$S$2:$T$142,2,0))</f>
        <v>90</v>
      </c>
      <c r="F3090" s="66"/>
      <c r="G3090" s="66">
        <v>19</v>
      </c>
      <c r="H3090" s="66">
        <v>21.16</v>
      </c>
      <c r="I3090" s="66"/>
      <c r="J3090" s="67">
        <f t="shared" ref="J3090:J3102" si="1018">IF(C3090="","",IF(H3090&lt;&gt;"",H3090+I3090,G3090+I3090))</f>
        <v>21.16</v>
      </c>
      <c r="K3090" s="67">
        <f t="shared" ref="K3090:K3103" si="1019">IF(C3090="","",J3090-G3090)</f>
        <v>2.16</v>
      </c>
      <c r="L3090" s="191"/>
      <c r="M3090" s="119"/>
      <c r="N3090" s="249"/>
      <c r="O3090" s="65">
        <v>4</v>
      </c>
      <c r="P3090" s="177" t="s">
        <v>2505</v>
      </c>
      <c r="Q3090" s="177" t="s">
        <v>2507</v>
      </c>
      <c r="R3090" s="177">
        <f>IF(P3090="","",VLOOKUP(P3090,StandbyTemp!$S$2:$T$142,2,0))</f>
        <v>120</v>
      </c>
      <c r="S3090" s="177"/>
      <c r="T3090" s="66">
        <v>19</v>
      </c>
      <c r="U3090" s="66"/>
      <c r="V3090" s="66">
        <v>1.44</v>
      </c>
      <c r="W3090" s="67">
        <f t="shared" si="1016"/>
        <v>20.440000000000001</v>
      </c>
      <c r="X3090" s="67">
        <f t="shared" si="1017"/>
        <v>1.4400000000000013</v>
      </c>
      <c r="Y3090" s="68"/>
      <c r="Z3090" s="119"/>
    </row>
    <row r="3091" spans="1:26">
      <c r="A3091" s="249"/>
      <c r="B3091" s="65">
        <v>5</v>
      </c>
      <c r="C3091" s="175" t="s">
        <v>100</v>
      </c>
      <c r="D3091" s="66"/>
      <c r="E3091" s="66">
        <f>IF(C3091="","",VLOOKUP(C3091,StandbyTemp!$S$2:$T$142,2,0))</f>
        <v>80</v>
      </c>
      <c r="F3091" s="66"/>
      <c r="G3091" s="66">
        <v>19</v>
      </c>
      <c r="H3091" s="66"/>
      <c r="I3091" s="66"/>
      <c r="J3091" s="67">
        <f t="shared" si="1018"/>
        <v>19</v>
      </c>
      <c r="K3091" s="67">
        <f t="shared" si="1019"/>
        <v>0</v>
      </c>
      <c r="L3091" s="191"/>
      <c r="M3091" s="119"/>
      <c r="N3091" s="249"/>
      <c r="O3091" s="65">
        <v>5</v>
      </c>
      <c r="P3091" s="210" t="s">
        <v>2508</v>
      </c>
      <c r="Q3091" s="195"/>
      <c r="R3091" s="177">
        <f>IF(P3091="","",VLOOKUP(P3091,StandbyTemp!$S$2:$T$142,2,0))</f>
        <v>70</v>
      </c>
      <c r="S3091" s="177"/>
      <c r="T3091" s="66">
        <v>19</v>
      </c>
      <c r="U3091" s="66">
        <v>19.96</v>
      </c>
      <c r="V3091" s="66"/>
      <c r="W3091" s="67">
        <f t="shared" si="1016"/>
        <v>19.96</v>
      </c>
      <c r="X3091" s="67">
        <f t="shared" si="1017"/>
        <v>0.96000000000000085</v>
      </c>
      <c r="Y3091" s="68"/>
      <c r="Z3091" s="119"/>
    </row>
    <row r="3092" spans="1:26">
      <c r="A3092" s="249"/>
      <c r="B3092" s="65">
        <v>6</v>
      </c>
      <c r="C3092" s="177" t="s">
        <v>2499</v>
      </c>
      <c r="D3092" s="66" t="s">
        <v>2502</v>
      </c>
      <c r="E3092" s="66">
        <f>IF(C3092="","",VLOOKUP(C3092,StandbyTemp!$S$2:$T$142,2,0))</f>
        <v>100</v>
      </c>
      <c r="F3092" s="66"/>
      <c r="G3092" s="66">
        <v>19</v>
      </c>
      <c r="H3092" s="66"/>
      <c r="I3092" s="66">
        <v>1.54</v>
      </c>
      <c r="J3092" s="67">
        <f t="shared" si="1018"/>
        <v>20.54</v>
      </c>
      <c r="K3092" s="67">
        <f t="shared" si="1019"/>
        <v>1.5399999999999991</v>
      </c>
      <c r="L3092" s="191"/>
      <c r="M3092" s="119"/>
      <c r="N3092" s="249"/>
      <c r="O3092" s="65">
        <v>6</v>
      </c>
      <c r="P3092" s="177" t="s">
        <v>2509</v>
      </c>
      <c r="Q3092" s="177"/>
      <c r="R3092" s="177">
        <f>IF(P3092="","",VLOOKUP(P3092,StandbyTemp!$S$2:$T$142,2,0))</f>
        <v>90</v>
      </c>
      <c r="S3092" s="177"/>
      <c r="T3092" s="66">
        <v>19</v>
      </c>
      <c r="U3092" s="66">
        <v>20.05</v>
      </c>
      <c r="V3092" s="66"/>
      <c r="W3092" s="67">
        <f t="shared" si="1016"/>
        <v>20.05</v>
      </c>
      <c r="X3092" s="67">
        <f t="shared" si="1017"/>
        <v>1.0500000000000007</v>
      </c>
      <c r="Y3092" s="68"/>
      <c r="Z3092" s="119"/>
    </row>
    <row r="3093" spans="1:26">
      <c r="A3093" s="249"/>
      <c r="B3093" s="65">
        <v>7</v>
      </c>
      <c r="C3093" s="177" t="s">
        <v>63</v>
      </c>
      <c r="D3093" s="66"/>
      <c r="E3093" s="66">
        <f>IF(C3093="","",VLOOKUP(C3093,StandbyTemp!$S$2:$T$142,2,0))</f>
        <v>130</v>
      </c>
      <c r="F3093" s="66"/>
      <c r="G3093" s="66">
        <v>19</v>
      </c>
      <c r="H3093" s="66">
        <v>20.86</v>
      </c>
      <c r="I3093" s="66"/>
      <c r="J3093" s="67">
        <f t="shared" si="1018"/>
        <v>20.86</v>
      </c>
      <c r="K3093" s="67">
        <f t="shared" si="1019"/>
        <v>1.8599999999999994</v>
      </c>
      <c r="L3093" s="191"/>
      <c r="M3093" s="119"/>
      <c r="N3093" s="249"/>
      <c r="O3093" s="65">
        <v>7</v>
      </c>
      <c r="P3093" s="177" t="s">
        <v>2554</v>
      </c>
      <c r="Q3093" s="177"/>
      <c r="R3093" s="177">
        <f>IF(P3093="","",VLOOKUP(P3093,StandbyTemp!$S$2:$T$142,2,0))</f>
        <v>120</v>
      </c>
      <c r="S3093" s="177"/>
      <c r="T3093" s="66">
        <v>19</v>
      </c>
      <c r="U3093" s="66"/>
      <c r="V3093" s="66"/>
      <c r="W3093" s="67">
        <f t="shared" si="1016"/>
        <v>19</v>
      </c>
      <c r="X3093" s="67">
        <f t="shared" si="1017"/>
        <v>0</v>
      </c>
      <c r="Y3093" s="68"/>
      <c r="Z3093" s="119"/>
    </row>
    <row r="3094" spans="1:26" ht="17.25" thickBot="1">
      <c r="A3094" s="250"/>
      <c r="B3094" s="98">
        <v>8</v>
      </c>
      <c r="C3094" s="209" t="s">
        <v>2500</v>
      </c>
      <c r="D3094" s="99"/>
      <c r="E3094" s="99">
        <f>IF(C3094="","",VLOOKUP(C3094,StandbyTemp!$S$2:$T$142,2,0))</f>
        <v>130</v>
      </c>
      <c r="F3094" s="99"/>
      <c r="G3094" s="99">
        <v>19</v>
      </c>
      <c r="H3094" s="99">
        <v>21.03</v>
      </c>
      <c r="I3094" s="99"/>
      <c r="J3094" s="100">
        <f t="shared" si="1018"/>
        <v>21.03</v>
      </c>
      <c r="K3094" s="100">
        <f t="shared" si="1019"/>
        <v>2.0300000000000011</v>
      </c>
      <c r="L3094" s="192"/>
      <c r="M3094" s="120"/>
      <c r="N3094" s="250"/>
      <c r="O3094" s="98">
        <v>8</v>
      </c>
      <c r="P3094" s="176"/>
      <c r="Q3094" s="176"/>
      <c r="R3094" s="194" t="str">
        <f>IF(P3094="","",VLOOKUP(P3094,StandbyTemp!$S$2:$T$142,2,0))</f>
        <v/>
      </c>
      <c r="S3094" s="176"/>
      <c r="T3094" s="99">
        <v>19</v>
      </c>
      <c r="U3094" s="99"/>
      <c r="V3094" s="99"/>
      <c r="W3094" s="100" t="str">
        <f t="shared" si="1016"/>
        <v/>
      </c>
      <c r="X3094" s="100" t="str">
        <f t="shared" si="1017"/>
        <v/>
      </c>
      <c r="Y3094" s="101"/>
      <c r="Z3094" s="120"/>
    </row>
    <row r="3095" spans="1:26">
      <c r="A3095" s="270" t="s">
        <v>21</v>
      </c>
      <c r="B3095" s="102">
        <v>1</v>
      </c>
      <c r="C3095" s="175" t="s">
        <v>31</v>
      </c>
      <c r="D3095" s="66"/>
      <c r="E3095" s="76">
        <f>IF(C3095="","",VLOOKUP(C3095,StandbyTemp!$S$2:$T$142,2,0))</f>
        <v>110</v>
      </c>
      <c r="F3095" s="76"/>
      <c r="G3095" s="76">
        <v>19</v>
      </c>
      <c r="H3095" s="76">
        <v>21.3</v>
      </c>
      <c r="I3095" s="76"/>
      <c r="J3095" s="103">
        <f t="shared" si="1018"/>
        <v>21.3</v>
      </c>
      <c r="K3095" s="103">
        <f t="shared" si="1019"/>
        <v>2.3000000000000007</v>
      </c>
      <c r="L3095" s="193"/>
      <c r="M3095" s="76"/>
      <c r="N3095" s="271" t="s">
        <v>22</v>
      </c>
      <c r="O3095" s="102">
        <v>1</v>
      </c>
      <c r="P3095" s="175" t="s">
        <v>2370</v>
      </c>
      <c r="Q3095" s="179" t="s">
        <v>2521</v>
      </c>
      <c r="R3095" s="175">
        <f>IF(P3095="","",VLOOKUP(P3095,StandbyTemp!$S$2:$T$142,2,0))</f>
        <v>110</v>
      </c>
      <c r="S3095" s="179"/>
      <c r="T3095" s="76">
        <v>19</v>
      </c>
      <c r="U3095" s="76">
        <v>19.829999999999998</v>
      </c>
      <c r="V3095" s="76"/>
      <c r="W3095" s="103">
        <f t="shared" si="1016"/>
        <v>19.829999999999998</v>
      </c>
      <c r="X3095" s="103">
        <f t="shared" si="1017"/>
        <v>0.82999999999999829</v>
      </c>
      <c r="Y3095" s="104"/>
      <c r="Z3095" s="76"/>
    </row>
    <row r="3096" spans="1:26">
      <c r="A3096" s="253"/>
      <c r="B3096" s="65">
        <v>2</v>
      </c>
      <c r="C3096" s="175" t="s">
        <v>2510</v>
      </c>
      <c r="D3096" s="66"/>
      <c r="E3096" s="66">
        <f>IF(C3096="","",VLOOKUP(C3096,StandbyTemp!$S$2:$T$142,2,0))</f>
        <v>130</v>
      </c>
      <c r="F3096" s="66"/>
      <c r="G3096" s="66">
        <v>19</v>
      </c>
      <c r="H3096" s="66">
        <v>19.850000000000001</v>
      </c>
      <c r="I3096" s="66">
        <v>0.6</v>
      </c>
      <c r="J3096" s="67">
        <f t="shared" si="1018"/>
        <v>20.450000000000003</v>
      </c>
      <c r="K3096" s="67">
        <f t="shared" si="1019"/>
        <v>1.4500000000000028</v>
      </c>
      <c r="L3096" s="191"/>
      <c r="M3096" s="66"/>
      <c r="N3096" s="256"/>
      <c r="O3096" s="65">
        <v>2</v>
      </c>
      <c r="P3096" s="177" t="s">
        <v>2516</v>
      </c>
      <c r="Q3096" s="177" t="s">
        <v>2522</v>
      </c>
      <c r="R3096" s="177">
        <f>IF(P3096="","",VLOOKUP(P3096,StandbyTemp!$S$2:$T$142,2,0))</f>
        <v>110</v>
      </c>
      <c r="S3096" s="177"/>
      <c r="T3096" s="66">
        <v>19</v>
      </c>
      <c r="U3096" s="66">
        <v>21.72</v>
      </c>
      <c r="V3096" s="66"/>
      <c r="W3096" s="67">
        <f t="shared" si="1016"/>
        <v>21.72</v>
      </c>
      <c r="X3096" s="67">
        <f t="shared" si="1017"/>
        <v>2.7199999999999989</v>
      </c>
      <c r="Y3096" s="68"/>
      <c r="Z3096" s="66"/>
    </row>
    <row r="3097" spans="1:26">
      <c r="A3097" s="253"/>
      <c r="B3097" s="65">
        <v>3</v>
      </c>
      <c r="C3097" s="177" t="s">
        <v>33</v>
      </c>
      <c r="D3097" s="66"/>
      <c r="E3097" s="66">
        <f>IF(C3097="","",VLOOKUP(C3097,StandbyTemp!$S$2:$T$142,2,0))</f>
        <v>150</v>
      </c>
      <c r="F3097" s="66"/>
      <c r="G3097" s="66">
        <v>19</v>
      </c>
      <c r="H3097" s="66">
        <v>20.37</v>
      </c>
      <c r="I3097" s="66"/>
      <c r="J3097" s="67">
        <f t="shared" si="1018"/>
        <v>20.37</v>
      </c>
      <c r="K3097" s="67">
        <f t="shared" si="1019"/>
        <v>1.370000000000001</v>
      </c>
      <c r="L3097" s="191"/>
      <c r="M3097" s="66"/>
      <c r="N3097" s="256"/>
      <c r="O3097" s="65">
        <v>3</v>
      </c>
      <c r="P3097" s="177" t="s">
        <v>2517</v>
      </c>
      <c r="Q3097" s="177"/>
      <c r="R3097" s="177">
        <f>IF(P3097="","",VLOOKUP(P3097,StandbyTemp!$S$2:$T$142,2,0))</f>
        <v>120</v>
      </c>
      <c r="S3097" s="180"/>
      <c r="T3097" s="66">
        <v>19</v>
      </c>
      <c r="U3097" s="66">
        <v>19.989999999999998</v>
      </c>
      <c r="V3097" s="66"/>
      <c r="W3097" s="67">
        <f>IF(P3097="","",IF(U3097&lt;&gt;"",U3097+V3097,T3097+V3097))</f>
        <v>19.989999999999998</v>
      </c>
      <c r="X3097" s="67">
        <f>IF(P3097="","",W3097-T3097)</f>
        <v>0.98999999999999844</v>
      </c>
      <c r="Y3097" s="68"/>
      <c r="Z3097" s="66"/>
    </row>
    <row r="3098" spans="1:26">
      <c r="A3098" s="253"/>
      <c r="B3098" s="65">
        <v>4</v>
      </c>
      <c r="C3098" s="175" t="s">
        <v>2511</v>
      </c>
      <c r="D3098" s="66"/>
      <c r="E3098" s="66">
        <f>IF(C3098="","",VLOOKUP(C3098,StandbyTemp!$S$2:$T$142,2,0))</f>
        <v>130</v>
      </c>
      <c r="F3098" s="66"/>
      <c r="G3098" s="66">
        <v>16</v>
      </c>
      <c r="H3098" s="66">
        <v>18.25</v>
      </c>
      <c r="I3098" s="66"/>
      <c r="J3098" s="67">
        <f t="shared" si="1018"/>
        <v>18.25</v>
      </c>
      <c r="K3098" s="67">
        <f t="shared" si="1019"/>
        <v>2.25</v>
      </c>
      <c r="L3098" s="190"/>
      <c r="M3098" s="66"/>
      <c r="N3098" s="256"/>
      <c r="O3098" s="65">
        <v>4</v>
      </c>
      <c r="P3098" s="177" t="s">
        <v>121</v>
      </c>
      <c r="Q3098" s="177"/>
      <c r="R3098" s="177">
        <f>IF(P3098="","",VLOOKUP(P3098,StandbyTemp!$S$2:$T$142,2,0))</f>
        <v>90</v>
      </c>
      <c r="S3098" s="180"/>
      <c r="T3098" s="66">
        <v>19</v>
      </c>
      <c r="U3098" s="66"/>
      <c r="V3098" s="66"/>
      <c r="W3098" s="67">
        <f>IF(P3098="","",IF(U3098&lt;&gt;"",U3098+V3098,T3098+V3098))</f>
        <v>19</v>
      </c>
      <c r="X3098" s="67">
        <f>IF(P3098="","",W3098-T3098)</f>
        <v>0</v>
      </c>
      <c r="Y3098" s="68"/>
      <c r="Z3098" s="66"/>
    </row>
    <row r="3099" spans="1:26">
      <c r="A3099" s="253"/>
      <c r="B3099" s="65">
        <v>5</v>
      </c>
      <c r="C3099" s="175" t="s">
        <v>2512</v>
      </c>
      <c r="D3099" s="66"/>
      <c r="E3099" s="66">
        <f>IF(C3099="","",VLOOKUP(C3099,StandbyTemp!$S$2:$T$142,2,0))</f>
        <v>110</v>
      </c>
      <c r="F3099" s="66"/>
      <c r="G3099" s="66">
        <v>19</v>
      </c>
      <c r="H3099" s="66">
        <v>19.71</v>
      </c>
      <c r="I3099" s="66"/>
      <c r="J3099" s="67">
        <f t="shared" si="1018"/>
        <v>19.71</v>
      </c>
      <c r="K3099" s="67">
        <f t="shared" si="1019"/>
        <v>0.71000000000000085</v>
      </c>
      <c r="L3099" s="190"/>
      <c r="M3099" s="66"/>
      <c r="N3099" s="256"/>
      <c r="O3099" s="65">
        <v>5</v>
      </c>
      <c r="P3099" s="177" t="s">
        <v>2371</v>
      </c>
      <c r="Q3099" s="177" t="s">
        <v>2523</v>
      </c>
      <c r="R3099" s="177">
        <f>IF(P3099="","",VLOOKUP(P3099,StandbyTemp!$S$2:$T$142,2,0))</f>
        <v>110</v>
      </c>
      <c r="S3099" s="195"/>
      <c r="T3099" s="66">
        <v>19</v>
      </c>
      <c r="U3099" s="66">
        <v>19.86</v>
      </c>
      <c r="V3099" s="66"/>
      <c r="W3099" s="67">
        <f>IF(P3099="","",IF(U3099&lt;&gt;"",U3099+V3099,T3099+V3099))</f>
        <v>19.86</v>
      </c>
      <c r="X3099" s="67">
        <f>IF(P3099="","",W3099-T3099)</f>
        <v>0.85999999999999943</v>
      </c>
      <c r="Y3099" s="68"/>
      <c r="Z3099" s="66"/>
    </row>
    <row r="3100" spans="1:26">
      <c r="A3100" s="253"/>
      <c r="B3100" s="65">
        <v>6</v>
      </c>
      <c r="C3100" s="175" t="s">
        <v>2513</v>
      </c>
      <c r="D3100" s="66"/>
      <c r="E3100" s="66">
        <f>IF(C3100="","",VLOOKUP(C3100,StandbyTemp!$S$2:$T$142,2,0))</f>
        <v>160</v>
      </c>
      <c r="F3100" s="66"/>
      <c r="G3100" s="66">
        <v>19</v>
      </c>
      <c r="H3100" s="66">
        <v>21.26</v>
      </c>
      <c r="I3100" s="66"/>
      <c r="J3100" s="67">
        <f t="shared" si="1018"/>
        <v>21.26</v>
      </c>
      <c r="K3100" s="67">
        <f t="shared" si="1019"/>
        <v>2.2600000000000016</v>
      </c>
      <c r="L3100" s="190"/>
      <c r="M3100" s="66"/>
      <c r="N3100" s="256"/>
      <c r="O3100" s="65">
        <v>6</v>
      </c>
      <c r="P3100" s="177" t="s">
        <v>2518</v>
      </c>
      <c r="Q3100" s="195" t="s">
        <v>2524</v>
      </c>
      <c r="R3100" s="177">
        <f>IF(P3100="","",VLOOKUP(P3100,StandbyTemp!$S$2:$T$142,2,0))</f>
        <v>110</v>
      </c>
      <c r="S3100" s="177"/>
      <c r="T3100" s="66">
        <v>19</v>
      </c>
      <c r="U3100" s="66"/>
      <c r="V3100" s="66">
        <v>1.38</v>
      </c>
      <c r="W3100" s="67">
        <f>IF(P3100="","",IF(U3100&lt;&gt;"",U3100+V3100,T3100+V3100))</f>
        <v>20.38</v>
      </c>
      <c r="X3100" s="67">
        <f>IF(P3100="","",W3100-T3100)</f>
        <v>1.379999999999999</v>
      </c>
      <c r="Y3100" s="68"/>
      <c r="Z3100" s="66"/>
    </row>
    <row r="3101" spans="1:26">
      <c r="A3101" s="253"/>
      <c r="B3101" s="65">
        <v>7</v>
      </c>
      <c r="C3101" s="175" t="s">
        <v>2514</v>
      </c>
      <c r="D3101" s="66"/>
      <c r="E3101" s="66">
        <f>IF(C3101="","",VLOOKUP(C3101,StandbyTemp!$S$2:$T$142,2,0))</f>
        <v>140</v>
      </c>
      <c r="F3101" s="66"/>
      <c r="G3101" s="66">
        <v>19</v>
      </c>
      <c r="H3101" s="66">
        <v>21.16</v>
      </c>
      <c r="I3101" s="66"/>
      <c r="J3101" s="67">
        <f t="shared" si="1018"/>
        <v>21.16</v>
      </c>
      <c r="K3101" s="67">
        <f t="shared" si="1019"/>
        <v>2.16</v>
      </c>
      <c r="L3101" s="191"/>
      <c r="M3101" s="66"/>
      <c r="N3101" s="256"/>
      <c r="O3101" s="65">
        <v>7</v>
      </c>
      <c r="P3101" s="177" t="s">
        <v>2519</v>
      </c>
      <c r="Q3101" s="195" t="s">
        <v>2525</v>
      </c>
      <c r="R3101" s="177">
        <f>IF(P3101="","",VLOOKUP(P3101,StandbyTemp!$S$2:$T$142,2,0))</f>
        <v>110</v>
      </c>
      <c r="S3101" s="177"/>
      <c r="T3101" s="66">
        <v>19</v>
      </c>
      <c r="U3101" s="66">
        <v>19.43</v>
      </c>
      <c r="V3101" s="66"/>
      <c r="W3101" s="67">
        <f>IF(P3101="","",IF(U3101&lt;&gt;"",U3101+V3101,T3101+V3101))</f>
        <v>19.43</v>
      </c>
      <c r="X3101" s="67">
        <f>IF(P3101="","",W3101-T3101)</f>
        <v>0.42999999999999972</v>
      </c>
      <c r="Y3101" s="68"/>
      <c r="Z3101" s="66"/>
    </row>
    <row r="3102" spans="1:26" ht="17.25" thickBot="1">
      <c r="A3102" s="254"/>
      <c r="B3102" s="69">
        <v>8</v>
      </c>
      <c r="C3102" s="175" t="s">
        <v>2515</v>
      </c>
      <c r="D3102" s="70"/>
      <c r="E3102" s="66">
        <f>IF(C3102="","",VLOOKUP(C3102,StandbyTemp!$S$2:$T$142,2,0))</f>
        <v>100</v>
      </c>
      <c r="F3102" s="70"/>
      <c r="G3102" s="66">
        <v>19</v>
      </c>
      <c r="H3102" s="70">
        <v>19.86</v>
      </c>
      <c r="I3102" s="70"/>
      <c r="J3102" s="72">
        <f t="shared" si="1018"/>
        <v>19.86</v>
      </c>
      <c r="K3102" s="72">
        <f t="shared" si="1019"/>
        <v>0.85999999999999943</v>
      </c>
      <c r="L3102" s="68"/>
      <c r="M3102" s="70"/>
      <c r="N3102" s="257"/>
      <c r="O3102" s="69">
        <v>8</v>
      </c>
      <c r="P3102" s="178" t="s">
        <v>2520</v>
      </c>
      <c r="Q3102" s="195"/>
      <c r="R3102" s="176">
        <f>IF(P3102="","",VLOOKUP(P3102,StandbyTemp!$S$2:$T$142,2,0))</f>
        <v>150</v>
      </c>
      <c r="S3102" s="177"/>
      <c r="T3102" s="70">
        <v>19</v>
      </c>
      <c r="U3102" s="70">
        <v>20.72</v>
      </c>
      <c r="V3102" s="70"/>
      <c r="W3102" s="72">
        <f t="shared" ref="W3102" si="1020">IF(P3102="","",IF(U3102&lt;&gt;"",U3102+V3102,T3102+V3102))</f>
        <v>20.72</v>
      </c>
      <c r="X3102" s="72">
        <f t="shared" ref="X3102" si="1021">IF(P3102="","",W3102-T3102)</f>
        <v>1.7199999999999989</v>
      </c>
      <c r="Y3102" s="73"/>
      <c r="Z3102" s="70"/>
    </row>
    <row r="3103" spans="1:26" ht="17.25" thickTop="1">
      <c r="A3103" s="272" t="s">
        <v>24</v>
      </c>
      <c r="B3103" s="79">
        <v>1</v>
      </c>
      <c r="C3103" s="80"/>
      <c r="D3103" s="80"/>
      <c r="E3103" s="80"/>
      <c r="F3103" s="80"/>
      <c r="G3103" s="80"/>
      <c r="H3103" s="80"/>
      <c r="I3103" s="80"/>
      <c r="J3103" s="77" t="str">
        <f>IF(C3103="","",IF(I3103&lt;&gt;"",I3103+#REF!,H3103+#REF!))</f>
        <v/>
      </c>
      <c r="K3103" s="77" t="str">
        <f t="shared" si="1019"/>
        <v/>
      </c>
      <c r="L3103" s="81"/>
      <c r="M3103" s="82"/>
      <c r="N3103" s="255" t="s">
        <v>25</v>
      </c>
      <c r="O3103" s="74">
        <v>1</v>
      </c>
      <c r="P3103" s="80"/>
      <c r="Q3103" s="80"/>
      <c r="R3103" s="127"/>
      <c r="S3103" s="80"/>
      <c r="T3103" s="80"/>
      <c r="U3103" s="80"/>
      <c r="V3103" s="80"/>
      <c r="W3103" s="77" t="str">
        <f>IF(Q3103="","",IF(U3103&lt;&gt;"",U3103+V3103,#REF!+V3103))</f>
        <v/>
      </c>
      <c r="X3103" s="77" t="str">
        <f>IF(R3103="","",IF(V3103&lt;&gt;"",V3103+W3103,U3103+W3103))</f>
        <v/>
      </c>
      <c r="Y3103" s="78"/>
      <c r="Z3103" s="75"/>
    </row>
    <row r="3104" spans="1:26">
      <c r="A3104" s="253"/>
      <c r="B3104" s="83">
        <v>2</v>
      </c>
      <c r="C3104" s="84" t="s">
        <v>38</v>
      </c>
      <c r="D3104" s="84"/>
      <c r="E3104" s="84"/>
      <c r="F3104" s="84"/>
      <c r="G3104" s="84"/>
      <c r="H3104" s="84"/>
      <c r="I3104" s="84"/>
      <c r="J3104" s="67" t="e">
        <f>IF(C3104="","",IF(I3104&lt;&gt;"",I3104+#REF!,H3104+#REF!))</f>
        <v>#REF!</v>
      </c>
      <c r="K3104" s="67" t="e">
        <f>IF(C3104="","",J3104-H3104)</f>
        <v>#REF!</v>
      </c>
      <c r="L3104" s="85"/>
      <c r="M3104" s="86"/>
      <c r="N3104" s="256"/>
      <c r="O3104" s="65">
        <v>2</v>
      </c>
      <c r="P3104" s="84"/>
      <c r="Q3104" s="84"/>
      <c r="R3104" s="84"/>
      <c r="S3104" s="84"/>
      <c r="T3104" s="84"/>
      <c r="U3104" s="84"/>
      <c r="V3104" s="84"/>
      <c r="W3104" s="67" t="str">
        <f>IF(Q3104="","",IF(U3104&lt;&gt;"",U3104+V3104,#REF!+V3104))</f>
        <v/>
      </c>
      <c r="X3104" s="67" t="str">
        <f>IF(R3104="","",IF(V3104&lt;&gt;"",V3104+W3104,U3104+W3104))</f>
        <v/>
      </c>
      <c r="Y3104" s="68"/>
      <c r="Z3104" s="66"/>
    </row>
    <row r="3105" spans="1:26">
      <c r="A3105" s="253"/>
      <c r="B3105" s="83">
        <v>3</v>
      </c>
      <c r="C3105" s="84" t="s">
        <v>188</v>
      </c>
      <c r="D3105" s="84"/>
      <c r="E3105" s="84"/>
      <c r="F3105" s="84"/>
      <c r="G3105" s="84"/>
      <c r="H3105" s="84"/>
      <c r="I3105" s="84"/>
      <c r="J3105" s="67" t="e">
        <f>IF(C3105="","",IF(I3105&lt;&gt;"",I3105+#REF!,H3105+#REF!))</f>
        <v>#REF!</v>
      </c>
      <c r="K3105" s="67" t="e">
        <f>IF(C3105="","",J3105-H3105)</f>
        <v>#REF!</v>
      </c>
      <c r="L3105" s="85"/>
      <c r="M3105" s="86"/>
      <c r="N3105" s="256"/>
      <c r="O3105" s="65">
        <v>3</v>
      </c>
      <c r="P3105" s="84"/>
      <c r="Q3105" s="84"/>
      <c r="R3105" s="84"/>
      <c r="S3105" s="84"/>
      <c r="T3105" s="84"/>
      <c r="U3105" s="84"/>
      <c r="V3105" s="84"/>
      <c r="W3105" s="67" t="str">
        <f>IF(Q3105="","",IF(U3105&lt;&gt;"",U3105+V3105,#REF!+V3105))</f>
        <v/>
      </c>
      <c r="X3105" s="67" t="str">
        <f>IF(R3105="","",IF(V3105&lt;&gt;"",V3105+W3105,U3105+W3105))</f>
        <v/>
      </c>
      <c r="Y3105" s="68"/>
      <c r="Z3105" s="66"/>
    </row>
    <row r="3106" spans="1:26">
      <c r="A3106" s="253"/>
      <c r="B3106" s="83">
        <v>4</v>
      </c>
      <c r="C3106" s="84" t="s">
        <v>39</v>
      </c>
      <c r="D3106" s="84"/>
      <c r="E3106" s="84"/>
      <c r="F3106" s="84"/>
      <c r="G3106" s="84"/>
      <c r="H3106" s="84"/>
      <c r="I3106" s="84"/>
      <c r="J3106" s="67" t="e">
        <f>IF(C3106="","",IF(I3106&lt;&gt;"",I3106+#REF!,H3106+#REF!))</f>
        <v>#REF!</v>
      </c>
      <c r="K3106" s="67" t="e">
        <f>IF(C3106="","",J3106-H3106)</f>
        <v>#REF!</v>
      </c>
      <c r="L3106" s="108"/>
      <c r="M3106" s="86"/>
      <c r="N3106" s="256"/>
      <c r="O3106" s="65">
        <v>4</v>
      </c>
      <c r="P3106" s="84"/>
      <c r="Q3106" s="84"/>
      <c r="R3106" s="84"/>
      <c r="S3106" s="84"/>
      <c r="T3106" s="84"/>
      <c r="U3106" s="84"/>
      <c r="V3106" s="84"/>
      <c r="W3106" s="67" t="str">
        <f>IF(Q3106="","",IF(U3106&lt;&gt;"",U3106+V3106,#REF!+V3106))</f>
        <v/>
      </c>
      <c r="X3106" s="67" t="str">
        <f>IF(R3106="","",IF(V3106&lt;&gt;"",V3106+W3106,U3106+W3106))</f>
        <v/>
      </c>
      <c r="Y3106" s="68"/>
      <c r="Z3106" s="66"/>
    </row>
    <row r="3107" spans="1:26" ht="17.25" thickBot="1">
      <c r="A3107" s="254"/>
      <c r="B3107" s="87">
        <v>5</v>
      </c>
      <c r="C3107" s="88" t="s">
        <v>156</v>
      </c>
      <c r="D3107" s="88"/>
      <c r="E3107" s="88"/>
      <c r="F3107" s="88"/>
      <c r="G3107" s="88"/>
      <c r="H3107" s="88"/>
      <c r="I3107" s="88"/>
      <c r="J3107" s="89" t="e">
        <f>IF(C3107="","",IF(I3107&lt;&gt;"",I3107+#REF!,H3107+#REF!))</f>
        <v>#REF!</v>
      </c>
      <c r="K3107" s="89" t="e">
        <f>IF(C3107="","",J3107-H3107)</f>
        <v>#REF!</v>
      </c>
      <c r="L3107" s="90"/>
      <c r="M3107" s="91"/>
      <c r="N3107" s="257"/>
      <c r="O3107" s="92">
        <v>5</v>
      </c>
      <c r="P3107" s="88"/>
      <c r="Q3107" s="88"/>
      <c r="R3107" s="88"/>
      <c r="S3107" s="88"/>
      <c r="T3107" s="88"/>
      <c r="U3107" s="88"/>
      <c r="V3107" s="88"/>
      <c r="W3107" s="89" t="str">
        <f>IF(Q3107="","",IF(U3107&lt;&gt;"",U3107+V3107,#REF!+V3107))</f>
        <v/>
      </c>
      <c r="X3107" s="89" t="str">
        <f>IF(R3107="","",IF(V3107&lt;&gt;"",V3107+W3107,U3107+W3107))</f>
        <v/>
      </c>
      <c r="Y3107" s="93"/>
      <c r="Z3107" s="71"/>
    </row>
    <row r="3108" spans="1:26" ht="21.75" thickTop="1" thickBot="1">
      <c r="A3108" s="163" t="s">
        <v>0</v>
      </c>
      <c r="B3108" s="258">
        <v>44085</v>
      </c>
      <c r="C3108" s="259"/>
      <c r="D3108" s="259"/>
      <c r="E3108" s="259"/>
      <c r="F3108" s="259"/>
      <c r="G3108" s="259"/>
      <c r="H3108" s="260"/>
      <c r="I3108" s="261" t="s">
        <v>1</v>
      </c>
      <c r="J3108" s="262"/>
      <c r="K3108" s="263"/>
      <c r="L3108" s="264"/>
      <c r="M3108" s="265"/>
      <c r="N3108" s="265"/>
      <c r="O3108" s="265"/>
      <c r="P3108" s="265"/>
      <c r="Q3108" s="265"/>
      <c r="R3108" s="265"/>
      <c r="S3108" s="265"/>
      <c r="T3108" s="265"/>
      <c r="U3108" s="265"/>
      <c r="V3108" s="265"/>
      <c r="W3108" s="265"/>
      <c r="X3108" s="265"/>
      <c r="Y3108" s="265"/>
      <c r="Z3108" s="266"/>
    </row>
    <row r="3109" spans="1:26" ht="33">
      <c r="A3109" s="115" t="s">
        <v>2</v>
      </c>
      <c r="B3109" s="116" t="s">
        <v>3</v>
      </c>
      <c r="C3109" s="116" t="s">
        <v>4</v>
      </c>
      <c r="D3109" s="116" t="s">
        <v>251</v>
      </c>
      <c r="E3109" s="117" t="s">
        <v>257</v>
      </c>
      <c r="F3109" s="116" t="s">
        <v>5</v>
      </c>
      <c r="G3109" s="116" t="s">
        <v>6</v>
      </c>
      <c r="H3109" s="116" t="s">
        <v>7</v>
      </c>
      <c r="I3109" s="116" t="s">
        <v>8</v>
      </c>
      <c r="J3109" s="116" t="s">
        <v>9</v>
      </c>
      <c r="K3109" s="117" t="s">
        <v>10</v>
      </c>
      <c r="L3109" s="117" t="s">
        <v>269</v>
      </c>
      <c r="M3109" s="118" t="s">
        <v>383</v>
      </c>
      <c r="N3109" s="115" t="s">
        <v>2</v>
      </c>
      <c r="O3109" s="116" t="s">
        <v>3</v>
      </c>
      <c r="P3109" s="116" t="s">
        <v>4</v>
      </c>
      <c r="Q3109" s="116" t="s">
        <v>251</v>
      </c>
      <c r="R3109" s="117" t="s">
        <v>257</v>
      </c>
      <c r="S3109" s="116" t="s">
        <v>5</v>
      </c>
      <c r="T3109" s="116" t="s">
        <v>6</v>
      </c>
      <c r="U3109" s="116" t="s">
        <v>7</v>
      </c>
      <c r="V3109" s="116" t="s">
        <v>8</v>
      </c>
      <c r="W3109" s="116" t="s">
        <v>9</v>
      </c>
      <c r="X3109" s="117" t="s">
        <v>10</v>
      </c>
      <c r="Y3109" s="117" t="s">
        <v>269</v>
      </c>
      <c r="Z3109" s="118" t="s">
        <v>383</v>
      </c>
    </row>
    <row r="3110" spans="1:26">
      <c r="A3110" s="267" t="s">
        <v>13</v>
      </c>
      <c r="B3110" s="65">
        <v>1</v>
      </c>
      <c r="C3110" s="177" t="s">
        <v>2526</v>
      </c>
      <c r="D3110" s="95"/>
      <c r="E3110" s="66">
        <f>IF(C3110="","",VLOOKUP(C3110,StandbyTemp!$S$2:$T$142,2,0))</f>
        <v>150</v>
      </c>
      <c r="F3110" s="66"/>
      <c r="G3110" s="66">
        <v>19</v>
      </c>
      <c r="H3110" s="66">
        <v>20.399999999999999</v>
      </c>
      <c r="I3110" s="66"/>
      <c r="J3110" s="67">
        <f t="shared" ref="J3110" si="1022">IF(C3110="","",IF(H3110&lt;&gt;"",H3110+I3110,G3110+I3110))</f>
        <v>20.399999999999999</v>
      </c>
      <c r="K3110" s="67">
        <f t="shared" ref="K3110" si="1023">IF(C3110="","",J3110-G3110)</f>
        <v>1.3999999999999986</v>
      </c>
      <c r="L3110" s="190"/>
      <c r="M3110" s="119" t="s">
        <v>2527</v>
      </c>
      <c r="N3110" s="267" t="s">
        <v>23</v>
      </c>
      <c r="O3110" s="65">
        <v>1</v>
      </c>
      <c r="P3110" s="177" t="s">
        <v>2532</v>
      </c>
      <c r="Q3110" s="177"/>
      <c r="R3110" s="177">
        <f>IF(P3110="","",VLOOKUP(P3110,StandbyTemp!$S$2:$T$142,2,0))</f>
        <v>70</v>
      </c>
      <c r="S3110" s="177"/>
      <c r="T3110" s="66">
        <v>19</v>
      </c>
      <c r="U3110" s="167">
        <v>21.04</v>
      </c>
      <c r="V3110" s="66"/>
      <c r="W3110" s="67">
        <f t="shared" ref="W3110:W3119" si="1024">IF(P3110="","",IF(U3110&lt;&gt;"",U3110+V3110,T3110+V3110))</f>
        <v>21.04</v>
      </c>
      <c r="X3110" s="67">
        <f t="shared" ref="X3110:X3119" si="1025">IF(P3110="","",W3110-T3110)</f>
        <v>2.0399999999999991</v>
      </c>
      <c r="Y3110" s="68"/>
      <c r="Z3110" s="119" t="s">
        <v>2530</v>
      </c>
    </row>
    <row r="3111" spans="1:26">
      <c r="A3111" s="249"/>
      <c r="B3111" s="65">
        <v>2</v>
      </c>
      <c r="C3111" s="177" t="s">
        <v>2528</v>
      </c>
      <c r="D3111" s="95"/>
      <c r="E3111" s="66">
        <f>IF(C3111="","",VLOOKUP(C3111,StandbyTemp!$S$2:$T$142,2,0))</f>
        <v>160</v>
      </c>
      <c r="F3111" s="66"/>
      <c r="G3111" s="66">
        <v>19</v>
      </c>
      <c r="H3111" s="66"/>
      <c r="I3111" s="66">
        <v>0.76</v>
      </c>
      <c r="J3111" s="67">
        <f>IF(C3111="","",IF(H3111&lt;&gt;"",H3111+I3111,G3111+I3111))</f>
        <v>19.760000000000002</v>
      </c>
      <c r="K3111" s="67">
        <f>IF(C3111="","",J3111-G3111)</f>
        <v>0.76000000000000156</v>
      </c>
      <c r="L3111" s="191"/>
      <c r="M3111" s="119" t="s">
        <v>2527</v>
      </c>
      <c r="N3111" s="249"/>
      <c r="O3111" s="65">
        <v>2</v>
      </c>
      <c r="P3111" s="177"/>
      <c r="Q3111" s="195"/>
      <c r="R3111" s="177" t="str">
        <f>IF(P3111="","",VLOOKUP(P3111,StandbyTemp!$S$2:$T$142,2,0))</f>
        <v/>
      </c>
      <c r="S3111" s="177"/>
      <c r="T3111" s="66">
        <v>19</v>
      </c>
      <c r="U3111" s="167"/>
      <c r="V3111" s="66"/>
      <c r="W3111" s="67" t="str">
        <f t="shared" si="1024"/>
        <v/>
      </c>
      <c r="X3111" s="67" t="str">
        <f t="shared" si="1025"/>
        <v/>
      </c>
      <c r="Y3111" s="198"/>
      <c r="Z3111" s="119"/>
    </row>
    <row r="3112" spans="1:26">
      <c r="A3112" s="249"/>
      <c r="B3112" s="65">
        <v>3</v>
      </c>
      <c r="C3112" s="177" t="s">
        <v>2174</v>
      </c>
      <c r="D3112" s="66"/>
      <c r="E3112" s="66">
        <f>IF(C3112="","",VLOOKUP(C3112,StandbyTemp!$S$2:$T$142,2,0))</f>
        <v>100</v>
      </c>
      <c r="F3112" s="66"/>
      <c r="G3112" s="66">
        <v>19</v>
      </c>
      <c r="H3112" s="167">
        <v>21.12</v>
      </c>
      <c r="I3112" s="66"/>
      <c r="J3112" s="67">
        <f>IF(C3112="","",IF(H3112&lt;&gt;"",H3112+I3112,G3112+I3112))</f>
        <v>21.12</v>
      </c>
      <c r="K3112" s="67">
        <f>IF(C3112="","",J3112-G3112)</f>
        <v>2.120000000000001</v>
      </c>
      <c r="L3112" s="191"/>
      <c r="M3112" s="119"/>
      <c r="N3112" s="249"/>
      <c r="O3112" s="65">
        <v>3</v>
      </c>
      <c r="P3112" s="177"/>
      <c r="Q3112" s="195"/>
      <c r="R3112" s="177" t="str">
        <f>IF(P3112="","",VLOOKUP(P3112,StandbyTemp!$S$2:$T$142,2,0))</f>
        <v/>
      </c>
      <c r="S3112" s="177"/>
      <c r="T3112" s="66">
        <v>19</v>
      </c>
      <c r="U3112" s="167"/>
      <c r="V3112" s="66"/>
      <c r="W3112" s="67" t="str">
        <f t="shared" si="1024"/>
        <v/>
      </c>
      <c r="X3112" s="67" t="str">
        <f t="shared" si="1025"/>
        <v/>
      </c>
      <c r="Y3112" s="68"/>
      <c r="Z3112" s="119"/>
    </row>
    <row r="3113" spans="1:26">
      <c r="A3113" s="249"/>
      <c r="B3113" s="65">
        <v>4</v>
      </c>
      <c r="C3113" s="177" t="s">
        <v>2223</v>
      </c>
      <c r="D3113" s="66"/>
      <c r="E3113" s="66">
        <f>IF(C3113="","",VLOOKUP(C3113,StandbyTemp!$S$2:$T$142,2,0))</f>
        <v>90</v>
      </c>
      <c r="F3113" s="66"/>
      <c r="G3113" s="66">
        <v>19</v>
      </c>
      <c r="H3113" s="167">
        <v>21.04</v>
      </c>
      <c r="I3113" s="66"/>
      <c r="J3113" s="67">
        <f t="shared" ref="J3113:J3125" si="1026">IF(C3113="","",IF(H3113&lt;&gt;"",H3113+I3113,G3113+I3113))</f>
        <v>21.04</v>
      </c>
      <c r="K3113" s="67">
        <f t="shared" ref="K3113:K3126" si="1027">IF(C3113="","",J3113-G3113)</f>
        <v>2.0399999999999991</v>
      </c>
      <c r="L3113" s="191"/>
      <c r="M3113" s="119"/>
      <c r="N3113" s="249"/>
      <c r="O3113" s="65">
        <v>4</v>
      </c>
      <c r="P3113" s="177"/>
      <c r="Q3113" s="177"/>
      <c r="R3113" s="177" t="str">
        <f>IF(P3113="","",VLOOKUP(P3113,StandbyTemp!$S$2:$T$142,2,0))</f>
        <v/>
      </c>
      <c r="S3113" s="177"/>
      <c r="T3113" s="66">
        <v>19</v>
      </c>
      <c r="U3113" s="167"/>
      <c r="V3113" s="66"/>
      <c r="W3113" s="67" t="str">
        <f t="shared" si="1024"/>
        <v/>
      </c>
      <c r="X3113" s="67" t="str">
        <f t="shared" si="1025"/>
        <v/>
      </c>
      <c r="Y3113" s="68"/>
      <c r="Z3113" s="119"/>
    </row>
    <row r="3114" spans="1:26">
      <c r="A3114" s="249"/>
      <c r="B3114" s="65">
        <v>5</v>
      </c>
      <c r="C3114" s="175" t="s">
        <v>100</v>
      </c>
      <c r="D3114" s="66"/>
      <c r="E3114" s="66">
        <f>IF(C3114="","",VLOOKUP(C3114,StandbyTemp!$S$2:$T$142,2,0))</f>
        <v>80</v>
      </c>
      <c r="F3114" s="66"/>
      <c r="G3114" s="66">
        <v>19</v>
      </c>
      <c r="H3114" s="167">
        <v>19.989999999999998</v>
      </c>
      <c r="I3114" s="66"/>
      <c r="J3114" s="67">
        <f t="shared" si="1026"/>
        <v>19.989999999999998</v>
      </c>
      <c r="K3114" s="67">
        <f t="shared" si="1027"/>
        <v>0.98999999999999844</v>
      </c>
      <c r="L3114" s="191"/>
      <c r="M3114" s="119"/>
      <c r="N3114" s="249"/>
      <c r="O3114" s="65">
        <v>5</v>
      </c>
      <c r="P3114" s="210" t="s">
        <v>2533</v>
      </c>
      <c r="Q3114" s="195"/>
      <c r="R3114" s="177">
        <f>IF(P3114="","",VLOOKUP(P3114,StandbyTemp!$S$2:$T$142,2,0))</f>
        <v>140</v>
      </c>
      <c r="S3114" s="177"/>
      <c r="T3114" s="66">
        <v>19</v>
      </c>
      <c r="U3114" s="167">
        <v>19.72</v>
      </c>
      <c r="V3114" s="66"/>
      <c r="W3114" s="67">
        <f t="shared" si="1024"/>
        <v>19.72</v>
      </c>
      <c r="X3114" s="67">
        <f t="shared" si="1025"/>
        <v>0.71999999999999886</v>
      </c>
      <c r="Y3114" s="68"/>
      <c r="Z3114" s="119" t="s">
        <v>2530</v>
      </c>
    </row>
    <row r="3115" spans="1:26">
      <c r="A3115" s="249"/>
      <c r="B3115" s="65">
        <v>6</v>
      </c>
      <c r="C3115" s="177" t="s">
        <v>2529</v>
      </c>
      <c r="D3115" s="66"/>
      <c r="E3115" s="66">
        <f>IF(C3115="","",VLOOKUP(C3115,StandbyTemp!$S$2:$T$142,2,0))</f>
        <v>170</v>
      </c>
      <c r="F3115" s="66"/>
      <c r="G3115" s="66">
        <v>19</v>
      </c>
      <c r="H3115" s="167">
        <v>20.100000000000001</v>
      </c>
      <c r="I3115" s="66"/>
      <c r="J3115" s="67">
        <f t="shared" si="1026"/>
        <v>20.100000000000001</v>
      </c>
      <c r="K3115" s="67">
        <f t="shared" si="1027"/>
        <v>1.1000000000000014</v>
      </c>
      <c r="L3115" s="191"/>
      <c r="M3115" s="119" t="s">
        <v>2530</v>
      </c>
      <c r="N3115" s="249"/>
      <c r="O3115" s="65">
        <v>6</v>
      </c>
      <c r="P3115" s="177" t="s">
        <v>2534</v>
      </c>
      <c r="Q3115" s="177"/>
      <c r="R3115" s="177">
        <f>IF(P3115="","",VLOOKUP(P3115,StandbyTemp!$S$2:$T$142,2,0))</f>
        <v>100</v>
      </c>
      <c r="S3115" s="177"/>
      <c r="T3115" s="66">
        <v>19</v>
      </c>
      <c r="U3115" s="167">
        <v>19.68</v>
      </c>
      <c r="V3115" s="66">
        <v>1.34</v>
      </c>
      <c r="W3115" s="67">
        <f t="shared" si="1024"/>
        <v>21.02</v>
      </c>
      <c r="X3115" s="67">
        <f t="shared" si="1025"/>
        <v>2.0199999999999996</v>
      </c>
      <c r="Y3115" s="68"/>
      <c r="Z3115" s="119" t="s">
        <v>2530</v>
      </c>
    </row>
    <row r="3116" spans="1:26">
      <c r="A3116" s="249"/>
      <c r="B3116" s="65">
        <v>7</v>
      </c>
      <c r="C3116" s="177" t="s">
        <v>63</v>
      </c>
      <c r="D3116" s="66"/>
      <c r="E3116" s="66">
        <f>IF(C3116="","",VLOOKUP(C3116,StandbyTemp!$S$2:$T$142,2,0))</f>
        <v>130</v>
      </c>
      <c r="F3116" s="66"/>
      <c r="G3116" s="66">
        <v>19</v>
      </c>
      <c r="H3116" s="167">
        <v>20.54</v>
      </c>
      <c r="I3116" s="66"/>
      <c r="J3116" s="67">
        <f t="shared" si="1026"/>
        <v>20.54</v>
      </c>
      <c r="K3116" s="67">
        <f t="shared" si="1027"/>
        <v>1.5399999999999991</v>
      </c>
      <c r="L3116" s="191"/>
      <c r="M3116" s="119"/>
      <c r="N3116" s="249"/>
      <c r="O3116" s="65">
        <v>7</v>
      </c>
      <c r="P3116" s="177" t="s">
        <v>2535</v>
      </c>
      <c r="Q3116" s="177" t="s">
        <v>2536</v>
      </c>
      <c r="R3116" s="177">
        <f>IF(P3116="","",VLOOKUP(P3116,StandbyTemp!$S$2:$T$142,2,0))</f>
        <v>140</v>
      </c>
      <c r="S3116" s="177"/>
      <c r="T3116" s="66">
        <v>19</v>
      </c>
      <c r="U3116" s="167">
        <v>20.260000000000002</v>
      </c>
      <c r="V3116" s="66"/>
      <c r="W3116" s="67">
        <f t="shared" si="1024"/>
        <v>20.260000000000002</v>
      </c>
      <c r="X3116" s="67">
        <f t="shared" si="1025"/>
        <v>1.2600000000000016</v>
      </c>
      <c r="Y3116" s="68"/>
      <c r="Z3116" s="119" t="s">
        <v>2530</v>
      </c>
    </row>
    <row r="3117" spans="1:26" ht="17.25" thickBot="1">
      <c r="A3117" s="250"/>
      <c r="B3117" s="98">
        <v>8</v>
      </c>
      <c r="C3117" s="209" t="s">
        <v>2531</v>
      </c>
      <c r="D3117" s="99"/>
      <c r="E3117" s="99">
        <f>IF(C3117="","",VLOOKUP(C3117,StandbyTemp!$S$2:$T$142,2,0))</f>
        <v>160</v>
      </c>
      <c r="F3117" s="99"/>
      <c r="G3117" s="99">
        <v>19</v>
      </c>
      <c r="H3117" s="211">
        <v>21.79</v>
      </c>
      <c r="I3117" s="99"/>
      <c r="J3117" s="100">
        <f t="shared" si="1026"/>
        <v>21.79</v>
      </c>
      <c r="K3117" s="100">
        <f t="shared" si="1027"/>
        <v>2.7899999999999991</v>
      </c>
      <c r="L3117" s="192"/>
      <c r="M3117" s="120" t="s">
        <v>2530</v>
      </c>
      <c r="N3117" s="250"/>
      <c r="O3117" s="98">
        <v>8</v>
      </c>
      <c r="P3117" s="176" t="s">
        <v>2535</v>
      </c>
      <c r="Q3117" s="176" t="s">
        <v>2537</v>
      </c>
      <c r="R3117" s="194">
        <f>IF(P3117="","",VLOOKUP(P3117,StandbyTemp!$S$2:$T$142,2,0))</f>
        <v>140</v>
      </c>
      <c r="S3117" s="176"/>
      <c r="T3117" s="99">
        <v>19</v>
      </c>
      <c r="U3117" s="211"/>
      <c r="V3117" s="99">
        <v>1.51</v>
      </c>
      <c r="W3117" s="100">
        <f t="shared" si="1024"/>
        <v>20.51</v>
      </c>
      <c r="X3117" s="100">
        <f t="shared" si="1025"/>
        <v>1.5100000000000016</v>
      </c>
      <c r="Y3117" s="101"/>
      <c r="Z3117" s="120" t="s">
        <v>2527</v>
      </c>
    </row>
    <row r="3118" spans="1:26">
      <c r="A3118" s="270" t="s">
        <v>21</v>
      </c>
      <c r="B3118" s="102">
        <v>1</v>
      </c>
      <c r="C3118" s="175" t="s">
        <v>31</v>
      </c>
      <c r="D3118" s="66"/>
      <c r="E3118" s="76">
        <f>IF(C3118="","",VLOOKUP(C3118,StandbyTemp!$S$2:$T$142,2,0))</f>
        <v>110</v>
      </c>
      <c r="F3118" s="76"/>
      <c r="G3118" s="76">
        <v>19</v>
      </c>
      <c r="H3118" s="212">
        <v>20.96</v>
      </c>
      <c r="I3118" s="76"/>
      <c r="J3118" s="103">
        <f t="shared" si="1026"/>
        <v>20.96</v>
      </c>
      <c r="K3118" s="103">
        <f t="shared" si="1027"/>
        <v>1.9600000000000009</v>
      </c>
      <c r="L3118" s="193"/>
      <c r="M3118" s="76"/>
      <c r="N3118" s="271" t="s">
        <v>22</v>
      </c>
      <c r="O3118" s="102">
        <v>1</v>
      </c>
      <c r="P3118" s="175" t="s">
        <v>2370</v>
      </c>
      <c r="Q3118" s="179" t="s">
        <v>2521</v>
      </c>
      <c r="R3118" s="175">
        <f>IF(P3118="","",VLOOKUP(P3118,StandbyTemp!$S$2:$T$142,2,0))</f>
        <v>110</v>
      </c>
      <c r="S3118" s="179"/>
      <c r="T3118" s="76">
        <v>19</v>
      </c>
      <c r="U3118" s="212">
        <v>19.649999999999999</v>
      </c>
      <c r="V3118" s="76"/>
      <c r="W3118" s="103">
        <f t="shared" si="1024"/>
        <v>19.649999999999999</v>
      </c>
      <c r="X3118" s="103">
        <f t="shared" si="1025"/>
        <v>0.64999999999999858</v>
      </c>
      <c r="Y3118" s="104"/>
      <c r="Z3118" s="76"/>
    </row>
    <row r="3119" spans="1:26">
      <c r="A3119" s="253"/>
      <c r="B3119" s="65">
        <v>2</v>
      </c>
      <c r="C3119" s="175" t="s">
        <v>1943</v>
      </c>
      <c r="D3119" s="66"/>
      <c r="E3119" s="66">
        <f>IF(C3119="","",VLOOKUP(C3119,StandbyTemp!$S$2:$T$142,2,0))</f>
        <v>130</v>
      </c>
      <c r="F3119" s="66"/>
      <c r="G3119" s="66">
        <v>19</v>
      </c>
      <c r="H3119" s="167"/>
      <c r="I3119" s="66"/>
      <c r="J3119" s="67">
        <f t="shared" si="1026"/>
        <v>19</v>
      </c>
      <c r="K3119" s="67">
        <f t="shared" si="1027"/>
        <v>0</v>
      </c>
      <c r="L3119" s="191"/>
      <c r="M3119" s="66"/>
      <c r="N3119" s="256"/>
      <c r="O3119" s="65">
        <v>2</v>
      </c>
      <c r="P3119" s="177" t="s">
        <v>2545</v>
      </c>
      <c r="Q3119" s="177" t="s">
        <v>2546</v>
      </c>
      <c r="R3119" s="177">
        <f>IF(P3119="","",VLOOKUP(P3119,StandbyTemp!$S$2:$T$142,2,0))</f>
        <v>110</v>
      </c>
      <c r="S3119" s="177"/>
      <c r="T3119" s="66">
        <v>19</v>
      </c>
      <c r="U3119" s="167">
        <v>18.7</v>
      </c>
      <c r="V3119" s="66"/>
      <c r="W3119" s="67">
        <f t="shared" si="1024"/>
        <v>18.7</v>
      </c>
      <c r="X3119" s="67">
        <f t="shared" si="1025"/>
        <v>-0.30000000000000071</v>
      </c>
      <c r="Y3119" s="68"/>
      <c r="Z3119" s="66" t="s">
        <v>2547</v>
      </c>
    </row>
    <row r="3120" spans="1:26">
      <c r="A3120" s="253"/>
      <c r="B3120" s="65">
        <v>3</v>
      </c>
      <c r="C3120" s="177" t="s">
        <v>33</v>
      </c>
      <c r="D3120" s="66"/>
      <c r="E3120" s="66">
        <f>IF(C3120="","",VLOOKUP(C3120,StandbyTemp!$S$2:$T$142,2,0))</f>
        <v>150</v>
      </c>
      <c r="F3120" s="66"/>
      <c r="G3120" s="66">
        <v>19</v>
      </c>
      <c r="H3120" s="167">
        <v>19.989999999999998</v>
      </c>
      <c r="I3120" s="66"/>
      <c r="J3120" s="67">
        <f t="shared" si="1026"/>
        <v>19.989999999999998</v>
      </c>
      <c r="K3120" s="67">
        <f t="shared" si="1027"/>
        <v>0.98999999999999844</v>
      </c>
      <c r="L3120" s="191"/>
      <c r="M3120" s="66"/>
      <c r="N3120" s="256"/>
      <c r="O3120" s="65">
        <v>3</v>
      </c>
      <c r="P3120" s="177" t="s">
        <v>2548</v>
      </c>
      <c r="Q3120" s="177" t="s">
        <v>2540</v>
      </c>
      <c r="R3120" s="177">
        <f>IF(P3120="","",VLOOKUP(P3120,StandbyTemp!$S$2:$T$142,2,0))</f>
        <v>110</v>
      </c>
      <c r="S3120" s="180"/>
      <c r="T3120" s="66">
        <v>19</v>
      </c>
      <c r="U3120" s="167">
        <v>19.41</v>
      </c>
      <c r="V3120" s="66"/>
      <c r="W3120" s="67">
        <f>IF(P3120="","",IF(U3120&lt;&gt;"",U3120+V3120,T3120+V3120))</f>
        <v>19.41</v>
      </c>
      <c r="X3120" s="67">
        <f>IF(P3120="","",W3120-T3120)</f>
        <v>0.41000000000000014</v>
      </c>
      <c r="Y3120" s="68"/>
      <c r="Z3120" s="66" t="s">
        <v>2547</v>
      </c>
    </row>
    <row r="3121" spans="1:26">
      <c r="A3121" s="253"/>
      <c r="B3121" s="65">
        <v>4</v>
      </c>
      <c r="C3121" s="175" t="s">
        <v>2538</v>
      </c>
      <c r="D3121" s="66"/>
      <c r="E3121" s="66">
        <f>IF(C3121="","",VLOOKUP(C3121,StandbyTemp!$S$2:$T$142,2,0))</f>
        <v>140</v>
      </c>
      <c r="F3121" s="66"/>
      <c r="G3121" s="66">
        <v>16</v>
      </c>
      <c r="H3121" s="167">
        <v>20.48</v>
      </c>
      <c r="I3121" s="66"/>
      <c r="J3121" s="67">
        <f t="shared" si="1026"/>
        <v>20.48</v>
      </c>
      <c r="K3121" s="67">
        <f t="shared" si="1027"/>
        <v>4.4800000000000004</v>
      </c>
      <c r="L3121" s="190"/>
      <c r="M3121" s="66" t="s">
        <v>2527</v>
      </c>
      <c r="N3121" s="256"/>
      <c r="O3121" s="65">
        <v>4</v>
      </c>
      <c r="P3121" s="177" t="s">
        <v>121</v>
      </c>
      <c r="Q3121" s="177"/>
      <c r="R3121" s="177">
        <f>IF(P3121="","",VLOOKUP(P3121,StandbyTemp!$S$2:$T$142,2,0))</f>
        <v>90</v>
      </c>
      <c r="S3121" s="180"/>
      <c r="T3121" s="66">
        <v>19</v>
      </c>
      <c r="U3121" s="167">
        <v>19.559999999999999</v>
      </c>
      <c r="V3121" s="66"/>
      <c r="W3121" s="67">
        <f>IF(P3121="","",IF(U3121&lt;&gt;"",U3121+V3121,T3121+V3121))</f>
        <v>19.559999999999999</v>
      </c>
      <c r="X3121" s="67">
        <f>IF(P3121="","",W3121-T3121)</f>
        <v>0.55999999999999872</v>
      </c>
      <c r="Y3121" s="68"/>
      <c r="Z3121" s="66"/>
    </row>
    <row r="3122" spans="1:26">
      <c r="A3122" s="253"/>
      <c r="B3122" s="65">
        <v>5</v>
      </c>
      <c r="C3122" s="175" t="s">
        <v>2539</v>
      </c>
      <c r="D3122" s="66" t="s">
        <v>2540</v>
      </c>
      <c r="E3122" s="66">
        <f>IF(C3122="","",VLOOKUP(C3122,StandbyTemp!$S$2:$T$142,2,0))</f>
        <v>110</v>
      </c>
      <c r="F3122" s="66"/>
      <c r="G3122" s="66">
        <v>19</v>
      </c>
      <c r="H3122" s="167">
        <v>20.49</v>
      </c>
      <c r="I3122" s="66"/>
      <c r="J3122" s="67">
        <f t="shared" si="1026"/>
        <v>20.49</v>
      </c>
      <c r="K3122" s="67">
        <f t="shared" si="1027"/>
        <v>1.4899999999999984</v>
      </c>
      <c r="L3122" s="190"/>
      <c r="M3122" s="66" t="s">
        <v>2541</v>
      </c>
      <c r="N3122" s="256"/>
      <c r="O3122" s="65">
        <v>5</v>
      </c>
      <c r="P3122" s="177" t="s">
        <v>2371</v>
      </c>
      <c r="Q3122" s="177" t="s">
        <v>2452</v>
      </c>
      <c r="R3122" s="177">
        <f>IF(P3122="","",VLOOKUP(P3122,StandbyTemp!$S$2:$T$142,2,0))</f>
        <v>110</v>
      </c>
      <c r="S3122" s="195"/>
      <c r="T3122" s="66">
        <v>19</v>
      </c>
      <c r="U3122" s="167">
        <v>19.739999999999998</v>
      </c>
      <c r="V3122" s="66"/>
      <c r="W3122" s="67">
        <f>IF(P3122="","",IF(U3122&lt;&gt;"",U3122+V3122,T3122+V3122))</f>
        <v>19.739999999999998</v>
      </c>
      <c r="X3122" s="67">
        <f>IF(P3122="","",W3122-T3122)</f>
        <v>0.73999999999999844</v>
      </c>
      <c r="Y3122" s="68"/>
      <c r="Z3122" s="66"/>
    </row>
    <row r="3123" spans="1:26">
      <c r="A3123" s="253"/>
      <c r="B3123" s="65">
        <v>6</v>
      </c>
      <c r="C3123" s="175" t="s">
        <v>2542</v>
      </c>
      <c r="D3123" s="66"/>
      <c r="E3123" s="66">
        <f>IF(C3123="","",VLOOKUP(C3123,StandbyTemp!$S$2:$T$142,2,0))</f>
        <v>90</v>
      </c>
      <c r="F3123" s="66"/>
      <c r="G3123" s="66">
        <v>19</v>
      </c>
      <c r="H3123" s="167">
        <v>20.11</v>
      </c>
      <c r="I3123" s="66"/>
      <c r="J3123" s="67">
        <f t="shared" si="1026"/>
        <v>20.11</v>
      </c>
      <c r="K3123" s="67">
        <f t="shared" si="1027"/>
        <v>1.1099999999999994</v>
      </c>
      <c r="L3123" s="190"/>
      <c r="M3123" s="66" t="s">
        <v>2541</v>
      </c>
      <c r="N3123" s="256"/>
      <c r="O3123" s="65">
        <v>6</v>
      </c>
      <c r="P3123" s="177" t="s">
        <v>2370</v>
      </c>
      <c r="Q3123" s="195" t="s">
        <v>2549</v>
      </c>
      <c r="R3123" s="177">
        <f>IF(P3123="","",VLOOKUP(P3123,StandbyTemp!$S$2:$T$142,2,0))</f>
        <v>110</v>
      </c>
      <c r="S3123" s="177"/>
      <c r="T3123" s="66">
        <v>19</v>
      </c>
      <c r="U3123" s="167"/>
      <c r="V3123" s="66">
        <v>1.23</v>
      </c>
      <c r="W3123" s="67">
        <f>IF(P3123="","",IF(U3123&lt;&gt;"",U3123+V3123,T3123+V3123))</f>
        <v>20.23</v>
      </c>
      <c r="X3123" s="67">
        <f>IF(P3123="","",W3123-T3123)</f>
        <v>1.2300000000000004</v>
      </c>
      <c r="Y3123" s="68"/>
      <c r="Z3123" s="66" t="s">
        <v>2547</v>
      </c>
    </row>
    <row r="3124" spans="1:26">
      <c r="A3124" s="253"/>
      <c r="B3124" s="65">
        <v>7</v>
      </c>
      <c r="C3124" s="175" t="s">
        <v>32</v>
      </c>
      <c r="D3124" s="66"/>
      <c r="E3124" s="66">
        <f>IF(C3124="","",VLOOKUP(C3124,StandbyTemp!$S$2:$T$142,2,0))</f>
        <v>140</v>
      </c>
      <c r="F3124" s="66"/>
      <c r="G3124" s="66">
        <v>19</v>
      </c>
      <c r="H3124" s="167">
        <v>21.1</v>
      </c>
      <c r="I3124" s="66"/>
      <c r="J3124" s="67">
        <f t="shared" si="1026"/>
        <v>21.1</v>
      </c>
      <c r="K3124" s="67">
        <f t="shared" si="1027"/>
        <v>2.1000000000000014</v>
      </c>
      <c r="L3124" s="191"/>
      <c r="M3124" s="66"/>
      <c r="N3124" s="256"/>
      <c r="O3124" s="65">
        <v>7</v>
      </c>
      <c r="P3124" s="177" t="s">
        <v>2550</v>
      </c>
      <c r="Q3124" s="195" t="s">
        <v>2552</v>
      </c>
      <c r="R3124" s="177">
        <f>IF(P3124="","",VLOOKUP(P3124,StandbyTemp!$S$2:$T$142,2,0))</f>
        <v>140</v>
      </c>
      <c r="S3124" s="177"/>
      <c r="T3124" s="66">
        <v>19</v>
      </c>
      <c r="U3124" s="167">
        <v>19.71</v>
      </c>
      <c r="V3124" s="66"/>
      <c r="W3124" s="67">
        <f>IF(P3124="","",IF(U3124&lt;&gt;"",U3124+V3124,T3124+V3124))</f>
        <v>19.71</v>
      </c>
      <c r="X3124" s="67">
        <f>IF(P3124="","",W3124-T3124)</f>
        <v>0.71000000000000085</v>
      </c>
      <c r="Y3124" s="68"/>
      <c r="Z3124" s="66" t="s">
        <v>2547</v>
      </c>
    </row>
    <row r="3125" spans="1:26" ht="17.25" thickBot="1">
      <c r="A3125" s="254"/>
      <c r="B3125" s="69">
        <v>8</v>
      </c>
      <c r="C3125" s="175" t="s">
        <v>2543</v>
      </c>
      <c r="D3125" s="70" t="s">
        <v>2544</v>
      </c>
      <c r="E3125" s="66">
        <f>IF(C3125="","",VLOOKUP(C3125,StandbyTemp!$S$2:$T$142,2,0))</f>
        <v>110</v>
      </c>
      <c r="F3125" s="70"/>
      <c r="G3125" s="66">
        <v>19</v>
      </c>
      <c r="H3125" s="213">
        <v>20.2</v>
      </c>
      <c r="I3125" s="70"/>
      <c r="J3125" s="72">
        <f t="shared" si="1026"/>
        <v>20.2</v>
      </c>
      <c r="K3125" s="72">
        <f t="shared" si="1027"/>
        <v>1.1999999999999993</v>
      </c>
      <c r="L3125" s="68"/>
      <c r="M3125" s="66" t="s">
        <v>2541</v>
      </c>
      <c r="N3125" s="257"/>
      <c r="O3125" s="69">
        <v>8</v>
      </c>
      <c r="P3125" s="178" t="s">
        <v>2551</v>
      </c>
      <c r="Q3125" s="195" t="s">
        <v>2553</v>
      </c>
      <c r="R3125" s="176">
        <f>IF(P3125="","",VLOOKUP(P3125,StandbyTemp!$S$2:$T$142,2,0))</f>
        <v>140</v>
      </c>
      <c r="S3125" s="177"/>
      <c r="T3125" s="70">
        <v>19</v>
      </c>
      <c r="U3125" s="213"/>
      <c r="V3125" s="70">
        <v>0.31</v>
      </c>
      <c r="W3125" s="72">
        <f t="shared" ref="W3125" si="1028">IF(P3125="","",IF(U3125&lt;&gt;"",U3125+V3125,T3125+V3125))</f>
        <v>19.309999999999999</v>
      </c>
      <c r="X3125" s="72">
        <f t="shared" ref="X3125" si="1029">IF(P3125="","",W3125-T3125)</f>
        <v>0.30999999999999872</v>
      </c>
      <c r="Y3125" s="73"/>
      <c r="Z3125" s="66" t="s">
        <v>2547</v>
      </c>
    </row>
    <row r="3126" spans="1:26" ht="17.25" thickTop="1">
      <c r="A3126" s="272" t="s">
        <v>24</v>
      </c>
      <c r="B3126" s="79">
        <v>1</v>
      </c>
      <c r="C3126" s="80"/>
      <c r="D3126" s="80"/>
      <c r="E3126" s="80"/>
      <c r="F3126" s="80"/>
      <c r="G3126" s="80"/>
      <c r="H3126" s="80"/>
      <c r="I3126" s="80"/>
      <c r="J3126" s="77" t="str">
        <f>IF(C3126="","",IF(I3126&lt;&gt;"",I3126+#REF!,H3126+#REF!))</f>
        <v/>
      </c>
      <c r="K3126" s="77" t="str">
        <f t="shared" si="1027"/>
        <v/>
      </c>
      <c r="L3126" s="81"/>
      <c r="M3126" s="82"/>
      <c r="N3126" s="255" t="s">
        <v>25</v>
      </c>
      <c r="O3126" s="74">
        <v>1</v>
      </c>
      <c r="P3126" s="80"/>
      <c r="Q3126" s="80"/>
      <c r="R3126" s="127"/>
      <c r="S3126" s="80"/>
      <c r="T3126" s="80"/>
      <c r="U3126" s="80"/>
      <c r="V3126" s="80"/>
      <c r="W3126" s="77" t="str">
        <f>IF(Q3126="","",IF(U3126&lt;&gt;"",U3126+V3126,#REF!+V3126))</f>
        <v/>
      </c>
      <c r="X3126" s="77" t="str">
        <f>IF(R3126="","",IF(V3126&lt;&gt;"",V3126+W3126,U3126+W3126))</f>
        <v/>
      </c>
      <c r="Y3126" s="78"/>
      <c r="Z3126" s="75"/>
    </row>
    <row r="3127" spans="1:26">
      <c r="A3127" s="253"/>
      <c r="B3127" s="83">
        <v>2</v>
      </c>
      <c r="C3127" s="84" t="s">
        <v>38</v>
      </c>
      <c r="D3127" s="84"/>
      <c r="E3127" s="84"/>
      <c r="F3127" s="84"/>
      <c r="G3127" s="84"/>
      <c r="H3127" s="84"/>
      <c r="I3127" s="84"/>
      <c r="J3127" s="67" t="e">
        <f>IF(C3127="","",IF(I3127&lt;&gt;"",I3127+#REF!,H3127+#REF!))</f>
        <v>#REF!</v>
      </c>
      <c r="K3127" s="67" t="e">
        <f>IF(C3127="","",J3127-H3127)</f>
        <v>#REF!</v>
      </c>
      <c r="L3127" s="85"/>
      <c r="M3127" s="86"/>
      <c r="N3127" s="256"/>
      <c r="O3127" s="65">
        <v>2</v>
      </c>
      <c r="P3127" s="84"/>
      <c r="Q3127" s="84"/>
      <c r="R3127" s="84"/>
      <c r="S3127" s="84"/>
      <c r="T3127" s="84"/>
      <c r="U3127" s="84"/>
      <c r="V3127" s="84"/>
      <c r="W3127" s="67" t="str">
        <f>IF(Q3127="","",IF(U3127&lt;&gt;"",U3127+V3127,#REF!+V3127))</f>
        <v/>
      </c>
      <c r="X3127" s="67" t="str">
        <f>IF(R3127="","",IF(V3127&lt;&gt;"",V3127+W3127,U3127+W3127))</f>
        <v/>
      </c>
      <c r="Y3127" s="68"/>
      <c r="Z3127" s="66"/>
    </row>
    <row r="3128" spans="1:26">
      <c r="A3128" s="253"/>
      <c r="B3128" s="83">
        <v>3</v>
      </c>
      <c r="C3128" s="84" t="s">
        <v>188</v>
      </c>
      <c r="D3128" s="84"/>
      <c r="E3128" s="84"/>
      <c r="F3128" s="84"/>
      <c r="G3128" s="84"/>
      <c r="H3128" s="84"/>
      <c r="I3128" s="84"/>
      <c r="J3128" s="67" t="e">
        <f>IF(C3128="","",IF(I3128&lt;&gt;"",I3128+#REF!,H3128+#REF!))</f>
        <v>#REF!</v>
      </c>
      <c r="K3128" s="67" t="e">
        <f>IF(C3128="","",J3128-H3128)</f>
        <v>#REF!</v>
      </c>
      <c r="L3128" s="85"/>
      <c r="M3128" s="86"/>
      <c r="N3128" s="256"/>
      <c r="O3128" s="65">
        <v>3</v>
      </c>
      <c r="P3128" s="84"/>
      <c r="Q3128" s="84"/>
      <c r="R3128" s="84"/>
      <c r="S3128" s="84"/>
      <c r="T3128" s="84"/>
      <c r="U3128" s="84"/>
      <c r="V3128" s="84"/>
      <c r="W3128" s="67" t="str">
        <f>IF(Q3128="","",IF(U3128&lt;&gt;"",U3128+V3128,#REF!+V3128))</f>
        <v/>
      </c>
      <c r="X3128" s="67" t="str">
        <f>IF(R3128="","",IF(V3128&lt;&gt;"",V3128+W3128,U3128+W3128))</f>
        <v/>
      </c>
      <c r="Y3128" s="68"/>
      <c r="Z3128" s="66"/>
    </row>
    <row r="3129" spans="1:26">
      <c r="A3129" s="253"/>
      <c r="B3129" s="83">
        <v>4</v>
      </c>
      <c r="C3129" s="84" t="s">
        <v>39</v>
      </c>
      <c r="D3129" s="84"/>
      <c r="E3129" s="84"/>
      <c r="F3129" s="84"/>
      <c r="G3129" s="84"/>
      <c r="H3129" s="84"/>
      <c r="I3129" s="84"/>
      <c r="J3129" s="67" t="e">
        <f>IF(C3129="","",IF(I3129&lt;&gt;"",I3129+#REF!,H3129+#REF!))</f>
        <v>#REF!</v>
      </c>
      <c r="K3129" s="67" t="e">
        <f>IF(C3129="","",J3129-H3129)</f>
        <v>#REF!</v>
      </c>
      <c r="L3129" s="108"/>
      <c r="M3129" s="86"/>
      <c r="N3129" s="256"/>
      <c r="O3129" s="65">
        <v>4</v>
      </c>
      <c r="P3129" s="84"/>
      <c r="Q3129" s="84"/>
      <c r="R3129" s="84"/>
      <c r="S3129" s="84"/>
      <c r="T3129" s="84"/>
      <c r="U3129" s="84"/>
      <c r="V3129" s="84"/>
      <c r="W3129" s="67" t="str">
        <f>IF(Q3129="","",IF(U3129&lt;&gt;"",U3129+V3129,#REF!+V3129))</f>
        <v/>
      </c>
      <c r="X3129" s="67" t="str">
        <f>IF(R3129="","",IF(V3129&lt;&gt;"",V3129+W3129,U3129+W3129))</f>
        <v/>
      </c>
      <c r="Y3129" s="68"/>
      <c r="Z3129" s="66"/>
    </row>
    <row r="3130" spans="1:26" ht="17.25" thickBot="1">
      <c r="A3130" s="254"/>
      <c r="B3130" s="87">
        <v>5</v>
      </c>
      <c r="C3130" s="88" t="s">
        <v>156</v>
      </c>
      <c r="D3130" s="88"/>
      <c r="E3130" s="88"/>
      <c r="F3130" s="88"/>
      <c r="G3130" s="88"/>
      <c r="H3130" s="88"/>
      <c r="I3130" s="88"/>
      <c r="J3130" s="89" t="e">
        <f>IF(C3130="","",IF(I3130&lt;&gt;"",I3130+#REF!,H3130+#REF!))</f>
        <v>#REF!</v>
      </c>
      <c r="K3130" s="89" t="e">
        <f>IF(C3130="","",J3130-H3130)</f>
        <v>#REF!</v>
      </c>
      <c r="L3130" s="90"/>
      <c r="M3130" s="91"/>
      <c r="N3130" s="257"/>
      <c r="O3130" s="92">
        <v>5</v>
      </c>
      <c r="P3130" s="88"/>
      <c r="Q3130" s="88"/>
      <c r="R3130" s="88"/>
      <c r="S3130" s="88"/>
      <c r="T3130" s="88"/>
      <c r="U3130" s="88"/>
      <c r="V3130" s="88"/>
      <c r="W3130" s="89" t="str">
        <f>IF(Q3130="","",IF(U3130&lt;&gt;"",U3130+V3130,#REF!+V3130))</f>
        <v/>
      </c>
      <c r="X3130" s="89" t="str">
        <f>IF(R3130="","",IF(V3130&lt;&gt;"",V3130+W3130,U3130+W3130))</f>
        <v/>
      </c>
      <c r="Y3130" s="93"/>
      <c r="Z3130" s="71"/>
    </row>
    <row r="3131" spans="1:26" ht="21.75" thickTop="1" thickBot="1">
      <c r="A3131" s="163" t="s">
        <v>0</v>
      </c>
      <c r="B3131" s="258">
        <v>44088</v>
      </c>
      <c r="C3131" s="259"/>
      <c r="D3131" s="259"/>
      <c r="E3131" s="259"/>
      <c r="F3131" s="259"/>
      <c r="G3131" s="259"/>
      <c r="H3131" s="260"/>
      <c r="I3131" s="261" t="s">
        <v>1</v>
      </c>
      <c r="J3131" s="262"/>
      <c r="K3131" s="263"/>
      <c r="L3131" s="264"/>
      <c r="M3131" s="265"/>
      <c r="N3131" s="265"/>
      <c r="O3131" s="265"/>
      <c r="P3131" s="265"/>
      <c r="Q3131" s="265"/>
      <c r="R3131" s="265"/>
      <c r="S3131" s="265"/>
      <c r="T3131" s="265"/>
      <c r="U3131" s="265"/>
      <c r="V3131" s="265"/>
      <c r="W3131" s="265"/>
      <c r="X3131" s="265"/>
      <c r="Y3131" s="265"/>
      <c r="Z3131" s="266"/>
    </row>
    <row r="3132" spans="1:26" ht="33">
      <c r="A3132" s="115" t="s">
        <v>2</v>
      </c>
      <c r="B3132" s="116" t="s">
        <v>3</v>
      </c>
      <c r="C3132" s="116" t="s">
        <v>4</v>
      </c>
      <c r="D3132" s="116" t="s">
        <v>251</v>
      </c>
      <c r="E3132" s="117" t="s">
        <v>257</v>
      </c>
      <c r="F3132" s="116" t="s">
        <v>5</v>
      </c>
      <c r="G3132" s="116" t="s">
        <v>6</v>
      </c>
      <c r="H3132" s="116" t="s">
        <v>7</v>
      </c>
      <c r="I3132" s="116" t="s">
        <v>8</v>
      </c>
      <c r="J3132" s="116" t="s">
        <v>9</v>
      </c>
      <c r="K3132" s="117" t="s">
        <v>10</v>
      </c>
      <c r="L3132" s="117" t="s">
        <v>269</v>
      </c>
      <c r="M3132" s="118" t="s">
        <v>383</v>
      </c>
      <c r="N3132" s="115" t="s">
        <v>2</v>
      </c>
      <c r="O3132" s="116" t="s">
        <v>3</v>
      </c>
      <c r="P3132" s="116" t="s">
        <v>4</v>
      </c>
      <c r="Q3132" s="116" t="s">
        <v>251</v>
      </c>
      <c r="R3132" s="117" t="s">
        <v>257</v>
      </c>
      <c r="S3132" s="116" t="s">
        <v>5</v>
      </c>
      <c r="T3132" s="116" t="s">
        <v>6</v>
      </c>
      <c r="U3132" s="116" t="s">
        <v>7</v>
      </c>
      <c r="V3132" s="116" t="s">
        <v>8</v>
      </c>
      <c r="W3132" s="116" t="s">
        <v>9</v>
      </c>
      <c r="X3132" s="117" t="s">
        <v>10</v>
      </c>
      <c r="Y3132" s="117" t="s">
        <v>269</v>
      </c>
      <c r="Z3132" s="118" t="s">
        <v>383</v>
      </c>
    </row>
    <row r="3133" spans="1:26">
      <c r="A3133" s="267" t="s">
        <v>13</v>
      </c>
      <c r="B3133" s="65">
        <v>1</v>
      </c>
      <c r="C3133" s="177" t="s">
        <v>2557</v>
      </c>
      <c r="D3133" s="95" t="s">
        <v>2561</v>
      </c>
      <c r="E3133" s="66">
        <f>IF(C3133="","",VLOOKUP(C3133,StandbyTemp!$S$2:$T$142,2,0))</f>
        <v>100</v>
      </c>
      <c r="F3133" s="66" t="s">
        <v>2562</v>
      </c>
      <c r="G3133" s="66">
        <v>19</v>
      </c>
      <c r="H3133" s="66">
        <v>19.940000000000001</v>
      </c>
      <c r="I3133" s="66"/>
      <c r="J3133" s="67">
        <f t="shared" ref="J3133" si="1030">IF(C3133="","",IF(H3133&lt;&gt;"",H3133+I3133,G3133+I3133))</f>
        <v>19.940000000000001</v>
      </c>
      <c r="K3133" s="67">
        <f t="shared" ref="K3133" si="1031">IF(C3133="","",J3133-G3133)</f>
        <v>0.94000000000000128</v>
      </c>
      <c r="L3133" s="190"/>
      <c r="M3133" s="119" t="s">
        <v>2558</v>
      </c>
      <c r="N3133" s="267" t="s">
        <v>23</v>
      </c>
      <c r="O3133" s="65">
        <v>1</v>
      </c>
      <c r="P3133" s="177" t="s">
        <v>2563</v>
      </c>
      <c r="Q3133" s="177" t="s">
        <v>2564</v>
      </c>
      <c r="R3133" s="177">
        <f>IF(P3133="","",VLOOKUP(P3133,StandbyTemp!$S$2:$T$142,2,0))</f>
        <v>70</v>
      </c>
      <c r="S3133" s="177"/>
      <c r="T3133" s="66">
        <v>19</v>
      </c>
      <c r="U3133" s="167">
        <v>19.86</v>
      </c>
      <c r="V3133" s="66"/>
      <c r="W3133" s="67">
        <f t="shared" ref="W3133:W3142" si="1032">IF(P3133="","",IF(U3133&lt;&gt;"",U3133+V3133,T3133+V3133))</f>
        <v>19.86</v>
      </c>
      <c r="X3133" s="67">
        <f t="shared" ref="X3133:X3142" si="1033">IF(P3133="","",W3133-T3133)</f>
        <v>0.85999999999999943</v>
      </c>
      <c r="Y3133" s="68"/>
      <c r="Z3133" s="119" t="s">
        <v>2559</v>
      </c>
    </row>
    <row r="3134" spans="1:26">
      <c r="A3134" s="249"/>
      <c r="B3134" s="65">
        <v>2</v>
      </c>
      <c r="C3134" s="177"/>
      <c r="D3134" s="95"/>
      <c r="E3134" s="66" t="str">
        <f>IF(C3134="","",VLOOKUP(C3134,StandbyTemp!$S$2:$T$142,2,0))</f>
        <v/>
      </c>
      <c r="F3134" s="66"/>
      <c r="G3134" s="66">
        <v>19</v>
      </c>
      <c r="H3134" s="66"/>
      <c r="I3134" s="66"/>
      <c r="J3134" s="67" t="str">
        <f>IF(C3134="","",IF(H3134&lt;&gt;"",H3134+I3134,G3134+I3134))</f>
        <v/>
      </c>
      <c r="K3134" s="67" t="str">
        <f>IF(C3134="","",J3134-G3134)</f>
        <v/>
      </c>
      <c r="L3134" s="191"/>
      <c r="M3134" s="119"/>
      <c r="N3134" s="249"/>
      <c r="O3134" s="65">
        <v>2</v>
      </c>
      <c r="P3134" s="177"/>
      <c r="Q3134" s="195"/>
      <c r="R3134" s="177" t="str">
        <f>IF(P3134="","",VLOOKUP(P3134,StandbyTemp!$S$2:$T$142,2,0))</f>
        <v/>
      </c>
      <c r="S3134" s="177"/>
      <c r="T3134" s="66">
        <v>19</v>
      </c>
      <c r="U3134" s="167"/>
      <c r="V3134" s="66"/>
      <c r="W3134" s="67" t="str">
        <f t="shared" si="1032"/>
        <v/>
      </c>
      <c r="X3134" s="67" t="str">
        <f t="shared" si="1033"/>
        <v/>
      </c>
      <c r="Y3134" s="198"/>
      <c r="Z3134" s="119"/>
    </row>
    <row r="3135" spans="1:26">
      <c r="A3135" s="249"/>
      <c r="B3135" s="65">
        <v>3</v>
      </c>
      <c r="C3135" s="177" t="s">
        <v>2174</v>
      </c>
      <c r="D3135" s="66"/>
      <c r="E3135" s="66">
        <f>IF(C3135="","",VLOOKUP(C3135,StandbyTemp!$S$2:$T$142,2,0))</f>
        <v>100</v>
      </c>
      <c r="F3135" s="66"/>
      <c r="G3135" s="66">
        <v>19</v>
      </c>
      <c r="H3135" s="167">
        <v>20.71</v>
      </c>
      <c r="I3135" s="66"/>
      <c r="J3135" s="67">
        <f>IF(C3135="","",IF(H3135&lt;&gt;"",H3135+I3135,G3135+I3135))</f>
        <v>20.71</v>
      </c>
      <c r="K3135" s="67">
        <f>IF(C3135="","",J3135-G3135)</f>
        <v>1.7100000000000009</v>
      </c>
      <c r="L3135" s="191"/>
      <c r="M3135" s="119"/>
      <c r="N3135" s="249"/>
      <c r="O3135" s="65">
        <v>3</v>
      </c>
      <c r="P3135" s="177"/>
      <c r="Q3135" s="195"/>
      <c r="R3135" s="177" t="str">
        <f>IF(P3135="","",VLOOKUP(P3135,StandbyTemp!$S$2:$T$142,2,0))</f>
        <v/>
      </c>
      <c r="S3135" s="177"/>
      <c r="T3135" s="66">
        <v>19</v>
      </c>
      <c r="U3135" s="167"/>
      <c r="V3135" s="66"/>
      <c r="W3135" s="67" t="str">
        <f t="shared" si="1032"/>
        <v/>
      </c>
      <c r="X3135" s="67" t="str">
        <f t="shared" si="1033"/>
        <v/>
      </c>
      <c r="Y3135" s="68"/>
      <c r="Z3135" s="119"/>
    </row>
    <row r="3136" spans="1:26">
      <c r="A3136" s="249"/>
      <c r="B3136" s="65">
        <v>4</v>
      </c>
      <c r="C3136" s="177" t="s">
        <v>2223</v>
      </c>
      <c r="D3136" s="66"/>
      <c r="E3136" s="66">
        <f>IF(C3136="","",VLOOKUP(C3136,StandbyTemp!$S$2:$T$142,2,0))</f>
        <v>90</v>
      </c>
      <c r="F3136" s="66"/>
      <c r="G3136" s="66">
        <v>19</v>
      </c>
      <c r="H3136" s="167">
        <v>20.91</v>
      </c>
      <c r="I3136" s="66"/>
      <c r="J3136" s="67">
        <f t="shared" ref="J3136:J3148" si="1034">IF(C3136="","",IF(H3136&lt;&gt;"",H3136+I3136,G3136+I3136))</f>
        <v>20.91</v>
      </c>
      <c r="K3136" s="67">
        <f t="shared" ref="K3136:K3149" si="1035">IF(C3136="","",J3136-G3136)</f>
        <v>1.9100000000000001</v>
      </c>
      <c r="L3136" s="191"/>
      <c r="M3136" s="119"/>
      <c r="N3136" s="249"/>
      <c r="O3136" s="65">
        <v>4</v>
      </c>
      <c r="P3136" s="177"/>
      <c r="Q3136" s="177"/>
      <c r="R3136" s="177" t="str">
        <f>IF(P3136="","",VLOOKUP(P3136,StandbyTemp!$S$2:$T$142,2,0))</f>
        <v/>
      </c>
      <c r="S3136" s="177"/>
      <c r="T3136" s="66">
        <v>19</v>
      </c>
      <c r="U3136" s="167"/>
      <c r="V3136" s="66"/>
      <c r="W3136" s="67" t="str">
        <f t="shared" si="1032"/>
        <v/>
      </c>
      <c r="X3136" s="67" t="str">
        <f t="shared" si="1033"/>
        <v/>
      </c>
      <c r="Y3136" s="68"/>
      <c r="Z3136" s="119"/>
    </row>
    <row r="3137" spans="1:26">
      <c r="A3137" s="249"/>
      <c r="B3137" s="65">
        <v>5</v>
      </c>
      <c r="C3137" s="175" t="s">
        <v>100</v>
      </c>
      <c r="D3137" s="66"/>
      <c r="E3137" s="66">
        <f>IF(C3137="","",VLOOKUP(C3137,StandbyTemp!$S$2:$T$142,2,0))</f>
        <v>80</v>
      </c>
      <c r="F3137" s="66"/>
      <c r="G3137" s="66">
        <v>19</v>
      </c>
      <c r="H3137" s="167">
        <v>19.98</v>
      </c>
      <c r="I3137" s="66"/>
      <c r="J3137" s="67">
        <f t="shared" si="1034"/>
        <v>19.98</v>
      </c>
      <c r="K3137" s="67">
        <f t="shared" si="1035"/>
        <v>0.98000000000000043</v>
      </c>
      <c r="L3137" s="191"/>
      <c r="M3137" s="119"/>
      <c r="N3137" s="249"/>
      <c r="O3137" s="65">
        <v>5</v>
      </c>
      <c r="P3137" s="210"/>
      <c r="Q3137" s="195"/>
      <c r="R3137" s="177" t="str">
        <f>IF(P3137="","",VLOOKUP(P3137,StandbyTemp!$S$2:$T$142,2,0))</f>
        <v/>
      </c>
      <c r="S3137" s="177"/>
      <c r="T3137" s="66">
        <v>19</v>
      </c>
      <c r="U3137" s="167"/>
      <c r="V3137" s="66"/>
      <c r="W3137" s="67" t="str">
        <f t="shared" si="1032"/>
        <v/>
      </c>
      <c r="X3137" s="67" t="str">
        <f t="shared" si="1033"/>
        <v/>
      </c>
      <c r="Y3137" s="68"/>
      <c r="Z3137" s="119"/>
    </row>
    <row r="3138" spans="1:26">
      <c r="A3138" s="249"/>
      <c r="B3138" s="65">
        <v>6</v>
      </c>
      <c r="C3138" s="177" t="s">
        <v>2557</v>
      </c>
      <c r="D3138" s="66" t="s">
        <v>2560</v>
      </c>
      <c r="E3138" s="66">
        <f>IF(C3138="","",VLOOKUP(C3138,StandbyTemp!$S$2:$T$142,2,0))</f>
        <v>100</v>
      </c>
      <c r="F3138" s="66"/>
      <c r="G3138" s="66">
        <v>19</v>
      </c>
      <c r="H3138" s="167">
        <v>19.899999999999999</v>
      </c>
      <c r="I3138" s="66"/>
      <c r="J3138" s="67">
        <f t="shared" si="1034"/>
        <v>19.899999999999999</v>
      </c>
      <c r="K3138" s="67">
        <f t="shared" si="1035"/>
        <v>0.89999999999999858</v>
      </c>
      <c r="L3138" s="191"/>
      <c r="M3138" s="119" t="s">
        <v>2558</v>
      </c>
      <c r="N3138" s="249"/>
      <c r="O3138" s="65">
        <v>6</v>
      </c>
      <c r="P3138" s="177" t="s">
        <v>2565</v>
      </c>
      <c r="Q3138" s="177"/>
      <c r="R3138" s="177">
        <f>IF(P3138="","",VLOOKUP(P3138,StandbyTemp!$S$2:$T$142,2,0))</f>
        <v>90</v>
      </c>
      <c r="S3138" s="177"/>
      <c r="T3138" s="66">
        <v>19</v>
      </c>
      <c r="U3138" s="167">
        <v>19.670000000000002</v>
      </c>
      <c r="V3138" s="66"/>
      <c r="W3138" s="67">
        <f t="shared" si="1032"/>
        <v>19.670000000000002</v>
      </c>
      <c r="X3138" s="67">
        <f t="shared" si="1033"/>
        <v>0.67000000000000171</v>
      </c>
      <c r="Y3138" s="68"/>
      <c r="Z3138" s="119" t="s">
        <v>2569</v>
      </c>
    </row>
    <row r="3139" spans="1:26">
      <c r="A3139" s="249"/>
      <c r="B3139" s="65">
        <v>7</v>
      </c>
      <c r="C3139" s="177" t="s">
        <v>63</v>
      </c>
      <c r="D3139" s="66"/>
      <c r="E3139" s="66">
        <f>IF(C3139="","",VLOOKUP(C3139,StandbyTemp!$S$2:$T$142,2,0))</f>
        <v>130</v>
      </c>
      <c r="F3139" s="66"/>
      <c r="G3139" s="66">
        <v>19</v>
      </c>
      <c r="H3139" s="167">
        <v>20.07</v>
      </c>
      <c r="I3139" s="66"/>
      <c r="J3139" s="67">
        <f t="shared" si="1034"/>
        <v>20.07</v>
      </c>
      <c r="K3139" s="67">
        <f t="shared" si="1035"/>
        <v>1.0700000000000003</v>
      </c>
      <c r="L3139" s="191"/>
      <c r="M3139" s="119"/>
      <c r="N3139" s="249"/>
      <c r="O3139" s="65">
        <v>7</v>
      </c>
      <c r="P3139" s="177"/>
      <c r="Q3139" s="177"/>
      <c r="R3139" s="177" t="str">
        <f>IF(P3139="","",VLOOKUP(P3139,StandbyTemp!$S$2:$T$142,2,0))</f>
        <v/>
      </c>
      <c r="S3139" s="177"/>
      <c r="T3139" s="66">
        <v>19</v>
      </c>
      <c r="U3139" s="167"/>
      <c r="V3139" s="66"/>
      <c r="W3139" s="67" t="str">
        <f t="shared" si="1032"/>
        <v/>
      </c>
      <c r="X3139" s="67" t="str">
        <f t="shared" si="1033"/>
        <v/>
      </c>
      <c r="Y3139" s="68"/>
      <c r="Z3139" s="119"/>
    </row>
    <row r="3140" spans="1:26" ht="17.25" thickBot="1">
      <c r="A3140" s="250"/>
      <c r="B3140" s="98">
        <v>8</v>
      </c>
      <c r="C3140" s="209" t="s">
        <v>2556</v>
      </c>
      <c r="D3140" s="99"/>
      <c r="E3140" s="99">
        <f>IF(C3140="","",VLOOKUP(C3140,StandbyTemp!$S$2:$T$142,2,0))</f>
        <v>130</v>
      </c>
      <c r="F3140" s="99"/>
      <c r="G3140" s="99">
        <v>19</v>
      </c>
      <c r="H3140" s="211">
        <v>20.02</v>
      </c>
      <c r="I3140" s="99"/>
      <c r="J3140" s="100">
        <f t="shared" si="1034"/>
        <v>20.02</v>
      </c>
      <c r="K3140" s="100">
        <f t="shared" si="1035"/>
        <v>1.0199999999999996</v>
      </c>
      <c r="L3140" s="192"/>
      <c r="M3140" s="120" t="s">
        <v>2559</v>
      </c>
      <c r="N3140" s="250"/>
      <c r="O3140" s="98">
        <v>8</v>
      </c>
      <c r="P3140" s="176" t="s">
        <v>2566</v>
      </c>
      <c r="Q3140" s="176" t="s">
        <v>2567</v>
      </c>
      <c r="R3140" s="194">
        <f>IF(P3140="","",VLOOKUP(P3140,StandbyTemp!$S$2:$T$142,2,0))</f>
        <v>80</v>
      </c>
      <c r="S3140" s="176"/>
      <c r="T3140" s="99">
        <v>19</v>
      </c>
      <c r="U3140" s="211"/>
      <c r="V3140" s="99">
        <v>1.3</v>
      </c>
      <c r="W3140" s="100">
        <f t="shared" si="1032"/>
        <v>20.3</v>
      </c>
      <c r="X3140" s="100">
        <f t="shared" si="1033"/>
        <v>1.3000000000000007</v>
      </c>
      <c r="Y3140" s="101"/>
      <c r="Z3140" s="120" t="s">
        <v>2568</v>
      </c>
    </row>
    <row r="3141" spans="1:26">
      <c r="A3141" s="270" t="s">
        <v>21</v>
      </c>
      <c r="B3141" s="102">
        <v>1</v>
      </c>
      <c r="C3141" s="175" t="s">
        <v>31</v>
      </c>
      <c r="D3141" s="66"/>
      <c r="E3141" s="76">
        <f>IF(C3141="","",VLOOKUP(C3141,StandbyTemp!$S$2:$T$142,2,0))</f>
        <v>110</v>
      </c>
      <c r="F3141" s="76"/>
      <c r="G3141" s="76">
        <v>19</v>
      </c>
      <c r="H3141" s="212">
        <v>20.76</v>
      </c>
      <c r="I3141" s="76"/>
      <c r="J3141" s="103">
        <f t="shared" si="1034"/>
        <v>20.76</v>
      </c>
      <c r="K3141" s="103">
        <f t="shared" si="1035"/>
        <v>1.7600000000000016</v>
      </c>
      <c r="L3141" s="193"/>
      <c r="M3141" s="76"/>
      <c r="N3141" s="271" t="s">
        <v>22</v>
      </c>
      <c r="O3141" s="102">
        <v>1</v>
      </c>
      <c r="P3141" s="175" t="s">
        <v>2370</v>
      </c>
      <c r="Q3141" s="179" t="s">
        <v>2521</v>
      </c>
      <c r="R3141" s="175">
        <f>IF(P3141="","",VLOOKUP(P3141,StandbyTemp!$S$2:$T$142,2,0))</f>
        <v>110</v>
      </c>
      <c r="S3141" s="179"/>
      <c r="T3141" s="76">
        <v>19</v>
      </c>
      <c r="U3141" s="212">
        <v>19.559999999999999</v>
      </c>
      <c r="V3141" s="76"/>
      <c r="W3141" s="103">
        <f t="shared" si="1032"/>
        <v>19.559999999999999</v>
      </c>
      <c r="X3141" s="103">
        <f t="shared" si="1033"/>
        <v>0.55999999999999872</v>
      </c>
      <c r="Y3141" s="104"/>
      <c r="Z3141" s="76"/>
    </row>
    <row r="3142" spans="1:26">
      <c r="A3142" s="253"/>
      <c r="B3142" s="65">
        <v>2</v>
      </c>
      <c r="C3142" s="175" t="s">
        <v>1943</v>
      </c>
      <c r="D3142" s="66"/>
      <c r="E3142" s="66">
        <f>IF(C3142="","",VLOOKUP(C3142,StandbyTemp!$S$2:$T$142,2,0))</f>
        <v>130</v>
      </c>
      <c r="F3142" s="66"/>
      <c r="G3142" s="66">
        <v>19</v>
      </c>
      <c r="H3142" s="167">
        <v>20.170000000000002</v>
      </c>
      <c r="I3142" s="66"/>
      <c r="J3142" s="67">
        <f t="shared" si="1034"/>
        <v>20.170000000000002</v>
      </c>
      <c r="K3142" s="67">
        <f t="shared" si="1035"/>
        <v>1.1700000000000017</v>
      </c>
      <c r="L3142" s="191"/>
      <c r="M3142" s="66"/>
      <c r="N3142" s="256"/>
      <c r="O3142" s="65">
        <v>2</v>
      </c>
      <c r="P3142" s="177" t="s">
        <v>2371</v>
      </c>
      <c r="Q3142" s="177" t="s">
        <v>2573</v>
      </c>
      <c r="R3142" s="177">
        <f>IF(P3142="","",VLOOKUP(P3142,StandbyTemp!$S$2:$T$142,2,0))</f>
        <v>110</v>
      </c>
      <c r="S3142" s="177"/>
      <c r="T3142" s="66">
        <v>19</v>
      </c>
      <c r="U3142" s="167">
        <v>19.89</v>
      </c>
      <c r="V3142" s="66"/>
      <c r="W3142" s="67">
        <f t="shared" si="1032"/>
        <v>19.89</v>
      </c>
      <c r="X3142" s="67">
        <f t="shared" si="1033"/>
        <v>0.89000000000000057</v>
      </c>
      <c r="Y3142" s="68"/>
      <c r="Z3142" s="66" t="s">
        <v>2572</v>
      </c>
    </row>
    <row r="3143" spans="1:26">
      <c r="A3143" s="253"/>
      <c r="B3143" s="65">
        <v>3</v>
      </c>
      <c r="C3143" s="177" t="s">
        <v>33</v>
      </c>
      <c r="D3143" s="66"/>
      <c r="E3143" s="66">
        <f>IF(C3143="","",VLOOKUP(C3143,StandbyTemp!$S$2:$T$142,2,0))</f>
        <v>150</v>
      </c>
      <c r="F3143" s="66"/>
      <c r="G3143" s="66">
        <v>19</v>
      </c>
      <c r="H3143" s="167">
        <v>19.600000000000001</v>
      </c>
      <c r="I3143" s="66">
        <v>3.13</v>
      </c>
      <c r="J3143" s="67">
        <f t="shared" si="1034"/>
        <v>22.73</v>
      </c>
      <c r="K3143" s="67">
        <f t="shared" si="1035"/>
        <v>3.7300000000000004</v>
      </c>
      <c r="L3143" s="191"/>
      <c r="M3143" s="66"/>
      <c r="N3143" s="256"/>
      <c r="O3143" s="65">
        <v>3</v>
      </c>
      <c r="P3143" s="177" t="s">
        <v>2369</v>
      </c>
      <c r="Q3143" s="177" t="s">
        <v>503</v>
      </c>
      <c r="R3143" s="177">
        <f>IF(P3143="","",VLOOKUP(P3143,StandbyTemp!$S$2:$T$142,2,0))</f>
        <v>110</v>
      </c>
      <c r="S3143" s="180"/>
      <c r="T3143" s="66">
        <v>19</v>
      </c>
      <c r="U3143" s="167">
        <v>19.149999999999999</v>
      </c>
      <c r="V3143" s="66">
        <v>0.91</v>
      </c>
      <c r="W3143" s="67">
        <f>IF(P3143="","",IF(U3143&lt;&gt;"",U3143+V3143,T3143+V3143))</f>
        <v>20.059999999999999</v>
      </c>
      <c r="X3143" s="67">
        <f>IF(P3143="","",W3143-T3143)</f>
        <v>1.0599999999999987</v>
      </c>
      <c r="Y3143" s="68"/>
      <c r="Z3143" s="66"/>
    </row>
    <row r="3144" spans="1:26">
      <c r="A3144" s="253"/>
      <c r="B3144" s="65">
        <v>4</v>
      </c>
      <c r="C3144" s="175"/>
      <c r="D3144" s="66"/>
      <c r="E3144" s="66" t="str">
        <f>IF(C3144="","",VLOOKUP(C3144,StandbyTemp!$S$2:$T$142,2,0))</f>
        <v/>
      </c>
      <c r="F3144" s="66"/>
      <c r="G3144" s="66">
        <v>16</v>
      </c>
      <c r="H3144" s="167"/>
      <c r="I3144" s="66"/>
      <c r="J3144" s="67" t="str">
        <f t="shared" si="1034"/>
        <v/>
      </c>
      <c r="K3144" s="67" t="str">
        <f t="shared" si="1035"/>
        <v/>
      </c>
      <c r="L3144" s="190"/>
      <c r="M3144" s="66"/>
      <c r="N3144" s="256"/>
      <c r="O3144" s="65">
        <v>4</v>
      </c>
      <c r="P3144" s="177" t="s">
        <v>121</v>
      </c>
      <c r="Q3144" s="177"/>
      <c r="R3144" s="177">
        <f>IF(P3144="","",VLOOKUP(P3144,StandbyTemp!$S$2:$T$142,2,0))</f>
        <v>90</v>
      </c>
      <c r="S3144" s="180"/>
      <c r="T3144" s="66">
        <v>19</v>
      </c>
      <c r="U3144" s="167">
        <v>19.48</v>
      </c>
      <c r="V3144" s="66"/>
      <c r="W3144" s="67">
        <f>IF(P3144="","",IF(U3144&lt;&gt;"",U3144+V3144,T3144+V3144))</f>
        <v>19.48</v>
      </c>
      <c r="X3144" s="67">
        <f>IF(P3144="","",W3144-T3144)</f>
        <v>0.48000000000000043</v>
      </c>
      <c r="Y3144" s="68"/>
      <c r="Z3144" s="66"/>
    </row>
    <row r="3145" spans="1:26">
      <c r="A3145" s="253"/>
      <c r="B3145" s="65">
        <v>5</v>
      </c>
      <c r="C3145" s="175" t="s">
        <v>2570</v>
      </c>
      <c r="D3145" s="66"/>
      <c r="E3145" s="66">
        <f>IF(C3145="","",VLOOKUP(C3145,StandbyTemp!$S$2:$T$142,2,0))</f>
        <v>110</v>
      </c>
      <c r="F3145" s="66"/>
      <c r="G3145" s="66">
        <v>19</v>
      </c>
      <c r="H3145" s="167">
        <v>19.61</v>
      </c>
      <c r="I3145" s="66"/>
      <c r="J3145" s="67">
        <f t="shared" si="1034"/>
        <v>19.61</v>
      </c>
      <c r="K3145" s="67">
        <f t="shared" si="1035"/>
        <v>0.60999999999999943</v>
      </c>
      <c r="L3145" s="190"/>
      <c r="M3145" s="66" t="s">
        <v>2571</v>
      </c>
      <c r="N3145" s="256"/>
      <c r="O3145" s="65">
        <v>5</v>
      </c>
      <c r="P3145" s="177" t="s">
        <v>2371</v>
      </c>
      <c r="Q3145" s="177" t="s">
        <v>2452</v>
      </c>
      <c r="R3145" s="177">
        <f>IF(P3145="","",VLOOKUP(P3145,StandbyTemp!$S$2:$T$142,2,0))</f>
        <v>110</v>
      </c>
      <c r="S3145" s="195"/>
      <c r="T3145" s="66">
        <v>19</v>
      </c>
      <c r="U3145" s="167">
        <v>19.61</v>
      </c>
      <c r="V3145" s="66"/>
      <c r="W3145" s="67">
        <f>IF(P3145="","",IF(U3145&lt;&gt;"",U3145+V3145,T3145+V3145))</f>
        <v>19.61</v>
      </c>
      <c r="X3145" s="67">
        <f>IF(P3145="","",W3145-T3145)</f>
        <v>0.60999999999999943</v>
      </c>
      <c r="Y3145" s="68"/>
      <c r="Z3145" s="66"/>
    </row>
    <row r="3146" spans="1:26">
      <c r="A3146" s="253"/>
      <c r="B3146" s="65">
        <v>6</v>
      </c>
      <c r="C3146" s="175"/>
      <c r="D3146" s="66"/>
      <c r="E3146" s="66" t="str">
        <f>IF(C3146="","",VLOOKUP(C3146,StandbyTemp!$S$2:$T$142,2,0))</f>
        <v/>
      </c>
      <c r="F3146" s="66"/>
      <c r="G3146" s="66">
        <v>19</v>
      </c>
      <c r="H3146" s="167"/>
      <c r="I3146" s="66"/>
      <c r="J3146" s="67" t="str">
        <f t="shared" si="1034"/>
        <v/>
      </c>
      <c r="K3146" s="67" t="str">
        <f t="shared" si="1035"/>
        <v/>
      </c>
      <c r="L3146" s="190"/>
      <c r="M3146" s="66"/>
      <c r="N3146" s="256"/>
      <c r="O3146" s="65">
        <v>6</v>
      </c>
      <c r="P3146" s="177" t="s">
        <v>2370</v>
      </c>
      <c r="Q3146" s="195" t="s">
        <v>2575</v>
      </c>
      <c r="R3146" s="177">
        <f>IF(P3146="","",VLOOKUP(P3146,StandbyTemp!$S$2:$T$142,2,0))</f>
        <v>110</v>
      </c>
      <c r="S3146" s="177"/>
      <c r="T3146" s="66">
        <v>19</v>
      </c>
      <c r="U3146" s="167">
        <v>20.03</v>
      </c>
      <c r="V3146" s="66"/>
      <c r="W3146" s="67">
        <f>IF(P3146="","",IF(U3146&lt;&gt;"",U3146+V3146,T3146+V3146))</f>
        <v>20.03</v>
      </c>
      <c r="X3146" s="67">
        <f>IF(P3146="","",W3146-T3146)</f>
        <v>1.0300000000000011</v>
      </c>
      <c r="Y3146" s="68"/>
      <c r="Z3146" s="66" t="s">
        <v>2576</v>
      </c>
    </row>
    <row r="3147" spans="1:26">
      <c r="A3147" s="253"/>
      <c r="B3147" s="65">
        <v>7</v>
      </c>
      <c r="C3147" s="175" t="s">
        <v>32</v>
      </c>
      <c r="D3147" s="66"/>
      <c r="E3147" s="66">
        <f>IF(C3147="","",VLOOKUP(C3147,StandbyTemp!$S$2:$T$142,2,0))</f>
        <v>140</v>
      </c>
      <c r="F3147" s="66"/>
      <c r="G3147" s="66">
        <v>19</v>
      </c>
      <c r="H3147" s="167">
        <v>21.02</v>
      </c>
      <c r="I3147" s="66"/>
      <c r="J3147" s="67">
        <f t="shared" si="1034"/>
        <v>21.02</v>
      </c>
      <c r="K3147" s="67">
        <f t="shared" si="1035"/>
        <v>2.0199999999999996</v>
      </c>
      <c r="L3147" s="191"/>
      <c r="M3147" s="66"/>
      <c r="N3147" s="256"/>
      <c r="O3147" s="65">
        <v>7</v>
      </c>
      <c r="P3147" s="177"/>
      <c r="Q3147" s="195"/>
      <c r="R3147" s="177" t="str">
        <f>IF(P3147="","",VLOOKUP(P3147,StandbyTemp!$S$2:$T$142,2,0))</f>
        <v/>
      </c>
      <c r="S3147" s="177"/>
      <c r="T3147" s="66">
        <v>19</v>
      </c>
      <c r="U3147" s="167"/>
      <c r="V3147" s="66"/>
      <c r="W3147" s="67" t="str">
        <f>IF(P3147="","",IF(U3147&lt;&gt;"",U3147+V3147,T3147+V3147))</f>
        <v/>
      </c>
      <c r="X3147" s="67" t="str">
        <f>IF(P3147="","",W3147-T3147)</f>
        <v/>
      </c>
      <c r="Y3147" s="68"/>
      <c r="Z3147" s="66" t="s">
        <v>2577</v>
      </c>
    </row>
    <row r="3148" spans="1:26" ht="17.25" thickBot="1">
      <c r="A3148" s="254"/>
      <c r="B3148" s="69">
        <v>8</v>
      </c>
      <c r="C3148" s="175"/>
      <c r="D3148" s="70"/>
      <c r="E3148" s="66" t="str">
        <f>IF(C3148="","",VLOOKUP(C3148,StandbyTemp!$S$2:$T$142,2,0))</f>
        <v/>
      </c>
      <c r="F3148" s="70"/>
      <c r="G3148" s="66">
        <v>19</v>
      </c>
      <c r="H3148" s="213"/>
      <c r="I3148" s="70"/>
      <c r="J3148" s="72" t="str">
        <f t="shared" si="1034"/>
        <v/>
      </c>
      <c r="K3148" s="72" t="str">
        <f t="shared" si="1035"/>
        <v/>
      </c>
      <c r="L3148" s="68"/>
      <c r="M3148" s="66"/>
      <c r="N3148" s="257"/>
      <c r="O3148" s="69">
        <v>8</v>
      </c>
      <c r="P3148" s="178" t="s">
        <v>2574</v>
      </c>
      <c r="Q3148" s="195">
        <v>200814</v>
      </c>
      <c r="R3148" s="176">
        <f>IF(P3148="","",VLOOKUP(P3148,StandbyTemp!$S$2:$T$142,2,0))</f>
        <v>110</v>
      </c>
      <c r="S3148" s="177"/>
      <c r="T3148" s="70">
        <v>19</v>
      </c>
      <c r="U3148" s="213"/>
      <c r="V3148" s="70">
        <v>1.1599999999999999</v>
      </c>
      <c r="W3148" s="72">
        <f t="shared" ref="W3148" si="1036">IF(P3148="","",IF(U3148&lt;&gt;"",U3148+V3148,T3148+V3148))</f>
        <v>20.16</v>
      </c>
      <c r="X3148" s="72">
        <f t="shared" ref="X3148" si="1037">IF(P3148="","",W3148-T3148)</f>
        <v>1.1600000000000001</v>
      </c>
      <c r="Y3148" s="73"/>
      <c r="Z3148" s="66" t="s">
        <v>2578</v>
      </c>
    </row>
    <row r="3149" spans="1:26" ht="17.25" thickTop="1">
      <c r="A3149" s="272" t="s">
        <v>24</v>
      </c>
      <c r="B3149" s="79">
        <v>1</v>
      </c>
      <c r="C3149" s="80"/>
      <c r="D3149" s="80"/>
      <c r="E3149" s="80"/>
      <c r="F3149" s="80"/>
      <c r="G3149" s="80"/>
      <c r="H3149" s="80"/>
      <c r="I3149" s="80"/>
      <c r="J3149" s="77" t="str">
        <f>IF(C3149="","",IF(I3149&lt;&gt;"",I3149+#REF!,H3149+#REF!))</f>
        <v/>
      </c>
      <c r="K3149" s="77" t="str">
        <f t="shared" si="1035"/>
        <v/>
      </c>
      <c r="L3149" s="81"/>
      <c r="M3149" s="82"/>
      <c r="N3149" s="255" t="s">
        <v>25</v>
      </c>
      <c r="O3149" s="74">
        <v>1</v>
      </c>
      <c r="P3149" s="80"/>
      <c r="Q3149" s="80"/>
      <c r="R3149" s="127"/>
      <c r="S3149" s="80"/>
      <c r="T3149" s="80"/>
      <c r="U3149" s="80"/>
      <c r="V3149" s="80"/>
      <c r="W3149" s="77" t="str">
        <f>IF(Q3149="","",IF(U3149&lt;&gt;"",U3149+V3149,#REF!+V3149))</f>
        <v/>
      </c>
      <c r="X3149" s="77" t="str">
        <f>IF(R3149="","",IF(V3149&lt;&gt;"",V3149+W3149,U3149+W3149))</f>
        <v/>
      </c>
      <c r="Y3149" s="78"/>
      <c r="Z3149" s="75"/>
    </row>
    <row r="3150" spans="1:26">
      <c r="A3150" s="253"/>
      <c r="B3150" s="83">
        <v>2</v>
      </c>
      <c r="C3150" s="84" t="s">
        <v>38</v>
      </c>
      <c r="D3150" s="84"/>
      <c r="E3150" s="84"/>
      <c r="F3150" s="84"/>
      <c r="G3150" s="84"/>
      <c r="H3150" s="84"/>
      <c r="I3150" s="84"/>
      <c r="J3150" s="67" t="e">
        <f>IF(C3150="","",IF(I3150&lt;&gt;"",I3150+#REF!,H3150+#REF!))</f>
        <v>#REF!</v>
      </c>
      <c r="K3150" s="67" t="e">
        <f>IF(C3150="","",J3150-H3150)</f>
        <v>#REF!</v>
      </c>
      <c r="L3150" s="85"/>
      <c r="M3150" s="86"/>
      <c r="N3150" s="256"/>
      <c r="O3150" s="65">
        <v>2</v>
      </c>
      <c r="P3150" s="84"/>
      <c r="Q3150" s="84"/>
      <c r="R3150" s="84"/>
      <c r="S3150" s="84"/>
      <c r="T3150" s="84"/>
      <c r="U3150" s="84"/>
      <c r="V3150" s="84"/>
      <c r="W3150" s="67" t="str">
        <f>IF(Q3150="","",IF(U3150&lt;&gt;"",U3150+V3150,#REF!+V3150))</f>
        <v/>
      </c>
      <c r="X3150" s="67" t="str">
        <f>IF(R3150="","",IF(V3150&lt;&gt;"",V3150+W3150,U3150+W3150))</f>
        <v/>
      </c>
      <c r="Y3150" s="68"/>
      <c r="Z3150" s="66"/>
    </row>
    <row r="3151" spans="1:26">
      <c r="A3151" s="253"/>
      <c r="B3151" s="83">
        <v>3</v>
      </c>
      <c r="C3151" s="84" t="s">
        <v>188</v>
      </c>
      <c r="D3151" s="84"/>
      <c r="E3151" s="84"/>
      <c r="F3151" s="84"/>
      <c r="G3151" s="84"/>
      <c r="H3151" s="84"/>
      <c r="I3151" s="84"/>
      <c r="J3151" s="67" t="e">
        <f>IF(C3151="","",IF(I3151&lt;&gt;"",I3151+#REF!,H3151+#REF!))</f>
        <v>#REF!</v>
      </c>
      <c r="K3151" s="67" t="e">
        <f>IF(C3151="","",J3151-H3151)</f>
        <v>#REF!</v>
      </c>
      <c r="L3151" s="85"/>
      <c r="M3151" s="86"/>
      <c r="N3151" s="256"/>
      <c r="O3151" s="65">
        <v>3</v>
      </c>
      <c r="P3151" s="84"/>
      <c r="Q3151" s="84"/>
      <c r="R3151" s="84"/>
      <c r="S3151" s="84"/>
      <c r="T3151" s="84"/>
      <c r="U3151" s="84"/>
      <c r="V3151" s="84"/>
      <c r="W3151" s="67" t="str">
        <f>IF(Q3151="","",IF(U3151&lt;&gt;"",U3151+V3151,#REF!+V3151))</f>
        <v/>
      </c>
      <c r="X3151" s="67" t="str">
        <f>IF(R3151="","",IF(V3151&lt;&gt;"",V3151+W3151,U3151+W3151))</f>
        <v/>
      </c>
      <c r="Y3151" s="68"/>
      <c r="Z3151" s="66"/>
    </row>
    <row r="3152" spans="1:26">
      <c r="A3152" s="253"/>
      <c r="B3152" s="83">
        <v>4</v>
      </c>
      <c r="C3152" s="84" t="s">
        <v>39</v>
      </c>
      <c r="D3152" s="84"/>
      <c r="E3152" s="84"/>
      <c r="F3152" s="84"/>
      <c r="G3152" s="84"/>
      <c r="H3152" s="84"/>
      <c r="I3152" s="84"/>
      <c r="J3152" s="67" t="e">
        <f>IF(C3152="","",IF(I3152&lt;&gt;"",I3152+#REF!,H3152+#REF!))</f>
        <v>#REF!</v>
      </c>
      <c r="K3152" s="67" t="e">
        <f>IF(C3152="","",J3152-H3152)</f>
        <v>#REF!</v>
      </c>
      <c r="L3152" s="108"/>
      <c r="M3152" s="86"/>
      <c r="N3152" s="256"/>
      <c r="O3152" s="65">
        <v>4</v>
      </c>
      <c r="P3152" s="84"/>
      <c r="Q3152" s="84"/>
      <c r="R3152" s="84"/>
      <c r="S3152" s="84"/>
      <c r="T3152" s="84"/>
      <c r="U3152" s="84"/>
      <c r="V3152" s="84"/>
      <c r="W3152" s="67" t="str">
        <f>IF(Q3152="","",IF(U3152&lt;&gt;"",U3152+V3152,#REF!+V3152))</f>
        <v/>
      </c>
      <c r="X3152" s="67" t="str">
        <f>IF(R3152="","",IF(V3152&lt;&gt;"",V3152+W3152,U3152+W3152))</f>
        <v/>
      </c>
      <c r="Y3152" s="68"/>
      <c r="Z3152" s="66"/>
    </row>
    <row r="3153" spans="1:26" ht="17.25" thickBot="1">
      <c r="A3153" s="254"/>
      <c r="B3153" s="87">
        <v>5</v>
      </c>
      <c r="C3153" s="88" t="s">
        <v>156</v>
      </c>
      <c r="D3153" s="88"/>
      <c r="E3153" s="88"/>
      <c r="F3153" s="88"/>
      <c r="G3153" s="88"/>
      <c r="H3153" s="88"/>
      <c r="I3153" s="88"/>
      <c r="J3153" s="89" t="e">
        <f>IF(C3153="","",IF(I3153&lt;&gt;"",I3153+#REF!,H3153+#REF!))</f>
        <v>#REF!</v>
      </c>
      <c r="K3153" s="89" t="e">
        <f>IF(C3153="","",J3153-H3153)</f>
        <v>#REF!</v>
      </c>
      <c r="L3153" s="90"/>
      <c r="M3153" s="91"/>
      <c r="N3153" s="257"/>
      <c r="O3153" s="92">
        <v>5</v>
      </c>
      <c r="P3153" s="88"/>
      <c r="Q3153" s="88"/>
      <c r="R3153" s="88"/>
      <c r="S3153" s="88"/>
      <c r="T3153" s="88"/>
      <c r="U3153" s="88"/>
      <c r="V3153" s="88"/>
      <c r="W3153" s="89" t="str">
        <f>IF(Q3153="","",IF(U3153&lt;&gt;"",U3153+V3153,#REF!+V3153))</f>
        <v/>
      </c>
      <c r="X3153" s="89" t="str">
        <f>IF(R3153="","",IF(V3153&lt;&gt;"",V3153+W3153,U3153+W3153))</f>
        <v/>
      </c>
      <c r="Y3153" s="93"/>
      <c r="Z3153" s="71"/>
    </row>
    <row r="3154" spans="1:26" ht="21.75" thickTop="1" thickBot="1">
      <c r="A3154" s="163" t="s">
        <v>0</v>
      </c>
      <c r="B3154" s="258">
        <v>44089</v>
      </c>
      <c r="C3154" s="259"/>
      <c r="D3154" s="259"/>
      <c r="E3154" s="259"/>
      <c r="F3154" s="259"/>
      <c r="G3154" s="259"/>
      <c r="H3154" s="260"/>
      <c r="I3154" s="261" t="s">
        <v>1</v>
      </c>
      <c r="J3154" s="262"/>
      <c r="K3154" s="263"/>
      <c r="L3154" s="264"/>
      <c r="M3154" s="265"/>
      <c r="N3154" s="265"/>
      <c r="O3154" s="265"/>
      <c r="P3154" s="265"/>
      <c r="Q3154" s="265"/>
      <c r="R3154" s="265"/>
      <c r="S3154" s="265"/>
      <c r="T3154" s="265"/>
      <c r="U3154" s="265"/>
      <c r="V3154" s="265"/>
      <c r="W3154" s="265"/>
      <c r="X3154" s="265"/>
      <c r="Y3154" s="265"/>
      <c r="Z3154" s="266"/>
    </row>
    <row r="3155" spans="1:26" ht="33">
      <c r="A3155" s="115" t="s">
        <v>2</v>
      </c>
      <c r="B3155" s="116" t="s">
        <v>3</v>
      </c>
      <c r="C3155" s="116" t="s">
        <v>4</v>
      </c>
      <c r="D3155" s="116" t="s">
        <v>251</v>
      </c>
      <c r="E3155" s="117" t="s">
        <v>257</v>
      </c>
      <c r="F3155" s="116" t="s">
        <v>5</v>
      </c>
      <c r="G3155" s="116" t="s">
        <v>6</v>
      </c>
      <c r="H3155" s="116" t="s">
        <v>7</v>
      </c>
      <c r="I3155" s="116" t="s">
        <v>8</v>
      </c>
      <c r="J3155" s="116" t="s">
        <v>9</v>
      </c>
      <c r="K3155" s="117" t="s">
        <v>10</v>
      </c>
      <c r="L3155" s="117" t="s">
        <v>269</v>
      </c>
      <c r="M3155" s="118" t="s">
        <v>383</v>
      </c>
      <c r="N3155" s="115" t="s">
        <v>2</v>
      </c>
      <c r="O3155" s="116" t="s">
        <v>3</v>
      </c>
      <c r="P3155" s="116" t="s">
        <v>4</v>
      </c>
      <c r="Q3155" s="116" t="s">
        <v>251</v>
      </c>
      <c r="R3155" s="117" t="s">
        <v>257</v>
      </c>
      <c r="S3155" s="116" t="s">
        <v>5</v>
      </c>
      <c r="T3155" s="116" t="s">
        <v>6</v>
      </c>
      <c r="U3155" s="116" t="s">
        <v>7</v>
      </c>
      <c r="V3155" s="116" t="s">
        <v>8</v>
      </c>
      <c r="W3155" s="116" t="s">
        <v>9</v>
      </c>
      <c r="X3155" s="117" t="s">
        <v>10</v>
      </c>
      <c r="Y3155" s="117" t="s">
        <v>269</v>
      </c>
      <c r="Z3155" s="118" t="s">
        <v>383</v>
      </c>
    </row>
    <row r="3156" spans="1:26">
      <c r="A3156" s="267" t="s">
        <v>13</v>
      </c>
      <c r="B3156" s="65">
        <v>1</v>
      </c>
      <c r="C3156" s="177" t="s">
        <v>2584</v>
      </c>
      <c r="D3156" s="95" t="s">
        <v>2585</v>
      </c>
      <c r="E3156" s="66">
        <f>IF(C3156="","",VLOOKUP(C3156,StandbyTemp!$S$2:$T$142,2,0))</f>
        <v>160</v>
      </c>
      <c r="F3156" s="66"/>
      <c r="G3156" s="66">
        <v>19</v>
      </c>
      <c r="H3156" s="66"/>
      <c r="I3156" s="66">
        <v>1.2</v>
      </c>
      <c r="J3156" s="67">
        <f t="shared" ref="J3156" si="1038">IF(C3156="","",IF(H3156&lt;&gt;"",H3156+I3156,G3156+I3156))</f>
        <v>20.2</v>
      </c>
      <c r="K3156" s="67">
        <f t="shared" ref="K3156" si="1039">IF(C3156="","",J3156-G3156)</f>
        <v>1.1999999999999993</v>
      </c>
      <c r="L3156" s="190"/>
      <c r="M3156" s="119" t="s">
        <v>2579</v>
      </c>
      <c r="N3156" s="267" t="s">
        <v>23</v>
      </c>
      <c r="O3156" s="65">
        <v>1</v>
      </c>
      <c r="P3156" s="177" t="s">
        <v>2587</v>
      </c>
      <c r="Q3156" s="177" t="s">
        <v>2588</v>
      </c>
      <c r="R3156" s="177">
        <f>IF(P3156="","",VLOOKUP(P3156,StandbyTemp!$S$2:$T$142,2,0))</f>
        <v>80</v>
      </c>
      <c r="S3156" s="177"/>
      <c r="T3156" s="66">
        <v>19</v>
      </c>
      <c r="U3156" s="167"/>
      <c r="V3156" s="66">
        <v>1.1499999999999999</v>
      </c>
      <c r="W3156" s="67">
        <f t="shared" ref="W3156:W3165" si="1040">IF(P3156="","",IF(U3156&lt;&gt;"",U3156+V3156,T3156+V3156))</f>
        <v>20.149999999999999</v>
      </c>
      <c r="X3156" s="67">
        <f t="shared" ref="X3156:X3165" si="1041">IF(P3156="","",W3156-T3156)</f>
        <v>1.1499999999999986</v>
      </c>
      <c r="Y3156" s="68"/>
      <c r="Z3156" s="119" t="s">
        <v>2579</v>
      </c>
    </row>
    <row r="3157" spans="1:26">
      <c r="A3157" s="249"/>
      <c r="B3157" s="65">
        <v>2</v>
      </c>
      <c r="C3157" s="177" t="s">
        <v>2581</v>
      </c>
      <c r="D3157" s="95" t="s">
        <v>2582</v>
      </c>
      <c r="E3157" s="66">
        <f>IF(C3157="","",VLOOKUP(C3157,StandbyTemp!$S$2:$T$142,2,0))</f>
        <v>160</v>
      </c>
      <c r="F3157" s="66"/>
      <c r="G3157" s="66">
        <v>19</v>
      </c>
      <c r="H3157" s="66">
        <v>20.14</v>
      </c>
      <c r="I3157" s="66"/>
      <c r="J3157" s="67">
        <f>IF(C3157="","",IF(H3157&lt;&gt;"",H3157+I3157,G3157+I3157))</f>
        <v>20.14</v>
      </c>
      <c r="K3157" s="67">
        <f>IF(C3157="","",J3157-G3157)</f>
        <v>1.1400000000000006</v>
      </c>
      <c r="L3157" s="191"/>
      <c r="M3157" s="119" t="s">
        <v>2583</v>
      </c>
      <c r="N3157" s="249"/>
      <c r="O3157" s="65">
        <v>2</v>
      </c>
      <c r="P3157" s="177" t="s">
        <v>2599</v>
      </c>
      <c r="Q3157" s="195"/>
      <c r="R3157" s="177">
        <f>IF(P3157="","",VLOOKUP(P3157,StandbyTemp!$S$2:$T$142,2,0))</f>
        <v>70</v>
      </c>
      <c r="S3157" s="177"/>
      <c r="T3157" s="66">
        <v>19</v>
      </c>
      <c r="U3157" s="167">
        <v>20.7</v>
      </c>
      <c r="V3157" s="66"/>
      <c r="W3157" s="67">
        <f t="shared" si="1040"/>
        <v>20.7</v>
      </c>
      <c r="X3157" s="67">
        <f t="shared" si="1041"/>
        <v>1.6999999999999993</v>
      </c>
      <c r="Y3157" s="198"/>
      <c r="Z3157" s="119"/>
    </row>
    <row r="3158" spans="1:26">
      <c r="A3158" s="249"/>
      <c r="B3158" s="65">
        <v>3</v>
      </c>
      <c r="C3158" s="177" t="s">
        <v>2174</v>
      </c>
      <c r="D3158" s="66"/>
      <c r="E3158" s="66">
        <f>IF(C3158="","",VLOOKUP(C3158,StandbyTemp!$S$2:$T$142,2,0))</f>
        <v>100</v>
      </c>
      <c r="F3158" s="66"/>
      <c r="G3158" s="66">
        <v>19</v>
      </c>
      <c r="H3158" s="167">
        <v>20.2</v>
      </c>
      <c r="I3158" s="66"/>
      <c r="J3158" s="67">
        <f>IF(C3158="","",IF(H3158&lt;&gt;"",H3158+I3158,G3158+I3158))</f>
        <v>20.2</v>
      </c>
      <c r="K3158" s="67">
        <f>IF(C3158="","",J3158-G3158)</f>
        <v>1.1999999999999993</v>
      </c>
      <c r="L3158" s="191"/>
      <c r="M3158" s="119"/>
      <c r="N3158" s="249"/>
      <c r="O3158" s="65">
        <v>3</v>
      </c>
      <c r="P3158" s="177"/>
      <c r="Q3158" s="195"/>
      <c r="R3158" s="177" t="str">
        <f>IF(P3158="","",VLOOKUP(P3158,StandbyTemp!$S$2:$T$142,2,0))</f>
        <v/>
      </c>
      <c r="S3158" s="177"/>
      <c r="T3158" s="66">
        <v>19</v>
      </c>
      <c r="U3158" s="167"/>
      <c r="V3158" s="66"/>
      <c r="W3158" s="67" t="str">
        <f t="shared" si="1040"/>
        <v/>
      </c>
      <c r="X3158" s="67" t="str">
        <f t="shared" si="1041"/>
        <v/>
      </c>
      <c r="Y3158" s="68"/>
      <c r="Z3158" s="119"/>
    </row>
    <row r="3159" spans="1:26">
      <c r="A3159" s="249"/>
      <c r="B3159" s="65">
        <v>4</v>
      </c>
      <c r="C3159" s="177" t="s">
        <v>2223</v>
      </c>
      <c r="D3159" s="66"/>
      <c r="E3159" s="66">
        <f>IF(C3159="","",VLOOKUP(C3159,StandbyTemp!$S$2:$T$142,2,0))</f>
        <v>90</v>
      </c>
      <c r="F3159" s="66"/>
      <c r="G3159" s="66">
        <v>19</v>
      </c>
      <c r="H3159" s="167">
        <v>20.75</v>
      </c>
      <c r="I3159" s="66"/>
      <c r="J3159" s="67">
        <f t="shared" ref="J3159:J3171" si="1042">IF(C3159="","",IF(H3159&lt;&gt;"",H3159+I3159,G3159+I3159))</f>
        <v>20.75</v>
      </c>
      <c r="K3159" s="67">
        <f t="shared" ref="K3159:K3172" si="1043">IF(C3159="","",J3159-G3159)</f>
        <v>1.75</v>
      </c>
      <c r="L3159" s="191"/>
      <c r="M3159" s="119"/>
      <c r="N3159" s="249"/>
      <c r="O3159" s="65">
        <v>4</v>
      </c>
      <c r="P3159" s="177" t="s">
        <v>2589</v>
      </c>
      <c r="Q3159" s="177"/>
      <c r="R3159" s="177">
        <f>IF(P3159="","",VLOOKUP(P3159,StandbyTemp!$S$2:$T$142,2,0))</f>
        <v>110</v>
      </c>
      <c r="S3159" s="177"/>
      <c r="T3159" s="66">
        <v>19</v>
      </c>
      <c r="U3159" s="167"/>
      <c r="V3159" s="66"/>
      <c r="W3159" s="67">
        <f t="shared" si="1040"/>
        <v>19</v>
      </c>
      <c r="X3159" s="67">
        <f t="shared" si="1041"/>
        <v>0</v>
      </c>
      <c r="Y3159" s="68"/>
      <c r="Z3159" s="119" t="s">
        <v>2593</v>
      </c>
    </row>
    <row r="3160" spans="1:26">
      <c r="A3160" s="249"/>
      <c r="B3160" s="65">
        <v>5</v>
      </c>
      <c r="C3160" s="175" t="s">
        <v>100</v>
      </c>
      <c r="D3160" s="66"/>
      <c r="E3160" s="66">
        <f>IF(C3160="","",VLOOKUP(C3160,StandbyTemp!$S$2:$T$142,2,0))</f>
        <v>80</v>
      </c>
      <c r="F3160" s="66"/>
      <c r="G3160" s="66">
        <v>19</v>
      </c>
      <c r="H3160" s="167"/>
      <c r="I3160" s="66"/>
      <c r="J3160" s="67">
        <f t="shared" si="1042"/>
        <v>19</v>
      </c>
      <c r="K3160" s="67">
        <f t="shared" si="1043"/>
        <v>0</v>
      </c>
      <c r="L3160" s="191"/>
      <c r="M3160" s="119"/>
      <c r="N3160" s="249"/>
      <c r="O3160" s="65">
        <v>5</v>
      </c>
      <c r="P3160" s="210" t="s">
        <v>2600</v>
      </c>
      <c r="Q3160" s="195"/>
      <c r="R3160" s="177">
        <f>IF(P3160="","",VLOOKUP(P3160,StandbyTemp!$S$2:$T$142,2,0))</f>
        <v>140</v>
      </c>
      <c r="S3160" s="177"/>
      <c r="T3160" s="66">
        <v>19</v>
      </c>
      <c r="U3160" s="167"/>
      <c r="V3160" s="66"/>
      <c r="W3160" s="67">
        <f t="shared" si="1040"/>
        <v>19</v>
      </c>
      <c r="X3160" s="67">
        <f t="shared" si="1041"/>
        <v>0</v>
      </c>
      <c r="Y3160" s="68"/>
      <c r="Z3160" s="119"/>
    </row>
    <row r="3161" spans="1:26">
      <c r="A3161" s="249"/>
      <c r="B3161" s="65">
        <v>6</v>
      </c>
      <c r="C3161" s="177" t="s">
        <v>2580</v>
      </c>
      <c r="D3161" s="66"/>
      <c r="E3161" s="66">
        <f>IF(C3161="","",VLOOKUP(C3161,StandbyTemp!$S$2:$T$142,2,0))</f>
        <v>110</v>
      </c>
      <c r="F3161" s="66"/>
      <c r="G3161" s="66">
        <v>19</v>
      </c>
      <c r="H3161" s="167">
        <v>19.260000000000002</v>
      </c>
      <c r="I3161" s="66">
        <v>1.31</v>
      </c>
      <c r="J3161" s="67">
        <f t="shared" si="1042"/>
        <v>20.57</v>
      </c>
      <c r="K3161" s="67">
        <f t="shared" si="1043"/>
        <v>1.5700000000000003</v>
      </c>
      <c r="L3161" s="191"/>
      <c r="M3161" s="119" t="s">
        <v>2579</v>
      </c>
      <c r="N3161" s="249"/>
      <c r="O3161" s="65">
        <v>6</v>
      </c>
      <c r="P3161" s="177"/>
      <c r="Q3161" s="177"/>
      <c r="R3161" s="177" t="str">
        <f>IF(P3161="","",VLOOKUP(P3161,StandbyTemp!$S$2:$T$142,2,0))</f>
        <v/>
      </c>
      <c r="S3161" s="177"/>
      <c r="T3161" s="66">
        <v>19</v>
      </c>
      <c r="U3161" s="167"/>
      <c r="V3161" s="66"/>
      <c r="W3161" s="67" t="str">
        <f t="shared" si="1040"/>
        <v/>
      </c>
      <c r="X3161" s="67" t="str">
        <f t="shared" si="1041"/>
        <v/>
      </c>
      <c r="Y3161" s="68"/>
      <c r="Z3161" s="119"/>
    </row>
    <row r="3162" spans="1:26">
      <c r="A3162" s="249"/>
      <c r="B3162" s="65">
        <v>7</v>
      </c>
      <c r="C3162" s="177" t="s">
        <v>63</v>
      </c>
      <c r="D3162" s="66"/>
      <c r="E3162" s="66">
        <f>IF(C3162="","",VLOOKUP(C3162,StandbyTemp!$S$2:$T$142,2,0))</f>
        <v>130</v>
      </c>
      <c r="F3162" s="66"/>
      <c r="G3162" s="66">
        <v>19</v>
      </c>
      <c r="H3162" s="167">
        <v>19.649999999999999</v>
      </c>
      <c r="I3162" s="66">
        <v>1.2</v>
      </c>
      <c r="J3162" s="67">
        <f t="shared" si="1042"/>
        <v>20.849999999999998</v>
      </c>
      <c r="K3162" s="67">
        <f t="shared" si="1043"/>
        <v>1.8499999999999979</v>
      </c>
      <c r="L3162" s="191"/>
      <c r="M3162" s="119"/>
      <c r="N3162" s="249"/>
      <c r="O3162" s="65">
        <v>7</v>
      </c>
      <c r="P3162" s="177"/>
      <c r="Q3162" s="177"/>
      <c r="R3162" s="177" t="str">
        <f>IF(P3162="","",VLOOKUP(P3162,StandbyTemp!$S$2:$T$142,2,0))</f>
        <v/>
      </c>
      <c r="S3162" s="177"/>
      <c r="T3162" s="66">
        <v>19</v>
      </c>
      <c r="U3162" s="167"/>
      <c r="V3162" s="66"/>
      <c r="W3162" s="67" t="str">
        <f t="shared" si="1040"/>
        <v/>
      </c>
      <c r="X3162" s="67" t="str">
        <f t="shared" si="1041"/>
        <v/>
      </c>
      <c r="Y3162" s="68"/>
      <c r="Z3162" s="119"/>
    </row>
    <row r="3163" spans="1:26" ht="17.25" thickBot="1">
      <c r="A3163" s="250"/>
      <c r="B3163" s="98">
        <v>8</v>
      </c>
      <c r="C3163" s="209" t="s">
        <v>2586</v>
      </c>
      <c r="D3163" s="99" t="s">
        <v>2582</v>
      </c>
      <c r="E3163" s="99">
        <f>IF(C3163="","",VLOOKUP(C3163,StandbyTemp!$S$2:$T$142,2,0))</f>
        <v>140</v>
      </c>
      <c r="F3163" s="99"/>
      <c r="G3163" s="99">
        <v>19</v>
      </c>
      <c r="H3163" s="211">
        <v>20.05</v>
      </c>
      <c r="I3163" s="99">
        <v>0.43</v>
      </c>
      <c r="J3163" s="100">
        <f t="shared" si="1042"/>
        <v>20.48</v>
      </c>
      <c r="K3163" s="100">
        <f t="shared" si="1043"/>
        <v>1.4800000000000004</v>
      </c>
      <c r="L3163" s="192"/>
      <c r="M3163" s="120" t="s">
        <v>2579</v>
      </c>
      <c r="N3163" s="250"/>
      <c r="O3163" s="98">
        <v>8</v>
      </c>
      <c r="P3163" s="176" t="s">
        <v>2566</v>
      </c>
      <c r="Q3163" s="176" t="s">
        <v>2567</v>
      </c>
      <c r="R3163" s="194">
        <f>IF(P3163="","",VLOOKUP(P3163,StandbyTemp!$S$2:$T$142,2,0))</f>
        <v>80</v>
      </c>
      <c r="S3163" s="176"/>
      <c r="T3163" s="99">
        <v>19</v>
      </c>
      <c r="U3163" s="211"/>
      <c r="V3163" s="99"/>
      <c r="W3163" s="100">
        <f t="shared" si="1040"/>
        <v>19</v>
      </c>
      <c r="X3163" s="100">
        <f t="shared" si="1041"/>
        <v>0</v>
      </c>
      <c r="Y3163" s="101"/>
      <c r="Z3163" s="120"/>
    </row>
    <row r="3164" spans="1:26">
      <c r="A3164" s="270" t="s">
        <v>21</v>
      </c>
      <c r="B3164" s="102">
        <v>1</v>
      </c>
      <c r="C3164" s="175" t="s">
        <v>31</v>
      </c>
      <c r="D3164" s="66"/>
      <c r="E3164" s="76">
        <f>IF(C3164="","",VLOOKUP(C3164,StandbyTemp!$S$2:$T$142,2,0))</f>
        <v>110</v>
      </c>
      <c r="F3164" s="76"/>
      <c r="G3164" s="76">
        <v>19</v>
      </c>
      <c r="H3164" s="212">
        <v>20.399999999999999</v>
      </c>
      <c r="I3164" s="76"/>
      <c r="J3164" s="103">
        <f t="shared" si="1042"/>
        <v>20.399999999999999</v>
      </c>
      <c r="K3164" s="103">
        <f t="shared" si="1043"/>
        <v>1.3999999999999986</v>
      </c>
      <c r="L3164" s="193"/>
      <c r="M3164" s="76"/>
      <c r="N3164" s="271" t="s">
        <v>22</v>
      </c>
      <c r="O3164" s="102">
        <v>1</v>
      </c>
      <c r="P3164" s="175" t="s">
        <v>2370</v>
      </c>
      <c r="Q3164" s="179" t="s">
        <v>2521</v>
      </c>
      <c r="R3164" s="175">
        <f>IF(P3164="","",VLOOKUP(P3164,StandbyTemp!$S$2:$T$142,2,0))</f>
        <v>110</v>
      </c>
      <c r="S3164" s="179"/>
      <c r="T3164" s="76">
        <v>19</v>
      </c>
      <c r="U3164" s="212">
        <v>19.38</v>
      </c>
      <c r="V3164" s="76">
        <v>0.87</v>
      </c>
      <c r="W3164" s="103">
        <f t="shared" si="1040"/>
        <v>20.25</v>
      </c>
      <c r="X3164" s="103">
        <f t="shared" si="1041"/>
        <v>1.25</v>
      </c>
      <c r="Y3164" s="104"/>
      <c r="Z3164" s="76"/>
    </row>
    <row r="3165" spans="1:26">
      <c r="A3165" s="253"/>
      <c r="B3165" s="65">
        <v>2</v>
      </c>
      <c r="C3165" s="175" t="s">
        <v>1943</v>
      </c>
      <c r="D3165" s="66"/>
      <c r="E3165" s="66">
        <f>IF(C3165="","",VLOOKUP(C3165,StandbyTemp!$S$2:$T$142,2,0))</f>
        <v>130</v>
      </c>
      <c r="F3165" s="66"/>
      <c r="G3165" s="66">
        <v>19</v>
      </c>
      <c r="H3165" s="167">
        <v>19.8</v>
      </c>
      <c r="I3165" s="66">
        <v>1.8</v>
      </c>
      <c r="J3165" s="67">
        <f t="shared" si="1042"/>
        <v>21.6</v>
      </c>
      <c r="K3165" s="67">
        <f t="shared" si="1043"/>
        <v>2.6000000000000014</v>
      </c>
      <c r="L3165" s="191"/>
      <c r="M3165" s="66"/>
      <c r="N3165" s="256"/>
      <c r="O3165" s="65">
        <v>2</v>
      </c>
      <c r="P3165" s="177" t="s">
        <v>2371</v>
      </c>
      <c r="Q3165" s="177">
        <v>200818</v>
      </c>
      <c r="R3165" s="177">
        <f>IF(P3165="","",VLOOKUP(P3165,StandbyTemp!$S$2:$T$142,2,0))</f>
        <v>110</v>
      </c>
      <c r="S3165" s="177"/>
      <c r="T3165" s="66">
        <v>19</v>
      </c>
      <c r="U3165" s="167">
        <v>20.02</v>
      </c>
      <c r="V3165" s="66"/>
      <c r="W3165" s="67">
        <f t="shared" si="1040"/>
        <v>20.02</v>
      </c>
      <c r="X3165" s="67">
        <f t="shared" si="1041"/>
        <v>1.0199999999999996</v>
      </c>
      <c r="Y3165" s="68"/>
      <c r="Z3165" s="66" t="s">
        <v>2593</v>
      </c>
    </row>
    <row r="3166" spans="1:26">
      <c r="A3166" s="253"/>
      <c r="B3166" s="65">
        <v>3</v>
      </c>
      <c r="C3166" s="177" t="s">
        <v>33</v>
      </c>
      <c r="D3166" s="66"/>
      <c r="E3166" s="66">
        <f>IF(C3166="","",VLOOKUP(C3166,StandbyTemp!$S$2:$T$142,2,0))</f>
        <v>150</v>
      </c>
      <c r="F3166" s="66"/>
      <c r="G3166" s="66">
        <v>19</v>
      </c>
      <c r="H3166" s="167"/>
      <c r="I3166" s="66"/>
      <c r="J3166" s="67">
        <f t="shared" si="1042"/>
        <v>19</v>
      </c>
      <c r="K3166" s="67">
        <f t="shared" si="1043"/>
        <v>0</v>
      </c>
      <c r="L3166" s="191"/>
      <c r="M3166" s="66"/>
      <c r="N3166" s="256"/>
      <c r="O3166" s="65">
        <v>3</v>
      </c>
      <c r="P3166" s="177" t="s">
        <v>2369</v>
      </c>
      <c r="Q3166" s="177" t="s">
        <v>2652</v>
      </c>
      <c r="R3166" s="177">
        <f>IF(P3166="","",VLOOKUP(P3166,StandbyTemp!$S$2:$T$142,2,0))</f>
        <v>110</v>
      </c>
      <c r="S3166" s="180"/>
      <c r="T3166" s="66">
        <v>19</v>
      </c>
      <c r="U3166" s="167">
        <v>19.59</v>
      </c>
      <c r="V3166" s="66">
        <v>0.73</v>
      </c>
      <c r="W3166" s="67">
        <f>IF(P3166="","",IF(U3166&lt;&gt;"",U3166+V3166,T3166+V3166))</f>
        <v>20.32</v>
      </c>
      <c r="X3166" s="67">
        <f>IF(P3166="","",W3166-T3166)</f>
        <v>1.3200000000000003</v>
      </c>
      <c r="Y3166" s="68"/>
      <c r="Z3166" s="66"/>
    </row>
    <row r="3167" spans="1:26">
      <c r="A3167" s="253"/>
      <c r="B3167" s="65">
        <v>4</v>
      </c>
      <c r="C3167" s="175" t="s">
        <v>2590</v>
      </c>
      <c r="D3167" s="66"/>
      <c r="E3167" s="66">
        <f>IF(C3167="","",VLOOKUP(C3167,StandbyTemp!$S$2:$T$142,2,0))</f>
        <v>130</v>
      </c>
      <c r="F3167" s="66"/>
      <c r="G3167" s="66">
        <v>16</v>
      </c>
      <c r="H3167" s="167">
        <v>18.2</v>
      </c>
      <c r="I3167" s="66"/>
      <c r="J3167" s="67">
        <f t="shared" si="1042"/>
        <v>18.2</v>
      </c>
      <c r="K3167" s="67">
        <f t="shared" si="1043"/>
        <v>2.1999999999999993</v>
      </c>
      <c r="L3167" s="190"/>
      <c r="M3167" s="66" t="s">
        <v>2592</v>
      </c>
      <c r="N3167" s="256"/>
      <c r="O3167" s="65">
        <v>4</v>
      </c>
      <c r="P3167" s="177" t="s">
        <v>121</v>
      </c>
      <c r="Q3167" s="177"/>
      <c r="R3167" s="177">
        <f>IF(P3167="","",VLOOKUP(P3167,StandbyTemp!$S$2:$T$142,2,0))</f>
        <v>90</v>
      </c>
      <c r="S3167" s="180"/>
      <c r="T3167" s="66">
        <v>19</v>
      </c>
      <c r="U3167" s="167">
        <v>19.350000000000001</v>
      </c>
      <c r="V3167" s="66"/>
      <c r="W3167" s="67">
        <f>IF(P3167="","",IF(U3167&lt;&gt;"",U3167+V3167,T3167+V3167))</f>
        <v>19.350000000000001</v>
      </c>
      <c r="X3167" s="67">
        <f>IF(P3167="","",W3167-T3167)</f>
        <v>0.35000000000000142</v>
      </c>
      <c r="Y3167" s="68"/>
      <c r="Z3167" s="66"/>
    </row>
    <row r="3168" spans="1:26">
      <c r="A3168" s="253"/>
      <c r="B3168" s="65">
        <v>5</v>
      </c>
      <c r="C3168" s="175" t="s">
        <v>2570</v>
      </c>
      <c r="D3168" s="66"/>
      <c r="E3168" s="66">
        <f>IF(C3168="","",VLOOKUP(C3168,StandbyTemp!$S$2:$T$142,2,0))</f>
        <v>110</v>
      </c>
      <c r="F3168" s="66"/>
      <c r="G3168" s="66">
        <v>19</v>
      </c>
      <c r="H3168" s="167"/>
      <c r="I3168" s="66"/>
      <c r="J3168" s="67">
        <f t="shared" si="1042"/>
        <v>19</v>
      </c>
      <c r="K3168" s="67">
        <f t="shared" si="1043"/>
        <v>0</v>
      </c>
      <c r="L3168" s="190"/>
      <c r="M3168" s="66"/>
      <c r="N3168" s="256"/>
      <c r="O3168" s="65">
        <v>5</v>
      </c>
      <c r="P3168" s="177" t="s">
        <v>2371</v>
      </c>
      <c r="Q3168" s="177" t="s">
        <v>2452</v>
      </c>
      <c r="R3168" s="177">
        <f>IF(P3168="","",VLOOKUP(P3168,StandbyTemp!$S$2:$T$142,2,0))</f>
        <v>110</v>
      </c>
      <c r="S3168" s="195"/>
      <c r="T3168" s="66">
        <v>19</v>
      </c>
      <c r="U3168" s="167">
        <v>19.47</v>
      </c>
      <c r="V3168" s="66">
        <v>0.65</v>
      </c>
      <c r="W3168" s="67">
        <f>IF(P3168="","",IF(U3168&lt;&gt;"",U3168+V3168,T3168+V3168))</f>
        <v>20.119999999999997</v>
      </c>
      <c r="X3168" s="67">
        <f>IF(P3168="","",W3168-T3168)</f>
        <v>1.1199999999999974</v>
      </c>
      <c r="Y3168" s="68"/>
      <c r="Z3168" s="66"/>
    </row>
    <row r="3169" spans="1:26">
      <c r="A3169" s="253"/>
      <c r="B3169" s="65">
        <v>6</v>
      </c>
      <c r="C3169" s="175"/>
      <c r="D3169" s="66"/>
      <c r="E3169" s="66" t="str">
        <f>IF(C3169="","",VLOOKUP(C3169,StandbyTemp!$S$2:$T$142,2,0))</f>
        <v/>
      </c>
      <c r="F3169" s="66"/>
      <c r="G3169" s="66">
        <v>19</v>
      </c>
      <c r="H3169" s="167"/>
      <c r="I3169" s="66"/>
      <c r="J3169" s="67" t="str">
        <f t="shared" si="1042"/>
        <v/>
      </c>
      <c r="K3169" s="67" t="str">
        <f t="shared" si="1043"/>
        <v/>
      </c>
      <c r="L3169" s="190"/>
      <c r="M3169" s="66"/>
      <c r="N3169" s="256"/>
      <c r="O3169" s="65">
        <v>6</v>
      </c>
      <c r="P3169" s="177" t="s">
        <v>2594</v>
      </c>
      <c r="Q3169" s="195" t="s">
        <v>2596</v>
      </c>
      <c r="R3169" s="177">
        <f>IF(P3169="","",VLOOKUP(P3169,StandbyTemp!$S$2:$T$142,2,0))</f>
        <v>110</v>
      </c>
      <c r="S3169" s="177"/>
      <c r="T3169" s="66">
        <v>19</v>
      </c>
      <c r="U3169" s="167"/>
      <c r="V3169" s="66">
        <v>0.7</v>
      </c>
      <c r="W3169" s="67">
        <f>IF(P3169="","",IF(U3169&lt;&gt;"",U3169+V3169,T3169+V3169))</f>
        <v>19.7</v>
      </c>
      <c r="X3169" s="67">
        <f>IF(P3169="","",W3169-T3169)</f>
        <v>0.69999999999999929</v>
      </c>
      <c r="Y3169" s="68"/>
      <c r="Z3169" s="66" t="s">
        <v>2593</v>
      </c>
    </row>
    <row r="3170" spans="1:26">
      <c r="A3170" s="253"/>
      <c r="B3170" s="65">
        <v>7</v>
      </c>
      <c r="C3170" s="175" t="s">
        <v>32</v>
      </c>
      <c r="D3170" s="66"/>
      <c r="E3170" s="66">
        <f>IF(C3170="","",VLOOKUP(C3170,StandbyTemp!$S$2:$T$142,2,0))</f>
        <v>140</v>
      </c>
      <c r="F3170" s="66"/>
      <c r="G3170" s="66">
        <v>19</v>
      </c>
      <c r="H3170" s="167">
        <v>20.9</v>
      </c>
      <c r="I3170" s="66"/>
      <c r="J3170" s="67">
        <f t="shared" si="1042"/>
        <v>20.9</v>
      </c>
      <c r="K3170" s="67">
        <f t="shared" si="1043"/>
        <v>1.8999999999999986</v>
      </c>
      <c r="L3170" s="191"/>
      <c r="M3170" s="66"/>
      <c r="N3170" s="256"/>
      <c r="O3170" s="65">
        <v>7</v>
      </c>
      <c r="P3170" s="177" t="s">
        <v>2594</v>
      </c>
      <c r="Q3170" s="195" t="s">
        <v>2597</v>
      </c>
      <c r="R3170" s="177">
        <f>IF(P3170="","",VLOOKUP(P3170,StandbyTemp!$S$2:$T$142,2,0))</f>
        <v>110</v>
      </c>
      <c r="S3170" s="177"/>
      <c r="T3170" s="66">
        <v>19</v>
      </c>
      <c r="U3170" s="167"/>
      <c r="V3170" s="66">
        <v>0.7</v>
      </c>
      <c r="W3170" s="67">
        <f>IF(P3170="","",IF(U3170&lt;&gt;"",U3170+V3170,T3170+V3170))</f>
        <v>19.7</v>
      </c>
      <c r="X3170" s="67">
        <f>IF(P3170="","",W3170-T3170)</f>
        <v>0.69999999999999929</v>
      </c>
      <c r="Y3170" s="68"/>
      <c r="Z3170" s="66" t="s">
        <v>2593</v>
      </c>
    </row>
    <row r="3171" spans="1:26" ht="17.25" thickBot="1">
      <c r="A3171" s="254"/>
      <c r="B3171" s="69">
        <v>8</v>
      </c>
      <c r="C3171" s="175" t="s">
        <v>2591</v>
      </c>
      <c r="D3171" s="70"/>
      <c r="E3171" s="66">
        <f>IF(C3171="","",VLOOKUP(C3171,StandbyTemp!$S$2:$T$142,2,0))</f>
        <v>140</v>
      </c>
      <c r="F3171" s="70"/>
      <c r="G3171" s="66">
        <v>19</v>
      </c>
      <c r="H3171" s="213">
        <v>20.6</v>
      </c>
      <c r="I3171" s="70"/>
      <c r="J3171" s="72">
        <f t="shared" si="1042"/>
        <v>20.6</v>
      </c>
      <c r="K3171" s="72">
        <f t="shared" si="1043"/>
        <v>1.6000000000000014</v>
      </c>
      <c r="L3171" s="68"/>
      <c r="M3171" s="66" t="s">
        <v>2593</v>
      </c>
      <c r="N3171" s="257"/>
      <c r="O3171" s="69">
        <v>8</v>
      </c>
      <c r="P3171" s="178" t="s">
        <v>2595</v>
      </c>
      <c r="Q3171" s="195">
        <v>200730</v>
      </c>
      <c r="R3171" s="176">
        <f>IF(P3171="","",VLOOKUP(P3171,StandbyTemp!$S$2:$T$142,2,0))</f>
        <v>110</v>
      </c>
      <c r="S3171" s="177"/>
      <c r="T3171" s="70">
        <v>19</v>
      </c>
      <c r="U3171" s="213"/>
      <c r="V3171" s="70">
        <v>1.8</v>
      </c>
      <c r="W3171" s="72">
        <f t="shared" ref="W3171" si="1044">IF(P3171="","",IF(U3171&lt;&gt;"",U3171+V3171,T3171+V3171))</f>
        <v>20.8</v>
      </c>
      <c r="X3171" s="72">
        <f t="shared" ref="X3171" si="1045">IF(P3171="","",W3171-T3171)</f>
        <v>1.8000000000000007</v>
      </c>
      <c r="Y3171" s="73"/>
      <c r="Z3171" s="66" t="s">
        <v>2598</v>
      </c>
    </row>
    <row r="3172" spans="1:26" ht="17.25" thickTop="1">
      <c r="A3172" s="272" t="s">
        <v>24</v>
      </c>
      <c r="B3172" s="79">
        <v>1</v>
      </c>
      <c r="C3172" s="80"/>
      <c r="D3172" s="80"/>
      <c r="E3172" s="80"/>
      <c r="F3172" s="80"/>
      <c r="G3172" s="80"/>
      <c r="H3172" s="80"/>
      <c r="I3172" s="80"/>
      <c r="J3172" s="77" t="str">
        <f>IF(C3172="","",IF(I3172&lt;&gt;"",I3172+#REF!,H3172+#REF!))</f>
        <v/>
      </c>
      <c r="K3172" s="77" t="str">
        <f t="shared" si="1043"/>
        <v/>
      </c>
      <c r="L3172" s="81"/>
      <c r="M3172" s="82"/>
      <c r="N3172" s="255" t="s">
        <v>25</v>
      </c>
      <c r="O3172" s="74">
        <v>1</v>
      </c>
      <c r="P3172" s="80"/>
      <c r="Q3172" s="80"/>
      <c r="R3172" s="127"/>
      <c r="S3172" s="80"/>
      <c r="T3172" s="80"/>
      <c r="U3172" s="80"/>
      <c r="V3172" s="80"/>
      <c r="W3172" s="77" t="str">
        <f>IF(Q3172="","",IF(U3172&lt;&gt;"",U3172+V3172,#REF!+V3172))</f>
        <v/>
      </c>
      <c r="X3172" s="77" t="str">
        <f>IF(R3172="","",IF(V3172&lt;&gt;"",V3172+W3172,U3172+W3172))</f>
        <v/>
      </c>
      <c r="Y3172" s="78"/>
      <c r="Z3172" s="75"/>
    </row>
    <row r="3173" spans="1:26">
      <c r="A3173" s="253"/>
      <c r="B3173" s="83">
        <v>2</v>
      </c>
      <c r="C3173" s="84" t="s">
        <v>38</v>
      </c>
      <c r="D3173" s="84"/>
      <c r="E3173" s="84"/>
      <c r="F3173" s="84"/>
      <c r="G3173" s="84"/>
      <c r="H3173" s="84"/>
      <c r="I3173" s="84"/>
      <c r="J3173" s="67" t="e">
        <f>IF(C3173="","",IF(I3173&lt;&gt;"",I3173+#REF!,H3173+#REF!))</f>
        <v>#REF!</v>
      </c>
      <c r="K3173" s="67" t="e">
        <f>IF(C3173="","",J3173-H3173)</f>
        <v>#REF!</v>
      </c>
      <c r="L3173" s="85"/>
      <c r="M3173" s="86"/>
      <c r="N3173" s="256"/>
      <c r="O3173" s="65">
        <v>2</v>
      </c>
      <c r="P3173" s="84"/>
      <c r="Q3173" s="84"/>
      <c r="R3173" s="84"/>
      <c r="S3173" s="84"/>
      <c r="T3173" s="84"/>
      <c r="U3173" s="84"/>
      <c r="V3173" s="84"/>
      <c r="W3173" s="67" t="str">
        <f>IF(Q3173="","",IF(U3173&lt;&gt;"",U3173+V3173,#REF!+V3173))</f>
        <v/>
      </c>
      <c r="X3173" s="67" t="str">
        <f>IF(R3173="","",IF(V3173&lt;&gt;"",V3173+W3173,U3173+W3173))</f>
        <v/>
      </c>
      <c r="Y3173" s="68"/>
      <c r="Z3173" s="66"/>
    </row>
    <row r="3174" spans="1:26">
      <c r="A3174" s="253"/>
      <c r="B3174" s="83">
        <v>3</v>
      </c>
      <c r="C3174" s="84" t="s">
        <v>188</v>
      </c>
      <c r="D3174" s="84"/>
      <c r="E3174" s="84"/>
      <c r="F3174" s="84"/>
      <c r="G3174" s="84"/>
      <c r="H3174" s="84"/>
      <c r="I3174" s="84"/>
      <c r="J3174" s="67" t="e">
        <f>IF(C3174="","",IF(I3174&lt;&gt;"",I3174+#REF!,H3174+#REF!))</f>
        <v>#REF!</v>
      </c>
      <c r="K3174" s="67" t="e">
        <f>IF(C3174="","",J3174-H3174)</f>
        <v>#REF!</v>
      </c>
      <c r="L3174" s="85"/>
      <c r="M3174" s="86"/>
      <c r="N3174" s="256"/>
      <c r="O3174" s="65">
        <v>3</v>
      </c>
      <c r="P3174" s="84"/>
      <c r="Q3174" s="84"/>
      <c r="R3174" s="84"/>
      <c r="S3174" s="84"/>
      <c r="T3174" s="84"/>
      <c r="U3174" s="84"/>
      <c r="V3174" s="84"/>
      <c r="W3174" s="67" t="str">
        <f>IF(Q3174="","",IF(U3174&lt;&gt;"",U3174+V3174,#REF!+V3174))</f>
        <v/>
      </c>
      <c r="X3174" s="67" t="str">
        <f>IF(R3174="","",IF(V3174&lt;&gt;"",V3174+W3174,U3174+W3174))</f>
        <v/>
      </c>
      <c r="Y3174" s="68"/>
      <c r="Z3174" s="66"/>
    </row>
    <row r="3175" spans="1:26">
      <c r="A3175" s="253"/>
      <c r="B3175" s="83">
        <v>4</v>
      </c>
      <c r="C3175" s="84" t="s">
        <v>39</v>
      </c>
      <c r="D3175" s="84"/>
      <c r="E3175" s="84"/>
      <c r="F3175" s="84"/>
      <c r="G3175" s="84"/>
      <c r="H3175" s="84"/>
      <c r="I3175" s="84"/>
      <c r="J3175" s="67" t="e">
        <f>IF(C3175="","",IF(I3175&lt;&gt;"",I3175+#REF!,H3175+#REF!))</f>
        <v>#REF!</v>
      </c>
      <c r="K3175" s="67" t="e">
        <f>IF(C3175="","",J3175-H3175)</f>
        <v>#REF!</v>
      </c>
      <c r="L3175" s="108"/>
      <c r="M3175" s="86"/>
      <c r="N3175" s="256"/>
      <c r="O3175" s="65">
        <v>4</v>
      </c>
      <c r="P3175" s="84"/>
      <c r="Q3175" s="84"/>
      <c r="R3175" s="84"/>
      <c r="S3175" s="84"/>
      <c r="T3175" s="84"/>
      <c r="U3175" s="84"/>
      <c r="V3175" s="84"/>
      <c r="W3175" s="67" t="str">
        <f>IF(Q3175="","",IF(U3175&lt;&gt;"",U3175+V3175,#REF!+V3175))</f>
        <v/>
      </c>
      <c r="X3175" s="67" t="str">
        <f>IF(R3175="","",IF(V3175&lt;&gt;"",V3175+W3175,U3175+W3175))</f>
        <v/>
      </c>
      <c r="Y3175" s="68"/>
      <c r="Z3175" s="66"/>
    </row>
    <row r="3176" spans="1:26" ht="17.25" thickBot="1">
      <c r="A3176" s="254"/>
      <c r="B3176" s="87">
        <v>5</v>
      </c>
      <c r="C3176" s="88" t="s">
        <v>156</v>
      </c>
      <c r="D3176" s="88"/>
      <c r="E3176" s="88"/>
      <c r="F3176" s="88"/>
      <c r="G3176" s="88"/>
      <c r="H3176" s="88"/>
      <c r="I3176" s="88"/>
      <c r="J3176" s="89" t="e">
        <f>IF(C3176="","",IF(I3176&lt;&gt;"",I3176+#REF!,H3176+#REF!))</f>
        <v>#REF!</v>
      </c>
      <c r="K3176" s="89" t="e">
        <f>IF(C3176="","",J3176-H3176)</f>
        <v>#REF!</v>
      </c>
      <c r="L3176" s="90"/>
      <c r="M3176" s="91"/>
      <c r="N3176" s="257"/>
      <c r="O3176" s="92">
        <v>5</v>
      </c>
      <c r="P3176" s="88"/>
      <c r="Q3176" s="88"/>
      <c r="R3176" s="88"/>
      <c r="S3176" s="88"/>
      <c r="T3176" s="88"/>
      <c r="U3176" s="88"/>
      <c r="V3176" s="88"/>
      <c r="W3176" s="89" t="str">
        <f>IF(Q3176="","",IF(U3176&lt;&gt;"",U3176+V3176,#REF!+V3176))</f>
        <v/>
      </c>
      <c r="X3176" s="89" t="str">
        <f>IF(R3176="","",IF(V3176&lt;&gt;"",V3176+W3176,U3176+W3176))</f>
        <v/>
      </c>
      <c r="Y3176" s="93"/>
      <c r="Z3176" s="71"/>
    </row>
    <row r="3177" spans="1:26" ht="21.75" thickTop="1" thickBot="1">
      <c r="A3177" s="163" t="s">
        <v>0</v>
      </c>
      <c r="B3177" s="258">
        <v>44090</v>
      </c>
      <c r="C3177" s="259"/>
      <c r="D3177" s="259"/>
      <c r="E3177" s="259"/>
      <c r="F3177" s="259"/>
      <c r="G3177" s="259"/>
      <c r="H3177" s="260"/>
      <c r="I3177" s="261" t="s">
        <v>1</v>
      </c>
      <c r="J3177" s="262"/>
      <c r="K3177" s="263"/>
      <c r="L3177" s="264"/>
      <c r="M3177" s="265"/>
      <c r="N3177" s="265"/>
      <c r="O3177" s="265"/>
      <c r="P3177" s="265"/>
      <c r="Q3177" s="265"/>
      <c r="R3177" s="265"/>
      <c r="S3177" s="265"/>
      <c r="T3177" s="265"/>
      <c r="U3177" s="265"/>
      <c r="V3177" s="265"/>
      <c r="W3177" s="265"/>
      <c r="X3177" s="265"/>
      <c r="Y3177" s="265"/>
      <c r="Z3177" s="266"/>
    </row>
    <row r="3178" spans="1:26" ht="33">
      <c r="A3178" s="115" t="s">
        <v>2</v>
      </c>
      <c r="B3178" s="116" t="s">
        <v>3</v>
      </c>
      <c r="C3178" s="116" t="s">
        <v>4</v>
      </c>
      <c r="D3178" s="116" t="s">
        <v>251</v>
      </c>
      <c r="E3178" s="117" t="s">
        <v>257</v>
      </c>
      <c r="F3178" s="116" t="s">
        <v>5</v>
      </c>
      <c r="G3178" s="116" t="s">
        <v>6</v>
      </c>
      <c r="H3178" s="116" t="s">
        <v>7</v>
      </c>
      <c r="I3178" s="116" t="s">
        <v>8</v>
      </c>
      <c r="J3178" s="116" t="s">
        <v>9</v>
      </c>
      <c r="K3178" s="117" t="s">
        <v>10</v>
      </c>
      <c r="L3178" s="117" t="s">
        <v>269</v>
      </c>
      <c r="M3178" s="118" t="s">
        <v>383</v>
      </c>
      <c r="N3178" s="115" t="s">
        <v>2</v>
      </c>
      <c r="O3178" s="116" t="s">
        <v>3</v>
      </c>
      <c r="P3178" s="116" t="s">
        <v>4</v>
      </c>
      <c r="Q3178" s="116" t="s">
        <v>251</v>
      </c>
      <c r="R3178" s="117" t="s">
        <v>257</v>
      </c>
      <c r="S3178" s="116" t="s">
        <v>5</v>
      </c>
      <c r="T3178" s="116" t="s">
        <v>6</v>
      </c>
      <c r="U3178" s="116" t="s">
        <v>7</v>
      </c>
      <c r="V3178" s="116" t="s">
        <v>8</v>
      </c>
      <c r="W3178" s="116" t="s">
        <v>9</v>
      </c>
      <c r="X3178" s="117" t="s">
        <v>10</v>
      </c>
      <c r="Y3178" s="117" t="s">
        <v>269</v>
      </c>
      <c r="Z3178" s="118" t="s">
        <v>383</v>
      </c>
    </row>
    <row r="3179" spans="1:26">
      <c r="A3179" s="267" t="s">
        <v>13</v>
      </c>
      <c r="B3179" s="65">
        <v>1</v>
      </c>
      <c r="C3179" s="203" t="s">
        <v>53</v>
      </c>
      <c r="D3179" s="95"/>
      <c r="E3179" s="66">
        <f>IF(C3179="","",VLOOKUP(C3179,StandbyTemp!$S$2:$T$142,2,0))</f>
        <v>150</v>
      </c>
      <c r="F3179" s="66"/>
      <c r="G3179" s="66">
        <v>19</v>
      </c>
      <c r="H3179" s="66">
        <v>20.12</v>
      </c>
      <c r="I3179" s="66"/>
      <c r="J3179" s="67">
        <f t="shared" ref="J3179" si="1046">IF(C3179="","",IF(H3179&lt;&gt;"",H3179+I3179,G3179+I3179))</f>
        <v>20.12</v>
      </c>
      <c r="K3179" s="67">
        <f t="shared" ref="K3179" si="1047">IF(C3179="","",J3179-G3179)</f>
        <v>1.120000000000001</v>
      </c>
      <c r="L3179" s="190"/>
      <c r="M3179" s="119" t="s">
        <v>2601</v>
      </c>
      <c r="N3179" s="267" t="s">
        <v>23</v>
      </c>
      <c r="O3179" s="65">
        <v>1</v>
      </c>
      <c r="P3179" s="177"/>
      <c r="Q3179" s="177"/>
      <c r="R3179" s="177" t="str">
        <f>IF(P3179="","",VLOOKUP(P3179,StandbyTemp!$S$2:$T$142,2,0))</f>
        <v/>
      </c>
      <c r="S3179" s="177"/>
      <c r="T3179" s="66">
        <v>19</v>
      </c>
      <c r="U3179" s="167"/>
      <c r="V3179" s="66"/>
      <c r="W3179" s="67" t="str">
        <f t="shared" ref="W3179:W3188" si="1048">IF(P3179="","",IF(U3179&lt;&gt;"",U3179+V3179,T3179+V3179))</f>
        <v/>
      </c>
      <c r="X3179" s="67" t="str">
        <f t="shared" ref="X3179:X3188" si="1049">IF(P3179="","",W3179-T3179)</f>
        <v/>
      </c>
      <c r="Y3179" s="68"/>
      <c r="Z3179" s="119"/>
    </row>
    <row r="3180" spans="1:26">
      <c r="A3180" s="249"/>
      <c r="B3180" s="65">
        <v>2</v>
      </c>
      <c r="C3180" s="177" t="s">
        <v>16</v>
      </c>
      <c r="D3180" s="95" t="s">
        <v>264</v>
      </c>
      <c r="E3180" s="66">
        <f>IF(C3180="","",VLOOKUP(C3180,StandbyTemp!$S$2:$T$142,2,0))</f>
        <v>160</v>
      </c>
      <c r="F3180" s="66"/>
      <c r="G3180" s="66">
        <v>19</v>
      </c>
      <c r="H3180" s="66">
        <v>19.899999999999999</v>
      </c>
      <c r="I3180" s="66"/>
      <c r="J3180" s="67">
        <f>IF(C3180="","",IF(H3180&lt;&gt;"",H3180+I3180,G3180+I3180))</f>
        <v>19.899999999999999</v>
      </c>
      <c r="K3180" s="67">
        <f>IF(C3180="","",J3180-G3180)</f>
        <v>0.89999999999999858</v>
      </c>
      <c r="L3180" s="191"/>
      <c r="M3180" s="119"/>
      <c r="N3180" s="249"/>
      <c r="O3180" s="65">
        <v>2</v>
      </c>
      <c r="P3180" s="177" t="s">
        <v>26</v>
      </c>
      <c r="Q3180" s="195"/>
      <c r="R3180" s="177">
        <f>IF(P3180="","",VLOOKUP(P3180,StandbyTemp!$S$2:$T$142,2,0))</f>
        <v>70</v>
      </c>
      <c r="S3180" s="177"/>
      <c r="T3180" s="66">
        <v>19</v>
      </c>
      <c r="U3180" s="167"/>
      <c r="V3180" s="66"/>
      <c r="W3180" s="67">
        <f t="shared" si="1048"/>
        <v>19</v>
      </c>
      <c r="X3180" s="67">
        <f t="shared" si="1049"/>
        <v>0</v>
      </c>
      <c r="Y3180" s="198"/>
      <c r="Z3180" s="119"/>
    </row>
    <row r="3181" spans="1:26">
      <c r="A3181" s="249"/>
      <c r="B3181" s="65">
        <v>3</v>
      </c>
      <c r="C3181" s="177" t="s">
        <v>2610</v>
      </c>
      <c r="D3181" s="66"/>
      <c r="E3181" s="66">
        <f>IF(C3181="","",VLOOKUP(C3181,StandbyTemp!$S$2:$T$142,2,0))</f>
        <v>100</v>
      </c>
      <c r="F3181" s="66"/>
      <c r="G3181" s="66">
        <v>19</v>
      </c>
      <c r="H3181" s="167"/>
      <c r="I3181" s="66"/>
      <c r="J3181" s="67">
        <f>IF(C3181="","",IF(H3181&lt;&gt;"",H3181+I3181,G3181+I3181))</f>
        <v>19</v>
      </c>
      <c r="K3181" s="67">
        <f>IF(C3181="","",J3181-G3181)</f>
        <v>0</v>
      </c>
      <c r="L3181" s="191"/>
      <c r="M3181" s="119"/>
      <c r="N3181" s="249"/>
      <c r="O3181" s="65">
        <v>3</v>
      </c>
      <c r="P3181" s="177"/>
      <c r="Q3181" s="195"/>
      <c r="R3181" s="177" t="str">
        <f>IF(P3181="","",VLOOKUP(P3181,StandbyTemp!$S$2:$T$142,2,0))</f>
        <v/>
      </c>
      <c r="S3181" s="177"/>
      <c r="T3181" s="66">
        <v>19</v>
      </c>
      <c r="U3181" s="167"/>
      <c r="V3181" s="66"/>
      <c r="W3181" s="67" t="str">
        <f t="shared" si="1048"/>
        <v/>
      </c>
      <c r="X3181" s="67" t="str">
        <f t="shared" si="1049"/>
        <v/>
      </c>
      <c r="Y3181" s="68"/>
      <c r="Z3181" s="119"/>
    </row>
    <row r="3182" spans="1:26">
      <c r="A3182" s="249"/>
      <c r="B3182" s="65">
        <v>4</v>
      </c>
      <c r="C3182" s="177" t="s">
        <v>2611</v>
      </c>
      <c r="D3182" s="66"/>
      <c r="E3182" s="66">
        <f>IF(C3182="","",VLOOKUP(C3182,StandbyTemp!$S$2:$T$142,2,0))</f>
        <v>90</v>
      </c>
      <c r="F3182" s="66"/>
      <c r="G3182" s="66">
        <v>19</v>
      </c>
      <c r="H3182" s="167"/>
      <c r="I3182" s="66"/>
      <c r="J3182" s="67">
        <f t="shared" ref="J3182:J3194" si="1050">IF(C3182="","",IF(H3182&lt;&gt;"",H3182+I3182,G3182+I3182))</f>
        <v>19</v>
      </c>
      <c r="K3182" s="67">
        <f t="shared" ref="K3182:K3195" si="1051">IF(C3182="","",J3182-G3182)</f>
        <v>0</v>
      </c>
      <c r="L3182" s="191"/>
      <c r="M3182" s="119"/>
      <c r="N3182" s="249"/>
      <c r="O3182" s="65">
        <v>4</v>
      </c>
      <c r="P3182" s="177" t="s">
        <v>28</v>
      </c>
      <c r="Q3182" s="177"/>
      <c r="R3182" s="177">
        <f>IF(P3182="","",VLOOKUP(P3182,StandbyTemp!$S$2:$T$142,2,0))</f>
        <v>110</v>
      </c>
      <c r="S3182" s="177"/>
      <c r="T3182" s="66">
        <v>19</v>
      </c>
      <c r="U3182" s="167"/>
      <c r="V3182" s="66"/>
      <c r="W3182" s="67">
        <f t="shared" si="1048"/>
        <v>19</v>
      </c>
      <c r="X3182" s="67">
        <f t="shared" si="1049"/>
        <v>0</v>
      </c>
      <c r="Y3182" s="68"/>
      <c r="Z3182" s="119"/>
    </row>
    <row r="3183" spans="1:26">
      <c r="A3183" s="249"/>
      <c r="B3183" s="65">
        <v>5</v>
      </c>
      <c r="C3183" s="175" t="s">
        <v>100</v>
      </c>
      <c r="D3183" s="66"/>
      <c r="E3183" s="66">
        <f>IF(C3183="","",VLOOKUP(C3183,StandbyTemp!$S$2:$T$142,2,0))</f>
        <v>80</v>
      </c>
      <c r="F3183" s="66"/>
      <c r="G3183" s="66">
        <v>19</v>
      </c>
      <c r="H3183" s="167">
        <v>19.98</v>
      </c>
      <c r="I3183" s="66"/>
      <c r="J3183" s="67">
        <f t="shared" si="1050"/>
        <v>19.98</v>
      </c>
      <c r="K3183" s="67">
        <f t="shared" si="1051"/>
        <v>0.98000000000000043</v>
      </c>
      <c r="L3183" s="191"/>
      <c r="M3183" s="119"/>
      <c r="N3183" s="249"/>
      <c r="O3183" s="65">
        <v>5</v>
      </c>
      <c r="P3183" s="210" t="s">
        <v>29</v>
      </c>
      <c r="Q3183" s="195"/>
      <c r="R3183" s="177">
        <f>IF(P3183="","",VLOOKUP(P3183,StandbyTemp!$S$2:$T$142,2,0))</f>
        <v>140</v>
      </c>
      <c r="S3183" s="177"/>
      <c r="T3183" s="66">
        <v>19</v>
      </c>
      <c r="U3183" s="167"/>
      <c r="V3183" s="66"/>
      <c r="W3183" s="67">
        <f t="shared" si="1048"/>
        <v>19</v>
      </c>
      <c r="X3183" s="67">
        <f t="shared" si="1049"/>
        <v>0</v>
      </c>
      <c r="Y3183" s="68"/>
      <c r="Z3183" s="119"/>
    </row>
    <row r="3184" spans="1:26">
      <c r="A3184" s="249"/>
      <c r="B3184" s="65">
        <v>6</v>
      </c>
      <c r="C3184" s="177" t="s">
        <v>56</v>
      </c>
      <c r="D3184" s="66"/>
      <c r="E3184" s="66">
        <f>IF(C3184="","",VLOOKUP(C3184,StandbyTemp!$S$2:$T$142,2,0))</f>
        <v>170</v>
      </c>
      <c r="F3184" s="66"/>
      <c r="G3184" s="66">
        <v>19</v>
      </c>
      <c r="H3184" s="167">
        <v>20.04</v>
      </c>
      <c r="I3184" s="66"/>
      <c r="J3184" s="67">
        <f t="shared" si="1050"/>
        <v>20.04</v>
      </c>
      <c r="K3184" s="67">
        <f t="shared" si="1051"/>
        <v>1.0399999999999991</v>
      </c>
      <c r="L3184" s="191"/>
      <c r="M3184" s="119" t="s">
        <v>2601</v>
      </c>
      <c r="N3184" s="249"/>
      <c r="O3184" s="65">
        <v>6</v>
      </c>
      <c r="P3184" s="177"/>
      <c r="Q3184" s="177"/>
      <c r="R3184" s="177" t="str">
        <f>IF(P3184="","",VLOOKUP(P3184,StandbyTemp!$S$2:$T$142,2,0))</f>
        <v/>
      </c>
      <c r="S3184" s="177"/>
      <c r="T3184" s="66">
        <v>19</v>
      </c>
      <c r="U3184" s="167"/>
      <c r="V3184" s="66"/>
      <c r="W3184" s="67" t="str">
        <f t="shared" si="1048"/>
        <v/>
      </c>
      <c r="X3184" s="67" t="str">
        <f t="shared" si="1049"/>
        <v/>
      </c>
      <c r="Y3184" s="68"/>
      <c r="Z3184" s="119"/>
    </row>
    <row r="3185" spans="1:26">
      <c r="A3185" s="249"/>
      <c r="B3185" s="65">
        <v>7</v>
      </c>
      <c r="C3185" s="177" t="s">
        <v>63</v>
      </c>
      <c r="D3185" s="66"/>
      <c r="E3185" s="66">
        <f>IF(C3185="","",VLOOKUP(C3185,StandbyTemp!$S$2:$T$142,2,0))</f>
        <v>130</v>
      </c>
      <c r="F3185" s="66"/>
      <c r="G3185" s="66">
        <v>19</v>
      </c>
      <c r="H3185" s="167">
        <v>20.25</v>
      </c>
      <c r="I3185" s="66"/>
      <c r="J3185" s="67">
        <f t="shared" si="1050"/>
        <v>20.25</v>
      </c>
      <c r="K3185" s="67">
        <f t="shared" si="1051"/>
        <v>1.25</v>
      </c>
      <c r="L3185" s="191"/>
      <c r="M3185" s="119"/>
      <c r="N3185" s="249"/>
      <c r="O3185" s="65">
        <v>7</v>
      </c>
      <c r="P3185" s="177"/>
      <c r="Q3185" s="177"/>
      <c r="R3185" s="177" t="str">
        <f>IF(P3185="","",VLOOKUP(P3185,StandbyTemp!$S$2:$T$142,2,0))</f>
        <v/>
      </c>
      <c r="S3185" s="177"/>
      <c r="T3185" s="66">
        <v>19</v>
      </c>
      <c r="U3185" s="167"/>
      <c r="V3185" s="66"/>
      <c r="W3185" s="67" t="str">
        <f t="shared" si="1048"/>
        <v/>
      </c>
      <c r="X3185" s="67" t="str">
        <f t="shared" si="1049"/>
        <v/>
      </c>
      <c r="Y3185" s="68"/>
      <c r="Z3185" s="119"/>
    </row>
    <row r="3186" spans="1:26" ht="17.25" thickBot="1">
      <c r="A3186" s="250"/>
      <c r="B3186" s="98">
        <v>8</v>
      </c>
      <c r="C3186" s="209" t="s">
        <v>20</v>
      </c>
      <c r="D3186" s="99" t="s">
        <v>264</v>
      </c>
      <c r="E3186" s="99">
        <f>IF(C3186="","",VLOOKUP(C3186,StandbyTemp!$S$2:$T$142,2,0))</f>
        <v>110</v>
      </c>
      <c r="F3186" s="99"/>
      <c r="G3186" s="99">
        <v>19</v>
      </c>
      <c r="H3186" s="211">
        <v>19.5</v>
      </c>
      <c r="I3186" s="99"/>
      <c r="J3186" s="100">
        <f t="shared" si="1050"/>
        <v>19.5</v>
      </c>
      <c r="K3186" s="100">
        <f t="shared" si="1051"/>
        <v>0.5</v>
      </c>
      <c r="L3186" s="192"/>
      <c r="M3186" s="119" t="s">
        <v>2601</v>
      </c>
      <c r="N3186" s="250"/>
      <c r="O3186" s="98">
        <v>8</v>
      </c>
      <c r="P3186" s="176" t="s">
        <v>27</v>
      </c>
      <c r="Q3186" s="176" t="s">
        <v>2567</v>
      </c>
      <c r="R3186" s="194">
        <f>IF(P3186="","",VLOOKUP(P3186,StandbyTemp!$S$2:$T$142,2,0))</f>
        <v>80</v>
      </c>
      <c r="S3186" s="176"/>
      <c r="T3186" s="99">
        <v>19</v>
      </c>
      <c r="U3186" s="211"/>
      <c r="V3186" s="99"/>
      <c r="W3186" s="100">
        <f t="shared" si="1048"/>
        <v>19</v>
      </c>
      <c r="X3186" s="100">
        <f t="shared" si="1049"/>
        <v>0</v>
      </c>
      <c r="Y3186" s="101"/>
      <c r="Z3186" s="120"/>
    </row>
    <row r="3187" spans="1:26">
      <c r="A3187" s="270" t="s">
        <v>21</v>
      </c>
      <c r="B3187" s="102">
        <v>1</v>
      </c>
      <c r="C3187" s="175" t="s">
        <v>31</v>
      </c>
      <c r="D3187" s="66"/>
      <c r="E3187" s="76">
        <f>IF(C3187="","",VLOOKUP(C3187,StandbyTemp!$S$2:$T$142,2,0))</f>
        <v>110</v>
      </c>
      <c r="F3187" s="76"/>
      <c r="G3187" s="76">
        <v>19</v>
      </c>
      <c r="H3187" s="212">
        <v>20.02</v>
      </c>
      <c r="I3187" s="76"/>
      <c r="J3187" s="103">
        <f t="shared" si="1050"/>
        <v>20.02</v>
      </c>
      <c r="K3187" s="103">
        <f t="shared" si="1051"/>
        <v>1.0199999999999996</v>
      </c>
      <c r="L3187" s="193"/>
      <c r="M3187" s="76"/>
      <c r="N3187" s="271" t="s">
        <v>22</v>
      </c>
      <c r="O3187" s="102">
        <v>1</v>
      </c>
      <c r="P3187" s="175" t="s">
        <v>40</v>
      </c>
      <c r="Q3187" s="179" t="s">
        <v>2321</v>
      </c>
      <c r="R3187" s="175">
        <f>IF(P3187="","",VLOOKUP(P3187,StandbyTemp!$S$2:$T$142,2,0))</f>
        <v>110</v>
      </c>
      <c r="S3187" s="179"/>
      <c r="T3187" s="76">
        <v>19</v>
      </c>
      <c r="U3187" s="212"/>
      <c r="V3187" s="76">
        <v>1.5</v>
      </c>
      <c r="W3187" s="103">
        <f t="shared" si="1048"/>
        <v>20.5</v>
      </c>
      <c r="X3187" s="103">
        <f t="shared" si="1049"/>
        <v>1.5</v>
      </c>
      <c r="Y3187" s="104"/>
      <c r="Z3187" s="76" t="s">
        <v>2602</v>
      </c>
    </row>
    <row r="3188" spans="1:26">
      <c r="A3188" s="253"/>
      <c r="B3188" s="65">
        <v>2</v>
      </c>
      <c r="C3188" s="175" t="s">
        <v>2607</v>
      </c>
      <c r="D3188" s="66"/>
      <c r="E3188" s="66">
        <f>IF(C3188="","",VLOOKUP(C3188,StandbyTemp!$S$2:$T$142,2,0))</f>
        <v>130</v>
      </c>
      <c r="F3188" s="66"/>
      <c r="G3188" s="66">
        <v>19</v>
      </c>
      <c r="H3188" s="167"/>
      <c r="I3188" s="66"/>
      <c r="J3188" s="67">
        <f t="shared" si="1050"/>
        <v>19</v>
      </c>
      <c r="K3188" s="67">
        <f t="shared" si="1051"/>
        <v>0</v>
      </c>
      <c r="L3188" s="191"/>
      <c r="M3188" s="66"/>
      <c r="N3188" s="256"/>
      <c r="O3188" s="65">
        <v>2</v>
      </c>
      <c r="P3188" s="177" t="s">
        <v>40</v>
      </c>
      <c r="Q3188" s="177" t="s">
        <v>2603</v>
      </c>
      <c r="R3188" s="177">
        <f>IF(P3188="","",VLOOKUP(P3188,StandbyTemp!$S$2:$T$142,2,0))</f>
        <v>110</v>
      </c>
      <c r="S3188" s="177"/>
      <c r="T3188" s="66">
        <v>19</v>
      </c>
      <c r="U3188" s="167"/>
      <c r="V3188" s="66">
        <v>1.53</v>
      </c>
      <c r="W3188" s="67">
        <f t="shared" si="1048"/>
        <v>20.53</v>
      </c>
      <c r="X3188" s="67">
        <f t="shared" si="1049"/>
        <v>1.5300000000000011</v>
      </c>
      <c r="Y3188" s="68"/>
      <c r="Z3188" s="66" t="s">
        <v>2601</v>
      </c>
    </row>
    <row r="3189" spans="1:26">
      <c r="A3189" s="253"/>
      <c r="B3189" s="65">
        <v>3</v>
      </c>
      <c r="C3189" s="177" t="s">
        <v>33</v>
      </c>
      <c r="D3189" s="66"/>
      <c r="E3189" s="66">
        <f>IF(C3189="","",VLOOKUP(C3189,StandbyTemp!$S$2:$T$142,2,0))</f>
        <v>150</v>
      </c>
      <c r="F3189" s="66"/>
      <c r="G3189" s="66">
        <v>19</v>
      </c>
      <c r="H3189" s="167"/>
      <c r="I3189" s="66"/>
      <c r="J3189" s="67">
        <f t="shared" si="1050"/>
        <v>19</v>
      </c>
      <c r="K3189" s="67">
        <f t="shared" si="1051"/>
        <v>0</v>
      </c>
      <c r="L3189" s="191"/>
      <c r="M3189" s="66"/>
      <c r="N3189" s="256"/>
      <c r="O3189" s="65">
        <v>3</v>
      </c>
      <c r="P3189" s="177" t="s">
        <v>41</v>
      </c>
      <c r="Q3189" s="177"/>
      <c r="R3189" s="177">
        <f>IF(P3189="","",VLOOKUP(P3189,StandbyTemp!$S$2:$T$142,2,0))</f>
        <v>140</v>
      </c>
      <c r="S3189" s="180"/>
      <c r="T3189" s="66">
        <v>19</v>
      </c>
      <c r="U3189" s="167">
        <v>19.14</v>
      </c>
      <c r="V3189" s="66">
        <v>0.93</v>
      </c>
      <c r="W3189" s="67">
        <f>IF(P3189="","",IF(U3189&lt;&gt;"",U3189+V3189,T3189+V3189))</f>
        <v>20.07</v>
      </c>
      <c r="X3189" s="67">
        <f>IF(P3189="","",W3189-T3189)</f>
        <v>1.0700000000000003</v>
      </c>
      <c r="Y3189" s="68"/>
      <c r="Z3189" s="66" t="s">
        <v>2601</v>
      </c>
    </row>
    <row r="3190" spans="1:26">
      <c r="A3190" s="253"/>
      <c r="B3190" s="65">
        <v>4</v>
      </c>
      <c r="C3190" s="175" t="s">
        <v>57</v>
      </c>
      <c r="D3190" s="66"/>
      <c r="E3190" s="66">
        <f>IF(C3190="","",VLOOKUP(C3190,StandbyTemp!$S$2:$T$142,2,0))</f>
        <v>140</v>
      </c>
      <c r="F3190" s="66"/>
      <c r="G3190" s="66">
        <v>16</v>
      </c>
      <c r="H3190" s="167">
        <v>20.34</v>
      </c>
      <c r="I3190" s="66"/>
      <c r="J3190" s="67">
        <f t="shared" si="1050"/>
        <v>20.34</v>
      </c>
      <c r="K3190" s="67">
        <f t="shared" si="1051"/>
        <v>4.34</v>
      </c>
      <c r="L3190" s="190"/>
      <c r="M3190" s="119" t="s">
        <v>2601</v>
      </c>
      <c r="N3190" s="256"/>
      <c r="O3190" s="65">
        <v>4</v>
      </c>
      <c r="P3190" s="177" t="s">
        <v>121</v>
      </c>
      <c r="Q3190" s="177"/>
      <c r="R3190" s="177">
        <f>IF(P3190="","",VLOOKUP(P3190,StandbyTemp!$S$2:$T$142,2,0))</f>
        <v>90</v>
      </c>
      <c r="S3190" s="180"/>
      <c r="T3190" s="66">
        <v>19</v>
      </c>
      <c r="U3190" s="167">
        <v>19.22</v>
      </c>
      <c r="V3190" s="66">
        <v>0.7</v>
      </c>
      <c r="W3190" s="67">
        <f>IF(P3190="","",IF(U3190&lt;&gt;"",U3190+V3190,T3190+V3190))</f>
        <v>19.919999999999998</v>
      </c>
      <c r="X3190" s="67">
        <f>IF(P3190="","",W3190-T3190)</f>
        <v>0.91999999999999815</v>
      </c>
      <c r="Y3190" s="68"/>
      <c r="Z3190" s="66"/>
    </row>
    <row r="3191" spans="1:26">
      <c r="A3191" s="253"/>
      <c r="B3191" s="65">
        <v>5</v>
      </c>
      <c r="C3191" s="175" t="s">
        <v>2608</v>
      </c>
      <c r="D3191" s="66"/>
      <c r="E3191" s="66">
        <f>IF(C3191="","",VLOOKUP(C3191,StandbyTemp!$S$2:$T$142,2,0))</f>
        <v>110</v>
      </c>
      <c r="F3191" s="66"/>
      <c r="G3191" s="66">
        <v>19</v>
      </c>
      <c r="H3191" s="167"/>
      <c r="I3191" s="66"/>
      <c r="J3191" s="67">
        <f t="shared" si="1050"/>
        <v>19</v>
      </c>
      <c r="K3191" s="67">
        <f t="shared" si="1051"/>
        <v>0</v>
      </c>
      <c r="L3191" s="190"/>
      <c r="M3191" s="66"/>
      <c r="N3191" s="256"/>
      <c r="O3191" s="65">
        <v>5</v>
      </c>
      <c r="P3191" s="177" t="s">
        <v>358</v>
      </c>
      <c r="Q3191" s="177" t="s">
        <v>2604</v>
      </c>
      <c r="R3191" s="177">
        <f>IF(P3191="","",VLOOKUP(P3191,StandbyTemp!$S$2:$T$142,2,0))</f>
        <v>130</v>
      </c>
      <c r="S3191" s="195"/>
      <c r="T3191" s="66">
        <v>19</v>
      </c>
      <c r="U3191" s="167"/>
      <c r="V3191" s="66">
        <v>1.62</v>
      </c>
      <c r="W3191" s="67">
        <f>IF(P3191="","",IF(U3191&lt;&gt;"",U3191+V3191,T3191+V3191))</f>
        <v>20.62</v>
      </c>
      <c r="X3191" s="67">
        <f>IF(P3191="","",W3191-T3191)</f>
        <v>1.620000000000001</v>
      </c>
      <c r="Y3191" s="68"/>
      <c r="Z3191" s="66" t="s">
        <v>2601</v>
      </c>
    </row>
    <row r="3192" spans="1:26">
      <c r="A3192" s="253"/>
      <c r="B3192" s="65">
        <v>6</v>
      </c>
      <c r="C3192" s="175"/>
      <c r="D3192" s="66"/>
      <c r="E3192" s="66" t="str">
        <f>IF(C3192="","",VLOOKUP(C3192,StandbyTemp!$S$2:$T$142,2,0))</f>
        <v/>
      </c>
      <c r="F3192" s="66"/>
      <c r="G3192" s="66">
        <v>19</v>
      </c>
      <c r="H3192" s="167"/>
      <c r="I3192" s="66"/>
      <c r="J3192" s="67" t="str">
        <f t="shared" si="1050"/>
        <v/>
      </c>
      <c r="K3192" s="67" t="str">
        <f t="shared" si="1051"/>
        <v/>
      </c>
      <c r="L3192" s="190"/>
      <c r="M3192" s="66"/>
      <c r="N3192" s="256"/>
      <c r="O3192" s="65">
        <v>6</v>
      </c>
      <c r="P3192" s="177" t="s">
        <v>358</v>
      </c>
      <c r="Q3192" s="195" t="s">
        <v>2605</v>
      </c>
      <c r="R3192" s="177">
        <f>IF(P3192="","",VLOOKUP(P3192,StandbyTemp!$S$2:$T$142,2,0))</f>
        <v>130</v>
      </c>
      <c r="S3192" s="177"/>
      <c r="T3192" s="66">
        <v>19</v>
      </c>
      <c r="U3192" s="167"/>
      <c r="V3192" s="66">
        <v>1.35</v>
      </c>
      <c r="W3192" s="67">
        <f>IF(P3192="","",IF(U3192&lt;&gt;"",U3192+V3192,T3192+V3192))</f>
        <v>20.350000000000001</v>
      </c>
      <c r="X3192" s="67">
        <f>IF(P3192="","",W3192-T3192)</f>
        <v>1.3500000000000014</v>
      </c>
      <c r="Y3192" s="68"/>
      <c r="Z3192" s="66" t="s">
        <v>2601</v>
      </c>
    </row>
    <row r="3193" spans="1:26">
      <c r="A3193" s="253"/>
      <c r="B3193" s="65">
        <v>7</v>
      </c>
      <c r="C3193" s="175" t="s">
        <v>32</v>
      </c>
      <c r="D3193" s="66"/>
      <c r="E3193" s="66">
        <f>IF(C3193="","",VLOOKUP(C3193,StandbyTemp!$S$2:$T$142,2,0))</f>
        <v>140</v>
      </c>
      <c r="F3193" s="66"/>
      <c r="G3193" s="66">
        <v>19</v>
      </c>
      <c r="H3193" s="167">
        <v>20.79</v>
      </c>
      <c r="I3193" s="66"/>
      <c r="J3193" s="67">
        <f t="shared" si="1050"/>
        <v>20.79</v>
      </c>
      <c r="K3193" s="67">
        <f t="shared" si="1051"/>
        <v>1.7899999999999991</v>
      </c>
      <c r="L3193" s="191"/>
      <c r="M3193" s="66"/>
      <c r="N3193" s="256"/>
      <c r="O3193" s="65">
        <v>7</v>
      </c>
      <c r="P3193" s="177" t="s">
        <v>349</v>
      </c>
      <c r="Q3193" s="195" t="s">
        <v>2606</v>
      </c>
      <c r="R3193" s="177">
        <f>IF(P3193="","",VLOOKUP(P3193,StandbyTemp!$S$2:$T$142,2,0))</f>
        <v>140</v>
      </c>
      <c r="S3193" s="177"/>
      <c r="T3193" s="66">
        <v>19</v>
      </c>
      <c r="U3193" s="167"/>
      <c r="V3193" s="66">
        <v>2.4900000000000002</v>
      </c>
      <c r="W3193" s="67">
        <f>IF(P3193="","",IF(U3193&lt;&gt;"",U3193+V3193,T3193+V3193))</f>
        <v>21.490000000000002</v>
      </c>
      <c r="X3193" s="67">
        <f>IF(P3193="","",W3193-T3193)</f>
        <v>2.490000000000002</v>
      </c>
      <c r="Y3193" s="68"/>
      <c r="Z3193" s="66" t="s">
        <v>2601</v>
      </c>
    </row>
    <row r="3194" spans="1:26" ht="17.25" thickBot="1">
      <c r="A3194" s="254"/>
      <c r="B3194" s="69">
        <v>8</v>
      </c>
      <c r="C3194" s="175" t="s">
        <v>2609</v>
      </c>
      <c r="D3194" s="70"/>
      <c r="E3194" s="66">
        <f>IF(C3194="","",VLOOKUP(C3194,StandbyTemp!$S$2:$T$142,2,0))</f>
        <v>140</v>
      </c>
      <c r="F3194" s="70"/>
      <c r="G3194" s="66">
        <v>19</v>
      </c>
      <c r="H3194" s="213"/>
      <c r="I3194" s="70"/>
      <c r="J3194" s="72">
        <f t="shared" si="1050"/>
        <v>19</v>
      </c>
      <c r="K3194" s="72">
        <f t="shared" si="1051"/>
        <v>0</v>
      </c>
      <c r="L3194" s="68"/>
      <c r="M3194" s="66"/>
      <c r="N3194" s="257"/>
      <c r="O3194" s="69">
        <v>8</v>
      </c>
      <c r="P3194" s="178" t="s">
        <v>42</v>
      </c>
      <c r="Q3194" s="195"/>
      <c r="R3194" s="176">
        <f>IF(P3194="","",VLOOKUP(P3194,StandbyTemp!$S$2:$T$142,2,0))</f>
        <v>150</v>
      </c>
      <c r="S3194" s="177"/>
      <c r="T3194" s="70">
        <v>19</v>
      </c>
      <c r="U3194" s="213">
        <v>20.54</v>
      </c>
      <c r="V3194" s="70"/>
      <c r="W3194" s="72">
        <f t="shared" ref="W3194" si="1052">IF(P3194="","",IF(U3194&lt;&gt;"",U3194+V3194,T3194+V3194))</f>
        <v>20.54</v>
      </c>
      <c r="X3194" s="72">
        <f t="shared" ref="X3194" si="1053">IF(P3194="","",W3194-T3194)</f>
        <v>1.5399999999999991</v>
      </c>
      <c r="Y3194" s="73"/>
      <c r="Z3194" s="66" t="s">
        <v>2601</v>
      </c>
    </row>
    <row r="3195" spans="1:26" ht="17.25" thickTop="1">
      <c r="A3195" s="272" t="s">
        <v>24</v>
      </c>
      <c r="B3195" s="79">
        <v>1</v>
      </c>
      <c r="C3195" s="80"/>
      <c r="D3195" s="80"/>
      <c r="E3195" s="80"/>
      <c r="F3195" s="80"/>
      <c r="G3195" s="80"/>
      <c r="H3195" s="80"/>
      <c r="I3195" s="80"/>
      <c r="J3195" s="77" t="str">
        <f>IF(C3195="","",IF(I3195&lt;&gt;"",I3195+#REF!,H3195+#REF!))</f>
        <v/>
      </c>
      <c r="K3195" s="77" t="str">
        <f t="shared" si="1051"/>
        <v/>
      </c>
      <c r="L3195" s="81"/>
      <c r="M3195" s="82"/>
      <c r="N3195" s="255" t="s">
        <v>25</v>
      </c>
      <c r="O3195" s="74">
        <v>1</v>
      </c>
      <c r="P3195" s="80"/>
      <c r="Q3195" s="80"/>
      <c r="R3195" s="127"/>
      <c r="S3195" s="80"/>
      <c r="T3195" s="80"/>
      <c r="U3195" s="80"/>
      <c r="V3195" s="80"/>
      <c r="W3195" s="77" t="str">
        <f>IF(Q3195="","",IF(U3195&lt;&gt;"",U3195+V3195,#REF!+V3195))</f>
        <v/>
      </c>
      <c r="X3195" s="77" t="str">
        <f>IF(R3195="","",IF(V3195&lt;&gt;"",V3195+W3195,U3195+W3195))</f>
        <v/>
      </c>
      <c r="Y3195" s="78"/>
      <c r="Z3195" s="75"/>
    </row>
    <row r="3196" spans="1:26">
      <c r="A3196" s="253"/>
      <c r="B3196" s="83">
        <v>2</v>
      </c>
      <c r="C3196" s="84" t="s">
        <v>38</v>
      </c>
      <c r="D3196" s="84"/>
      <c r="E3196" s="84"/>
      <c r="F3196" s="84"/>
      <c r="G3196" s="84"/>
      <c r="H3196" s="84"/>
      <c r="I3196" s="84"/>
      <c r="J3196" s="67" t="e">
        <f>IF(C3196="","",IF(I3196&lt;&gt;"",I3196+#REF!,H3196+#REF!))</f>
        <v>#REF!</v>
      </c>
      <c r="K3196" s="67" t="e">
        <f>IF(C3196="","",J3196-H3196)</f>
        <v>#REF!</v>
      </c>
      <c r="L3196" s="85"/>
      <c r="M3196" s="86"/>
      <c r="N3196" s="256"/>
      <c r="O3196" s="65">
        <v>2</v>
      </c>
      <c r="P3196" s="84"/>
      <c r="Q3196" s="84"/>
      <c r="R3196" s="84"/>
      <c r="S3196" s="84"/>
      <c r="T3196" s="84"/>
      <c r="U3196" s="84"/>
      <c r="V3196" s="84"/>
      <c r="W3196" s="67" t="str">
        <f>IF(Q3196="","",IF(U3196&lt;&gt;"",U3196+V3196,#REF!+V3196))</f>
        <v/>
      </c>
      <c r="X3196" s="67" t="str">
        <f>IF(R3196="","",IF(V3196&lt;&gt;"",V3196+W3196,U3196+W3196))</f>
        <v/>
      </c>
      <c r="Y3196" s="68"/>
      <c r="Z3196" s="66"/>
    </row>
    <row r="3197" spans="1:26">
      <c r="A3197" s="253"/>
      <c r="B3197" s="83">
        <v>3</v>
      </c>
      <c r="C3197" s="84" t="s">
        <v>188</v>
      </c>
      <c r="D3197" s="84"/>
      <c r="E3197" s="84"/>
      <c r="F3197" s="84"/>
      <c r="G3197" s="84"/>
      <c r="H3197" s="84"/>
      <c r="I3197" s="84"/>
      <c r="J3197" s="67" t="e">
        <f>IF(C3197="","",IF(I3197&lt;&gt;"",I3197+#REF!,H3197+#REF!))</f>
        <v>#REF!</v>
      </c>
      <c r="K3197" s="67" t="e">
        <f>IF(C3197="","",J3197-H3197)</f>
        <v>#REF!</v>
      </c>
      <c r="L3197" s="85"/>
      <c r="M3197" s="86"/>
      <c r="N3197" s="256"/>
      <c r="O3197" s="65">
        <v>3</v>
      </c>
      <c r="P3197" s="84"/>
      <c r="Q3197" s="84"/>
      <c r="R3197" s="84"/>
      <c r="S3197" s="84"/>
      <c r="T3197" s="84"/>
      <c r="U3197" s="84"/>
      <c r="V3197" s="84"/>
      <c r="W3197" s="67" t="str">
        <f>IF(Q3197="","",IF(U3197&lt;&gt;"",U3197+V3197,#REF!+V3197))</f>
        <v/>
      </c>
      <c r="X3197" s="67" t="str">
        <f>IF(R3197="","",IF(V3197&lt;&gt;"",V3197+W3197,U3197+W3197))</f>
        <v/>
      </c>
      <c r="Y3197" s="68"/>
      <c r="Z3197" s="66"/>
    </row>
    <row r="3198" spans="1:26">
      <c r="A3198" s="253"/>
      <c r="B3198" s="83">
        <v>4</v>
      </c>
      <c r="C3198" s="84" t="s">
        <v>39</v>
      </c>
      <c r="D3198" s="84"/>
      <c r="E3198" s="84"/>
      <c r="F3198" s="84"/>
      <c r="G3198" s="84"/>
      <c r="H3198" s="84"/>
      <c r="I3198" s="84"/>
      <c r="J3198" s="67" t="e">
        <f>IF(C3198="","",IF(I3198&lt;&gt;"",I3198+#REF!,H3198+#REF!))</f>
        <v>#REF!</v>
      </c>
      <c r="K3198" s="67" t="e">
        <f>IF(C3198="","",J3198-H3198)</f>
        <v>#REF!</v>
      </c>
      <c r="L3198" s="108"/>
      <c r="M3198" s="86"/>
      <c r="N3198" s="256"/>
      <c r="O3198" s="65">
        <v>4</v>
      </c>
      <c r="P3198" s="84"/>
      <c r="Q3198" s="84"/>
      <c r="R3198" s="84"/>
      <c r="S3198" s="84"/>
      <c r="T3198" s="84"/>
      <c r="U3198" s="84"/>
      <c r="V3198" s="84"/>
      <c r="W3198" s="67" t="str">
        <f>IF(Q3198="","",IF(U3198&lt;&gt;"",U3198+V3198,#REF!+V3198))</f>
        <v/>
      </c>
      <c r="X3198" s="67" t="str">
        <f>IF(R3198="","",IF(V3198&lt;&gt;"",V3198+W3198,U3198+W3198))</f>
        <v/>
      </c>
      <c r="Y3198" s="68"/>
      <c r="Z3198" s="66"/>
    </row>
    <row r="3199" spans="1:26" ht="17.25" thickBot="1">
      <c r="A3199" s="254"/>
      <c r="B3199" s="87">
        <v>5</v>
      </c>
      <c r="C3199" s="88" t="s">
        <v>156</v>
      </c>
      <c r="D3199" s="88"/>
      <c r="E3199" s="88"/>
      <c r="F3199" s="88"/>
      <c r="G3199" s="88"/>
      <c r="H3199" s="88"/>
      <c r="I3199" s="88"/>
      <c r="J3199" s="89" t="e">
        <f>IF(C3199="","",IF(I3199&lt;&gt;"",I3199+#REF!,H3199+#REF!))</f>
        <v>#REF!</v>
      </c>
      <c r="K3199" s="89" t="e">
        <f>IF(C3199="","",J3199-H3199)</f>
        <v>#REF!</v>
      </c>
      <c r="L3199" s="90"/>
      <c r="M3199" s="91"/>
      <c r="N3199" s="257"/>
      <c r="O3199" s="92">
        <v>5</v>
      </c>
      <c r="P3199" s="88"/>
      <c r="Q3199" s="88"/>
      <c r="R3199" s="88"/>
      <c r="S3199" s="88"/>
      <c r="T3199" s="88"/>
      <c r="U3199" s="88"/>
      <c r="V3199" s="88"/>
      <c r="W3199" s="89" t="str">
        <f>IF(Q3199="","",IF(U3199&lt;&gt;"",U3199+V3199,#REF!+V3199))</f>
        <v/>
      </c>
      <c r="X3199" s="89" t="str">
        <f>IF(R3199="","",IF(V3199&lt;&gt;"",V3199+W3199,U3199+W3199))</f>
        <v/>
      </c>
      <c r="Y3199" s="93"/>
      <c r="Z3199" s="71"/>
    </row>
    <row r="3200" spans="1:26" ht="21.75" thickTop="1" thickBot="1">
      <c r="A3200" s="163" t="s">
        <v>0</v>
      </c>
      <c r="B3200" s="258">
        <v>44091</v>
      </c>
      <c r="C3200" s="259"/>
      <c r="D3200" s="259"/>
      <c r="E3200" s="259"/>
      <c r="F3200" s="259"/>
      <c r="G3200" s="259"/>
      <c r="H3200" s="260"/>
      <c r="I3200" s="261" t="s">
        <v>1</v>
      </c>
      <c r="J3200" s="262"/>
      <c r="K3200" s="263"/>
      <c r="L3200" s="264"/>
      <c r="M3200" s="265"/>
      <c r="N3200" s="265"/>
      <c r="O3200" s="265"/>
      <c r="P3200" s="265"/>
      <c r="Q3200" s="265"/>
      <c r="R3200" s="265"/>
      <c r="S3200" s="265"/>
      <c r="T3200" s="265"/>
      <c r="U3200" s="265"/>
      <c r="V3200" s="265"/>
      <c r="W3200" s="265"/>
      <c r="X3200" s="265"/>
      <c r="Y3200" s="265"/>
      <c r="Z3200" s="266"/>
    </row>
    <row r="3201" spans="1:26" ht="33">
      <c r="A3201" s="115" t="s">
        <v>2</v>
      </c>
      <c r="B3201" s="116" t="s">
        <v>3</v>
      </c>
      <c r="C3201" s="116" t="s">
        <v>4</v>
      </c>
      <c r="D3201" s="116" t="s">
        <v>251</v>
      </c>
      <c r="E3201" s="117" t="s">
        <v>257</v>
      </c>
      <c r="F3201" s="116" t="s">
        <v>5</v>
      </c>
      <c r="G3201" s="116" t="s">
        <v>6</v>
      </c>
      <c r="H3201" s="116" t="s">
        <v>7</v>
      </c>
      <c r="I3201" s="116" t="s">
        <v>8</v>
      </c>
      <c r="J3201" s="116" t="s">
        <v>9</v>
      </c>
      <c r="K3201" s="117" t="s">
        <v>10</v>
      </c>
      <c r="L3201" s="117" t="s">
        <v>269</v>
      </c>
      <c r="M3201" s="118" t="s">
        <v>383</v>
      </c>
      <c r="N3201" s="115" t="s">
        <v>2</v>
      </c>
      <c r="O3201" s="116" t="s">
        <v>3</v>
      </c>
      <c r="P3201" s="116" t="s">
        <v>4</v>
      </c>
      <c r="Q3201" s="116" t="s">
        <v>251</v>
      </c>
      <c r="R3201" s="117" t="s">
        <v>257</v>
      </c>
      <c r="S3201" s="116" t="s">
        <v>5</v>
      </c>
      <c r="T3201" s="116" t="s">
        <v>6</v>
      </c>
      <c r="U3201" s="116" t="s">
        <v>7</v>
      </c>
      <c r="V3201" s="116" t="s">
        <v>8</v>
      </c>
      <c r="W3201" s="116" t="s">
        <v>9</v>
      </c>
      <c r="X3201" s="117" t="s">
        <v>10</v>
      </c>
      <c r="Y3201" s="117" t="s">
        <v>269</v>
      </c>
      <c r="Z3201" s="118" t="s">
        <v>383</v>
      </c>
    </row>
    <row r="3202" spans="1:26">
      <c r="A3202" s="267" t="s">
        <v>13</v>
      </c>
      <c r="B3202" s="65">
        <v>1</v>
      </c>
      <c r="C3202" s="177" t="s">
        <v>53</v>
      </c>
      <c r="D3202" s="95"/>
      <c r="E3202" s="66">
        <f>IF(C3202="","",VLOOKUP(C3202,StandbyTemp!$S$2:$T$142,2,0))</f>
        <v>150</v>
      </c>
      <c r="F3202" s="66"/>
      <c r="G3202" s="66">
        <v>19</v>
      </c>
      <c r="H3202" s="66">
        <v>19.36</v>
      </c>
      <c r="I3202" s="66">
        <v>2</v>
      </c>
      <c r="J3202" s="67">
        <f t="shared" ref="J3202" si="1054">IF(C3202="","",IF(H3202&lt;&gt;"",H3202+I3202,G3202+I3202))</f>
        <v>21.36</v>
      </c>
      <c r="K3202" s="67">
        <f t="shared" ref="K3202" si="1055">IF(C3202="","",J3202-G3202)</f>
        <v>2.3599999999999994</v>
      </c>
      <c r="L3202" s="190"/>
      <c r="M3202" s="119"/>
      <c r="N3202" s="267" t="s">
        <v>23</v>
      </c>
      <c r="O3202" s="65">
        <v>1</v>
      </c>
      <c r="P3202" s="177" t="s">
        <v>2617</v>
      </c>
      <c r="Q3202" s="177"/>
      <c r="R3202" s="177" t="e">
        <f>IF(P3202="","",VLOOKUP(P3202,StandbyTemp!$S$2:$T$142,2,0))</f>
        <v>#N/A</v>
      </c>
      <c r="S3202" s="177"/>
      <c r="T3202" s="66">
        <v>19</v>
      </c>
      <c r="U3202" s="167"/>
      <c r="V3202" s="66"/>
      <c r="W3202" s="67">
        <f t="shared" ref="W3202:W3211" si="1056">IF(P3202="","",IF(U3202&lt;&gt;"",U3202+V3202,T3202+V3202))</f>
        <v>19</v>
      </c>
      <c r="X3202" s="67">
        <f t="shared" ref="X3202:X3211" si="1057">IF(P3202="","",W3202-T3202)</f>
        <v>0</v>
      </c>
      <c r="Y3202" s="68"/>
      <c r="Z3202" s="119"/>
    </row>
    <row r="3203" spans="1:26">
      <c r="A3203" s="249"/>
      <c r="B3203" s="65">
        <v>2</v>
      </c>
      <c r="C3203" s="177" t="s">
        <v>16</v>
      </c>
      <c r="D3203" s="95" t="s">
        <v>252</v>
      </c>
      <c r="E3203" s="66">
        <f>IF(C3203="","",VLOOKUP(C3203,StandbyTemp!$S$2:$T$142,2,0))</f>
        <v>160</v>
      </c>
      <c r="F3203" s="66"/>
      <c r="G3203" s="66">
        <v>19</v>
      </c>
      <c r="H3203" s="66">
        <v>19.8</v>
      </c>
      <c r="I3203" s="66"/>
      <c r="J3203" s="67">
        <f>IF(C3203="","",IF(H3203&lt;&gt;"",H3203+I3203,G3203+I3203))</f>
        <v>19.8</v>
      </c>
      <c r="K3203" s="67">
        <f>IF(C3203="","",J3203-G3203)</f>
        <v>0.80000000000000071</v>
      </c>
      <c r="L3203" s="191"/>
      <c r="M3203" s="119"/>
      <c r="N3203" s="249"/>
      <c r="O3203" s="65">
        <v>2</v>
      </c>
      <c r="P3203" s="177" t="s">
        <v>26</v>
      </c>
      <c r="Q3203" s="195"/>
      <c r="R3203" s="177">
        <f>IF(P3203="","",VLOOKUP(P3203,StandbyTemp!$S$2:$T$142,2,0))</f>
        <v>70</v>
      </c>
      <c r="S3203" s="177"/>
      <c r="T3203" s="66">
        <v>19</v>
      </c>
      <c r="U3203" s="167"/>
      <c r="V3203" s="66"/>
      <c r="W3203" s="67">
        <f t="shared" si="1056"/>
        <v>19</v>
      </c>
      <c r="X3203" s="67">
        <f t="shared" si="1057"/>
        <v>0</v>
      </c>
      <c r="Y3203" s="198"/>
      <c r="Z3203" s="119"/>
    </row>
    <row r="3204" spans="1:26">
      <c r="A3204" s="249"/>
      <c r="B3204" s="65">
        <v>3</v>
      </c>
      <c r="C3204" s="177" t="s">
        <v>2624</v>
      </c>
      <c r="D3204" s="66"/>
      <c r="E3204" s="66">
        <f>IF(C3204="","",VLOOKUP(C3204,StandbyTemp!$S$2:$T$142,2,0))</f>
        <v>70</v>
      </c>
      <c r="F3204" s="66"/>
      <c r="G3204" s="66">
        <v>19</v>
      </c>
      <c r="H3204" s="167">
        <v>21.3</v>
      </c>
      <c r="I3204" s="66"/>
      <c r="J3204" s="67">
        <f>IF(C3204="","",IF(H3204&lt;&gt;"",H3204+I3204,G3204+I3204))</f>
        <v>21.3</v>
      </c>
      <c r="K3204" s="67">
        <f>IF(C3204="","",J3204-G3204)</f>
        <v>2.3000000000000007</v>
      </c>
      <c r="L3204" s="191"/>
      <c r="M3204" s="119" t="s">
        <v>2612</v>
      </c>
      <c r="N3204" s="249"/>
      <c r="O3204" s="65">
        <v>3</v>
      </c>
      <c r="P3204" s="177"/>
      <c r="Q3204" s="195"/>
      <c r="R3204" s="177" t="str">
        <f>IF(P3204="","",VLOOKUP(P3204,StandbyTemp!$S$2:$T$142,2,0))</f>
        <v/>
      </c>
      <c r="S3204" s="177"/>
      <c r="T3204" s="66">
        <v>19</v>
      </c>
      <c r="U3204" s="167"/>
      <c r="V3204" s="66"/>
      <c r="W3204" s="67" t="str">
        <f t="shared" si="1056"/>
        <v/>
      </c>
      <c r="X3204" s="67" t="str">
        <f t="shared" si="1057"/>
        <v/>
      </c>
      <c r="Y3204" s="68"/>
      <c r="Z3204" s="119"/>
    </row>
    <row r="3205" spans="1:26">
      <c r="A3205" s="249"/>
      <c r="B3205" s="65">
        <v>4</v>
      </c>
      <c r="C3205" s="177" t="s">
        <v>2625</v>
      </c>
      <c r="D3205" s="66"/>
      <c r="E3205" s="66">
        <f>IF(C3205="","",VLOOKUP(C3205,StandbyTemp!$S$2:$T$142,2,0))</f>
        <v>100</v>
      </c>
      <c r="F3205" s="66"/>
      <c r="G3205" s="66">
        <v>19</v>
      </c>
      <c r="H3205" s="167">
        <v>20.7</v>
      </c>
      <c r="I3205" s="66"/>
      <c r="J3205" s="67">
        <f t="shared" ref="J3205:J3217" si="1058">IF(C3205="","",IF(H3205&lt;&gt;"",H3205+I3205,G3205+I3205))</f>
        <v>20.7</v>
      </c>
      <c r="K3205" s="67">
        <f t="shared" ref="K3205:K3218" si="1059">IF(C3205="","",J3205-G3205)</f>
        <v>1.6999999999999993</v>
      </c>
      <c r="L3205" s="191"/>
      <c r="M3205" s="119" t="s">
        <v>2612</v>
      </c>
      <c r="N3205" s="249"/>
      <c r="O3205" s="65">
        <v>4</v>
      </c>
      <c r="P3205" s="177" t="s">
        <v>28</v>
      </c>
      <c r="Q3205" s="177"/>
      <c r="R3205" s="177">
        <f>IF(P3205="","",VLOOKUP(P3205,StandbyTemp!$S$2:$T$142,2,0))</f>
        <v>110</v>
      </c>
      <c r="S3205" s="177"/>
      <c r="T3205" s="66">
        <v>19</v>
      </c>
      <c r="U3205" s="167"/>
      <c r="V3205" s="66"/>
      <c r="W3205" s="67">
        <f t="shared" si="1056"/>
        <v>19</v>
      </c>
      <c r="X3205" s="67">
        <f t="shared" si="1057"/>
        <v>0</v>
      </c>
      <c r="Y3205" s="68"/>
      <c r="Z3205" s="119"/>
    </row>
    <row r="3206" spans="1:26">
      <c r="A3206" s="249"/>
      <c r="B3206" s="65">
        <v>5</v>
      </c>
      <c r="C3206" s="175" t="s">
        <v>100</v>
      </c>
      <c r="D3206" s="66"/>
      <c r="E3206" s="66">
        <f>IF(C3206="","",VLOOKUP(C3206,StandbyTemp!$S$2:$T$142,2,0))</f>
        <v>80</v>
      </c>
      <c r="F3206" s="66"/>
      <c r="G3206" s="66">
        <v>19</v>
      </c>
      <c r="H3206" s="167"/>
      <c r="I3206" s="66"/>
      <c r="J3206" s="67">
        <f t="shared" si="1058"/>
        <v>19</v>
      </c>
      <c r="K3206" s="67">
        <f t="shared" si="1059"/>
        <v>0</v>
      </c>
      <c r="L3206" s="191"/>
      <c r="M3206" s="119"/>
      <c r="N3206" s="249"/>
      <c r="O3206" s="65">
        <v>5</v>
      </c>
      <c r="P3206" s="214" t="s">
        <v>29</v>
      </c>
      <c r="Q3206" s="195"/>
      <c r="R3206" s="177">
        <f>IF(P3206="","",VLOOKUP(P3206,StandbyTemp!$S$2:$T$142,2,0))</f>
        <v>140</v>
      </c>
      <c r="S3206" s="177"/>
      <c r="T3206" s="66">
        <v>19</v>
      </c>
      <c r="U3206" s="167"/>
      <c r="V3206" s="66"/>
      <c r="W3206" s="67">
        <f t="shared" si="1056"/>
        <v>19</v>
      </c>
      <c r="X3206" s="67">
        <f t="shared" si="1057"/>
        <v>0</v>
      </c>
      <c r="Y3206" s="68"/>
      <c r="Z3206" s="119"/>
    </row>
    <row r="3207" spans="1:26">
      <c r="A3207" s="249"/>
      <c r="B3207" s="65">
        <v>6</v>
      </c>
      <c r="C3207" s="177" t="s">
        <v>56</v>
      </c>
      <c r="D3207" s="66"/>
      <c r="E3207" s="66">
        <f>IF(C3207="","",VLOOKUP(C3207,StandbyTemp!$S$2:$T$142,2,0))</f>
        <v>170</v>
      </c>
      <c r="F3207" s="66"/>
      <c r="G3207" s="66">
        <v>19</v>
      </c>
      <c r="H3207" s="167">
        <v>19.899999999999999</v>
      </c>
      <c r="I3207" s="66"/>
      <c r="J3207" s="67">
        <f t="shared" si="1058"/>
        <v>19.899999999999999</v>
      </c>
      <c r="K3207" s="67">
        <f t="shared" si="1059"/>
        <v>0.89999999999999858</v>
      </c>
      <c r="L3207" s="191"/>
      <c r="M3207" s="119"/>
      <c r="N3207" s="249"/>
      <c r="O3207" s="65">
        <v>6</v>
      </c>
      <c r="P3207" s="177"/>
      <c r="Q3207" s="177"/>
      <c r="R3207" s="177" t="str">
        <f>IF(P3207="","",VLOOKUP(P3207,StandbyTemp!$S$2:$T$142,2,0))</f>
        <v/>
      </c>
      <c r="S3207" s="177"/>
      <c r="T3207" s="66">
        <v>19</v>
      </c>
      <c r="U3207" s="167"/>
      <c r="V3207" s="66"/>
      <c r="W3207" s="67" t="str">
        <f t="shared" si="1056"/>
        <v/>
      </c>
      <c r="X3207" s="67" t="str">
        <f t="shared" si="1057"/>
        <v/>
      </c>
      <c r="Y3207" s="68"/>
      <c r="Z3207" s="119"/>
    </row>
    <row r="3208" spans="1:26">
      <c r="A3208" s="249"/>
      <c r="B3208" s="65">
        <v>7</v>
      </c>
      <c r="C3208" s="177" t="s">
        <v>63</v>
      </c>
      <c r="D3208" s="66"/>
      <c r="E3208" s="66">
        <f>IF(C3208="","",VLOOKUP(C3208,StandbyTemp!$S$2:$T$142,2,0))</f>
        <v>130</v>
      </c>
      <c r="F3208" s="66"/>
      <c r="G3208" s="66">
        <v>19</v>
      </c>
      <c r="H3208" s="167">
        <v>19.600000000000001</v>
      </c>
      <c r="I3208" s="66">
        <v>2.5</v>
      </c>
      <c r="J3208" s="67">
        <f t="shared" si="1058"/>
        <v>22.1</v>
      </c>
      <c r="K3208" s="67">
        <f t="shared" si="1059"/>
        <v>3.1000000000000014</v>
      </c>
      <c r="L3208" s="191"/>
      <c r="M3208" s="119"/>
      <c r="N3208" s="249"/>
      <c r="O3208" s="65">
        <v>7</v>
      </c>
      <c r="P3208" s="177"/>
      <c r="Q3208" s="177"/>
      <c r="R3208" s="177" t="str">
        <f>IF(P3208="","",VLOOKUP(P3208,StandbyTemp!$S$2:$T$142,2,0))</f>
        <v/>
      </c>
      <c r="S3208" s="177"/>
      <c r="T3208" s="66">
        <v>19</v>
      </c>
      <c r="U3208" s="167"/>
      <c r="V3208" s="66"/>
      <c r="W3208" s="67" t="str">
        <f t="shared" si="1056"/>
        <v/>
      </c>
      <c r="X3208" s="67" t="str">
        <f t="shared" si="1057"/>
        <v/>
      </c>
      <c r="Y3208" s="68"/>
      <c r="Z3208" s="119"/>
    </row>
    <row r="3209" spans="1:26" ht="17.25" thickBot="1">
      <c r="A3209" s="250"/>
      <c r="B3209" s="98">
        <v>8</v>
      </c>
      <c r="C3209" s="209" t="s">
        <v>20</v>
      </c>
      <c r="D3209" s="99" t="s">
        <v>252</v>
      </c>
      <c r="E3209" s="99">
        <f>IF(C3209="","",VLOOKUP(C3209,StandbyTemp!$S$2:$T$142,2,0))</f>
        <v>110</v>
      </c>
      <c r="F3209" s="99"/>
      <c r="G3209" s="99">
        <v>19</v>
      </c>
      <c r="H3209" s="211">
        <v>19.399999999999999</v>
      </c>
      <c r="I3209" s="99">
        <v>3.2</v>
      </c>
      <c r="J3209" s="100">
        <f t="shared" si="1058"/>
        <v>22.599999999999998</v>
      </c>
      <c r="K3209" s="100">
        <f t="shared" si="1059"/>
        <v>3.5999999999999979</v>
      </c>
      <c r="L3209" s="192"/>
      <c r="M3209" s="119"/>
      <c r="N3209" s="250"/>
      <c r="O3209" s="98">
        <v>8</v>
      </c>
      <c r="P3209" s="176" t="s">
        <v>27</v>
      </c>
      <c r="Q3209" s="176" t="s">
        <v>2567</v>
      </c>
      <c r="R3209" s="194">
        <f>IF(P3209="","",VLOOKUP(P3209,StandbyTemp!$S$2:$T$142,2,0))</f>
        <v>80</v>
      </c>
      <c r="S3209" s="176"/>
      <c r="T3209" s="99">
        <v>19</v>
      </c>
      <c r="U3209" s="211"/>
      <c r="V3209" s="99"/>
      <c r="W3209" s="100">
        <f t="shared" si="1056"/>
        <v>19</v>
      </c>
      <c r="X3209" s="100">
        <f t="shared" si="1057"/>
        <v>0</v>
      </c>
      <c r="Y3209" s="101"/>
      <c r="Z3209" s="120"/>
    </row>
    <row r="3210" spans="1:26">
      <c r="A3210" s="270" t="s">
        <v>21</v>
      </c>
      <c r="B3210" s="102">
        <v>1</v>
      </c>
      <c r="C3210" s="175" t="s">
        <v>31</v>
      </c>
      <c r="D3210" s="66"/>
      <c r="E3210" s="76">
        <f>IF(C3210="","",VLOOKUP(C3210,StandbyTemp!$S$2:$T$142,2,0))</f>
        <v>110</v>
      </c>
      <c r="F3210" s="76"/>
      <c r="G3210" s="76">
        <v>19</v>
      </c>
      <c r="H3210" s="212">
        <v>19.899999999999999</v>
      </c>
      <c r="I3210" s="76"/>
      <c r="J3210" s="103">
        <f t="shared" si="1058"/>
        <v>19.899999999999999</v>
      </c>
      <c r="K3210" s="103">
        <f t="shared" si="1059"/>
        <v>0.89999999999999858</v>
      </c>
      <c r="L3210" s="193"/>
      <c r="M3210" s="76"/>
      <c r="N3210" s="271" t="s">
        <v>22</v>
      </c>
      <c r="O3210" s="102">
        <v>1</v>
      </c>
      <c r="P3210" s="175" t="s">
        <v>40</v>
      </c>
      <c r="Q3210" s="179" t="s">
        <v>2321</v>
      </c>
      <c r="R3210" s="175">
        <f>IF(P3210="","",VLOOKUP(P3210,StandbyTemp!$S$2:$T$142,2,0))</f>
        <v>110</v>
      </c>
      <c r="S3210" s="179"/>
      <c r="T3210" s="76">
        <v>19</v>
      </c>
      <c r="U3210" s="212">
        <v>20.5</v>
      </c>
      <c r="V3210" s="76"/>
      <c r="W3210" s="103">
        <f t="shared" si="1056"/>
        <v>20.5</v>
      </c>
      <c r="X3210" s="103">
        <f t="shared" si="1057"/>
        <v>1.5</v>
      </c>
      <c r="Y3210" s="104"/>
      <c r="Z3210" s="76"/>
    </row>
    <row r="3211" spans="1:26">
      <c r="A3211" s="253"/>
      <c r="B3211" s="65">
        <v>2</v>
      </c>
      <c r="C3211" s="175" t="s">
        <v>2622</v>
      </c>
      <c r="D3211" s="66"/>
      <c r="E3211" s="66">
        <f>IF(C3211="","",VLOOKUP(C3211,StandbyTemp!$S$2:$T$142,2,0))</f>
        <v>140</v>
      </c>
      <c r="F3211" s="66"/>
      <c r="G3211" s="66">
        <v>19</v>
      </c>
      <c r="H3211" s="167">
        <v>20.7</v>
      </c>
      <c r="I3211" s="66"/>
      <c r="J3211" s="67">
        <f t="shared" si="1058"/>
        <v>20.7</v>
      </c>
      <c r="K3211" s="67">
        <f t="shared" si="1059"/>
        <v>1.6999999999999993</v>
      </c>
      <c r="L3211" s="191"/>
      <c r="M3211" s="66" t="s">
        <v>2612</v>
      </c>
      <c r="N3211" s="256"/>
      <c r="O3211" s="65">
        <v>2</v>
      </c>
      <c r="P3211" s="177" t="s">
        <v>40</v>
      </c>
      <c r="Q3211" s="177" t="s">
        <v>2613</v>
      </c>
      <c r="R3211" s="177">
        <f>IF(P3211="","",VLOOKUP(P3211,StandbyTemp!$S$2:$T$142,2,0))</f>
        <v>110</v>
      </c>
      <c r="S3211" s="177"/>
      <c r="T3211" s="66">
        <v>19</v>
      </c>
      <c r="U3211" s="167"/>
      <c r="V3211" s="66">
        <v>1.5</v>
      </c>
      <c r="W3211" s="67">
        <f t="shared" si="1056"/>
        <v>20.5</v>
      </c>
      <c r="X3211" s="67">
        <f t="shared" si="1057"/>
        <v>1.5</v>
      </c>
      <c r="Y3211" s="68"/>
      <c r="Z3211" s="66" t="s">
        <v>2612</v>
      </c>
    </row>
    <row r="3212" spans="1:26">
      <c r="A3212" s="253"/>
      <c r="B3212" s="65">
        <v>3</v>
      </c>
      <c r="C3212" s="177" t="s">
        <v>33</v>
      </c>
      <c r="D3212" s="66"/>
      <c r="E3212" s="66">
        <f>IF(C3212="","",VLOOKUP(C3212,StandbyTemp!$S$2:$T$142,2,0))</f>
        <v>150</v>
      </c>
      <c r="F3212" s="66"/>
      <c r="G3212" s="66">
        <v>19</v>
      </c>
      <c r="H3212" s="167">
        <v>22.1</v>
      </c>
      <c r="I3212" s="66"/>
      <c r="J3212" s="67">
        <f t="shared" si="1058"/>
        <v>22.1</v>
      </c>
      <c r="K3212" s="67">
        <f t="shared" si="1059"/>
        <v>3.1000000000000014</v>
      </c>
      <c r="L3212" s="191"/>
      <c r="M3212" s="66"/>
      <c r="N3212" s="256"/>
      <c r="O3212" s="65">
        <v>3</v>
      </c>
      <c r="P3212" s="177" t="s">
        <v>41</v>
      </c>
      <c r="Q3212" s="177"/>
      <c r="R3212" s="177">
        <f>IF(P3212="","",VLOOKUP(P3212,StandbyTemp!$S$2:$T$142,2,0))</f>
        <v>140</v>
      </c>
      <c r="S3212" s="180"/>
      <c r="T3212" s="66">
        <v>19</v>
      </c>
      <c r="U3212" s="167">
        <v>19.8</v>
      </c>
      <c r="V3212" s="66"/>
      <c r="W3212" s="67">
        <f>IF(P3212="","",IF(U3212&lt;&gt;"",U3212+V3212,T3212+V3212))</f>
        <v>19.8</v>
      </c>
      <c r="X3212" s="67">
        <f>IF(P3212="","",W3212-T3212)</f>
        <v>0.80000000000000071</v>
      </c>
      <c r="Y3212" s="68"/>
      <c r="Z3212" s="66"/>
    </row>
    <row r="3213" spans="1:26">
      <c r="A3213" s="253"/>
      <c r="B3213" s="65">
        <v>4</v>
      </c>
      <c r="C3213" s="175" t="s">
        <v>2619</v>
      </c>
      <c r="D3213" s="66"/>
      <c r="E3213" s="66">
        <f>IF(C3213="","",VLOOKUP(C3213,StandbyTemp!$S$2:$T$142,2,0))</f>
        <v>130</v>
      </c>
      <c r="F3213" s="66"/>
      <c r="G3213" s="66">
        <v>16</v>
      </c>
      <c r="H3213" s="167">
        <v>18.100000000000001</v>
      </c>
      <c r="I3213" s="66"/>
      <c r="J3213" s="67">
        <f t="shared" si="1058"/>
        <v>18.100000000000001</v>
      </c>
      <c r="K3213" s="67">
        <f t="shared" si="1059"/>
        <v>2.1000000000000014</v>
      </c>
      <c r="L3213" s="190"/>
      <c r="M3213" s="119" t="s">
        <v>2620</v>
      </c>
      <c r="N3213" s="256"/>
      <c r="O3213" s="65">
        <v>4</v>
      </c>
      <c r="P3213" s="177" t="s">
        <v>121</v>
      </c>
      <c r="Q3213" s="177"/>
      <c r="R3213" s="177">
        <f>IF(P3213="","",VLOOKUP(P3213,StandbyTemp!$S$2:$T$142,2,0))</f>
        <v>90</v>
      </c>
      <c r="S3213" s="180"/>
      <c r="T3213" s="66">
        <v>19</v>
      </c>
      <c r="U3213" s="167">
        <v>19.600000000000001</v>
      </c>
      <c r="V3213" s="66"/>
      <c r="W3213" s="67">
        <f>IF(P3213="","",IF(U3213&lt;&gt;"",U3213+V3213,T3213+V3213))</f>
        <v>19.600000000000001</v>
      </c>
      <c r="X3213" s="67">
        <f>IF(P3213="","",W3213-T3213)</f>
        <v>0.60000000000000142</v>
      </c>
      <c r="Y3213" s="68"/>
      <c r="Z3213" s="66"/>
    </row>
    <row r="3214" spans="1:26">
      <c r="A3214" s="253"/>
      <c r="B3214" s="65">
        <v>5</v>
      </c>
      <c r="C3214" s="175" t="s">
        <v>2618</v>
      </c>
      <c r="D3214" s="66"/>
      <c r="E3214" s="66">
        <f>IF(C3214="","",VLOOKUP(C3214,StandbyTemp!$S$2:$T$142,2,0))</f>
        <v>140</v>
      </c>
      <c r="F3214" s="66"/>
      <c r="G3214" s="66">
        <v>19</v>
      </c>
      <c r="H3214" s="167">
        <v>20.100000000000001</v>
      </c>
      <c r="I3214" s="66"/>
      <c r="J3214" s="67">
        <f t="shared" si="1058"/>
        <v>20.100000000000001</v>
      </c>
      <c r="K3214" s="67">
        <f t="shared" si="1059"/>
        <v>1.1000000000000014</v>
      </c>
      <c r="L3214" s="190"/>
      <c r="M3214" s="66" t="s">
        <v>2621</v>
      </c>
      <c r="N3214" s="256"/>
      <c r="O3214" s="65">
        <v>5</v>
      </c>
      <c r="P3214" s="177" t="s">
        <v>2614</v>
      </c>
      <c r="Q3214" s="177"/>
      <c r="R3214" s="177">
        <f>IF(P3214="","",VLOOKUP(P3214,StandbyTemp!$S$2:$T$142,2,0))</f>
        <v>120</v>
      </c>
      <c r="S3214" s="195"/>
      <c r="T3214" s="66">
        <v>19</v>
      </c>
      <c r="U3214" s="167">
        <v>19.8</v>
      </c>
      <c r="V3214" s="66"/>
      <c r="W3214" s="67">
        <f>IF(P3214="","",IF(U3214&lt;&gt;"",U3214+V3214,T3214+V3214))</f>
        <v>19.8</v>
      </c>
      <c r="X3214" s="67">
        <f>IF(P3214="","",W3214-T3214)</f>
        <v>0.80000000000000071</v>
      </c>
      <c r="Y3214" s="68"/>
      <c r="Z3214" s="66" t="s">
        <v>2612</v>
      </c>
    </row>
    <row r="3215" spans="1:26">
      <c r="A3215" s="253"/>
      <c r="B3215" s="65">
        <v>6</v>
      </c>
      <c r="C3215" s="175" t="s">
        <v>2623</v>
      </c>
      <c r="D3215" s="66" t="s">
        <v>2627</v>
      </c>
      <c r="E3215" s="66">
        <f>IF(C3215="","",VLOOKUP(C3215,StandbyTemp!$S$2:$T$142,2,0))</f>
        <v>120</v>
      </c>
      <c r="F3215" s="66"/>
      <c r="G3215" s="66">
        <v>19</v>
      </c>
      <c r="H3215" s="167">
        <v>19.600000000000001</v>
      </c>
      <c r="I3215" s="66">
        <v>1.5</v>
      </c>
      <c r="J3215" s="67">
        <f t="shared" si="1058"/>
        <v>21.1</v>
      </c>
      <c r="K3215" s="67">
        <f t="shared" si="1059"/>
        <v>2.1000000000000014</v>
      </c>
      <c r="L3215" s="190"/>
      <c r="M3215" s="66" t="s">
        <v>2612</v>
      </c>
      <c r="N3215" s="256"/>
      <c r="O3215" s="65">
        <v>6</v>
      </c>
      <c r="P3215" s="177" t="s">
        <v>2615</v>
      </c>
      <c r="Q3215" s="195" t="s">
        <v>2616</v>
      </c>
      <c r="R3215" s="177">
        <f>IF(P3215="","",VLOOKUP(P3215,StandbyTemp!$S$2:$T$142,2,0))</f>
        <v>140</v>
      </c>
      <c r="S3215" s="177"/>
      <c r="T3215" s="66">
        <v>19</v>
      </c>
      <c r="U3215" s="167"/>
      <c r="V3215" s="66">
        <v>1.6</v>
      </c>
      <c r="W3215" s="67">
        <f>IF(P3215="","",IF(U3215&lt;&gt;"",U3215+V3215,T3215+V3215))</f>
        <v>20.6</v>
      </c>
      <c r="X3215" s="67">
        <f>IF(P3215="","",W3215-T3215)</f>
        <v>1.6000000000000014</v>
      </c>
      <c r="Y3215" s="68"/>
      <c r="Z3215" s="66" t="s">
        <v>2612</v>
      </c>
    </row>
    <row r="3216" spans="1:26">
      <c r="A3216" s="253"/>
      <c r="B3216" s="65">
        <v>7</v>
      </c>
      <c r="C3216" s="175" t="s">
        <v>2623</v>
      </c>
      <c r="D3216" s="66" t="s">
        <v>2628</v>
      </c>
      <c r="E3216" s="66">
        <f>IF(C3216="","",VLOOKUP(C3216,StandbyTemp!$S$2:$T$142,2,0))</f>
        <v>120</v>
      </c>
      <c r="F3216" s="66"/>
      <c r="G3216" s="66">
        <v>19</v>
      </c>
      <c r="H3216" s="167"/>
      <c r="I3216" s="66">
        <v>1.5</v>
      </c>
      <c r="J3216" s="67">
        <f t="shared" si="1058"/>
        <v>20.5</v>
      </c>
      <c r="K3216" s="67">
        <f t="shared" si="1059"/>
        <v>1.5</v>
      </c>
      <c r="L3216" s="191"/>
      <c r="M3216" s="66" t="s">
        <v>2612</v>
      </c>
      <c r="N3216" s="256"/>
      <c r="O3216" s="65">
        <v>7</v>
      </c>
      <c r="P3216" s="177" t="s">
        <v>349</v>
      </c>
      <c r="Q3216" s="195" t="s">
        <v>2606</v>
      </c>
      <c r="R3216" s="177">
        <f>IF(P3216="","",VLOOKUP(P3216,StandbyTemp!$S$2:$T$142,2,0))</f>
        <v>140</v>
      </c>
      <c r="S3216" s="177"/>
      <c r="T3216" s="66">
        <v>19</v>
      </c>
      <c r="U3216" s="167"/>
      <c r="V3216" s="66">
        <v>1.9</v>
      </c>
      <c r="W3216" s="67">
        <f>IF(P3216="","",IF(U3216&lt;&gt;"",U3216+V3216,T3216+V3216))</f>
        <v>20.9</v>
      </c>
      <c r="X3216" s="67">
        <f>IF(P3216="","",W3216-T3216)</f>
        <v>1.8999999999999986</v>
      </c>
      <c r="Y3216" s="68"/>
      <c r="Z3216" s="66"/>
    </row>
    <row r="3217" spans="1:26" ht="17.25" thickBot="1">
      <c r="A3217" s="254"/>
      <c r="B3217" s="69">
        <v>8</v>
      </c>
      <c r="C3217" s="175"/>
      <c r="D3217" s="70"/>
      <c r="E3217" s="66" t="str">
        <f>IF(C3217="","",VLOOKUP(C3217,StandbyTemp!$S$2:$T$142,2,0))</f>
        <v/>
      </c>
      <c r="F3217" s="70"/>
      <c r="G3217" s="66">
        <v>19</v>
      </c>
      <c r="H3217" s="213"/>
      <c r="I3217" s="70"/>
      <c r="J3217" s="72" t="str">
        <f t="shared" si="1058"/>
        <v/>
      </c>
      <c r="K3217" s="72" t="str">
        <f t="shared" si="1059"/>
        <v/>
      </c>
      <c r="L3217" s="68"/>
      <c r="M3217" s="66" t="s">
        <v>2626</v>
      </c>
      <c r="N3217" s="257"/>
      <c r="O3217" s="69">
        <v>8</v>
      </c>
      <c r="P3217" s="178" t="s">
        <v>42</v>
      </c>
      <c r="Q3217" s="195"/>
      <c r="R3217" s="176">
        <f>IF(P3217="","",VLOOKUP(P3217,StandbyTemp!$S$2:$T$142,2,0))</f>
        <v>150</v>
      </c>
      <c r="S3217" s="177"/>
      <c r="T3217" s="70">
        <v>19</v>
      </c>
      <c r="U3217" s="213">
        <v>19.899999999999999</v>
      </c>
      <c r="V3217" s="70">
        <v>2</v>
      </c>
      <c r="W3217" s="72">
        <f t="shared" ref="W3217" si="1060">IF(P3217="","",IF(U3217&lt;&gt;"",U3217+V3217,T3217+V3217))</f>
        <v>21.9</v>
      </c>
      <c r="X3217" s="72">
        <f t="shared" ref="X3217" si="1061">IF(P3217="","",W3217-T3217)</f>
        <v>2.8999999999999986</v>
      </c>
      <c r="Y3217" s="73"/>
      <c r="Z3217" s="66"/>
    </row>
    <row r="3218" spans="1:26" ht="17.25" thickTop="1">
      <c r="A3218" s="272" t="s">
        <v>24</v>
      </c>
      <c r="B3218" s="79">
        <v>1</v>
      </c>
      <c r="C3218" s="80"/>
      <c r="D3218" s="80"/>
      <c r="E3218" s="80"/>
      <c r="F3218" s="80"/>
      <c r="G3218" s="80"/>
      <c r="H3218" s="80"/>
      <c r="I3218" s="80"/>
      <c r="J3218" s="77" t="str">
        <f>IF(C3218="","",IF(I3218&lt;&gt;"",I3218+#REF!,H3218+#REF!))</f>
        <v/>
      </c>
      <c r="K3218" s="77" t="str">
        <f t="shared" si="1059"/>
        <v/>
      </c>
      <c r="L3218" s="81"/>
      <c r="M3218" s="82"/>
      <c r="N3218" s="255" t="s">
        <v>25</v>
      </c>
      <c r="O3218" s="74">
        <v>1</v>
      </c>
      <c r="P3218" s="80"/>
      <c r="Q3218" s="80"/>
      <c r="R3218" s="127"/>
      <c r="S3218" s="80"/>
      <c r="T3218" s="80"/>
      <c r="U3218" s="80"/>
      <c r="V3218" s="80"/>
      <c r="W3218" s="77" t="str">
        <f>IF(Q3218="","",IF(U3218&lt;&gt;"",U3218+V3218,#REF!+V3218))</f>
        <v/>
      </c>
      <c r="X3218" s="77" t="str">
        <f>IF(R3218="","",IF(V3218&lt;&gt;"",V3218+W3218,U3218+W3218))</f>
        <v/>
      </c>
      <c r="Y3218" s="78"/>
      <c r="Z3218" s="75"/>
    </row>
    <row r="3219" spans="1:26">
      <c r="A3219" s="253"/>
      <c r="B3219" s="83">
        <v>2</v>
      </c>
      <c r="C3219" s="84" t="s">
        <v>38</v>
      </c>
      <c r="D3219" s="84"/>
      <c r="E3219" s="84"/>
      <c r="F3219" s="84"/>
      <c r="G3219" s="84"/>
      <c r="H3219" s="84"/>
      <c r="I3219" s="84"/>
      <c r="J3219" s="67" t="e">
        <f>IF(C3219="","",IF(I3219&lt;&gt;"",I3219+#REF!,H3219+#REF!))</f>
        <v>#REF!</v>
      </c>
      <c r="K3219" s="67" t="e">
        <f>IF(C3219="","",J3219-H3219)</f>
        <v>#REF!</v>
      </c>
      <c r="L3219" s="85"/>
      <c r="M3219" s="86"/>
      <c r="N3219" s="256"/>
      <c r="O3219" s="65">
        <v>2</v>
      </c>
      <c r="P3219" s="84"/>
      <c r="Q3219" s="84"/>
      <c r="R3219" s="84"/>
      <c r="S3219" s="84"/>
      <c r="T3219" s="84"/>
      <c r="U3219" s="84"/>
      <c r="V3219" s="84"/>
      <c r="W3219" s="67" t="str">
        <f>IF(Q3219="","",IF(U3219&lt;&gt;"",U3219+V3219,#REF!+V3219))</f>
        <v/>
      </c>
      <c r="X3219" s="67" t="str">
        <f>IF(R3219="","",IF(V3219&lt;&gt;"",V3219+W3219,U3219+W3219))</f>
        <v/>
      </c>
      <c r="Y3219" s="68"/>
      <c r="Z3219" s="66"/>
    </row>
    <row r="3220" spans="1:26">
      <c r="A3220" s="253"/>
      <c r="B3220" s="83">
        <v>3</v>
      </c>
      <c r="C3220" s="84" t="s">
        <v>188</v>
      </c>
      <c r="D3220" s="84"/>
      <c r="E3220" s="84"/>
      <c r="F3220" s="84"/>
      <c r="G3220" s="84"/>
      <c r="H3220" s="84"/>
      <c r="I3220" s="84"/>
      <c r="J3220" s="67" t="e">
        <f>IF(C3220="","",IF(I3220&lt;&gt;"",I3220+#REF!,H3220+#REF!))</f>
        <v>#REF!</v>
      </c>
      <c r="K3220" s="67" t="e">
        <f>IF(C3220="","",J3220-H3220)</f>
        <v>#REF!</v>
      </c>
      <c r="L3220" s="85"/>
      <c r="M3220" s="86"/>
      <c r="N3220" s="256"/>
      <c r="O3220" s="65">
        <v>3</v>
      </c>
      <c r="P3220" s="84"/>
      <c r="Q3220" s="84"/>
      <c r="R3220" s="84"/>
      <c r="S3220" s="84"/>
      <c r="T3220" s="84"/>
      <c r="U3220" s="84"/>
      <c r="V3220" s="84"/>
      <c r="W3220" s="67" t="str">
        <f>IF(Q3220="","",IF(U3220&lt;&gt;"",U3220+V3220,#REF!+V3220))</f>
        <v/>
      </c>
      <c r="X3220" s="67" t="str">
        <f>IF(R3220="","",IF(V3220&lt;&gt;"",V3220+W3220,U3220+W3220))</f>
        <v/>
      </c>
      <c r="Y3220" s="68"/>
      <c r="Z3220" s="66"/>
    </row>
    <row r="3221" spans="1:26">
      <c r="A3221" s="253"/>
      <c r="B3221" s="83">
        <v>4</v>
      </c>
      <c r="C3221" s="84" t="s">
        <v>39</v>
      </c>
      <c r="D3221" s="84"/>
      <c r="E3221" s="84"/>
      <c r="F3221" s="84"/>
      <c r="G3221" s="84"/>
      <c r="H3221" s="84"/>
      <c r="I3221" s="84"/>
      <c r="J3221" s="67" t="e">
        <f>IF(C3221="","",IF(I3221&lt;&gt;"",I3221+#REF!,H3221+#REF!))</f>
        <v>#REF!</v>
      </c>
      <c r="K3221" s="67" t="e">
        <f>IF(C3221="","",J3221-H3221)</f>
        <v>#REF!</v>
      </c>
      <c r="L3221" s="108"/>
      <c r="M3221" s="86"/>
      <c r="N3221" s="256"/>
      <c r="O3221" s="65">
        <v>4</v>
      </c>
      <c r="P3221" s="84"/>
      <c r="Q3221" s="84"/>
      <c r="R3221" s="84"/>
      <c r="S3221" s="84"/>
      <c r="T3221" s="84"/>
      <c r="U3221" s="84"/>
      <c r="V3221" s="84"/>
      <c r="W3221" s="67" t="str">
        <f>IF(Q3221="","",IF(U3221&lt;&gt;"",U3221+V3221,#REF!+V3221))</f>
        <v/>
      </c>
      <c r="X3221" s="67" t="str">
        <f>IF(R3221="","",IF(V3221&lt;&gt;"",V3221+W3221,U3221+W3221))</f>
        <v/>
      </c>
      <c r="Y3221" s="68"/>
      <c r="Z3221" s="66"/>
    </row>
    <row r="3222" spans="1:26" ht="17.25" thickBot="1">
      <c r="A3222" s="254"/>
      <c r="B3222" s="87">
        <v>5</v>
      </c>
      <c r="C3222" s="88" t="s">
        <v>156</v>
      </c>
      <c r="D3222" s="88"/>
      <c r="E3222" s="88"/>
      <c r="F3222" s="88"/>
      <c r="G3222" s="88"/>
      <c r="H3222" s="88"/>
      <c r="I3222" s="88"/>
      <c r="J3222" s="89" t="e">
        <f>IF(C3222="","",IF(I3222&lt;&gt;"",I3222+#REF!,H3222+#REF!))</f>
        <v>#REF!</v>
      </c>
      <c r="K3222" s="89" t="e">
        <f>IF(C3222="","",J3222-H3222)</f>
        <v>#REF!</v>
      </c>
      <c r="L3222" s="90"/>
      <c r="M3222" s="91"/>
      <c r="N3222" s="257"/>
      <c r="O3222" s="92">
        <v>5</v>
      </c>
      <c r="P3222" s="88"/>
      <c r="Q3222" s="88"/>
      <c r="R3222" s="88"/>
      <c r="S3222" s="88"/>
      <c r="T3222" s="88"/>
      <c r="U3222" s="88"/>
      <c r="V3222" s="88"/>
      <c r="W3222" s="89" t="str">
        <f>IF(Q3222="","",IF(U3222&lt;&gt;"",U3222+V3222,#REF!+V3222))</f>
        <v/>
      </c>
      <c r="X3222" s="89" t="str">
        <f>IF(R3222="","",IF(V3222&lt;&gt;"",V3222+W3222,U3222+W3222))</f>
        <v/>
      </c>
      <c r="Y3222" s="93"/>
      <c r="Z3222" s="71"/>
    </row>
    <row r="3223" spans="1:26" ht="21.75" thickTop="1" thickBot="1">
      <c r="A3223" s="163" t="s">
        <v>0</v>
      </c>
      <c r="B3223" s="258">
        <v>44094</v>
      </c>
      <c r="C3223" s="259"/>
      <c r="D3223" s="259"/>
      <c r="E3223" s="259"/>
      <c r="F3223" s="259"/>
      <c r="G3223" s="259"/>
      <c r="H3223" s="260"/>
      <c r="I3223" s="261" t="s">
        <v>1</v>
      </c>
      <c r="J3223" s="262"/>
      <c r="K3223" s="263"/>
      <c r="L3223" s="264"/>
      <c r="M3223" s="265"/>
      <c r="N3223" s="265"/>
      <c r="O3223" s="265"/>
      <c r="P3223" s="265"/>
      <c r="Q3223" s="265"/>
      <c r="R3223" s="265"/>
      <c r="S3223" s="265"/>
      <c r="T3223" s="265"/>
      <c r="U3223" s="265"/>
      <c r="V3223" s="265"/>
      <c r="W3223" s="265"/>
      <c r="X3223" s="265"/>
      <c r="Y3223" s="265"/>
      <c r="Z3223" s="266"/>
    </row>
    <row r="3224" spans="1:26" ht="33">
      <c r="A3224" s="115" t="s">
        <v>2</v>
      </c>
      <c r="B3224" s="116" t="s">
        <v>3</v>
      </c>
      <c r="C3224" s="116" t="s">
        <v>4</v>
      </c>
      <c r="D3224" s="116" t="s">
        <v>251</v>
      </c>
      <c r="E3224" s="117" t="s">
        <v>257</v>
      </c>
      <c r="F3224" s="116" t="s">
        <v>5</v>
      </c>
      <c r="G3224" s="116" t="s">
        <v>6</v>
      </c>
      <c r="H3224" s="116" t="s">
        <v>7</v>
      </c>
      <c r="I3224" s="116" t="s">
        <v>8</v>
      </c>
      <c r="J3224" s="116" t="s">
        <v>9</v>
      </c>
      <c r="K3224" s="117" t="s">
        <v>10</v>
      </c>
      <c r="L3224" s="117" t="s">
        <v>269</v>
      </c>
      <c r="M3224" s="118" t="s">
        <v>383</v>
      </c>
      <c r="N3224" s="115" t="s">
        <v>2</v>
      </c>
      <c r="O3224" s="116" t="s">
        <v>3</v>
      </c>
      <c r="P3224" s="116" t="s">
        <v>4</v>
      </c>
      <c r="Q3224" s="116" t="s">
        <v>251</v>
      </c>
      <c r="R3224" s="117" t="s">
        <v>257</v>
      </c>
      <c r="S3224" s="116" t="s">
        <v>5</v>
      </c>
      <c r="T3224" s="116" t="s">
        <v>6</v>
      </c>
      <c r="U3224" s="116" t="s">
        <v>7</v>
      </c>
      <c r="V3224" s="116" t="s">
        <v>8</v>
      </c>
      <c r="W3224" s="116" t="s">
        <v>9</v>
      </c>
      <c r="X3224" s="117" t="s">
        <v>10</v>
      </c>
      <c r="Y3224" s="117" t="s">
        <v>269</v>
      </c>
      <c r="Z3224" s="118" t="s">
        <v>383</v>
      </c>
    </row>
    <row r="3225" spans="1:26">
      <c r="A3225" s="267" t="s">
        <v>13</v>
      </c>
      <c r="B3225" s="65">
        <v>1</v>
      </c>
      <c r="C3225" s="177" t="s">
        <v>53</v>
      </c>
      <c r="D3225" s="95"/>
      <c r="E3225" s="66">
        <f>IF(C3225="","",VLOOKUP(C3225,StandbyTemp!$S$2:$T$142,2,0))</f>
        <v>150</v>
      </c>
      <c r="F3225" s="66"/>
      <c r="G3225" s="66">
        <v>19</v>
      </c>
      <c r="H3225" s="66">
        <v>20.93</v>
      </c>
      <c r="I3225" s="66"/>
      <c r="J3225" s="67">
        <f t="shared" ref="J3225" si="1062">IF(C3225="","",IF(H3225&lt;&gt;"",H3225+I3225,G3225+I3225))</f>
        <v>20.93</v>
      </c>
      <c r="K3225" s="67">
        <f t="shared" ref="K3225" si="1063">IF(C3225="","",J3225-G3225)</f>
        <v>1.9299999999999997</v>
      </c>
      <c r="L3225" s="190"/>
      <c r="M3225" s="119"/>
      <c r="N3225" s="267" t="s">
        <v>23</v>
      </c>
      <c r="O3225" s="65">
        <v>1</v>
      </c>
      <c r="P3225" s="177" t="s">
        <v>2225</v>
      </c>
      <c r="Q3225" s="177" t="s">
        <v>2228</v>
      </c>
      <c r="R3225" s="177">
        <f>IF(P3225="","",VLOOKUP(P3225,StandbyTemp!$S$2:$T$142,2,0))</f>
        <v>70</v>
      </c>
      <c r="S3225" s="177"/>
      <c r="T3225" s="66">
        <v>19</v>
      </c>
      <c r="U3225" s="167">
        <v>19.670000000000002</v>
      </c>
      <c r="V3225" s="66"/>
      <c r="W3225" s="67">
        <f t="shared" ref="W3225:W3234" si="1064">IF(P3225="","",IF(U3225&lt;&gt;"",U3225+V3225,T3225+V3225))</f>
        <v>19.670000000000002</v>
      </c>
      <c r="X3225" s="67">
        <f t="shared" ref="X3225:X3234" si="1065">IF(P3225="","",W3225-T3225)</f>
        <v>0.67000000000000171</v>
      </c>
      <c r="Y3225" s="68"/>
      <c r="Z3225" s="119" t="s">
        <v>2629</v>
      </c>
    </row>
    <row r="3226" spans="1:26">
      <c r="A3226" s="249"/>
      <c r="B3226" s="65">
        <v>2</v>
      </c>
      <c r="C3226" s="177" t="s">
        <v>16</v>
      </c>
      <c r="D3226" s="95" t="s">
        <v>252</v>
      </c>
      <c r="E3226" s="66">
        <f>IF(C3226="","",VLOOKUP(C3226,StandbyTemp!$S$2:$T$142,2,0))</f>
        <v>160</v>
      </c>
      <c r="F3226" s="66"/>
      <c r="G3226" s="66">
        <v>19</v>
      </c>
      <c r="H3226" s="66">
        <v>19.71</v>
      </c>
      <c r="I3226" s="66"/>
      <c r="J3226" s="67">
        <f>IF(C3226="","",IF(H3226&lt;&gt;"",H3226+I3226,G3226+I3226))</f>
        <v>19.71</v>
      </c>
      <c r="K3226" s="67">
        <f>IF(C3226="","",J3226-G3226)</f>
        <v>0.71000000000000085</v>
      </c>
      <c r="L3226" s="191"/>
      <c r="M3226" s="119"/>
      <c r="N3226" s="249"/>
      <c r="O3226" s="65">
        <v>2</v>
      </c>
      <c r="P3226" s="177" t="s">
        <v>27</v>
      </c>
      <c r="Q3226" s="195" t="s">
        <v>2633</v>
      </c>
      <c r="R3226" s="177">
        <f>IF(P3226="","",VLOOKUP(P3226,StandbyTemp!$S$2:$T$142,2,0))</f>
        <v>80</v>
      </c>
      <c r="S3226" s="177"/>
      <c r="T3226" s="66">
        <v>19</v>
      </c>
      <c r="U3226" s="167"/>
      <c r="V3226" s="66">
        <v>1.65</v>
      </c>
      <c r="W3226" s="67">
        <f t="shared" si="1064"/>
        <v>20.65</v>
      </c>
      <c r="X3226" s="67">
        <f t="shared" si="1065"/>
        <v>1.6499999999999986</v>
      </c>
      <c r="Y3226" s="198"/>
      <c r="Z3226" s="119" t="s">
        <v>2629</v>
      </c>
    </row>
    <row r="3227" spans="1:26">
      <c r="A3227" s="249"/>
      <c r="B3227" s="65">
        <v>3</v>
      </c>
      <c r="C3227" s="177" t="s">
        <v>64</v>
      </c>
      <c r="D3227" s="66"/>
      <c r="E3227" s="66">
        <f>IF(C3227="","",VLOOKUP(C3227,StandbyTemp!$S$2:$T$142,2,0))</f>
        <v>70</v>
      </c>
      <c r="F3227" s="66"/>
      <c r="G3227" s="66">
        <v>19</v>
      </c>
      <c r="H3227" s="167">
        <v>21.11</v>
      </c>
      <c r="I3227" s="66"/>
      <c r="J3227" s="67">
        <f>IF(C3227="","",IF(H3227&lt;&gt;"",H3227+I3227,G3227+I3227))</f>
        <v>21.11</v>
      </c>
      <c r="K3227" s="67">
        <f>IF(C3227="","",J3227-G3227)</f>
        <v>2.1099999999999994</v>
      </c>
      <c r="L3227" s="191"/>
      <c r="M3227" s="119"/>
      <c r="N3227" s="249"/>
      <c r="O3227" s="65">
        <v>3</v>
      </c>
      <c r="P3227" s="177"/>
      <c r="Q3227" s="195"/>
      <c r="R3227" s="177" t="str">
        <f>IF(P3227="","",VLOOKUP(P3227,StandbyTemp!$S$2:$T$142,2,0))</f>
        <v/>
      </c>
      <c r="S3227" s="177"/>
      <c r="T3227" s="66">
        <v>19</v>
      </c>
      <c r="U3227" s="167"/>
      <c r="V3227" s="66"/>
      <c r="W3227" s="67" t="str">
        <f t="shared" si="1064"/>
        <v/>
      </c>
      <c r="X3227" s="67" t="str">
        <f t="shared" si="1065"/>
        <v/>
      </c>
      <c r="Y3227" s="68"/>
      <c r="Z3227" s="119"/>
    </row>
    <row r="3228" spans="1:26">
      <c r="A3228" s="249"/>
      <c r="B3228" s="65">
        <v>4</v>
      </c>
      <c r="C3228" s="177" t="s">
        <v>49</v>
      </c>
      <c r="D3228" s="66"/>
      <c r="E3228" s="66">
        <f>IF(C3228="","",VLOOKUP(C3228,StandbyTemp!$S$2:$T$142,2,0))</f>
        <v>110</v>
      </c>
      <c r="F3228" s="66"/>
      <c r="G3228" s="66">
        <v>19</v>
      </c>
      <c r="H3228" s="167">
        <v>20.13</v>
      </c>
      <c r="I3228" s="66"/>
      <c r="J3228" s="67">
        <f t="shared" ref="J3228:J3240" si="1066">IF(C3228="","",IF(H3228&lt;&gt;"",H3228+I3228,G3228+I3228))</f>
        <v>20.13</v>
      </c>
      <c r="K3228" s="67">
        <f t="shared" ref="K3228:K3241" si="1067">IF(C3228="","",J3228-G3228)</f>
        <v>1.129999999999999</v>
      </c>
      <c r="L3228" s="191"/>
      <c r="M3228" s="119" t="s">
        <v>2632</v>
      </c>
      <c r="N3228" s="249"/>
      <c r="O3228" s="65">
        <v>4</v>
      </c>
      <c r="P3228" s="177" t="s">
        <v>28</v>
      </c>
      <c r="Q3228" s="177"/>
      <c r="R3228" s="177">
        <f>IF(P3228="","",VLOOKUP(P3228,StandbyTemp!$S$2:$T$142,2,0))</f>
        <v>110</v>
      </c>
      <c r="S3228" s="177"/>
      <c r="T3228" s="66">
        <v>19</v>
      </c>
      <c r="U3228" s="167"/>
      <c r="V3228" s="66"/>
      <c r="W3228" s="67">
        <f t="shared" si="1064"/>
        <v>19</v>
      </c>
      <c r="X3228" s="67">
        <f t="shared" si="1065"/>
        <v>0</v>
      </c>
      <c r="Y3228" s="68"/>
      <c r="Z3228" s="119"/>
    </row>
    <row r="3229" spans="1:26">
      <c r="A3229" s="249"/>
      <c r="B3229" s="65">
        <v>5</v>
      </c>
      <c r="C3229" s="175" t="s">
        <v>100</v>
      </c>
      <c r="D3229" s="66"/>
      <c r="E3229" s="66">
        <f>IF(C3229="","",VLOOKUP(C3229,StandbyTemp!$S$2:$T$142,2,0))</f>
        <v>80</v>
      </c>
      <c r="F3229" s="66"/>
      <c r="G3229" s="66">
        <v>19</v>
      </c>
      <c r="H3229" s="167">
        <v>19.940000000000001</v>
      </c>
      <c r="I3229" s="66"/>
      <c r="J3229" s="67">
        <f t="shared" si="1066"/>
        <v>19.940000000000001</v>
      </c>
      <c r="K3229" s="67">
        <f t="shared" si="1067"/>
        <v>0.94000000000000128</v>
      </c>
      <c r="L3229" s="191"/>
      <c r="M3229" s="119"/>
      <c r="N3229" s="249"/>
      <c r="O3229" s="65">
        <v>5</v>
      </c>
      <c r="P3229" s="214" t="s">
        <v>29</v>
      </c>
      <c r="Q3229" s="195"/>
      <c r="R3229" s="177">
        <f>IF(P3229="","",VLOOKUP(P3229,StandbyTemp!$S$2:$T$142,2,0))</f>
        <v>140</v>
      </c>
      <c r="S3229" s="177"/>
      <c r="T3229" s="66">
        <v>19</v>
      </c>
      <c r="U3229" s="167"/>
      <c r="V3229" s="66"/>
      <c r="W3229" s="67">
        <f t="shared" si="1064"/>
        <v>19</v>
      </c>
      <c r="X3229" s="67">
        <f t="shared" si="1065"/>
        <v>0</v>
      </c>
      <c r="Y3229" s="68"/>
      <c r="Z3229" s="119"/>
    </row>
    <row r="3230" spans="1:26">
      <c r="A3230" s="249"/>
      <c r="B3230" s="65">
        <v>6</v>
      </c>
      <c r="C3230" s="177" t="s">
        <v>2630</v>
      </c>
      <c r="D3230" s="66" t="s">
        <v>2631</v>
      </c>
      <c r="E3230" s="66">
        <f>IF(C3230="","",VLOOKUP(C3230,StandbyTemp!$S$2:$T$142,2,0))</f>
        <v>130</v>
      </c>
      <c r="F3230" s="66"/>
      <c r="G3230" s="66">
        <v>19</v>
      </c>
      <c r="H3230" s="167"/>
      <c r="I3230" s="66">
        <v>1.52</v>
      </c>
      <c r="J3230" s="67">
        <f t="shared" si="1066"/>
        <v>20.52</v>
      </c>
      <c r="K3230" s="67">
        <f t="shared" si="1067"/>
        <v>1.5199999999999996</v>
      </c>
      <c r="L3230" s="191"/>
      <c r="M3230" s="119" t="s">
        <v>2632</v>
      </c>
      <c r="N3230" s="249"/>
      <c r="O3230" s="65">
        <v>6</v>
      </c>
      <c r="P3230" s="177"/>
      <c r="Q3230" s="177"/>
      <c r="R3230" s="177" t="str">
        <f>IF(P3230="","",VLOOKUP(P3230,StandbyTemp!$S$2:$T$142,2,0))</f>
        <v/>
      </c>
      <c r="S3230" s="177"/>
      <c r="T3230" s="66">
        <v>19</v>
      </c>
      <c r="U3230" s="167"/>
      <c r="V3230" s="66"/>
      <c r="W3230" s="67" t="str">
        <f t="shared" si="1064"/>
        <v/>
      </c>
      <c r="X3230" s="67" t="str">
        <f t="shared" si="1065"/>
        <v/>
      </c>
      <c r="Y3230" s="68"/>
      <c r="Z3230" s="119"/>
    </row>
    <row r="3231" spans="1:26">
      <c r="A3231" s="249"/>
      <c r="B3231" s="65">
        <v>7</v>
      </c>
      <c r="C3231" s="177" t="s">
        <v>63</v>
      </c>
      <c r="D3231" s="66"/>
      <c r="E3231" s="66">
        <f>IF(C3231="","",VLOOKUP(C3231,StandbyTemp!$S$2:$T$142,2,0))</f>
        <v>130</v>
      </c>
      <c r="F3231" s="66"/>
      <c r="G3231" s="66">
        <v>19</v>
      </c>
      <c r="H3231" s="167">
        <v>21.81</v>
      </c>
      <c r="I3231" s="66"/>
      <c r="J3231" s="67">
        <f t="shared" si="1066"/>
        <v>21.81</v>
      </c>
      <c r="K3231" s="67">
        <f t="shared" si="1067"/>
        <v>2.8099999999999987</v>
      </c>
      <c r="L3231" s="191"/>
      <c r="M3231" s="119"/>
      <c r="N3231" s="249"/>
      <c r="O3231" s="65">
        <v>7</v>
      </c>
      <c r="P3231" s="177"/>
      <c r="Q3231" s="177"/>
      <c r="R3231" s="177" t="str">
        <f>IF(P3231="","",VLOOKUP(P3231,StandbyTemp!$S$2:$T$142,2,0))</f>
        <v/>
      </c>
      <c r="S3231" s="177"/>
      <c r="T3231" s="66">
        <v>19</v>
      </c>
      <c r="U3231" s="167"/>
      <c r="V3231" s="66"/>
      <c r="W3231" s="67" t="str">
        <f t="shared" si="1064"/>
        <v/>
      </c>
      <c r="X3231" s="67" t="str">
        <f t="shared" si="1065"/>
        <v/>
      </c>
      <c r="Y3231" s="68"/>
      <c r="Z3231" s="119"/>
    </row>
    <row r="3232" spans="1:26" ht="17.25" thickBot="1">
      <c r="A3232" s="250"/>
      <c r="B3232" s="98">
        <v>8</v>
      </c>
      <c r="C3232" s="209" t="s">
        <v>14</v>
      </c>
      <c r="D3232" s="99" t="s">
        <v>252</v>
      </c>
      <c r="E3232" s="99">
        <f>IF(C3232="","",VLOOKUP(C3232,StandbyTemp!$S$2:$T$142,2,0))</f>
        <v>140</v>
      </c>
      <c r="F3232" s="99"/>
      <c r="G3232" s="99">
        <v>19</v>
      </c>
      <c r="H3232" s="211">
        <v>20.440000000000001</v>
      </c>
      <c r="I3232" s="99"/>
      <c r="J3232" s="100">
        <f t="shared" si="1066"/>
        <v>20.440000000000001</v>
      </c>
      <c r="K3232" s="100">
        <f t="shared" si="1067"/>
        <v>1.4400000000000013</v>
      </c>
      <c r="L3232" s="192"/>
      <c r="M3232" s="119" t="s">
        <v>2632</v>
      </c>
      <c r="N3232" s="250"/>
      <c r="O3232" s="98">
        <v>8</v>
      </c>
      <c r="P3232" s="176" t="s">
        <v>27</v>
      </c>
      <c r="Q3232" s="176" t="s">
        <v>2567</v>
      </c>
      <c r="R3232" s="194">
        <f>IF(P3232="","",VLOOKUP(P3232,StandbyTemp!$S$2:$T$142,2,0))</f>
        <v>80</v>
      </c>
      <c r="S3232" s="176"/>
      <c r="T3232" s="99">
        <v>19</v>
      </c>
      <c r="U3232" s="211">
        <v>19.5</v>
      </c>
      <c r="V3232" s="99">
        <v>0.63</v>
      </c>
      <c r="W3232" s="100">
        <f t="shared" si="1064"/>
        <v>20.13</v>
      </c>
      <c r="X3232" s="100">
        <f t="shared" si="1065"/>
        <v>1.129999999999999</v>
      </c>
      <c r="Y3232" s="101"/>
      <c r="Z3232" s="120"/>
    </row>
    <row r="3233" spans="1:26">
      <c r="A3233" s="270" t="s">
        <v>21</v>
      </c>
      <c r="B3233" s="102">
        <v>1</v>
      </c>
      <c r="C3233" s="175" t="s">
        <v>31</v>
      </c>
      <c r="D3233" s="66"/>
      <c r="E3233" s="76">
        <f>IF(C3233="","",VLOOKUP(C3233,StandbyTemp!$S$2:$T$142,2,0))</f>
        <v>110</v>
      </c>
      <c r="F3233" s="76"/>
      <c r="G3233" s="76">
        <v>19</v>
      </c>
      <c r="H3233" s="212">
        <v>19.78</v>
      </c>
      <c r="I3233" s="76">
        <v>0.32</v>
      </c>
      <c r="J3233" s="103">
        <f t="shared" si="1066"/>
        <v>20.100000000000001</v>
      </c>
      <c r="K3233" s="103">
        <f t="shared" si="1067"/>
        <v>1.1000000000000014</v>
      </c>
      <c r="L3233" s="193"/>
      <c r="M3233" s="76"/>
      <c r="N3233" s="271" t="s">
        <v>22</v>
      </c>
      <c r="O3233" s="102">
        <v>1</v>
      </c>
      <c r="P3233" s="175" t="s">
        <v>40</v>
      </c>
      <c r="Q3233" s="179" t="s">
        <v>2321</v>
      </c>
      <c r="R3233" s="175">
        <f>IF(P3233="","",VLOOKUP(P3233,StandbyTemp!$S$2:$T$142,2,0))</f>
        <v>110</v>
      </c>
      <c r="S3233" s="179"/>
      <c r="T3233" s="76">
        <v>19</v>
      </c>
      <c r="U3233" s="212"/>
      <c r="V3233" s="76"/>
      <c r="W3233" s="103">
        <f t="shared" si="1064"/>
        <v>19</v>
      </c>
      <c r="X3233" s="103">
        <f t="shared" si="1065"/>
        <v>0</v>
      </c>
      <c r="Y3233" s="104"/>
      <c r="Z3233" s="76"/>
    </row>
    <row r="3234" spans="1:26">
      <c r="A3234" s="253"/>
      <c r="B3234" s="65">
        <v>2</v>
      </c>
      <c r="C3234" s="175" t="s">
        <v>65</v>
      </c>
      <c r="D3234" s="66"/>
      <c r="E3234" s="66">
        <f>IF(C3234="","",VLOOKUP(C3234,StandbyTemp!$S$2:$T$142,2,0))</f>
        <v>150</v>
      </c>
      <c r="F3234" s="66"/>
      <c r="G3234" s="66">
        <v>19</v>
      </c>
      <c r="H3234" s="167">
        <v>21.06</v>
      </c>
      <c r="I3234" s="66"/>
      <c r="J3234" s="67">
        <f t="shared" si="1066"/>
        <v>21.06</v>
      </c>
      <c r="K3234" s="67">
        <f t="shared" si="1067"/>
        <v>2.0599999999999987</v>
      </c>
      <c r="L3234" s="191"/>
      <c r="M3234" s="66" t="s">
        <v>2632</v>
      </c>
      <c r="N3234" s="256"/>
      <c r="O3234" s="65">
        <v>2</v>
      </c>
      <c r="P3234" s="177" t="s">
        <v>68</v>
      </c>
      <c r="Q3234" s="177"/>
      <c r="R3234" s="177">
        <f>IF(P3234="","",VLOOKUP(P3234,StandbyTemp!$S$2:$T$142,2,0))</f>
        <v>140</v>
      </c>
      <c r="S3234" s="177"/>
      <c r="T3234" s="66">
        <v>19</v>
      </c>
      <c r="U3234" s="167">
        <v>20.04</v>
      </c>
      <c r="V3234" s="66"/>
      <c r="W3234" s="67">
        <f t="shared" si="1064"/>
        <v>20.04</v>
      </c>
      <c r="X3234" s="67">
        <f t="shared" si="1065"/>
        <v>1.0399999999999991</v>
      </c>
      <c r="Y3234" s="68"/>
      <c r="Z3234" s="66" t="s">
        <v>2632</v>
      </c>
    </row>
    <row r="3235" spans="1:26">
      <c r="A3235" s="253"/>
      <c r="B3235" s="65">
        <v>3</v>
      </c>
      <c r="C3235" s="177" t="s">
        <v>33</v>
      </c>
      <c r="D3235" s="66"/>
      <c r="E3235" s="66">
        <f>IF(C3235="","",VLOOKUP(C3235,StandbyTemp!$S$2:$T$142,2,0))</f>
        <v>150</v>
      </c>
      <c r="F3235" s="66"/>
      <c r="G3235" s="66">
        <v>19</v>
      </c>
      <c r="H3235" s="167"/>
      <c r="I3235" s="66"/>
      <c r="J3235" s="67">
        <f t="shared" si="1066"/>
        <v>19</v>
      </c>
      <c r="K3235" s="67">
        <f t="shared" si="1067"/>
        <v>0</v>
      </c>
      <c r="L3235" s="191"/>
      <c r="M3235" s="66"/>
      <c r="N3235" s="256"/>
      <c r="O3235" s="65">
        <v>3</v>
      </c>
      <c r="P3235" s="177" t="s">
        <v>41</v>
      </c>
      <c r="Q3235" s="177"/>
      <c r="R3235" s="177">
        <f>IF(P3235="","",VLOOKUP(P3235,StandbyTemp!$S$2:$T$142,2,0))</f>
        <v>140</v>
      </c>
      <c r="S3235" s="180"/>
      <c r="T3235" s="66">
        <v>19</v>
      </c>
      <c r="U3235" s="167"/>
      <c r="V3235" s="66"/>
      <c r="W3235" s="67">
        <f>IF(P3235="","",IF(U3235&lt;&gt;"",U3235+V3235,T3235+V3235))</f>
        <v>19</v>
      </c>
      <c r="X3235" s="67">
        <f>IF(P3235="","",W3235-T3235)</f>
        <v>0</v>
      </c>
      <c r="Y3235" s="68"/>
      <c r="Z3235" s="66"/>
    </row>
    <row r="3236" spans="1:26">
      <c r="A3236" s="253"/>
      <c r="B3236" s="65">
        <v>4</v>
      </c>
      <c r="C3236" s="175" t="s">
        <v>67</v>
      </c>
      <c r="D3236" s="66"/>
      <c r="E3236" s="66">
        <f>IF(C3236="","",VLOOKUP(C3236,StandbyTemp!$S$2:$T$142,2,0))</f>
        <v>130</v>
      </c>
      <c r="F3236" s="66"/>
      <c r="G3236" s="66">
        <v>16</v>
      </c>
      <c r="H3236" s="167">
        <v>20.3</v>
      </c>
      <c r="I3236" s="66"/>
      <c r="J3236" s="67">
        <f t="shared" si="1066"/>
        <v>20.3</v>
      </c>
      <c r="K3236" s="67">
        <f t="shared" si="1067"/>
        <v>4.3000000000000007</v>
      </c>
      <c r="L3236" s="190"/>
      <c r="M3236" s="119" t="s">
        <v>2632</v>
      </c>
      <c r="N3236" s="256"/>
      <c r="O3236" s="65">
        <v>4</v>
      </c>
      <c r="P3236" s="177" t="s">
        <v>121</v>
      </c>
      <c r="Q3236" s="177"/>
      <c r="R3236" s="177">
        <f>IF(P3236="","",VLOOKUP(P3236,StandbyTemp!$S$2:$T$142,2,0))</f>
        <v>90</v>
      </c>
      <c r="S3236" s="180"/>
      <c r="T3236" s="66">
        <v>19</v>
      </c>
      <c r="U3236" s="167">
        <v>19.600000000000001</v>
      </c>
      <c r="V3236" s="66"/>
      <c r="W3236" s="67">
        <f>IF(P3236="","",IF(U3236&lt;&gt;"",U3236+V3236,T3236+V3236))</f>
        <v>19.600000000000001</v>
      </c>
      <c r="X3236" s="67">
        <f>IF(P3236="","",W3236-T3236)</f>
        <v>0.60000000000000142</v>
      </c>
      <c r="Y3236" s="68"/>
      <c r="Z3236" s="66"/>
    </row>
    <row r="3237" spans="1:26">
      <c r="A3237" s="253"/>
      <c r="B3237" s="65">
        <v>5</v>
      </c>
      <c r="C3237" s="175" t="s">
        <v>57</v>
      </c>
      <c r="D3237" s="66"/>
      <c r="E3237" s="66">
        <f>IF(C3237="","",VLOOKUP(C3237,StandbyTemp!$S$2:$T$142,2,0))</f>
        <v>140</v>
      </c>
      <c r="F3237" s="66"/>
      <c r="G3237" s="66">
        <v>19</v>
      </c>
      <c r="H3237" s="167"/>
      <c r="I3237" s="66"/>
      <c r="J3237" s="67">
        <f t="shared" si="1066"/>
        <v>19</v>
      </c>
      <c r="K3237" s="67">
        <f t="shared" si="1067"/>
        <v>0</v>
      </c>
      <c r="L3237" s="190"/>
      <c r="M3237" s="66"/>
      <c r="N3237" s="256"/>
      <c r="O3237" s="65">
        <v>5</v>
      </c>
      <c r="P3237" s="177" t="s">
        <v>71</v>
      </c>
      <c r="Q3237" s="177"/>
      <c r="R3237" s="177">
        <f>IF(P3237="","",VLOOKUP(P3237,StandbyTemp!$S$2:$T$142,2,0))</f>
        <v>120</v>
      </c>
      <c r="S3237" s="195"/>
      <c r="T3237" s="66">
        <v>19</v>
      </c>
      <c r="U3237" s="167"/>
      <c r="V3237" s="66"/>
      <c r="W3237" s="67">
        <f>IF(P3237="","",IF(U3237&lt;&gt;"",U3237+V3237,T3237+V3237))</f>
        <v>19</v>
      </c>
      <c r="X3237" s="67">
        <f>IF(P3237="","",W3237-T3237)</f>
        <v>0</v>
      </c>
      <c r="Y3237" s="68"/>
      <c r="Z3237" s="66"/>
    </row>
    <row r="3238" spans="1:26">
      <c r="A3238" s="253"/>
      <c r="B3238" s="65">
        <v>6</v>
      </c>
      <c r="C3238" s="175" t="s">
        <v>62</v>
      </c>
      <c r="D3238" s="66" t="s">
        <v>367</v>
      </c>
      <c r="E3238" s="66">
        <f>IF(C3238="","",VLOOKUP(C3238,StandbyTemp!$S$2:$T$142,2,0))</f>
        <v>120</v>
      </c>
      <c r="F3238" s="66"/>
      <c r="G3238" s="66">
        <v>19</v>
      </c>
      <c r="H3238" s="167"/>
      <c r="I3238" s="66"/>
      <c r="J3238" s="67">
        <f t="shared" si="1066"/>
        <v>19</v>
      </c>
      <c r="K3238" s="67">
        <f t="shared" si="1067"/>
        <v>0</v>
      </c>
      <c r="L3238" s="190"/>
      <c r="M3238" s="66"/>
      <c r="N3238" s="256"/>
      <c r="O3238" s="65">
        <v>6</v>
      </c>
      <c r="P3238" s="177" t="s">
        <v>349</v>
      </c>
      <c r="Q3238" s="195" t="s">
        <v>1132</v>
      </c>
      <c r="R3238" s="177">
        <f>IF(P3238="","",VLOOKUP(P3238,StandbyTemp!$S$2:$T$142,2,0))</f>
        <v>140</v>
      </c>
      <c r="S3238" s="177"/>
      <c r="T3238" s="66">
        <v>19</v>
      </c>
      <c r="U3238" s="167"/>
      <c r="V3238" s="66"/>
      <c r="W3238" s="67">
        <f>IF(P3238="","",IF(U3238&lt;&gt;"",U3238+V3238,T3238+V3238))</f>
        <v>19</v>
      </c>
      <c r="X3238" s="67">
        <f>IF(P3238="","",W3238-T3238)</f>
        <v>0</v>
      </c>
      <c r="Y3238" s="68"/>
      <c r="Z3238" s="66"/>
    </row>
    <row r="3239" spans="1:26">
      <c r="A3239" s="253"/>
      <c r="B3239" s="65">
        <v>7</v>
      </c>
      <c r="C3239" s="175" t="s">
        <v>62</v>
      </c>
      <c r="D3239" s="66" t="s">
        <v>2628</v>
      </c>
      <c r="E3239" s="66">
        <f>IF(C3239="","",VLOOKUP(C3239,StandbyTemp!$S$2:$T$142,2,0))</f>
        <v>120</v>
      </c>
      <c r="F3239" s="66"/>
      <c r="G3239" s="66">
        <v>19</v>
      </c>
      <c r="H3239" s="167"/>
      <c r="I3239" s="66"/>
      <c r="J3239" s="67">
        <f t="shared" si="1066"/>
        <v>19</v>
      </c>
      <c r="K3239" s="67">
        <f t="shared" si="1067"/>
        <v>0</v>
      </c>
      <c r="L3239" s="191"/>
      <c r="M3239" s="66"/>
      <c r="N3239" s="256"/>
      <c r="O3239" s="65">
        <v>7</v>
      </c>
      <c r="P3239" s="177" t="s">
        <v>349</v>
      </c>
      <c r="Q3239" s="195" t="s">
        <v>503</v>
      </c>
      <c r="R3239" s="177">
        <f>IF(P3239="","",VLOOKUP(P3239,StandbyTemp!$S$2:$T$142,2,0))</f>
        <v>140</v>
      </c>
      <c r="S3239" s="177"/>
      <c r="T3239" s="66">
        <v>19</v>
      </c>
      <c r="U3239" s="167"/>
      <c r="V3239" s="66"/>
      <c r="W3239" s="67">
        <f>IF(P3239="","",IF(U3239&lt;&gt;"",U3239+V3239,T3239+V3239))</f>
        <v>19</v>
      </c>
      <c r="X3239" s="67">
        <f>IF(P3239="","",W3239-T3239)</f>
        <v>0</v>
      </c>
      <c r="Y3239" s="68"/>
      <c r="Z3239" s="66"/>
    </row>
    <row r="3240" spans="1:26" ht="17.25" thickBot="1">
      <c r="A3240" s="254"/>
      <c r="B3240" s="69">
        <v>8</v>
      </c>
      <c r="C3240" s="175" t="s">
        <v>2634</v>
      </c>
      <c r="D3240" s="70"/>
      <c r="E3240" s="66">
        <f>IF(C3240="","",VLOOKUP(C3240,StandbyTemp!$S$2:$T$142,2,0))</f>
        <v>140</v>
      </c>
      <c r="F3240" s="70"/>
      <c r="G3240" s="66">
        <v>19</v>
      </c>
      <c r="H3240" s="213">
        <v>20.43</v>
      </c>
      <c r="I3240" s="70"/>
      <c r="J3240" s="72">
        <f t="shared" si="1066"/>
        <v>20.43</v>
      </c>
      <c r="K3240" s="72">
        <f t="shared" si="1067"/>
        <v>1.4299999999999997</v>
      </c>
      <c r="L3240" s="68"/>
      <c r="M3240" s="66" t="s">
        <v>2632</v>
      </c>
      <c r="N3240" s="257"/>
      <c r="O3240" s="69">
        <v>8</v>
      </c>
      <c r="P3240" s="178" t="s">
        <v>42</v>
      </c>
      <c r="Q3240" s="195"/>
      <c r="R3240" s="176">
        <f>IF(P3240="","",VLOOKUP(P3240,StandbyTemp!$S$2:$T$142,2,0))</f>
        <v>150</v>
      </c>
      <c r="S3240" s="177"/>
      <c r="T3240" s="70">
        <v>19</v>
      </c>
      <c r="U3240" s="213"/>
      <c r="V3240" s="70"/>
      <c r="W3240" s="72">
        <f t="shared" ref="W3240" si="1068">IF(P3240="","",IF(U3240&lt;&gt;"",U3240+V3240,T3240+V3240))</f>
        <v>19</v>
      </c>
      <c r="X3240" s="72">
        <f t="shared" ref="X3240" si="1069">IF(P3240="","",W3240-T3240)</f>
        <v>0</v>
      </c>
      <c r="Y3240" s="73"/>
      <c r="Z3240" s="66"/>
    </row>
    <row r="3241" spans="1:26" ht="17.25" thickTop="1">
      <c r="A3241" s="272" t="s">
        <v>24</v>
      </c>
      <c r="B3241" s="79">
        <v>1</v>
      </c>
      <c r="C3241" s="80"/>
      <c r="D3241" s="80"/>
      <c r="E3241" s="80"/>
      <c r="F3241" s="80"/>
      <c r="G3241" s="80"/>
      <c r="H3241" s="80"/>
      <c r="I3241" s="80"/>
      <c r="J3241" s="77" t="str">
        <f>IF(C3241="","",IF(I3241&lt;&gt;"",I3241+#REF!,H3241+#REF!))</f>
        <v/>
      </c>
      <c r="K3241" s="77" t="str">
        <f t="shared" si="1067"/>
        <v/>
      </c>
      <c r="L3241" s="81"/>
      <c r="M3241" s="82"/>
      <c r="N3241" s="255" t="s">
        <v>25</v>
      </c>
      <c r="O3241" s="74">
        <v>1</v>
      </c>
      <c r="P3241" s="80"/>
      <c r="Q3241" s="80"/>
      <c r="R3241" s="127"/>
      <c r="S3241" s="80"/>
      <c r="T3241" s="80"/>
      <c r="U3241" s="80"/>
      <c r="V3241" s="80"/>
      <c r="W3241" s="77" t="str">
        <f>IF(Q3241="","",IF(U3241&lt;&gt;"",U3241+V3241,#REF!+V3241))</f>
        <v/>
      </c>
      <c r="X3241" s="77" t="str">
        <f>IF(R3241="","",IF(V3241&lt;&gt;"",V3241+W3241,U3241+W3241))</f>
        <v/>
      </c>
      <c r="Y3241" s="78"/>
      <c r="Z3241" s="75"/>
    </row>
    <row r="3242" spans="1:26">
      <c r="A3242" s="253"/>
      <c r="B3242" s="83">
        <v>2</v>
      </c>
      <c r="C3242" s="84" t="s">
        <v>38</v>
      </c>
      <c r="D3242" s="84"/>
      <c r="E3242" s="84"/>
      <c r="F3242" s="84"/>
      <c r="G3242" s="84"/>
      <c r="H3242" s="84"/>
      <c r="I3242" s="84"/>
      <c r="J3242" s="67" t="e">
        <f>IF(C3242="","",IF(I3242&lt;&gt;"",I3242+#REF!,H3242+#REF!))</f>
        <v>#REF!</v>
      </c>
      <c r="K3242" s="67" t="e">
        <f>IF(C3242="","",J3242-H3242)</f>
        <v>#REF!</v>
      </c>
      <c r="L3242" s="85"/>
      <c r="M3242" s="86"/>
      <c r="N3242" s="256"/>
      <c r="O3242" s="65">
        <v>2</v>
      </c>
      <c r="P3242" s="84"/>
      <c r="Q3242" s="84"/>
      <c r="R3242" s="84"/>
      <c r="S3242" s="84"/>
      <c r="T3242" s="84"/>
      <c r="U3242" s="84"/>
      <c r="V3242" s="84"/>
      <c r="W3242" s="67" t="str">
        <f>IF(Q3242="","",IF(U3242&lt;&gt;"",U3242+V3242,#REF!+V3242))</f>
        <v/>
      </c>
      <c r="X3242" s="67" t="str">
        <f>IF(R3242="","",IF(V3242&lt;&gt;"",V3242+W3242,U3242+W3242))</f>
        <v/>
      </c>
      <c r="Y3242" s="68"/>
      <c r="Z3242" s="66"/>
    </row>
    <row r="3243" spans="1:26">
      <c r="A3243" s="253"/>
      <c r="B3243" s="83">
        <v>3</v>
      </c>
      <c r="C3243" s="84" t="s">
        <v>188</v>
      </c>
      <c r="D3243" s="84"/>
      <c r="E3243" s="84"/>
      <c r="F3243" s="84"/>
      <c r="G3243" s="84"/>
      <c r="H3243" s="84"/>
      <c r="I3243" s="84"/>
      <c r="J3243" s="67" t="e">
        <f>IF(C3243="","",IF(I3243&lt;&gt;"",I3243+#REF!,H3243+#REF!))</f>
        <v>#REF!</v>
      </c>
      <c r="K3243" s="67" t="e">
        <f>IF(C3243="","",J3243-H3243)</f>
        <v>#REF!</v>
      </c>
      <c r="L3243" s="85"/>
      <c r="M3243" s="86"/>
      <c r="N3243" s="256"/>
      <c r="O3243" s="65">
        <v>3</v>
      </c>
      <c r="P3243" s="84"/>
      <c r="Q3243" s="84"/>
      <c r="R3243" s="84"/>
      <c r="S3243" s="84"/>
      <c r="T3243" s="84"/>
      <c r="U3243" s="84"/>
      <c r="V3243" s="84"/>
      <c r="W3243" s="67" t="str">
        <f>IF(Q3243="","",IF(U3243&lt;&gt;"",U3243+V3243,#REF!+V3243))</f>
        <v/>
      </c>
      <c r="X3243" s="67" t="str">
        <f>IF(R3243="","",IF(V3243&lt;&gt;"",V3243+W3243,U3243+W3243))</f>
        <v/>
      </c>
      <c r="Y3243" s="68"/>
      <c r="Z3243" s="66"/>
    </row>
    <row r="3244" spans="1:26">
      <c r="A3244" s="253"/>
      <c r="B3244" s="83">
        <v>4</v>
      </c>
      <c r="C3244" s="84" t="s">
        <v>39</v>
      </c>
      <c r="D3244" s="84"/>
      <c r="E3244" s="84"/>
      <c r="F3244" s="84"/>
      <c r="G3244" s="84"/>
      <c r="H3244" s="84"/>
      <c r="I3244" s="84"/>
      <c r="J3244" s="67" t="e">
        <f>IF(C3244="","",IF(I3244&lt;&gt;"",I3244+#REF!,H3244+#REF!))</f>
        <v>#REF!</v>
      </c>
      <c r="K3244" s="67" t="e">
        <f>IF(C3244="","",J3244-H3244)</f>
        <v>#REF!</v>
      </c>
      <c r="L3244" s="108"/>
      <c r="M3244" s="86"/>
      <c r="N3244" s="256"/>
      <c r="O3244" s="65">
        <v>4</v>
      </c>
      <c r="P3244" s="84"/>
      <c r="Q3244" s="84"/>
      <c r="R3244" s="84"/>
      <c r="S3244" s="84"/>
      <c r="T3244" s="84"/>
      <c r="U3244" s="84"/>
      <c r="V3244" s="84"/>
      <c r="W3244" s="67" t="str">
        <f>IF(Q3244="","",IF(U3244&lt;&gt;"",U3244+V3244,#REF!+V3244))</f>
        <v/>
      </c>
      <c r="X3244" s="67" t="str">
        <f>IF(R3244="","",IF(V3244&lt;&gt;"",V3244+W3244,U3244+W3244))</f>
        <v/>
      </c>
      <c r="Y3244" s="68"/>
      <c r="Z3244" s="66"/>
    </row>
    <row r="3245" spans="1:26" ht="17.25" thickBot="1">
      <c r="A3245" s="254"/>
      <c r="B3245" s="87">
        <v>5</v>
      </c>
      <c r="C3245" s="88" t="s">
        <v>156</v>
      </c>
      <c r="D3245" s="88"/>
      <c r="E3245" s="88"/>
      <c r="F3245" s="88"/>
      <c r="G3245" s="88"/>
      <c r="H3245" s="88"/>
      <c r="I3245" s="88"/>
      <c r="J3245" s="89" t="e">
        <f>IF(C3245="","",IF(I3245&lt;&gt;"",I3245+#REF!,H3245+#REF!))</f>
        <v>#REF!</v>
      </c>
      <c r="K3245" s="89" t="e">
        <f>IF(C3245="","",J3245-H3245)</f>
        <v>#REF!</v>
      </c>
      <c r="L3245" s="90"/>
      <c r="M3245" s="91"/>
      <c r="N3245" s="257"/>
      <c r="O3245" s="92">
        <v>5</v>
      </c>
      <c r="P3245" s="88"/>
      <c r="Q3245" s="88"/>
      <c r="R3245" s="88"/>
      <c r="S3245" s="88"/>
      <c r="T3245" s="88"/>
      <c r="U3245" s="88"/>
      <c r="V3245" s="88"/>
      <c r="W3245" s="89" t="str">
        <f>IF(Q3245="","",IF(U3245&lt;&gt;"",U3245+V3245,#REF!+V3245))</f>
        <v/>
      </c>
      <c r="X3245" s="89" t="str">
        <f>IF(R3245="","",IF(V3245&lt;&gt;"",V3245+W3245,U3245+W3245))</f>
        <v/>
      </c>
      <c r="Y3245" s="93"/>
      <c r="Z3245" s="71"/>
    </row>
    <row r="3246" spans="1:26" ht="21.75" thickTop="1" thickBot="1">
      <c r="A3246" s="163" t="s">
        <v>0</v>
      </c>
      <c r="B3246" s="258">
        <v>44095</v>
      </c>
      <c r="C3246" s="259"/>
      <c r="D3246" s="259"/>
      <c r="E3246" s="259"/>
      <c r="F3246" s="259"/>
      <c r="G3246" s="259"/>
      <c r="H3246" s="260"/>
      <c r="I3246" s="261" t="s">
        <v>1</v>
      </c>
      <c r="J3246" s="262"/>
      <c r="K3246" s="263"/>
      <c r="L3246" s="264" t="s">
        <v>2635</v>
      </c>
      <c r="M3246" s="265"/>
      <c r="N3246" s="265"/>
      <c r="O3246" s="265"/>
      <c r="P3246" s="265"/>
      <c r="Q3246" s="265"/>
      <c r="R3246" s="265"/>
      <c r="S3246" s="265"/>
      <c r="T3246" s="265"/>
      <c r="U3246" s="265"/>
      <c r="V3246" s="265"/>
      <c r="W3246" s="265"/>
      <c r="X3246" s="265"/>
      <c r="Y3246" s="265"/>
      <c r="Z3246" s="266"/>
    </row>
    <row r="3247" spans="1:26" ht="33">
      <c r="A3247" s="115" t="s">
        <v>2</v>
      </c>
      <c r="B3247" s="116" t="s">
        <v>3</v>
      </c>
      <c r="C3247" s="116" t="s">
        <v>4</v>
      </c>
      <c r="D3247" s="116" t="s">
        <v>251</v>
      </c>
      <c r="E3247" s="117" t="s">
        <v>257</v>
      </c>
      <c r="F3247" s="116" t="s">
        <v>5</v>
      </c>
      <c r="G3247" s="116" t="s">
        <v>6</v>
      </c>
      <c r="H3247" s="116" t="s">
        <v>7</v>
      </c>
      <c r="I3247" s="116" t="s">
        <v>8</v>
      </c>
      <c r="J3247" s="116" t="s">
        <v>9</v>
      </c>
      <c r="K3247" s="117" t="s">
        <v>10</v>
      </c>
      <c r="L3247" s="117" t="s">
        <v>269</v>
      </c>
      <c r="M3247" s="118" t="s">
        <v>383</v>
      </c>
      <c r="N3247" s="115" t="s">
        <v>2</v>
      </c>
      <c r="O3247" s="116" t="s">
        <v>3</v>
      </c>
      <c r="P3247" s="116" t="s">
        <v>4</v>
      </c>
      <c r="Q3247" s="116" t="s">
        <v>251</v>
      </c>
      <c r="R3247" s="117" t="s">
        <v>257</v>
      </c>
      <c r="S3247" s="116" t="s">
        <v>5</v>
      </c>
      <c r="T3247" s="116" t="s">
        <v>6</v>
      </c>
      <c r="U3247" s="116" t="s">
        <v>7</v>
      </c>
      <c r="V3247" s="116" t="s">
        <v>8</v>
      </c>
      <c r="W3247" s="116" t="s">
        <v>9</v>
      </c>
      <c r="X3247" s="117" t="s">
        <v>10</v>
      </c>
      <c r="Y3247" s="117" t="s">
        <v>269</v>
      </c>
      <c r="Z3247" s="118" t="s">
        <v>383</v>
      </c>
    </row>
    <row r="3248" spans="1:26">
      <c r="A3248" s="267" t="s">
        <v>13</v>
      </c>
      <c r="B3248" s="65">
        <v>1</v>
      </c>
      <c r="C3248" s="177" t="s">
        <v>53</v>
      </c>
      <c r="D3248" s="95"/>
      <c r="E3248" s="66">
        <f>IF(C3248="","",VLOOKUP(C3248,StandbyTemp!$S$2:$T$142,2,0))</f>
        <v>150</v>
      </c>
      <c r="F3248" s="66"/>
      <c r="G3248" s="66">
        <v>19</v>
      </c>
      <c r="H3248" s="66"/>
      <c r="I3248" s="66"/>
      <c r="J3248" s="67">
        <f t="shared" ref="J3248" si="1070">IF(C3248="","",IF(H3248&lt;&gt;"",H3248+I3248,G3248+I3248))</f>
        <v>19</v>
      </c>
      <c r="K3248" s="67">
        <f t="shared" ref="K3248" si="1071">IF(C3248="","",J3248-G3248)</f>
        <v>0</v>
      </c>
      <c r="L3248" s="190"/>
      <c r="M3248" s="119"/>
      <c r="N3248" s="267" t="s">
        <v>23</v>
      </c>
      <c r="O3248" s="65">
        <v>1</v>
      </c>
      <c r="P3248" s="177" t="s">
        <v>2225</v>
      </c>
      <c r="Q3248" s="177" t="s">
        <v>2228</v>
      </c>
      <c r="R3248" s="177">
        <f>IF(P3248="","",VLOOKUP(P3248,StandbyTemp!$S$2:$T$142,2,0))</f>
        <v>70</v>
      </c>
      <c r="S3248" s="177"/>
      <c r="T3248" s="66">
        <v>19</v>
      </c>
      <c r="U3248" s="167"/>
      <c r="V3248" s="66"/>
      <c r="W3248" s="67">
        <f t="shared" ref="W3248:W3257" si="1072">IF(P3248="","",IF(U3248&lt;&gt;"",U3248+V3248,T3248+V3248))</f>
        <v>19</v>
      </c>
      <c r="X3248" s="67">
        <f t="shared" ref="X3248:X3257" si="1073">IF(P3248="","",W3248-T3248)</f>
        <v>0</v>
      </c>
      <c r="Y3248" s="68"/>
      <c r="Z3248" s="119"/>
    </row>
    <row r="3249" spans="1:26">
      <c r="A3249" s="249"/>
      <c r="B3249" s="65">
        <v>2</v>
      </c>
      <c r="C3249" s="177" t="s">
        <v>16</v>
      </c>
      <c r="D3249" s="95" t="s">
        <v>252</v>
      </c>
      <c r="E3249" s="66">
        <f>IF(C3249="","",VLOOKUP(C3249,StandbyTemp!$S$2:$T$142,2,0))</f>
        <v>160</v>
      </c>
      <c r="F3249" s="66"/>
      <c r="G3249" s="66">
        <v>19</v>
      </c>
      <c r="H3249" s="66"/>
      <c r="I3249" s="66"/>
      <c r="J3249" s="67">
        <f>IF(C3249="","",IF(H3249&lt;&gt;"",H3249+I3249,G3249+I3249))</f>
        <v>19</v>
      </c>
      <c r="K3249" s="67">
        <f>IF(C3249="","",J3249-G3249)</f>
        <v>0</v>
      </c>
      <c r="L3249" s="191"/>
      <c r="M3249" s="119"/>
      <c r="N3249" s="249"/>
      <c r="O3249" s="65">
        <v>2</v>
      </c>
      <c r="P3249" s="177" t="s">
        <v>27</v>
      </c>
      <c r="Q3249" s="195" t="s">
        <v>2633</v>
      </c>
      <c r="R3249" s="177">
        <f>IF(P3249="","",VLOOKUP(P3249,StandbyTemp!$S$2:$T$142,2,0))</f>
        <v>80</v>
      </c>
      <c r="S3249" s="177"/>
      <c r="T3249" s="66">
        <v>19</v>
      </c>
      <c r="U3249" s="167"/>
      <c r="V3249" s="66"/>
      <c r="W3249" s="67">
        <f t="shared" si="1072"/>
        <v>19</v>
      </c>
      <c r="X3249" s="67">
        <f t="shared" si="1073"/>
        <v>0</v>
      </c>
      <c r="Y3249" s="198"/>
      <c r="Z3249" s="119"/>
    </row>
    <row r="3250" spans="1:26">
      <c r="A3250" s="249"/>
      <c r="B3250" s="65">
        <v>3</v>
      </c>
      <c r="C3250" s="177" t="s">
        <v>64</v>
      </c>
      <c r="D3250" s="66"/>
      <c r="E3250" s="66">
        <f>IF(C3250="","",VLOOKUP(C3250,StandbyTemp!$S$2:$T$142,2,0))</f>
        <v>70</v>
      </c>
      <c r="F3250" s="66"/>
      <c r="G3250" s="66">
        <v>19</v>
      </c>
      <c r="H3250" s="167"/>
      <c r="I3250" s="66"/>
      <c r="J3250" s="67">
        <f>IF(C3250="","",IF(H3250&lt;&gt;"",H3250+I3250,G3250+I3250))</f>
        <v>19</v>
      </c>
      <c r="K3250" s="67">
        <f>IF(C3250="","",J3250-G3250)</f>
        <v>0</v>
      </c>
      <c r="L3250" s="191"/>
      <c r="M3250" s="119"/>
      <c r="N3250" s="249"/>
      <c r="O3250" s="65">
        <v>3</v>
      </c>
      <c r="P3250" s="177"/>
      <c r="Q3250" s="195"/>
      <c r="R3250" s="177" t="str">
        <f>IF(P3250="","",VLOOKUP(P3250,StandbyTemp!$S$2:$T$142,2,0))</f>
        <v/>
      </c>
      <c r="S3250" s="177"/>
      <c r="T3250" s="66">
        <v>19</v>
      </c>
      <c r="U3250" s="167"/>
      <c r="V3250" s="66"/>
      <c r="W3250" s="67" t="str">
        <f t="shared" si="1072"/>
        <v/>
      </c>
      <c r="X3250" s="67" t="str">
        <f t="shared" si="1073"/>
        <v/>
      </c>
      <c r="Y3250" s="68"/>
      <c r="Z3250" s="119"/>
    </row>
    <row r="3251" spans="1:26">
      <c r="A3251" s="249"/>
      <c r="B3251" s="65">
        <v>4</v>
      </c>
      <c r="C3251" s="177" t="s">
        <v>49</v>
      </c>
      <c r="D3251" s="66"/>
      <c r="E3251" s="66">
        <f>IF(C3251="","",VLOOKUP(C3251,StandbyTemp!$S$2:$T$142,2,0))</f>
        <v>110</v>
      </c>
      <c r="F3251" s="66"/>
      <c r="G3251" s="66">
        <v>19</v>
      </c>
      <c r="H3251" s="167"/>
      <c r="I3251" s="66"/>
      <c r="J3251" s="67">
        <f t="shared" ref="J3251:J3263" si="1074">IF(C3251="","",IF(H3251&lt;&gt;"",H3251+I3251,G3251+I3251))</f>
        <v>19</v>
      </c>
      <c r="K3251" s="67">
        <f t="shared" ref="K3251:K3264" si="1075">IF(C3251="","",J3251-G3251)</f>
        <v>0</v>
      </c>
      <c r="L3251" s="191"/>
      <c r="M3251" s="119"/>
      <c r="N3251" s="249"/>
      <c r="O3251" s="65">
        <v>4</v>
      </c>
      <c r="P3251" s="177" t="s">
        <v>28</v>
      </c>
      <c r="Q3251" s="177"/>
      <c r="R3251" s="177">
        <f>IF(P3251="","",VLOOKUP(P3251,StandbyTemp!$S$2:$T$142,2,0))</f>
        <v>110</v>
      </c>
      <c r="S3251" s="177"/>
      <c r="T3251" s="66">
        <v>19</v>
      </c>
      <c r="U3251" s="167"/>
      <c r="V3251" s="66"/>
      <c r="W3251" s="67">
        <f t="shared" si="1072"/>
        <v>19</v>
      </c>
      <c r="X3251" s="67">
        <f t="shared" si="1073"/>
        <v>0</v>
      </c>
      <c r="Y3251" s="68"/>
      <c r="Z3251" s="119"/>
    </row>
    <row r="3252" spans="1:26">
      <c r="A3252" s="249"/>
      <c r="B3252" s="65">
        <v>5</v>
      </c>
      <c r="C3252" s="175" t="s">
        <v>100</v>
      </c>
      <c r="D3252" s="66"/>
      <c r="E3252" s="66">
        <f>IF(C3252="","",VLOOKUP(C3252,StandbyTemp!$S$2:$T$142,2,0))</f>
        <v>80</v>
      </c>
      <c r="F3252" s="66"/>
      <c r="G3252" s="66">
        <v>19</v>
      </c>
      <c r="H3252" s="167"/>
      <c r="I3252" s="66"/>
      <c r="J3252" s="67">
        <f t="shared" si="1074"/>
        <v>19</v>
      </c>
      <c r="K3252" s="67">
        <f t="shared" si="1075"/>
        <v>0</v>
      </c>
      <c r="L3252" s="191"/>
      <c r="M3252" s="119"/>
      <c r="N3252" s="249"/>
      <c r="O3252" s="65">
        <v>5</v>
      </c>
      <c r="P3252" s="214" t="s">
        <v>29</v>
      </c>
      <c r="Q3252" s="195"/>
      <c r="R3252" s="177">
        <f>IF(P3252="","",VLOOKUP(P3252,StandbyTemp!$S$2:$T$142,2,0))</f>
        <v>140</v>
      </c>
      <c r="S3252" s="177"/>
      <c r="T3252" s="66">
        <v>19</v>
      </c>
      <c r="U3252" s="167"/>
      <c r="V3252" s="66"/>
      <c r="W3252" s="67">
        <f t="shared" si="1072"/>
        <v>19</v>
      </c>
      <c r="X3252" s="67">
        <f t="shared" si="1073"/>
        <v>0</v>
      </c>
      <c r="Y3252" s="68"/>
      <c r="Z3252" s="119"/>
    </row>
    <row r="3253" spans="1:26">
      <c r="A3253" s="249"/>
      <c r="B3253" s="65">
        <v>6</v>
      </c>
      <c r="C3253" s="177" t="s">
        <v>2630</v>
      </c>
      <c r="D3253" s="66" t="s">
        <v>2647</v>
      </c>
      <c r="E3253" s="66">
        <f>IF(C3253="","",VLOOKUP(C3253,StandbyTemp!$S$2:$T$142,2,0))</f>
        <v>130</v>
      </c>
      <c r="F3253" s="66"/>
      <c r="G3253" s="66">
        <v>19</v>
      </c>
      <c r="H3253" s="167"/>
      <c r="I3253" s="66"/>
      <c r="J3253" s="67">
        <f t="shared" si="1074"/>
        <v>19</v>
      </c>
      <c r="K3253" s="67">
        <f t="shared" si="1075"/>
        <v>0</v>
      </c>
      <c r="L3253" s="191"/>
      <c r="M3253" s="119"/>
      <c r="N3253" s="249"/>
      <c r="O3253" s="65">
        <v>6</v>
      </c>
      <c r="P3253" s="177"/>
      <c r="Q3253" s="177"/>
      <c r="R3253" s="177" t="str">
        <f>IF(P3253="","",VLOOKUP(P3253,StandbyTemp!$S$2:$T$142,2,0))</f>
        <v/>
      </c>
      <c r="S3253" s="177"/>
      <c r="T3253" s="66">
        <v>19</v>
      </c>
      <c r="U3253" s="167"/>
      <c r="V3253" s="66"/>
      <c r="W3253" s="67" t="str">
        <f t="shared" si="1072"/>
        <v/>
      </c>
      <c r="X3253" s="67" t="str">
        <f t="shared" si="1073"/>
        <v/>
      </c>
      <c r="Y3253" s="68"/>
      <c r="Z3253" s="119"/>
    </row>
    <row r="3254" spans="1:26">
      <c r="A3254" s="249"/>
      <c r="B3254" s="65">
        <v>7</v>
      </c>
      <c r="C3254" s="177" t="s">
        <v>63</v>
      </c>
      <c r="D3254" s="66"/>
      <c r="E3254" s="66">
        <f>IF(C3254="","",VLOOKUP(C3254,StandbyTemp!$S$2:$T$142,2,0))</f>
        <v>130</v>
      </c>
      <c r="F3254" s="66"/>
      <c r="G3254" s="66">
        <v>19</v>
      </c>
      <c r="H3254" s="167"/>
      <c r="I3254" s="66"/>
      <c r="J3254" s="67">
        <f t="shared" si="1074"/>
        <v>19</v>
      </c>
      <c r="K3254" s="67">
        <f t="shared" si="1075"/>
        <v>0</v>
      </c>
      <c r="L3254" s="191"/>
      <c r="M3254" s="119"/>
      <c r="N3254" s="249"/>
      <c r="O3254" s="65">
        <v>7</v>
      </c>
      <c r="P3254" s="177"/>
      <c r="Q3254" s="177"/>
      <c r="R3254" s="177" t="str">
        <f>IF(P3254="","",VLOOKUP(P3254,StandbyTemp!$S$2:$T$142,2,0))</f>
        <v/>
      </c>
      <c r="S3254" s="177"/>
      <c r="T3254" s="66">
        <v>19</v>
      </c>
      <c r="U3254" s="167"/>
      <c r="V3254" s="66"/>
      <c r="W3254" s="67" t="str">
        <f t="shared" si="1072"/>
        <v/>
      </c>
      <c r="X3254" s="67" t="str">
        <f t="shared" si="1073"/>
        <v/>
      </c>
      <c r="Y3254" s="68"/>
      <c r="Z3254" s="119"/>
    </row>
    <row r="3255" spans="1:26" ht="17.25" thickBot="1">
      <c r="A3255" s="250"/>
      <c r="B3255" s="98">
        <v>8</v>
      </c>
      <c r="C3255" s="209" t="s">
        <v>14</v>
      </c>
      <c r="D3255" s="99" t="s">
        <v>252</v>
      </c>
      <c r="E3255" s="99">
        <f>IF(C3255="","",VLOOKUP(C3255,StandbyTemp!$S$2:$T$142,2,0))</f>
        <v>140</v>
      </c>
      <c r="F3255" s="99"/>
      <c r="G3255" s="99">
        <v>19</v>
      </c>
      <c r="H3255" s="211"/>
      <c r="I3255" s="99"/>
      <c r="J3255" s="100">
        <f t="shared" si="1074"/>
        <v>19</v>
      </c>
      <c r="K3255" s="100">
        <f t="shared" si="1075"/>
        <v>0</v>
      </c>
      <c r="L3255" s="192"/>
      <c r="M3255" s="119"/>
      <c r="N3255" s="250"/>
      <c r="O3255" s="98">
        <v>8</v>
      </c>
      <c r="P3255" s="176" t="s">
        <v>27</v>
      </c>
      <c r="Q3255" s="176" t="s">
        <v>2567</v>
      </c>
      <c r="R3255" s="194">
        <f>IF(P3255="","",VLOOKUP(P3255,StandbyTemp!$S$2:$T$142,2,0))</f>
        <v>80</v>
      </c>
      <c r="S3255" s="176"/>
      <c r="T3255" s="99">
        <v>19</v>
      </c>
      <c r="U3255" s="211"/>
      <c r="V3255" s="99"/>
      <c r="W3255" s="100">
        <f t="shared" si="1072"/>
        <v>19</v>
      </c>
      <c r="X3255" s="100">
        <f t="shared" si="1073"/>
        <v>0</v>
      </c>
      <c r="Y3255" s="101"/>
      <c r="Z3255" s="120"/>
    </row>
    <row r="3256" spans="1:26">
      <c r="A3256" s="270" t="s">
        <v>21</v>
      </c>
      <c r="B3256" s="102">
        <v>1</v>
      </c>
      <c r="C3256" s="175" t="s">
        <v>31</v>
      </c>
      <c r="D3256" s="66"/>
      <c r="E3256" s="76">
        <f>IF(C3256="","",VLOOKUP(C3256,StandbyTemp!$S$2:$T$142,2,0))</f>
        <v>110</v>
      </c>
      <c r="F3256" s="76"/>
      <c r="G3256" s="76">
        <v>19</v>
      </c>
      <c r="H3256" s="212"/>
      <c r="I3256" s="76"/>
      <c r="J3256" s="103">
        <f t="shared" si="1074"/>
        <v>19</v>
      </c>
      <c r="K3256" s="103">
        <f t="shared" si="1075"/>
        <v>0</v>
      </c>
      <c r="L3256" s="193"/>
      <c r="M3256" s="76"/>
      <c r="N3256" s="271" t="s">
        <v>22</v>
      </c>
      <c r="O3256" s="102">
        <v>1</v>
      </c>
      <c r="P3256" s="175" t="s">
        <v>40</v>
      </c>
      <c r="Q3256" s="179" t="s">
        <v>2321</v>
      </c>
      <c r="R3256" s="175">
        <f>IF(P3256="","",VLOOKUP(P3256,StandbyTemp!$S$2:$T$142,2,0))</f>
        <v>110</v>
      </c>
      <c r="S3256" s="179"/>
      <c r="T3256" s="76">
        <v>19</v>
      </c>
      <c r="U3256" s="212"/>
      <c r="V3256" s="76"/>
      <c r="W3256" s="103">
        <f t="shared" si="1072"/>
        <v>19</v>
      </c>
      <c r="X3256" s="103">
        <f t="shared" si="1073"/>
        <v>0</v>
      </c>
      <c r="Y3256" s="104"/>
      <c r="Z3256" s="76"/>
    </row>
    <row r="3257" spans="1:26">
      <c r="A3257" s="253"/>
      <c r="B3257" s="65">
        <v>2</v>
      </c>
      <c r="C3257" s="175" t="s">
        <v>65</v>
      </c>
      <c r="D3257" s="66"/>
      <c r="E3257" s="66">
        <f>IF(C3257="","",VLOOKUP(C3257,StandbyTemp!$S$2:$T$142,2,0))</f>
        <v>150</v>
      </c>
      <c r="F3257" s="66"/>
      <c r="G3257" s="66">
        <v>19</v>
      </c>
      <c r="H3257" s="167"/>
      <c r="I3257" s="66"/>
      <c r="J3257" s="67">
        <f t="shared" si="1074"/>
        <v>19</v>
      </c>
      <c r="K3257" s="67">
        <f t="shared" si="1075"/>
        <v>0</v>
      </c>
      <c r="L3257" s="191"/>
      <c r="M3257" s="66"/>
      <c r="N3257" s="256"/>
      <c r="O3257" s="65">
        <v>2</v>
      </c>
      <c r="P3257" s="177" t="s">
        <v>68</v>
      </c>
      <c r="Q3257" s="177"/>
      <c r="R3257" s="177">
        <f>IF(P3257="","",VLOOKUP(P3257,StandbyTemp!$S$2:$T$142,2,0))</f>
        <v>140</v>
      </c>
      <c r="S3257" s="177"/>
      <c r="T3257" s="66">
        <v>19</v>
      </c>
      <c r="U3257" s="167"/>
      <c r="V3257" s="66"/>
      <c r="W3257" s="67">
        <f t="shared" si="1072"/>
        <v>19</v>
      </c>
      <c r="X3257" s="67">
        <f t="shared" si="1073"/>
        <v>0</v>
      </c>
      <c r="Y3257" s="68"/>
      <c r="Z3257" s="66"/>
    </row>
    <row r="3258" spans="1:26">
      <c r="A3258" s="253"/>
      <c r="B3258" s="65">
        <v>3</v>
      </c>
      <c r="C3258" s="177" t="s">
        <v>33</v>
      </c>
      <c r="D3258" s="66"/>
      <c r="E3258" s="66">
        <f>IF(C3258="","",VLOOKUP(C3258,StandbyTemp!$S$2:$T$142,2,0))</f>
        <v>150</v>
      </c>
      <c r="F3258" s="66"/>
      <c r="G3258" s="66">
        <v>19</v>
      </c>
      <c r="H3258" s="167"/>
      <c r="I3258" s="66"/>
      <c r="J3258" s="67">
        <f t="shared" si="1074"/>
        <v>19</v>
      </c>
      <c r="K3258" s="67">
        <f t="shared" si="1075"/>
        <v>0</v>
      </c>
      <c r="L3258" s="191"/>
      <c r="M3258" s="66"/>
      <c r="N3258" s="256"/>
      <c r="O3258" s="65">
        <v>3</v>
      </c>
      <c r="P3258" s="177" t="s">
        <v>41</v>
      </c>
      <c r="Q3258" s="177"/>
      <c r="R3258" s="177">
        <f>IF(P3258="","",VLOOKUP(P3258,StandbyTemp!$S$2:$T$142,2,0))</f>
        <v>140</v>
      </c>
      <c r="S3258" s="180"/>
      <c r="T3258" s="66">
        <v>19</v>
      </c>
      <c r="U3258" s="167"/>
      <c r="V3258" s="66"/>
      <c r="W3258" s="67">
        <f>IF(P3258="","",IF(U3258&lt;&gt;"",U3258+V3258,T3258+V3258))</f>
        <v>19</v>
      </c>
      <c r="X3258" s="67">
        <f>IF(P3258="","",W3258-T3258)</f>
        <v>0</v>
      </c>
      <c r="Y3258" s="68"/>
      <c r="Z3258" s="66"/>
    </row>
    <row r="3259" spans="1:26">
      <c r="A3259" s="253"/>
      <c r="B3259" s="65">
        <v>4</v>
      </c>
      <c r="C3259" s="175" t="s">
        <v>67</v>
      </c>
      <c r="D3259" s="66"/>
      <c r="E3259" s="66">
        <f>IF(C3259="","",VLOOKUP(C3259,StandbyTemp!$S$2:$T$142,2,0))</f>
        <v>130</v>
      </c>
      <c r="F3259" s="66"/>
      <c r="G3259" s="66">
        <v>16</v>
      </c>
      <c r="H3259" s="167"/>
      <c r="I3259" s="66"/>
      <c r="J3259" s="67">
        <f t="shared" si="1074"/>
        <v>16</v>
      </c>
      <c r="K3259" s="67">
        <f t="shared" si="1075"/>
        <v>0</v>
      </c>
      <c r="L3259" s="190"/>
      <c r="M3259" s="119"/>
      <c r="N3259" s="256"/>
      <c r="O3259" s="65">
        <v>4</v>
      </c>
      <c r="P3259" s="177" t="s">
        <v>121</v>
      </c>
      <c r="Q3259" s="177"/>
      <c r="R3259" s="177">
        <f>IF(P3259="","",VLOOKUP(P3259,StandbyTemp!$S$2:$T$142,2,0))</f>
        <v>90</v>
      </c>
      <c r="S3259" s="180"/>
      <c r="T3259" s="66">
        <v>19</v>
      </c>
      <c r="U3259" s="167"/>
      <c r="V3259" s="66"/>
      <c r="W3259" s="67">
        <f>IF(P3259="","",IF(U3259&lt;&gt;"",U3259+V3259,T3259+V3259))</f>
        <v>19</v>
      </c>
      <c r="X3259" s="67">
        <f>IF(P3259="","",W3259-T3259)</f>
        <v>0</v>
      </c>
      <c r="Y3259" s="68"/>
      <c r="Z3259" s="66"/>
    </row>
    <row r="3260" spans="1:26">
      <c r="A3260" s="253"/>
      <c r="B3260" s="65">
        <v>5</v>
      </c>
      <c r="C3260" s="175" t="s">
        <v>57</v>
      </c>
      <c r="D3260" s="66"/>
      <c r="E3260" s="66">
        <f>IF(C3260="","",VLOOKUP(C3260,StandbyTemp!$S$2:$T$142,2,0))</f>
        <v>140</v>
      </c>
      <c r="F3260" s="66"/>
      <c r="G3260" s="66">
        <v>19</v>
      </c>
      <c r="H3260" s="167"/>
      <c r="I3260" s="66"/>
      <c r="J3260" s="67">
        <f t="shared" si="1074"/>
        <v>19</v>
      </c>
      <c r="K3260" s="67">
        <f t="shared" si="1075"/>
        <v>0</v>
      </c>
      <c r="L3260" s="190"/>
      <c r="M3260" s="66"/>
      <c r="N3260" s="256"/>
      <c r="O3260" s="65">
        <v>5</v>
      </c>
      <c r="P3260" s="177" t="s">
        <v>71</v>
      </c>
      <c r="Q3260" s="177"/>
      <c r="R3260" s="177">
        <f>IF(P3260="","",VLOOKUP(P3260,StandbyTemp!$S$2:$T$142,2,0))</f>
        <v>120</v>
      </c>
      <c r="S3260" s="195"/>
      <c r="T3260" s="66">
        <v>19</v>
      </c>
      <c r="U3260" s="167"/>
      <c r="V3260" s="66"/>
      <c r="W3260" s="67">
        <f>IF(P3260="","",IF(U3260&lt;&gt;"",U3260+V3260,T3260+V3260))</f>
        <v>19</v>
      </c>
      <c r="X3260" s="67">
        <f>IF(P3260="","",W3260-T3260)</f>
        <v>0</v>
      </c>
      <c r="Y3260" s="68"/>
      <c r="Z3260" s="66"/>
    </row>
    <row r="3261" spans="1:26">
      <c r="A3261" s="253"/>
      <c r="B3261" s="65">
        <v>6</v>
      </c>
      <c r="C3261" s="175"/>
      <c r="D3261" s="66"/>
      <c r="E3261" s="66" t="str">
        <f>IF(C3261="","",VLOOKUP(C3261,StandbyTemp!$S$2:$T$142,2,0))</f>
        <v/>
      </c>
      <c r="F3261" s="66"/>
      <c r="G3261" s="66">
        <v>19</v>
      </c>
      <c r="H3261" s="167"/>
      <c r="I3261" s="66"/>
      <c r="J3261" s="67" t="str">
        <f t="shared" si="1074"/>
        <v/>
      </c>
      <c r="K3261" s="67" t="str">
        <f t="shared" si="1075"/>
        <v/>
      </c>
      <c r="L3261" s="190"/>
      <c r="M3261" s="66"/>
      <c r="N3261" s="256"/>
      <c r="O3261" s="65">
        <v>6</v>
      </c>
      <c r="P3261" s="177" t="s">
        <v>349</v>
      </c>
      <c r="Q3261" s="195" t="s">
        <v>1132</v>
      </c>
      <c r="R3261" s="177">
        <f>IF(P3261="","",VLOOKUP(P3261,StandbyTemp!$S$2:$T$142,2,0))</f>
        <v>140</v>
      </c>
      <c r="S3261" s="177"/>
      <c r="T3261" s="66">
        <v>19</v>
      </c>
      <c r="U3261" s="167"/>
      <c r="V3261" s="66"/>
      <c r="W3261" s="67">
        <f>IF(P3261="","",IF(U3261&lt;&gt;"",U3261+V3261,T3261+V3261))</f>
        <v>19</v>
      </c>
      <c r="X3261" s="67">
        <f>IF(P3261="","",W3261-T3261)</f>
        <v>0</v>
      </c>
      <c r="Y3261" s="68"/>
      <c r="Z3261" s="66"/>
    </row>
    <row r="3262" spans="1:26">
      <c r="A3262" s="253"/>
      <c r="B3262" s="65">
        <v>7</v>
      </c>
      <c r="C3262" s="175"/>
      <c r="D3262" s="66"/>
      <c r="E3262" s="66" t="str">
        <f>IF(C3262="","",VLOOKUP(C3262,StandbyTemp!$S$2:$T$142,2,0))</f>
        <v/>
      </c>
      <c r="F3262" s="66"/>
      <c r="G3262" s="66">
        <v>19</v>
      </c>
      <c r="H3262" s="167"/>
      <c r="I3262" s="66"/>
      <c r="J3262" s="67" t="str">
        <f t="shared" si="1074"/>
        <v/>
      </c>
      <c r="K3262" s="67" t="str">
        <f t="shared" si="1075"/>
        <v/>
      </c>
      <c r="L3262" s="191"/>
      <c r="M3262" s="66"/>
      <c r="N3262" s="256"/>
      <c r="O3262" s="65">
        <v>7</v>
      </c>
      <c r="P3262" s="177" t="s">
        <v>349</v>
      </c>
      <c r="Q3262" s="195" t="s">
        <v>503</v>
      </c>
      <c r="R3262" s="177">
        <f>IF(P3262="","",VLOOKUP(P3262,StandbyTemp!$S$2:$T$142,2,0))</f>
        <v>140</v>
      </c>
      <c r="S3262" s="177"/>
      <c r="T3262" s="66">
        <v>19</v>
      </c>
      <c r="U3262" s="167"/>
      <c r="V3262" s="66"/>
      <c r="W3262" s="67">
        <f>IF(P3262="","",IF(U3262&lt;&gt;"",U3262+V3262,T3262+V3262))</f>
        <v>19</v>
      </c>
      <c r="X3262" s="67">
        <f>IF(P3262="","",W3262-T3262)</f>
        <v>0</v>
      </c>
      <c r="Y3262" s="68"/>
      <c r="Z3262" s="66"/>
    </row>
    <row r="3263" spans="1:26" ht="17.25" thickBot="1">
      <c r="A3263" s="254"/>
      <c r="B3263" s="69">
        <v>8</v>
      </c>
      <c r="C3263" s="175" t="s">
        <v>2162</v>
      </c>
      <c r="D3263" s="70"/>
      <c r="E3263" s="66">
        <f>IF(C3263="","",VLOOKUP(C3263,StandbyTemp!$S$2:$T$142,2,0))</f>
        <v>140</v>
      </c>
      <c r="F3263" s="70"/>
      <c r="G3263" s="66">
        <v>19</v>
      </c>
      <c r="H3263" s="213"/>
      <c r="I3263" s="70"/>
      <c r="J3263" s="72">
        <f t="shared" si="1074"/>
        <v>19</v>
      </c>
      <c r="K3263" s="72">
        <f t="shared" si="1075"/>
        <v>0</v>
      </c>
      <c r="L3263" s="68"/>
      <c r="M3263" s="66"/>
      <c r="N3263" s="257"/>
      <c r="O3263" s="69">
        <v>8</v>
      </c>
      <c r="P3263" s="178" t="s">
        <v>42</v>
      </c>
      <c r="Q3263" s="195"/>
      <c r="R3263" s="176">
        <f>IF(P3263="","",VLOOKUP(P3263,StandbyTemp!$S$2:$T$142,2,0))</f>
        <v>150</v>
      </c>
      <c r="S3263" s="177"/>
      <c r="T3263" s="70">
        <v>19</v>
      </c>
      <c r="U3263" s="213"/>
      <c r="V3263" s="70"/>
      <c r="W3263" s="72">
        <f t="shared" ref="W3263" si="1076">IF(P3263="","",IF(U3263&lt;&gt;"",U3263+V3263,T3263+V3263))</f>
        <v>19</v>
      </c>
      <c r="X3263" s="72">
        <f t="shared" ref="X3263" si="1077">IF(P3263="","",W3263-T3263)</f>
        <v>0</v>
      </c>
      <c r="Y3263" s="73"/>
      <c r="Z3263" s="66"/>
    </row>
    <row r="3264" spans="1:26" ht="17.25" thickTop="1">
      <c r="A3264" s="272" t="s">
        <v>24</v>
      </c>
      <c r="B3264" s="79">
        <v>1</v>
      </c>
      <c r="C3264" s="80"/>
      <c r="D3264" s="80"/>
      <c r="E3264" s="80"/>
      <c r="F3264" s="80"/>
      <c r="G3264" s="80"/>
      <c r="H3264" s="80"/>
      <c r="I3264" s="80"/>
      <c r="J3264" s="77" t="str">
        <f>IF(C3264="","",IF(I3264&lt;&gt;"",I3264+#REF!,H3264+#REF!))</f>
        <v/>
      </c>
      <c r="K3264" s="77" t="str">
        <f t="shared" si="1075"/>
        <v/>
      </c>
      <c r="L3264" s="81"/>
      <c r="M3264" s="82"/>
      <c r="N3264" s="255" t="s">
        <v>25</v>
      </c>
      <c r="O3264" s="74">
        <v>1</v>
      </c>
      <c r="P3264" s="80"/>
      <c r="Q3264" s="80"/>
      <c r="R3264" s="127"/>
      <c r="S3264" s="80"/>
      <c r="T3264" s="80"/>
      <c r="U3264" s="80"/>
      <c r="V3264" s="80"/>
      <c r="W3264" s="77" t="str">
        <f>IF(Q3264="","",IF(U3264&lt;&gt;"",U3264+V3264,#REF!+V3264))</f>
        <v/>
      </c>
      <c r="X3264" s="77" t="str">
        <f>IF(R3264="","",IF(V3264&lt;&gt;"",V3264+W3264,U3264+W3264))</f>
        <v/>
      </c>
      <c r="Y3264" s="78"/>
      <c r="Z3264" s="75"/>
    </row>
    <row r="3265" spans="1:26">
      <c r="A3265" s="253"/>
      <c r="B3265" s="83">
        <v>2</v>
      </c>
      <c r="C3265" s="84" t="s">
        <v>38</v>
      </c>
      <c r="D3265" s="84"/>
      <c r="E3265" s="84"/>
      <c r="F3265" s="84"/>
      <c r="G3265" s="84"/>
      <c r="H3265" s="84"/>
      <c r="I3265" s="84"/>
      <c r="J3265" s="67" t="e">
        <f>IF(C3265="","",IF(I3265&lt;&gt;"",I3265+#REF!,H3265+#REF!))</f>
        <v>#REF!</v>
      </c>
      <c r="K3265" s="67" t="e">
        <f>IF(C3265="","",J3265-H3265)</f>
        <v>#REF!</v>
      </c>
      <c r="L3265" s="85"/>
      <c r="M3265" s="86"/>
      <c r="N3265" s="256"/>
      <c r="O3265" s="65">
        <v>2</v>
      </c>
      <c r="P3265" s="84"/>
      <c r="Q3265" s="84"/>
      <c r="R3265" s="84"/>
      <c r="S3265" s="84"/>
      <c r="T3265" s="84"/>
      <c r="U3265" s="84"/>
      <c r="V3265" s="84"/>
      <c r="W3265" s="67" t="str">
        <f>IF(Q3265="","",IF(U3265&lt;&gt;"",U3265+V3265,#REF!+V3265))</f>
        <v/>
      </c>
      <c r="X3265" s="67" t="str">
        <f>IF(R3265="","",IF(V3265&lt;&gt;"",V3265+W3265,U3265+W3265))</f>
        <v/>
      </c>
      <c r="Y3265" s="68"/>
      <c r="Z3265" s="66"/>
    </row>
    <row r="3266" spans="1:26">
      <c r="A3266" s="253"/>
      <c r="B3266" s="83">
        <v>3</v>
      </c>
      <c r="C3266" s="84" t="s">
        <v>188</v>
      </c>
      <c r="D3266" s="84"/>
      <c r="E3266" s="84"/>
      <c r="F3266" s="84"/>
      <c r="G3266" s="84"/>
      <c r="H3266" s="84"/>
      <c r="I3266" s="84"/>
      <c r="J3266" s="67" t="e">
        <f>IF(C3266="","",IF(I3266&lt;&gt;"",I3266+#REF!,H3266+#REF!))</f>
        <v>#REF!</v>
      </c>
      <c r="K3266" s="67" t="e">
        <f>IF(C3266="","",J3266-H3266)</f>
        <v>#REF!</v>
      </c>
      <c r="L3266" s="85"/>
      <c r="M3266" s="86"/>
      <c r="N3266" s="256"/>
      <c r="O3266" s="65">
        <v>3</v>
      </c>
      <c r="P3266" s="84"/>
      <c r="Q3266" s="84"/>
      <c r="R3266" s="84"/>
      <c r="S3266" s="84"/>
      <c r="T3266" s="84"/>
      <c r="U3266" s="84"/>
      <c r="V3266" s="84"/>
      <c r="W3266" s="67" t="str">
        <f>IF(Q3266="","",IF(U3266&lt;&gt;"",U3266+V3266,#REF!+V3266))</f>
        <v/>
      </c>
      <c r="X3266" s="67" t="str">
        <f>IF(R3266="","",IF(V3266&lt;&gt;"",V3266+W3266,U3266+W3266))</f>
        <v/>
      </c>
      <c r="Y3266" s="68"/>
      <c r="Z3266" s="66"/>
    </row>
    <row r="3267" spans="1:26">
      <c r="A3267" s="253"/>
      <c r="B3267" s="83">
        <v>4</v>
      </c>
      <c r="C3267" s="84" t="s">
        <v>39</v>
      </c>
      <c r="D3267" s="84"/>
      <c r="E3267" s="84"/>
      <c r="F3267" s="84"/>
      <c r="G3267" s="84"/>
      <c r="H3267" s="84"/>
      <c r="I3267" s="84"/>
      <c r="J3267" s="67" t="e">
        <f>IF(C3267="","",IF(I3267&lt;&gt;"",I3267+#REF!,H3267+#REF!))</f>
        <v>#REF!</v>
      </c>
      <c r="K3267" s="67" t="e">
        <f>IF(C3267="","",J3267-H3267)</f>
        <v>#REF!</v>
      </c>
      <c r="L3267" s="108"/>
      <c r="M3267" s="86"/>
      <c r="N3267" s="256"/>
      <c r="O3267" s="65">
        <v>4</v>
      </c>
      <c r="P3267" s="84"/>
      <c r="Q3267" s="84"/>
      <c r="R3267" s="84"/>
      <c r="S3267" s="84"/>
      <c r="T3267" s="84"/>
      <c r="U3267" s="84"/>
      <c r="V3267" s="84"/>
      <c r="W3267" s="67" t="str">
        <f>IF(Q3267="","",IF(U3267&lt;&gt;"",U3267+V3267,#REF!+V3267))</f>
        <v/>
      </c>
      <c r="X3267" s="67" t="str">
        <f>IF(R3267="","",IF(V3267&lt;&gt;"",V3267+W3267,U3267+W3267))</f>
        <v/>
      </c>
      <c r="Y3267" s="68"/>
      <c r="Z3267" s="66"/>
    </row>
    <row r="3268" spans="1:26" ht="17.25" thickBot="1">
      <c r="A3268" s="254"/>
      <c r="B3268" s="87">
        <v>5</v>
      </c>
      <c r="C3268" s="88" t="s">
        <v>156</v>
      </c>
      <c r="D3268" s="88"/>
      <c r="E3268" s="88"/>
      <c r="F3268" s="88"/>
      <c r="G3268" s="88"/>
      <c r="H3268" s="88"/>
      <c r="I3268" s="88"/>
      <c r="J3268" s="89" t="e">
        <f>IF(C3268="","",IF(I3268&lt;&gt;"",I3268+#REF!,H3268+#REF!))</f>
        <v>#REF!</v>
      </c>
      <c r="K3268" s="89" t="e">
        <f>IF(C3268="","",J3268-H3268)</f>
        <v>#REF!</v>
      </c>
      <c r="L3268" s="90"/>
      <c r="M3268" s="91"/>
      <c r="N3268" s="257"/>
      <c r="O3268" s="92">
        <v>5</v>
      </c>
      <c r="P3268" s="88"/>
      <c r="Q3268" s="88"/>
      <c r="R3268" s="88"/>
      <c r="S3268" s="88"/>
      <c r="T3268" s="88"/>
      <c r="U3268" s="88"/>
      <c r="V3268" s="88"/>
      <c r="W3268" s="89" t="str">
        <f>IF(Q3268="","",IF(U3268&lt;&gt;"",U3268+V3268,#REF!+V3268))</f>
        <v/>
      </c>
      <c r="X3268" s="89" t="str">
        <f>IF(R3268="","",IF(V3268&lt;&gt;"",V3268+W3268,U3268+W3268))</f>
        <v/>
      </c>
      <c r="Y3268" s="93"/>
      <c r="Z3268" s="71"/>
    </row>
    <row r="3269" spans="1:26" ht="21.75" thickTop="1" thickBot="1">
      <c r="A3269" s="163" t="s">
        <v>0</v>
      </c>
      <c r="B3269" s="258">
        <v>44096</v>
      </c>
      <c r="C3269" s="259"/>
      <c r="D3269" s="259"/>
      <c r="E3269" s="259"/>
      <c r="F3269" s="259"/>
      <c r="G3269" s="259"/>
      <c r="H3269" s="260"/>
      <c r="I3269" s="261" t="s">
        <v>1</v>
      </c>
      <c r="J3269" s="262"/>
      <c r="K3269" s="263"/>
      <c r="L3269" s="264" t="s">
        <v>2635</v>
      </c>
      <c r="M3269" s="265"/>
      <c r="N3269" s="265"/>
      <c r="O3269" s="265"/>
      <c r="P3269" s="265"/>
      <c r="Q3269" s="265"/>
      <c r="R3269" s="265"/>
      <c r="S3269" s="265"/>
      <c r="T3269" s="265"/>
      <c r="U3269" s="265"/>
      <c r="V3269" s="265"/>
      <c r="W3269" s="265"/>
      <c r="X3269" s="265"/>
      <c r="Y3269" s="265"/>
      <c r="Z3269" s="266"/>
    </row>
    <row r="3270" spans="1:26" ht="33">
      <c r="A3270" s="115" t="s">
        <v>2</v>
      </c>
      <c r="B3270" s="116" t="s">
        <v>3</v>
      </c>
      <c r="C3270" s="116" t="s">
        <v>4</v>
      </c>
      <c r="D3270" s="116" t="s">
        <v>251</v>
      </c>
      <c r="E3270" s="117" t="s">
        <v>257</v>
      </c>
      <c r="F3270" s="116" t="s">
        <v>5</v>
      </c>
      <c r="G3270" s="116" t="s">
        <v>6</v>
      </c>
      <c r="H3270" s="116" t="s">
        <v>7</v>
      </c>
      <c r="I3270" s="116" t="s">
        <v>8</v>
      </c>
      <c r="J3270" s="116" t="s">
        <v>9</v>
      </c>
      <c r="K3270" s="117" t="s">
        <v>10</v>
      </c>
      <c r="L3270" s="117" t="s">
        <v>269</v>
      </c>
      <c r="M3270" s="118" t="s">
        <v>383</v>
      </c>
      <c r="N3270" s="115" t="s">
        <v>2</v>
      </c>
      <c r="O3270" s="116" t="s">
        <v>3</v>
      </c>
      <c r="P3270" s="116" t="s">
        <v>4</v>
      </c>
      <c r="Q3270" s="116" t="s">
        <v>251</v>
      </c>
      <c r="R3270" s="117" t="s">
        <v>257</v>
      </c>
      <c r="S3270" s="116" t="s">
        <v>5</v>
      </c>
      <c r="T3270" s="116" t="s">
        <v>6</v>
      </c>
      <c r="U3270" s="116" t="s">
        <v>7</v>
      </c>
      <c r="V3270" s="116" t="s">
        <v>8</v>
      </c>
      <c r="W3270" s="116" t="s">
        <v>9</v>
      </c>
      <c r="X3270" s="117" t="s">
        <v>10</v>
      </c>
      <c r="Y3270" s="117" t="s">
        <v>269</v>
      </c>
      <c r="Z3270" s="118" t="s">
        <v>383</v>
      </c>
    </row>
    <row r="3271" spans="1:26">
      <c r="A3271" s="267" t="s">
        <v>13</v>
      </c>
      <c r="B3271" s="65">
        <v>1</v>
      </c>
      <c r="C3271" s="177" t="s">
        <v>53</v>
      </c>
      <c r="D3271" s="95"/>
      <c r="E3271" s="66">
        <f>IF(C3271="","",VLOOKUP(C3271,StandbyTemp!$S$2:$T$142,2,0))</f>
        <v>150</v>
      </c>
      <c r="F3271" s="66"/>
      <c r="G3271" s="66">
        <v>19</v>
      </c>
      <c r="H3271" s="66"/>
      <c r="I3271" s="66"/>
      <c r="J3271" s="67">
        <f t="shared" ref="J3271" si="1078">IF(C3271="","",IF(H3271&lt;&gt;"",H3271+I3271,G3271+I3271))</f>
        <v>19</v>
      </c>
      <c r="K3271" s="67">
        <f t="shared" ref="K3271" si="1079">IF(C3271="","",J3271-G3271)</f>
        <v>0</v>
      </c>
      <c r="L3271" s="190"/>
      <c r="M3271" s="119"/>
      <c r="N3271" s="267" t="s">
        <v>23</v>
      </c>
      <c r="O3271" s="65">
        <v>1</v>
      </c>
      <c r="P3271" s="177" t="s">
        <v>2225</v>
      </c>
      <c r="Q3271" s="177" t="s">
        <v>2228</v>
      </c>
      <c r="R3271" s="177">
        <f>IF(P3271="","",VLOOKUP(P3271,StandbyTemp!$S$2:$T$142,2,0))</f>
        <v>70</v>
      </c>
      <c r="S3271" s="177"/>
      <c r="T3271" s="66">
        <v>19</v>
      </c>
      <c r="U3271" s="167"/>
      <c r="V3271" s="66"/>
      <c r="W3271" s="67">
        <f t="shared" ref="W3271:W3280" si="1080">IF(P3271="","",IF(U3271&lt;&gt;"",U3271+V3271,T3271+V3271))</f>
        <v>19</v>
      </c>
      <c r="X3271" s="67">
        <f t="shared" ref="X3271:X3280" si="1081">IF(P3271="","",W3271-T3271)</f>
        <v>0</v>
      </c>
      <c r="Y3271" s="68"/>
      <c r="Z3271" s="119"/>
    </row>
    <row r="3272" spans="1:26">
      <c r="A3272" s="249"/>
      <c r="B3272" s="65">
        <v>2</v>
      </c>
      <c r="C3272" s="177" t="s">
        <v>54</v>
      </c>
      <c r="D3272" s="95" t="s">
        <v>252</v>
      </c>
      <c r="E3272" s="66">
        <f>IF(C3272="","",VLOOKUP(C3272,StandbyTemp!$S$2:$T$142,2,0))</f>
        <v>90</v>
      </c>
      <c r="F3272" s="66"/>
      <c r="G3272" s="66">
        <v>19</v>
      </c>
      <c r="H3272" s="66"/>
      <c r="I3272" s="66"/>
      <c r="J3272" s="67">
        <f>IF(C3272="","",IF(H3272&lt;&gt;"",H3272+I3272,G3272+I3272))</f>
        <v>19</v>
      </c>
      <c r="K3272" s="67">
        <f>IF(C3272="","",J3272-G3272)</f>
        <v>0</v>
      </c>
      <c r="L3272" s="191"/>
      <c r="M3272" s="119" t="s">
        <v>2637</v>
      </c>
      <c r="N3272" s="249"/>
      <c r="O3272" s="65">
        <v>2</v>
      </c>
      <c r="P3272" s="177" t="s">
        <v>27</v>
      </c>
      <c r="Q3272" s="195" t="s">
        <v>2633</v>
      </c>
      <c r="R3272" s="177">
        <f>IF(P3272="","",VLOOKUP(P3272,StandbyTemp!$S$2:$T$142,2,0))</f>
        <v>80</v>
      </c>
      <c r="S3272" s="177"/>
      <c r="T3272" s="66">
        <v>19</v>
      </c>
      <c r="U3272" s="167"/>
      <c r="V3272" s="66"/>
      <c r="W3272" s="67">
        <f t="shared" si="1080"/>
        <v>19</v>
      </c>
      <c r="X3272" s="67">
        <f t="shared" si="1081"/>
        <v>0</v>
      </c>
      <c r="Y3272" s="198"/>
      <c r="Z3272" s="119"/>
    </row>
    <row r="3273" spans="1:26">
      <c r="A3273" s="249"/>
      <c r="B3273" s="65">
        <v>3</v>
      </c>
      <c r="C3273" s="177" t="s">
        <v>2174</v>
      </c>
      <c r="D3273" s="66"/>
      <c r="E3273" s="66">
        <f>IF(C3273="","",VLOOKUP(C3273,StandbyTemp!$S$2:$T$142,2,0))</f>
        <v>100</v>
      </c>
      <c r="F3273" s="66"/>
      <c r="G3273" s="66">
        <v>19</v>
      </c>
      <c r="H3273" s="167"/>
      <c r="I3273" s="66"/>
      <c r="J3273" s="67">
        <f>IF(C3273="","",IF(H3273&lt;&gt;"",H3273+I3273,G3273+I3273))</f>
        <v>19</v>
      </c>
      <c r="K3273" s="67">
        <f>IF(C3273="","",J3273-G3273)</f>
        <v>0</v>
      </c>
      <c r="L3273" s="191"/>
      <c r="M3273" s="119" t="s">
        <v>2637</v>
      </c>
      <c r="N3273" s="249"/>
      <c r="O3273" s="65">
        <v>3</v>
      </c>
      <c r="P3273" s="177"/>
      <c r="Q3273" s="195"/>
      <c r="R3273" s="177" t="str">
        <f>IF(P3273="","",VLOOKUP(P3273,StandbyTemp!$S$2:$T$142,2,0))</f>
        <v/>
      </c>
      <c r="S3273" s="177"/>
      <c r="T3273" s="66">
        <v>19</v>
      </c>
      <c r="U3273" s="167"/>
      <c r="V3273" s="66"/>
      <c r="W3273" s="67" t="str">
        <f t="shared" si="1080"/>
        <v/>
      </c>
      <c r="X3273" s="67" t="str">
        <f t="shared" si="1081"/>
        <v/>
      </c>
      <c r="Y3273" s="68"/>
      <c r="Z3273" s="119"/>
    </row>
    <row r="3274" spans="1:26">
      <c r="A3274" s="249"/>
      <c r="B3274" s="65">
        <v>4</v>
      </c>
      <c r="C3274" s="177" t="s">
        <v>2223</v>
      </c>
      <c r="D3274" s="66"/>
      <c r="E3274" s="66">
        <f>IF(C3274="","",VLOOKUP(C3274,StandbyTemp!$S$2:$T$142,2,0))</f>
        <v>90</v>
      </c>
      <c r="F3274" s="66"/>
      <c r="G3274" s="66">
        <v>19</v>
      </c>
      <c r="H3274" s="167"/>
      <c r="I3274" s="66"/>
      <c r="J3274" s="67">
        <f t="shared" ref="J3274:J3286" si="1082">IF(C3274="","",IF(H3274&lt;&gt;"",H3274+I3274,G3274+I3274))</f>
        <v>19</v>
      </c>
      <c r="K3274" s="67">
        <f t="shared" ref="K3274:K3287" si="1083">IF(C3274="","",J3274-G3274)</f>
        <v>0</v>
      </c>
      <c r="L3274" s="191"/>
      <c r="M3274" s="119" t="s">
        <v>2637</v>
      </c>
      <c r="N3274" s="249"/>
      <c r="O3274" s="65">
        <v>4</v>
      </c>
      <c r="P3274" s="177" t="s">
        <v>28</v>
      </c>
      <c r="Q3274" s="177"/>
      <c r="R3274" s="177">
        <f>IF(P3274="","",VLOOKUP(P3274,StandbyTemp!$S$2:$T$142,2,0))</f>
        <v>110</v>
      </c>
      <c r="S3274" s="177"/>
      <c r="T3274" s="66">
        <v>19</v>
      </c>
      <c r="U3274" s="167"/>
      <c r="V3274" s="66"/>
      <c r="W3274" s="67">
        <f t="shared" si="1080"/>
        <v>19</v>
      </c>
      <c r="X3274" s="67">
        <f t="shared" si="1081"/>
        <v>0</v>
      </c>
      <c r="Y3274" s="68"/>
      <c r="Z3274" s="119"/>
    </row>
    <row r="3275" spans="1:26">
      <c r="A3275" s="249"/>
      <c r="B3275" s="65">
        <v>5</v>
      </c>
      <c r="C3275" s="175" t="s">
        <v>100</v>
      </c>
      <c r="D3275" s="66"/>
      <c r="E3275" s="66">
        <f>IF(C3275="","",VLOOKUP(C3275,StandbyTemp!$S$2:$T$142,2,0))</f>
        <v>80</v>
      </c>
      <c r="F3275" s="66"/>
      <c r="G3275" s="66">
        <v>19</v>
      </c>
      <c r="H3275" s="167"/>
      <c r="I3275" s="66"/>
      <c r="J3275" s="67">
        <f t="shared" si="1082"/>
        <v>19</v>
      </c>
      <c r="K3275" s="67">
        <f t="shared" si="1083"/>
        <v>0</v>
      </c>
      <c r="L3275" s="191"/>
      <c r="M3275" s="119"/>
      <c r="N3275" s="249"/>
      <c r="O3275" s="65">
        <v>5</v>
      </c>
      <c r="P3275" s="214" t="s">
        <v>29</v>
      </c>
      <c r="Q3275" s="195"/>
      <c r="R3275" s="177">
        <f>IF(P3275="","",VLOOKUP(P3275,StandbyTemp!$S$2:$T$142,2,0))</f>
        <v>140</v>
      </c>
      <c r="S3275" s="177"/>
      <c r="T3275" s="66">
        <v>19</v>
      </c>
      <c r="U3275" s="167"/>
      <c r="V3275" s="66"/>
      <c r="W3275" s="67">
        <f t="shared" si="1080"/>
        <v>19</v>
      </c>
      <c r="X3275" s="67">
        <f t="shared" si="1081"/>
        <v>0</v>
      </c>
      <c r="Y3275" s="68"/>
      <c r="Z3275" s="119"/>
    </row>
    <row r="3276" spans="1:26">
      <c r="A3276" s="249"/>
      <c r="B3276" s="65">
        <v>6</v>
      </c>
      <c r="C3276" s="177" t="s">
        <v>63</v>
      </c>
      <c r="D3276" s="66" t="s">
        <v>2659</v>
      </c>
      <c r="E3276" s="66">
        <f>IF(C3276="","",VLOOKUP(C3276,StandbyTemp!$S$2:$T$142,2,0))</f>
        <v>130</v>
      </c>
      <c r="F3276" s="66"/>
      <c r="G3276" s="66">
        <v>19</v>
      </c>
      <c r="H3276" s="167"/>
      <c r="I3276" s="66"/>
      <c r="J3276" s="67">
        <f t="shared" si="1082"/>
        <v>19</v>
      </c>
      <c r="K3276" s="67">
        <f t="shared" si="1083"/>
        <v>0</v>
      </c>
      <c r="L3276" s="191"/>
      <c r="M3276" s="119" t="s">
        <v>2637</v>
      </c>
      <c r="N3276" s="249"/>
      <c r="O3276" s="65">
        <v>6</v>
      </c>
      <c r="P3276" s="177" t="s">
        <v>2638</v>
      </c>
      <c r="Q3276" s="177"/>
      <c r="R3276" s="177">
        <f>IF(P3276="","",VLOOKUP(P3276,StandbyTemp!$S$2:$T$142,2,0))</f>
        <v>90</v>
      </c>
      <c r="S3276" s="177"/>
      <c r="T3276" s="66">
        <v>19</v>
      </c>
      <c r="U3276" s="167"/>
      <c r="V3276" s="66"/>
      <c r="W3276" s="67">
        <f t="shared" si="1080"/>
        <v>19</v>
      </c>
      <c r="X3276" s="67">
        <f t="shared" si="1081"/>
        <v>0</v>
      </c>
      <c r="Y3276" s="68"/>
      <c r="Z3276" s="119" t="s">
        <v>2639</v>
      </c>
    </row>
    <row r="3277" spans="1:26">
      <c r="A3277" s="249"/>
      <c r="B3277" s="65">
        <v>7</v>
      </c>
      <c r="C3277" s="177" t="s">
        <v>2636</v>
      </c>
      <c r="D3277" s="66"/>
      <c r="E3277" s="66">
        <f>IF(C3277="","",VLOOKUP(C3277,StandbyTemp!$S$2:$T$142,2,0))</f>
        <v>100</v>
      </c>
      <c r="F3277" s="66"/>
      <c r="G3277" s="66">
        <v>19</v>
      </c>
      <c r="H3277" s="167"/>
      <c r="I3277" s="66"/>
      <c r="J3277" s="67">
        <f t="shared" si="1082"/>
        <v>19</v>
      </c>
      <c r="K3277" s="67">
        <f t="shared" si="1083"/>
        <v>0</v>
      </c>
      <c r="L3277" s="191"/>
      <c r="M3277" s="119" t="s">
        <v>2637</v>
      </c>
      <c r="N3277" s="249"/>
      <c r="O3277" s="65">
        <v>7</v>
      </c>
      <c r="P3277" s="177"/>
      <c r="Q3277" s="177"/>
      <c r="R3277" s="177" t="str">
        <f>IF(P3277="","",VLOOKUP(P3277,StandbyTemp!$S$2:$T$142,2,0))</f>
        <v/>
      </c>
      <c r="S3277" s="177"/>
      <c r="T3277" s="66">
        <v>19</v>
      </c>
      <c r="U3277" s="167"/>
      <c r="V3277" s="66"/>
      <c r="W3277" s="67" t="str">
        <f t="shared" si="1080"/>
        <v/>
      </c>
      <c r="X3277" s="67" t="str">
        <f t="shared" si="1081"/>
        <v/>
      </c>
      <c r="Y3277" s="68"/>
      <c r="Z3277" s="119"/>
    </row>
    <row r="3278" spans="1:26" ht="17.25" thickBot="1">
      <c r="A3278" s="250"/>
      <c r="B3278" s="98">
        <v>8</v>
      </c>
      <c r="C3278" s="209" t="s">
        <v>17</v>
      </c>
      <c r="D3278" s="99" t="s">
        <v>252</v>
      </c>
      <c r="E3278" s="99">
        <f>IF(C3278="","",VLOOKUP(C3278,StandbyTemp!$S$2:$T$142,2,0))</f>
        <v>100</v>
      </c>
      <c r="F3278" s="99"/>
      <c r="G3278" s="99">
        <v>19</v>
      </c>
      <c r="H3278" s="211"/>
      <c r="I3278" s="99"/>
      <c r="J3278" s="100">
        <f t="shared" si="1082"/>
        <v>19</v>
      </c>
      <c r="K3278" s="100">
        <f t="shared" si="1083"/>
        <v>0</v>
      </c>
      <c r="L3278" s="192"/>
      <c r="M3278" s="119" t="s">
        <v>2637</v>
      </c>
      <c r="N3278" s="250"/>
      <c r="O3278" s="98">
        <v>8</v>
      </c>
      <c r="P3278" s="176" t="s">
        <v>105</v>
      </c>
      <c r="Q3278" s="176"/>
      <c r="R3278" s="194">
        <f>IF(P3278="","",VLOOKUP(P3278,StandbyTemp!$S$2:$T$142,2,0))</f>
        <v>60</v>
      </c>
      <c r="S3278" s="176"/>
      <c r="T3278" s="99">
        <v>19</v>
      </c>
      <c r="U3278" s="211"/>
      <c r="V3278" s="99"/>
      <c r="W3278" s="100">
        <f t="shared" si="1080"/>
        <v>19</v>
      </c>
      <c r="X3278" s="100">
        <f t="shared" si="1081"/>
        <v>0</v>
      </c>
      <c r="Y3278" s="101"/>
      <c r="Z3278" s="120" t="s">
        <v>2637</v>
      </c>
    </row>
    <row r="3279" spans="1:26">
      <c r="A3279" s="270" t="s">
        <v>21</v>
      </c>
      <c r="B3279" s="102">
        <v>1</v>
      </c>
      <c r="C3279" s="175" t="s">
        <v>31</v>
      </c>
      <c r="D3279" s="66"/>
      <c r="E3279" s="76">
        <f>IF(C3279="","",VLOOKUP(C3279,StandbyTemp!$S$2:$T$142,2,0))</f>
        <v>110</v>
      </c>
      <c r="F3279" s="76"/>
      <c r="G3279" s="76">
        <v>19</v>
      </c>
      <c r="H3279" s="212"/>
      <c r="I3279" s="76"/>
      <c r="J3279" s="103">
        <f t="shared" si="1082"/>
        <v>19</v>
      </c>
      <c r="K3279" s="103">
        <f t="shared" si="1083"/>
        <v>0</v>
      </c>
      <c r="L3279" s="193"/>
      <c r="M3279" s="76"/>
      <c r="N3279" s="271" t="s">
        <v>22</v>
      </c>
      <c r="O3279" s="102">
        <v>1</v>
      </c>
      <c r="P3279" s="175" t="s">
        <v>2370</v>
      </c>
      <c r="Q3279" s="179" t="s">
        <v>2651</v>
      </c>
      <c r="R3279" s="175">
        <f>IF(P3279="","",VLOOKUP(P3279,StandbyTemp!$S$2:$T$142,2,0))</f>
        <v>110</v>
      </c>
      <c r="S3279" s="179"/>
      <c r="T3279" s="76">
        <v>19</v>
      </c>
      <c r="U3279" s="212"/>
      <c r="V3279" s="76"/>
      <c r="W3279" s="103">
        <f t="shared" si="1080"/>
        <v>19</v>
      </c>
      <c r="X3279" s="103">
        <f t="shared" si="1081"/>
        <v>0</v>
      </c>
      <c r="Y3279" s="104"/>
      <c r="Z3279" s="76" t="s">
        <v>2637</v>
      </c>
    </row>
    <row r="3280" spans="1:26">
      <c r="A3280" s="253"/>
      <c r="B3280" s="65">
        <v>2</v>
      </c>
      <c r="C3280" s="175" t="s">
        <v>2640</v>
      </c>
      <c r="D3280" s="66" t="s">
        <v>2641</v>
      </c>
      <c r="E3280" s="66">
        <f>IF(C3280="","",VLOOKUP(C3280,StandbyTemp!$S$2:$T$142,2,0))</f>
        <v>120</v>
      </c>
      <c r="F3280" s="66"/>
      <c r="G3280" s="66">
        <v>19</v>
      </c>
      <c r="H3280" s="167"/>
      <c r="I3280" s="66"/>
      <c r="J3280" s="67">
        <f t="shared" si="1082"/>
        <v>19</v>
      </c>
      <c r="K3280" s="67">
        <f t="shared" si="1083"/>
        <v>0</v>
      </c>
      <c r="L3280" s="191"/>
      <c r="M3280" s="66" t="s">
        <v>2637</v>
      </c>
      <c r="N3280" s="256"/>
      <c r="O3280" s="65">
        <v>2</v>
      </c>
      <c r="P3280" s="177" t="s">
        <v>2646</v>
      </c>
      <c r="Q3280" s="177" t="s">
        <v>2647</v>
      </c>
      <c r="R3280" s="177">
        <f>IF(P3280="","",VLOOKUP(P3280,StandbyTemp!$S$2:$T$142,2,0))</f>
        <v>100</v>
      </c>
      <c r="S3280" s="177"/>
      <c r="T3280" s="66">
        <v>19</v>
      </c>
      <c r="U3280" s="167"/>
      <c r="V3280" s="66"/>
      <c r="W3280" s="67">
        <f t="shared" si="1080"/>
        <v>19</v>
      </c>
      <c r="X3280" s="67">
        <f t="shared" si="1081"/>
        <v>0</v>
      </c>
      <c r="Y3280" s="68"/>
      <c r="Z3280" s="66" t="s">
        <v>2637</v>
      </c>
    </row>
    <row r="3281" spans="1:26">
      <c r="A3281" s="253"/>
      <c r="B3281" s="65">
        <v>3</v>
      </c>
      <c r="C3281" s="177" t="s">
        <v>33</v>
      </c>
      <c r="D3281" s="66"/>
      <c r="E3281" s="66">
        <f>IF(C3281="","",VLOOKUP(C3281,StandbyTemp!$S$2:$T$142,2,0))</f>
        <v>150</v>
      </c>
      <c r="F3281" s="66"/>
      <c r="G3281" s="66">
        <v>19</v>
      </c>
      <c r="H3281" s="167"/>
      <c r="I3281" s="66"/>
      <c r="J3281" s="67">
        <f t="shared" si="1082"/>
        <v>19</v>
      </c>
      <c r="K3281" s="67">
        <f t="shared" si="1083"/>
        <v>0</v>
      </c>
      <c r="L3281" s="191"/>
      <c r="M3281" s="66"/>
      <c r="N3281" s="256"/>
      <c r="O3281" s="65">
        <v>3</v>
      </c>
      <c r="P3281" s="177" t="s">
        <v>41</v>
      </c>
      <c r="Q3281" s="177"/>
      <c r="R3281" s="177">
        <f>IF(P3281="","",VLOOKUP(P3281,StandbyTemp!$S$2:$T$142,2,0))</f>
        <v>140</v>
      </c>
      <c r="S3281" s="180"/>
      <c r="T3281" s="66">
        <v>19</v>
      </c>
      <c r="U3281" s="167"/>
      <c r="V3281" s="66"/>
      <c r="W3281" s="67">
        <f>IF(P3281="","",IF(U3281&lt;&gt;"",U3281+V3281,T3281+V3281))</f>
        <v>19</v>
      </c>
      <c r="X3281" s="67">
        <f>IF(P3281="","",W3281-T3281)</f>
        <v>0</v>
      </c>
      <c r="Y3281" s="68"/>
      <c r="Z3281" s="66"/>
    </row>
    <row r="3282" spans="1:26">
      <c r="A3282" s="253"/>
      <c r="B3282" s="65">
        <v>4</v>
      </c>
      <c r="C3282" s="175" t="s">
        <v>67</v>
      </c>
      <c r="D3282" s="66"/>
      <c r="E3282" s="66">
        <f>IF(C3282="","",VLOOKUP(C3282,StandbyTemp!$S$2:$T$142,2,0))</f>
        <v>130</v>
      </c>
      <c r="F3282" s="66"/>
      <c r="G3282" s="66">
        <v>16</v>
      </c>
      <c r="H3282" s="167"/>
      <c r="I3282" s="66"/>
      <c r="J3282" s="67">
        <f t="shared" si="1082"/>
        <v>16</v>
      </c>
      <c r="K3282" s="67">
        <f t="shared" si="1083"/>
        <v>0</v>
      </c>
      <c r="L3282" s="190"/>
      <c r="M3282" s="119"/>
      <c r="N3282" s="256"/>
      <c r="O3282" s="65">
        <v>4</v>
      </c>
      <c r="P3282" s="177" t="s">
        <v>121</v>
      </c>
      <c r="Q3282" s="177"/>
      <c r="R3282" s="177">
        <f>IF(P3282="","",VLOOKUP(P3282,StandbyTemp!$S$2:$T$142,2,0))</f>
        <v>90</v>
      </c>
      <c r="S3282" s="180"/>
      <c r="T3282" s="66">
        <v>19</v>
      </c>
      <c r="U3282" s="167"/>
      <c r="V3282" s="66"/>
      <c r="W3282" s="67">
        <f>IF(P3282="","",IF(U3282&lt;&gt;"",U3282+V3282,T3282+V3282))</f>
        <v>19</v>
      </c>
      <c r="X3282" s="67">
        <f>IF(P3282="","",W3282-T3282)</f>
        <v>0</v>
      </c>
      <c r="Y3282" s="68"/>
      <c r="Z3282" s="66"/>
    </row>
    <row r="3283" spans="1:26">
      <c r="A3283" s="253"/>
      <c r="B3283" s="65">
        <v>5</v>
      </c>
      <c r="C3283" s="175" t="s">
        <v>1792</v>
      </c>
      <c r="D3283" s="66" t="s">
        <v>2642</v>
      </c>
      <c r="E3283" s="66">
        <f>IF(C3283="","",VLOOKUP(C3283,StandbyTemp!$S$2:$T$142,2,0))</f>
        <v>120</v>
      </c>
      <c r="F3283" s="66"/>
      <c r="G3283" s="66">
        <v>19</v>
      </c>
      <c r="H3283" s="167"/>
      <c r="I3283" s="66"/>
      <c r="J3283" s="67">
        <f t="shared" si="1082"/>
        <v>19</v>
      </c>
      <c r="K3283" s="67">
        <f t="shared" si="1083"/>
        <v>0</v>
      </c>
      <c r="L3283" s="190"/>
      <c r="M3283" s="66" t="s">
        <v>2637</v>
      </c>
      <c r="N3283" s="256"/>
      <c r="O3283" s="65">
        <v>5</v>
      </c>
      <c r="P3283" s="177" t="s">
        <v>2648</v>
      </c>
      <c r="Q3283" s="177" t="s">
        <v>2649</v>
      </c>
      <c r="R3283" s="177">
        <f>IF(P3283="","",VLOOKUP(P3283,StandbyTemp!$S$2:$T$142,2,0))</f>
        <v>100</v>
      </c>
      <c r="S3283" s="195"/>
      <c r="T3283" s="66">
        <v>19</v>
      </c>
      <c r="U3283" s="167"/>
      <c r="V3283" s="66"/>
      <c r="W3283" s="67">
        <f>IF(P3283="","",IF(U3283&lt;&gt;"",U3283+V3283,T3283+V3283))</f>
        <v>19</v>
      </c>
      <c r="X3283" s="67">
        <f>IF(P3283="","",W3283-T3283)</f>
        <v>0</v>
      </c>
      <c r="Y3283" s="68"/>
      <c r="Z3283" s="66" t="s">
        <v>2637</v>
      </c>
    </row>
    <row r="3284" spans="1:26">
      <c r="A3284" s="253"/>
      <c r="B3284" s="65">
        <v>6</v>
      </c>
      <c r="C3284" s="175" t="s">
        <v>2644</v>
      </c>
      <c r="D3284" s="66" t="s">
        <v>2643</v>
      </c>
      <c r="E3284" s="66">
        <f>IF(C3284="","",VLOOKUP(C3284,StandbyTemp!$S$2:$T$142,2,0))</f>
        <v>120</v>
      </c>
      <c r="F3284" s="66"/>
      <c r="G3284" s="66">
        <v>19</v>
      </c>
      <c r="H3284" s="167"/>
      <c r="I3284" s="66"/>
      <c r="J3284" s="67">
        <f t="shared" si="1082"/>
        <v>19</v>
      </c>
      <c r="K3284" s="67">
        <f t="shared" si="1083"/>
        <v>0</v>
      </c>
      <c r="L3284" s="190"/>
      <c r="M3284" s="66" t="s">
        <v>2637</v>
      </c>
      <c r="N3284" s="256"/>
      <c r="O3284" s="65">
        <v>6</v>
      </c>
      <c r="P3284" s="177" t="s">
        <v>2650</v>
      </c>
      <c r="Q3284" s="195" t="s">
        <v>2653</v>
      </c>
      <c r="R3284" s="177">
        <f>IF(P3284="","",VLOOKUP(P3284,StandbyTemp!$S$2:$T$142,2,0))</f>
        <v>110</v>
      </c>
      <c r="S3284" s="177"/>
      <c r="T3284" s="66">
        <v>19</v>
      </c>
      <c r="U3284" s="167"/>
      <c r="V3284" s="66"/>
      <c r="W3284" s="67">
        <f>IF(P3284="","",IF(U3284&lt;&gt;"",U3284+V3284,T3284+V3284))</f>
        <v>19</v>
      </c>
      <c r="X3284" s="67">
        <f>IF(P3284="","",W3284-T3284)</f>
        <v>0</v>
      </c>
      <c r="Y3284" s="68"/>
      <c r="Z3284" s="66" t="s">
        <v>2637</v>
      </c>
    </row>
    <row r="3285" spans="1:26">
      <c r="A3285" s="253"/>
      <c r="B3285" s="65">
        <v>7</v>
      </c>
      <c r="C3285" s="175" t="s">
        <v>2645</v>
      </c>
      <c r="D3285" s="66"/>
      <c r="E3285" s="66">
        <f>IF(C3285="","",VLOOKUP(C3285,StandbyTemp!$S$2:$T$142,2,0))</f>
        <v>140</v>
      </c>
      <c r="F3285" s="66"/>
      <c r="G3285" s="66">
        <v>19</v>
      </c>
      <c r="H3285" s="167"/>
      <c r="I3285" s="66"/>
      <c r="J3285" s="67">
        <f t="shared" si="1082"/>
        <v>19</v>
      </c>
      <c r="K3285" s="67">
        <f t="shared" si="1083"/>
        <v>0</v>
      </c>
      <c r="L3285" s="191"/>
      <c r="M3285" s="66" t="s">
        <v>2637</v>
      </c>
      <c r="N3285" s="256"/>
      <c r="O3285" s="65">
        <v>7</v>
      </c>
      <c r="P3285" s="177" t="s">
        <v>2369</v>
      </c>
      <c r="Q3285" s="195">
        <v>200730</v>
      </c>
      <c r="R3285" s="177">
        <f>IF(P3285="","",VLOOKUP(P3285,StandbyTemp!$S$2:$T$142,2,0))</f>
        <v>110</v>
      </c>
      <c r="S3285" s="177"/>
      <c r="T3285" s="66">
        <v>19</v>
      </c>
      <c r="U3285" s="167"/>
      <c r="V3285" s="66"/>
      <c r="W3285" s="67">
        <f>IF(P3285="","",IF(U3285&lt;&gt;"",U3285+V3285,T3285+V3285))</f>
        <v>19</v>
      </c>
      <c r="X3285" s="67">
        <f>IF(P3285="","",W3285-T3285)</f>
        <v>0</v>
      </c>
      <c r="Y3285" s="68"/>
      <c r="Z3285" s="66" t="s">
        <v>2637</v>
      </c>
    </row>
    <row r="3286" spans="1:26" ht="17.25" thickBot="1">
      <c r="A3286" s="254"/>
      <c r="B3286" s="69">
        <v>8</v>
      </c>
      <c r="C3286" s="175" t="s">
        <v>135</v>
      </c>
      <c r="D3286" s="70"/>
      <c r="E3286" s="66">
        <f>IF(C3286="","",VLOOKUP(C3286,StandbyTemp!$S$2:$T$142,2,0))</f>
        <v>110</v>
      </c>
      <c r="F3286" s="70"/>
      <c r="G3286" s="66">
        <v>19</v>
      </c>
      <c r="H3286" s="213"/>
      <c r="I3286" s="70"/>
      <c r="J3286" s="72">
        <f t="shared" si="1082"/>
        <v>19</v>
      </c>
      <c r="K3286" s="72">
        <f t="shared" si="1083"/>
        <v>0</v>
      </c>
      <c r="L3286" s="68"/>
      <c r="M3286" s="66" t="s">
        <v>2637</v>
      </c>
      <c r="N3286" s="257"/>
      <c r="O3286" s="69">
        <v>8</v>
      </c>
      <c r="P3286" s="178" t="s">
        <v>40</v>
      </c>
      <c r="Q3286" s="195"/>
      <c r="R3286" s="176">
        <f>IF(P3286="","",VLOOKUP(P3286,StandbyTemp!$S$2:$T$142,2,0))</f>
        <v>110</v>
      </c>
      <c r="S3286" s="177"/>
      <c r="T3286" s="70">
        <v>19</v>
      </c>
      <c r="U3286" s="213"/>
      <c r="V3286" s="70"/>
      <c r="W3286" s="72">
        <f t="shared" ref="W3286" si="1084">IF(P3286="","",IF(U3286&lt;&gt;"",U3286+V3286,T3286+V3286))</f>
        <v>19</v>
      </c>
      <c r="X3286" s="72">
        <f t="shared" ref="X3286" si="1085">IF(P3286="","",W3286-T3286)</f>
        <v>0</v>
      </c>
      <c r="Y3286" s="73"/>
      <c r="Z3286" s="66" t="s">
        <v>2637</v>
      </c>
    </row>
    <row r="3287" spans="1:26" ht="17.25" thickTop="1">
      <c r="A3287" s="272" t="s">
        <v>24</v>
      </c>
      <c r="B3287" s="79">
        <v>1</v>
      </c>
      <c r="C3287" s="80"/>
      <c r="D3287" s="80"/>
      <c r="E3287" s="80"/>
      <c r="F3287" s="80"/>
      <c r="G3287" s="80"/>
      <c r="H3287" s="80"/>
      <c r="I3287" s="80"/>
      <c r="J3287" s="77" t="str">
        <f>IF(C3287="","",IF(I3287&lt;&gt;"",I3287+#REF!,H3287+#REF!))</f>
        <v/>
      </c>
      <c r="K3287" s="77" t="str">
        <f t="shared" si="1083"/>
        <v/>
      </c>
      <c r="L3287" s="81"/>
      <c r="M3287" s="82"/>
      <c r="N3287" s="255" t="s">
        <v>25</v>
      </c>
      <c r="O3287" s="74">
        <v>1</v>
      </c>
      <c r="P3287" s="80"/>
      <c r="Q3287" s="80"/>
      <c r="R3287" s="127"/>
      <c r="S3287" s="80"/>
      <c r="T3287" s="80"/>
      <c r="U3287" s="80"/>
      <c r="V3287" s="80"/>
      <c r="W3287" s="77" t="str">
        <f>IF(Q3287="","",IF(U3287&lt;&gt;"",U3287+V3287,#REF!+V3287))</f>
        <v/>
      </c>
      <c r="X3287" s="77" t="str">
        <f>IF(R3287="","",IF(V3287&lt;&gt;"",V3287+W3287,U3287+W3287))</f>
        <v/>
      </c>
      <c r="Y3287" s="78"/>
      <c r="Z3287" s="75"/>
    </row>
    <row r="3288" spans="1:26">
      <c r="A3288" s="253"/>
      <c r="B3288" s="83">
        <v>2</v>
      </c>
      <c r="C3288" s="84" t="s">
        <v>38</v>
      </c>
      <c r="D3288" s="84"/>
      <c r="E3288" s="84"/>
      <c r="F3288" s="84"/>
      <c r="G3288" s="84"/>
      <c r="H3288" s="84"/>
      <c r="I3288" s="84"/>
      <c r="J3288" s="67" t="e">
        <f>IF(C3288="","",IF(I3288&lt;&gt;"",I3288+#REF!,H3288+#REF!))</f>
        <v>#REF!</v>
      </c>
      <c r="K3288" s="67" t="e">
        <f>IF(C3288="","",J3288-H3288)</f>
        <v>#REF!</v>
      </c>
      <c r="L3288" s="85"/>
      <c r="M3288" s="86"/>
      <c r="N3288" s="256"/>
      <c r="O3288" s="65">
        <v>2</v>
      </c>
      <c r="P3288" s="84"/>
      <c r="Q3288" s="84"/>
      <c r="R3288" s="84"/>
      <c r="S3288" s="84"/>
      <c r="T3288" s="84"/>
      <c r="U3288" s="84"/>
      <c r="V3288" s="84"/>
      <c r="W3288" s="67" t="str">
        <f>IF(Q3288="","",IF(U3288&lt;&gt;"",U3288+V3288,#REF!+V3288))</f>
        <v/>
      </c>
      <c r="X3288" s="67" t="str">
        <f>IF(R3288="","",IF(V3288&lt;&gt;"",V3288+W3288,U3288+W3288))</f>
        <v/>
      </c>
      <c r="Y3288" s="68"/>
      <c r="Z3288" s="66"/>
    </row>
    <row r="3289" spans="1:26">
      <c r="A3289" s="253"/>
      <c r="B3289" s="83">
        <v>3</v>
      </c>
      <c r="C3289" s="84" t="s">
        <v>188</v>
      </c>
      <c r="D3289" s="84"/>
      <c r="E3289" s="84"/>
      <c r="F3289" s="84"/>
      <c r="G3289" s="84"/>
      <c r="H3289" s="84"/>
      <c r="I3289" s="84"/>
      <c r="J3289" s="67" t="e">
        <f>IF(C3289="","",IF(I3289&lt;&gt;"",I3289+#REF!,H3289+#REF!))</f>
        <v>#REF!</v>
      </c>
      <c r="K3289" s="67" t="e">
        <f>IF(C3289="","",J3289-H3289)</f>
        <v>#REF!</v>
      </c>
      <c r="L3289" s="85"/>
      <c r="M3289" s="86"/>
      <c r="N3289" s="256"/>
      <c r="O3289" s="65">
        <v>3</v>
      </c>
      <c r="P3289" s="84"/>
      <c r="Q3289" s="84"/>
      <c r="R3289" s="84"/>
      <c r="S3289" s="84"/>
      <c r="T3289" s="84"/>
      <c r="U3289" s="84"/>
      <c r="V3289" s="84"/>
      <c r="W3289" s="67" t="str">
        <f>IF(Q3289="","",IF(U3289&lt;&gt;"",U3289+V3289,#REF!+V3289))</f>
        <v/>
      </c>
      <c r="X3289" s="67" t="str">
        <f>IF(R3289="","",IF(V3289&lt;&gt;"",V3289+W3289,U3289+W3289))</f>
        <v/>
      </c>
      <c r="Y3289" s="68"/>
      <c r="Z3289" s="66"/>
    </row>
    <row r="3290" spans="1:26">
      <c r="A3290" s="253"/>
      <c r="B3290" s="83">
        <v>4</v>
      </c>
      <c r="C3290" s="84" t="s">
        <v>39</v>
      </c>
      <c r="D3290" s="84"/>
      <c r="E3290" s="84"/>
      <c r="F3290" s="84"/>
      <c r="G3290" s="84"/>
      <c r="H3290" s="84"/>
      <c r="I3290" s="84"/>
      <c r="J3290" s="67" t="e">
        <f>IF(C3290="","",IF(I3290&lt;&gt;"",I3290+#REF!,H3290+#REF!))</f>
        <v>#REF!</v>
      </c>
      <c r="K3290" s="67" t="e">
        <f>IF(C3290="","",J3290-H3290)</f>
        <v>#REF!</v>
      </c>
      <c r="L3290" s="108"/>
      <c r="M3290" s="86"/>
      <c r="N3290" s="256"/>
      <c r="O3290" s="65">
        <v>4</v>
      </c>
      <c r="P3290" s="84"/>
      <c r="Q3290" s="84"/>
      <c r="R3290" s="84"/>
      <c r="S3290" s="84"/>
      <c r="T3290" s="84"/>
      <c r="U3290" s="84"/>
      <c r="V3290" s="84"/>
      <c r="W3290" s="67" t="str">
        <f>IF(Q3290="","",IF(U3290&lt;&gt;"",U3290+V3290,#REF!+V3290))</f>
        <v/>
      </c>
      <c r="X3290" s="67" t="str">
        <f>IF(R3290="","",IF(V3290&lt;&gt;"",V3290+W3290,U3290+W3290))</f>
        <v/>
      </c>
      <c r="Y3290" s="68"/>
      <c r="Z3290" s="66"/>
    </row>
    <row r="3291" spans="1:26" ht="17.25" thickBot="1">
      <c r="A3291" s="254"/>
      <c r="B3291" s="87">
        <v>5</v>
      </c>
      <c r="C3291" s="88" t="s">
        <v>156</v>
      </c>
      <c r="D3291" s="88"/>
      <c r="E3291" s="88"/>
      <c r="F3291" s="88"/>
      <c r="G3291" s="88"/>
      <c r="H3291" s="88"/>
      <c r="I3291" s="88"/>
      <c r="J3291" s="89" t="e">
        <f>IF(C3291="","",IF(I3291&lt;&gt;"",I3291+#REF!,H3291+#REF!))</f>
        <v>#REF!</v>
      </c>
      <c r="K3291" s="89" t="e">
        <f>IF(C3291="","",J3291-H3291)</f>
        <v>#REF!</v>
      </c>
      <c r="L3291" s="90"/>
      <c r="M3291" s="91"/>
      <c r="N3291" s="257"/>
      <c r="O3291" s="92">
        <v>5</v>
      </c>
      <c r="P3291" s="88"/>
      <c r="Q3291" s="88"/>
      <c r="R3291" s="88"/>
      <c r="S3291" s="88"/>
      <c r="T3291" s="88"/>
      <c r="U3291" s="88"/>
      <c r="V3291" s="88"/>
      <c r="W3291" s="89" t="str">
        <f>IF(Q3291="","",IF(U3291&lt;&gt;"",U3291+V3291,#REF!+V3291))</f>
        <v/>
      </c>
      <c r="X3291" s="89" t="str">
        <f>IF(R3291="","",IF(V3291&lt;&gt;"",V3291+W3291,U3291+W3291))</f>
        <v/>
      </c>
      <c r="Y3291" s="93"/>
      <c r="Z3291" s="71"/>
    </row>
    <row r="3292" spans="1:26" ht="21.75" thickTop="1" thickBot="1">
      <c r="A3292" s="163" t="s">
        <v>0</v>
      </c>
      <c r="B3292" s="258">
        <v>44096</v>
      </c>
      <c r="C3292" s="259"/>
      <c r="D3292" s="259"/>
      <c r="E3292" s="259"/>
      <c r="F3292" s="259"/>
      <c r="G3292" s="259"/>
      <c r="H3292" s="260"/>
      <c r="I3292" s="261" t="s">
        <v>1</v>
      </c>
      <c r="J3292" s="262"/>
      <c r="K3292" s="263"/>
      <c r="L3292" s="264" t="s">
        <v>2654</v>
      </c>
      <c r="M3292" s="265"/>
      <c r="N3292" s="265"/>
      <c r="O3292" s="265"/>
      <c r="P3292" s="265"/>
      <c r="Q3292" s="265"/>
      <c r="R3292" s="265"/>
      <c r="S3292" s="265"/>
      <c r="T3292" s="265"/>
      <c r="U3292" s="265"/>
      <c r="V3292" s="265"/>
      <c r="W3292" s="265"/>
      <c r="X3292" s="265"/>
      <c r="Y3292" s="265"/>
      <c r="Z3292" s="266"/>
    </row>
    <row r="3293" spans="1:26" ht="33">
      <c r="A3293" s="115" t="s">
        <v>2</v>
      </c>
      <c r="B3293" s="116" t="s">
        <v>3</v>
      </c>
      <c r="C3293" s="116" t="s">
        <v>4</v>
      </c>
      <c r="D3293" s="116" t="s">
        <v>251</v>
      </c>
      <c r="E3293" s="117" t="s">
        <v>257</v>
      </c>
      <c r="F3293" s="116" t="s">
        <v>5</v>
      </c>
      <c r="G3293" s="116" t="s">
        <v>6</v>
      </c>
      <c r="H3293" s="116" t="s">
        <v>7</v>
      </c>
      <c r="I3293" s="116" t="s">
        <v>8</v>
      </c>
      <c r="J3293" s="116" t="s">
        <v>9</v>
      </c>
      <c r="K3293" s="117" t="s">
        <v>10</v>
      </c>
      <c r="L3293" s="117" t="s">
        <v>269</v>
      </c>
      <c r="M3293" s="118" t="s">
        <v>383</v>
      </c>
      <c r="N3293" s="115" t="s">
        <v>2</v>
      </c>
      <c r="O3293" s="116" t="s">
        <v>3</v>
      </c>
      <c r="P3293" s="116" t="s">
        <v>4</v>
      </c>
      <c r="Q3293" s="116" t="s">
        <v>251</v>
      </c>
      <c r="R3293" s="117" t="s">
        <v>257</v>
      </c>
      <c r="S3293" s="116" t="s">
        <v>5</v>
      </c>
      <c r="T3293" s="116" t="s">
        <v>6</v>
      </c>
      <c r="U3293" s="116" t="s">
        <v>7</v>
      </c>
      <c r="V3293" s="116" t="s">
        <v>8</v>
      </c>
      <c r="W3293" s="116" t="s">
        <v>9</v>
      </c>
      <c r="X3293" s="117" t="s">
        <v>10</v>
      </c>
      <c r="Y3293" s="117" t="s">
        <v>269</v>
      </c>
      <c r="Z3293" s="118" t="s">
        <v>383</v>
      </c>
    </row>
    <row r="3294" spans="1:26">
      <c r="A3294" s="267" t="s">
        <v>13</v>
      </c>
      <c r="B3294" s="65">
        <v>1</v>
      </c>
      <c r="C3294" s="177"/>
      <c r="D3294" s="95"/>
      <c r="E3294" s="66" t="str">
        <f>IF(C3294="","",VLOOKUP(C3294,StandbyTemp!$S$2:$T$142,2,0))</f>
        <v/>
      </c>
      <c r="F3294" s="66"/>
      <c r="G3294" s="66">
        <v>19</v>
      </c>
      <c r="H3294" s="66"/>
      <c r="I3294" s="66"/>
      <c r="J3294" s="67" t="str">
        <f t="shared" ref="J3294" si="1086">IF(C3294="","",IF(H3294&lt;&gt;"",H3294+I3294,G3294+I3294))</f>
        <v/>
      </c>
      <c r="K3294" s="67" t="str">
        <f t="shared" ref="K3294" si="1087">IF(C3294="","",J3294-G3294)</f>
        <v/>
      </c>
      <c r="L3294" s="190"/>
      <c r="M3294" s="119"/>
      <c r="N3294" s="267" t="s">
        <v>23</v>
      </c>
      <c r="O3294" s="65">
        <v>1</v>
      </c>
      <c r="P3294" s="177" t="s">
        <v>2225</v>
      </c>
      <c r="Q3294" s="177" t="s">
        <v>2228</v>
      </c>
      <c r="R3294" s="177">
        <f>IF(P3294="","",VLOOKUP(P3294,StandbyTemp!$S$2:$T$142,2,0))</f>
        <v>70</v>
      </c>
      <c r="S3294" s="177"/>
      <c r="T3294" s="66">
        <v>19</v>
      </c>
      <c r="U3294" s="167"/>
      <c r="V3294" s="66"/>
      <c r="W3294" s="67">
        <f t="shared" ref="W3294:W3302" si="1088">IF(P3294="","",IF(U3294&lt;&gt;"",U3294+V3294,T3294+V3294))</f>
        <v>19</v>
      </c>
      <c r="X3294" s="67">
        <f t="shared" ref="X3294:X3302" si="1089">IF(P3294="","",W3294-T3294)</f>
        <v>0</v>
      </c>
      <c r="Y3294" s="68"/>
      <c r="Z3294" s="119"/>
    </row>
    <row r="3295" spans="1:26">
      <c r="A3295" s="249"/>
      <c r="B3295" s="65">
        <v>2</v>
      </c>
      <c r="C3295" s="177" t="s">
        <v>54</v>
      </c>
      <c r="D3295" s="95" t="s">
        <v>252</v>
      </c>
      <c r="E3295" s="66">
        <f>IF(C3295="","",VLOOKUP(C3295,StandbyTemp!$S$2:$T$142,2,0))</f>
        <v>90</v>
      </c>
      <c r="F3295" s="66"/>
      <c r="G3295" s="66">
        <v>19</v>
      </c>
      <c r="H3295" s="66"/>
      <c r="I3295" s="66"/>
      <c r="J3295" s="67">
        <f>IF(C3295="","",IF(H3295&lt;&gt;"",H3295+I3295,G3295+I3295))</f>
        <v>19</v>
      </c>
      <c r="K3295" s="67">
        <f>IF(C3295="","",J3295-G3295)</f>
        <v>0</v>
      </c>
      <c r="L3295" s="191"/>
      <c r="M3295" s="119"/>
      <c r="N3295" s="249"/>
      <c r="O3295" s="65">
        <v>2</v>
      </c>
      <c r="P3295" s="177" t="s">
        <v>27</v>
      </c>
      <c r="Q3295" s="195" t="s">
        <v>2633</v>
      </c>
      <c r="R3295" s="177">
        <f>IF(P3295="","",VLOOKUP(P3295,StandbyTemp!$S$2:$T$142,2,0))</f>
        <v>80</v>
      </c>
      <c r="S3295" s="177"/>
      <c r="T3295" s="66">
        <v>19</v>
      </c>
      <c r="U3295" s="167"/>
      <c r="V3295" s="66"/>
      <c r="W3295" s="67">
        <f t="shared" si="1088"/>
        <v>19</v>
      </c>
      <c r="X3295" s="67">
        <f t="shared" si="1089"/>
        <v>0</v>
      </c>
      <c r="Y3295" s="198"/>
      <c r="Z3295" s="119"/>
    </row>
    <row r="3296" spans="1:26">
      <c r="A3296" s="249"/>
      <c r="B3296" s="65">
        <v>3</v>
      </c>
      <c r="C3296" s="177" t="s">
        <v>2174</v>
      </c>
      <c r="D3296" s="66"/>
      <c r="E3296" s="66">
        <f>IF(C3296="","",VLOOKUP(C3296,StandbyTemp!$S$2:$T$142,2,0))</f>
        <v>100</v>
      </c>
      <c r="F3296" s="66"/>
      <c r="G3296" s="66">
        <v>19</v>
      </c>
      <c r="H3296" s="167"/>
      <c r="I3296" s="66"/>
      <c r="J3296" s="67">
        <f>IF(C3296="","",IF(H3296&lt;&gt;"",H3296+I3296,G3296+I3296))</f>
        <v>19</v>
      </c>
      <c r="K3296" s="67">
        <f>IF(C3296="","",J3296-G3296)</f>
        <v>0</v>
      </c>
      <c r="L3296" s="191"/>
      <c r="M3296" s="119"/>
      <c r="N3296" s="249"/>
      <c r="O3296" s="65">
        <v>3</v>
      </c>
      <c r="P3296" s="177"/>
      <c r="Q3296" s="195"/>
      <c r="R3296" s="177" t="str">
        <f>IF(P3296="","",VLOOKUP(P3296,StandbyTemp!$S$2:$T$142,2,0))</f>
        <v/>
      </c>
      <c r="S3296" s="177"/>
      <c r="T3296" s="66">
        <v>19</v>
      </c>
      <c r="U3296" s="167"/>
      <c r="V3296" s="66"/>
      <c r="W3296" s="67" t="str">
        <f t="shared" si="1088"/>
        <v/>
      </c>
      <c r="X3296" s="67" t="str">
        <f t="shared" si="1089"/>
        <v/>
      </c>
      <c r="Y3296" s="68"/>
      <c r="Z3296" s="119"/>
    </row>
    <row r="3297" spans="1:26">
      <c r="A3297" s="249"/>
      <c r="B3297" s="65">
        <v>4</v>
      </c>
      <c r="C3297" s="177" t="s">
        <v>2223</v>
      </c>
      <c r="D3297" s="66"/>
      <c r="E3297" s="66">
        <f>IF(C3297="","",VLOOKUP(C3297,StandbyTemp!$S$2:$T$142,2,0))</f>
        <v>90</v>
      </c>
      <c r="F3297" s="66"/>
      <c r="G3297" s="66">
        <v>19</v>
      </c>
      <c r="H3297" s="167"/>
      <c r="I3297" s="66"/>
      <c r="J3297" s="67">
        <f t="shared" ref="J3297:J3309" si="1090">IF(C3297="","",IF(H3297&lt;&gt;"",H3297+I3297,G3297+I3297))</f>
        <v>19</v>
      </c>
      <c r="K3297" s="67">
        <f t="shared" ref="K3297:K3310" si="1091">IF(C3297="","",J3297-G3297)</f>
        <v>0</v>
      </c>
      <c r="L3297" s="191"/>
      <c r="M3297" s="119"/>
      <c r="N3297" s="249"/>
      <c r="O3297" s="65">
        <v>4</v>
      </c>
      <c r="P3297" s="177" t="s">
        <v>28</v>
      </c>
      <c r="Q3297" s="177"/>
      <c r="R3297" s="177">
        <f>IF(P3297="","",VLOOKUP(P3297,StandbyTemp!$S$2:$T$142,2,0))</f>
        <v>110</v>
      </c>
      <c r="S3297" s="177"/>
      <c r="T3297" s="66">
        <v>19</v>
      </c>
      <c r="U3297" s="167"/>
      <c r="V3297" s="66"/>
      <c r="W3297" s="67">
        <f t="shared" si="1088"/>
        <v>19</v>
      </c>
      <c r="X3297" s="67">
        <f t="shared" si="1089"/>
        <v>0</v>
      </c>
      <c r="Y3297" s="68"/>
      <c r="Z3297" s="119"/>
    </row>
    <row r="3298" spans="1:26">
      <c r="A3298" s="249"/>
      <c r="B3298" s="65">
        <v>5</v>
      </c>
      <c r="C3298" s="175" t="s">
        <v>100</v>
      </c>
      <c r="D3298" s="66"/>
      <c r="E3298" s="66">
        <f>IF(C3298="","",VLOOKUP(C3298,StandbyTemp!$S$2:$T$142,2,0))</f>
        <v>80</v>
      </c>
      <c r="F3298" s="66"/>
      <c r="G3298" s="66">
        <v>19</v>
      </c>
      <c r="H3298" s="167"/>
      <c r="I3298" s="66"/>
      <c r="J3298" s="67">
        <f t="shared" si="1090"/>
        <v>19</v>
      </c>
      <c r="K3298" s="67">
        <f t="shared" si="1091"/>
        <v>0</v>
      </c>
      <c r="L3298" s="191"/>
      <c r="M3298" s="119"/>
      <c r="N3298" s="249"/>
      <c r="O3298" s="65">
        <v>5</v>
      </c>
      <c r="P3298" s="214" t="s">
        <v>29</v>
      </c>
      <c r="Q3298" s="195"/>
      <c r="R3298" s="177">
        <f>IF(P3298="","",VLOOKUP(P3298,StandbyTemp!$S$2:$T$142,2,0))</f>
        <v>140</v>
      </c>
      <c r="S3298" s="177"/>
      <c r="T3298" s="66">
        <v>19</v>
      </c>
      <c r="U3298" s="167"/>
      <c r="V3298" s="66"/>
      <c r="W3298" s="67">
        <f t="shared" si="1088"/>
        <v>19</v>
      </c>
      <c r="X3298" s="67">
        <f t="shared" si="1089"/>
        <v>0</v>
      </c>
      <c r="Y3298" s="68"/>
      <c r="Z3298" s="119"/>
    </row>
    <row r="3299" spans="1:26">
      <c r="A3299" s="249"/>
      <c r="B3299" s="65">
        <v>6</v>
      </c>
      <c r="C3299" s="177" t="s">
        <v>63</v>
      </c>
      <c r="D3299" s="66" t="s">
        <v>2660</v>
      </c>
      <c r="E3299" s="66">
        <f>IF(C3299="","",VLOOKUP(C3299,StandbyTemp!$S$2:$T$142,2,0))</f>
        <v>130</v>
      </c>
      <c r="F3299" s="66"/>
      <c r="G3299" s="66">
        <v>19</v>
      </c>
      <c r="H3299" s="167"/>
      <c r="I3299" s="66"/>
      <c r="J3299" s="67">
        <f t="shared" si="1090"/>
        <v>19</v>
      </c>
      <c r="K3299" s="67">
        <f t="shared" si="1091"/>
        <v>0</v>
      </c>
      <c r="L3299" s="191"/>
      <c r="M3299" s="119"/>
      <c r="N3299" s="249"/>
      <c r="O3299" s="65">
        <v>6</v>
      </c>
      <c r="P3299" s="177" t="s">
        <v>1790</v>
      </c>
      <c r="Q3299" s="177"/>
      <c r="R3299" s="177">
        <f>IF(P3299="","",VLOOKUP(P3299,StandbyTemp!$S$2:$T$142,2,0))</f>
        <v>90</v>
      </c>
      <c r="S3299" s="177"/>
      <c r="T3299" s="66">
        <v>19</v>
      </c>
      <c r="U3299" s="167"/>
      <c r="V3299" s="66"/>
      <c r="W3299" s="67">
        <f t="shared" si="1088"/>
        <v>19</v>
      </c>
      <c r="X3299" s="67">
        <f t="shared" si="1089"/>
        <v>0</v>
      </c>
      <c r="Y3299" s="68"/>
      <c r="Z3299" s="119"/>
    </row>
    <row r="3300" spans="1:26">
      <c r="A3300" s="249"/>
      <c r="B3300" s="65">
        <v>7</v>
      </c>
      <c r="C3300" s="177" t="s">
        <v>2658</v>
      </c>
      <c r="D3300" s="66" t="s">
        <v>2661</v>
      </c>
      <c r="E3300" s="66">
        <f>IF(C3300="","",VLOOKUP(C3300,StandbyTemp!$S$2:$T$142,2,0))</f>
        <v>130</v>
      </c>
      <c r="F3300" s="66"/>
      <c r="G3300" s="66">
        <v>19</v>
      </c>
      <c r="H3300" s="167"/>
      <c r="I3300" s="66"/>
      <c r="J3300" s="67">
        <f t="shared" si="1090"/>
        <v>19</v>
      </c>
      <c r="K3300" s="67">
        <f t="shared" si="1091"/>
        <v>0</v>
      </c>
      <c r="L3300" s="191"/>
      <c r="M3300" s="119" t="s">
        <v>2662</v>
      </c>
      <c r="N3300" s="249"/>
      <c r="O3300" s="65">
        <v>7</v>
      </c>
      <c r="P3300" s="177"/>
      <c r="Q3300" s="177"/>
      <c r="R3300" s="177" t="str">
        <f>IF(P3300="","",VLOOKUP(P3300,StandbyTemp!$S$2:$T$142,2,0))</f>
        <v/>
      </c>
      <c r="S3300" s="177"/>
      <c r="T3300" s="66">
        <v>19</v>
      </c>
      <c r="U3300" s="167"/>
      <c r="V3300" s="66"/>
      <c r="W3300" s="67" t="str">
        <f t="shared" si="1088"/>
        <v/>
      </c>
      <c r="X3300" s="67" t="str">
        <f t="shared" si="1089"/>
        <v/>
      </c>
      <c r="Y3300" s="68"/>
      <c r="Z3300" s="119"/>
    </row>
    <row r="3301" spans="1:26" ht="17.25" thickBot="1">
      <c r="A3301" s="250"/>
      <c r="B3301" s="98">
        <v>8</v>
      </c>
      <c r="C3301" s="209" t="s">
        <v>2663</v>
      </c>
      <c r="D3301" s="99"/>
      <c r="E3301" s="99">
        <f>IF(C3301="","",VLOOKUP(C3301,StandbyTemp!$S$2:$T$142,2,0))</f>
        <v>70</v>
      </c>
      <c r="F3301" s="99"/>
      <c r="G3301" s="99">
        <v>19</v>
      </c>
      <c r="H3301" s="211"/>
      <c r="I3301" s="99"/>
      <c r="J3301" s="100">
        <f t="shared" si="1090"/>
        <v>19</v>
      </c>
      <c r="K3301" s="100">
        <f t="shared" si="1091"/>
        <v>0</v>
      </c>
      <c r="L3301" s="192"/>
      <c r="M3301" s="119" t="s">
        <v>2664</v>
      </c>
      <c r="N3301" s="250"/>
      <c r="O3301" s="98">
        <v>8</v>
      </c>
      <c r="P3301" s="176" t="s">
        <v>105</v>
      </c>
      <c r="Q3301" s="176"/>
      <c r="R3301" s="194">
        <f>IF(P3301="","",VLOOKUP(P3301,StandbyTemp!$S$2:$T$142,2,0))</f>
        <v>60</v>
      </c>
      <c r="S3301" s="176"/>
      <c r="T3301" s="99">
        <v>19</v>
      </c>
      <c r="U3301" s="211"/>
      <c r="V3301" s="99"/>
      <c r="W3301" s="100">
        <f t="shared" si="1088"/>
        <v>19</v>
      </c>
      <c r="X3301" s="100">
        <f t="shared" si="1089"/>
        <v>0</v>
      </c>
      <c r="Y3301" s="101"/>
      <c r="Z3301" s="120"/>
    </row>
    <row r="3302" spans="1:26">
      <c r="A3302" s="270" t="s">
        <v>21</v>
      </c>
      <c r="B3302" s="102">
        <v>1</v>
      </c>
      <c r="C3302" s="175" t="s">
        <v>31</v>
      </c>
      <c r="D3302" s="66"/>
      <c r="E3302" s="76">
        <f>IF(C3302="","",VLOOKUP(C3302,StandbyTemp!$S$2:$T$142,2,0))</f>
        <v>110</v>
      </c>
      <c r="F3302" s="76"/>
      <c r="G3302" s="76">
        <v>19</v>
      </c>
      <c r="H3302" s="212"/>
      <c r="I3302" s="76"/>
      <c r="J3302" s="103">
        <f t="shared" si="1090"/>
        <v>19</v>
      </c>
      <c r="K3302" s="103">
        <f t="shared" si="1091"/>
        <v>0</v>
      </c>
      <c r="L3302" s="193"/>
      <c r="M3302" s="76"/>
      <c r="N3302" s="271" t="s">
        <v>22</v>
      </c>
      <c r="O3302" s="102">
        <v>1</v>
      </c>
      <c r="P3302" s="175" t="s">
        <v>68</v>
      </c>
      <c r="Q3302" s="179"/>
      <c r="R3302" s="175">
        <f>IF(P3302="","",VLOOKUP(P3302,StandbyTemp!$S$2:$T$142,2,0))</f>
        <v>140</v>
      </c>
      <c r="S3302" s="179"/>
      <c r="T3302" s="76">
        <v>19</v>
      </c>
      <c r="U3302" s="212"/>
      <c r="V3302" s="76"/>
      <c r="W3302" s="103">
        <f t="shared" si="1088"/>
        <v>19</v>
      </c>
      <c r="X3302" s="103">
        <f t="shared" si="1089"/>
        <v>0</v>
      </c>
      <c r="Y3302" s="104"/>
      <c r="Z3302" s="76" t="s">
        <v>2655</v>
      </c>
    </row>
    <row r="3303" spans="1:26">
      <c r="A3303" s="253"/>
      <c r="B3303" s="65">
        <v>2</v>
      </c>
      <c r="C3303" s="175" t="s">
        <v>2666</v>
      </c>
      <c r="D3303" s="66"/>
      <c r="E3303" s="66">
        <f>IF(C3303="","",VLOOKUP(C3303,StandbyTemp!$S$2:$T$142,2,0))</f>
        <v>150</v>
      </c>
      <c r="F3303" s="66"/>
      <c r="G3303" s="66">
        <v>19</v>
      </c>
      <c r="H3303" s="167"/>
      <c r="I3303" s="66"/>
      <c r="J3303" s="67">
        <f t="shared" si="1090"/>
        <v>19</v>
      </c>
      <c r="K3303" s="67">
        <f t="shared" si="1091"/>
        <v>0</v>
      </c>
      <c r="L3303" s="191"/>
      <c r="M3303" s="66" t="s">
        <v>2667</v>
      </c>
      <c r="N3303" s="256"/>
      <c r="O3303" s="65">
        <v>2</v>
      </c>
      <c r="P3303" s="215"/>
      <c r="Q3303" s="215"/>
      <c r="R3303" s="215"/>
      <c r="S3303" s="177"/>
      <c r="T3303" s="66">
        <v>19</v>
      </c>
      <c r="U3303" s="167"/>
      <c r="V3303" s="66"/>
      <c r="W3303" s="67" t="str">
        <f t="shared" ref="W3303:W3308" si="1092">IF(P3303="","",IF(U3303&lt;&gt;"",U3303+V3303,T3303+V3303))</f>
        <v/>
      </c>
      <c r="X3303" s="67" t="str">
        <f t="shared" ref="X3303:X3308" si="1093">IF(P3303="","",W3303-T3303)</f>
        <v/>
      </c>
      <c r="Y3303" s="68"/>
      <c r="Z3303" s="66"/>
    </row>
    <row r="3304" spans="1:26">
      <c r="A3304" s="253"/>
      <c r="B3304" s="65">
        <v>3</v>
      </c>
      <c r="C3304" s="177" t="s">
        <v>33</v>
      </c>
      <c r="D3304" s="66"/>
      <c r="E3304" s="66">
        <f>IF(C3304="","",VLOOKUP(C3304,StandbyTemp!$S$2:$T$142,2,0))</f>
        <v>150</v>
      </c>
      <c r="F3304" s="66"/>
      <c r="G3304" s="66">
        <v>19</v>
      </c>
      <c r="H3304" s="167"/>
      <c r="I3304" s="66"/>
      <c r="J3304" s="67">
        <f t="shared" si="1090"/>
        <v>19</v>
      </c>
      <c r="K3304" s="67">
        <f t="shared" si="1091"/>
        <v>0</v>
      </c>
      <c r="L3304" s="191"/>
      <c r="M3304" s="66"/>
      <c r="N3304" s="256"/>
      <c r="O3304" s="65">
        <v>3</v>
      </c>
      <c r="P3304" s="177" t="s">
        <v>41</v>
      </c>
      <c r="Q3304" s="177"/>
      <c r="R3304" s="177">
        <f>IF(P3304="","",VLOOKUP(P3304,StandbyTemp!$S$2:$T$142,2,0))</f>
        <v>140</v>
      </c>
      <c r="S3304" s="180"/>
      <c r="T3304" s="66">
        <v>19</v>
      </c>
      <c r="U3304" s="167"/>
      <c r="V3304" s="66"/>
      <c r="W3304" s="67">
        <f t="shared" si="1092"/>
        <v>19</v>
      </c>
      <c r="X3304" s="67">
        <f t="shared" si="1093"/>
        <v>0</v>
      </c>
      <c r="Y3304" s="68"/>
      <c r="Z3304" s="66"/>
    </row>
    <row r="3305" spans="1:26">
      <c r="A3305" s="253"/>
      <c r="B3305" s="65">
        <v>4</v>
      </c>
      <c r="C3305" s="175" t="s">
        <v>67</v>
      </c>
      <c r="D3305" s="66"/>
      <c r="E3305" s="66">
        <f>IF(C3305="","",VLOOKUP(C3305,StandbyTemp!$S$2:$T$142,2,0))</f>
        <v>130</v>
      </c>
      <c r="F3305" s="66"/>
      <c r="G3305" s="66">
        <v>16</v>
      </c>
      <c r="H3305" s="167"/>
      <c r="I3305" s="66"/>
      <c r="J3305" s="67">
        <f t="shared" si="1090"/>
        <v>16</v>
      </c>
      <c r="K3305" s="67">
        <f t="shared" si="1091"/>
        <v>0</v>
      </c>
      <c r="L3305" s="190"/>
      <c r="M3305" s="119"/>
      <c r="N3305" s="256"/>
      <c r="O3305" s="65">
        <v>4</v>
      </c>
      <c r="P3305" s="177" t="s">
        <v>121</v>
      </c>
      <c r="Q3305" s="177"/>
      <c r="R3305" s="177">
        <f>IF(P3305="","",VLOOKUP(P3305,StandbyTemp!$S$2:$T$142,2,0))</f>
        <v>90</v>
      </c>
      <c r="S3305" s="180"/>
      <c r="T3305" s="66">
        <v>19</v>
      </c>
      <c r="U3305" s="167"/>
      <c r="V3305" s="66"/>
      <c r="W3305" s="67">
        <f t="shared" si="1092"/>
        <v>19</v>
      </c>
      <c r="X3305" s="67">
        <f t="shared" si="1093"/>
        <v>0</v>
      </c>
      <c r="Y3305" s="68"/>
      <c r="Z3305" s="66"/>
    </row>
    <row r="3306" spans="1:26">
      <c r="A3306" s="253"/>
      <c r="B3306" s="65">
        <v>5</v>
      </c>
      <c r="C3306" s="175" t="s">
        <v>1792</v>
      </c>
      <c r="D3306" s="66" t="s">
        <v>2642</v>
      </c>
      <c r="E3306" s="66">
        <f>IF(C3306="","",VLOOKUP(C3306,StandbyTemp!$S$2:$T$142,2,0))</f>
        <v>120</v>
      </c>
      <c r="F3306" s="66"/>
      <c r="G3306" s="66">
        <v>19</v>
      </c>
      <c r="H3306" s="167"/>
      <c r="I3306" s="66"/>
      <c r="J3306" s="67">
        <f t="shared" si="1090"/>
        <v>19</v>
      </c>
      <c r="K3306" s="67">
        <f t="shared" si="1091"/>
        <v>0</v>
      </c>
      <c r="L3306" s="190"/>
      <c r="M3306" s="66"/>
      <c r="N3306" s="256"/>
      <c r="O3306" s="65">
        <v>5</v>
      </c>
      <c r="P3306" s="177" t="s">
        <v>2646</v>
      </c>
      <c r="Q3306" s="177" t="s">
        <v>2649</v>
      </c>
      <c r="R3306" s="177">
        <f>IF(P3306="","",VLOOKUP(P3306,StandbyTemp!$S$2:$T$142,2,0))</f>
        <v>100</v>
      </c>
      <c r="S3306" s="195"/>
      <c r="T3306" s="66">
        <v>19</v>
      </c>
      <c r="U3306" s="167"/>
      <c r="V3306" s="66"/>
      <c r="W3306" s="67">
        <f t="shared" si="1092"/>
        <v>19</v>
      </c>
      <c r="X3306" s="67">
        <f t="shared" si="1093"/>
        <v>0</v>
      </c>
      <c r="Y3306" s="68"/>
      <c r="Z3306" s="66"/>
    </row>
    <row r="3307" spans="1:26">
      <c r="A3307" s="253"/>
      <c r="B3307" s="65">
        <v>6</v>
      </c>
      <c r="C3307" s="175" t="s">
        <v>1792</v>
      </c>
      <c r="D3307" s="66" t="s">
        <v>2665</v>
      </c>
      <c r="E3307" s="66">
        <f>IF(C3307="","",VLOOKUP(C3307,StandbyTemp!$S$2:$T$142,2,0))</f>
        <v>120</v>
      </c>
      <c r="F3307" s="66"/>
      <c r="G3307" s="66">
        <v>19</v>
      </c>
      <c r="H3307" s="167"/>
      <c r="I3307" s="66"/>
      <c r="J3307" s="67">
        <f t="shared" si="1090"/>
        <v>19</v>
      </c>
      <c r="K3307" s="67">
        <f t="shared" si="1091"/>
        <v>0</v>
      </c>
      <c r="L3307" s="190"/>
      <c r="M3307" s="66" t="s">
        <v>2668</v>
      </c>
      <c r="N3307" s="256"/>
      <c r="O3307" s="65">
        <v>6</v>
      </c>
      <c r="P3307" s="177" t="s">
        <v>2646</v>
      </c>
      <c r="Q3307" s="177" t="s">
        <v>503</v>
      </c>
      <c r="R3307" s="177">
        <f>IF(P3307="","",VLOOKUP(P3307,StandbyTemp!$S$2:$T$142,2,0))</f>
        <v>100</v>
      </c>
      <c r="S3307" s="177"/>
      <c r="T3307" s="66">
        <v>19</v>
      </c>
      <c r="U3307" s="167"/>
      <c r="V3307" s="66"/>
      <c r="W3307" s="67">
        <f t="shared" si="1092"/>
        <v>19</v>
      </c>
      <c r="X3307" s="67">
        <f t="shared" si="1093"/>
        <v>0</v>
      </c>
      <c r="Y3307" s="68"/>
      <c r="Z3307" s="66" t="s">
        <v>2655</v>
      </c>
    </row>
    <row r="3308" spans="1:26">
      <c r="A3308" s="253"/>
      <c r="B3308" s="65">
        <v>7</v>
      </c>
      <c r="C3308" s="175" t="s">
        <v>32</v>
      </c>
      <c r="D3308" s="66"/>
      <c r="E3308" s="66">
        <f>IF(C3308="","",VLOOKUP(C3308,StandbyTemp!$S$2:$T$142,2,0))</f>
        <v>140</v>
      </c>
      <c r="F3308" s="66"/>
      <c r="G3308" s="66">
        <v>19</v>
      </c>
      <c r="H3308" s="167"/>
      <c r="I3308" s="66"/>
      <c r="J3308" s="67">
        <f t="shared" si="1090"/>
        <v>19</v>
      </c>
      <c r="K3308" s="67">
        <f t="shared" si="1091"/>
        <v>0</v>
      </c>
      <c r="L3308" s="191"/>
      <c r="M3308" s="66"/>
      <c r="N3308" s="256"/>
      <c r="O3308" s="65">
        <v>7</v>
      </c>
      <c r="P3308" s="177"/>
      <c r="Q3308" s="195"/>
      <c r="R3308" s="177" t="str">
        <f>IF(P3308="","",VLOOKUP(P3308,StandbyTemp!$S$2:$T$142,2,0))</f>
        <v/>
      </c>
      <c r="S3308" s="177"/>
      <c r="T3308" s="66">
        <v>19</v>
      </c>
      <c r="U3308" s="167"/>
      <c r="V3308" s="66"/>
      <c r="W3308" s="67" t="str">
        <f t="shared" si="1092"/>
        <v/>
      </c>
      <c r="X3308" s="67" t="str">
        <f t="shared" si="1093"/>
        <v/>
      </c>
      <c r="Y3308" s="68"/>
      <c r="Z3308" s="66"/>
    </row>
    <row r="3309" spans="1:26" ht="17.25" thickBot="1">
      <c r="A3309" s="254"/>
      <c r="B3309" s="69">
        <v>8</v>
      </c>
      <c r="C3309" s="175" t="s">
        <v>135</v>
      </c>
      <c r="D3309" s="70"/>
      <c r="E3309" s="66">
        <f>IF(C3309="","",VLOOKUP(C3309,StandbyTemp!$S$2:$T$142,2,0))</f>
        <v>110</v>
      </c>
      <c r="F3309" s="70"/>
      <c r="G3309" s="66">
        <v>19</v>
      </c>
      <c r="H3309" s="213"/>
      <c r="I3309" s="70"/>
      <c r="J3309" s="72">
        <f t="shared" si="1090"/>
        <v>19</v>
      </c>
      <c r="K3309" s="72">
        <f t="shared" si="1091"/>
        <v>0</v>
      </c>
      <c r="L3309" s="68"/>
      <c r="M3309" s="66"/>
      <c r="N3309" s="257"/>
      <c r="O3309" s="69">
        <v>8</v>
      </c>
      <c r="P3309" s="178" t="s">
        <v>2656</v>
      </c>
      <c r="Q3309" s="195" t="s">
        <v>2657</v>
      </c>
      <c r="R3309" s="176">
        <f>IF(P3309="","",VLOOKUP(P3309,StandbyTemp!$S$2:$T$142,2,0))</f>
        <v>110</v>
      </c>
      <c r="S3309" s="177"/>
      <c r="T3309" s="70">
        <v>19</v>
      </c>
      <c r="U3309" s="213"/>
      <c r="V3309" s="70"/>
      <c r="W3309" s="72">
        <f t="shared" ref="W3309" si="1094">IF(P3309="","",IF(U3309&lt;&gt;"",U3309+V3309,T3309+V3309))</f>
        <v>19</v>
      </c>
      <c r="X3309" s="72">
        <f t="shared" ref="X3309" si="1095">IF(P3309="","",W3309-T3309)</f>
        <v>0</v>
      </c>
      <c r="Y3309" s="73"/>
      <c r="Z3309" s="66"/>
    </row>
    <row r="3310" spans="1:26" ht="17.25" thickTop="1">
      <c r="A3310" s="272" t="s">
        <v>24</v>
      </c>
      <c r="B3310" s="79">
        <v>1</v>
      </c>
      <c r="C3310" s="80"/>
      <c r="D3310" s="80"/>
      <c r="E3310" s="80"/>
      <c r="F3310" s="80"/>
      <c r="G3310" s="80"/>
      <c r="H3310" s="80"/>
      <c r="I3310" s="80"/>
      <c r="J3310" s="77" t="str">
        <f>IF(C3310="","",IF(I3310&lt;&gt;"",I3310+#REF!,H3310+#REF!))</f>
        <v/>
      </c>
      <c r="K3310" s="77" t="str">
        <f t="shared" si="1091"/>
        <v/>
      </c>
      <c r="L3310" s="81"/>
      <c r="M3310" s="82"/>
      <c r="N3310" s="255" t="s">
        <v>25</v>
      </c>
      <c r="O3310" s="74">
        <v>1</v>
      </c>
      <c r="P3310" s="80"/>
      <c r="Q3310" s="80"/>
      <c r="R3310" s="127"/>
      <c r="S3310" s="80"/>
      <c r="T3310" s="80"/>
      <c r="U3310" s="80"/>
      <c r="V3310" s="80"/>
      <c r="W3310" s="77" t="str">
        <f>IF(Q3310="","",IF(U3310&lt;&gt;"",U3310+V3310,#REF!+V3310))</f>
        <v/>
      </c>
      <c r="X3310" s="77" t="str">
        <f>IF(R3310="","",IF(V3310&lt;&gt;"",V3310+W3310,U3310+W3310))</f>
        <v/>
      </c>
      <c r="Y3310" s="78"/>
      <c r="Z3310" s="75"/>
    </row>
    <row r="3311" spans="1:26">
      <c r="A3311" s="253"/>
      <c r="B3311" s="83">
        <v>2</v>
      </c>
      <c r="C3311" s="84" t="s">
        <v>38</v>
      </c>
      <c r="D3311" s="84"/>
      <c r="E3311" s="84"/>
      <c r="F3311" s="84"/>
      <c r="G3311" s="84"/>
      <c r="H3311" s="84"/>
      <c r="I3311" s="84"/>
      <c r="J3311" s="67" t="e">
        <f>IF(C3311="","",IF(I3311&lt;&gt;"",I3311+#REF!,H3311+#REF!))</f>
        <v>#REF!</v>
      </c>
      <c r="K3311" s="67" t="e">
        <f>IF(C3311="","",J3311-H3311)</f>
        <v>#REF!</v>
      </c>
      <c r="L3311" s="85"/>
      <c r="M3311" s="86"/>
      <c r="N3311" s="256"/>
      <c r="O3311" s="65">
        <v>2</v>
      </c>
      <c r="P3311" s="84"/>
      <c r="Q3311" s="84"/>
      <c r="R3311" s="84"/>
      <c r="S3311" s="84"/>
      <c r="T3311" s="84"/>
      <c r="U3311" s="84"/>
      <c r="V3311" s="84"/>
      <c r="W3311" s="67" t="str">
        <f>IF(Q3311="","",IF(U3311&lt;&gt;"",U3311+V3311,#REF!+V3311))</f>
        <v/>
      </c>
      <c r="X3311" s="67" t="str">
        <f>IF(R3311="","",IF(V3311&lt;&gt;"",V3311+W3311,U3311+W3311))</f>
        <v/>
      </c>
      <c r="Y3311" s="68"/>
      <c r="Z3311" s="66"/>
    </row>
    <row r="3312" spans="1:26">
      <c r="A3312" s="253"/>
      <c r="B3312" s="83">
        <v>3</v>
      </c>
      <c r="C3312" s="84" t="s">
        <v>188</v>
      </c>
      <c r="D3312" s="84"/>
      <c r="E3312" s="84"/>
      <c r="F3312" s="84"/>
      <c r="G3312" s="84"/>
      <c r="H3312" s="84"/>
      <c r="I3312" s="84"/>
      <c r="J3312" s="67" t="e">
        <f>IF(C3312="","",IF(I3312&lt;&gt;"",I3312+#REF!,H3312+#REF!))</f>
        <v>#REF!</v>
      </c>
      <c r="K3312" s="67" t="e">
        <f>IF(C3312="","",J3312-H3312)</f>
        <v>#REF!</v>
      </c>
      <c r="L3312" s="85"/>
      <c r="M3312" s="86"/>
      <c r="N3312" s="256"/>
      <c r="O3312" s="65">
        <v>3</v>
      </c>
      <c r="P3312" s="84"/>
      <c r="Q3312" s="84"/>
      <c r="R3312" s="84"/>
      <c r="S3312" s="84"/>
      <c r="T3312" s="84"/>
      <c r="U3312" s="84"/>
      <c r="V3312" s="84"/>
      <c r="W3312" s="67" t="str">
        <f>IF(Q3312="","",IF(U3312&lt;&gt;"",U3312+V3312,#REF!+V3312))</f>
        <v/>
      </c>
      <c r="X3312" s="67" t="str">
        <f>IF(R3312="","",IF(V3312&lt;&gt;"",V3312+W3312,U3312+W3312))</f>
        <v/>
      </c>
      <c r="Y3312" s="68"/>
      <c r="Z3312" s="66"/>
    </row>
    <row r="3313" spans="1:26">
      <c r="A3313" s="253"/>
      <c r="B3313" s="83">
        <v>4</v>
      </c>
      <c r="C3313" s="84" t="s">
        <v>39</v>
      </c>
      <c r="D3313" s="84"/>
      <c r="E3313" s="84"/>
      <c r="F3313" s="84"/>
      <c r="G3313" s="84"/>
      <c r="H3313" s="84"/>
      <c r="I3313" s="84"/>
      <c r="J3313" s="67" t="e">
        <f>IF(C3313="","",IF(I3313&lt;&gt;"",I3313+#REF!,H3313+#REF!))</f>
        <v>#REF!</v>
      </c>
      <c r="K3313" s="67" t="e">
        <f>IF(C3313="","",J3313-H3313)</f>
        <v>#REF!</v>
      </c>
      <c r="L3313" s="108"/>
      <c r="M3313" s="86"/>
      <c r="N3313" s="256"/>
      <c r="O3313" s="65">
        <v>4</v>
      </c>
      <c r="P3313" s="84"/>
      <c r="Q3313" s="84"/>
      <c r="R3313" s="84"/>
      <c r="S3313" s="84"/>
      <c r="T3313" s="84"/>
      <c r="U3313" s="84"/>
      <c r="V3313" s="84"/>
      <c r="W3313" s="67" t="str">
        <f>IF(Q3313="","",IF(U3313&lt;&gt;"",U3313+V3313,#REF!+V3313))</f>
        <v/>
      </c>
      <c r="X3313" s="67" t="str">
        <f>IF(R3313="","",IF(V3313&lt;&gt;"",V3313+W3313,U3313+W3313))</f>
        <v/>
      </c>
      <c r="Y3313" s="68"/>
      <c r="Z3313" s="66"/>
    </row>
    <row r="3314" spans="1:26" ht="17.25" thickBot="1">
      <c r="A3314" s="254"/>
      <c r="B3314" s="87">
        <v>5</v>
      </c>
      <c r="C3314" s="88" t="s">
        <v>156</v>
      </c>
      <c r="D3314" s="88"/>
      <c r="E3314" s="88"/>
      <c r="F3314" s="88"/>
      <c r="G3314" s="88"/>
      <c r="H3314" s="88"/>
      <c r="I3314" s="88"/>
      <c r="J3314" s="89" t="e">
        <f>IF(C3314="","",IF(I3314&lt;&gt;"",I3314+#REF!,H3314+#REF!))</f>
        <v>#REF!</v>
      </c>
      <c r="K3314" s="89" t="e">
        <f>IF(C3314="","",J3314-H3314)</f>
        <v>#REF!</v>
      </c>
      <c r="L3314" s="90"/>
      <c r="M3314" s="91"/>
      <c r="N3314" s="257"/>
      <c r="O3314" s="92">
        <v>5</v>
      </c>
      <c r="P3314" s="88"/>
      <c r="Q3314" s="88"/>
      <c r="R3314" s="88"/>
      <c r="S3314" s="88"/>
      <c r="T3314" s="88"/>
      <c r="U3314" s="88"/>
      <c r="V3314" s="88"/>
      <c r="W3314" s="89" t="str">
        <f>IF(Q3314="","",IF(U3314&lt;&gt;"",U3314+V3314,#REF!+V3314))</f>
        <v/>
      </c>
      <c r="X3314" s="89" t="str">
        <f>IF(R3314="","",IF(V3314&lt;&gt;"",V3314+W3314,U3314+W3314))</f>
        <v/>
      </c>
      <c r="Y3314" s="93"/>
      <c r="Z3314" s="71"/>
    </row>
    <row r="3315" spans="1:26" ht="21.75" thickTop="1" thickBot="1">
      <c r="A3315" s="163" t="s">
        <v>0</v>
      </c>
      <c r="B3315" s="258">
        <v>44097</v>
      </c>
      <c r="C3315" s="259"/>
      <c r="D3315" s="259"/>
      <c r="E3315" s="259"/>
      <c r="F3315" s="259"/>
      <c r="G3315" s="259"/>
      <c r="H3315" s="260"/>
      <c r="I3315" s="261" t="s">
        <v>1</v>
      </c>
      <c r="J3315" s="262"/>
      <c r="K3315" s="263"/>
      <c r="L3315" s="264" t="s">
        <v>2654</v>
      </c>
      <c r="M3315" s="265"/>
      <c r="N3315" s="265"/>
      <c r="O3315" s="265"/>
      <c r="P3315" s="265"/>
      <c r="Q3315" s="265"/>
      <c r="R3315" s="265"/>
      <c r="S3315" s="265"/>
      <c r="T3315" s="265"/>
      <c r="U3315" s="265"/>
      <c r="V3315" s="265"/>
      <c r="W3315" s="265"/>
      <c r="X3315" s="265"/>
      <c r="Y3315" s="265"/>
      <c r="Z3315" s="266"/>
    </row>
    <row r="3316" spans="1:26" ht="33">
      <c r="A3316" s="115" t="s">
        <v>2</v>
      </c>
      <c r="B3316" s="116" t="s">
        <v>3</v>
      </c>
      <c r="C3316" s="116" t="s">
        <v>4</v>
      </c>
      <c r="D3316" s="116" t="s">
        <v>251</v>
      </c>
      <c r="E3316" s="117" t="s">
        <v>257</v>
      </c>
      <c r="F3316" s="116" t="s">
        <v>5</v>
      </c>
      <c r="G3316" s="116" t="s">
        <v>6</v>
      </c>
      <c r="H3316" s="116" t="s">
        <v>7</v>
      </c>
      <c r="I3316" s="116" t="s">
        <v>8</v>
      </c>
      <c r="J3316" s="116" t="s">
        <v>9</v>
      </c>
      <c r="K3316" s="117" t="s">
        <v>10</v>
      </c>
      <c r="L3316" s="117" t="s">
        <v>269</v>
      </c>
      <c r="M3316" s="118" t="s">
        <v>383</v>
      </c>
      <c r="N3316" s="115" t="s">
        <v>2</v>
      </c>
      <c r="O3316" s="116" t="s">
        <v>3</v>
      </c>
      <c r="P3316" s="116" t="s">
        <v>4</v>
      </c>
      <c r="Q3316" s="116" t="s">
        <v>251</v>
      </c>
      <c r="R3316" s="117" t="s">
        <v>257</v>
      </c>
      <c r="S3316" s="116" t="s">
        <v>5</v>
      </c>
      <c r="T3316" s="116" t="s">
        <v>6</v>
      </c>
      <c r="U3316" s="116" t="s">
        <v>7</v>
      </c>
      <c r="V3316" s="116" t="s">
        <v>8</v>
      </c>
      <c r="W3316" s="116" t="s">
        <v>9</v>
      </c>
      <c r="X3316" s="117" t="s">
        <v>10</v>
      </c>
      <c r="Y3316" s="117" t="s">
        <v>269</v>
      </c>
      <c r="Z3316" s="118" t="s">
        <v>383</v>
      </c>
    </row>
    <row r="3317" spans="1:26">
      <c r="A3317" s="267" t="s">
        <v>13</v>
      </c>
      <c r="B3317" s="65">
        <v>1</v>
      </c>
      <c r="C3317" s="177" t="s">
        <v>2670</v>
      </c>
      <c r="D3317" s="95"/>
      <c r="E3317" s="66">
        <f>IF(C3317="","",VLOOKUP(C3317,StandbyTemp!$S$2:$T$142,2,0))</f>
        <v>150</v>
      </c>
      <c r="F3317" s="66"/>
      <c r="G3317" s="66">
        <v>19</v>
      </c>
      <c r="H3317" s="66">
        <v>20.3</v>
      </c>
      <c r="I3317" s="66"/>
      <c r="J3317" s="67">
        <f t="shared" ref="J3317" si="1096">IF(C3317="","",IF(H3317&lt;&gt;"",H3317+I3317,G3317+I3317))</f>
        <v>20.3</v>
      </c>
      <c r="K3317" s="67">
        <f t="shared" ref="K3317" si="1097">IF(C3317="","",J3317-G3317)</f>
        <v>1.3000000000000007</v>
      </c>
      <c r="L3317" s="190"/>
      <c r="M3317" s="119"/>
      <c r="N3317" s="267" t="s">
        <v>23</v>
      </c>
      <c r="O3317" s="65">
        <v>1</v>
      </c>
      <c r="P3317" s="177" t="s">
        <v>2225</v>
      </c>
      <c r="Q3317" s="177" t="s">
        <v>2228</v>
      </c>
      <c r="R3317" s="177">
        <f>IF(P3317="","",VLOOKUP(P3317,StandbyTemp!$S$2:$T$142,2,0))</f>
        <v>70</v>
      </c>
      <c r="S3317" s="177"/>
      <c r="T3317" s="66">
        <v>19</v>
      </c>
      <c r="U3317" s="167"/>
      <c r="V3317" s="66"/>
      <c r="W3317" s="67">
        <f t="shared" ref="W3317:W3325" si="1098">IF(P3317="","",IF(U3317&lt;&gt;"",U3317+V3317,T3317+V3317))</f>
        <v>19</v>
      </c>
      <c r="X3317" s="67">
        <f t="shared" ref="X3317:X3325" si="1099">IF(P3317="","",W3317-T3317)</f>
        <v>0</v>
      </c>
      <c r="Y3317" s="68"/>
      <c r="Z3317" s="119"/>
    </row>
    <row r="3318" spans="1:26">
      <c r="A3318" s="249"/>
      <c r="B3318" s="65">
        <v>2</v>
      </c>
      <c r="C3318" s="177" t="s">
        <v>2692</v>
      </c>
      <c r="D3318" s="95"/>
      <c r="E3318" s="66">
        <f>IF(C3318="","",VLOOKUP(C3318,StandbyTemp!$S$2:$T$142,2,0))</f>
        <v>170</v>
      </c>
      <c r="F3318" s="66"/>
      <c r="G3318" s="66">
        <v>19</v>
      </c>
      <c r="H3318" s="66">
        <v>19.7</v>
      </c>
      <c r="I3318" s="66">
        <v>1.1000000000000001</v>
      </c>
      <c r="J3318" s="67">
        <f>IF(C3318="","",IF(H3318&lt;&gt;"",H3318+I3318,G3318+I3318))</f>
        <v>20.8</v>
      </c>
      <c r="K3318" s="67">
        <f>IF(C3318="","",J3318-G3318)</f>
        <v>1.8000000000000007</v>
      </c>
      <c r="L3318" s="191"/>
      <c r="M3318" s="119" t="s">
        <v>2691</v>
      </c>
      <c r="N3318" s="249"/>
      <c r="O3318" s="65">
        <v>2</v>
      </c>
      <c r="P3318" s="177" t="s">
        <v>27</v>
      </c>
      <c r="Q3318" s="195" t="s">
        <v>2633</v>
      </c>
      <c r="R3318" s="177">
        <f>IF(P3318="","",VLOOKUP(P3318,StandbyTemp!$S$2:$T$142,2,0))</f>
        <v>80</v>
      </c>
      <c r="S3318" s="177"/>
      <c r="T3318" s="66">
        <v>19</v>
      </c>
      <c r="U3318" s="167"/>
      <c r="V3318" s="66"/>
      <c r="W3318" s="67">
        <f t="shared" si="1098"/>
        <v>19</v>
      </c>
      <c r="X3318" s="67">
        <f t="shared" si="1099"/>
        <v>0</v>
      </c>
      <c r="Y3318" s="198"/>
      <c r="Z3318" s="119"/>
    </row>
    <row r="3319" spans="1:26">
      <c r="A3319" s="249"/>
      <c r="B3319" s="65">
        <v>3</v>
      </c>
      <c r="C3319" s="177" t="s">
        <v>2174</v>
      </c>
      <c r="D3319" s="66"/>
      <c r="E3319" s="66">
        <f>IF(C3319="","",VLOOKUP(C3319,StandbyTemp!$S$2:$T$142,2,0))</f>
        <v>100</v>
      </c>
      <c r="F3319" s="66"/>
      <c r="G3319" s="66">
        <v>19</v>
      </c>
      <c r="H3319" s="167">
        <v>21.3</v>
      </c>
      <c r="I3319" s="66"/>
      <c r="J3319" s="67">
        <f>IF(C3319="","",IF(H3319&lt;&gt;"",H3319+I3319,G3319+I3319))</f>
        <v>21.3</v>
      </c>
      <c r="K3319" s="67">
        <f>IF(C3319="","",J3319-G3319)</f>
        <v>2.3000000000000007</v>
      </c>
      <c r="L3319" s="191"/>
      <c r="M3319" s="119" t="s">
        <v>2669</v>
      </c>
      <c r="N3319" s="249"/>
      <c r="O3319" s="65">
        <v>3</v>
      </c>
      <c r="P3319" s="177"/>
      <c r="Q3319" s="195"/>
      <c r="R3319" s="177" t="str">
        <f>IF(P3319="","",VLOOKUP(P3319,StandbyTemp!$S$2:$T$142,2,0))</f>
        <v/>
      </c>
      <c r="S3319" s="177"/>
      <c r="T3319" s="66">
        <v>19</v>
      </c>
      <c r="U3319" s="167"/>
      <c r="V3319" s="66"/>
      <c r="W3319" s="67" t="str">
        <f t="shared" si="1098"/>
        <v/>
      </c>
      <c r="X3319" s="67" t="str">
        <f t="shared" si="1099"/>
        <v/>
      </c>
      <c r="Y3319" s="68"/>
      <c r="Z3319" s="119"/>
    </row>
    <row r="3320" spans="1:26">
      <c r="A3320" s="249"/>
      <c r="B3320" s="65">
        <v>4</v>
      </c>
      <c r="C3320" s="177" t="s">
        <v>2223</v>
      </c>
      <c r="D3320" s="66"/>
      <c r="E3320" s="66">
        <f>IF(C3320="","",VLOOKUP(C3320,StandbyTemp!$S$2:$T$142,2,0))</f>
        <v>90</v>
      </c>
      <c r="F3320" s="66"/>
      <c r="G3320" s="66">
        <v>19</v>
      </c>
      <c r="H3320" s="167">
        <v>20.5</v>
      </c>
      <c r="I3320" s="66"/>
      <c r="J3320" s="67">
        <f t="shared" ref="J3320:J3332" si="1100">IF(C3320="","",IF(H3320&lt;&gt;"",H3320+I3320,G3320+I3320))</f>
        <v>20.5</v>
      </c>
      <c r="K3320" s="67">
        <f t="shared" ref="K3320:K3333" si="1101">IF(C3320="","",J3320-G3320)</f>
        <v>1.5</v>
      </c>
      <c r="L3320" s="191"/>
      <c r="M3320" s="119" t="s">
        <v>2669</v>
      </c>
      <c r="N3320" s="249"/>
      <c r="O3320" s="65">
        <v>4</v>
      </c>
      <c r="P3320" s="177" t="s">
        <v>28</v>
      </c>
      <c r="Q3320" s="177"/>
      <c r="R3320" s="177">
        <f>IF(P3320="","",VLOOKUP(P3320,StandbyTemp!$S$2:$T$142,2,0))</f>
        <v>110</v>
      </c>
      <c r="S3320" s="177"/>
      <c r="T3320" s="66">
        <v>19</v>
      </c>
      <c r="U3320" s="167"/>
      <c r="V3320" s="66"/>
      <c r="W3320" s="67">
        <f t="shared" si="1098"/>
        <v>19</v>
      </c>
      <c r="X3320" s="67">
        <f t="shared" si="1099"/>
        <v>0</v>
      </c>
      <c r="Y3320" s="68"/>
      <c r="Z3320" s="119"/>
    </row>
    <row r="3321" spans="1:26">
      <c r="A3321" s="249"/>
      <c r="B3321" s="65">
        <v>5</v>
      </c>
      <c r="C3321" s="175" t="s">
        <v>100</v>
      </c>
      <c r="D3321" s="66"/>
      <c r="E3321" s="66">
        <f>IF(C3321="","",VLOOKUP(C3321,StandbyTemp!$S$2:$T$142,2,0))</f>
        <v>80</v>
      </c>
      <c r="F3321" s="66"/>
      <c r="G3321" s="66">
        <v>19</v>
      </c>
      <c r="H3321" s="167"/>
      <c r="I3321" s="66"/>
      <c r="J3321" s="67">
        <f t="shared" si="1100"/>
        <v>19</v>
      </c>
      <c r="K3321" s="67">
        <f t="shared" si="1101"/>
        <v>0</v>
      </c>
      <c r="L3321" s="191"/>
      <c r="M3321" s="119"/>
      <c r="N3321" s="249"/>
      <c r="O3321" s="65">
        <v>5</v>
      </c>
      <c r="P3321" s="214" t="s">
        <v>29</v>
      </c>
      <c r="Q3321" s="195"/>
      <c r="R3321" s="177">
        <f>IF(P3321="","",VLOOKUP(P3321,StandbyTemp!$S$2:$T$142,2,0))</f>
        <v>140</v>
      </c>
      <c r="S3321" s="177"/>
      <c r="T3321" s="66">
        <v>19</v>
      </c>
      <c r="U3321" s="167"/>
      <c r="V3321" s="66"/>
      <c r="W3321" s="67">
        <f t="shared" si="1098"/>
        <v>19</v>
      </c>
      <c r="X3321" s="67">
        <f t="shared" si="1099"/>
        <v>0</v>
      </c>
      <c r="Y3321" s="68"/>
      <c r="Z3321" s="119"/>
    </row>
    <row r="3322" spans="1:26">
      <c r="A3322" s="249"/>
      <c r="B3322" s="65">
        <v>6</v>
      </c>
      <c r="C3322" s="177" t="s">
        <v>63</v>
      </c>
      <c r="D3322" s="66" t="s">
        <v>367</v>
      </c>
      <c r="E3322" s="66">
        <f>IF(C3322="","",VLOOKUP(C3322,StandbyTemp!$S$2:$T$142,2,0))</f>
        <v>130</v>
      </c>
      <c r="F3322" s="66"/>
      <c r="G3322" s="66">
        <v>19</v>
      </c>
      <c r="H3322" s="167">
        <v>21.2</v>
      </c>
      <c r="I3322" s="66"/>
      <c r="J3322" s="67">
        <f t="shared" si="1100"/>
        <v>21.2</v>
      </c>
      <c r="K3322" s="67">
        <f t="shared" si="1101"/>
        <v>2.1999999999999993</v>
      </c>
      <c r="L3322" s="191"/>
      <c r="M3322" s="119"/>
      <c r="N3322" s="249"/>
      <c r="O3322" s="65">
        <v>6</v>
      </c>
      <c r="P3322" s="177" t="s">
        <v>1790</v>
      </c>
      <c r="Q3322" s="177"/>
      <c r="R3322" s="177">
        <f>IF(P3322="","",VLOOKUP(P3322,StandbyTemp!$S$2:$T$142,2,0))</f>
        <v>90</v>
      </c>
      <c r="S3322" s="177"/>
      <c r="T3322" s="66">
        <v>19</v>
      </c>
      <c r="U3322" s="167"/>
      <c r="V3322" s="66"/>
      <c r="W3322" s="67">
        <f t="shared" si="1098"/>
        <v>19</v>
      </c>
      <c r="X3322" s="67">
        <f t="shared" si="1099"/>
        <v>0</v>
      </c>
      <c r="Y3322" s="68"/>
      <c r="Z3322" s="119"/>
    </row>
    <row r="3323" spans="1:26">
      <c r="A3323" s="249"/>
      <c r="B3323" s="65">
        <v>7</v>
      </c>
      <c r="C3323" s="177" t="s">
        <v>63</v>
      </c>
      <c r="D3323" s="66" t="s">
        <v>2631</v>
      </c>
      <c r="E3323" s="66">
        <f>IF(C3323="","",VLOOKUP(C3323,StandbyTemp!$S$2:$T$142,2,0))</f>
        <v>130</v>
      </c>
      <c r="F3323" s="66"/>
      <c r="G3323" s="66">
        <v>19</v>
      </c>
      <c r="H3323" s="167">
        <v>19.8</v>
      </c>
      <c r="I3323" s="66"/>
      <c r="J3323" s="67">
        <f t="shared" si="1100"/>
        <v>19.8</v>
      </c>
      <c r="K3323" s="67">
        <f t="shared" si="1101"/>
        <v>0.80000000000000071</v>
      </c>
      <c r="L3323" s="191"/>
      <c r="M3323" s="119"/>
      <c r="N3323" s="249"/>
      <c r="O3323" s="65">
        <v>7</v>
      </c>
      <c r="P3323" s="177"/>
      <c r="Q3323" s="177"/>
      <c r="R3323" s="177" t="str">
        <f>IF(P3323="","",VLOOKUP(P3323,StandbyTemp!$S$2:$T$142,2,0))</f>
        <v/>
      </c>
      <c r="S3323" s="177"/>
      <c r="T3323" s="66">
        <v>19</v>
      </c>
      <c r="U3323" s="167"/>
      <c r="V3323" s="66"/>
      <c r="W3323" s="67" t="str">
        <f t="shared" si="1098"/>
        <v/>
      </c>
      <c r="X3323" s="67" t="str">
        <f t="shared" si="1099"/>
        <v/>
      </c>
      <c r="Y3323" s="68"/>
      <c r="Z3323" s="119"/>
    </row>
    <row r="3324" spans="1:26" ht="17.25" thickBot="1">
      <c r="A3324" s="250"/>
      <c r="B3324" s="98">
        <v>8</v>
      </c>
      <c r="C3324" s="209" t="s">
        <v>2663</v>
      </c>
      <c r="D3324" s="99"/>
      <c r="E3324" s="99">
        <f>IF(C3324="","",VLOOKUP(C3324,StandbyTemp!$S$2:$T$142,2,0))</f>
        <v>70</v>
      </c>
      <c r="F3324" s="99"/>
      <c r="G3324" s="99">
        <v>19</v>
      </c>
      <c r="H3324" s="211">
        <v>20.9</v>
      </c>
      <c r="I3324" s="99"/>
      <c r="J3324" s="100">
        <f t="shared" si="1100"/>
        <v>20.9</v>
      </c>
      <c r="K3324" s="100">
        <f t="shared" si="1101"/>
        <v>1.8999999999999986</v>
      </c>
      <c r="L3324" s="192"/>
      <c r="M3324" s="119"/>
      <c r="N3324" s="250"/>
      <c r="O3324" s="98">
        <v>8</v>
      </c>
      <c r="P3324" s="176" t="s">
        <v>105</v>
      </c>
      <c r="Q3324" s="176"/>
      <c r="R3324" s="194">
        <f>IF(P3324="","",VLOOKUP(P3324,StandbyTemp!$S$2:$T$142,2,0))</f>
        <v>60</v>
      </c>
      <c r="S3324" s="176"/>
      <c r="T3324" s="99">
        <v>19</v>
      </c>
      <c r="U3324" s="211"/>
      <c r="V3324" s="99"/>
      <c r="W3324" s="100">
        <f t="shared" si="1098"/>
        <v>19</v>
      </c>
      <c r="X3324" s="100">
        <f t="shared" si="1099"/>
        <v>0</v>
      </c>
      <c r="Y3324" s="101"/>
      <c r="Z3324" s="120"/>
    </row>
    <row r="3325" spans="1:26">
      <c r="A3325" s="270" t="s">
        <v>21</v>
      </c>
      <c r="B3325" s="102">
        <v>1</v>
      </c>
      <c r="C3325" s="175" t="s">
        <v>31</v>
      </c>
      <c r="D3325" s="66"/>
      <c r="E3325" s="76">
        <f>IF(C3325="","",VLOOKUP(C3325,StandbyTemp!$S$2:$T$142,2,0))</f>
        <v>110</v>
      </c>
      <c r="F3325" s="76"/>
      <c r="G3325" s="76">
        <v>19</v>
      </c>
      <c r="H3325" s="212"/>
      <c r="I3325" s="76">
        <v>2.4</v>
      </c>
      <c r="J3325" s="103">
        <f t="shared" si="1100"/>
        <v>21.4</v>
      </c>
      <c r="K3325" s="103">
        <f t="shared" si="1101"/>
        <v>2.3999999999999986</v>
      </c>
      <c r="L3325" s="193"/>
      <c r="M3325" s="76" t="s">
        <v>2669</v>
      </c>
      <c r="N3325" s="271" t="s">
        <v>22</v>
      </c>
      <c r="O3325" s="102">
        <v>1</v>
      </c>
      <c r="P3325" s="175" t="s">
        <v>2682</v>
      </c>
      <c r="Q3325" s="179" t="s">
        <v>2683</v>
      </c>
      <c r="R3325" s="175">
        <f>IF(P3325="","",VLOOKUP(P3325,StandbyTemp!$S$2:$T$142,2,0))</f>
        <v>110</v>
      </c>
      <c r="S3325" s="179"/>
      <c r="T3325" s="76">
        <v>19</v>
      </c>
      <c r="U3325" s="212">
        <v>20.399999999999999</v>
      </c>
      <c r="V3325" s="76"/>
      <c r="W3325" s="103">
        <f t="shared" si="1098"/>
        <v>20.399999999999999</v>
      </c>
      <c r="X3325" s="103">
        <f t="shared" si="1099"/>
        <v>1.3999999999999986</v>
      </c>
      <c r="Y3325" s="104"/>
      <c r="Z3325" s="76" t="s">
        <v>2671</v>
      </c>
    </row>
    <row r="3326" spans="1:26">
      <c r="A3326" s="253"/>
      <c r="B3326" s="65">
        <v>2</v>
      </c>
      <c r="C3326" s="175" t="s">
        <v>2672</v>
      </c>
      <c r="D3326" s="66"/>
      <c r="E3326" s="66">
        <f>IF(C3326="","",VLOOKUP(C3326,StandbyTemp!$S$2:$T$142,2,0))</f>
        <v>140</v>
      </c>
      <c r="F3326" s="66"/>
      <c r="G3326" s="66">
        <v>19</v>
      </c>
      <c r="H3326" s="167"/>
      <c r="I3326" s="66">
        <v>2.5</v>
      </c>
      <c r="J3326" s="67">
        <f t="shared" si="1100"/>
        <v>21.5</v>
      </c>
      <c r="K3326" s="67">
        <f t="shared" si="1101"/>
        <v>2.5</v>
      </c>
      <c r="L3326" s="191"/>
      <c r="M3326" s="66" t="s">
        <v>2673</v>
      </c>
      <c r="N3326" s="256"/>
      <c r="O3326" s="65">
        <v>2</v>
      </c>
      <c r="P3326" s="177" t="s">
        <v>2688</v>
      </c>
      <c r="Q3326" s="177" t="s">
        <v>2689</v>
      </c>
      <c r="R3326" s="175">
        <f>IF(P3326="","",VLOOKUP(P3326,StandbyTemp!$S$2:$T$142,2,0))</f>
        <v>110</v>
      </c>
      <c r="S3326" s="177"/>
      <c r="T3326" s="66">
        <v>19</v>
      </c>
      <c r="U3326" s="167">
        <v>20</v>
      </c>
      <c r="V3326" s="66">
        <v>1</v>
      </c>
      <c r="W3326" s="67">
        <f t="shared" ref="W3326:W3331" si="1102">IF(P3326="","",IF(U3326&lt;&gt;"",U3326+V3326,T3326+V3326))</f>
        <v>21</v>
      </c>
      <c r="X3326" s="67">
        <f t="shared" ref="X3326:X3331" si="1103">IF(P3326="","",W3326-T3326)</f>
        <v>2</v>
      </c>
      <c r="Y3326" s="68"/>
      <c r="Z3326" s="66" t="s">
        <v>2691</v>
      </c>
    </row>
    <row r="3327" spans="1:26">
      <c r="A3327" s="253"/>
      <c r="B3327" s="65">
        <v>3</v>
      </c>
      <c r="C3327" s="177" t="s">
        <v>33</v>
      </c>
      <c r="D3327" s="66"/>
      <c r="E3327" s="66">
        <f>IF(C3327="","",VLOOKUP(C3327,StandbyTemp!$S$2:$T$142,2,0))</f>
        <v>150</v>
      </c>
      <c r="F3327" s="66"/>
      <c r="G3327" s="66">
        <v>19</v>
      </c>
      <c r="H3327" s="167">
        <v>21.5</v>
      </c>
      <c r="I3327" s="66"/>
      <c r="J3327" s="67">
        <f t="shared" si="1100"/>
        <v>21.5</v>
      </c>
      <c r="K3327" s="67">
        <f t="shared" si="1101"/>
        <v>2.5</v>
      </c>
      <c r="L3327" s="191"/>
      <c r="M3327" s="66"/>
      <c r="N3327" s="256"/>
      <c r="O3327" s="65">
        <v>3</v>
      </c>
      <c r="P3327" s="177" t="s">
        <v>2686</v>
      </c>
      <c r="Q3327" s="177" t="s">
        <v>2687</v>
      </c>
      <c r="R3327" s="175">
        <f>IF(P3327="","",VLOOKUP(P3327,StandbyTemp!$S$2:$T$142,2,0))</f>
        <v>110</v>
      </c>
      <c r="S3327" s="180"/>
      <c r="T3327" s="66">
        <v>19</v>
      </c>
      <c r="U3327" s="167">
        <v>20</v>
      </c>
      <c r="V3327" s="66">
        <v>1</v>
      </c>
      <c r="W3327" s="67">
        <f t="shared" si="1102"/>
        <v>21</v>
      </c>
      <c r="X3327" s="67">
        <f t="shared" si="1103"/>
        <v>2</v>
      </c>
      <c r="Y3327" s="68"/>
      <c r="Z3327" s="66" t="s">
        <v>2691</v>
      </c>
    </row>
    <row r="3328" spans="1:26">
      <c r="A3328" s="253"/>
      <c r="B3328" s="65">
        <v>4</v>
      </c>
      <c r="C3328" s="175" t="s">
        <v>2681</v>
      </c>
      <c r="D3328" s="66"/>
      <c r="E3328" s="66">
        <f>IF(C3328="","",VLOOKUP(C3328,StandbyTemp!$S$2:$T$142,2,0))</f>
        <v>130</v>
      </c>
      <c r="F3328" s="66"/>
      <c r="G3328" s="66">
        <v>16</v>
      </c>
      <c r="H3328" s="167">
        <v>18</v>
      </c>
      <c r="I3328" s="66"/>
      <c r="J3328" s="67">
        <f t="shared" si="1100"/>
        <v>18</v>
      </c>
      <c r="K3328" s="67">
        <f t="shared" si="1101"/>
        <v>2</v>
      </c>
      <c r="L3328" s="190"/>
      <c r="M3328" s="119" t="s">
        <v>2679</v>
      </c>
      <c r="N3328" s="256"/>
      <c r="O3328" s="65">
        <v>4</v>
      </c>
      <c r="P3328" s="177" t="s">
        <v>121</v>
      </c>
      <c r="Q3328" s="177"/>
      <c r="R3328" s="175">
        <f>IF(P3328="","",VLOOKUP(P3328,StandbyTemp!$S$2:$T$142,2,0))</f>
        <v>90</v>
      </c>
      <c r="S3328" s="180"/>
      <c r="T3328" s="66">
        <v>19</v>
      </c>
      <c r="U3328" s="167"/>
      <c r="V3328" s="66"/>
      <c r="W3328" s="67">
        <f t="shared" si="1102"/>
        <v>19</v>
      </c>
      <c r="X3328" s="67">
        <f t="shared" si="1103"/>
        <v>0</v>
      </c>
      <c r="Y3328" s="68"/>
      <c r="Z3328" s="66"/>
    </row>
    <row r="3329" spans="1:26">
      <c r="A3329" s="253"/>
      <c r="B3329" s="65">
        <v>5</v>
      </c>
      <c r="C3329" s="175" t="s">
        <v>2680</v>
      </c>
      <c r="D3329" s="66"/>
      <c r="E3329" s="66">
        <f>IF(C3329="","",VLOOKUP(C3329,StandbyTemp!$S$2:$T$142,2,0))</f>
        <v>140</v>
      </c>
      <c r="F3329" s="66"/>
      <c r="G3329" s="66">
        <v>19</v>
      </c>
      <c r="H3329" s="167">
        <v>20</v>
      </c>
      <c r="I3329" s="66"/>
      <c r="J3329" s="67">
        <f t="shared" si="1100"/>
        <v>20</v>
      </c>
      <c r="K3329" s="67">
        <f t="shared" si="1101"/>
        <v>1</v>
      </c>
      <c r="L3329" s="190"/>
      <c r="M3329" s="66" t="s">
        <v>2673</v>
      </c>
      <c r="N3329" s="256"/>
      <c r="O3329" s="65">
        <v>5</v>
      </c>
      <c r="P3329" s="177" t="s">
        <v>2685</v>
      </c>
      <c r="Q3329" s="177"/>
      <c r="R3329" s="175">
        <f>IF(P3329="","",VLOOKUP(P3329,StandbyTemp!$S$2:$T$142,2,0))</f>
        <v>120</v>
      </c>
      <c r="S3329" s="195"/>
      <c r="T3329" s="66">
        <v>19</v>
      </c>
      <c r="U3329" s="167"/>
      <c r="V3329" s="66">
        <v>19.8</v>
      </c>
      <c r="W3329" s="67">
        <f t="shared" si="1102"/>
        <v>38.799999999999997</v>
      </c>
      <c r="X3329" s="67">
        <f t="shared" si="1103"/>
        <v>19.799999999999997</v>
      </c>
      <c r="Y3329" s="68"/>
      <c r="Z3329" s="66" t="s">
        <v>2679</v>
      </c>
    </row>
    <row r="3330" spans="1:26">
      <c r="A3330" s="253"/>
      <c r="B3330" s="65">
        <v>6</v>
      </c>
      <c r="C3330" s="175" t="s">
        <v>2674</v>
      </c>
      <c r="D3330" s="66" t="s">
        <v>2677</v>
      </c>
      <c r="E3330" s="66">
        <f>IF(C3330="","",VLOOKUP(C3330,StandbyTemp!$S$2:$T$142,2,0))</f>
        <v>120</v>
      </c>
      <c r="F3330" s="66"/>
      <c r="G3330" s="66">
        <v>19</v>
      </c>
      <c r="H3330" s="167">
        <v>20.9</v>
      </c>
      <c r="I3330" s="66"/>
      <c r="J3330" s="67">
        <f t="shared" si="1100"/>
        <v>20.9</v>
      </c>
      <c r="K3330" s="67">
        <f t="shared" si="1101"/>
        <v>1.8999999999999986</v>
      </c>
      <c r="L3330" s="190"/>
      <c r="M3330" s="66" t="s">
        <v>2671</v>
      </c>
      <c r="N3330" s="256"/>
      <c r="O3330" s="65">
        <v>6</v>
      </c>
      <c r="P3330" s="177" t="s">
        <v>2690</v>
      </c>
      <c r="Q3330" s="177">
        <v>200921</v>
      </c>
      <c r="R3330" s="175">
        <f>IF(P3330="","",VLOOKUP(P3330,StandbyTemp!$S$2:$T$142,2,0))</f>
        <v>110</v>
      </c>
      <c r="S3330" s="177"/>
      <c r="T3330" s="66">
        <v>19</v>
      </c>
      <c r="U3330" s="167"/>
      <c r="V3330" s="66"/>
      <c r="W3330" s="67">
        <f t="shared" si="1102"/>
        <v>19</v>
      </c>
      <c r="X3330" s="67">
        <f t="shared" si="1103"/>
        <v>0</v>
      </c>
      <c r="Y3330" s="68"/>
      <c r="Z3330" s="66" t="s">
        <v>2691</v>
      </c>
    </row>
    <row r="3331" spans="1:26">
      <c r="A3331" s="253"/>
      <c r="B3331" s="65">
        <v>7</v>
      </c>
      <c r="C3331" s="175" t="s">
        <v>2675</v>
      </c>
      <c r="D3331" s="66" t="s">
        <v>2678</v>
      </c>
      <c r="E3331" s="66">
        <f>IF(C3331="","",VLOOKUP(C3331,StandbyTemp!$S$2:$T$142,2,0))</f>
        <v>120</v>
      </c>
      <c r="F3331" s="66"/>
      <c r="G3331" s="66">
        <v>19</v>
      </c>
      <c r="H3331" s="167"/>
      <c r="I3331" s="66">
        <v>1.5</v>
      </c>
      <c r="J3331" s="67">
        <f t="shared" si="1100"/>
        <v>20.5</v>
      </c>
      <c r="K3331" s="67">
        <f t="shared" si="1101"/>
        <v>1.5</v>
      </c>
      <c r="L3331" s="191"/>
      <c r="M3331" s="66" t="s">
        <v>2664</v>
      </c>
      <c r="N3331" s="256"/>
      <c r="O3331" s="65">
        <v>7</v>
      </c>
      <c r="P3331" s="177" t="s">
        <v>2690</v>
      </c>
      <c r="Q3331" s="195">
        <v>200922</v>
      </c>
      <c r="R3331" s="175">
        <f>IF(P3331="","",VLOOKUP(P3331,StandbyTemp!$S$2:$T$142,2,0))</f>
        <v>110</v>
      </c>
      <c r="S3331" s="177"/>
      <c r="T3331" s="66">
        <v>19</v>
      </c>
      <c r="U3331" s="167"/>
      <c r="V3331" s="66">
        <v>2</v>
      </c>
      <c r="W3331" s="67">
        <f t="shared" si="1102"/>
        <v>21</v>
      </c>
      <c r="X3331" s="67">
        <f t="shared" si="1103"/>
        <v>2</v>
      </c>
      <c r="Y3331" s="68"/>
      <c r="Z3331" s="66" t="s">
        <v>2691</v>
      </c>
    </row>
    <row r="3332" spans="1:26" ht="17.25" thickBot="1">
      <c r="A3332" s="254"/>
      <c r="B3332" s="69">
        <v>8</v>
      </c>
      <c r="C3332" s="175" t="s">
        <v>2676</v>
      </c>
      <c r="D3332" s="70"/>
      <c r="E3332" s="66">
        <f>IF(C3332="","",VLOOKUP(C3332,StandbyTemp!$S$2:$T$142,2,0))</f>
        <v>100</v>
      </c>
      <c r="F3332" s="70"/>
      <c r="G3332" s="66">
        <v>19</v>
      </c>
      <c r="H3332" s="213">
        <v>20.100000000000001</v>
      </c>
      <c r="I3332" s="70"/>
      <c r="J3332" s="72">
        <f t="shared" si="1100"/>
        <v>20.100000000000001</v>
      </c>
      <c r="K3332" s="72">
        <f t="shared" si="1101"/>
        <v>1.1000000000000014</v>
      </c>
      <c r="L3332" s="68"/>
      <c r="M3332" s="66" t="s">
        <v>2664</v>
      </c>
      <c r="N3332" s="257"/>
      <c r="O3332" s="69">
        <v>8</v>
      </c>
      <c r="P3332" s="178" t="s">
        <v>2684</v>
      </c>
      <c r="Q3332" s="195"/>
      <c r="R3332" s="175">
        <f>IF(P3332="","",VLOOKUP(P3332,StandbyTemp!$S$2:$T$142,2,0))</f>
        <v>150</v>
      </c>
      <c r="S3332" s="177"/>
      <c r="T3332" s="70">
        <v>19</v>
      </c>
      <c r="U3332" s="213">
        <v>21.4</v>
      </c>
      <c r="V3332" s="70"/>
      <c r="W3332" s="72">
        <f t="shared" ref="W3332" si="1104">IF(P3332="","",IF(U3332&lt;&gt;"",U3332+V3332,T3332+V3332))</f>
        <v>21.4</v>
      </c>
      <c r="X3332" s="72">
        <f t="shared" ref="X3332" si="1105">IF(P3332="","",W3332-T3332)</f>
        <v>2.3999999999999986</v>
      </c>
      <c r="Y3332" s="73"/>
      <c r="Z3332" s="66" t="s">
        <v>2671</v>
      </c>
    </row>
    <row r="3333" spans="1:26" ht="17.25" thickTop="1">
      <c r="A3333" s="272" t="s">
        <v>24</v>
      </c>
      <c r="B3333" s="79">
        <v>1</v>
      </c>
      <c r="C3333" s="80"/>
      <c r="D3333" s="80"/>
      <c r="E3333" s="80"/>
      <c r="F3333" s="80"/>
      <c r="G3333" s="80"/>
      <c r="H3333" s="80"/>
      <c r="I3333" s="80"/>
      <c r="J3333" s="77" t="str">
        <f>IF(C3333="","",IF(I3333&lt;&gt;"",I3333+#REF!,H3333+#REF!))</f>
        <v/>
      </c>
      <c r="K3333" s="77" t="str">
        <f t="shared" si="1101"/>
        <v/>
      </c>
      <c r="L3333" s="81"/>
      <c r="M3333" s="82"/>
      <c r="N3333" s="255" t="s">
        <v>25</v>
      </c>
      <c r="O3333" s="74">
        <v>1</v>
      </c>
      <c r="P3333" s="80"/>
      <c r="Q3333" s="80"/>
      <c r="R3333" s="127"/>
      <c r="S3333" s="80"/>
      <c r="T3333" s="80"/>
      <c r="U3333" s="80"/>
      <c r="V3333" s="80"/>
      <c r="W3333" s="77" t="str">
        <f>IF(Q3333="","",IF(U3333&lt;&gt;"",U3333+V3333,#REF!+V3333))</f>
        <v/>
      </c>
      <c r="X3333" s="77" t="str">
        <f>IF(R3333="","",IF(V3333&lt;&gt;"",V3333+W3333,U3333+W3333))</f>
        <v/>
      </c>
      <c r="Y3333" s="78"/>
      <c r="Z3333" s="75"/>
    </row>
    <row r="3334" spans="1:26">
      <c r="A3334" s="253"/>
      <c r="B3334" s="83">
        <v>2</v>
      </c>
      <c r="C3334" s="84" t="s">
        <v>38</v>
      </c>
      <c r="D3334" s="84"/>
      <c r="E3334" s="84"/>
      <c r="F3334" s="84"/>
      <c r="G3334" s="84"/>
      <c r="H3334" s="84"/>
      <c r="I3334" s="84"/>
      <c r="J3334" s="67" t="e">
        <f>IF(C3334="","",IF(I3334&lt;&gt;"",I3334+#REF!,H3334+#REF!))</f>
        <v>#REF!</v>
      </c>
      <c r="K3334" s="67" t="e">
        <f>IF(C3334="","",J3334-H3334)</f>
        <v>#REF!</v>
      </c>
      <c r="L3334" s="85"/>
      <c r="M3334" s="86"/>
      <c r="N3334" s="256"/>
      <c r="O3334" s="65">
        <v>2</v>
      </c>
      <c r="P3334" s="84"/>
      <c r="Q3334" s="84"/>
      <c r="R3334" s="84"/>
      <c r="S3334" s="84"/>
      <c r="T3334" s="84"/>
      <c r="U3334" s="84"/>
      <c r="V3334" s="84"/>
      <c r="W3334" s="67" t="str">
        <f>IF(Q3334="","",IF(U3334&lt;&gt;"",U3334+V3334,#REF!+V3334))</f>
        <v/>
      </c>
      <c r="X3334" s="67" t="str">
        <f>IF(R3334="","",IF(V3334&lt;&gt;"",V3334+W3334,U3334+W3334))</f>
        <v/>
      </c>
      <c r="Y3334" s="68"/>
      <c r="Z3334" s="66"/>
    </row>
    <row r="3335" spans="1:26">
      <c r="A3335" s="253"/>
      <c r="B3335" s="83">
        <v>3</v>
      </c>
      <c r="C3335" s="84" t="s">
        <v>188</v>
      </c>
      <c r="D3335" s="84"/>
      <c r="E3335" s="84"/>
      <c r="F3335" s="84"/>
      <c r="G3335" s="84"/>
      <c r="H3335" s="84"/>
      <c r="I3335" s="84"/>
      <c r="J3335" s="67" t="e">
        <f>IF(C3335="","",IF(I3335&lt;&gt;"",I3335+#REF!,H3335+#REF!))</f>
        <v>#REF!</v>
      </c>
      <c r="K3335" s="67" t="e">
        <f>IF(C3335="","",J3335-H3335)</f>
        <v>#REF!</v>
      </c>
      <c r="L3335" s="85"/>
      <c r="M3335" s="86"/>
      <c r="N3335" s="256"/>
      <c r="O3335" s="65">
        <v>3</v>
      </c>
      <c r="P3335" s="84"/>
      <c r="Q3335" s="84"/>
      <c r="R3335" s="84"/>
      <c r="S3335" s="84"/>
      <c r="T3335" s="84"/>
      <c r="U3335" s="84"/>
      <c r="V3335" s="84"/>
      <c r="W3335" s="67" t="str">
        <f>IF(Q3335="","",IF(U3335&lt;&gt;"",U3335+V3335,#REF!+V3335))</f>
        <v/>
      </c>
      <c r="X3335" s="67" t="str">
        <f>IF(R3335="","",IF(V3335&lt;&gt;"",V3335+W3335,U3335+W3335))</f>
        <v/>
      </c>
      <c r="Y3335" s="68"/>
      <c r="Z3335" s="66"/>
    </row>
    <row r="3336" spans="1:26">
      <c r="A3336" s="253"/>
      <c r="B3336" s="83">
        <v>4</v>
      </c>
      <c r="C3336" s="84" t="s">
        <v>39</v>
      </c>
      <c r="D3336" s="84"/>
      <c r="E3336" s="84"/>
      <c r="F3336" s="84"/>
      <c r="G3336" s="84"/>
      <c r="H3336" s="84"/>
      <c r="I3336" s="84"/>
      <c r="J3336" s="67" t="e">
        <f>IF(C3336="","",IF(I3336&lt;&gt;"",I3336+#REF!,H3336+#REF!))</f>
        <v>#REF!</v>
      </c>
      <c r="K3336" s="67" t="e">
        <f>IF(C3336="","",J3336-H3336)</f>
        <v>#REF!</v>
      </c>
      <c r="L3336" s="108"/>
      <c r="M3336" s="86"/>
      <c r="N3336" s="256"/>
      <c r="O3336" s="65">
        <v>4</v>
      </c>
      <c r="P3336" s="84"/>
      <c r="Q3336" s="84"/>
      <c r="R3336" s="84"/>
      <c r="S3336" s="84"/>
      <c r="T3336" s="84"/>
      <c r="U3336" s="84"/>
      <c r="V3336" s="84"/>
      <c r="W3336" s="67" t="str">
        <f>IF(Q3336="","",IF(U3336&lt;&gt;"",U3336+V3336,#REF!+V3336))</f>
        <v/>
      </c>
      <c r="X3336" s="67" t="str">
        <f>IF(R3336="","",IF(V3336&lt;&gt;"",V3336+W3336,U3336+W3336))</f>
        <v/>
      </c>
      <c r="Y3336" s="68"/>
      <c r="Z3336" s="66"/>
    </row>
    <row r="3337" spans="1:26" ht="17.25" thickBot="1">
      <c r="A3337" s="254"/>
      <c r="B3337" s="87">
        <v>5</v>
      </c>
      <c r="C3337" s="88" t="s">
        <v>156</v>
      </c>
      <c r="D3337" s="88"/>
      <c r="E3337" s="88"/>
      <c r="F3337" s="88"/>
      <c r="G3337" s="88"/>
      <c r="H3337" s="88"/>
      <c r="I3337" s="88"/>
      <c r="J3337" s="89" t="e">
        <f>IF(C3337="","",IF(I3337&lt;&gt;"",I3337+#REF!,H3337+#REF!))</f>
        <v>#REF!</v>
      </c>
      <c r="K3337" s="89" t="e">
        <f>IF(C3337="","",J3337-H3337)</f>
        <v>#REF!</v>
      </c>
      <c r="L3337" s="90"/>
      <c r="M3337" s="91"/>
      <c r="N3337" s="257"/>
      <c r="O3337" s="92">
        <v>5</v>
      </c>
      <c r="P3337" s="88"/>
      <c r="Q3337" s="88"/>
      <c r="R3337" s="88"/>
      <c r="S3337" s="88"/>
      <c r="T3337" s="88"/>
      <c r="U3337" s="88"/>
      <c r="V3337" s="88"/>
      <c r="W3337" s="89" t="str">
        <f>IF(Q3337="","",IF(U3337&lt;&gt;"",U3337+V3337,#REF!+V3337))</f>
        <v/>
      </c>
      <c r="X3337" s="89" t="str">
        <f>IF(R3337="","",IF(V3337&lt;&gt;"",V3337+W3337,U3337+W3337))</f>
        <v/>
      </c>
      <c r="Y3337" s="93"/>
      <c r="Z3337" s="71"/>
    </row>
    <row r="3338" spans="1:26" ht="21.75" thickTop="1" thickBot="1">
      <c r="A3338" s="163" t="s">
        <v>0</v>
      </c>
      <c r="B3338" s="258">
        <v>44098</v>
      </c>
      <c r="C3338" s="259"/>
      <c r="D3338" s="259"/>
      <c r="E3338" s="259"/>
      <c r="F3338" s="259"/>
      <c r="G3338" s="259"/>
      <c r="H3338" s="260"/>
      <c r="I3338" s="261" t="s">
        <v>1</v>
      </c>
      <c r="J3338" s="262"/>
      <c r="K3338" s="263"/>
      <c r="L3338" s="264" t="s">
        <v>2654</v>
      </c>
      <c r="M3338" s="265"/>
      <c r="N3338" s="265"/>
      <c r="O3338" s="265"/>
      <c r="P3338" s="265"/>
      <c r="Q3338" s="265"/>
      <c r="R3338" s="265"/>
      <c r="S3338" s="265"/>
      <c r="T3338" s="265"/>
      <c r="U3338" s="265"/>
      <c r="V3338" s="265"/>
      <c r="W3338" s="265"/>
      <c r="X3338" s="265"/>
      <c r="Y3338" s="265"/>
      <c r="Z3338" s="266"/>
    </row>
    <row r="3339" spans="1:26" ht="33">
      <c r="A3339" s="115" t="s">
        <v>2</v>
      </c>
      <c r="B3339" s="116" t="s">
        <v>3</v>
      </c>
      <c r="C3339" s="116" t="s">
        <v>4</v>
      </c>
      <c r="D3339" s="116" t="s">
        <v>251</v>
      </c>
      <c r="E3339" s="117" t="s">
        <v>257</v>
      </c>
      <c r="F3339" s="116" t="s">
        <v>5</v>
      </c>
      <c r="G3339" s="116" t="s">
        <v>6</v>
      </c>
      <c r="H3339" s="116" t="s">
        <v>7</v>
      </c>
      <c r="I3339" s="116" t="s">
        <v>8</v>
      </c>
      <c r="J3339" s="116" t="s">
        <v>9</v>
      </c>
      <c r="K3339" s="117" t="s">
        <v>10</v>
      </c>
      <c r="L3339" s="117" t="s">
        <v>269</v>
      </c>
      <c r="M3339" s="118" t="s">
        <v>383</v>
      </c>
      <c r="N3339" s="115" t="s">
        <v>2</v>
      </c>
      <c r="O3339" s="116" t="s">
        <v>3</v>
      </c>
      <c r="P3339" s="116" t="s">
        <v>4</v>
      </c>
      <c r="Q3339" s="116" t="s">
        <v>251</v>
      </c>
      <c r="R3339" s="117" t="s">
        <v>257</v>
      </c>
      <c r="S3339" s="116" t="s">
        <v>5</v>
      </c>
      <c r="T3339" s="116" t="s">
        <v>6</v>
      </c>
      <c r="U3339" s="116" t="s">
        <v>7</v>
      </c>
      <c r="V3339" s="116" t="s">
        <v>8</v>
      </c>
      <c r="W3339" s="116" t="s">
        <v>9</v>
      </c>
      <c r="X3339" s="117" t="s">
        <v>10</v>
      </c>
      <c r="Y3339" s="117" t="s">
        <v>269</v>
      </c>
      <c r="Z3339" s="118" t="s">
        <v>383</v>
      </c>
    </row>
    <row r="3340" spans="1:26">
      <c r="A3340" s="267" t="s">
        <v>13</v>
      </c>
      <c r="B3340" s="65">
        <v>1</v>
      </c>
      <c r="C3340" s="177" t="s">
        <v>2278</v>
      </c>
      <c r="D3340" s="95"/>
      <c r="E3340" s="66">
        <f>IF(C3340="","",VLOOKUP(C3340,StandbyTemp!$S$2:$T$142,2,0))</f>
        <v>150</v>
      </c>
      <c r="F3340" s="66"/>
      <c r="G3340" s="66">
        <v>19</v>
      </c>
      <c r="H3340" s="66">
        <v>20.3</v>
      </c>
      <c r="I3340" s="66"/>
      <c r="J3340" s="67">
        <f t="shared" ref="J3340" si="1106">IF(C3340="","",IF(H3340&lt;&gt;"",H3340+I3340,G3340+I3340))</f>
        <v>20.3</v>
      </c>
      <c r="K3340" s="67">
        <f t="shared" ref="K3340" si="1107">IF(C3340="","",J3340-G3340)</f>
        <v>1.3000000000000007</v>
      </c>
      <c r="L3340" s="190"/>
      <c r="M3340" s="119"/>
      <c r="N3340" s="267" t="s">
        <v>23</v>
      </c>
      <c r="O3340" s="65">
        <v>1</v>
      </c>
      <c r="P3340" s="177" t="s">
        <v>2225</v>
      </c>
      <c r="Q3340" s="177" t="s">
        <v>2228</v>
      </c>
      <c r="R3340" s="177">
        <f>IF(P3340="","",VLOOKUP(P3340,StandbyTemp!$S$2:$T$142,2,0))</f>
        <v>70</v>
      </c>
      <c r="S3340" s="177"/>
      <c r="T3340" s="66">
        <v>19</v>
      </c>
      <c r="U3340" s="167"/>
      <c r="V3340" s="66"/>
      <c r="W3340" s="67">
        <f t="shared" ref="W3340:W3355" si="1108">IF(P3340="","",IF(U3340&lt;&gt;"",U3340+V3340,T3340+V3340))</f>
        <v>19</v>
      </c>
      <c r="X3340" s="67">
        <f t="shared" ref="X3340:X3355" si="1109">IF(P3340="","",W3340-T3340)</f>
        <v>0</v>
      </c>
      <c r="Y3340" s="68"/>
      <c r="Z3340" s="119"/>
    </row>
    <row r="3341" spans="1:26">
      <c r="A3341" s="249"/>
      <c r="B3341" s="65">
        <v>2</v>
      </c>
      <c r="C3341" s="177" t="s">
        <v>2692</v>
      </c>
      <c r="D3341" s="95"/>
      <c r="E3341" s="66">
        <f>IF(C3341="","",VLOOKUP(C3341,StandbyTemp!$S$2:$T$142,2,0))</f>
        <v>170</v>
      </c>
      <c r="F3341" s="66"/>
      <c r="G3341" s="66">
        <v>19</v>
      </c>
      <c r="H3341" s="66"/>
      <c r="I3341" s="66"/>
      <c r="J3341" s="67">
        <f>IF(C3341="","",IF(H3341&lt;&gt;"",H3341+I3341,G3341+I3341))</f>
        <v>19</v>
      </c>
      <c r="K3341" s="67">
        <f>IF(C3341="","",J3341-G3341)</f>
        <v>0</v>
      </c>
      <c r="L3341" s="191"/>
      <c r="M3341" s="119"/>
      <c r="N3341" s="249"/>
      <c r="O3341" s="65">
        <v>2</v>
      </c>
      <c r="P3341" s="177" t="s">
        <v>27</v>
      </c>
      <c r="Q3341" s="195" t="s">
        <v>2633</v>
      </c>
      <c r="R3341" s="177">
        <f>IF(P3341="","",VLOOKUP(P3341,StandbyTemp!$S$2:$T$142,2,0))</f>
        <v>80</v>
      </c>
      <c r="S3341" s="177"/>
      <c r="T3341" s="66">
        <v>19</v>
      </c>
      <c r="U3341" s="167"/>
      <c r="V3341" s="66"/>
      <c r="W3341" s="67">
        <f t="shared" si="1108"/>
        <v>19</v>
      </c>
      <c r="X3341" s="67">
        <f t="shared" si="1109"/>
        <v>0</v>
      </c>
      <c r="Y3341" s="198"/>
      <c r="Z3341" s="119"/>
    </row>
    <row r="3342" spans="1:26">
      <c r="A3342" s="249"/>
      <c r="B3342" s="65">
        <v>3</v>
      </c>
      <c r="C3342" s="177" t="s">
        <v>2174</v>
      </c>
      <c r="D3342" s="66"/>
      <c r="E3342" s="66">
        <f>IF(C3342="","",VLOOKUP(C3342,StandbyTemp!$S$2:$T$142,2,0))</f>
        <v>100</v>
      </c>
      <c r="F3342" s="66"/>
      <c r="G3342" s="66">
        <v>19</v>
      </c>
      <c r="H3342" s="167">
        <v>20.7</v>
      </c>
      <c r="I3342" s="66"/>
      <c r="J3342" s="67">
        <f>IF(C3342="","",IF(H3342&lt;&gt;"",H3342+I3342,G3342+I3342))</f>
        <v>20.7</v>
      </c>
      <c r="K3342" s="67">
        <f>IF(C3342="","",J3342-G3342)</f>
        <v>1.6999999999999993</v>
      </c>
      <c r="L3342" s="191"/>
      <c r="M3342" s="119"/>
      <c r="N3342" s="249"/>
      <c r="O3342" s="65">
        <v>3</v>
      </c>
      <c r="P3342" s="177"/>
      <c r="Q3342" s="195"/>
      <c r="R3342" s="177" t="str">
        <f>IF(P3342="","",VLOOKUP(P3342,StandbyTemp!$S$2:$T$142,2,0))</f>
        <v/>
      </c>
      <c r="S3342" s="177"/>
      <c r="T3342" s="66">
        <v>19</v>
      </c>
      <c r="U3342" s="167"/>
      <c r="V3342" s="66"/>
      <c r="W3342" s="67" t="str">
        <f t="shared" si="1108"/>
        <v/>
      </c>
      <c r="X3342" s="67" t="str">
        <f t="shared" si="1109"/>
        <v/>
      </c>
      <c r="Y3342" s="68"/>
      <c r="Z3342" s="119"/>
    </row>
    <row r="3343" spans="1:26">
      <c r="A3343" s="249"/>
      <c r="B3343" s="65">
        <v>4</v>
      </c>
      <c r="C3343" s="177" t="s">
        <v>2223</v>
      </c>
      <c r="D3343" s="66"/>
      <c r="E3343" s="66">
        <f>IF(C3343="","",VLOOKUP(C3343,StandbyTemp!$S$2:$T$142,2,0))</f>
        <v>90</v>
      </c>
      <c r="F3343" s="66"/>
      <c r="G3343" s="66">
        <v>19</v>
      </c>
      <c r="H3343" s="167">
        <v>20.3</v>
      </c>
      <c r="I3343" s="66"/>
      <c r="J3343" s="67">
        <f t="shared" ref="J3343:J3355" si="1110">IF(C3343="","",IF(H3343&lt;&gt;"",H3343+I3343,G3343+I3343))</f>
        <v>20.3</v>
      </c>
      <c r="K3343" s="67">
        <f t="shared" ref="K3343:K3356" si="1111">IF(C3343="","",J3343-G3343)</f>
        <v>1.3000000000000007</v>
      </c>
      <c r="L3343" s="191"/>
      <c r="M3343" s="119"/>
      <c r="N3343" s="249"/>
      <c r="O3343" s="65">
        <v>4</v>
      </c>
      <c r="P3343" s="177" t="s">
        <v>28</v>
      </c>
      <c r="Q3343" s="177"/>
      <c r="R3343" s="177">
        <f>IF(P3343="","",VLOOKUP(P3343,StandbyTemp!$S$2:$T$142,2,0))</f>
        <v>110</v>
      </c>
      <c r="S3343" s="177"/>
      <c r="T3343" s="66">
        <v>19</v>
      </c>
      <c r="U3343" s="167"/>
      <c r="V3343" s="66"/>
      <c r="W3343" s="67">
        <f t="shared" si="1108"/>
        <v>19</v>
      </c>
      <c r="X3343" s="67">
        <f t="shared" si="1109"/>
        <v>0</v>
      </c>
      <c r="Y3343" s="68"/>
      <c r="Z3343" s="119"/>
    </row>
    <row r="3344" spans="1:26">
      <c r="A3344" s="249"/>
      <c r="B3344" s="65">
        <v>5</v>
      </c>
      <c r="C3344" s="175" t="s">
        <v>100</v>
      </c>
      <c r="D3344" s="66"/>
      <c r="E3344" s="66">
        <f>IF(C3344="","",VLOOKUP(C3344,StandbyTemp!$S$2:$T$142,2,0))</f>
        <v>80</v>
      </c>
      <c r="F3344" s="66"/>
      <c r="G3344" s="66">
        <v>19</v>
      </c>
      <c r="H3344" s="167"/>
      <c r="I3344" s="66"/>
      <c r="J3344" s="67">
        <f t="shared" si="1110"/>
        <v>19</v>
      </c>
      <c r="K3344" s="67">
        <f t="shared" si="1111"/>
        <v>0</v>
      </c>
      <c r="L3344" s="191"/>
      <c r="M3344" s="119"/>
      <c r="N3344" s="249"/>
      <c r="O3344" s="65">
        <v>5</v>
      </c>
      <c r="P3344" s="214" t="s">
        <v>29</v>
      </c>
      <c r="Q3344" s="195"/>
      <c r="R3344" s="177">
        <f>IF(P3344="","",VLOOKUP(P3344,StandbyTemp!$S$2:$T$142,2,0))</f>
        <v>140</v>
      </c>
      <c r="S3344" s="177"/>
      <c r="T3344" s="66">
        <v>19</v>
      </c>
      <c r="U3344" s="167"/>
      <c r="V3344" s="66"/>
      <c r="W3344" s="67">
        <f t="shared" si="1108"/>
        <v>19</v>
      </c>
      <c r="X3344" s="67">
        <f t="shared" si="1109"/>
        <v>0</v>
      </c>
      <c r="Y3344" s="68"/>
      <c r="Z3344" s="119"/>
    </row>
    <row r="3345" spans="1:26">
      <c r="A3345" s="249"/>
      <c r="B3345" s="65">
        <v>6</v>
      </c>
      <c r="C3345" s="177" t="s">
        <v>63</v>
      </c>
      <c r="D3345" s="66" t="s">
        <v>252</v>
      </c>
      <c r="E3345" s="66">
        <f>IF(C3345="","",VLOOKUP(C3345,StandbyTemp!$S$2:$T$142,2,0))</f>
        <v>130</v>
      </c>
      <c r="F3345" s="66"/>
      <c r="G3345" s="66">
        <v>19</v>
      </c>
      <c r="H3345" s="167">
        <v>21.2</v>
      </c>
      <c r="I3345" s="66"/>
      <c r="J3345" s="67">
        <f t="shared" si="1110"/>
        <v>21.2</v>
      </c>
      <c r="K3345" s="67">
        <f t="shared" si="1111"/>
        <v>2.1999999999999993</v>
      </c>
      <c r="L3345" s="191"/>
      <c r="M3345" s="119"/>
      <c r="N3345" s="249"/>
      <c r="O3345" s="65">
        <v>6</v>
      </c>
      <c r="P3345" s="177" t="s">
        <v>1790</v>
      </c>
      <c r="Q3345" s="177"/>
      <c r="R3345" s="177">
        <f>IF(P3345="","",VLOOKUP(P3345,StandbyTemp!$S$2:$T$142,2,0))</f>
        <v>90</v>
      </c>
      <c r="S3345" s="177"/>
      <c r="T3345" s="66">
        <v>19</v>
      </c>
      <c r="U3345" s="167"/>
      <c r="V3345" s="66"/>
      <c r="W3345" s="67">
        <f t="shared" si="1108"/>
        <v>19</v>
      </c>
      <c r="X3345" s="67">
        <f t="shared" si="1109"/>
        <v>0</v>
      </c>
      <c r="Y3345" s="68"/>
      <c r="Z3345" s="119"/>
    </row>
    <row r="3346" spans="1:26">
      <c r="A3346" s="249"/>
      <c r="B3346" s="65">
        <v>7</v>
      </c>
      <c r="C3346" s="177" t="s">
        <v>63</v>
      </c>
      <c r="D3346" s="66" t="s">
        <v>2693</v>
      </c>
      <c r="E3346" s="66">
        <f>IF(C3346="","",VLOOKUP(C3346,StandbyTemp!$S$2:$T$142,2,0))</f>
        <v>130</v>
      </c>
      <c r="F3346" s="66"/>
      <c r="G3346" s="66">
        <v>19</v>
      </c>
      <c r="H3346" s="167"/>
      <c r="I3346" s="66">
        <v>1.5</v>
      </c>
      <c r="J3346" s="67">
        <f t="shared" si="1110"/>
        <v>20.5</v>
      </c>
      <c r="K3346" s="67">
        <f t="shared" si="1111"/>
        <v>1.5</v>
      </c>
      <c r="L3346" s="191"/>
      <c r="M3346" s="119" t="s">
        <v>2694</v>
      </c>
      <c r="N3346" s="249"/>
      <c r="O3346" s="65">
        <v>7</v>
      </c>
      <c r="P3346" s="177"/>
      <c r="Q3346" s="177"/>
      <c r="R3346" s="177" t="str">
        <f>IF(P3346="","",VLOOKUP(P3346,StandbyTemp!$S$2:$T$142,2,0))</f>
        <v/>
      </c>
      <c r="S3346" s="177"/>
      <c r="T3346" s="66">
        <v>19</v>
      </c>
      <c r="U3346" s="167"/>
      <c r="V3346" s="66"/>
      <c r="W3346" s="67" t="str">
        <f t="shared" si="1108"/>
        <v/>
      </c>
      <c r="X3346" s="67" t="str">
        <f t="shared" si="1109"/>
        <v/>
      </c>
      <c r="Y3346" s="68"/>
      <c r="Z3346" s="119"/>
    </row>
    <row r="3347" spans="1:26" ht="17.25" thickBot="1">
      <c r="A3347" s="250"/>
      <c r="B3347" s="98">
        <v>8</v>
      </c>
      <c r="C3347" s="209" t="s">
        <v>2663</v>
      </c>
      <c r="D3347" s="99"/>
      <c r="E3347" s="99">
        <f>IF(C3347="","",VLOOKUP(C3347,StandbyTemp!$S$2:$T$142,2,0))</f>
        <v>70</v>
      </c>
      <c r="F3347" s="99"/>
      <c r="G3347" s="99">
        <v>19</v>
      </c>
      <c r="H3347" s="211">
        <v>20.9</v>
      </c>
      <c r="I3347" s="99"/>
      <c r="J3347" s="100">
        <f t="shared" si="1110"/>
        <v>20.9</v>
      </c>
      <c r="K3347" s="100">
        <f t="shared" si="1111"/>
        <v>1.8999999999999986</v>
      </c>
      <c r="L3347" s="192"/>
      <c r="M3347" s="119"/>
      <c r="N3347" s="250"/>
      <c r="O3347" s="98">
        <v>8</v>
      </c>
      <c r="P3347" s="176" t="s">
        <v>105</v>
      </c>
      <c r="Q3347" s="176"/>
      <c r="R3347" s="194">
        <f>IF(P3347="","",VLOOKUP(P3347,StandbyTemp!$S$2:$T$142,2,0))</f>
        <v>60</v>
      </c>
      <c r="S3347" s="176"/>
      <c r="T3347" s="99">
        <v>19</v>
      </c>
      <c r="U3347" s="211"/>
      <c r="V3347" s="99"/>
      <c r="W3347" s="100">
        <f t="shared" si="1108"/>
        <v>19</v>
      </c>
      <c r="X3347" s="100">
        <f t="shared" si="1109"/>
        <v>0</v>
      </c>
      <c r="Y3347" s="101"/>
      <c r="Z3347" s="120"/>
    </row>
    <row r="3348" spans="1:26">
      <c r="A3348" s="270" t="s">
        <v>21</v>
      </c>
      <c r="B3348" s="102">
        <v>1</v>
      </c>
      <c r="C3348" s="175" t="s">
        <v>31</v>
      </c>
      <c r="D3348" s="66"/>
      <c r="E3348" s="76">
        <f>IF(C3348="","",VLOOKUP(C3348,StandbyTemp!$S$2:$T$142,2,0))</f>
        <v>110</v>
      </c>
      <c r="F3348" s="76"/>
      <c r="G3348" s="76">
        <v>19</v>
      </c>
      <c r="H3348" s="212">
        <v>20.6</v>
      </c>
      <c r="I3348" s="76"/>
      <c r="J3348" s="103">
        <f t="shared" si="1110"/>
        <v>20.6</v>
      </c>
      <c r="K3348" s="103">
        <f t="shared" si="1111"/>
        <v>1.6000000000000014</v>
      </c>
      <c r="L3348" s="193"/>
      <c r="M3348" s="76"/>
      <c r="N3348" s="271" t="s">
        <v>22</v>
      </c>
      <c r="O3348" s="102">
        <v>1</v>
      </c>
      <c r="P3348" s="175" t="s">
        <v>68</v>
      </c>
      <c r="Q3348" s="179"/>
      <c r="R3348" s="175">
        <f>IF(P3348="","",VLOOKUP(P3348,StandbyTemp!$S$2:$T$142,2,0))</f>
        <v>140</v>
      </c>
      <c r="S3348" s="179"/>
      <c r="T3348" s="76">
        <v>19</v>
      </c>
      <c r="U3348" s="212">
        <v>19.7</v>
      </c>
      <c r="V3348" s="76">
        <v>0.95</v>
      </c>
      <c r="W3348" s="103">
        <f t="shared" si="1108"/>
        <v>20.65</v>
      </c>
      <c r="X3348" s="103">
        <f t="shared" si="1109"/>
        <v>1.6499999999999986</v>
      </c>
      <c r="Y3348" s="104"/>
      <c r="Z3348" s="76" t="s">
        <v>2694</v>
      </c>
    </row>
    <row r="3349" spans="1:26">
      <c r="A3349" s="253"/>
      <c r="B3349" s="65">
        <v>2</v>
      </c>
      <c r="C3349" s="175" t="s">
        <v>2697</v>
      </c>
      <c r="D3349" s="66"/>
      <c r="E3349" s="66">
        <f>IF(C3349="","",VLOOKUP(C3349,StandbyTemp!$S$2:$T$142,2,0))</f>
        <v>150</v>
      </c>
      <c r="F3349" s="66"/>
      <c r="G3349" s="66">
        <v>19</v>
      </c>
      <c r="H3349" s="167">
        <v>20.9</v>
      </c>
      <c r="I3349" s="66"/>
      <c r="J3349" s="67">
        <f t="shared" si="1110"/>
        <v>20.9</v>
      </c>
      <c r="K3349" s="67">
        <f t="shared" si="1111"/>
        <v>1.8999999999999986</v>
      </c>
      <c r="L3349" s="191"/>
      <c r="M3349" s="66" t="s">
        <v>2694</v>
      </c>
      <c r="N3349" s="256"/>
      <c r="O3349" s="65">
        <v>2</v>
      </c>
      <c r="P3349" s="177" t="s">
        <v>2688</v>
      </c>
      <c r="Q3349" s="177" t="s">
        <v>2698</v>
      </c>
      <c r="R3349" s="175">
        <f>IF(P3349="","",VLOOKUP(P3349,StandbyTemp!$S$2:$T$142,2,0))</f>
        <v>110</v>
      </c>
      <c r="S3349" s="177"/>
      <c r="T3349" s="66">
        <v>19</v>
      </c>
      <c r="U3349" s="167"/>
      <c r="V3349" s="66">
        <v>1.4</v>
      </c>
      <c r="W3349" s="67">
        <f t="shared" si="1108"/>
        <v>20.399999999999999</v>
      </c>
      <c r="X3349" s="67">
        <f t="shared" si="1109"/>
        <v>1.3999999999999986</v>
      </c>
      <c r="Y3349" s="68"/>
      <c r="Z3349" s="66" t="s">
        <v>2694</v>
      </c>
    </row>
    <row r="3350" spans="1:26">
      <c r="A3350" s="253"/>
      <c r="B3350" s="65">
        <v>3</v>
      </c>
      <c r="C3350" s="177" t="s">
        <v>33</v>
      </c>
      <c r="D3350" s="66"/>
      <c r="E3350" s="66">
        <f>IF(C3350="","",VLOOKUP(C3350,StandbyTemp!$S$2:$T$142,2,0))</f>
        <v>150</v>
      </c>
      <c r="F3350" s="66"/>
      <c r="G3350" s="66">
        <v>19</v>
      </c>
      <c r="H3350" s="167">
        <v>21.3</v>
      </c>
      <c r="I3350" s="66"/>
      <c r="J3350" s="67">
        <f t="shared" si="1110"/>
        <v>21.3</v>
      </c>
      <c r="K3350" s="67">
        <f t="shared" si="1111"/>
        <v>2.3000000000000007</v>
      </c>
      <c r="L3350" s="191"/>
      <c r="M3350" s="66"/>
      <c r="N3350" s="256"/>
      <c r="O3350" s="65">
        <v>3</v>
      </c>
      <c r="P3350" s="177" t="s">
        <v>2686</v>
      </c>
      <c r="Q3350" s="177" t="s">
        <v>2705</v>
      </c>
      <c r="R3350" s="175">
        <f>IF(P3350="","",VLOOKUP(P3350,StandbyTemp!$S$2:$T$142,2,0))</f>
        <v>110</v>
      </c>
      <c r="S3350" s="180"/>
      <c r="T3350" s="66">
        <v>19</v>
      </c>
      <c r="U3350" s="167">
        <v>20.6</v>
      </c>
      <c r="V3350" s="66"/>
      <c r="W3350" s="67">
        <f t="shared" si="1108"/>
        <v>20.6</v>
      </c>
      <c r="X3350" s="67">
        <f t="shared" si="1109"/>
        <v>1.6000000000000014</v>
      </c>
      <c r="Y3350" s="68"/>
      <c r="Z3350" s="66" t="s">
        <v>2694</v>
      </c>
    </row>
    <row r="3351" spans="1:26">
      <c r="A3351" s="253"/>
      <c r="B3351" s="65">
        <v>4</v>
      </c>
      <c r="C3351" s="175" t="s">
        <v>2695</v>
      </c>
      <c r="D3351" s="66"/>
      <c r="E3351" s="66">
        <f>IF(C3351="","",VLOOKUP(C3351,StandbyTemp!$S$2:$T$142,2,0))</f>
        <v>130</v>
      </c>
      <c r="F3351" s="66"/>
      <c r="G3351" s="66">
        <v>16</v>
      </c>
      <c r="H3351" s="167">
        <v>20.2</v>
      </c>
      <c r="I3351" s="66"/>
      <c r="J3351" s="67">
        <f t="shared" si="1110"/>
        <v>20.2</v>
      </c>
      <c r="K3351" s="67">
        <f t="shared" si="1111"/>
        <v>4.1999999999999993</v>
      </c>
      <c r="L3351" s="190"/>
      <c r="M3351" s="119" t="s">
        <v>2694</v>
      </c>
      <c r="N3351" s="256"/>
      <c r="O3351" s="65">
        <v>4</v>
      </c>
      <c r="P3351" s="177" t="s">
        <v>121</v>
      </c>
      <c r="Q3351" s="177"/>
      <c r="R3351" s="175">
        <f>IF(P3351="","",VLOOKUP(P3351,StandbyTemp!$S$2:$T$142,2,0))</f>
        <v>90</v>
      </c>
      <c r="S3351" s="180"/>
      <c r="T3351" s="66">
        <v>19</v>
      </c>
      <c r="U3351" s="167">
        <v>19.3</v>
      </c>
      <c r="V3351" s="66"/>
      <c r="W3351" s="67">
        <f t="shared" si="1108"/>
        <v>19.3</v>
      </c>
      <c r="X3351" s="67">
        <f t="shared" si="1109"/>
        <v>0.30000000000000071</v>
      </c>
      <c r="Y3351" s="68"/>
      <c r="Z3351" s="66"/>
    </row>
    <row r="3352" spans="1:26">
      <c r="A3352" s="253"/>
      <c r="B3352" s="65">
        <v>5</v>
      </c>
      <c r="C3352" s="175" t="s">
        <v>2680</v>
      </c>
      <c r="D3352" s="66"/>
      <c r="E3352" s="66">
        <f>IF(C3352="","",VLOOKUP(C3352,StandbyTemp!$S$2:$T$142,2,0))</f>
        <v>140</v>
      </c>
      <c r="F3352" s="66"/>
      <c r="G3352" s="66">
        <v>19</v>
      </c>
      <c r="H3352" s="167"/>
      <c r="I3352" s="66"/>
      <c r="J3352" s="67">
        <f t="shared" si="1110"/>
        <v>19</v>
      </c>
      <c r="K3352" s="67">
        <f t="shared" si="1111"/>
        <v>0</v>
      </c>
      <c r="L3352" s="190"/>
      <c r="M3352" s="66"/>
      <c r="N3352" s="256"/>
      <c r="O3352" s="65">
        <v>5</v>
      </c>
      <c r="P3352" s="177" t="s">
        <v>2704</v>
      </c>
      <c r="Q3352" s="177" t="s">
        <v>2706</v>
      </c>
      <c r="R3352" s="175">
        <f>IF(P3352="","",VLOOKUP(P3352,StandbyTemp!$S$2:$T$142,2,0))</f>
        <v>110</v>
      </c>
      <c r="S3352" s="195"/>
      <c r="T3352" s="66">
        <v>19</v>
      </c>
      <c r="U3352" s="167"/>
      <c r="V3352" s="66">
        <v>1.7</v>
      </c>
      <c r="W3352" s="67">
        <f t="shared" si="1108"/>
        <v>20.7</v>
      </c>
      <c r="X3352" s="67">
        <f t="shared" si="1109"/>
        <v>1.6999999999999993</v>
      </c>
      <c r="Y3352" s="68"/>
      <c r="Z3352" s="66" t="s">
        <v>2694</v>
      </c>
    </row>
    <row r="3353" spans="1:26">
      <c r="A3353" s="253"/>
      <c r="B3353" s="65">
        <v>6</v>
      </c>
      <c r="C3353" s="175"/>
      <c r="D3353" s="66"/>
      <c r="E3353" s="66" t="str">
        <f>IF(C3353="","",VLOOKUP(C3353,StandbyTemp!$S$2:$T$142,2,0))</f>
        <v/>
      </c>
      <c r="F3353" s="66"/>
      <c r="G3353" s="66">
        <v>19</v>
      </c>
      <c r="H3353" s="167"/>
      <c r="I3353" s="66"/>
      <c r="J3353" s="67" t="str">
        <f t="shared" si="1110"/>
        <v/>
      </c>
      <c r="K3353" s="67" t="str">
        <f t="shared" si="1111"/>
        <v/>
      </c>
      <c r="L3353" s="190"/>
      <c r="M3353" s="66"/>
      <c r="N3353" s="256"/>
      <c r="O3353" s="65">
        <v>6</v>
      </c>
      <c r="P3353" s="177" t="s">
        <v>2699</v>
      </c>
      <c r="Q3353" s="177" t="s">
        <v>2700</v>
      </c>
      <c r="R3353" s="175">
        <f>IF(P3353="","",VLOOKUP(P3353,StandbyTemp!$S$2:$T$142,2,0))</f>
        <v>110</v>
      </c>
      <c r="S3353" s="177"/>
      <c r="T3353" s="66">
        <v>19</v>
      </c>
      <c r="U3353" s="167"/>
      <c r="V3353" s="66">
        <v>1.2</v>
      </c>
      <c r="W3353" s="67">
        <f t="shared" si="1108"/>
        <v>20.2</v>
      </c>
      <c r="X3353" s="67">
        <f t="shared" si="1109"/>
        <v>1.1999999999999993</v>
      </c>
      <c r="Y3353" s="68"/>
      <c r="Z3353" s="66" t="s">
        <v>2694</v>
      </c>
    </row>
    <row r="3354" spans="1:26">
      <c r="A3354" s="253"/>
      <c r="B3354" s="65">
        <v>7</v>
      </c>
      <c r="C3354" s="175" t="s">
        <v>2696</v>
      </c>
      <c r="D3354" s="66"/>
      <c r="E3354" s="66">
        <f>IF(C3354="","",VLOOKUP(C3354,StandbyTemp!$S$2:$T$142,2,0))</f>
        <v>140</v>
      </c>
      <c r="F3354" s="66"/>
      <c r="G3354" s="66">
        <v>19</v>
      </c>
      <c r="H3354" s="167">
        <v>21.1</v>
      </c>
      <c r="I3354" s="66"/>
      <c r="J3354" s="67">
        <f t="shared" si="1110"/>
        <v>21.1</v>
      </c>
      <c r="K3354" s="67">
        <f t="shared" si="1111"/>
        <v>2.1000000000000014</v>
      </c>
      <c r="L3354" s="191"/>
      <c r="M3354" s="66" t="s">
        <v>2694</v>
      </c>
      <c r="N3354" s="256"/>
      <c r="O3354" s="65">
        <v>7</v>
      </c>
      <c r="P3354" s="177" t="s">
        <v>2699</v>
      </c>
      <c r="Q3354" s="195" t="s">
        <v>2701</v>
      </c>
      <c r="R3354" s="175">
        <f>IF(P3354="","",VLOOKUP(P3354,StandbyTemp!$S$2:$T$142,2,0))</f>
        <v>110</v>
      </c>
      <c r="S3354" s="177"/>
      <c r="T3354" s="66">
        <v>19</v>
      </c>
      <c r="U3354" s="167"/>
      <c r="V3354" s="66">
        <v>1.1000000000000001</v>
      </c>
      <c r="W3354" s="67">
        <f t="shared" si="1108"/>
        <v>20.100000000000001</v>
      </c>
      <c r="X3354" s="67">
        <f t="shared" si="1109"/>
        <v>1.1000000000000014</v>
      </c>
      <c r="Y3354" s="68"/>
      <c r="Z3354" s="66" t="s">
        <v>2694</v>
      </c>
    </row>
    <row r="3355" spans="1:26" ht="17.25" thickBot="1">
      <c r="A3355" s="254"/>
      <c r="B3355" s="69">
        <v>8</v>
      </c>
      <c r="C3355" s="175"/>
      <c r="D3355" s="70"/>
      <c r="E3355" s="66" t="str">
        <f>IF(C3355="","",VLOOKUP(C3355,StandbyTemp!$S$2:$T$142,2,0))</f>
        <v/>
      </c>
      <c r="F3355" s="70"/>
      <c r="G3355" s="66">
        <v>19</v>
      </c>
      <c r="H3355" s="213"/>
      <c r="I3355" s="70"/>
      <c r="J3355" s="72" t="str">
        <f t="shared" si="1110"/>
        <v/>
      </c>
      <c r="K3355" s="72" t="str">
        <f t="shared" si="1111"/>
        <v/>
      </c>
      <c r="L3355" s="68"/>
      <c r="M3355" s="66"/>
      <c r="N3355" s="257"/>
      <c r="O3355" s="69">
        <v>8</v>
      </c>
      <c r="P3355" s="178" t="s">
        <v>2702</v>
      </c>
      <c r="Q3355" s="195" t="s">
        <v>2703</v>
      </c>
      <c r="R3355" s="175">
        <f>IF(P3355="","",VLOOKUP(P3355,StandbyTemp!$S$2:$T$142,2,0))</f>
        <v>110</v>
      </c>
      <c r="S3355" s="177"/>
      <c r="T3355" s="70">
        <v>19</v>
      </c>
      <c r="U3355" s="213"/>
      <c r="V3355" s="70">
        <v>1.5</v>
      </c>
      <c r="W3355" s="72">
        <f t="shared" si="1108"/>
        <v>20.5</v>
      </c>
      <c r="X3355" s="72">
        <f t="shared" si="1109"/>
        <v>1.5</v>
      </c>
      <c r="Y3355" s="73"/>
      <c r="Z3355" s="66" t="s">
        <v>2694</v>
      </c>
    </row>
    <row r="3356" spans="1:26" ht="17.25" thickTop="1">
      <c r="A3356" s="272" t="s">
        <v>24</v>
      </c>
      <c r="B3356" s="79">
        <v>1</v>
      </c>
      <c r="C3356" s="80"/>
      <c r="D3356" s="80"/>
      <c r="E3356" s="80"/>
      <c r="F3356" s="80"/>
      <c r="G3356" s="80"/>
      <c r="H3356" s="80"/>
      <c r="I3356" s="80"/>
      <c r="J3356" s="77" t="str">
        <f>IF(C3356="","",IF(I3356&lt;&gt;"",I3356+#REF!,H3356+#REF!))</f>
        <v/>
      </c>
      <c r="K3356" s="77" t="str">
        <f t="shared" si="1111"/>
        <v/>
      </c>
      <c r="L3356" s="81"/>
      <c r="M3356" s="82"/>
      <c r="N3356" s="255" t="s">
        <v>25</v>
      </c>
      <c r="O3356" s="74">
        <v>1</v>
      </c>
      <c r="P3356" s="80"/>
      <c r="Q3356" s="80"/>
      <c r="R3356" s="127"/>
      <c r="S3356" s="80"/>
      <c r="T3356" s="80"/>
      <c r="U3356" s="80"/>
      <c r="V3356" s="80"/>
      <c r="W3356" s="77" t="str">
        <f>IF(Q3356="","",IF(U3356&lt;&gt;"",U3356+V3356,#REF!+V3356))</f>
        <v/>
      </c>
      <c r="X3356" s="77" t="str">
        <f>IF(R3356="","",IF(V3356&lt;&gt;"",V3356+W3356,U3356+W3356))</f>
        <v/>
      </c>
      <c r="Y3356" s="78"/>
      <c r="Z3356" s="75"/>
    </row>
    <row r="3357" spans="1:26">
      <c r="A3357" s="253"/>
      <c r="B3357" s="83">
        <v>2</v>
      </c>
      <c r="C3357" s="84" t="s">
        <v>38</v>
      </c>
      <c r="D3357" s="84"/>
      <c r="E3357" s="84"/>
      <c r="F3357" s="84"/>
      <c r="G3357" s="84"/>
      <c r="H3357" s="84"/>
      <c r="I3357" s="84"/>
      <c r="J3357" s="67" t="e">
        <f>IF(C3357="","",IF(I3357&lt;&gt;"",I3357+#REF!,H3357+#REF!))</f>
        <v>#REF!</v>
      </c>
      <c r="K3357" s="67" t="e">
        <f>IF(C3357="","",J3357-H3357)</f>
        <v>#REF!</v>
      </c>
      <c r="L3357" s="85"/>
      <c r="M3357" s="86"/>
      <c r="N3357" s="256"/>
      <c r="O3357" s="65">
        <v>2</v>
      </c>
      <c r="P3357" s="84"/>
      <c r="Q3357" s="84"/>
      <c r="R3357" s="84"/>
      <c r="S3357" s="84"/>
      <c r="T3357" s="84"/>
      <c r="U3357" s="84"/>
      <c r="V3357" s="84"/>
      <c r="W3357" s="67" t="str">
        <f>IF(Q3357="","",IF(U3357&lt;&gt;"",U3357+V3357,#REF!+V3357))</f>
        <v/>
      </c>
      <c r="X3357" s="67" t="str">
        <f>IF(R3357="","",IF(V3357&lt;&gt;"",V3357+W3357,U3357+W3357))</f>
        <v/>
      </c>
      <c r="Y3357" s="68"/>
      <c r="Z3357" s="66"/>
    </row>
    <row r="3358" spans="1:26">
      <c r="A3358" s="253"/>
      <c r="B3358" s="83">
        <v>3</v>
      </c>
      <c r="C3358" s="84" t="s">
        <v>188</v>
      </c>
      <c r="D3358" s="84"/>
      <c r="E3358" s="84"/>
      <c r="F3358" s="84"/>
      <c r="G3358" s="84"/>
      <c r="H3358" s="84"/>
      <c r="I3358" s="84"/>
      <c r="J3358" s="67" t="e">
        <f>IF(C3358="","",IF(I3358&lt;&gt;"",I3358+#REF!,H3358+#REF!))</f>
        <v>#REF!</v>
      </c>
      <c r="K3358" s="67" t="e">
        <f>IF(C3358="","",J3358-H3358)</f>
        <v>#REF!</v>
      </c>
      <c r="L3358" s="85"/>
      <c r="M3358" s="86"/>
      <c r="N3358" s="256"/>
      <c r="O3358" s="65">
        <v>3</v>
      </c>
      <c r="P3358" s="84"/>
      <c r="Q3358" s="84"/>
      <c r="R3358" s="84"/>
      <c r="S3358" s="84"/>
      <c r="T3358" s="84"/>
      <c r="U3358" s="84"/>
      <c r="V3358" s="84"/>
      <c r="W3358" s="67" t="str">
        <f>IF(Q3358="","",IF(U3358&lt;&gt;"",U3358+V3358,#REF!+V3358))</f>
        <v/>
      </c>
      <c r="X3358" s="67" t="str">
        <f>IF(R3358="","",IF(V3358&lt;&gt;"",V3358+W3358,U3358+W3358))</f>
        <v/>
      </c>
      <c r="Y3358" s="68"/>
      <c r="Z3358" s="66"/>
    </row>
    <row r="3359" spans="1:26">
      <c r="A3359" s="253"/>
      <c r="B3359" s="83">
        <v>4</v>
      </c>
      <c r="C3359" s="84" t="s">
        <v>39</v>
      </c>
      <c r="D3359" s="84"/>
      <c r="E3359" s="84"/>
      <c r="F3359" s="84"/>
      <c r="G3359" s="84"/>
      <c r="H3359" s="84"/>
      <c r="I3359" s="84"/>
      <c r="J3359" s="67" t="e">
        <f>IF(C3359="","",IF(I3359&lt;&gt;"",I3359+#REF!,H3359+#REF!))</f>
        <v>#REF!</v>
      </c>
      <c r="K3359" s="67" t="e">
        <f>IF(C3359="","",J3359-H3359)</f>
        <v>#REF!</v>
      </c>
      <c r="L3359" s="108"/>
      <c r="M3359" s="86"/>
      <c r="N3359" s="256"/>
      <c r="O3359" s="65">
        <v>4</v>
      </c>
      <c r="P3359" s="84"/>
      <c r="Q3359" s="84"/>
      <c r="R3359" s="84"/>
      <c r="S3359" s="84"/>
      <c r="T3359" s="84"/>
      <c r="U3359" s="84"/>
      <c r="V3359" s="84"/>
      <c r="W3359" s="67" t="str">
        <f>IF(Q3359="","",IF(U3359&lt;&gt;"",U3359+V3359,#REF!+V3359))</f>
        <v/>
      </c>
      <c r="X3359" s="67" t="str">
        <f>IF(R3359="","",IF(V3359&lt;&gt;"",V3359+W3359,U3359+W3359))</f>
        <v/>
      </c>
      <c r="Y3359" s="68"/>
      <c r="Z3359" s="66"/>
    </row>
    <row r="3360" spans="1:26" ht="17.25" thickBot="1">
      <c r="A3360" s="254"/>
      <c r="B3360" s="87">
        <v>5</v>
      </c>
      <c r="C3360" s="88" t="s">
        <v>156</v>
      </c>
      <c r="D3360" s="88"/>
      <c r="E3360" s="88"/>
      <c r="F3360" s="88"/>
      <c r="G3360" s="88"/>
      <c r="H3360" s="88"/>
      <c r="I3360" s="88"/>
      <c r="J3360" s="89" t="e">
        <f>IF(C3360="","",IF(I3360&lt;&gt;"",I3360+#REF!,H3360+#REF!))</f>
        <v>#REF!</v>
      </c>
      <c r="K3360" s="89" t="e">
        <f>IF(C3360="","",J3360-H3360)</f>
        <v>#REF!</v>
      </c>
      <c r="L3360" s="90"/>
      <c r="M3360" s="91"/>
      <c r="N3360" s="257"/>
      <c r="O3360" s="92">
        <v>5</v>
      </c>
      <c r="P3360" s="88"/>
      <c r="Q3360" s="88"/>
      <c r="R3360" s="88"/>
      <c r="S3360" s="88"/>
      <c r="T3360" s="88"/>
      <c r="U3360" s="88"/>
      <c r="V3360" s="88"/>
      <c r="W3360" s="89" t="str">
        <f>IF(Q3360="","",IF(U3360&lt;&gt;"",U3360+V3360,#REF!+V3360))</f>
        <v/>
      </c>
      <c r="X3360" s="89" t="str">
        <f>IF(R3360="","",IF(V3360&lt;&gt;"",V3360+W3360,U3360+W3360))</f>
        <v/>
      </c>
      <c r="Y3360" s="93"/>
      <c r="Z3360" s="71"/>
    </row>
    <row r="3361" spans="1:26" ht="21.75" thickTop="1" thickBot="1">
      <c r="A3361" s="163" t="s">
        <v>0</v>
      </c>
      <c r="B3361" s="258">
        <v>44098</v>
      </c>
      <c r="C3361" s="259"/>
      <c r="D3361" s="259"/>
      <c r="E3361" s="259"/>
      <c r="F3361" s="259"/>
      <c r="G3361" s="259"/>
      <c r="H3361" s="260"/>
      <c r="I3361" s="261" t="s">
        <v>1</v>
      </c>
      <c r="J3361" s="262"/>
      <c r="K3361" s="263"/>
      <c r="L3361" s="264" t="s">
        <v>2654</v>
      </c>
      <c r="M3361" s="265"/>
      <c r="N3361" s="265"/>
      <c r="O3361" s="265"/>
      <c r="P3361" s="265"/>
      <c r="Q3361" s="265"/>
      <c r="R3361" s="265"/>
      <c r="S3361" s="265"/>
      <c r="T3361" s="265"/>
      <c r="U3361" s="265"/>
      <c r="V3361" s="265"/>
      <c r="W3361" s="265"/>
      <c r="X3361" s="265"/>
      <c r="Y3361" s="265"/>
      <c r="Z3361" s="266"/>
    </row>
    <row r="3362" spans="1:26" ht="33">
      <c r="A3362" s="115" t="s">
        <v>2</v>
      </c>
      <c r="B3362" s="116" t="s">
        <v>3</v>
      </c>
      <c r="C3362" s="116" t="s">
        <v>4</v>
      </c>
      <c r="D3362" s="116" t="s">
        <v>251</v>
      </c>
      <c r="E3362" s="117" t="s">
        <v>257</v>
      </c>
      <c r="F3362" s="116" t="s">
        <v>5</v>
      </c>
      <c r="G3362" s="116" t="s">
        <v>6</v>
      </c>
      <c r="H3362" s="116" t="s">
        <v>7</v>
      </c>
      <c r="I3362" s="116" t="s">
        <v>8</v>
      </c>
      <c r="J3362" s="116" t="s">
        <v>9</v>
      </c>
      <c r="K3362" s="117" t="s">
        <v>10</v>
      </c>
      <c r="L3362" s="117" t="s">
        <v>269</v>
      </c>
      <c r="M3362" s="118" t="s">
        <v>383</v>
      </c>
      <c r="N3362" s="115" t="s">
        <v>2</v>
      </c>
      <c r="O3362" s="116" t="s">
        <v>3</v>
      </c>
      <c r="P3362" s="116" t="s">
        <v>4</v>
      </c>
      <c r="Q3362" s="116" t="s">
        <v>251</v>
      </c>
      <c r="R3362" s="117" t="s">
        <v>257</v>
      </c>
      <c r="S3362" s="116" t="s">
        <v>5</v>
      </c>
      <c r="T3362" s="116" t="s">
        <v>6</v>
      </c>
      <c r="U3362" s="116" t="s">
        <v>7</v>
      </c>
      <c r="V3362" s="116" t="s">
        <v>8</v>
      </c>
      <c r="W3362" s="116" t="s">
        <v>9</v>
      </c>
      <c r="X3362" s="117" t="s">
        <v>10</v>
      </c>
      <c r="Y3362" s="117" t="s">
        <v>269</v>
      </c>
      <c r="Z3362" s="118" t="s">
        <v>383</v>
      </c>
    </row>
    <row r="3363" spans="1:26">
      <c r="A3363" s="267" t="s">
        <v>13</v>
      </c>
      <c r="B3363" s="65">
        <v>1</v>
      </c>
      <c r="C3363" s="177" t="s">
        <v>53</v>
      </c>
      <c r="D3363" s="95"/>
      <c r="E3363" s="66">
        <f>IF(C3363="","",VLOOKUP(C3363,StandbyTemp!$S$2:$T$142,2,0))</f>
        <v>150</v>
      </c>
      <c r="F3363" s="66"/>
      <c r="G3363" s="66">
        <v>19</v>
      </c>
      <c r="H3363" s="66"/>
      <c r="I3363" s="66"/>
      <c r="J3363" s="67">
        <f t="shared" ref="J3363" si="1112">IF(C3363="","",IF(H3363&lt;&gt;"",H3363+I3363,G3363+I3363))</f>
        <v>19</v>
      </c>
      <c r="K3363" s="67">
        <f t="shared" ref="K3363" si="1113">IF(C3363="","",J3363-G3363)</f>
        <v>0</v>
      </c>
      <c r="L3363" s="190"/>
      <c r="M3363" s="119"/>
      <c r="N3363" s="267" t="s">
        <v>23</v>
      </c>
      <c r="O3363" s="65">
        <v>1</v>
      </c>
      <c r="P3363" s="177" t="s">
        <v>2225</v>
      </c>
      <c r="Q3363" s="177" t="s">
        <v>2228</v>
      </c>
      <c r="R3363" s="177">
        <f>IF(P3363="","",VLOOKUP(P3363,StandbyTemp!$S$2:$T$142,2,0))</f>
        <v>70</v>
      </c>
      <c r="S3363" s="177"/>
      <c r="T3363" s="66">
        <v>19</v>
      </c>
      <c r="U3363" s="167"/>
      <c r="V3363" s="66"/>
      <c r="W3363" s="67">
        <f t="shared" ref="W3363:W3378" si="1114">IF(P3363="","",IF(U3363&lt;&gt;"",U3363+V3363,T3363+V3363))</f>
        <v>19</v>
      </c>
      <c r="X3363" s="67">
        <f t="shared" ref="X3363:X3378" si="1115">IF(P3363="","",W3363-T3363)</f>
        <v>0</v>
      </c>
      <c r="Y3363" s="68"/>
      <c r="Z3363" s="119"/>
    </row>
    <row r="3364" spans="1:26">
      <c r="A3364" s="249"/>
      <c r="B3364" s="65">
        <v>2</v>
      </c>
      <c r="C3364" s="177" t="s">
        <v>56</v>
      </c>
      <c r="D3364" s="95"/>
      <c r="E3364" s="66">
        <f>IF(C3364="","",VLOOKUP(C3364,StandbyTemp!$S$2:$T$142,2,0))</f>
        <v>170</v>
      </c>
      <c r="F3364" s="66"/>
      <c r="G3364" s="66">
        <v>19</v>
      </c>
      <c r="H3364" s="66"/>
      <c r="I3364" s="66"/>
      <c r="J3364" s="67">
        <f>IF(C3364="","",IF(H3364&lt;&gt;"",H3364+I3364,G3364+I3364))</f>
        <v>19</v>
      </c>
      <c r="K3364" s="67">
        <f>IF(C3364="","",J3364-G3364)</f>
        <v>0</v>
      </c>
      <c r="L3364" s="191"/>
      <c r="M3364" s="119"/>
      <c r="N3364" s="249"/>
      <c r="O3364" s="65">
        <v>2</v>
      </c>
      <c r="P3364" s="177" t="s">
        <v>27</v>
      </c>
      <c r="Q3364" s="195" t="s">
        <v>2633</v>
      </c>
      <c r="R3364" s="177">
        <f>IF(P3364="","",VLOOKUP(P3364,StandbyTemp!$S$2:$T$142,2,0))</f>
        <v>80</v>
      </c>
      <c r="S3364" s="177"/>
      <c r="T3364" s="66">
        <v>19</v>
      </c>
      <c r="U3364" s="167"/>
      <c r="V3364" s="66"/>
      <c r="W3364" s="67">
        <f t="shared" si="1114"/>
        <v>19</v>
      </c>
      <c r="X3364" s="67">
        <f t="shared" si="1115"/>
        <v>0</v>
      </c>
      <c r="Y3364" s="198"/>
      <c r="Z3364" s="119"/>
    </row>
    <row r="3365" spans="1:26">
      <c r="A3365" s="249"/>
      <c r="B3365" s="65">
        <v>3</v>
      </c>
      <c r="C3365" s="177" t="s">
        <v>2174</v>
      </c>
      <c r="D3365" s="66"/>
      <c r="E3365" s="66">
        <f>IF(C3365="","",VLOOKUP(C3365,StandbyTemp!$S$2:$T$142,2,0))</f>
        <v>100</v>
      </c>
      <c r="F3365" s="66"/>
      <c r="G3365" s="66">
        <v>19</v>
      </c>
      <c r="H3365" s="167"/>
      <c r="I3365" s="66"/>
      <c r="J3365" s="67">
        <f>IF(C3365="","",IF(H3365&lt;&gt;"",H3365+I3365,G3365+I3365))</f>
        <v>19</v>
      </c>
      <c r="K3365" s="67">
        <f>IF(C3365="","",J3365-G3365)</f>
        <v>0</v>
      </c>
      <c r="L3365" s="191"/>
      <c r="M3365" s="119"/>
      <c r="N3365" s="249"/>
      <c r="O3365" s="65">
        <v>3</v>
      </c>
      <c r="P3365" s="177"/>
      <c r="Q3365" s="195"/>
      <c r="R3365" s="177" t="str">
        <f>IF(P3365="","",VLOOKUP(P3365,StandbyTemp!$S$2:$T$142,2,0))</f>
        <v/>
      </c>
      <c r="S3365" s="177"/>
      <c r="T3365" s="66">
        <v>19</v>
      </c>
      <c r="U3365" s="167"/>
      <c r="V3365" s="66"/>
      <c r="W3365" s="67" t="str">
        <f t="shared" si="1114"/>
        <v/>
      </c>
      <c r="X3365" s="67" t="str">
        <f t="shared" si="1115"/>
        <v/>
      </c>
      <c r="Y3365" s="68"/>
      <c r="Z3365" s="119"/>
    </row>
    <row r="3366" spans="1:26">
      <c r="A3366" s="249"/>
      <c r="B3366" s="65">
        <v>4</v>
      </c>
      <c r="C3366" s="177" t="s">
        <v>2223</v>
      </c>
      <c r="D3366" s="66"/>
      <c r="E3366" s="66">
        <f>IF(C3366="","",VLOOKUP(C3366,StandbyTemp!$S$2:$T$142,2,0))</f>
        <v>90</v>
      </c>
      <c r="F3366" s="66"/>
      <c r="G3366" s="66">
        <v>19</v>
      </c>
      <c r="H3366" s="167"/>
      <c r="I3366" s="66"/>
      <c r="J3366" s="67">
        <f t="shared" ref="J3366:J3378" si="1116">IF(C3366="","",IF(H3366&lt;&gt;"",H3366+I3366,G3366+I3366))</f>
        <v>19</v>
      </c>
      <c r="K3366" s="67">
        <f t="shared" ref="K3366:K3379" si="1117">IF(C3366="","",J3366-G3366)</f>
        <v>0</v>
      </c>
      <c r="L3366" s="191"/>
      <c r="M3366" s="119"/>
      <c r="N3366" s="249"/>
      <c r="O3366" s="65">
        <v>4</v>
      </c>
      <c r="P3366" s="177" t="s">
        <v>28</v>
      </c>
      <c r="Q3366" s="177"/>
      <c r="R3366" s="177">
        <f>IF(P3366="","",VLOOKUP(P3366,StandbyTemp!$S$2:$T$142,2,0))</f>
        <v>110</v>
      </c>
      <c r="S3366" s="177"/>
      <c r="T3366" s="66">
        <v>19</v>
      </c>
      <c r="U3366" s="167"/>
      <c r="V3366" s="66"/>
      <c r="W3366" s="67">
        <f t="shared" si="1114"/>
        <v>19</v>
      </c>
      <c r="X3366" s="67">
        <f t="shared" si="1115"/>
        <v>0</v>
      </c>
      <c r="Y3366" s="68"/>
      <c r="Z3366" s="119"/>
    </row>
    <row r="3367" spans="1:26">
      <c r="A3367" s="249"/>
      <c r="B3367" s="65">
        <v>5</v>
      </c>
      <c r="C3367" s="175" t="s">
        <v>100</v>
      </c>
      <c r="D3367" s="66"/>
      <c r="E3367" s="66">
        <f>IF(C3367="","",VLOOKUP(C3367,StandbyTemp!$S$2:$T$142,2,0))</f>
        <v>80</v>
      </c>
      <c r="F3367" s="66"/>
      <c r="G3367" s="66">
        <v>19</v>
      </c>
      <c r="H3367" s="167"/>
      <c r="I3367" s="66"/>
      <c r="J3367" s="67">
        <f t="shared" si="1116"/>
        <v>19</v>
      </c>
      <c r="K3367" s="67">
        <f t="shared" si="1117"/>
        <v>0</v>
      </c>
      <c r="L3367" s="191"/>
      <c r="M3367" s="119"/>
      <c r="N3367" s="249"/>
      <c r="O3367" s="65">
        <v>5</v>
      </c>
      <c r="P3367" s="214" t="s">
        <v>29</v>
      </c>
      <c r="Q3367" s="195"/>
      <c r="R3367" s="177">
        <f>IF(P3367="","",VLOOKUP(P3367,StandbyTemp!$S$2:$T$142,2,0))</f>
        <v>140</v>
      </c>
      <c r="S3367" s="177"/>
      <c r="T3367" s="66">
        <v>19</v>
      </c>
      <c r="U3367" s="167"/>
      <c r="V3367" s="66"/>
      <c r="W3367" s="67">
        <f t="shared" si="1114"/>
        <v>19</v>
      </c>
      <c r="X3367" s="67">
        <f t="shared" si="1115"/>
        <v>0</v>
      </c>
      <c r="Y3367" s="68"/>
      <c r="Z3367" s="119"/>
    </row>
    <row r="3368" spans="1:26">
      <c r="A3368" s="249"/>
      <c r="B3368" s="65">
        <v>6</v>
      </c>
      <c r="C3368" s="177" t="s">
        <v>63</v>
      </c>
      <c r="D3368" s="66" t="s">
        <v>252</v>
      </c>
      <c r="E3368" s="66">
        <f>IF(C3368="","",VLOOKUP(C3368,StandbyTemp!$S$2:$T$142,2,0))</f>
        <v>130</v>
      </c>
      <c r="F3368" s="66"/>
      <c r="G3368" s="66">
        <v>19</v>
      </c>
      <c r="H3368" s="167"/>
      <c r="I3368" s="66"/>
      <c r="J3368" s="67">
        <f t="shared" si="1116"/>
        <v>19</v>
      </c>
      <c r="K3368" s="67">
        <f t="shared" si="1117"/>
        <v>0</v>
      </c>
      <c r="L3368" s="191"/>
      <c r="M3368" s="119"/>
      <c r="N3368" s="249"/>
      <c r="O3368" s="65">
        <v>6</v>
      </c>
      <c r="P3368" s="177" t="s">
        <v>1790</v>
      </c>
      <c r="Q3368" s="177"/>
      <c r="R3368" s="177">
        <f>IF(P3368="","",VLOOKUP(P3368,StandbyTemp!$S$2:$T$142,2,0))</f>
        <v>90</v>
      </c>
      <c r="S3368" s="177"/>
      <c r="T3368" s="66">
        <v>19</v>
      </c>
      <c r="U3368" s="167"/>
      <c r="V3368" s="66"/>
      <c r="W3368" s="67">
        <f t="shared" si="1114"/>
        <v>19</v>
      </c>
      <c r="X3368" s="67">
        <f t="shared" si="1115"/>
        <v>0</v>
      </c>
      <c r="Y3368" s="68"/>
      <c r="Z3368" s="119"/>
    </row>
    <row r="3369" spans="1:26">
      <c r="A3369" s="249"/>
      <c r="B3369" s="65">
        <v>7</v>
      </c>
      <c r="C3369" s="177" t="s">
        <v>63</v>
      </c>
      <c r="D3369" s="66" t="s">
        <v>2693</v>
      </c>
      <c r="E3369" s="66">
        <f>IF(C3369="","",VLOOKUP(C3369,StandbyTemp!$S$2:$T$142,2,0))</f>
        <v>130</v>
      </c>
      <c r="F3369" s="66"/>
      <c r="G3369" s="66">
        <v>19</v>
      </c>
      <c r="H3369" s="167"/>
      <c r="I3369" s="66"/>
      <c r="J3369" s="67">
        <f t="shared" si="1116"/>
        <v>19</v>
      </c>
      <c r="K3369" s="67">
        <f t="shared" si="1117"/>
        <v>0</v>
      </c>
      <c r="L3369" s="191"/>
      <c r="M3369" s="119"/>
      <c r="N3369" s="249"/>
      <c r="O3369" s="65">
        <v>7</v>
      </c>
      <c r="P3369" s="177"/>
      <c r="Q3369" s="177"/>
      <c r="R3369" s="177" t="str">
        <f>IF(P3369="","",VLOOKUP(P3369,StandbyTemp!$S$2:$T$142,2,0))</f>
        <v/>
      </c>
      <c r="S3369" s="177"/>
      <c r="T3369" s="66">
        <v>19</v>
      </c>
      <c r="U3369" s="167"/>
      <c r="V3369" s="66"/>
      <c r="W3369" s="67" t="str">
        <f t="shared" si="1114"/>
        <v/>
      </c>
      <c r="X3369" s="67" t="str">
        <f t="shared" si="1115"/>
        <v/>
      </c>
      <c r="Y3369" s="68"/>
      <c r="Z3369" s="119"/>
    </row>
    <row r="3370" spans="1:26" ht="17.25" thickBot="1">
      <c r="A3370" s="250"/>
      <c r="B3370" s="98">
        <v>8</v>
      </c>
      <c r="C3370" s="209" t="s">
        <v>64</v>
      </c>
      <c r="D3370" s="99"/>
      <c r="E3370" s="99">
        <f>IF(C3370="","",VLOOKUP(C3370,StandbyTemp!$S$2:$T$142,2,0))</f>
        <v>70</v>
      </c>
      <c r="F3370" s="99"/>
      <c r="G3370" s="99">
        <v>19</v>
      </c>
      <c r="H3370" s="211"/>
      <c r="I3370" s="99"/>
      <c r="J3370" s="100">
        <f t="shared" si="1116"/>
        <v>19</v>
      </c>
      <c r="K3370" s="100">
        <f t="shared" si="1117"/>
        <v>0</v>
      </c>
      <c r="L3370" s="192"/>
      <c r="M3370" s="119"/>
      <c r="N3370" s="250"/>
      <c r="O3370" s="98">
        <v>8</v>
      </c>
      <c r="P3370" s="176" t="s">
        <v>105</v>
      </c>
      <c r="Q3370" s="176"/>
      <c r="R3370" s="194">
        <f>IF(P3370="","",VLOOKUP(P3370,StandbyTemp!$S$2:$T$142,2,0))</f>
        <v>60</v>
      </c>
      <c r="S3370" s="176"/>
      <c r="T3370" s="99">
        <v>19</v>
      </c>
      <c r="U3370" s="211"/>
      <c r="V3370" s="99"/>
      <c r="W3370" s="100">
        <f t="shared" si="1114"/>
        <v>19</v>
      </c>
      <c r="X3370" s="100">
        <f t="shared" si="1115"/>
        <v>0</v>
      </c>
      <c r="Y3370" s="101"/>
      <c r="Z3370" s="120"/>
    </row>
    <row r="3371" spans="1:26">
      <c r="A3371" s="270" t="s">
        <v>21</v>
      </c>
      <c r="B3371" s="102">
        <v>1</v>
      </c>
      <c r="C3371" s="175" t="s">
        <v>31</v>
      </c>
      <c r="D3371" s="66"/>
      <c r="E3371" s="76">
        <f>IF(C3371="","",VLOOKUP(C3371,StandbyTemp!$S$2:$T$142,2,0))</f>
        <v>110</v>
      </c>
      <c r="F3371" s="76"/>
      <c r="G3371" s="76">
        <v>19</v>
      </c>
      <c r="H3371" s="212"/>
      <c r="I3371" s="76"/>
      <c r="J3371" s="103">
        <f t="shared" si="1116"/>
        <v>19</v>
      </c>
      <c r="K3371" s="103">
        <f t="shared" si="1117"/>
        <v>0</v>
      </c>
      <c r="L3371" s="193"/>
      <c r="M3371" s="76"/>
      <c r="N3371" s="271" t="s">
        <v>22</v>
      </c>
      <c r="O3371" s="102">
        <v>1</v>
      </c>
      <c r="P3371" s="175" t="s">
        <v>2707</v>
      </c>
      <c r="Q3371" s="179" t="s">
        <v>2708</v>
      </c>
      <c r="R3371" s="175">
        <f>IF(P3371="","",VLOOKUP(P3371,StandbyTemp!$S$2:$T$142,2,0))</f>
        <v>140</v>
      </c>
      <c r="S3371" s="179"/>
      <c r="T3371" s="76">
        <v>19</v>
      </c>
      <c r="U3371" s="212"/>
      <c r="V3371" s="76"/>
      <c r="W3371" s="103">
        <f t="shared" si="1114"/>
        <v>19</v>
      </c>
      <c r="X3371" s="103">
        <f t="shared" si="1115"/>
        <v>0</v>
      </c>
      <c r="Y3371" s="104"/>
      <c r="Z3371" s="76" t="s">
        <v>2711</v>
      </c>
    </row>
    <row r="3372" spans="1:26">
      <c r="A3372" s="253"/>
      <c r="B3372" s="65">
        <v>2</v>
      </c>
      <c r="C3372" s="175" t="s">
        <v>65</v>
      </c>
      <c r="D3372" s="66"/>
      <c r="E3372" s="66">
        <f>IF(C3372="","",VLOOKUP(C3372,StandbyTemp!$S$2:$T$142,2,0))</f>
        <v>150</v>
      </c>
      <c r="F3372" s="66"/>
      <c r="G3372" s="66">
        <v>19</v>
      </c>
      <c r="H3372" s="167"/>
      <c r="I3372" s="66"/>
      <c r="J3372" s="67">
        <f t="shared" si="1116"/>
        <v>19</v>
      </c>
      <c r="K3372" s="67">
        <f t="shared" si="1117"/>
        <v>0</v>
      </c>
      <c r="L3372" s="191"/>
      <c r="M3372" s="66"/>
      <c r="N3372" s="256"/>
      <c r="O3372" s="65">
        <v>2</v>
      </c>
      <c r="P3372" s="177" t="s">
        <v>2370</v>
      </c>
      <c r="Q3372" s="177" t="s">
        <v>2698</v>
      </c>
      <c r="R3372" s="175">
        <f>IF(P3372="","",VLOOKUP(P3372,StandbyTemp!$S$2:$T$142,2,0))</f>
        <v>110</v>
      </c>
      <c r="S3372" s="177"/>
      <c r="T3372" s="66">
        <v>19</v>
      </c>
      <c r="U3372" s="167"/>
      <c r="V3372" s="66"/>
      <c r="W3372" s="67">
        <f t="shared" si="1114"/>
        <v>19</v>
      </c>
      <c r="X3372" s="67">
        <f t="shared" si="1115"/>
        <v>0</v>
      </c>
      <c r="Y3372" s="68"/>
      <c r="Z3372" s="66"/>
    </row>
    <row r="3373" spans="1:26">
      <c r="A3373" s="253"/>
      <c r="B3373" s="65">
        <v>3</v>
      </c>
      <c r="C3373" s="177" t="s">
        <v>33</v>
      </c>
      <c r="D3373" s="66"/>
      <c r="E3373" s="66">
        <f>IF(C3373="","",VLOOKUP(C3373,StandbyTemp!$S$2:$T$142,2,0))</f>
        <v>150</v>
      </c>
      <c r="F3373" s="66"/>
      <c r="G3373" s="66">
        <v>19</v>
      </c>
      <c r="H3373" s="167"/>
      <c r="I3373" s="66"/>
      <c r="J3373" s="67">
        <f t="shared" si="1116"/>
        <v>19</v>
      </c>
      <c r="K3373" s="67">
        <f t="shared" si="1117"/>
        <v>0</v>
      </c>
      <c r="L3373" s="191"/>
      <c r="M3373" s="66"/>
      <c r="N3373" s="256"/>
      <c r="O3373" s="65">
        <v>3</v>
      </c>
      <c r="P3373" s="177" t="s">
        <v>2369</v>
      </c>
      <c r="Q3373" s="177" t="s">
        <v>2652</v>
      </c>
      <c r="R3373" s="175">
        <f>IF(P3373="","",VLOOKUP(P3373,StandbyTemp!$S$2:$T$142,2,0))</f>
        <v>110</v>
      </c>
      <c r="S3373" s="180"/>
      <c r="T3373" s="66">
        <v>19</v>
      </c>
      <c r="U3373" s="167"/>
      <c r="V3373" s="66"/>
      <c r="W3373" s="67">
        <f t="shared" si="1114"/>
        <v>19</v>
      </c>
      <c r="X3373" s="67">
        <f t="shared" si="1115"/>
        <v>0</v>
      </c>
      <c r="Y3373" s="68"/>
      <c r="Z3373" s="66"/>
    </row>
    <row r="3374" spans="1:26">
      <c r="A3374" s="253"/>
      <c r="B3374" s="65">
        <v>4</v>
      </c>
      <c r="C3374" s="175" t="s">
        <v>67</v>
      </c>
      <c r="D3374" s="66"/>
      <c r="E3374" s="66">
        <f>IF(C3374="","",VLOOKUP(C3374,StandbyTemp!$S$2:$T$142,2,0))</f>
        <v>130</v>
      </c>
      <c r="F3374" s="66"/>
      <c r="G3374" s="66">
        <v>16</v>
      </c>
      <c r="H3374" s="167"/>
      <c r="I3374" s="66"/>
      <c r="J3374" s="67">
        <f t="shared" si="1116"/>
        <v>16</v>
      </c>
      <c r="K3374" s="67">
        <f t="shared" si="1117"/>
        <v>0</v>
      </c>
      <c r="L3374" s="190"/>
      <c r="M3374" s="119"/>
      <c r="N3374" s="256"/>
      <c r="O3374" s="65">
        <v>4</v>
      </c>
      <c r="P3374" s="177" t="s">
        <v>121</v>
      </c>
      <c r="Q3374" s="177"/>
      <c r="R3374" s="175">
        <f>IF(P3374="","",VLOOKUP(P3374,StandbyTemp!$S$2:$T$142,2,0))</f>
        <v>90</v>
      </c>
      <c r="S3374" s="180"/>
      <c r="T3374" s="66">
        <v>19</v>
      </c>
      <c r="U3374" s="167"/>
      <c r="V3374" s="66"/>
      <c r="W3374" s="67">
        <f t="shared" si="1114"/>
        <v>19</v>
      </c>
      <c r="X3374" s="67">
        <f t="shared" si="1115"/>
        <v>0</v>
      </c>
      <c r="Y3374" s="68"/>
      <c r="Z3374" s="66"/>
    </row>
    <row r="3375" spans="1:26">
      <c r="A3375" s="253"/>
      <c r="B3375" s="65">
        <v>5</v>
      </c>
      <c r="C3375" s="175" t="s">
        <v>57</v>
      </c>
      <c r="D3375" s="66"/>
      <c r="E3375" s="66">
        <f>IF(C3375="","",VLOOKUP(C3375,StandbyTemp!$S$2:$T$142,2,0))</f>
        <v>140</v>
      </c>
      <c r="F3375" s="66"/>
      <c r="G3375" s="66">
        <v>19</v>
      </c>
      <c r="H3375" s="167"/>
      <c r="I3375" s="66"/>
      <c r="J3375" s="67">
        <f t="shared" si="1116"/>
        <v>19</v>
      </c>
      <c r="K3375" s="67">
        <f t="shared" si="1117"/>
        <v>0</v>
      </c>
      <c r="L3375" s="190"/>
      <c r="M3375" s="66"/>
      <c r="N3375" s="256"/>
      <c r="O3375" s="65">
        <v>5</v>
      </c>
      <c r="P3375" s="177" t="s">
        <v>2709</v>
      </c>
      <c r="Q3375" s="177" t="s">
        <v>2710</v>
      </c>
      <c r="R3375" s="175">
        <f>IF(P3375="","",VLOOKUP(P3375,StandbyTemp!$S$2:$T$142,2,0))</f>
        <v>140</v>
      </c>
      <c r="S3375" s="195"/>
      <c r="T3375" s="66">
        <v>19</v>
      </c>
      <c r="U3375" s="167"/>
      <c r="V3375" s="66"/>
      <c r="W3375" s="67">
        <f t="shared" si="1114"/>
        <v>19</v>
      </c>
      <c r="X3375" s="67">
        <f t="shared" si="1115"/>
        <v>0</v>
      </c>
      <c r="Y3375" s="68"/>
      <c r="Z3375" s="66" t="s">
        <v>2711</v>
      </c>
    </row>
    <row r="3376" spans="1:26">
      <c r="A3376" s="253"/>
      <c r="B3376" s="65">
        <v>6</v>
      </c>
      <c r="C3376" s="175"/>
      <c r="D3376" s="66"/>
      <c r="E3376" s="66" t="str">
        <f>IF(C3376="","",VLOOKUP(C3376,StandbyTemp!$S$2:$T$142,2,0))</f>
        <v/>
      </c>
      <c r="F3376" s="66"/>
      <c r="G3376" s="66">
        <v>19</v>
      </c>
      <c r="H3376" s="167"/>
      <c r="I3376" s="66"/>
      <c r="J3376" s="67" t="str">
        <f t="shared" si="1116"/>
        <v/>
      </c>
      <c r="K3376" s="67" t="str">
        <f t="shared" si="1117"/>
        <v/>
      </c>
      <c r="L3376" s="190"/>
      <c r="M3376" s="66"/>
      <c r="N3376" s="256"/>
      <c r="O3376" s="65">
        <v>6</v>
      </c>
      <c r="P3376" s="177" t="s">
        <v>2370</v>
      </c>
      <c r="Q3376" s="177" t="s">
        <v>2700</v>
      </c>
      <c r="R3376" s="175">
        <f>IF(P3376="","",VLOOKUP(P3376,StandbyTemp!$S$2:$T$142,2,0))</f>
        <v>110</v>
      </c>
      <c r="S3376" s="177"/>
      <c r="T3376" s="66">
        <v>19</v>
      </c>
      <c r="U3376" s="167"/>
      <c r="V3376" s="66"/>
      <c r="W3376" s="67">
        <f t="shared" si="1114"/>
        <v>19</v>
      </c>
      <c r="X3376" s="67">
        <f t="shared" si="1115"/>
        <v>0</v>
      </c>
      <c r="Y3376" s="68"/>
      <c r="Z3376" s="66"/>
    </row>
    <row r="3377" spans="1:26">
      <c r="A3377" s="253"/>
      <c r="B3377" s="65">
        <v>7</v>
      </c>
      <c r="C3377" s="175" t="s">
        <v>32</v>
      </c>
      <c r="D3377" s="66"/>
      <c r="E3377" s="66">
        <f>IF(C3377="","",VLOOKUP(C3377,StandbyTemp!$S$2:$T$142,2,0))</f>
        <v>140</v>
      </c>
      <c r="F3377" s="66"/>
      <c r="G3377" s="66">
        <v>19</v>
      </c>
      <c r="H3377" s="167"/>
      <c r="I3377" s="66"/>
      <c r="J3377" s="67">
        <f t="shared" si="1116"/>
        <v>19</v>
      </c>
      <c r="K3377" s="67">
        <f t="shared" si="1117"/>
        <v>0</v>
      </c>
      <c r="L3377" s="191"/>
      <c r="M3377" s="66"/>
      <c r="N3377" s="256"/>
      <c r="O3377" s="65">
        <v>7</v>
      </c>
      <c r="P3377" s="177" t="s">
        <v>2370</v>
      </c>
      <c r="Q3377" s="195" t="s">
        <v>2701</v>
      </c>
      <c r="R3377" s="175">
        <f>IF(P3377="","",VLOOKUP(P3377,StandbyTemp!$S$2:$T$142,2,0))</f>
        <v>110</v>
      </c>
      <c r="S3377" s="177"/>
      <c r="T3377" s="66">
        <v>19</v>
      </c>
      <c r="U3377" s="167"/>
      <c r="V3377" s="66"/>
      <c r="W3377" s="67">
        <f t="shared" si="1114"/>
        <v>19</v>
      </c>
      <c r="X3377" s="67">
        <f t="shared" si="1115"/>
        <v>0</v>
      </c>
      <c r="Y3377" s="68"/>
      <c r="Z3377" s="66"/>
    </row>
    <row r="3378" spans="1:26" ht="17.25" thickBot="1">
      <c r="A3378" s="254"/>
      <c r="B3378" s="69">
        <v>8</v>
      </c>
      <c r="C3378" s="175"/>
      <c r="D3378" s="70"/>
      <c r="E3378" s="66" t="str">
        <f>IF(C3378="","",VLOOKUP(C3378,StandbyTemp!$S$2:$T$142,2,0))</f>
        <v/>
      </c>
      <c r="F3378" s="70"/>
      <c r="G3378" s="66">
        <v>19</v>
      </c>
      <c r="H3378" s="213"/>
      <c r="I3378" s="70"/>
      <c r="J3378" s="72" t="str">
        <f t="shared" si="1116"/>
        <v/>
      </c>
      <c r="K3378" s="72" t="str">
        <f t="shared" si="1117"/>
        <v/>
      </c>
      <c r="L3378" s="68"/>
      <c r="M3378" s="66"/>
      <c r="N3378" s="257"/>
      <c r="O3378" s="69">
        <v>8</v>
      </c>
      <c r="P3378" s="178" t="s">
        <v>2370</v>
      </c>
      <c r="Q3378" s="195" t="s">
        <v>2703</v>
      </c>
      <c r="R3378" s="175">
        <f>IF(P3378="","",VLOOKUP(P3378,StandbyTemp!$S$2:$T$142,2,0))</f>
        <v>110</v>
      </c>
      <c r="S3378" s="177"/>
      <c r="T3378" s="70">
        <v>19</v>
      </c>
      <c r="U3378" s="213"/>
      <c r="V3378" s="70"/>
      <c r="W3378" s="72">
        <f t="shared" si="1114"/>
        <v>19</v>
      </c>
      <c r="X3378" s="72">
        <f t="shared" si="1115"/>
        <v>0</v>
      </c>
      <c r="Y3378" s="73"/>
      <c r="Z3378" s="66"/>
    </row>
    <row r="3379" spans="1:26" ht="17.25" thickTop="1">
      <c r="A3379" s="272" t="s">
        <v>24</v>
      </c>
      <c r="B3379" s="79">
        <v>1</v>
      </c>
      <c r="C3379" s="80"/>
      <c r="D3379" s="80"/>
      <c r="E3379" s="80"/>
      <c r="F3379" s="80"/>
      <c r="G3379" s="80"/>
      <c r="H3379" s="80"/>
      <c r="I3379" s="80"/>
      <c r="J3379" s="77" t="str">
        <f>IF(C3379="","",IF(I3379&lt;&gt;"",I3379+#REF!,H3379+#REF!))</f>
        <v/>
      </c>
      <c r="K3379" s="77" t="str">
        <f t="shared" si="1117"/>
        <v/>
      </c>
      <c r="L3379" s="81"/>
      <c r="M3379" s="82"/>
      <c r="N3379" s="255" t="s">
        <v>25</v>
      </c>
      <c r="O3379" s="74">
        <v>1</v>
      </c>
      <c r="P3379" s="80"/>
      <c r="Q3379" s="80"/>
      <c r="R3379" s="127"/>
      <c r="S3379" s="80"/>
      <c r="T3379" s="80"/>
      <c r="U3379" s="80"/>
      <c r="V3379" s="80"/>
      <c r="W3379" s="77" t="str">
        <f>IF(Q3379="","",IF(U3379&lt;&gt;"",U3379+V3379,#REF!+V3379))</f>
        <v/>
      </c>
      <c r="X3379" s="77" t="str">
        <f>IF(R3379="","",IF(V3379&lt;&gt;"",V3379+W3379,U3379+W3379))</f>
        <v/>
      </c>
      <c r="Y3379" s="78"/>
      <c r="Z3379" s="75"/>
    </row>
    <row r="3380" spans="1:26">
      <c r="A3380" s="253"/>
      <c r="B3380" s="83">
        <v>2</v>
      </c>
      <c r="C3380" s="84" t="s">
        <v>38</v>
      </c>
      <c r="D3380" s="84"/>
      <c r="E3380" s="84"/>
      <c r="F3380" s="84"/>
      <c r="G3380" s="84"/>
      <c r="H3380" s="84"/>
      <c r="I3380" s="84"/>
      <c r="J3380" s="67" t="e">
        <f>IF(C3380="","",IF(I3380&lt;&gt;"",I3380+#REF!,H3380+#REF!))</f>
        <v>#REF!</v>
      </c>
      <c r="K3380" s="67" t="e">
        <f>IF(C3380="","",J3380-H3380)</f>
        <v>#REF!</v>
      </c>
      <c r="L3380" s="85"/>
      <c r="M3380" s="86"/>
      <c r="N3380" s="256"/>
      <c r="O3380" s="65">
        <v>2</v>
      </c>
      <c r="P3380" s="84"/>
      <c r="Q3380" s="84"/>
      <c r="R3380" s="84"/>
      <c r="S3380" s="84"/>
      <c r="T3380" s="84"/>
      <c r="U3380" s="84"/>
      <c r="V3380" s="84"/>
      <c r="W3380" s="67" t="str">
        <f>IF(Q3380="","",IF(U3380&lt;&gt;"",U3380+V3380,#REF!+V3380))</f>
        <v/>
      </c>
      <c r="X3380" s="67" t="str">
        <f>IF(R3380="","",IF(V3380&lt;&gt;"",V3380+W3380,U3380+W3380))</f>
        <v/>
      </c>
      <c r="Y3380" s="68"/>
      <c r="Z3380" s="66"/>
    </row>
    <row r="3381" spans="1:26">
      <c r="A3381" s="253"/>
      <c r="B3381" s="83">
        <v>3</v>
      </c>
      <c r="C3381" s="84" t="s">
        <v>188</v>
      </c>
      <c r="D3381" s="84"/>
      <c r="E3381" s="84"/>
      <c r="F3381" s="84"/>
      <c r="G3381" s="84"/>
      <c r="H3381" s="84"/>
      <c r="I3381" s="84"/>
      <c r="J3381" s="67" t="e">
        <f>IF(C3381="","",IF(I3381&lt;&gt;"",I3381+#REF!,H3381+#REF!))</f>
        <v>#REF!</v>
      </c>
      <c r="K3381" s="67" t="e">
        <f>IF(C3381="","",J3381-H3381)</f>
        <v>#REF!</v>
      </c>
      <c r="L3381" s="85"/>
      <c r="M3381" s="86"/>
      <c r="N3381" s="256"/>
      <c r="O3381" s="65">
        <v>3</v>
      </c>
      <c r="P3381" s="84"/>
      <c r="Q3381" s="84"/>
      <c r="R3381" s="84"/>
      <c r="S3381" s="84"/>
      <c r="T3381" s="84"/>
      <c r="U3381" s="84"/>
      <c r="V3381" s="84"/>
      <c r="W3381" s="67" t="str">
        <f>IF(Q3381="","",IF(U3381&lt;&gt;"",U3381+V3381,#REF!+V3381))</f>
        <v/>
      </c>
      <c r="X3381" s="67" t="str">
        <f>IF(R3381="","",IF(V3381&lt;&gt;"",V3381+W3381,U3381+W3381))</f>
        <v/>
      </c>
      <c r="Y3381" s="68"/>
      <c r="Z3381" s="66"/>
    </row>
    <row r="3382" spans="1:26">
      <c r="A3382" s="253"/>
      <c r="B3382" s="83">
        <v>4</v>
      </c>
      <c r="C3382" s="84" t="s">
        <v>39</v>
      </c>
      <c r="D3382" s="84"/>
      <c r="E3382" s="84"/>
      <c r="F3382" s="84"/>
      <c r="G3382" s="84"/>
      <c r="H3382" s="84"/>
      <c r="I3382" s="84"/>
      <c r="J3382" s="67" t="e">
        <f>IF(C3382="","",IF(I3382&lt;&gt;"",I3382+#REF!,H3382+#REF!))</f>
        <v>#REF!</v>
      </c>
      <c r="K3382" s="67" t="e">
        <f>IF(C3382="","",J3382-H3382)</f>
        <v>#REF!</v>
      </c>
      <c r="L3382" s="108"/>
      <c r="M3382" s="86"/>
      <c r="N3382" s="256"/>
      <c r="O3382" s="65">
        <v>4</v>
      </c>
      <c r="P3382" s="84"/>
      <c r="Q3382" s="84"/>
      <c r="R3382" s="84"/>
      <c r="S3382" s="84"/>
      <c r="T3382" s="84"/>
      <c r="U3382" s="84"/>
      <c r="V3382" s="84"/>
      <c r="W3382" s="67" t="str">
        <f>IF(Q3382="","",IF(U3382&lt;&gt;"",U3382+V3382,#REF!+V3382))</f>
        <v/>
      </c>
      <c r="X3382" s="67" t="str">
        <f>IF(R3382="","",IF(V3382&lt;&gt;"",V3382+W3382,U3382+W3382))</f>
        <v/>
      </c>
      <c r="Y3382" s="68"/>
      <c r="Z3382" s="66"/>
    </row>
    <row r="3383" spans="1:26" ht="17.25" thickBot="1">
      <c r="A3383" s="254"/>
      <c r="B3383" s="87">
        <v>5</v>
      </c>
      <c r="C3383" s="88" t="s">
        <v>156</v>
      </c>
      <c r="D3383" s="88"/>
      <c r="E3383" s="88"/>
      <c r="F3383" s="88"/>
      <c r="G3383" s="88"/>
      <c r="H3383" s="88"/>
      <c r="I3383" s="88"/>
      <c r="J3383" s="89" t="e">
        <f>IF(C3383="","",IF(I3383&lt;&gt;"",I3383+#REF!,H3383+#REF!))</f>
        <v>#REF!</v>
      </c>
      <c r="K3383" s="89" t="e">
        <f>IF(C3383="","",J3383-H3383)</f>
        <v>#REF!</v>
      </c>
      <c r="L3383" s="90"/>
      <c r="M3383" s="91"/>
      <c r="N3383" s="257"/>
      <c r="O3383" s="92">
        <v>5</v>
      </c>
      <c r="P3383" s="88"/>
      <c r="Q3383" s="88"/>
      <c r="R3383" s="88"/>
      <c r="S3383" s="88"/>
      <c r="T3383" s="88"/>
      <c r="U3383" s="88"/>
      <c r="V3383" s="88"/>
      <c r="W3383" s="89" t="str">
        <f>IF(Q3383="","",IF(U3383&lt;&gt;"",U3383+V3383,#REF!+V3383))</f>
        <v/>
      </c>
      <c r="X3383" s="89" t="str">
        <f>IF(R3383="","",IF(V3383&lt;&gt;"",V3383+W3383,U3383+W3383))</f>
        <v/>
      </c>
      <c r="Y3383" s="93"/>
      <c r="Z3383" s="71"/>
    </row>
    <row r="3384" spans="1:26" ht="21.75" thickTop="1" thickBot="1">
      <c r="A3384" s="163" t="s">
        <v>0</v>
      </c>
      <c r="B3384" s="258">
        <v>44098</v>
      </c>
      <c r="C3384" s="259"/>
      <c r="D3384" s="259"/>
      <c r="E3384" s="259"/>
      <c r="F3384" s="259"/>
      <c r="G3384" s="259"/>
      <c r="H3384" s="260"/>
      <c r="I3384" s="261" t="s">
        <v>1</v>
      </c>
      <c r="J3384" s="262"/>
      <c r="K3384" s="263"/>
      <c r="L3384" s="264" t="s">
        <v>2654</v>
      </c>
      <c r="M3384" s="265"/>
      <c r="N3384" s="265"/>
      <c r="O3384" s="265"/>
      <c r="P3384" s="265"/>
      <c r="Q3384" s="265"/>
      <c r="R3384" s="265"/>
      <c r="S3384" s="265"/>
      <c r="T3384" s="265"/>
      <c r="U3384" s="265"/>
      <c r="V3384" s="265"/>
      <c r="W3384" s="265"/>
      <c r="X3384" s="265"/>
      <c r="Y3384" s="265"/>
      <c r="Z3384" s="266"/>
    </row>
    <row r="3385" spans="1:26" ht="33">
      <c r="A3385" s="115" t="s">
        <v>2</v>
      </c>
      <c r="B3385" s="116" t="s">
        <v>3</v>
      </c>
      <c r="C3385" s="116" t="s">
        <v>4</v>
      </c>
      <c r="D3385" s="116" t="s">
        <v>251</v>
      </c>
      <c r="E3385" s="117" t="s">
        <v>257</v>
      </c>
      <c r="F3385" s="116" t="s">
        <v>5</v>
      </c>
      <c r="G3385" s="116" t="s">
        <v>6</v>
      </c>
      <c r="H3385" s="116" t="s">
        <v>7</v>
      </c>
      <c r="I3385" s="116" t="s">
        <v>8</v>
      </c>
      <c r="J3385" s="116" t="s">
        <v>9</v>
      </c>
      <c r="K3385" s="117" t="s">
        <v>10</v>
      </c>
      <c r="L3385" s="117" t="s">
        <v>269</v>
      </c>
      <c r="M3385" s="118" t="s">
        <v>383</v>
      </c>
      <c r="N3385" s="115" t="s">
        <v>2</v>
      </c>
      <c r="O3385" s="116" t="s">
        <v>3</v>
      </c>
      <c r="P3385" s="116" t="s">
        <v>4</v>
      </c>
      <c r="Q3385" s="116" t="s">
        <v>251</v>
      </c>
      <c r="R3385" s="117" t="s">
        <v>257</v>
      </c>
      <c r="S3385" s="116" t="s">
        <v>5</v>
      </c>
      <c r="T3385" s="116" t="s">
        <v>6</v>
      </c>
      <c r="U3385" s="116" t="s">
        <v>7</v>
      </c>
      <c r="V3385" s="116" t="s">
        <v>8</v>
      </c>
      <c r="W3385" s="116" t="s">
        <v>9</v>
      </c>
      <c r="X3385" s="117" t="s">
        <v>10</v>
      </c>
      <c r="Y3385" s="117" t="s">
        <v>269</v>
      </c>
      <c r="Z3385" s="118" t="s">
        <v>383</v>
      </c>
    </row>
    <row r="3386" spans="1:26">
      <c r="A3386" s="267" t="s">
        <v>13</v>
      </c>
      <c r="B3386" s="65">
        <v>1</v>
      </c>
      <c r="C3386" s="177" t="s">
        <v>53</v>
      </c>
      <c r="D3386" s="95"/>
      <c r="E3386" s="66">
        <f>IF(C3386="","",VLOOKUP(C3386,StandbyTemp!$S$2:$T$142,2,0))</f>
        <v>150</v>
      </c>
      <c r="F3386" s="66"/>
      <c r="G3386" s="66">
        <v>19</v>
      </c>
      <c r="H3386" s="66"/>
      <c r="I3386" s="66"/>
      <c r="J3386" s="67">
        <f t="shared" ref="J3386" si="1118">IF(C3386="","",IF(H3386&lt;&gt;"",H3386+I3386,G3386+I3386))</f>
        <v>19</v>
      </c>
      <c r="K3386" s="67">
        <f t="shared" ref="K3386" si="1119">IF(C3386="","",J3386-G3386)</f>
        <v>0</v>
      </c>
      <c r="L3386" s="190"/>
      <c r="M3386" s="119"/>
      <c r="N3386" s="267" t="s">
        <v>23</v>
      </c>
      <c r="O3386" s="65">
        <v>1</v>
      </c>
      <c r="P3386" s="177" t="s">
        <v>2225</v>
      </c>
      <c r="Q3386" s="177" t="s">
        <v>2228</v>
      </c>
      <c r="R3386" s="177">
        <f>IF(P3386="","",VLOOKUP(P3386,StandbyTemp!$S$2:$T$142,2,0))</f>
        <v>70</v>
      </c>
      <c r="S3386" s="177"/>
      <c r="T3386" s="66">
        <v>19</v>
      </c>
      <c r="U3386" s="167"/>
      <c r="V3386" s="66"/>
      <c r="W3386" s="67">
        <f t="shared" ref="W3386:W3401" si="1120">IF(P3386="","",IF(U3386&lt;&gt;"",U3386+V3386,T3386+V3386))</f>
        <v>19</v>
      </c>
      <c r="X3386" s="67">
        <f t="shared" ref="X3386:X3401" si="1121">IF(P3386="","",W3386-T3386)</f>
        <v>0</v>
      </c>
      <c r="Y3386" s="68"/>
      <c r="Z3386" s="119"/>
    </row>
    <row r="3387" spans="1:26">
      <c r="A3387" s="249"/>
      <c r="B3387" s="65">
        <v>2</v>
      </c>
      <c r="C3387" s="177" t="s">
        <v>56</v>
      </c>
      <c r="D3387" s="95"/>
      <c r="E3387" s="66">
        <f>IF(C3387="","",VLOOKUP(C3387,StandbyTemp!$S$2:$T$142,2,0))</f>
        <v>170</v>
      </c>
      <c r="F3387" s="66"/>
      <c r="G3387" s="66">
        <v>19</v>
      </c>
      <c r="H3387" s="66"/>
      <c r="I3387" s="66"/>
      <c r="J3387" s="67">
        <f>IF(C3387="","",IF(H3387&lt;&gt;"",H3387+I3387,G3387+I3387))</f>
        <v>19</v>
      </c>
      <c r="K3387" s="67">
        <f>IF(C3387="","",J3387-G3387)</f>
        <v>0</v>
      </c>
      <c r="L3387" s="191"/>
      <c r="M3387" s="119"/>
      <c r="N3387" s="249"/>
      <c r="O3387" s="65">
        <v>2</v>
      </c>
      <c r="P3387" s="177" t="s">
        <v>27</v>
      </c>
      <c r="Q3387" s="195" t="s">
        <v>2633</v>
      </c>
      <c r="R3387" s="177">
        <f>IF(P3387="","",VLOOKUP(P3387,StandbyTemp!$S$2:$T$142,2,0))</f>
        <v>80</v>
      </c>
      <c r="S3387" s="177"/>
      <c r="T3387" s="66">
        <v>19</v>
      </c>
      <c r="U3387" s="167"/>
      <c r="V3387" s="66"/>
      <c r="W3387" s="67">
        <f t="shared" si="1120"/>
        <v>19</v>
      </c>
      <c r="X3387" s="67">
        <f t="shared" si="1121"/>
        <v>0</v>
      </c>
      <c r="Y3387" s="198"/>
      <c r="Z3387" s="119"/>
    </row>
    <row r="3388" spans="1:26">
      <c r="A3388" s="249"/>
      <c r="B3388" s="65">
        <v>3</v>
      </c>
      <c r="C3388" s="177" t="s">
        <v>2174</v>
      </c>
      <c r="D3388" s="66"/>
      <c r="E3388" s="66">
        <f>IF(C3388="","",VLOOKUP(C3388,StandbyTemp!$S$2:$T$142,2,0))</f>
        <v>100</v>
      </c>
      <c r="F3388" s="66"/>
      <c r="G3388" s="66">
        <v>19</v>
      </c>
      <c r="H3388" s="167">
        <v>19.899999999999999</v>
      </c>
      <c r="I3388" s="66">
        <v>2</v>
      </c>
      <c r="J3388" s="67">
        <f>IF(C3388="","",IF(H3388&lt;&gt;"",H3388+I3388,G3388+I3388))</f>
        <v>21.9</v>
      </c>
      <c r="K3388" s="67">
        <f>IF(C3388="","",J3388-G3388)</f>
        <v>2.8999999999999986</v>
      </c>
      <c r="L3388" s="191"/>
      <c r="M3388" s="119"/>
      <c r="N3388" s="249"/>
      <c r="O3388" s="65">
        <v>3</v>
      </c>
      <c r="P3388" s="177"/>
      <c r="Q3388" s="195"/>
      <c r="R3388" s="177" t="str">
        <f>IF(P3388="","",VLOOKUP(P3388,StandbyTemp!$S$2:$T$142,2,0))</f>
        <v/>
      </c>
      <c r="S3388" s="177"/>
      <c r="T3388" s="66">
        <v>19</v>
      </c>
      <c r="U3388" s="167"/>
      <c r="V3388" s="66"/>
      <c r="W3388" s="67" t="str">
        <f t="shared" si="1120"/>
        <v/>
      </c>
      <c r="X3388" s="67" t="str">
        <f t="shared" si="1121"/>
        <v/>
      </c>
      <c r="Y3388" s="68"/>
      <c r="Z3388" s="119"/>
    </row>
    <row r="3389" spans="1:26">
      <c r="A3389" s="249"/>
      <c r="B3389" s="65">
        <v>4</v>
      </c>
      <c r="C3389" s="177" t="s">
        <v>2223</v>
      </c>
      <c r="D3389" s="66"/>
      <c r="E3389" s="66">
        <f>IF(C3389="","",VLOOKUP(C3389,StandbyTemp!$S$2:$T$142,2,0))</f>
        <v>90</v>
      </c>
      <c r="F3389" s="66"/>
      <c r="G3389" s="66">
        <v>19</v>
      </c>
      <c r="H3389" s="167">
        <v>20.100000000000001</v>
      </c>
      <c r="I3389" s="66"/>
      <c r="J3389" s="67">
        <f t="shared" ref="J3389:J3401" si="1122">IF(C3389="","",IF(H3389&lt;&gt;"",H3389+I3389,G3389+I3389))</f>
        <v>20.100000000000001</v>
      </c>
      <c r="K3389" s="67">
        <f t="shared" ref="K3389:K3402" si="1123">IF(C3389="","",J3389-G3389)</f>
        <v>1.1000000000000014</v>
      </c>
      <c r="L3389" s="191"/>
      <c r="M3389" s="119"/>
      <c r="N3389" s="249"/>
      <c r="O3389" s="65">
        <v>4</v>
      </c>
      <c r="P3389" s="177" t="s">
        <v>28</v>
      </c>
      <c r="Q3389" s="177"/>
      <c r="R3389" s="177">
        <f>IF(P3389="","",VLOOKUP(P3389,StandbyTemp!$S$2:$T$142,2,0))</f>
        <v>110</v>
      </c>
      <c r="S3389" s="177"/>
      <c r="T3389" s="66">
        <v>19</v>
      </c>
      <c r="U3389" s="167"/>
      <c r="V3389" s="66"/>
      <c r="W3389" s="67">
        <f t="shared" si="1120"/>
        <v>19</v>
      </c>
      <c r="X3389" s="67">
        <f t="shared" si="1121"/>
        <v>0</v>
      </c>
      <c r="Y3389" s="68"/>
      <c r="Z3389" s="119"/>
    </row>
    <row r="3390" spans="1:26">
      <c r="A3390" s="249"/>
      <c r="B3390" s="65">
        <v>5</v>
      </c>
      <c r="C3390" s="175" t="s">
        <v>100</v>
      </c>
      <c r="D3390" s="66"/>
      <c r="E3390" s="66">
        <f>IF(C3390="","",VLOOKUP(C3390,StandbyTemp!$S$2:$T$142,2,0))</f>
        <v>80</v>
      </c>
      <c r="F3390" s="66"/>
      <c r="G3390" s="66">
        <v>19</v>
      </c>
      <c r="H3390" s="167"/>
      <c r="I3390" s="66"/>
      <c r="J3390" s="67">
        <f t="shared" si="1122"/>
        <v>19</v>
      </c>
      <c r="K3390" s="67">
        <f t="shared" si="1123"/>
        <v>0</v>
      </c>
      <c r="L3390" s="191"/>
      <c r="M3390" s="119"/>
      <c r="N3390" s="249"/>
      <c r="O3390" s="65">
        <v>5</v>
      </c>
      <c r="P3390" s="214" t="s">
        <v>29</v>
      </c>
      <c r="Q3390" s="195"/>
      <c r="R3390" s="177">
        <f>IF(P3390="","",VLOOKUP(P3390,StandbyTemp!$S$2:$T$142,2,0))</f>
        <v>140</v>
      </c>
      <c r="S3390" s="177"/>
      <c r="T3390" s="66">
        <v>19</v>
      </c>
      <c r="U3390" s="167"/>
      <c r="V3390" s="66"/>
      <c r="W3390" s="67">
        <f t="shared" si="1120"/>
        <v>19</v>
      </c>
      <c r="X3390" s="67">
        <f t="shared" si="1121"/>
        <v>0</v>
      </c>
      <c r="Y3390" s="68"/>
      <c r="Z3390" s="119"/>
    </row>
    <row r="3391" spans="1:26">
      <c r="A3391" s="249"/>
      <c r="B3391" s="65">
        <v>6</v>
      </c>
      <c r="C3391" s="177" t="s">
        <v>63</v>
      </c>
      <c r="D3391" s="66" t="s">
        <v>252</v>
      </c>
      <c r="E3391" s="66">
        <f>IF(C3391="","",VLOOKUP(C3391,StandbyTemp!$S$2:$T$142,2,0))</f>
        <v>130</v>
      </c>
      <c r="F3391" s="66"/>
      <c r="G3391" s="66">
        <v>19</v>
      </c>
      <c r="H3391" s="167"/>
      <c r="I3391" s="66"/>
      <c r="J3391" s="67">
        <f t="shared" si="1122"/>
        <v>19</v>
      </c>
      <c r="K3391" s="67">
        <f t="shared" si="1123"/>
        <v>0</v>
      </c>
      <c r="L3391" s="191"/>
      <c r="M3391" s="119"/>
      <c r="N3391" s="249"/>
      <c r="O3391" s="65">
        <v>6</v>
      </c>
      <c r="P3391" s="177" t="s">
        <v>1790</v>
      </c>
      <c r="Q3391" s="177"/>
      <c r="R3391" s="177">
        <f>IF(P3391="","",VLOOKUP(P3391,StandbyTemp!$S$2:$T$142,2,0))</f>
        <v>90</v>
      </c>
      <c r="S3391" s="177"/>
      <c r="T3391" s="66">
        <v>19</v>
      </c>
      <c r="U3391" s="167"/>
      <c r="V3391" s="66"/>
      <c r="W3391" s="67">
        <f t="shared" si="1120"/>
        <v>19</v>
      </c>
      <c r="X3391" s="67">
        <f t="shared" si="1121"/>
        <v>0</v>
      </c>
      <c r="Y3391" s="68"/>
      <c r="Z3391" s="119"/>
    </row>
    <row r="3392" spans="1:26">
      <c r="A3392" s="249"/>
      <c r="B3392" s="65">
        <v>7</v>
      </c>
      <c r="C3392" s="177" t="s">
        <v>63</v>
      </c>
      <c r="D3392" s="66" t="s">
        <v>2693</v>
      </c>
      <c r="E3392" s="66">
        <f>IF(C3392="","",VLOOKUP(C3392,StandbyTemp!$S$2:$T$142,2,0))</f>
        <v>130</v>
      </c>
      <c r="F3392" s="66"/>
      <c r="G3392" s="66">
        <v>19</v>
      </c>
      <c r="H3392" s="167"/>
      <c r="I3392" s="66"/>
      <c r="J3392" s="67">
        <f t="shared" si="1122"/>
        <v>19</v>
      </c>
      <c r="K3392" s="67">
        <f t="shared" si="1123"/>
        <v>0</v>
      </c>
      <c r="L3392" s="191"/>
      <c r="M3392" s="119"/>
      <c r="N3392" s="249"/>
      <c r="O3392" s="65">
        <v>7</v>
      </c>
      <c r="P3392" s="177"/>
      <c r="Q3392" s="177"/>
      <c r="R3392" s="177" t="str">
        <f>IF(P3392="","",VLOOKUP(P3392,StandbyTemp!$S$2:$T$142,2,0))</f>
        <v/>
      </c>
      <c r="S3392" s="177"/>
      <c r="T3392" s="66">
        <v>19</v>
      </c>
      <c r="U3392" s="167"/>
      <c r="V3392" s="66"/>
      <c r="W3392" s="67" t="str">
        <f t="shared" si="1120"/>
        <v/>
      </c>
      <c r="X3392" s="67" t="str">
        <f t="shared" si="1121"/>
        <v/>
      </c>
      <c r="Y3392" s="68"/>
      <c r="Z3392" s="119"/>
    </row>
    <row r="3393" spans="1:26" ht="17.25" thickBot="1">
      <c r="A3393" s="250"/>
      <c r="B3393" s="98">
        <v>8</v>
      </c>
      <c r="C3393" s="209" t="s">
        <v>64</v>
      </c>
      <c r="D3393" s="99"/>
      <c r="E3393" s="99">
        <f>IF(C3393="","",VLOOKUP(C3393,StandbyTemp!$S$2:$T$142,2,0))</f>
        <v>70</v>
      </c>
      <c r="F3393" s="99"/>
      <c r="G3393" s="99">
        <v>19</v>
      </c>
      <c r="H3393" s="211"/>
      <c r="I3393" s="99"/>
      <c r="J3393" s="100">
        <f t="shared" si="1122"/>
        <v>19</v>
      </c>
      <c r="K3393" s="100">
        <f t="shared" si="1123"/>
        <v>0</v>
      </c>
      <c r="L3393" s="192"/>
      <c r="M3393" s="119"/>
      <c r="N3393" s="250"/>
      <c r="O3393" s="98">
        <v>8</v>
      </c>
      <c r="P3393" s="176" t="s">
        <v>105</v>
      </c>
      <c r="Q3393" s="176"/>
      <c r="R3393" s="194">
        <f>IF(P3393="","",VLOOKUP(P3393,StandbyTemp!$S$2:$T$142,2,0))</f>
        <v>60</v>
      </c>
      <c r="S3393" s="176"/>
      <c r="T3393" s="99">
        <v>19</v>
      </c>
      <c r="U3393" s="211"/>
      <c r="V3393" s="99"/>
      <c r="W3393" s="100">
        <f t="shared" si="1120"/>
        <v>19</v>
      </c>
      <c r="X3393" s="100">
        <f t="shared" si="1121"/>
        <v>0</v>
      </c>
      <c r="Y3393" s="101"/>
      <c r="Z3393" s="120"/>
    </row>
    <row r="3394" spans="1:26">
      <c r="A3394" s="270" t="s">
        <v>21</v>
      </c>
      <c r="B3394" s="102">
        <v>1</v>
      </c>
      <c r="C3394" s="175" t="s">
        <v>31</v>
      </c>
      <c r="D3394" s="66"/>
      <c r="E3394" s="76">
        <f>IF(C3394="","",VLOOKUP(C3394,StandbyTemp!$S$2:$T$142,2,0))</f>
        <v>110</v>
      </c>
      <c r="F3394" s="76"/>
      <c r="G3394" s="76">
        <v>19</v>
      </c>
      <c r="H3394" s="212">
        <v>20.3</v>
      </c>
      <c r="I3394" s="76">
        <v>1.6</v>
      </c>
      <c r="J3394" s="103">
        <f t="shared" si="1122"/>
        <v>21.900000000000002</v>
      </c>
      <c r="K3394" s="103">
        <f t="shared" si="1123"/>
        <v>2.9000000000000021</v>
      </c>
      <c r="L3394" s="193"/>
      <c r="M3394" s="76"/>
      <c r="N3394" s="271" t="s">
        <v>22</v>
      </c>
      <c r="O3394" s="102">
        <v>1</v>
      </c>
      <c r="P3394" s="175" t="s">
        <v>2712</v>
      </c>
      <c r="Q3394" s="179" t="s">
        <v>2714</v>
      </c>
      <c r="R3394" s="175">
        <f>IF(P3394="","",VLOOKUP(P3394,StandbyTemp!$S$2:$T$142,2,0))</f>
        <v>110</v>
      </c>
      <c r="S3394" s="179"/>
      <c r="T3394" s="76">
        <v>19</v>
      </c>
      <c r="U3394" s="212"/>
      <c r="V3394" s="76">
        <v>1.4</v>
      </c>
      <c r="W3394" s="103">
        <f t="shared" si="1120"/>
        <v>20.399999999999999</v>
      </c>
      <c r="X3394" s="103">
        <f t="shared" si="1121"/>
        <v>1.3999999999999986</v>
      </c>
      <c r="Y3394" s="104"/>
      <c r="Z3394" s="76" t="s">
        <v>2719</v>
      </c>
    </row>
    <row r="3395" spans="1:26">
      <c r="A3395" s="253"/>
      <c r="B3395" s="65">
        <v>2</v>
      </c>
      <c r="C3395" s="175" t="s">
        <v>65</v>
      </c>
      <c r="D3395" s="66"/>
      <c r="E3395" s="66">
        <f>IF(C3395="","",VLOOKUP(C3395,StandbyTemp!$S$2:$T$142,2,0))</f>
        <v>150</v>
      </c>
      <c r="F3395" s="66"/>
      <c r="G3395" s="66">
        <v>19</v>
      </c>
      <c r="H3395" s="167"/>
      <c r="I3395" s="66"/>
      <c r="J3395" s="67">
        <f t="shared" si="1122"/>
        <v>19</v>
      </c>
      <c r="K3395" s="67">
        <f t="shared" si="1123"/>
        <v>0</v>
      </c>
      <c r="L3395" s="191"/>
      <c r="M3395" s="66"/>
      <c r="N3395" s="256"/>
      <c r="O3395" s="65">
        <v>2</v>
      </c>
      <c r="P3395" s="177" t="s">
        <v>2712</v>
      </c>
      <c r="Q3395" s="177" t="s">
        <v>2713</v>
      </c>
      <c r="R3395" s="175">
        <f>IF(P3395="","",VLOOKUP(P3395,StandbyTemp!$S$2:$T$142,2,0))</f>
        <v>110</v>
      </c>
      <c r="S3395" s="177"/>
      <c r="T3395" s="66">
        <v>19</v>
      </c>
      <c r="U3395" s="167">
        <v>19.8</v>
      </c>
      <c r="V3395" s="66">
        <v>1.2</v>
      </c>
      <c r="W3395" s="67">
        <f t="shared" si="1120"/>
        <v>21</v>
      </c>
      <c r="X3395" s="67">
        <f t="shared" si="1121"/>
        <v>2</v>
      </c>
      <c r="Y3395" s="68"/>
      <c r="Z3395" s="66" t="s">
        <v>2719</v>
      </c>
    </row>
    <row r="3396" spans="1:26">
      <c r="A3396" s="253"/>
      <c r="B3396" s="65">
        <v>3</v>
      </c>
      <c r="C3396" s="177" t="s">
        <v>33</v>
      </c>
      <c r="D3396" s="66"/>
      <c r="E3396" s="66">
        <f>IF(C3396="","",VLOOKUP(C3396,StandbyTemp!$S$2:$T$142,2,0))</f>
        <v>150</v>
      </c>
      <c r="F3396" s="66"/>
      <c r="G3396" s="66">
        <v>19</v>
      </c>
      <c r="H3396" s="167"/>
      <c r="I3396" s="66"/>
      <c r="J3396" s="67">
        <f t="shared" si="1122"/>
        <v>19</v>
      </c>
      <c r="K3396" s="67">
        <f t="shared" si="1123"/>
        <v>0</v>
      </c>
      <c r="L3396" s="191"/>
      <c r="M3396" s="66"/>
      <c r="N3396" s="256"/>
      <c r="O3396" s="65">
        <v>3</v>
      </c>
      <c r="P3396" s="177" t="s">
        <v>2712</v>
      </c>
      <c r="Q3396" s="177" t="s">
        <v>2715</v>
      </c>
      <c r="R3396" s="175">
        <f>IF(P3396="","",VLOOKUP(P3396,StandbyTemp!$S$2:$T$142,2,0))</f>
        <v>110</v>
      </c>
      <c r="S3396" s="180"/>
      <c r="T3396" s="66">
        <v>19</v>
      </c>
      <c r="U3396" s="167"/>
      <c r="V3396" s="66">
        <v>1.7</v>
      </c>
      <c r="W3396" s="67">
        <f t="shared" si="1120"/>
        <v>20.7</v>
      </c>
      <c r="X3396" s="67">
        <f t="shared" si="1121"/>
        <v>1.6999999999999993</v>
      </c>
      <c r="Y3396" s="68"/>
      <c r="Z3396" s="66" t="s">
        <v>2719</v>
      </c>
    </row>
    <row r="3397" spans="1:26">
      <c r="A3397" s="253"/>
      <c r="B3397" s="65">
        <v>4</v>
      </c>
      <c r="C3397" s="175" t="s">
        <v>67</v>
      </c>
      <c r="D3397" s="66"/>
      <c r="E3397" s="66">
        <f>IF(C3397="","",VLOOKUP(C3397,StandbyTemp!$S$2:$T$142,2,0))</f>
        <v>130</v>
      </c>
      <c r="F3397" s="66"/>
      <c r="G3397" s="66">
        <v>16</v>
      </c>
      <c r="H3397" s="167"/>
      <c r="I3397" s="66"/>
      <c r="J3397" s="67">
        <f t="shared" si="1122"/>
        <v>16</v>
      </c>
      <c r="K3397" s="67">
        <f t="shared" si="1123"/>
        <v>0</v>
      </c>
      <c r="L3397" s="190"/>
      <c r="M3397" s="119"/>
      <c r="N3397" s="256"/>
      <c r="O3397" s="65">
        <v>4</v>
      </c>
      <c r="P3397" s="177" t="s">
        <v>121</v>
      </c>
      <c r="Q3397" s="177"/>
      <c r="R3397" s="175">
        <f>IF(P3397="","",VLOOKUP(P3397,StandbyTemp!$S$2:$T$142,2,0))</f>
        <v>90</v>
      </c>
      <c r="S3397" s="180"/>
      <c r="T3397" s="66">
        <v>19</v>
      </c>
      <c r="U3397" s="167"/>
      <c r="V3397" s="66">
        <v>0.8</v>
      </c>
      <c r="W3397" s="67">
        <f t="shared" si="1120"/>
        <v>19.8</v>
      </c>
      <c r="X3397" s="67">
        <f t="shared" si="1121"/>
        <v>0.80000000000000071</v>
      </c>
      <c r="Y3397" s="68"/>
      <c r="Z3397" s="66"/>
    </row>
    <row r="3398" spans="1:26">
      <c r="A3398" s="253"/>
      <c r="B3398" s="65">
        <v>5</v>
      </c>
      <c r="C3398" s="175" t="s">
        <v>57</v>
      </c>
      <c r="D3398" s="66"/>
      <c r="E3398" s="66">
        <f>IF(C3398="","",VLOOKUP(C3398,StandbyTemp!$S$2:$T$142,2,0))</f>
        <v>140</v>
      </c>
      <c r="F3398" s="66"/>
      <c r="G3398" s="66">
        <v>19</v>
      </c>
      <c r="H3398" s="167"/>
      <c r="I3398" s="66"/>
      <c r="J3398" s="67">
        <f t="shared" si="1122"/>
        <v>19</v>
      </c>
      <c r="K3398" s="67">
        <f t="shared" si="1123"/>
        <v>0</v>
      </c>
      <c r="L3398" s="190"/>
      <c r="M3398" s="66"/>
      <c r="N3398" s="256"/>
      <c r="O3398" s="65">
        <v>5</v>
      </c>
      <c r="P3398" s="177" t="s">
        <v>2712</v>
      </c>
      <c r="Q3398" s="177" t="s">
        <v>2716</v>
      </c>
      <c r="R3398" s="175">
        <f>IF(P3398="","",VLOOKUP(P3398,StandbyTemp!$S$2:$T$142,2,0))</f>
        <v>110</v>
      </c>
      <c r="S3398" s="195"/>
      <c r="T3398" s="66">
        <v>19</v>
      </c>
      <c r="U3398" s="167"/>
      <c r="V3398" s="66">
        <v>1.9</v>
      </c>
      <c r="W3398" s="67">
        <f t="shared" si="1120"/>
        <v>20.9</v>
      </c>
      <c r="X3398" s="67">
        <f t="shared" si="1121"/>
        <v>1.8999999999999986</v>
      </c>
      <c r="Y3398" s="68"/>
      <c r="Z3398" s="66" t="s">
        <v>2719</v>
      </c>
    </row>
    <row r="3399" spans="1:26">
      <c r="A3399" s="253"/>
      <c r="B3399" s="65">
        <v>6</v>
      </c>
      <c r="C3399" s="175"/>
      <c r="D3399" s="66"/>
      <c r="E3399" s="66" t="str">
        <f>IF(C3399="","",VLOOKUP(C3399,StandbyTemp!$S$2:$T$142,2,0))</f>
        <v/>
      </c>
      <c r="F3399" s="66"/>
      <c r="G3399" s="66">
        <v>19</v>
      </c>
      <c r="H3399" s="167"/>
      <c r="I3399" s="66"/>
      <c r="J3399" s="67" t="str">
        <f t="shared" si="1122"/>
        <v/>
      </c>
      <c r="K3399" s="67" t="str">
        <f t="shared" si="1123"/>
        <v/>
      </c>
      <c r="L3399" s="190"/>
      <c r="M3399" s="66"/>
      <c r="N3399" s="256"/>
      <c r="O3399" s="65">
        <v>6</v>
      </c>
      <c r="P3399" s="177" t="s">
        <v>2712</v>
      </c>
      <c r="Q3399" s="177" t="s">
        <v>2717</v>
      </c>
      <c r="R3399" s="175">
        <f>IF(P3399="","",VLOOKUP(P3399,StandbyTemp!$S$2:$T$142,2,0))</f>
        <v>110</v>
      </c>
      <c r="S3399" s="177"/>
      <c r="T3399" s="66">
        <v>19</v>
      </c>
      <c r="U3399" s="167"/>
      <c r="V3399" s="66">
        <v>1.7</v>
      </c>
      <c r="W3399" s="67">
        <f t="shared" si="1120"/>
        <v>20.7</v>
      </c>
      <c r="X3399" s="67">
        <f t="shared" si="1121"/>
        <v>1.6999999999999993</v>
      </c>
      <c r="Y3399" s="68"/>
      <c r="Z3399" s="66" t="s">
        <v>2719</v>
      </c>
    </row>
    <row r="3400" spans="1:26">
      <c r="A3400" s="253"/>
      <c r="B3400" s="65">
        <v>7</v>
      </c>
      <c r="C3400" s="175" t="s">
        <v>32</v>
      </c>
      <c r="D3400" s="66"/>
      <c r="E3400" s="66">
        <f>IF(C3400="","",VLOOKUP(C3400,StandbyTemp!$S$2:$T$142,2,0))</f>
        <v>140</v>
      </c>
      <c r="F3400" s="66"/>
      <c r="G3400" s="66">
        <v>19</v>
      </c>
      <c r="H3400" s="167"/>
      <c r="I3400" s="66"/>
      <c r="J3400" s="67">
        <f t="shared" si="1122"/>
        <v>19</v>
      </c>
      <c r="K3400" s="67">
        <f t="shared" si="1123"/>
        <v>0</v>
      </c>
      <c r="L3400" s="191"/>
      <c r="M3400" s="66"/>
      <c r="N3400" s="256"/>
      <c r="O3400" s="65">
        <v>7</v>
      </c>
      <c r="P3400" s="177" t="s">
        <v>2712</v>
      </c>
      <c r="Q3400" s="195" t="s">
        <v>2718</v>
      </c>
      <c r="R3400" s="175">
        <f>IF(P3400="","",VLOOKUP(P3400,StandbyTemp!$S$2:$T$142,2,0))</f>
        <v>110</v>
      </c>
      <c r="S3400" s="177"/>
      <c r="T3400" s="66">
        <v>19</v>
      </c>
      <c r="U3400" s="167"/>
      <c r="V3400" s="66">
        <v>2</v>
      </c>
      <c r="W3400" s="67">
        <f t="shared" si="1120"/>
        <v>21</v>
      </c>
      <c r="X3400" s="67">
        <f t="shared" si="1121"/>
        <v>2</v>
      </c>
      <c r="Y3400" s="68"/>
      <c r="Z3400" s="66" t="s">
        <v>2719</v>
      </c>
    </row>
    <row r="3401" spans="1:26" ht="17.25" thickBot="1">
      <c r="A3401" s="254"/>
      <c r="B3401" s="69">
        <v>8</v>
      </c>
      <c r="C3401" s="175"/>
      <c r="D3401" s="70"/>
      <c r="E3401" s="66" t="str">
        <f>IF(C3401="","",VLOOKUP(C3401,StandbyTemp!$S$2:$T$142,2,0))</f>
        <v/>
      </c>
      <c r="F3401" s="70"/>
      <c r="G3401" s="66">
        <v>19</v>
      </c>
      <c r="H3401" s="213"/>
      <c r="I3401" s="70"/>
      <c r="J3401" s="72" t="str">
        <f t="shared" si="1122"/>
        <v/>
      </c>
      <c r="K3401" s="72" t="str">
        <f t="shared" si="1123"/>
        <v/>
      </c>
      <c r="L3401" s="68"/>
      <c r="M3401" s="66"/>
      <c r="N3401" s="257"/>
      <c r="O3401" s="69">
        <v>8</v>
      </c>
      <c r="P3401" s="178"/>
      <c r="Q3401" s="195"/>
      <c r="R3401" s="175" t="str">
        <f>IF(P3401="","",VLOOKUP(P3401,StandbyTemp!$S$2:$T$142,2,0))</f>
        <v/>
      </c>
      <c r="S3401" s="177"/>
      <c r="T3401" s="70">
        <v>19</v>
      </c>
      <c r="U3401" s="213"/>
      <c r="V3401" s="70"/>
      <c r="W3401" s="72" t="str">
        <f t="shared" si="1120"/>
        <v/>
      </c>
      <c r="X3401" s="72" t="str">
        <f t="shared" si="1121"/>
        <v/>
      </c>
      <c r="Y3401" s="73"/>
      <c r="Z3401" s="66"/>
    </row>
    <row r="3402" spans="1:26" ht="17.25" thickTop="1">
      <c r="A3402" s="272" t="s">
        <v>24</v>
      </c>
      <c r="B3402" s="79">
        <v>1</v>
      </c>
      <c r="C3402" s="80"/>
      <c r="D3402" s="80"/>
      <c r="E3402" s="80"/>
      <c r="F3402" s="80"/>
      <c r="G3402" s="80"/>
      <c r="H3402" s="80"/>
      <c r="I3402" s="80"/>
      <c r="J3402" s="77" t="str">
        <f>IF(C3402="","",IF(I3402&lt;&gt;"",I3402+#REF!,H3402+#REF!))</f>
        <v/>
      </c>
      <c r="K3402" s="77" t="str">
        <f t="shared" si="1123"/>
        <v/>
      </c>
      <c r="L3402" s="81"/>
      <c r="M3402" s="82"/>
      <c r="N3402" s="255" t="s">
        <v>25</v>
      </c>
      <c r="O3402" s="74">
        <v>1</v>
      </c>
      <c r="P3402" s="80"/>
      <c r="Q3402" s="80"/>
      <c r="R3402" s="127"/>
      <c r="S3402" s="80"/>
      <c r="T3402" s="80"/>
      <c r="U3402" s="80"/>
      <c r="V3402" s="80"/>
      <c r="W3402" s="77" t="str">
        <f>IF(Q3402="","",IF(U3402&lt;&gt;"",U3402+V3402,#REF!+V3402))</f>
        <v/>
      </c>
      <c r="X3402" s="77" t="str">
        <f>IF(R3402="","",IF(V3402&lt;&gt;"",V3402+W3402,U3402+W3402))</f>
        <v/>
      </c>
      <c r="Y3402" s="78"/>
      <c r="Z3402" s="75"/>
    </row>
    <row r="3403" spans="1:26">
      <c r="A3403" s="253"/>
      <c r="B3403" s="83">
        <v>2</v>
      </c>
      <c r="C3403" s="84" t="s">
        <v>38</v>
      </c>
      <c r="D3403" s="84"/>
      <c r="E3403" s="84"/>
      <c r="F3403" s="84"/>
      <c r="G3403" s="84"/>
      <c r="H3403" s="84"/>
      <c r="I3403" s="84"/>
      <c r="J3403" s="67" t="e">
        <f>IF(C3403="","",IF(I3403&lt;&gt;"",I3403+#REF!,H3403+#REF!))</f>
        <v>#REF!</v>
      </c>
      <c r="K3403" s="67" t="e">
        <f>IF(C3403="","",J3403-H3403)</f>
        <v>#REF!</v>
      </c>
      <c r="L3403" s="85"/>
      <c r="M3403" s="86"/>
      <c r="N3403" s="256"/>
      <c r="O3403" s="65">
        <v>2</v>
      </c>
      <c r="P3403" s="84"/>
      <c r="Q3403" s="84"/>
      <c r="R3403" s="84"/>
      <c r="S3403" s="84"/>
      <c r="T3403" s="84"/>
      <c r="U3403" s="84"/>
      <c r="V3403" s="84"/>
      <c r="W3403" s="67" t="str">
        <f>IF(Q3403="","",IF(U3403&lt;&gt;"",U3403+V3403,#REF!+V3403))</f>
        <v/>
      </c>
      <c r="X3403" s="67" t="str">
        <f>IF(R3403="","",IF(V3403&lt;&gt;"",V3403+W3403,U3403+W3403))</f>
        <v/>
      </c>
      <c r="Y3403" s="68"/>
      <c r="Z3403" s="66"/>
    </row>
    <row r="3404" spans="1:26">
      <c r="A3404" s="253"/>
      <c r="B3404" s="83">
        <v>3</v>
      </c>
      <c r="C3404" s="84" t="s">
        <v>188</v>
      </c>
      <c r="D3404" s="84"/>
      <c r="E3404" s="84"/>
      <c r="F3404" s="84"/>
      <c r="G3404" s="84"/>
      <c r="H3404" s="84"/>
      <c r="I3404" s="84"/>
      <c r="J3404" s="67" t="e">
        <f>IF(C3404="","",IF(I3404&lt;&gt;"",I3404+#REF!,H3404+#REF!))</f>
        <v>#REF!</v>
      </c>
      <c r="K3404" s="67" t="e">
        <f>IF(C3404="","",J3404-H3404)</f>
        <v>#REF!</v>
      </c>
      <c r="L3404" s="85"/>
      <c r="M3404" s="86"/>
      <c r="N3404" s="256"/>
      <c r="O3404" s="65">
        <v>3</v>
      </c>
      <c r="P3404" s="84"/>
      <c r="Q3404" s="84"/>
      <c r="R3404" s="84"/>
      <c r="S3404" s="84"/>
      <c r="T3404" s="84"/>
      <c r="U3404" s="84"/>
      <c r="V3404" s="84"/>
      <c r="W3404" s="67" t="str">
        <f>IF(Q3404="","",IF(U3404&lt;&gt;"",U3404+V3404,#REF!+V3404))</f>
        <v/>
      </c>
      <c r="X3404" s="67" t="str">
        <f>IF(R3404="","",IF(V3404&lt;&gt;"",V3404+W3404,U3404+W3404))</f>
        <v/>
      </c>
      <c r="Y3404" s="68"/>
      <c r="Z3404" s="66"/>
    </row>
    <row r="3405" spans="1:26">
      <c r="A3405" s="253"/>
      <c r="B3405" s="83">
        <v>4</v>
      </c>
      <c r="C3405" s="84" t="s">
        <v>39</v>
      </c>
      <c r="D3405" s="84"/>
      <c r="E3405" s="84"/>
      <c r="F3405" s="84"/>
      <c r="G3405" s="84"/>
      <c r="H3405" s="84"/>
      <c r="I3405" s="84"/>
      <c r="J3405" s="67" t="e">
        <f>IF(C3405="","",IF(I3405&lt;&gt;"",I3405+#REF!,H3405+#REF!))</f>
        <v>#REF!</v>
      </c>
      <c r="K3405" s="67" t="e">
        <f>IF(C3405="","",J3405-H3405)</f>
        <v>#REF!</v>
      </c>
      <c r="L3405" s="108"/>
      <c r="M3405" s="86"/>
      <c r="N3405" s="256"/>
      <c r="O3405" s="65">
        <v>4</v>
      </c>
      <c r="P3405" s="84"/>
      <c r="Q3405" s="84"/>
      <c r="R3405" s="84"/>
      <c r="S3405" s="84"/>
      <c r="T3405" s="84"/>
      <c r="U3405" s="84"/>
      <c r="V3405" s="84"/>
      <c r="W3405" s="67" t="str">
        <f>IF(Q3405="","",IF(U3405&lt;&gt;"",U3405+V3405,#REF!+V3405))</f>
        <v/>
      </c>
      <c r="X3405" s="67" t="str">
        <f>IF(R3405="","",IF(V3405&lt;&gt;"",V3405+W3405,U3405+W3405))</f>
        <v/>
      </c>
      <c r="Y3405" s="68"/>
      <c r="Z3405" s="66"/>
    </row>
    <row r="3406" spans="1:26" ht="17.25" thickBot="1">
      <c r="A3406" s="254"/>
      <c r="B3406" s="87">
        <v>5</v>
      </c>
      <c r="C3406" s="88" t="s">
        <v>156</v>
      </c>
      <c r="D3406" s="88"/>
      <c r="E3406" s="88"/>
      <c r="F3406" s="88"/>
      <c r="G3406" s="88"/>
      <c r="H3406" s="88"/>
      <c r="I3406" s="88"/>
      <c r="J3406" s="89" t="e">
        <f>IF(C3406="","",IF(I3406&lt;&gt;"",I3406+#REF!,H3406+#REF!))</f>
        <v>#REF!</v>
      </c>
      <c r="K3406" s="89" t="e">
        <f>IF(C3406="","",J3406-H3406)</f>
        <v>#REF!</v>
      </c>
      <c r="L3406" s="90"/>
      <c r="M3406" s="91"/>
      <c r="N3406" s="257"/>
      <c r="O3406" s="92">
        <v>5</v>
      </c>
      <c r="P3406" s="88"/>
      <c r="Q3406" s="88"/>
      <c r="R3406" s="88"/>
      <c r="S3406" s="88"/>
      <c r="T3406" s="88"/>
      <c r="U3406" s="88"/>
      <c r="V3406" s="88"/>
      <c r="W3406" s="89" t="str">
        <f>IF(Q3406="","",IF(U3406&lt;&gt;"",U3406+V3406,#REF!+V3406))</f>
        <v/>
      </c>
      <c r="X3406" s="89" t="str">
        <f>IF(R3406="","",IF(V3406&lt;&gt;"",V3406+W3406,U3406+W3406))</f>
        <v/>
      </c>
      <c r="Y3406" s="93"/>
      <c r="Z3406" s="71"/>
    </row>
    <row r="3407" spans="1:26" ht="21.75" thickTop="1" thickBot="1">
      <c r="A3407" s="163" t="s">
        <v>0</v>
      </c>
      <c r="B3407" s="258">
        <v>44098</v>
      </c>
      <c r="C3407" s="259"/>
      <c r="D3407" s="259"/>
      <c r="E3407" s="259"/>
      <c r="F3407" s="259"/>
      <c r="G3407" s="259"/>
      <c r="H3407" s="260"/>
      <c r="I3407" s="261" t="s">
        <v>1</v>
      </c>
      <c r="J3407" s="262"/>
      <c r="K3407" s="263"/>
      <c r="L3407" s="264" t="s">
        <v>2654</v>
      </c>
      <c r="M3407" s="265"/>
      <c r="N3407" s="265"/>
      <c r="O3407" s="265"/>
      <c r="P3407" s="265"/>
      <c r="Q3407" s="265"/>
      <c r="R3407" s="265"/>
      <c r="S3407" s="265"/>
      <c r="T3407" s="265"/>
      <c r="U3407" s="265"/>
      <c r="V3407" s="265"/>
      <c r="W3407" s="265"/>
      <c r="X3407" s="265"/>
      <c r="Y3407" s="265"/>
      <c r="Z3407" s="266"/>
    </row>
    <row r="3408" spans="1:26" ht="33">
      <c r="A3408" s="115" t="s">
        <v>2</v>
      </c>
      <c r="B3408" s="116" t="s">
        <v>3</v>
      </c>
      <c r="C3408" s="116" t="s">
        <v>4</v>
      </c>
      <c r="D3408" s="116" t="s">
        <v>251</v>
      </c>
      <c r="E3408" s="117" t="s">
        <v>257</v>
      </c>
      <c r="F3408" s="116" t="s">
        <v>5</v>
      </c>
      <c r="G3408" s="116" t="s">
        <v>6</v>
      </c>
      <c r="H3408" s="116" t="s">
        <v>7</v>
      </c>
      <c r="I3408" s="116" t="s">
        <v>8</v>
      </c>
      <c r="J3408" s="116" t="s">
        <v>9</v>
      </c>
      <c r="K3408" s="117" t="s">
        <v>10</v>
      </c>
      <c r="L3408" s="117" t="s">
        <v>269</v>
      </c>
      <c r="M3408" s="118" t="s">
        <v>383</v>
      </c>
      <c r="N3408" s="115" t="s">
        <v>2</v>
      </c>
      <c r="O3408" s="116" t="s">
        <v>3</v>
      </c>
      <c r="P3408" s="116" t="s">
        <v>4</v>
      </c>
      <c r="Q3408" s="116" t="s">
        <v>251</v>
      </c>
      <c r="R3408" s="117" t="s">
        <v>257</v>
      </c>
      <c r="S3408" s="116" t="s">
        <v>5</v>
      </c>
      <c r="T3408" s="116" t="s">
        <v>6</v>
      </c>
      <c r="U3408" s="116" t="s">
        <v>7</v>
      </c>
      <c r="V3408" s="116" t="s">
        <v>8</v>
      </c>
      <c r="W3408" s="116" t="s">
        <v>9</v>
      </c>
      <c r="X3408" s="117" t="s">
        <v>10</v>
      </c>
      <c r="Y3408" s="117" t="s">
        <v>269</v>
      </c>
      <c r="Z3408" s="118" t="s">
        <v>383</v>
      </c>
    </row>
    <row r="3409" spans="1:26">
      <c r="A3409" s="267" t="s">
        <v>13</v>
      </c>
      <c r="B3409" s="65">
        <v>1</v>
      </c>
      <c r="C3409" s="177" t="s">
        <v>53</v>
      </c>
      <c r="D3409" s="95"/>
      <c r="E3409" s="66">
        <f>IF(C3409="","",VLOOKUP(C3409,StandbyTemp!$S$2:$T$142,2,0))</f>
        <v>150</v>
      </c>
      <c r="F3409" s="66"/>
      <c r="G3409" s="66">
        <v>19</v>
      </c>
      <c r="H3409" s="66"/>
      <c r="I3409" s="66"/>
      <c r="J3409" s="67">
        <f t="shared" ref="J3409" si="1124">IF(C3409="","",IF(H3409&lt;&gt;"",H3409+I3409,G3409+I3409))</f>
        <v>19</v>
      </c>
      <c r="K3409" s="67">
        <f t="shared" ref="K3409" si="1125">IF(C3409="","",J3409-G3409)</f>
        <v>0</v>
      </c>
      <c r="L3409" s="190"/>
      <c r="M3409" s="119" t="s">
        <v>2720</v>
      </c>
      <c r="N3409" s="267" t="s">
        <v>23</v>
      </c>
      <c r="O3409" s="65">
        <v>1</v>
      </c>
      <c r="P3409" s="177" t="s">
        <v>2225</v>
      </c>
      <c r="Q3409" s="177" t="s">
        <v>2228</v>
      </c>
      <c r="R3409" s="177">
        <f>IF(P3409="","",VLOOKUP(P3409,StandbyTemp!$S$2:$T$142,2,0))</f>
        <v>70</v>
      </c>
      <c r="S3409" s="177"/>
      <c r="T3409" s="66">
        <v>19</v>
      </c>
      <c r="U3409" s="167"/>
      <c r="V3409" s="66"/>
      <c r="W3409" s="67">
        <f t="shared" ref="W3409:W3424" si="1126">IF(P3409="","",IF(U3409&lt;&gt;"",U3409+V3409,T3409+V3409))</f>
        <v>19</v>
      </c>
      <c r="X3409" s="67">
        <f t="shared" ref="X3409:X3424" si="1127">IF(P3409="","",W3409-T3409)</f>
        <v>0</v>
      </c>
      <c r="Y3409" s="68"/>
      <c r="Z3409" s="119"/>
    </row>
    <row r="3410" spans="1:26">
      <c r="A3410" s="249"/>
      <c r="B3410" s="65">
        <v>2</v>
      </c>
      <c r="C3410" s="177" t="s">
        <v>56</v>
      </c>
      <c r="D3410" s="95"/>
      <c r="E3410" s="66">
        <f>IF(C3410="","",VLOOKUP(C3410,StandbyTemp!$S$2:$T$142,2,0))</f>
        <v>170</v>
      </c>
      <c r="F3410" s="66"/>
      <c r="G3410" s="66">
        <v>19</v>
      </c>
      <c r="H3410" s="66"/>
      <c r="I3410" s="66"/>
      <c r="J3410" s="67">
        <f>IF(C3410="","",IF(H3410&lt;&gt;"",H3410+I3410,G3410+I3410))</f>
        <v>19</v>
      </c>
      <c r="K3410" s="67">
        <f>IF(C3410="","",J3410-G3410)</f>
        <v>0</v>
      </c>
      <c r="L3410" s="191"/>
      <c r="M3410" s="119"/>
      <c r="N3410" s="249"/>
      <c r="O3410" s="65">
        <v>2</v>
      </c>
      <c r="P3410" s="177" t="s">
        <v>27</v>
      </c>
      <c r="Q3410" s="195" t="s">
        <v>2633</v>
      </c>
      <c r="R3410" s="177">
        <f>IF(P3410="","",VLOOKUP(P3410,StandbyTemp!$S$2:$T$142,2,0))</f>
        <v>80</v>
      </c>
      <c r="S3410" s="177"/>
      <c r="T3410" s="66">
        <v>19</v>
      </c>
      <c r="U3410" s="167"/>
      <c r="V3410" s="66"/>
      <c r="W3410" s="67">
        <f t="shared" si="1126"/>
        <v>19</v>
      </c>
      <c r="X3410" s="67">
        <f t="shared" si="1127"/>
        <v>0</v>
      </c>
      <c r="Y3410" s="198"/>
      <c r="Z3410" s="119"/>
    </row>
    <row r="3411" spans="1:26">
      <c r="A3411" s="249"/>
      <c r="B3411" s="65">
        <v>3</v>
      </c>
      <c r="C3411" s="177" t="s">
        <v>2174</v>
      </c>
      <c r="D3411" s="66"/>
      <c r="E3411" s="66">
        <f>IF(C3411="","",VLOOKUP(C3411,StandbyTemp!$S$2:$T$142,2,0))</f>
        <v>100</v>
      </c>
      <c r="F3411" s="66"/>
      <c r="G3411" s="66">
        <v>19</v>
      </c>
      <c r="H3411" s="167"/>
      <c r="I3411" s="66"/>
      <c r="J3411" s="67">
        <f>IF(C3411="","",IF(H3411&lt;&gt;"",H3411+I3411,G3411+I3411))</f>
        <v>19</v>
      </c>
      <c r="K3411" s="67">
        <f>IF(C3411="","",J3411-G3411)</f>
        <v>0</v>
      </c>
      <c r="L3411" s="191"/>
      <c r="M3411" s="119"/>
      <c r="N3411" s="249"/>
      <c r="O3411" s="65">
        <v>3</v>
      </c>
      <c r="P3411" s="177"/>
      <c r="Q3411" s="195"/>
      <c r="R3411" s="177" t="str">
        <f>IF(P3411="","",VLOOKUP(P3411,StandbyTemp!$S$2:$T$142,2,0))</f>
        <v/>
      </c>
      <c r="S3411" s="177"/>
      <c r="T3411" s="66">
        <v>19</v>
      </c>
      <c r="U3411" s="167"/>
      <c r="V3411" s="66"/>
      <c r="W3411" s="67" t="str">
        <f t="shared" si="1126"/>
        <v/>
      </c>
      <c r="X3411" s="67" t="str">
        <f t="shared" si="1127"/>
        <v/>
      </c>
      <c r="Y3411" s="68"/>
      <c r="Z3411" s="119"/>
    </row>
    <row r="3412" spans="1:26">
      <c r="A3412" s="249"/>
      <c r="B3412" s="65">
        <v>4</v>
      </c>
      <c r="C3412" s="177" t="s">
        <v>2223</v>
      </c>
      <c r="D3412" s="66"/>
      <c r="E3412" s="66">
        <f>IF(C3412="","",VLOOKUP(C3412,StandbyTemp!$S$2:$T$142,2,0))</f>
        <v>90</v>
      </c>
      <c r="F3412" s="66"/>
      <c r="G3412" s="66">
        <v>19</v>
      </c>
      <c r="H3412" s="167"/>
      <c r="I3412" s="66"/>
      <c r="J3412" s="67">
        <f t="shared" ref="J3412:J3424" si="1128">IF(C3412="","",IF(H3412&lt;&gt;"",H3412+I3412,G3412+I3412))</f>
        <v>19</v>
      </c>
      <c r="K3412" s="67">
        <f t="shared" ref="K3412:K3425" si="1129">IF(C3412="","",J3412-G3412)</f>
        <v>0</v>
      </c>
      <c r="L3412" s="191"/>
      <c r="M3412" s="119"/>
      <c r="N3412" s="249"/>
      <c r="O3412" s="65">
        <v>4</v>
      </c>
      <c r="P3412" s="177" t="s">
        <v>28</v>
      </c>
      <c r="Q3412" s="177"/>
      <c r="R3412" s="177">
        <f>IF(P3412="","",VLOOKUP(P3412,StandbyTemp!$S$2:$T$142,2,0))</f>
        <v>110</v>
      </c>
      <c r="S3412" s="177"/>
      <c r="T3412" s="66">
        <v>19</v>
      </c>
      <c r="U3412" s="167"/>
      <c r="V3412" s="66"/>
      <c r="W3412" s="67">
        <f t="shared" si="1126"/>
        <v>19</v>
      </c>
      <c r="X3412" s="67">
        <f t="shared" si="1127"/>
        <v>0</v>
      </c>
      <c r="Y3412" s="68"/>
      <c r="Z3412" s="119"/>
    </row>
    <row r="3413" spans="1:26">
      <c r="A3413" s="249"/>
      <c r="B3413" s="65">
        <v>5</v>
      </c>
      <c r="C3413" s="175" t="s">
        <v>100</v>
      </c>
      <c r="D3413" s="66"/>
      <c r="E3413" s="66">
        <f>IF(C3413="","",VLOOKUP(C3413,StandbyTemp!$S$2:$T$142,2,0))</f>
        <v>80</v>
      </c>
      <c r="F3413" s="66"/>
      <c r="G3413" s="66">
        <v>19</v>
      </c>
      <c r="H3413" s="167"/>
      <c r="I3413" s="66"/>
      <c r="J3413" s="67">
        <f t="shared" si="1128"/>
        <v>19</v>
      </c>
      <c r="K3413" s="67">
        <f t="shared" si="1129"/>
        <v>0</v>
      </c>
      <c r="L3413" s="191"/>
      <c r="M3413" s="119"/>
      <c r="N3413" s="249"/>
      <c r="O3413" s="65">
        <v>5</v>
      </c>
      <c r="P3413" s="214" t="s">
        <v>29</v>
      </c>
      <c r="Q3413" s="195"/>
      <c r="R3413" s="177">
        <f>IF(P3413="","",VLOOKUP(P3413,StandbyTemp!$S$2:$T$142,2,0))</f>
        <v>140</v>
      </c>
      <c r="S3413" s="177"/>
      <c r="T3413" s="66">
        <v>19</v>
      </c>
      <c r="U3413" s="167"/>
      <c r="V3413" s="66"/>
      <c r="W3413" s="67">
        <f t="shared" si="1126"/>
        <v>19</v>
      </c>
      <c r="X3413" s="67">
        <f t="shared" si="1127"/>
        <v>0</v>
      </c>
      <c r="Y3413" s="68"/>
      <c r="Z3413" s="119"/>
    </row>
    <row r="3414" spans="1:26">
      <c r="A3414" s="249"/>
      <c r="B3414" s="65">
        <v>6</v>
      </c>
      <c r="C3414" s="177" t="s">
        <v>63</v>
      </c>
      <c r="D3414" s="66" t="s">
        <v>252</v>
      </c>
      <c r="E3414" s="66">
        <f>IF(C3414="","",VLOOKUP(C3414,StandbyTemp!$S$2:$T$142,2,0))</f>
        <v>130</v>
      </c>
      <c r="F3414" s="66"/>
      <c r="G3414" s="66">
        <v>19</v>
      </c>
      <c r="H3414" s="167"/>
      <c r="I3414" s="66"/>
      <c r="J3414" s="67">
        <f t="shared" si="1128"/>
        <v>19</v>
      </c>
      <c r="K3414" s="67">
        <f t="shared" si="1129"/>
        <v>0</v>
      </c>
      <c r="L3414" s="191"/>
      <c r="M3414" s="119"/>
      <c r="N3414" s="249"/>
      <c r="O3414" s="65">
        <v>6</v>
      </c>
      <c r="P3414" s="177" t="s">
        <v>1790</v>
      </c>
      <c r="Q3414" s="177"/>
      <c r="R3414" s="177">
        <f>IF(P3414="","",VLOOKUP(P3414,StandbyTemp!$S$2:$T$142,2,0))</f>
        <v>90</v>
      </c>
      <c r="S3414" s="177"/>
      <c r="T3414" s="66">
        <v>19</v>
      </c>
      <c r="U3414" s="167"/>
      <c r="V3414" s="66"/>
      <c r="W3414" s="67">
        <f t="shared" si="1126"/>
        <v>19</v>
      </c>
      <c r="X3414" s="67">
        <f t="shared" si="1127"/>
        <v>0</v>
      </c>
      <c r="Y3414" s="68"/>
      <c r="Z3414" s="119"/>
    </row>
    <row r="3415" spans="1:26">
      <c r="A3415" s="249"/>
      <c r="B3415" s="65">
        <v>7</v>
      </c>
      <c r="C3415" s="177" t="s">
        <v>63</v>
      </c>
      <c r="D3415" s="66" t="s">
        <v>2693</v>
      </c>
      <c r="E3415" s="66">
        <f>IF(C3415="","",VLOOKUP(C3415,StandbyTemp!$S$2:$T$142,2,0))</f>
        <v>130</v>
      </c>
      <c r="F3415" s="66"/>
      <c r="G3415" s="66">
        <v>19</v>
      </c>
      <c r="H3415" s="167"/>
      <c r="I3415" s="66"/>
      <c r="J3415" s="67">
        <f t="shared" si="1128"/>
        <v>19</v>
      </c>
      <c r="K3415" s="67">
        <f t="shared" si="1129"/>
        <v>0</v>
      </c>
      <c r="L3415" s="191"/>
      <c r="M3415" s="119"/>
      <c r="N3415" s="249"/>
      <c r="O3415" s="65">
        <v>7</v>
      </c>
      <c r="P3415" s="177"/>
      <c r="Q3415" s="177"/>
      <c r="R3415" s="177" t="str">
        <f>IF(P3415="","",VLOOKUP(P3415,StandbyTemp!$S$2:$T$142,2,0))</f>
        <v/>
      </c>
      <c r="S3415" s="177"/>
      <c r="T3415" s="66">
        <v>19</v>
      </c>
      <c r="U3415" s="167"/>
      <c r="V3415" s="66"/>
      <c r="W3415" s="67" t="str">
        <f t="shared" si="1126"/>
        <v/>
      </c>
      <c r="X3415" s="67" t="str">
        <f t="shared" si="1127"/>
        <v/>
      </c>
      <c r="Y3415" s="68"/>
      <c r="Z3415" s="119"/>
    </row>
    <row r="3416" spans="1:26" ht="17.25" thickBot="1">
      <c r="A3416" s="250"/>
      <c r="B3416" s="98">
        <v>8</v>
      </c>
      <c r="C3416" s="209" t="s">
        <v>64</v>
      </c>
      <c r="D3416" s="99"/>
      <c r="E3416" s="99">
        <f>IF(C3416="","",VLOOKUP(C3416,StandbyTemp!$S$2:$T$142,2,0))</f>
        <v>70</v>
      </c>
      <c r="F3416" s="99"/>
      <c r="G3416" s="99">
        <v>19</v>
      </c>
      <c r="H3416" s="211"/>
      <c r="I3416" s="99"/>
      <c r="J3416" s="100">
        <f t="shared" si="1128"/>
        <v>19</v>
      </c>
      <c r="K3416" s="100">
        <f t="shared" si="1129"/>
        <v>0</v>
      </c>
      <c r="L3416" s="192"/>
      <c r="M3416" s="119"/>
      <c r="N3416" s="250"/>
      <c r="O3416" s="98">
        <v>8</v>
      </c>
      <c r="P3416" s="176" t="s">
        <v>105</v>
      </c>
      <c r="Q3416" s="176"/>
      <c r="R3416" s="194">
        <f>IF(P3416="","",VLOOKUP(P3416,StandbyTemp!$S$2:$T$142,2,0))</f>
        <v>60</v>
      </c>
      <c r="S3416" s="176"/>
      <c r="T3416" s="99">
        <v>19</v>
      </c>
      <c r="U3416" s="211"/>
      <c r="V3416" s="99"/>
      <c r="W3416" s="100">
        <f t="shared" si="1126"/>
        <v>19</v>
      </c>
      <c r="X3416" s="100">
        <f t="shared" si="1127"/>
        <v>0</v>
      </c>
      <c r="Y3416" s="101"/>
      <c r="Z3416" s="120"/>
    </row>
    <row r="3417" spans="1:26">
      <c r="A3417" s="270" t="s">
        <v>21</v>
      </c>
      <c r="B3417" s="102">
        <v>1</v>
      </c>
      <c r="C3417" s="175" t="s">
        <v>31</v>
      </c>
      <c r="D3417" s="66"/>
      <c r="E3417" s="76">
        <f>IF(C3417="","",VLOOKUP(C3417,StandbyTemp!$S$2:$T$142,2,0))</f>
        <v>110</v>
      </c>
      <c r="F3417" s="76"/>
      <c r="G3417" s="76">
        <v>19</v>
      </c>
      <c r="H3417" s="212"/>
      <c r="I3417" s="76"/>
      <c r="J3417" s="103">
        <f t="shared" si="1128"/>
        <v>19</v>
      </c>
      <c r="K3417" s="103">
        <f t="shared" si="1129"/>
        <v>0</v>
      </c>
      <c r="L3417" s="193"/>
      <c r="M3417" s="76"/>
      <c r="N3417" s="271" t="s">
        <v>22</v>
      </c>
      <c r="O3417" s="102">
        <v>1</v>
      </c>
      <c r="P3417" s="175" t="s">
        <v>2723</v>
      </c>
      <c r="Q3417" s="179" t="s">
        <v>2724</v>
      </c>
      <c r="R3417" s="175">
        <f>IF(P3417="","",VLOOKUP(P3417,StandbyTemp!$S$2:$T$142,2,0))</f>
        <v>110</v>
      </c>
      <c r="S3417" s="179"/>
      <c r="T3417" s="76">
        <v>19</v>
      </c>
      <c r="U3417" s="212"/>
      <c r="V3417" s="76"/>
      <c r="W3417" s="103">
        <f t="shared" si="1126"/>
        <v>19</v>
      </c>
      <c r="X3417" s="103">
        <f t="shared" si="1127"/>
        <v>0</v>
      </c>
      <c r="Y3417" s="104"/>
      <c r="Z3417" s="76" t="s">
        <v>2720</v>
      </c>
    </row>
    <row r="3418" spans="1:26">
      <c r="A3418" s="253"/>
      <c r="B3418" s="65">
        <v>2</v>
      </c>
      <c r="C3418" s="175" t="s">
        <v>65</v>
      </c>
      <c r="D3418" s="66"/>
      <c r="E3418" s="66">
        <f>IF(C3418="","",VLOOKUP(C3418,StandbyTemp!$S$2:$T$142,2,0))</f>
        <v>150</v>
      </c>
      <c r="F3418" s="66"/>
      <c r="G3418" s="66">
        <v>19</v>
      </c>
      <c r="H3418" s="167"/>
      <c r="I3418" s="66"/>
      <c r="J3418" s="67">
        <f t="shared" si="1128"/>
        <v>19</v>
      </c>
      <c r="K3418" s="67">
        <f t="shared" si="1129"/>
        <v>0</v>
      </c>
      <c r="L3418" s="191"/>
      <c r="M3418" s="66"/>
      <c r="N3418" s="256"/>
      <c r="O3418" s="65">
        <v>2</v>
      </c>
      <c r="P3418" s="177" t="s">
        <v>2725</v>
      </c>
      <c r="Q3418" s="177" t="s">
        <v>2726</v>
      </c>
      <c r="R3418" s="175">
        <f>IF(P3418="","",VLOOKUP(P3418,StandbyTemp!$S$2:$T$142,2,0))</f>
        <v>130</v>
      </c>
      <c r="S3418" s="177"/>
      <c r="T3418" s="66">
        <v>19</v>
      </c>
      <c r="U3418" s="167"/>
      <c r="V3418" s="66"/>
      <c r="W3418" s="67">
        <f t="shared" si="1126"/>
        <v>19</v>
      </c>
      <c r="X3418" s="67">
        <f t="shared" si="1127"/>
        <v>0</v>
      </c>
      <c r="Y3418" s="68"/>
      <c r="Z3418" s="66" t="s">
        <v>2720</v>
      </c>
    </row>
    <row r="3419" spans="1:26">
      <c r="A3419" s="253"/>
      <c r="B3419" s="65">
        <v>3</v>
      </c>
      <c r="C3419" s="177" t="s">
        <v>33</v>
      </c>
      <c r="D3419" s="66"/>
      <c r="E3419" s="66">
        <f>IF(C3419="","",VLOOKUP(C3419,StandbyTemp!$S$2:$T$142,2,0))</f>
        <v>150</v>
      </c>
      <c r="F3419" s="66"/>
      <c r="G3419" s="66">
        <v>19</v>
      </c>
      <c r="H3419" s="167"/>
      <c r="I3419" s="66"/>
      <c r="J3419" s="67">
        <f t="shared" si="1128"/>
        <v>19</v>
      </c>
      <c r="K3419" s="67">
        <f t="shared" si="1129"/>
        <v>0</v>
      </c>
      <c r="L3419" s="191"/>
      <c r="M3419" s="66"/>
      <c r="N3419" s="256"/>
      <c r="O3419" s="65">
        <v>3</v>
      </c>
      <c r="P3419" s="177" t="s">
        <v>2727</v>
      </c>
      <c r="Q3419" s="177" t="s">
        <v>2728</v>
      </c>
      <c r="R3419" s="175">
        <f>IF(P3419="","",VLOOKUP(P3419,StandbyTemp!$S$2:$T$142,2,0))</f>
        <v>110</v>
      </c>
      <c r="S3419" s="180"/>
      <c r="T3419" s="66">
        <v>19</v>
      </c>
      <c r="U3419" s="167"/>
      <c r="V3419" s="66"/>
      <c r="W3419" s="67">
        <f t="shared" si="1126"/>
        <v>19</v>
      </c>
      <c r="X3419" s="67">
        <f t="shared" si="1127"/>
        <v>0</v>
      </c>
      <c r="Y3419" s="68"/>
      <c r="Z3419" s="66" t="s">
        <v>2720</v>
      </c>
    </row>
    <row r="3420" spans="1:26">
      <c r="A3420" s="253"/>
      <c r="B3420" s="65">
        <v>4</v>
      </c>
      <c r="C3420" s="175" t="s">
        <v>67</v>
      </c>
      <c r="D3420" s="66"/>
      <c r="E3420" s="66">
        <f>IF(C3420="","",VLOOKUP(C3420,StandbyTemp!$S$2:$T$142,2,0))</f>
        <v>130</v>
      </c>
      <c r="F3420" s="66"/>
      <c r="G3420" s="66">
        <v>16</v>
      </c>
      <c r="H3420" s="167"/>
      <c r="I3420" s="66"/>
      <c r="J3420" s="67">
        <f t="shared" si="1128"/>
        <v>16</v>
      </c>
      <c r="K3420" s="67">
        <f t="shared" si="1129"/>
        <v>0</v>
      </c>
      <c r="L3420" s="190"/>
      <c r="M3420" s="119"/>
      <c r="N3420" s="256"/>
      <c r="O3420" s="65">
        <v>4</v>
      </c>
      <c r="P3420" s="177" t="s">
        <v>121</v>
      </c>
      <c r="Q3420" s="177"/>
      <c r="R3420" s="175">
        <f>IF(P3420="","",VLOOKUP(P3420,StandbyTemp!$S$2:$T$142,2,0))</f>
        <v>90</v>
      </c>
      <c r="S3420" s="180"/>
      <c r="T3420" s="66">
        <v>19</v>
      </c>
      <c r="U3420" s="167"/>
      <c r="V3420" s="66"/>
      <c r="W3420" s="67">
        <f t="shared" si="1126"/>
        <v>19</v>
      </c>
      <c r="X3420" s="67">
        <f t="shared" si="1127"/>
        <v>0</v>
      </c>
      <c r="Y3420" s="68"/>
      <c r="Z3420" s="66"/>
    </row>
    <row r="3421" spans="1:26">
      <c r="A3421" s="253"/>
      <c r="B3421" s="65">
        <v>5</v>
      </c>
      <c r="C3421" s="175" t="s">
        <v>57</v>
      </c>
      <c r="D3421" s="66"/>
      <c r="E3421" s="66">
        <f>IF(C3421="","",VLOOKUP(C3421,StandbyTemp!$S$2:$T$142,2,0))</f>
        <v>140</v>
      </c>
      <c r="F3421" s="66"/>
      <c r="G3421" s="66">
        <v>19</v>
      </c>
      <c r="H3421" s="167"/>
      <c r="I3421" s="66"/>
      <c r="J3421" s="67">
        <f t="shared" si="1128"/>
        <v>19</v>
      </c>
      <c r="K3421" s="67">
        <f t="shared" si="1129"/>
        <v>0</v>
      </c>
      <c r="L3421" s="190"/>
      <c r="M3421" s="66" t="s">
        <v>2722</v>
      </c>
      <c r="N3421" s="256"/>
      <c r="O3421" s="65">
        <v>5</v>
      </c>
      <c r="P3421" s="177" t="s">
        <v>2729</v>
      </c>
      <c r="Q3421" s="177" t="s">
        <v>2730</v>
      </c>
      <c r="R3421" s="175">
        <f>IF(P3421="","",VLOOKUP(P3421,StandbyTemp!$S$2:$T$142,2,0))</f>
        <v>110</v>
      </c>
      <c r="S3421" s="195"/>
      <c r="T3421" s="66">
        <v>19</v>
      </c>
      <c r="U3421" s="167"/>
      <c r="V3421" s="66"/>
      <c r="W3421" s="67">
        <f t="shared" si="1126"/>
        <v>19</v>
      </c>
      <c r="X3421" s="67">
        <f t="shared" si="1127"/>
        <v>0</v>
      </c>
      <c r="Y3421" s="68"/>
      <c r="Z3421" s="66" t="s">
        <v>2735</v>
      </c>
    </row>
    <row r="3422" spans="1:26">
      <c r="A3422" s="253"/>
      <c r="B3422" s="65">
        <v>6</v>
      </c>
      <c r="C3422" s="175"/>
      <c r="D3422" s="66"/>
      <c r="E3422" s="66" t="str">
        <f>IF(C3422="","",VLOOKUP(C3422,StandbyTemp!$S$2:$T$142,2,0))</f>
        <v/>
      </c>
      <c r="F3422" s="66"/>
      <c r="G3422" s="66">
        <v>19</v>
      </c>
      <c r="H3422" s="167"/>
      <c r="I3422" s="66"/>
      <c r="J3422" s="67" t="str">
        <f t="shared" si="1128"/>
        <v/>
      </c>
      <c r="K3422" s="67" t="str">
        <f t="shared" si="1129"/>
        <v/>
      </c>
      <c r="L3422" s="190"/>
      <c r="M3422" s="66"/>
      <c r="N3422" s="256"/>
      <c r="O3422" s="65">
        <v>6</v>
      </c>
      <c r="P3422" s="177" t="s">
        <v>2725</v>
      </c>
      <c r="Q3422" s="177" t="s">
        <v>2734</v>
      </c>
      <c r="R3422" s="175">
        <f>IF(P3422="","",VLOOKUP(P3422,StandbyTemp!$S$2:$T$142,2,0))</f>
        <v>130</v>
      </c>
      <c r="S3422" s="177"/>
      <c r="T3422" s="66">
        <v>19</v>
      </c>
      <c r="U3422" s="167"/>
      <c r="V3422" s="66"/>
      <c r="W3422" s="67">
        <f t="shared" si="1126"/>
        <v>19</v>
      </c>
      <c r="X3422" s="67">
        <f t="shared" si="1127"/>
        <v>0</v>
      </c>
      <c r="Y3422" s="68"/>
      <c r="Z3422" s="66" t="s">
        <v>2721</v>
      </c>
    </row>
    <row r="3423" spans="1:26">
      <c r="A3423" s="253"/>
      <c r="B3423" s="65">
        <v>7</v>
      </c>
      <c r="C3423" s="175" t="s">
        <v>32</v>
      </c>
      <c r="D3423" s="66"/>
      <c r="E3423" s="66">
        <f>IF(C3423="","",VLOOKUP(C3423,StandbyTemp!$S$2:$T$142,2,0))</f>
        <v>140</v>
      </c>
      <c r="F3423" s="66"/>
      <c r="G3423" s="66">
        <v>19</v>
      </c>
      <c r="H3423" s="167"/>
      <c r="I3423" s="66"/>
      <c r="J3423" s="67">
        <f t="shared" si="1128"/>
        <v>19</v>
      </c>
      <c r="K3423" s="67">
        <f t="shared" si="1129"/>
        <v>0</v>
      </c>
      <c r="L3423" s="191"/>
      <c r="M3423" s="66" t="s">
        <v>2720</v>
      </c>
      <c r="N3423" s="256"/>
      <c r="O3423" s="65">
        <v>7</v>
      </c>
      <c r="P3423" s="177" t="s">
        <v>2731</v>
      </c>
      <c r="Q3423" s="195" t="s">
        <v>2733</v>
      </c>
      <c r="R3423" s="175">
        <f>IF(P3423="","",VLOOKUP(P3423,StandbyTemp!$S$2:$T$142,2,0))</f>
        <v>140</v>
      </c>
      <c r="S3423" s="177"/>
      <c r="T3423" s="66">
        <v>19</v>
      </c>
      <c r="U3423" s="167"/>
      <c r="V3423" s="66"/>
      <c r="W3423" s="67">
        <f t="shared" si="1126"/>
        <v>19</v>
      </c>
      <c r="X3423" s="67">
        <f t="shared" si="1127"/>
        <v>0</v>
      </c>
      <c r="Y3423" s="68"/>
      <c r="Z3423" s="66" t="s">
        <v>2735</v>
      </c>
    </row>
    <row r="3424" spans="1:26" ht="17.25" thickBot="1">
      <c r="A3424" s="254"/>
      <c r="B3424" s="69">
        <v>8</v>
      </c>
      <c r="C3424" s="175"/>
      <c r="D3424" s="70"/>
      <c r="E3424" s="66" t="str">
        <f>IF(C3424="","",VLOOKUP(C3424,StandbyTemp!$S$2:$T$142,2,0))</f>
        <v/>
      </c>
      <c r="F3424" s="70"/>
      <c r="G3424" s="66">
        <v>19</v>
      </c>
      <c r="H3424" s="213"/>
      <c r="I3424" s="70"/>
      <c r="J3424" s="72" t="str">
        <f t="shared" si="1128"/>
        <v/>
      </c>
      <c r="K3424" s="72" t="str">
        <f t="shared" si="1129"/>
        <v/>
      </c>
      <c r="L3424" s="68"/>
      <c r="M3424" s="66"/>
      <c r="N3424" s="257"/>
      <c r="O3424" s="69">
        <v>8</v>
      </c>
      <c r="P3424" s="178" t="s">
        <v>2731</v>
      </c>
      <c r="Q3424" s="195" t="s">
        <v>2732</v>
      </c>
      <c r="R3424" s="175">
        <f>IF(P3424="","",VLOOKUP(P3424,StandbyTemp!$S$2:$T$142,2,0))</f>
        <v>140</v>
      </c>
      <c r="S3424" s="177"/>
      <c r="T3424" s="70">
        <v>19</v>
      </c>
      <c r="U3424" s="213"/>
      <c r="V3424" s="70"/>
      <c r="W3424" s="72">
        <f t="shared" si="1126"/>
        <v>19</v>
      </c>
      <c r="X3424" s="72">
        <f t="shared" si="1127"/>
        <v>0</v>
      </c>
      <c r="Y3424" s="73"/>
      <c r="Z3424" s="66" t="s">
        <v>2720</v>
      </c>
    </row>
    <row r="3425" spans="1:26" ht="17.25" thickTop="1">
      <c r="A3425" s="272" t="s">
        <v>24</v>
      </c>
      <c r="B3425" s="79">
        <v>1</v>
      </c>
      <c r="C3425" s="80"/>
      <c r="D3425" s="80"/>
      <c r="E3425" s="80"/>
      <c r="F3425" s="80"/>
      <c r="G3425" s="80"/>
      <c r="H3425" s="80"/>
      <c r="I3425" s="80"/>
      <c r="J3425" s="77" t="str">
        <f>IF(C3425="","",IF(I3425&lt;&gt;"",I3425+#REF!,H3425+#REF!))</f>
        <v/>
      </c>
      <c r="K3425" s="77" t="str">
        <f t="shared" si="1129"/>
        <v/>
      </c>
      <c r="L3425" s="81"/>
      <c r="M3425" s="82"/>
      <c r="N3425" s="255" t="s">
        <v>25</v>
      </c>
      <c r="O3425" s="74">
        <v>1</v>
      </c>
      <c r="P3425" s="80"/>
      <c r="Q3425" s="80"/>
      <c r="R3425" s="127"/>
      <c r="S3425" s="80"/>
      <c r="T3425" s="80"/>
      <c r="U3425" s="80"/>
      <c r="V3425" s="80"/>
      <c r="W3425" s="77" t="str">
        <f>IF(Q3425="","",IF(U3425&lt;&gt;"",U3425+V3425,#REF!+V3425))</f>
        <v/>
      </c>
      <c r="X3425" s="77" t="str">
        <f>IF(R3425="","",IF(V3425&lt;&gt;"",V3425+W3425,U3425+W3425))</f>
        <v/>
      </c>
      <c r="Y3425" s="78"/>
      <c r="Z3425" s="75"/>
    </row>
    <row r="3426" spans="1:26">
      <c r="A3426" s="253"/>
      <c r="B3426" s="83">
        <v>2</v>
      </c>
      <c r="C3426" s="84" t="s">
        <v>38</v>
      </c>
      <c r="D3426" s="84"/>
      <c r="E3426" s="84"/>
      <c r="F3426" s="84"/>
      <c r="G3426" s="84"/>
      <c r="H3426" s="84"/>
      <c r="I3426" s="84"/>
      <c r="J3426" s="67" t="e">
        <f>IF(C3426="","",IF(I3426&lt;&gt;"",I3426+#REF!,H3426+#REF!))</f>
        <v>#REF!</v>
      </c>
      <c r="K3426" s="67" t="e">
        <f>IF(C3426="","",J3426-H3426)</f>
        <v>#REF!</v>
      </c>
      <c r="L3426" s="85"/>
      <c r="M3426" s="86"/>
      <c r="N3426" s="256"/>
      <c r="O3426" s="65">
        <v>2</v>
      </c>
      <c r="P3426" s="84"/>
      <c r="Q3426" s="84"/>
      <c r="R3426" s="84"/>
      <c r="S3426" s="84"/>
      <c r="T3426" s="84"/>
      <c r="U3426" s="84"/>
      <c r="V3426" s="84"/>
      <c r="W3426" s="67" t="str">
        <f>IF(Q3426="","",IF(U3426&lt;&gt;"",U3426+V3426,#REF!+V3426))</f>
        <v/>
      </c>
      <c r="X3426" s="67" t="str">
        <f>IF(R3426="","",IF(V3426&lt;&gt;"",V3426+W3426,U3426+W3426))</f>
        <v/>
      </c>
      <c r="Y3426" s="68"/>
      <c r="Z3426" s="66"/>
    </row>
    <row r="3427" spans="1:26">
      <c r="A3427" s="253"/>
      <c r="B3427" s="83">
        <v>3</v>
      </c>
      <c r="C3427" s="84" t="s">
        <v>188</v>
      </c>
      <c r="D3427" s="84"/>
      <c r="E3427" s="84"/>
      <c r="F3427" s="84"/>
      <c r="G3427" s="84"/>
      <c r="H3427" s="84"/>
      <c r="I3427" s="84"/>
      <c r="J3427" s="67" t="e">
        <f>IF(C3427="","",IF(I3427&lt;&gt;"",I3427+#REF!,H3427+#REF!))</f>
        <v>#REF!</v>
      </c>
      <c r="K3427" s="67" t="e">
        <f>IF(C3427="","",J3427-H3427)</f>
        <v>#REF!</v>
      </c>
      <c r="L3427" s="85"/>
      <c r="M3427" s="86"/>
      <c r="N3427" s="256"/>
      <c r="O3427" s="65">
        <v>3</v>
      </c>
      <c r="P3427" s="84"/>
      <c r="Q3427" s="84"/>
      <c r="R3427" s="84"/>
      <c r="S3427" s="84"/>
      <c r="T3427" s="84"/>
      <c r="U3427" s="84"/>
      <c r="V3427" s="84"/>
      <c r="W3427" s="67" t="str">
        <f>IF(Q3427="","",IF(U3427&lt;&gt;"",U3427+V3427,#REF!+V3427))</f>
        <v/>
      </c>
      <c r="X3427" s="67" t="str">
        <f>IF(R3427="","",IF(V3427&lt;&gt;"",V3427+W3427,U3427+W3427))</f>
        <v/>
      </c>
      <c r="Y3427" s="68"/>
      <c r="Z3427" s="66"/>
    </row>
    <row r="3428" spans="1:26">
      <c r="A3428" s="253"/>
      <c r="B3428" s="83">
        <v>4</v>
      </c>
      <c r="C3428" s="84" t="s">
        <v>39</v>
      </c>
      <c r="D3428" s="84"/>
      <c r="E3428" s="84"/>
      <c r="F3428" s="84"/>
      <c r="G3428" s="84"/>
      <c r="H3428" s="84"/>
      <c r="I3428" s="84"/>
      <c r="J3428" s="67" t="e">
        <f>IF(C3428="","",IF(I3428&lt;&gt;"",I3428+#REF!,H3428+#REF!))</f>
        <v>#REF!</v>
      </c>
      <c r="K3428" s="67" t="e">
        <f>IF(C3428="","",J3428-H3428)</f>
        <v>#REF!</v>
      </c>
      <c r="L3428" s="108"/>
      <c r="M3428" s="86"/>
      <c r="N3428" s="256"/>
      <c r="O3428" s="65">
        <v>4</v>
      </c>
      <c r="P3428" s="84"/>
      <c r="Q3428" s="84"/>
      <c r="R3428" s="84"/>
      <c r="S3428" s="84"/>
      <c r="T3428" s="84"/>
      <c r="U3428" s="84"/>
      <c r="V3428" s="84"/>
      <c r="W3428" s="67" t="str">
        <f>IF(Q3428="","",IF(U3428&lt;&gt;"",U3428+V3428,#REF!+V3428))</f>
        <v/>
      </c>
      <c r="X3428" s="67" t="str">
        <f>IF(R3428="","",IF(V3428&lt;&gt;"",V3428+W3428,U3428+W3428))</f>
        <v/>
      </c>
      <c r="Y3428" s="68"/>
      <c r="Z3428" s="66"/>
    </row>
    <row r="3429" spans="1:26" ht="17.25" thickBot="1">
      <c r="A3429" s="254"/>
      <c r="B3429" s="87">
        <v>5</v>
      </c>
      <c r="C3429" s="88" t="s">
        <v>156</v>
      </c>
      <c r="D3429" s="88"/>
      <c r="E3429" s="88"/>
      <c r="F3429" s="88"/>
      <c r="G3429" s="88"/>
      <c r="H3429" s="88"/>
      <c r="I3429" s="88"/>
      <c r="J3429" s="89" t="e">
        <f>IF(C3429="","",IF(I3429&lt;&gt;"",I3429+#REF!,H3429+#REF!))</f>
        <v>#REF!</v>
      </c>
      <c r="K3429" s="89" t="e">
        <f>IF(C3429="","",J3429-H3429)</f>
        <v>#REF!</v>
      </c>
      <c r="L3429" s="90"/>
      <c r="M3429" s="91"/>
      <c r="N3429" s="257"/>
      <c r="O3429" s="92">
        <v>5</v>
      </c>
      <c r="P3429" s="88"/>
      <c r="Q3429" s="88"/>
      <c r="R3429" s="88"/>
      <c r="S3429" s="88"/>
      <c r="T3429" s="88"/>
      <c r="U3429" s="88"/>
      <c r="V3429" s="88"/>
      <c r="W3429" s="89" t="str">
        <f>IF(Q3429="","",IF(U3429&lt;&gt;"",U3429+V3429,#REF!+V3429))</f>
        <v/>
      </c>
      <c r="X3429" s="89" t="str">
        <f>IF(R3429="","",IF(V3429&lt;&gt;"",V3429+W3429,U3429+W3429))</f>
        <v/>
      </c>
      <c r="Y3429" s="93"/>
      <c r="Z3429" s="71"/>
    </row>
    <row r="3430" spans="1:26" ht="21.75" thickTop="1" thickBot="1">
      <c r="A3430" s="163" t="s">
        <v>0</v>
      </c>
      <c r="B3430" s="258">
        <v>44109</v>
      </c>
      <c r="C3430" s="259"/>
      <c r="D3430" s="259"/>
      <c r="E3430" s="259"/>
      <c r="F3430" s="259"/>
      <c r="G3430" s="259"/>
      <c r="H3430" s="260"/>
      <c r="I3430" s="261" t="s">
        <v>1</v>
      </c>
      <c r="J3430" s="262"/>
      <c r="K3430" s="263"/>
      <c r="L3430" s="264"/>
      <c r="M3430" s="265"/>
      <c r="N3430" s="265"/>
      <c r="O3430" s="265"/>
      <c r="P3430" s="265"/>
      <c r="Q3430" s="265"/>
      <c r="R3430" s="265"/>
      <c r="S3430" s="265"/>
      <c r="T3430" s="265"/>
      <c r="U3430" s="265"/>
      <c r="V3430" s="265"/>
      <c r="W3430" s="265"/>
      <c r="X3430" s="265"/>
      <c r="Y3430" s="265"/>
      <c r="Z3430" s="266"/>
    </row>
    <row r="3431" spans="1:26" ht="33">
      <c r="A3431" s="115" t="s">
        <v>2</v>
      </c>
      <c r="B3431" s="116" t="s">
        <v>3</v>
      </c>
      <c r="C3431" s="116" t="s">
        <v>4</v>
      </c>
      <c r="D3431" s="116" t="s">
        <v>251</v>
      </c>
      <c r="E3431" s="117" t="s">
        <v>257</v>
      </c>
      <c r="F3431" s="116" t="s">
        <v>5</v>
      </c>
      <c r="G3431" s="116" t="s">
        <v>6</v>
      </c>
      <c r="H3431" s="116" t="s">
        <v>7</v>
      </c>
      <c r="I3431" s="116" t="s">
        <v>8</v>
      </c>
      <c r="J3431" s="116" t="s">
        <v>9</v>
      </c>
      <c r="K3431" s="117" t="s">
        <v>10</v>
      </c>
      <c r="L3431" s="117" t="s">
        <v>269</v>
      </c>
      <c r="M3431" s="118" t="s">
        <v>383</v>
      </c>
      <c r="N3431" s="115" t="s">
        <v>2</v>
      </c>
      <c r="O3431" s="116" t="s">
        <v>3</v>
      </c>
      <c r="P3431" s="116" t="s">
        <v>4</v>
      </c>
      <c r="Q3431" s="116" t="s">
        <v>251</v>
      </c>
      <c r="R3431" s="117" t="s">
        <v>257</v>
      </c>
      <c r="S3431" s="116" t="s">
        <v>5</v>
      </c>
      <c r="T3431" s="116" t="s">
        <v>6</v>
      </c>
      <c r="U3431" s="116" t="s">
        <v>7</v>
      </c>
      <c r="V3431" s="116" t="s">
        <v>8</v>
      </c>
      <c r="W3431" s="116" t="s">
        <v>9</v>
      </c>
      <c r="X3431" s="117" t="s">
        <v>10</v>
      </c>
      <c r="Y3431" s="117" t="s">
        <v>269</v>
      </c>
      <c r="Z3431" s="118" t="s">
        <v>383</v>
      </c>
    </row>
    <row r="3432" spans="1:26">
      <c r="A3432" s="267" t="s">
        <v>13</v>
      </c>
      <c r="B3432" s="65">
        <v>1</v>
      </c>
      <c r="C3432" s="177" t="s">
        <v>53</v>
      </c>
      <c r="D3432" s="95"/>
      <c r="E3432" s="66">
        <f>IF(C3432="","",VLOOKUP(C3432,StandbyTemp!$S$2:$T$142,2,0))</f>
        <v>150</v>
      </c>
      <c r="F3432" s="66"/>
      <c r="G3432" s="66">
        <v>19</v>
      </c>
      <c r="H3432" s="66"/>
      <c r="I3432" s="66"/>
      <c r="J3432" s="67">
        <f t="shared" ref="J3432" si="1130">IF(C3432="","",IF(H3432&lt;&gt;"",H3432+I3432,G3432+I3432))</f>
        <v>19</v>
      </c>
      <c r="K3432" s="67">
        <f t="shared" ref="K3432" si="1131">IF(C3432="","",J3432-G3432)</f>
        <v>0</v>
      </c>
      <c r="L3432" s="190"/>
      <c r="M3432" s="119"/>
      <c r="N3432" s="267" t="s">
        <v>23</v>
      </c>
      <c r="O3432" s="65">
        <v>1</v>
      </c>
      <c r="P3432" s="177" t="s">
        <v>2225</v>
      </c>
      <c r="Q3432" s="177" t="s">
        <v>2228</v>
      </c>
      <c r="R3432" s="177">
        <f>IF(P3432="","",VLOOKUP(P3432,StandbyTemp!$S$2:$T$142,2,0))</f>
        <v>70</v>
      </c>
      <c r="S3432" s="177"/>
      <c r="T3432" s="66">
        <v>19</v>
      </c>
      <c r="U3432" s="167"/>
      <c r="V3432" s="66"/>
      <c r="W3432" s="67">
        <f t="shared" ref="W3432:W3447" si="1132">IF(P3432="","",IF(U3432&lt;&gt;"",U3432+V3432,T3432+V3432))</f>
        <v>19</v>
      </c>
      <c r="X3432" s="67">
        <f t="shared" ref="X3432:X3447" si="1133">IF(P3432="","",W3432-T3432)</f>
        <v>0</v>
      </c>
      <c r="Y3432" s="68"/>
      <c r="Z3432" s="119"/>
    </row>
    <row r="3433" spans="1:26">
      <c r="A3433" s="249"/>
      <c r="B3433" s="65">
        <v>2</v>
      </c>
      <c r="C3433" s="177" t="s">
        <v>56</v>
      </c>
      <c r="D3433" s="95"/>
      <c r="E3433" s="66">
        <f>IF(C3433="","",VLOOKUP(C3433,StandbyTemp!$S$2:$T$142,2,0))</f>
        <v>170</v>
      </c>
      <c r="F3433" s="66"/>
      <c r="G3433" s="66">
        <v>19</v>
      </c>
      <c r="H3433" s="66"/>
      <c r="I3433" s="66"/>
      <c r="J3433" s="67">
        <f>IF(C3433="","",IF(H3433&lt;&gt;"",H3433+I3433,G3433+I3433))</f>
        <v>19</v>
      </c>
      <c r="K3433" s="67">
        <f>IF(C3433="","",J3433-G3433)</f>
        <v>0</v>
      </c>
      <c r="L3433" s="191"/>
      <c r="M3433" s="119"/>
      <c r="N3433" s="249"/>
      <c r="O3433" s="65">
        <v>2</v>
      </c>
      <c r="P3433" s="177" t="s">
        <v>27</v>
      </c>
      <c r="Q3433" s="195" t="s">
        <v>2633</v>
      </c>
      <c r="R3433" s="177">
        <f>IF(P3433="","",VLOOKUP(P3433,StandbyTemp!$S$2:$T$142,2,0))</f>
        <v>80</v>
      </c>
      <c r="S3433" s="177"/>
      <c r="T3433" s="66">
        <v>19</v>
      </c>
      <c r="U3433" s="167"/>
      <c r="V3433" s="66"/>
      <c r="W3433" s="67">
        <f t="shared" si="1132"/>
        <v>19</v>
      </c>
      <c r="X3433" s="67">
        <f t="shared" si="1133"/>
        <v>0</v>
      </c>
      <c r="Y3433" s="198"/>
      <c r="Z3433" s="119"/>
    </row>
    <row r="3434" spans="1:26">
      <c r="A3434" s="249"/>
      <c r="B3434" s="65">
        <v>3</v>
      </c>
      <c r="C3434" s="177" t="s">
        <v>2174</v>
      </c>
      <c r="D3434" s="66"/>
      <c r="E3434" s="66">
        <f>IF(C3434="","",VLOOKUP(C3434,StandbyTemp!$S$2:$T$142,2,0))</f>
        <v>100</v>
      </c>
      <c r="F3434" s="66"/>
      <c r="G3434" s="66">
        <v>19</v>
      </c>
      <c r="H3434" s="167"/>
      <c r="I3434" s="66"/>
      <c r="J3434" s="67">
        <f>IF(C3434="","",IF(H3434&lt;&gt;"",H3434+I3434,G3434+I3434))</f>
        <v>19</v>
      </c>
      <c r="K3434" s="67">
        <f>IF(C3434="","",J3434-G3434)</f>
        <v>0</v>
      </c>
      <c r="L3434" s="191"/>
      <c r="M3434" s="119"/>
      <c r="N3434" s="249"/>
      <c r="O3434" s="65">
        <v>3</v>
      </c>
      <c r="P3434" s="177"/>
      <c r="Q3434" s="195"/>
      <c r="R3434" s="177" t="str">
        <f>IF(P3434="","",VLOOKUP(P3434,StandbyTemp!$S$2:$T$142,2,0))</f>
        <v/>
      </c>
      <c r="S3434" s="177"/>
      <c r="T3434" s="66">
        <v>19</v>
      </c>
      <c r="U3434" s="167"/>
      <c r="V3434" s="66"/>
      <c r="W3434" s="67" t="str">
        <f t="shared" si="1132"/>
        <v/>
      </c>
      <c r="X3434" s="67" t="str">
        <f t="shared" si="1133"/>
        <v/>
      </c>
      <c r="Y3434" s="68"/>
      <c r="Z3434" s="119"/>
    </row>
    <row r="3435" spans="1:26">
      <c r="A3435" s="249"/>
      <c r="B3435" s="65">
        <v>4</v>
      </c>
      <c r="C3435" s="177" t="s">
        <v>2223</v>
      </c>
      <c r="D3435" s="66"/>
      <c r="E3435" s="66">
        <f>IF(C3435="","",VLOOKUP(C3435,StandbyTemp!$S$2:$T$142,2,0))</f>
        <v>90</v>
      </c>
      <c r="F3435" s="66"/>
      <c r="G3435" s="66">
        <v>19</v>
      </c>
      <c r="H3435" s="167"/>
      <c r="I3435" s="66"/>
      <c r="J3435" s="67">
        <f t="shared" ref="J3435:J3447" si="1134">IF(C3435="","",IF(H3435&lt;&gt;"",H3435+I3435,G3435+I3435))</f>
        <v>19</v>
      </c>
      <c r="K3435" s="67">
        <f t="shared" ref="K3435:K3448" si="1135">IF(C3435="","",J3435-G3435)</f>
        <v>0</v>
      </c>
      <c r="L3435" s="191"/>
      <c r="M3435" s="119"/>
      <c r="N3435" s="249"/>
      <c r="O3435" s="65">
        <v>4</v>
      </c>
      <c r="P3435" s="177" t="s">
        <v>28</v>
      </c>
      <c r="Q3435" s="177"/>
      <c r="R3435" s="177">
        <f>IF(P3435="","",VLOOKUP(P3435,StandbyTemp!$S$2:$T$142,2,0))</f>
        <v>110</v>
      </c>
      <c r="S3435" s="177"/>
      <c r="T3435" s="66">
        <v>19</v>
      </c>
      <c r="U3435" s="167"/>
      <c r="V3435" s="66"/>
      <c r="W3435" s="67">
        <f t="shared" si="1132"/>
        <v>19</v>
      </c>
      <c r="X3435" s="67">
        <f t="shared" si="1133"/>
        <v>0</v>
      </c>
      <c r="Y3435" s="68"/>
      <c r="Z3435" s="119"/>
    </row>
    <row r="3436" spans="1:26">
      <c r="A3436" s="249"/>
      <c r="B3436" s="65">
        <v>5</v>
      </c>
      <c r="C3436" s="175" t="s">
        <v>100</v>
      </c>
      <c r="D3436" s="66"/>
      <c r="E3436" s="66">
        <f>IF(C3436="","",VLOOKUP(C3436,StandbyTemp!$S$2:$T$142,2,0))</f>
        <v>80</v>
      </c>
      <c r="F3436" s="66"/>
      <c r="G3436" s="66">
        <v>19</v>
      </c>
      <c r="H3436" s="167"/>
      <c r="I3436" s="66"/>
      <c r="J3436" s="67">
        <f t="shared" si="1134"/>
        <v>19</v>
      </c>
      <c r="K3436" s="67">
        <f t="shared" si="1135"/>
        <v>0</v>
      </c>
      <c r="L3436" s="191"/>
      <c r="M3436" s="119"/>
      <c r="N3436" s="249"/>
      <c r="O3436" s="65">
        <v>5</v>
      </c>
      <c r="P3436" s="214" t="s">
        <v>29</v>
      </c>
      <c r="Q3436" s="195"/>
      <c r="R3436" s="177">
        <f>IF(P3436="","",VLOOKUP(P3436,StandbyTemp!$S$2:$T$142,2,0))</f>
        <v>140</v>
      </c>
      <c r="S3436" s="177"/>
      <c r="T3436" s="66">
        <v>19</v>
      </c>
      <c r="U3436" s="167"/>
      <c r="V3436" s="66"/>
      <c r="W3436" s="67">
        <f t="shared" si="1132"/>
        <v>19</v>
      </c>
      <c r="X3436" s="67">
        <f t="shared" si="1133"/>
        <v>0</v>
      </c>
      <c r="Y3436" s="68"/>
      <c r="Z3436" s="119"/>
    </row>
    <row r="3437" spans="1:26">
      <c r="A3437" s="249"/>
      <c r="B3437" s="65">
        <v>6</v>
      </c>
      <c r="C3437" s="177" t="s">
        <v>63</v>
      </c>
      <c r="D3437" s="66" t="s">
        <v>252</v>
      </c>
      <c r="E3437" s="66">
        <f>IF(C3437="","",VLOOKUP(C3437,StandbyTemp!$S$2:$T$142,2,0))</f>
        <v>130</v>
      </c>
      <c r="F3437" s="66"/>
      <c r="G3437" s="66">
        <v>19</v>
      </c>
      <c r="H3437" s="167"/>
      <c r="I3437" s="66"/>
      <c r="J3437" s="67">
        <f t="shared" si="1134"/>
        <v>19</v>
      </c>
      <c r="K3437" s="67">
        <f t="shared" si="1135"/>
        <v>0</v>
      </c>
      <c r="L3437" s="191"/>
      <c r="M3437" s="119"/>
      <c r="N3437" s="249"/>
      <c r="O3437" s="65">
        <v>6</v>
      </c>
      <c r="P3437" s="177" t="s">
        <v>1790</v>
      </c>
      <c r="Q3437" s="177"/>
      <c r="R3437" s="177">
        <f>IF(P3437="","",VLOOKUP(P3437,StandbyTemp!$S$2:$T$142,2,0))</f>
        <v>90</v>
      </c>
      <c r="S3437" s="177"/>
      <c r="T3437" s="66">
        <v>19</v>
      </c>
      <c r="U3437" s="167"/>
      <c r="V3437" s="66"/>
      <c r="W3437" s="67">
        <f t="shared" si="1132"/>
        <v>19</v>
      </c>
      <c r="X3437" s="67">
        <f t="shared" si="1133"/>
        <v>0</v>
      </c>
      <c r="Y3437" s="68"/>
      <c r="Z3437" s="119"/>
    </row>
    <row r="3438" spans="1:26">
      <c r="A3438" s="249"/>
      <c r="B3438" s="65">
        <v>7</v>
      </c>
      <c r="C3438" s="177" t="s">
        <v>63</v>
      </c>
      <c r="D3438" s="66" t="s">
        <v>2693</v>
      </c>
      <c r="E3438" s="66">
        <f>IF(C3438="","",VLOOKUP(C3438,StandbyTemp!$S$2:$T$142,2,0))</f>
        <v>130</v>
      </c>
      <c r="F3438" s="66"/>
      <c r="G3438" s="66">
        <v>19</v>
      </c>
      <c r="H3438" s="167"/>
      <c r="I3438" s="66"/>
      <c r="J3438" s="67">
        <f t="shared" si="1134"/>
        <v>19</v>
      </c>
      <c r="K3438" s="67">
        <f t="shared" si="1135"/>
        <v>0</v>
      </c>
      <c r="L3438" s="191"/>
      <c r="M3438" s="119"/>
      <c r="N3438" s="249"/>
      <c r="O3438" s="65">
        <v>7</v>
      </c>
      <c r="P3438" s="177"/>
      <c r="Q3438" s="177"/>
      <c r="R3438" s="177" t="str">
        <f>IF(P3438="","",VLOOKUP(P3438,StandbyTemp!$S$2:$T$142,2,0))</f>
        <v/>
      </c>
      <c r="S3438" s="177"/>
      <c r="T3438" s="66">
        <v>19</v>
      </c>
      <c r="U3438" s="167"/>
      <c r="V3438" s="66"/>
      <c r="W3438" s="67" t="str">
        <f t="shared" si="1132"/>
        <v/>
      </c>
      <c r="X3438" s="67" t="str">
        <f t="shared" si="1133"/>
        <v/>
      </c>
      <c r="Y3438" s="68"/>
      <c r="Z3438" s="119"/>
    </row>
    <row r="3439" spans="1:26" ht="17.25" thickBot="1">
      <c r="A3439" s="250"/>
      <c r="B3439" s="98">
        <v>8</v>
      </c>
      <c r="C3439" s="209" t="s">
        <v>64</v>
      </c>
      <c r="D3439" s="99"/>
      <c r="E3439" s="99">
        <f>IF(C3439="","",VLOOKUP(C3439,StandbyTemp!$S$2:$T$142,2,0))</f>
        <v>70</v>
      </c>
      <c r="F3439" s="99"/>
      <c r="G3439" s="99">
        <v>19</v>
      </c>
      <c r="H3439" s="211"/>
      <c r="I3439" s="99"/>
      <c r="J3439" s="100">
        <f t="shared" si="1134"/>
        <v>19</v>
      </c>
      <c r="K3439" s="100">
        <f t="shared" si="1135"/>
        <v>0</v>
      </c>
      <c r="L3439" s="192"/>
      <c r="M3439" s="119"/>
      <c r="N3439" s="250"/>
      <c r="O3439" s="98">
        <v>8</v>
      </c>
      <c r="P3439" s="176" t="s">
        <v>105</v>
      </c>
      <c r="Q3439" s="176"/>
      <c r="R3439" s="194">
        <f>IF(P3439="","",VLOOKUP(P3439,StandbyTemp!$S$2:$T$142,2,0))</f>
        <v>60</v>
      </c>
      <c r="S3439" s="176"/>
      <c r="T3439" s="99">
        <v>19</v>
      </c>
      <c r="U3439" s="211"/>
      <c r="V3439" s="99"/>
      <c r="W3439" s="100">
        <f t="shared" si="1132"/>
        <v>19</v>
      </c>
      <c r="X3439" s="100">
        <f t="shared" si="1133"/>
        <v>0</v>
      </c>
      <c r="Y3439" s="101"/>
      <c r="Z3439" s="120"/>
    </row>
    <row r="3440" spans="1:26">
      <c r="A3440" s="270" t="s">
        <v>21</v>
      </c>
      <c r="B3440" s="102">
        <v>1</v>
      </c>
      <c r="C3440" s="175" t="s">
        <v>31</v>
      </c>
      <c r="D3440" s="66"/>
      <c r="E3440" s="76">
        <f>IF(C3440="","",VLOOKUP(C3440,StandbyTemp!$S$2:$T$142,2,0))</f>
        <v>110</v>
      </c>
      <c r="F3440" s="76"/>
      <c r="G3440" s="76">
        <v>19</v>
      </c>
      <c r="H3440" s="212"/>
      <c r="I3440" s="76"/>
      <c r="J3440" s="103">
        <f t="shared" si="1134"/>
        <v>19</v>
      </c>
      <c r="K3440" s="103">
        <f t="shared" si="1135"/>
        <v>0</v>
      </c>
      <c r="L3440" s="193"/>
      <c r="M3440" s="76"/>
      <c r="N3440" s="271" t="s">
        <v>22</v>
      </c>
      <c r="O3440" s="102">
        <v>1</v>
      </c>
      <c r="P3440" s="175" t="s">
        <v>2370</v>
      </c>
      <c r="Q3440" s="179" t="s">
        <v>2698</v>
      </c>
      <c r="R3440" s="175">
        <f>IF(P3440="","",VLOOKUP(P3440,StandbyTemp!$S$2:$T$142,2,0))</f>
        <v>110</v>
      </c>
      <c r="S3440" s="179"/>
      <c r="T3440" s="76">
        <v>19</v>
      </c>
      <c r="U3440" s="212"/>
      <c r="V3440" s="76"/>
      <c r="W3440" s="103">
        <f t="shared" si="1132"/>
        <v>19</v>
      </c>
      <c r="X3440" s="103">
        <f t="shared" si="1133"/>
        <v>0</v>
      </c>
      <c r="Y3440" s="104"/>
      <c r="Z3440" s="76"/>
    </row>
    <row r="3441" spans="1:26">
      <c r="A3441" s="253"/>
      <c r="B3441" s="65">
        <v>2</v>
      </c>
      <c r="C3441" s="175" t="s">
        <v>65</v>
      </c>
      <c r="D3441" s="66"/>
      <c r="E3441" s="66">
        <f>IF(C3441="","",VLOOKUP(C3441,StandbyTemp!$S$2:$T$142,2,0))</f>
        <v>150</v>
      </c>
      <c r="F3441" s="66"/>
      <c r="G3441" s="66">
        <v>19</v>
      </c>
      <c r="H3441" s="167"/>
      <c r="I3441" s="66"/>
      <c r="J3441" s="67">
        <f t="shared" si="1134"/>
        <v>19</v>
      </c>
      <c r="K3441" s="67">
        <f t="shared" si="1135"/>
        <v>0</v>
      </c>
      <c r="L3441" s="191"/>
      <c r="M3441" s="66"/>
      <c r="N3441" s="256"/>
      <c r="O3441" s="65">
        <v>2</v>
      </c>
      <c r="P3441" s="177" t="s">
        <v>2738</v>
      </c>
      <c r="Q3441" s="177" t="s">
        <v>2740</v>
      </c>
      <c r="R3441" s="175">
        <f>IF(P3441="","",VLOOKUP(P3441,StandbyTemp!$S$2:$T$142,2,0))</f>
        <v>110</v>
      </c>
      <c r="S3441" s="177"/>
      <c r="T3441" s="66">
        <v>19</v>
      </c>
      <c r="U3441" s="167"/>
      <c r="V3441" s="66"/>
      <c r="W3441" s="67">
        <f t="shared" si="1132"/>
        <v>19</v>
      </c>
      <c r="X3441" s="67">
        <f t="shared" si="1133"/>
        <v>0</v>
      </c>
      <c r="Y3441" s="68"/>
      <c r="Z3441" s="66" t="s">
        <v>2737</v>
      </c>
    </row>
    <row r="3442" spans="1:26">
      <c r="A3442" s="253"/>
      <c r="B3442" s="65">
        <v>3</v>
      </c>
      <c r="C3442" s="177" t="s">
        <v>33</v>
      </c>
      <c r="D3442" s="66"/>
      <c r="E3442" s="66">
        <f>IF(C3442="","",VLOOKUP(C3442,StandbyTemp!$S$2:$T$142,2,0))</f>
        <v>150</v>
      </c>
      <c r="F3442" s="66"/>
      <c r="G3442" s="66">
        <v>19</v>
      </c>
      <c r="H3442" s="167"/>
      <c r="I3442" s="66"/>
      <c r="J3442" s="67">
        <f t="shared" si="1134"/>
        <v>19</v>
      </c>
      <c r="K3442" s="67">
        <f t="shared" si="1135"/>
        <v>0</v>
      </c>
      <c r="L3442" s="191"/>
      <c r="M3442" s="66"/>
      <c r="N3442" s="256"/>
      <c r="O3442" s="65">
        <v>3</v>
      </c>
      <c r="P3442" s="177" t="s">
        <v>2369</v>
      </c>
      <c r="Q3442" s="177" t="s">
        <v>2698</v>
      </c>
      <c r="R3442" s="175">
        <f>IF(P3442="","",VLOOKUP(P3442,StandbyTemp!$S$2:$T$142,2,0))</f>
        <v>110</v>
      </c>
      <c r="S3442" s="180"/>
      <c r="T3442" s="66">
        <v>19</v>
      </c>
      <c r="U3442" s="167"/>
      <c r="V3442" s="66"/>
      <c r="W3442" s="67">
        <f t="shared" si="1132"/>
        <v>19</v>
      </c>
      <c r="X3442" s="67">
        <f t="shared" si="1133"/>
        <v>0</v>
      </c>
      <c r="Y3442" s="68"/>
      <c r="Z3442" s="66"/>
    </row>
    <row r="3443" spans="1:26">
      <c r="A3443" s="253"/>
      <c r="B3443" s="65">
        <v>4</v>
      </c>
      <c r="C3443" s="175" t="s">
        <v>67</v>
      </c>
      <c r="D3443" s="66"/>
      <c r="E3443" s="66">
        <f>IF(C3443="","",VLOOKUP(C3443,StandbyTemp!$S$2:$T$142,2,0))</f>
        <v>130</v>
      </c>
      <c r="F3443" s="66"/>
      <c r="G3443" s="66">
        <v>16</v>
      </c>
      <c r="H3443" s="167"/>
      <c r="I3443" s="66"/>
      <c r="J3443" s="67">
        <f t="shared" si="1134"/>
        <v>16</v>
      </c>
      <c r="K3443" s="67">
        <f t="shared" si="1135"/>
        <v>0</v>
      </c>
      <c r="L3443" s="190"/>
      <c r="M3443" s="119"/>
      <c r="N3443" s="256"/>
      <c r="O3443" s="65">
        <v>4</v>
      </c>
      <c r="P3443" s="177" t="s">
        <v>121</v>
      </c>
      <c r="Q3443" s="177"/>
      <c r="R3443" s="175">
        <f>IF(P3443="","",VLOOKUP(P3443,StandbyTemp!$S$2:$T$142,2,0))</f>
        <v>90</v>
      </c>
      <c r="S3443" s="180"/>
      <c r="T3443" s="66">
        <v>19</v>
      </c>
      <c r="U3443" s="167"/>
      <c r="V3443" s="66"/>
      <c r="W3443" s="67">
        <f t="shared" si="1132"/>
        <v>19</v>
      </c>
      <c r="X3443" s="67">
        <f t="shared" si="1133"/>
        <v>0</v>
      </c>
      <c r="Y3443" s="68"/>
      <c r="Z3443" s="66"/>
    </row>
    <row r="3444" spans="1:26">
      <c r="A3444" s="253"/>
      <c r="B3444" s="65">
        <v>5</v>
      </c>
      <c r="C3444" s="175" t="s">
        <v>57</v>
      </c>
      <c r="D3444" s="66"/>
      <c r="E3444" s="66">
        <f>IF(C3444="","",VLOOKUP(C3444,StandbyTemp!$S$2:$T$142,2,0))</f>
        <v>140</v>
      </c>
      <c r="F3444" s="66"/>
      <c r="G3444" s="66">
        <v>19</v>
      </c>
      <c r="H3444" s="167"/>
      <c r="I3444" s="66"/>
      <c r="J3444" s="67">
        <f t="shared" si="1134"/>
        <v>19</v>
      </c>
      <c r="K3444" s="67">
        <f t="shared" si="1135"/>
        <v>0</v>
      </c>
      <c r="L3444" s="190"/>
      <c r="M3444" s="66"/>
      <c r="N3444" s="256"/>
      <c r="O3444" s="65">
        <v>5</v>
      </c>
      <c r="P3444" s="177" t="s">
        <v>2370</v>
      </c>
      <c r="Q3444" s="177" t="s">
        <v>2736</v>
      </c>
      <c r="R3444" s="175">
        <f>IF(P3444="","",VLOOKUP(P3444,StandbyTemp!$S$2:$T$142,2,0))</f>
        <v>110</v>
      </c>
      <c r="S3444" s="195"/>
      <c r="T3444" s="66">
        <v>19</v>
      </c>
      <c r="U3444" s="167"/>
      <c r="V3444" s="66"/>
      <c r="W3444" s="67">
        <f t="shared" si="1132"/>
        <v>19</v>
      </c>
      <c r="X3444" s="67">
        <f t="shared" si="1133"/>
        <v>0</v>
      </c>
      <c r="Y3444" s="68"/>
      <c r="Z3444" s="66" t="s">
        <v>2737</v>
      </c>
    </row>
    <row r="3445" spans="1:26">
      <c r="A3445" s="253"/>
      <c r="B3445" s="65">
        <v>6</v>
      </c>
      <c r="C3445" s="175"/>
      <c r="D3445" s="66"/>
      <c r="E3445" s="66" t="str">
        <f>IF(C3445="","",VLOOKUP(C3445,StandbyTemp!$S$2:$T$142,2,0))</f>
        <v/>
      </c>
      <c r="F3445" s="66"/>
      <c r="G3445" s="66">
        <v>19</v>
      </c>
      <c r="H3445" s="167"/>
      <c r="I3445" s="66"/>
      <c r="J3445" s="67" t="str">
        <f t="shared" si="1134"/>
        <v/>
      </c>
      <c r="K3445" s="67" t="str">
        <f t="shared" si="1135"/>
        <v/>
      </c>
      <c r="L3445" s="190"/>
      <c r="M3445" s="66"/>
      <c r="N3445" s="256"/>
      <c r="O3445" s="65">
        <v>6</v>
      </c>
      <c r="P3445" s="177" t="s">
        <v>2739</v>
      </c>
      <c r="Q3445" s="177" t="s">
        <v>2741</v>
      </c>
      <c r="R3445" s="175">
        <f>IF(P3445="","",VLOOKUP(P3445,StandbyTemp!$S$2:$T$142,2,0))</f>
        <v>110</v>
      </c>
      <c r="S3445" s="177"/>
      <c r="T3445" s="66">
        <v>19</v>
      </c>
      <c r="U3445" s="167"/>
      <c r="V3445" s="66"/>
      <c r="W3445" s="67">
        <f t="shared" si="1132"/>
        <v>19</v>
      </c>
      <c r="X3445" s="67">
        <f t="shared" si="1133"/>
        <v>0</v>
      </c>
      <c r="Y3445" s="68"/>
      <c r="Z3445" s="66" t="s">
        <v>2737</v>
      </c>
    </row>
    <row r="3446" spans="1:26">
      <c r="A3446" s="253"/>
      <c r="B3446" s="65">
        <v>7</v>
      </c>
      <c r="C3446" s="175" t="s">
        <v>32</v>
      </c>
      <c r="D3446" s="66"/>
      <c r="E3446" s="66">
        <f>IF(C3446="","",VLOOKUP(C3446,StandbyTemp!$S$2:$T$142,2,0))</f>
        <v>140</v>
      </c>
      <c r="F3446" s="66"/>
      <c r="G3446" s="66">
        <v>19</v>
      </c>
      <c r="H3446" s="167"/>
      <c r="I3446" s="66"/>
      <c r="J3446" s="67">
        <f t="shared" si="1134"/>
        <v>19</v>
      </c>
      <c r="K3446" s="67">
        <f t="shared" si="1135"/>
        <v>0</v>
      </c>
      <c r="L3446" s="191"/>
      <c r="M3446" s="66"/>
      <c r="N3446" s="256"/>
      <c r="O3446" s="65">
        <v>7</v>
      </c>
      <c r="P3446" s="177" t="s">
        <v>2739</v>
      </c>
      <c r="Q3446" s="195" t="s">
        <v>2742</v>
      </c>
      <c r="R3446" s="175">
        <f>IF(P3446="","",VLOOKUP(P3446,StandbyTemp!$S$2:$T$142,2,0))</f>
        <v>110</v>
      </c>
      <c r="S3446" s="177"/>
      <c r="T3446" s="66">
        <v>19</v>
      </c>
      <c r="U3446" s="167"/>
      <c r="V3446" s="66"/>
      <c r="W3446" s="67">
        <f t="shared" si="1132"/>
        <v>19</v>
      </c>
      <c r="X3446" s="67">
        <f t="shared" si="1133"/>
        <v>0</v>
      </c>
      <c r="Y3446" s="68"/>
      <c r="Z3446" s="66" t="s">
        <v>2737</v>
      </c>
    </row>
    <row r="3447" spans="1:26" ht="17.25" thickBot="1">
      <c r="A3447" s="254"/>
      <c r="B3447" s="69">
        <v>8</v>
      </c>
      <c r="C3447" s="175"/>
      <c r="D3447" s="70"/>
      <c r="E3447" s="66" t="str">
        <f>IF(C3447="","",VLOOKUP(C3447,StandbyTemp!$S$2:$T$142,2,0))</f>
        <v/>
      </c>
      <c r="F3447" s="70"/>
      <c r="G3447" s="66">
        <v>19</v>
      </c>
      <c r="H3447" s="213"/>
      <c r="I3447" s="70"/>
      <c r="J3447" s="72" t="str">
        <f t="shared" si="1134"/>
        <v/>
      </c>
      <c r="K3447" s="72" t="str">
        <f t="shared" si="1135"/>
        <v/>
      </c>
      <c r="L3447" s="68"/>
      <c r="M3447" s="66"/>
      <c r="N3447" s="257"/>
      <c r="O3447" s="69">
        <v>8</v>
      </c>
      <c r="P3447" s="178" t="s">
        <v>2739</v>
      </c>
      <c r="Q3447" s="195" t="s">
        <v>2743</v>
      </c>
      <c r="R3447" s="175">
        <f>IF(P3447="","",VLOOKUP(P3447,StandbyTemp!$S$2:$T$142,2,0))</f>
        <v>110</v>
      </c>
      <c r="S3447" s="177"/>
      <c r="T3447" s="70">
        <v>19</v>
      </c>
      <c r="U3447" s="213"/>
      <c r="V3447" s="70"/>
      <c r="W3447" s="72">
        <f t="shared" si="1132"/>
        <v>19</v>
      </c>
      <c r="X3447" s="72">
        <f t="shared" si="1133"/>
        <v>0</v>
      </c>
      <c r="Y3447" s="73"/>
      <c r="Z3447" s="66" t="s">
        <v>2737</v>
      </c>
    </row>
    <row r="3448" spans="1:26" ht="17.25" thickTop="1">
      <c r="A3448" s="272" t="s">
        <v>24</v>
      </c>
      <c r="B3448" s="79">
        <v>1</v>
      </c>
      <c r="C3448" s="80"/>
      <c r="D3448" s="80"/>
      <c r="E3448" s="80"/>
      <c r="F3448" s="80"/>
      <c r="G3448" s="80"/>
      <c r="H3448" s="80"/>
      <c r="I3448" s="80"/>
      <c r="J3448" s="77" t="str">
        <f>IF(C3448="","",IF(I3448&lt;&gt;"",I3448+#REF!,H3448+#REF!))</f>
        <v/>
      </c>
      <c r="K3448" s="77" t="str">
        <f t="shared" si="1135"/>
        <v/>
      </c>
      <c r="L3448" s="81"/>
      <c r="M3448" s="82"/>
      <c r="N3448" s="255" t="s">
        <v>25</v>
      </c>
      <c r="O3448" s="74">
        <v>1</v>
      </c>
      <c r="P3448" s="80"/>
      <c r="Q3448" s="80"/>
      <c r="R3448" s="127"/>
      <c r="S3448" s="80"/>
      <c r="T3448" s="80"/>
      <c r="U3448" s="80"/>
      <c r="V3448" s="80"/>
      <c r="W3448" s="77" t="str">
        <f>IF(Q3448="","",IF(U3448&lt;&gt;"",U3448+V3448,#REF!+V3448))</f>
        <v/>
      </c>
      <c r="X3448" s="77" t="str">
        <f>IF(R3448="","",IF(V3448&lt;&gt;"",V3448+W3448,U3448+W3448))</f>
        <v/>
      </c>
      <c r="Y3448" s="78"/>
      <c r="Z3448" s="75"/>
    </row>
    <row r="3449" spans="1:26">
      <c r="A3449" s="253"/>
      <c r="B3449" s="83">
        <v>2</v>
      </c>
      <c r="C3449" s="84" t="s">
        <v>38</v>
      </c>
      <c r="D3449" s="84"/>
      <c r="E3449" s="84"/>
      <c r="F3449" s="84"/>
      <c r="G3449" s="84"/>
      <c r="H3449" s="84"/>
      <c r="I3449" s="84"/>
      <c r="J3449" s="67" t="e">
        <f>IF(C3449="","",IF(I3449&lt;&gt;"",I3449+#REF!,H3449+#REF!))</f>
        <v>#REF!</v>
      </c>
      <c r="K3449" s="67" t="e">
        <f>IF(C3449="","",J3449-H3449)</f>
        <v>#REF!</v>
      </c>
      <c r="L3449" s="85"/>
      <c r="M3449" s="86"/>
      <c r="N3449" s="256"/>
      <c r="O3449" s="65">
        <v>2</v>
      </c>
      <c r="P3449" s="84"/>
      <c r="Q3449" s="84"/>
      <c r="R3449" s="84"/>
      <c r="S3449" s="84"/>
      <c r="T3449" s="84"/>
      <c r="U3449" s="84"/>
      <c r="V3449" s="84"/>
      <c r="W3449" s="67" t="str">
        <f>IF(Q3449="","",IF(U3449&lt;&gt;"",U3449+V3449,#REF!+V3449))</f>
        <v/>
      </c>
      <c r="X3449" s="67" t="str">
        <f>IF(R3449="","",IF(V3449&lt;&gt;"",V3449+W3449,U3449+W3449))</f>
        <v/>
      </c>
      <c r="Y3449" s="68"/>
      <c r="Z3449" s="66"/>
    </row>
    <row r="3450" spans="1:26">
      <c r="A3450" s="253"/>
      <c r="B3450" s="83">
        <v>3</v>
      </c>
      <c r="C3450" s="84" t="s">
        <v>188</v>
      </c>
      <c r="D3450" s="84"/>
      <c r="E3450" s="84"/>
      <c r="F3450" s="84"/>
      <c r="G3450" s="84"/>
      <c r="H3450" s="84"/>
      <c r="I3450" s="84"/>
      <c r="J3450" s="67" t="e">
        <f>IF(C3450="","",IF(I3450&lt;&gt;"",I3450+#REF!,H3450+#REF!))</f>
        <v>#REF!</v>
      </c>
      <c r="K3450" s="67" t="e">
        <f>IF(C3450="","",J3450-H3450)</f>
        <v>#REF!</v>
      </c>
      <c r="L3450" s="85"/>
      <c r="M3450" s="86"/>
      <c r="N3450" s="256"/>
      <c r="O3450" s="65">
        <v>3</v>
      </c>
      <c r="P3450" s="84"/>
      <c r="Q3450" s="84"/>
      <c r="R3450" s="84"/>
      <c r="S3450" s="84"/>
      <c r="T3450" s="84"/>
      <c r="U3450" s="84"/>
      <c r="V3450" s="84"/>
      <c r="W3450" s="67" t="str">
        <f>IF(Q3450="","",IF(U3450&lt;&gt;"",U3450+V3450,#REF!+V3450))</f>
        <v/>
      </c>
      <c r="X3450" s="67" t="str">
        <f>IF(R3450="","",IF(V3450&lt;&gt;"",V3450+W3450,U3450+W3450))</f>
        <v/>
      </c>
      <c r="Y3450" s="68"/>
      <c r="Z3450" s="66"/>
    </row>
    <row r="3451" spans="1:26">
      <c r="A3451" s="253"/>
      <c r="B3451" s="83">
        <v>4</v>
      </c>
      <c r="C3451" s="84" t="s">
        <v>39</v>
      </c>
      <c r="D3451" s="84"/>
      <c r="E3451" s="84"/>
      <c r="F3451" s="84"/>
      <c r="G3451" s="84"/>
      <c r="H3451" s="84"/>
      <c r="I3451" s="84"/>
      <c r="J3451" s="67" t="e">
        <f>IF(C3451="","",IF(I3451&lt;&gt;"",I3451+#REF!,H3451+#REF!))</f>
        <v>#REF!</v>
      </c>
      <c r="K3451" s="67" t="e">
        <f>IF(C3451="","",J3451-H3451)</f>
        <v>#REF!</v>
      </c>
      <c r="L3451" s="108"/>
      <c r="M3451" s="86"/>
      <c r="N3451" s="256"/>
      <c r="O3451" s="65">
        <v>4</v>
      </c>
      <c r="P3451" s="84"/>
      <c r="Q3451" s="84"/>
      <c r="R3451" s="84"/>
      <c r="S3451" s="84"/>
      <c r="T3451" s="84"/>
      <c r="U3451" s="84"/>
      <c r="V3451" s="84"/>
      <c r="W3451" s="67" t="str">
        <f>IF(Q3451="","",IF(U3451&lt;&gt;"",U3451+V3451,#REF!+V3451))</f>
        <v/>
      </c>
      <c r="X3451" s="67" t="str">
        <f>IF(R3451="","",IF(V3451&lt;&gt;"",V3451+W3451,U3451+W3451))</f>
        <v/>
      </c>
      <c r="Y3451" s="68"/>
      <c r="Z3451" s="66"/>
    </row>
    <row r="3452" spans="1:26" ht="17.25" thickBot="1">
      <c r="A3452" s="254"/>
      <c r="B3452" s="87">
        <v>5</v>
      </c>
      <c r="C3452" s="88" t="s">
        <v>156</v>
      </c>
      <c r="D3452" s="88"/>
      <c r="E3452" s="88"/>
      <c r="F3452" s="88"/>
      <c r="G3452" s="88"/>
      <c r="H3452" s="88"/>
      <c r="I3452" s="88"/>
      <c r="J3452" s="89" t="e">
        <f>IF(C3452="","",IF(I3452&lt;&gt;"",I3452+#REF!,H3452+#REF!))</f>
        <v>#REF!</v>
      </c>
      <c r="K3452" s="89" t="e">
        <f>IF(C3452="","",J3452-H3452)</f>
        <v>#REF!</v>
      </c>
      <c r="L3452" s="90"/>
      <c r="M3452" s="91"/>
      <c r="N3452" s="257"/>
      <c r="O3452" s="92">
        <v>5</v>
      </c>
      <c r="P3452" s="88"/>
      <c r="Q3452" s="88"/>
      <c r="R3452" s="88"/>
      <c r="S3452" s="88"/>
      <c r="T3452" s="88"/>
      <c r="U3452" s="88"/>
      <c r="V3452" s="88"/>
      <c r="W3452" s="89" t="str">
        <f>IF(Q3452="","",IF(U3452&lt;&gt;"",U3452+V3452,#REF!+V3452))</f>
        <v/>
      </c>
      <c r="X3452" s="89" t="str">
        <f>IF(R3452="","",IF(V3452&lt;&gt;"",V3452+W3452,U3452+W3452))</f>
        <v/>
      </c>
      <c r="Y3452" s="93"/>
      <c r="Z3452" s="71"/>
    </row>
    <row r="3453" spans="1:26" ht="21.75" thickTop="1" thickBot="1">
      <c r="A3453" s="163" t="s">
        <v>0</v>
      </c>
      <c r="B3453" s="258">
        <v>44109</v>
      </c>
      <c r="C3453" s="259"/>
      <c r="D3453" s="259"/>
      <c r="E3453" s="259"/>
      <c r="F3453" s="259"/>
      <c r="G3453" s="259"/>
      <c r="H3453" s="260"/>
      <c r="I3453" s="261" t="s">
        <v>1</v>
      </c>
      <c r="J3453" s="262"/>
      <c r="K3453" s="263"/>
      <c r="L3453" s="264"/>
      <c r="M3453" s="265"/>
      <c r="N3453" s="265"/>
      <c r="O3453" s="265"/>
      <c r="P3453" s="265"/>
      <c r="Q3453" s="265"/>
      <c r="R3453" s="265"/>
      <c r="S3453" s="265"/>
      <c r="T3453" s="265"/>
      <c r="U3453" s="265"/>
      <c r="V3453" s="265"/>
      <c r="W3453" s="265"/>
      <c r="X3453" s="265"/>
      <c r="Y3453" s="265"/>
      <c r="Z3453" s="266"/>
    </row>
    <row r="3454" spans="1:26" ht="33">
      <c r="A3454" s="115" t="s">
        <v>2</v>
      </c>
      <c r="B3454" s="116" t="s">
        <v>3</v>
      </c>
      <c r="C3454" s="116" t="s">
        <v>4</v>
      </c>
      <c r="D3454" s="116" t="s">
        <v>251</v>
      </c>
      <c r="E3454" s="117" t="s">
        <v>257</v>
      </c>
      <c r="F3454" s="116" t="s">
        <v>5</v>
      </c>
      <c r="G3454" s="116" t="s">
        <v>6</v>
      </c>
      <c r="H3454" s="116" t="s">
        <v>7</v>
      </c>
      <c r="I3454" s="116" t="s">
        <v>8</v>
      </c>
      <c r="J3454" s="116" t="s">
        <v>9</v>
      </c>
      <c r="K3454" s="117" t="s">
        <v>10</v>
      </c>
      <c r="L3454" s="117" t="s">
        <v>269</v>
      </c>
      <c r="M3454" s="118" t="s">
        <v>383</v>
      </c>
      <c r="N3454" s="115" t="s">
        <v>2</v>
      </c>
      <c r="O3454" s="116" t="s">
        <v>3</v>
      </c>
      <c r="P3454" s="116" t="s">
        <v>4</v>
      </c>
      <c r="Q3454" s="116" t="s">
        <v>251</v>
      </c>
      <c r="R3454" s="117" t="s">
        <v>257</v>
      </c>
      <c r="S3454" s="116" t="s">
        <v>5</v>
      </c>
      <c r="T3454" s="116" t="s">
        <v>6</v>
      </c>
      <c r="U3454" s="116" t="s">
        <v>7</v>
      </c>
      <c r="V3454" s="116" t="s">
        <v>8</v>
      </c>
      <c r="W3454" s="116" t="s">
        <v>9</v>
      </c>
      <c r="X3454" s="117" t="s">
        <v>10</v>
      </c>
      <c r="Y3454" s="117" t="s">
        <v>269</v>
      </c>
      <c r="Z3454" s="118" t="s">
        <v>383</v>
      </c>
    </row>
    <row r="3455" spans="1:26">
      <c r="A3455" s="267" t="s">
        <v>13</v>
      </c>
      <c r="B3455" s="65">
        <v>1</v>
      </c>
      <c r="C3455" s="177" t="s">
        <v>53</v>
      </c>
      <c r="D3455" s="95"/>
      <c r="E3455" s="66">
        <f>IF(C3455="","",VLOOKUP(C3455,StandbyTemp!$S$2:$T$142,2,0))</f>
        <v>150</v>
      </c>
      <c r="F3455" s="66"/>
      <c r="G3455" s="66">
        <v>19</v>
      </c>
      <c r="H3455" s="66"/>
      <c r="I3455" s="66"/>
      <c r="J3455" s="67">
        <f t="shared" ref="J3455" si="1136">IF(C3455="","",IF(H3455&lt;&gt;"",H3455+I3455,G3455+I3455))</f>
        <v>19</v>
      </c>
      <c r="K3455" s="67">
        <f t="shared" ref="K3455" si="1137">IF(C3455="","",J3455-G3455)</f>
        <v>0</v>
      </c>
      <c r="L3455" s="190"/>
      <c r="M3455" s="119"/>
      <c r="N3455" s="267" t="s">
        <v>23</v>
      </c>
      <c r="O3455" s="65">
        <v>1</v>
      </c>
      <c r="P3455" s="177" t="s">
        <v>2225</v>
      </c>
      <c r="Q3455" s="177" t="s">
        <v>2228</v>
      </c>
      <c r="R3455" s="177">
        <f>IF(P3455="","",VLOOKUP(P3455,StandbyTemp!$S$2:$T$142,2,0))</f>
        <v>70</v>
      </c>
      <c r="S3455" s="177"/>
      <c r="T3455" s="66">
        <v>19</v>
      </c>
      <c r="U3455" s="167"/>
      <c r="V3455" s="66"/>
      <c r="W3455" s="67">
        <f t="shared" ref="W3455:W3470" si="1138">IF(P3455="","",IF(U3455&lt;&gt;"",U3455+V3455,T3455+V3455))</f>
        <v>19</v>
      </c>
      <c r="X3455" s="67">
        <f t="shared" ref="X3455:X3470" si="1139">IF(P3455="","",W3455-T3455)</f>
        <v>0</v>
      </c>
      <c r="Y3455" s="68"/>
      <c r="Z3455" s="119"/>
    </row>
    <row r="3456" spans="1:26">
      <c r="A3456" s="249"/>
      <c r="B3456" s="65">
        <v>2</v>
      </c>
      <c r="C3456" s="177" t="s">
        <v>56</v>
      </c>
      <c r="D3456" s="95"/>
      <c r="E3456" s="66">
        <f>IF(C3456="","",VLOOKUP(C3456,StandbyTemp!$S$2:$T$142,2,0))</f>
        <v>170</v>
      </c>
      <c r="F3456" s="66"/>
      <c r="G3456" s="66">
        <v>19</v>
      </c>
      <c r="H3456" s="66"/>
      <c r="I3456" s="66"/>
      <c r="J3456" s="67">
        <f>IF(C3456="","",IF(H3456&lt;&gt;"",H3456+I3456,G3456+I3456))</f>
        <v>19</v>
      </c>
      <c r="K3456" s="67">
        <f>IF(C3456="","",J3456-G3456)</f>
        <v>0</v>
      </c>
      <c r="L3456" s="191"/>
      <c r="M3456" s="119"/>
      <c r="N3456" s="249"/>
      <c r="O3456" s="65">
        <v>2</v>
      </c>
      <c r="P3456" s="177" t="s">
        <v>27</v>
      </c>
      <c r="Q3456" s="195" t="s">
        <v>2633</v>
      </c>
      <c r="R3456" s="177">
        <f>IF(P3456="","",VLOOKUP(P3456,StandbyTemp!$S$2:$T$142,2,0))</f>
        <v>80</v>
      </c>
      <c r="S3456" s="177"/>
      <c r="T3456" s="66">
        <v>19</v>
      </c>
      <c r="U3456" s="167"/>
      <c r="V3456" s="66"/>
      <c r="W3456" s="67">
        <f t="shared" si="1138"/>
        <v>19</v>
      </c>
      <c r="X3456" s="67">
        <f t="shared" si="1139"/>
        <v>0</v>
      </c>
      <c r="Y3456" s="198"/>
      <c r="Z3456" s="119"/>
    </row>
    <row r="3457" spans="1:26">
      <c r="A3457" s="249"/>
      <c r="B3457" s="65">
        <v>3</v>
      </c>
      <c r="C3457" s="177" t="s">
        <v>2174</v>
      </c>
      <c r="D3457" s="66"/>
      <c r="E3457" s="66">
        <f>IF(C3457="","",VLOOKUP(C3457,StandbyTemp!$S$2:$T$142,2,0))</f>
        <v>100</v>
      </c>
      <c r="F3457" s="66"/>
      <c r="G3457" s="66">
        <v>19</v>
      </c>
      <c r="H3457" s="167"/>
      <c r="I3457" s="66"/>
      <c r="J3457" s="67">
        <f>IF(C3457="","",IF(H3457&lt;&gt;"",H3457+I3457,G3457+I3457))</f>
        <v>19</v>
      </c>
      <c r="K3457" s="67">
        <f>IF(C3457="","",J3457-G3457)</f>
        <v>0</v>
      </c>
      <c r="L3457" s="191"/>
      <c r="M3457" s="119"/>
      <c r="N3457" s="249"/>
      <c r="O3457" s="65">
        <v>3</v>
      </c>
      <c r="P3457" s="177"/>
      <c r="Q3457" s="195"/>
      <c r="R3457" s="177" t="str">
        <f>IF(P3457="","",VLOOKUP(P3457,StandbyTemp!$S$2:$T$142,2,0))</f>
        <v/>
      </c>
      <c r="S3457" s="177"/>
      <c r="T3457" s="66">
        <v>19</v>
      </c>
      <c r="U3457" s="167"/>
      <c r="V3457" s="66"/>
      <c r="W3457" s="67" t="str">
        <f t="shared" si="1138"/>
        <v/>
      </c>
      <c r="X3457" s="67" t="str">
        <f t="shared" si="1139"/>
        <v/>
      </c>
      <c r="Y3457" s="68"/>
      <c r="Z3457" s="119"/>
    </row>
    <row r="3458" spans="1:26">
      <c r="A3458" s="249"/>
      <c r="B3458" s="65">
        <v>4</v>
      </c>
      <c r="C3458" s="177" t="s">
        <v>2223</v>
      </c>
      <c r="D3458" s="66"/>
      <c r="E3458" s="66">
        <f>IF(C3458="","",VLOOKUP(C3458,StandbyTemp!$S$2:$T$142,2,0))</f>
        <v>90</v>
      </c>
      <c r="F3458" s="66"/>
      <c r="G3458" s="66">
        <v>19</v>
      </c>
      <c r="H3458" s="167"/>
      <c r="I3458" s="66"/>
      <c r="J3458" s="67">
        <f t="shared" ref="J3458:J3470" si="1140">IF(C3458="","",IF(H3458&lt;&gt;"",H3458+I3458,G3458+I3458))</f>
        <v>19</v>
      </c>
      <c r="K3458" s="67">
        <f t="shared" ref="K3458:K3471" si="1141">IF(C3458="","",J3458-G3458)</f>
        <v>0</v>
      </c>
      <c r="L3458" s="191"/>
      <c r="M3458" s="119"/>
      <c r="N3458" s="249"/>
      <c r="O3458" s="65">
        <v>4</v>
      </c>
      <c r="P3458" s="177" t="s">
        <v>28</v>
      </c>
      <c r="Q3458" s="177"/>
      <c r="R3458" s="177">
        <f>IF(P3458="","",VLOOKUP(P3458,StandbyTemp!$S$2:$T$142,2,0))</f>
        <v>110</v>
      </c>
      <c r="S3458" s="177"/>
      <c r="T3458" s="66">
        <v>19</v>
      </c>
      <c r="U3458" s="167"/>
      <c r="V3458" s="66"/>
      <c r="W3458" s="67">
        <f t="shared" si="1138"/>
        <v>19</v>
      </c>
      <c r="X3458" s="67">
        <f t="shared" si="1139"/>
        <v>0</v>
      </c>
      <c r="Y3458" s="68"/>
      <c r="Z3458" s="119"/>
    </row>
    <row r="3459" spans="1:26">
      <c r="A3459" s="249"/>
      <c r="B3459" s="65">
        <v>5</v>
      </c>
      <c r="C3459" s="175" t="s">
        <v>100</v>
      </c>
      <c r="D3459" s="66"/>
      <c r="E3459" s="66">
        <f>IF(C3459="","",VLOOKUP(C3459,StandbyTemp!$S$2:$T$142,2,0))</f>
        <v>80</v>
      </c>
      <c r="F3459" s="66"/>
      <c r="G3459" s="66">
        <v>19</v>
      </c>
      <c r="H3459" s="167"/>
      <c r="I3459" s="66"/>
      <c r="J3459" s="67">
        <f t="shared" si="1140"/>
        <v>19</v>
      </c>
      <c r="K3459" s="67">
        <f t="shared" si="1141"/>
        <v>0</v>
      </c>
      <c r="L3459" s="191"/>
      <c r="M3459" s="119"/>
      <c r="N3459" s="249"/>
      <c r="O3459" s="65">
        <v>5</v>
      </c>
      <c r="P3459" s="214" t="s">
        <v>29</v>
      </c>
      <c r="Q3459" s="195"/>
      <c r="R3459" s="177">
        <f>IF(P3459="","",VLOOKUP(P3459,StandbyTemp!$S$2:$T$142,2,0))</f>
        <v>140</v>
      </c>
      <c r="S3459" s="177"/>
      <c r="T3459" s="66">
        <v>19</v>
      </c>
      <c r="U3459" s="167"/>
      <c r="V3459" s="66"/>
      <c r="W3459" s="67">
        <f t="shared" si="1138"/>
        <v>19</v>
      </c>
      <c r="X3459" s="67">
        <f t="shared" si="1139"/>
        <v>0</v>
      </c>
      <c r="Y3459" s="68"/>
      <c r="Z3459" s="119"/>
    </row>
    <row r="3460" spans="1:26">
      <c r="A3460" s="249"/>
      <c r="B3460" s="65">
        <v>6</v>
      </c>
      <c r="C3460" s="177" t="s">
        <v>63</v>
      </c>
      <c r="D3460" s="66" t="s">
        <v>252</v>
      </c>
      <c r="E3460" s="66">
        <f>IF(C3460="","",VLOOKUP(C3460,StandbyTemp!$S$2:$T$142,2,0))</f>
        <v>130</v>
      </c>
      <c r="F3460" s="66"/>
      <c r="G3460" s="66">
        <v>19</v>
      </c>
      <c r="H3460" s="167"/>
      <c r="I3460" s="66"/>
      <c r="J3460" s="67">
        <f t="shared" si="1140"/>
        <v>19</v>
      </c>
      <c r="K3460" s="67">
        <f t="shared" si="1141"/>
        <v>0</v>
      </c>
      <c r="L3460" s="191"/>
      <c r="M3460" s="119"/>
      <c r="N3460" s="249"/>
      <c r="O3460" s="65">
        <v>6</v>
      </c>
      <c r="P3460" s="177" t="s">
        <v>1790</v>
      </c>
      <c r="Q3460" s="177"/>
      <c r="R3460" s="177">
        <f>IF(P3460="","",VLOOKUP(P3460,StandbyTemp!$S$2:$T$142,2,0))</f>
        <v>90</v>
      </c>
      <c r="S3460" s="177"/>
      <c r="T3460" s="66">
        <v>19</v>
      </c>
      <c r="U3460" s="167"/>
      <c r="V3460" s="66"/>
      <c r="W3460" s="67">
        <f t="shared" si="1138"/>
        <v>19</v>
      </c>
      <c r="X3460" s="67">
        <f t="shared" si="1139"/>
        <v>0</v>
      </c>
      <c r="Y3460" s="68"/>
      <c r="Z3460" s="119"/>
    </row>
    <row r="3461" spans="1:26">
      <c r="A3461" s="249"/>
      <c r="B3461" s="65">
        <v>7</v>
      </c>
      <c r="C3461" s="177" t="s">
        <v>63</v>
      </c>
      <c r="D3461" s="66" t="s">
        <v>2693</v>
      </c>
      <c r="E3461" s="66">
        <f>IF(C3461="","",VLOOKUP(C3461,StandbyTemp!$S$2:$T$142,2,0))</f>
        <v>130</v>
      </c>
      <c r="F3461" s="66"/>
      <c r="G3461" s="66">
        <v>19</v>
      </c>
      <c r="H3461" s="167"/>
      <c r="I3461" s="66"/>
      <c r="J3461" s="67">
        <f t="shared" si="1140"/>
        <v>19</v>
      </c>
      <c r="K3461" s="67">
        <f t="shared" si="1141"/>
        <v>0</v>
      </c>
      <c r="L3461" s="191"/>
      <c r="M3461" s="119"/>
      <c r="N3461" s="249"/>
      <c r="O3461" s="65">
        <v>7</v>
      </c>
      <c r="P3461" s="177"/>
      <c r="Q3461" s="177"/>
      <c r="R3461" s="177" t="str">
        <f>IF(P3461="","",VLOOKUP(P3461,StandbyTemp!$S$2:$T$142,2,0))</f>
        <v/>
      </c>
      <c r="S3461" s="177"/>
      <c r="T3461" s="66">
        <v>19</v>
      </c>
      <c r="U3461" s="167"/>
      <c r="V3461" s="66"/>
      <c r="W3461" s="67" t="str">
        <f t="shared" si="1138"/>
        <v/>
      </c>
      <c r="X3461" s="67" t="str">
        <f t="shared" si="1139"/>
        <v/>
      </c>
      <c r="Y3461" s="68"/>
      <c r="Z3461" s="119"/>
    </row>
    <row r="3462" spans="1:26" ht="17.25" thickBot="1">
      <c r="A3462" s="250"/>
      <c r="B3462" s="98">
        <v>8</v>
      </c>
      <c r="C3462" s="209" t="s">
        <v>64</v>
      </c>
      <c r="D3462" s="99"/>
      <c r="E3462" s="99">
        <f>IF(C3462="","",VLOOKUP(C3462,StandbyTemp!$S$2:$T$142,2,0))</f>
        <v>70</v>
      </c>
      <c r="F3462" s="99"/>
      <c r="G3462" s="99">
        <v>19</v>
      </c>
      <c r="H3462" s="211"/>
      <c r="I3462" s="99"/>
      <c r="J3462" s="100">
        <f t="shared" si="1140"/>
        <v>19</v>
      </c>
      <c r="K3462" s="100">
        <f t="shared" si="1141"/>
        <v>0</v>
      </c>
      <c r="L3462" s="192"/>
      <c r="M3462" s="119"/>
      <c r="N3462" s="250"/>
      <c r="O3462" s="98">
        <v>8</v>
      </c>
      <c r="P3462" s="176" t="s">
        <v>105</v>
      </c>
      <c r="Q3462" s="176"/>
      <c r="R3462" s="194">
        <f>IF(P3462="","",VLOOKUP(P3462,StandbyTemp!$S$2:$T$142,2,0))</f>
        <v>60</v>
      </c>
      <c r="S3462" s="176"/>
      <c r="T3462" s="99">
        <v>19</v>
      </c>
      <c r="U3462" s="211"/>
      <c r="V3462" s="99"/>
      <c r="W3462" s="100">
        <f t="shared" si="1138"/>
        <v>19</v>
      </c>
      <c r="X3462" s="100">
        <f t="shared" si="1139"/>
        <v>0</v>
      </c>
      <c r="Y3462" s="101"/>
      <c r="Z3462" s="120"/>
    </row>
    <row r="3463" spans="1:26">
      <c r="A3463" s="270" t="s">
        <v>21</v>
      </c>
      <c r="B3463" s="102">
        <v>1</v>
      </c>
      <c r="C3463" s="175" t="s">
        <v>31</v>
      </c>
      <c r="D3463" s="66"/>
      <c r="E3463" s="76">
        <f>IF(C3463="","",VLOOKUP(C3463,StandbyTemp!$S$2:$T$142,2,0))</f>
        <v>110</v>
      </c>
      <c r="F3463" s="76"/>
      <c r="G3463" s="76">
        <v>19</v>
      </c>
      <c r="H3463" s="212"/>
      <c r="I3463" s="76"/>
      <c r="J3463" s="103">
        <f t="shared" si="1140"/>
        <v>19</v>
      </c>
      <c r="K3463" s="103">
        <f t="shared" si="1141"/>
        <v>0</v>
      </c>
      <c r="L3463" s="193"/>
      <c r="M3463" s="76"/>
      <c r="N3463" s="271" t="s">
        <v>22</v>
      </c>
      <c r="O3463" s="102">
        <v>1</v>
      </c>
      <c r="P3463" s="175" t="s">
        <v>2370</v>
      </c>
      <c r="Q3463" s="179" t="s">
        <v>2698</v>
      </c>
      <c r="R3463" s="175">
        <f>IF(P3463="","",VLOOKUP(P3463,StandbyTemp!$S$2:$T$142,2,0))</f>
        <v>110</v>
      </c>
      <c r="S3463" s="179"/>
      <c r="T3463" s="76">
        <v>19</v>
      </c>
      <c r="U3463" s="212"/>
      <c r="V3463" s="76">
        <v>1.8</v>
      </c>
      <c r="W3463" s="103">
        <f t="shared" si="1138"/>
        <v>20.8</v>
      </c>
      <c r="X3463" s="103">
        <f t="shared" si="1139"/>
        <v>1.8000000000000007</v>
      </c>
      <c r="Y3463" s="104"/>
      <c r="Z3463" s="76"/>
    </row>
    <row r="3464" spans="1:26">
      <c r="A3464" s="253"/>
      <c r="B3464" s="65">
        <v>2</v>
      </c>
      <c r="C3464" s="175" t="s">
        <v>65</v>
      </c>
      <c r="D3464" s="66"/>
      <c r="E3464" s="66">
        <f>IF(C3464="","",VLOOKUP(C3464,StandbyTemp!$S$2:$T$142,2,0))</f>
        <v>150</v>
      </c>
      <c r="F3464" s="66"/>
      <c r="G3464" s="66">
        <v>19</v>
      </c>
      <c r="H3464" s="167"/>
      <c r="I3464" s="66"/>
      <c r="J3464" s="67">
        <f t="shared" si="1140"/>
        <v>19</v>
      </c>
      <c r="K3464" s="67">
        <f t="shared" si="1141"/>
        <v>0</v>
      </c>
      <c r="L3464" s="191"/>
      <c r="M3464" s="66"/>
      <c r="N3464" s="256"/>
      <c r="O3464" s="65">
        <v>2</v>
      </c>
      <c r="P3464" s="177"/>
      <c r="Q3464" s="177"/>
      <c r="R3464" s="175" t="str">
        <f>IF(P3464="","",VLOOKUP(P3464,StandbyTemp!$S$2:$T$142,2,0))</f>
        <v/>
      </c>
      <c r="S3464" s="177"/>
      <c r="T3464" s="66">
        <v>19</v>
      </c>
      <c r="U3464" s="167"/>
      <c r="V3464" s="66"/>
      <c r="W3464" s="67" t="str">
        <f t="shared" si="1138"/>
        <v/>
      </c>
      <c r="X3464" s="67" t="str">
        <f t="shared" si="1139"/>
        <v/>
      </c>
      <c r="Y3464" s="68"/>
      <c r="Z3464" s="66" t="s">
        <v>2744</v>
      </c>
    </row>
    <row r="3465" spans="1:26">
      <c r="A3465" s="253"/>
      <c r="B3465" s="65">
        <v>3</v>
      </c>
      <c r="C3465" s="177" t="s">
        <v>33</v>
      </c>
      <c r="D3465" s="66"/>
      <c r="E3465" s="66">
        <f>IF(C3465="","",VLOOKUP(C3465,StandbyTemp!$S$2:$T$142,2,0))</f>
        <v>150</v>
      </c>
      <c r="F3465" s="66"/>
      <c r="G3465" s="66">
        <v>19</v>
      </c>
      <c r="H3465" s="167"/>
      <c r="I3465" s="66"/>
      <c r="J3465" s="67">
        <f t="shared" si="1140"/>
        <v>19</v>
      </c>
      <c r="K3465" s="67">
        <f t="shared" si="1141"/>
        <v>0</v>
      </c>
      <c r="L3465" s="191"/>
      <c r="M3465" s="66"/>
      <c r="N3465" s="256"/>
      <c r="O3465" s="65">
        <v>3</v>
      </c>
      <c r="P3465" s="177" t="s">
        <v>2369</v>
      </c>
      <c r="Q3465" s="177" t="s">
        <v>2698</v>
      </c>
      <c r="R3465" s="175">
        <f>IF(P3465="","",VLOOKUP(P3465,StandbyTemp!$S$2:$T$142,2,0))</f>
        <v>110</v>
      </c>
      <c r="S3465" s="180"/>
      <c r="T3465" s="66">
        <v>19</v>
      </c>
      <c r="U3465" s="167">
        <v>19.760000000000002</v>
      </c>
      <c r="V3465" s="66">
        <v>1.9</v>
      </c>
      <c r="W3465" s="67">
        <f t="shared" si="1138"/>
        <v>21.66</v>
      </c>
      <c r="X3465" s="67">
        <f t="shared" si="1139"/>
        <v>2.66</v>
      </c>
      <c r="Y3465" s="68"/>
      <c r="Z3465" s="66"/>
    </row>
    <row r="3466" spans="1:26">
      <c r="A3466" s="253"/>
      <c r="B3466" s="65">
        <v>4</v>
      </c>
      <c r="C3466" s="175" t="s">
        <v>67</v>
      </c>
      <c r="D3466" s="66"/>
      <c r="E3466" s="66">
        <f>IF(C3466="","",VLOOKUP(C3466,StandbyTemp!$S$2:$T$142,2,0))</f>
        <v>130</v>
      </c>
      <c r="F3466" s="66"/>
      <c r="G3466" s="66">
        <v>16</v>
      </c>
      <c r="H3466" s="167"/>
      <c r="I3466" s="66"/>
      <c r="J3466" s="67">
        <f t="shared" si="1140"/>
        <v>16</v>
      </c>
      <c r="K3466" s="67">
        <f t="shared" si="1141"/>
        <v>0</v>
      </c>
      <c r="L3466" s="190"/>
      <c r="M3466" s="119"/>
      <c r="N3466" s="256"/>
      <c r="O3466" s="65">
        <v>4</v>
      </c>
      <c r="P3466" s="177" t="s">
        <v>121</v>
      </c>
      <c r="Q3466" s="177"/>
      <c r="R3466" s="175">
        <f>IF(P3466="","",VLOOKUP(P3466,StandbyTemp!$S$2:$T$142,2,0))</f>
        <v>90</v>
      </c>
      <c r="S3466" s="180"/>
      <c r="T3466" s="66">
        <v>19</v>
      </c>
      <c r="U3466" s="167"/>
      <c r="V3466" s="66"/>
      <c r="W3466" s="67">
        <f t="shared" si="1138"/>
        <v>19</v>
      </c>
      <c r="X3466" s="67">
        <f t="shared" si="1139"/>
        <v>0</v>
      </c>
      <c r="Y3466" s="68"/>
      <c r="Z3466" s="66"/>
    </row>
    <row r="3467" spans="1:26">
      <c r="A3467" s="253"/>
      <c r="B3467" s="65">
        <v>5</v>
      </c>
      <c r="C3467" s="175" t="s">
        <v>57</v>
      </c>
      <c r="D3467" s="66"/>
      <c r="E3467" s="66">
        <f>IF(C3467="","",VLOOKUP(C3467,StandbyTemp!$S$2:$T$142,2,0))</f>
        <v>140</v>
      </c>
      <c r="F3467" s="66"/>
      <c r="G3467" s="66">
        <v>19</v>
      </c>
      <c r="H3467" s="167"/>
      <c r="I3467" s="66"/>
      <c r="J3467" s="67">
        <f t="shared" si="1140"/>
        <v>19</v>
      </c>
      <c r="K3467" s="67">
        <f t="shared" si="1141"/>
        <v>0</v>
      </c>
      <c r="L3467" s="190"/>
      <c r="M3467" s="66"/>
      <c r="N3467" s="256"/>
      <c r="O3467" s="65">
        <v>5</v>
      </c>
      <c r="P3467" s="177"/>
      <c r="Q3467" s="177"/>
      <c r="R3467" s="175" t="str">
        <f>IF(P3467="","",VLOOKUP(P3467,StandbyTemp!$S$2:$T$142,2,0))</f>
        <v/>
      </c>
      <c r="S3467" s="195"/>
      <c r="T3467" s="66">
        <v>19</v>
      </c>
      <c r="U3467" s="167"/>
      <c r="V3467" s="66"/>
      <c r="W3467" s="67" t="str">
        <f t="shared" si="1138"/>
        <v/>
      </c>
      <c r="X3467" s="67" t="str">
        <f t="shared" si="1139"/>
        <v/>
      </c>
      <c r="Y3467" s="68"/>
      <c r="Z3467" s="66"/>
    </row>
    <row r="3468" spans="1:26">
      <c r="A3468" s="253"/>
      <c r="B3468" s="65">
        <v>6</v>
      </c>
      <c r="C3468" s="175"/>
      <c r="D3468" s="66"/>
      <c r="E3468" s="66" t="str">
        <f>IF(C3468="","",VLOOKUP(C3468,StandbyTemp!$S$2:$T$142,2,0))</f>
        <v/>
      </c>
      <c r="F3468" s="66"/>
      <c r="G3468" s="66">
        <v>19</v>
      </c>
      <c r="H3468" s="167"/>
      <c r="I3468" s="66"/>
      <c r="J3468" s="67" t="str">
        <f t="shared" si="1140"/>
        <v/>
      </c>
      <c r="K3468" s="67" t="str">
        <f t="shared" si="1141"/>
        <v/>
      </c>
      <c r="L3468" s="190"/>
      <c r="M3468" s="66"/>
      <c r="N3468" s="256"/>
      <c r="O3468" s="65">
        <v>6</v>
      </c>
      <c r="P3468" s="177" t="s">
        <v>2745</v>
      </c>
      <c r="Q3468" s="177" t="s">
        <v>2746</v>
      </c>
      <c r="R3468" s="175">
        <f>IF(P3468="","",VLOOKUP(P3468,StandbyTemp!$S$2:$T$142,2,0))</f>
        <v>110</v>
      </c>
      <c r="S3468" s="177"/>
      <c r="T3468" s="66">
        <v>19</v>
      </c>
      <c r="U3468" s="167"/>
      <c r="V3468" s="66">
        <v>0.5</v>
      </c>
      <c r="W3468" s="67">
        <f t="shared" si="1138"/>
        <v>19.5</v>
      </c>
      <c r="X3468" s="67">
        <f t="shared" si="1139"/>
        <v>0.5</v>
      </c>
      <c r="Y3468" s="68"/>
      <c r="Z3468" s="66" t="s">
        <v>2744</v>
      </c>
    </row>
    <row r="3469" spans="1:26">
      <c r="A3469" s="253"/>
      <c r="B3469" s="65">
        <v>7</v>
      </c>
      <c r="C3469" s="175" t="s">
        <v>32</v>
      </c>
      <c r="D3469" s="66"/>
      <c r="E3469" s="66">
        <f>IF(C3469="","",VLOOKUP(C3469,StandbyTemp!$S$2:$T$142,2,0))</f>
        <v>140</v>
      </c>
      <c r="F3469" s="66"/>
      <c r="G3469" s="66">
        <v>19</v>
      </c>
      <c r="H3469" s="167"/>
      <c r="I3469" s="66"/>
      <c r="J3469" s="67">
        <f t="shared" si="1140"/>
        <v>19</v>
      </c>
      <c r="K3469" s="67">
        <f t="shared" si="1141"/>
        <v>0</v>
      </c>
      <c r="L3469" s="191"/>
      <c r="M3469" s="66"/>
      <c r="N3469" s="256"/>
      <c r="O3469" s="65">
        <v>7</v>
      </c>
      <c r="P3469" s="177" t="s">
        <v>2745</v>
      </c>
      <c r="Q3469" s="195" t="s">
        <v>2747</v>
      </c>
      <c r="R3469" s="175">
        <f>IF(P3469="","",VLOOKUP(P3469,StandbyTemp!$S$2:$T$142,2,0))</f>
        <v>110</v>
      </c>
      <c r="S3469" s="177"/>
      <c r="T3469" s="66">
        <v>19</v>
      </c>
      <c r="U3469" s="167"/>
      <c r="V3469" s="66">
        <v>0.9</v>
      </c>
      <c r="W3469" s="67">
        <f t="shared" si="1138"/>
        <v>19.899999999999999</v>
      </c>
      <c r="X3469" s="67">
        <f t="shared" si="1139"/>
        <v>0.89999999999999858</v>
      </c>
      <c r="Y3469" s="68"/>
      <c r="Z3469" s="66" t="s">
        <v>2744</v>
      </c>
    </row>
    <row r="3470" spans="1:26" ht="17.25" thickBot="1">
      <c r="A3470" s="254"/>
      <c r="B3470" s="69">
        <v>8</v>
      </c>
      <c r="C3470" s="175"/>
      <c r="D3470" s="70"/>
      <c r="E3470" s="66" t="str">
        <f>IF(C3470="","",VLOOKUP(C3470,StandbyTemp!$S$2:$T$142,2,0))</f>
        <v/>
      </c>
      <c r="F3470" s="70"/>
      <c r="G3470" s="66">
        <v>19</v>
      </c>
      <c r="H3470" s="213"/>
      <c r="I3470" s="70"/>
      <c r="J3470" s="72" t="str">
        <f t="shared" si="1140"/>
        <v/>
      </c>
      <c r="K3470" s="72" t="str">
        <f t="shared" si="1141"/>
        <v/>
      </c>
      <c r="L3470" s="68"/>
      <c r="M3470" s="66"/>
      <c r="N3470" s="257"/>
      <c r="O3470" s="69">
        <v>8</v>
      </c>
      <c r="P3470" s="178" t="s">
        <v>2745</v>
      </c>
      <c r="Q3470" s="195" t="s">
        <v>2748</v>
      </c>
      <c r="R3470" s="175">
        <f>IF(P3470="","",VLOOKUP(P3470,StandbyTemp!$S$2:$T$142,2,0))</f>
        <v>110</v>
      </c>
      <c r="S3470" s="177"/>
      <c r="T3470" s="70">
        <v>19</v>
      </c>
      <c r="U3470" s="213"/>
      <c r="V3470" s="70">
        <v>0.9</v>
      </c>
      <c r="W3470" s="72">
        <f t="shared" si="1138"/>
        <v>19.899999999999999</v>
      </c>
      <c r="X3470" s="72">
        <f t="shared" si="1139"/>
        <v>0.89999999999999858</v>
      </c>
      <c r="Y3470" s="73"/>
      <c r="Z3470" s="66" t="s">
        <v>2744</v>
      </c>
    </row>
    <row r="3471" spans="1:26" ht="17.25" thickTop="1">
      <c r="A3471" s="272" t="s">
        <v>24</v>
      </c>
      <c r="B3471" s="79">
        <v>1</v>
      </c>
      <c r="C3471" s="80"/>
      <c r="D3471" s="80"/>
      <c r="E3471" s="80"/>
      <c r="F3471" s="80"/>
      <c r="G3471" s="80"/>
      <c r="H3471" s="80"/>
      <c r="I3471" s="80"/>
      <c r="J3471" s="77" t="str">
        <f>IF(C3471="","",IF(I3471&lt;&gt;"",I3471+#REF!,H3471+#REF!))</f>
        <v/>
      </c>
      <c r="K3471" s="77" t="str">
        <f t="shared" si="1141"/>
        <v/>
      </c>
      <c r="L3471" s="81"/>
      <c r="M3471" s="82"/>
      <c r="N3471" s="255" t="s">
        <v>25</v>
      </c>
      <c r="O3471" s="74">
        <v>1</v>
      </c>
      <c r="P3471" s="80"/>
      <c r="Q3471" s="80"/>
      <c r="R3471" s="127"/>
      <c r="S3471" s="80"/>
      <c r="T3471" s="80"/>
      <c r="U3471" s="80"/>
      <c r="V3471" s="80"/>
      <c r="W3471" s="77" t="str">
        <f>IF(Q3471="","",IF(U3471&lt;&gt;"",U3471+V3471,#REF!+V3471))</f>
        <v/>
      </c>
      <c r="X3471" s="77" t="str">
        <f>IF(R3471="","",IF(V3471&lt;&gt;"",V3471+W3471,U3471+W3471))</f>
        <v/>
      </c>
      <c r="Y3471" s="78"/>
      <c r="Z3471" s="75"/>
    </row>
    <row r="3472" spans="1:26">
      <c r="A3472" s="253"/>
      <c r="B3472" s="83">
        <v>2</v>
      </c>
      <c r="C3472" s="84" t="s">
        <v>38</v>
      </c>
      <c r="D3472" s="84"/>
      <c r="E3472" s="84"/>
      <c r="F3472" s="84"/>
      <c r="G3472" s="84"/>
      <c r="H3472" s="84"/>
      <c r="I3472" s="84"/>
      <c r="J3472" s="67" t="e">
        <f>IF(C3472="","",IF(I3472&lt;&gt;"",I3472+#REF!,H3472+#REF!))</f>
        <v>#REF!</v>
      </c>
      <c r="K3472" s="67" t="e">
        <f>IF(C3472="","",J3472-H3472)</f>
        <v>#REF!</v>
      </c>
      <c r="L3472" s="85"/>
      <c r="M3472" s="86"/>
      <c r="N3472" s="256"/>
      <c r="O3472" s="65">
        <v>2</v>
      </c>
      <c r="P3472" s="84"/>
      <c r="Q3472" s="84"/>
      <c r="R3472" s="84"/>
      <c r="S3472" s="84"/>
      <c r="T3472" s="84"/>
      <c r="U3472" s="84"/>
      <c r="V3472" s="84"/>
      <c r="W3472" s="67" t="str">
        <f>IF(Q3472="","",IF(U3472&lt;&gt;"",U3472+V3472,#REF!+V3472))</f>
        <v/>
      </c>
      <c r="X3472" s="67" t="str">
        <f>IF(R3472="","",IF(V3472&lt;&gt;"",V3472+W3472,U3472+W3472))</f>
        <v/>
      </c>
      <c r="Y3472" s="68"/>
      <c r="Z3472" s="66"/>
    </row>
    <row r="3473" spans="1:26">
      <c r="A3473" s="253"/>
      <c r="B3473" s="83">
        <v>3</v>
      </c>
      <c r="C3473" s="84" t="s">
        <v>188</v>
      </c>
      <c r="D3473" s="84"/>
      <c r="E3473" s="84"/>
      <c r="F3473" s="84"/>
      <c r="G3473" s="84"/>
      <c r="H3473" s="84"/>
      <c r="I3473" s="84"/>
      <c r="J3473" s="67" t="e">
        <f>IF(C3473="","",IF(I3473&lt;&gt;"",I3473+#REF!,H3473+#REF!))</f>
        <v>#REF!</v>
      </c>
      <c r="K3473" s="67" t="e">
        <f>IF(C3473="","",J3473-H3473)</f>
        <v>#REF!</v>
      </c>
      <c r="L3473" s="85"/>
      <c r="M3473" s="86"/>
      <c r="N3473" s="256"/>
      <c r="O3473" s="65">
        <v>3</v>
      </c>
      <c r="P3473" s="84"/>
      <c r="Q3473" s="84"/>
      <c r="R3473" s="84"/>
      <c r="S3473" s="84"/>
      <c r="T3473" s="84"/>
      <c r="U3473" s="84"/>
      <c r="V3473" s="84"/>
      <c r="W3473" s="67" t="str">
        <f>IF(Q3473="","",IF(U3473&lt;&gt;"",U3473+V3473,#REF!+V3473))</f>
        <v/>
      </c>
      <c r="X3473" s="67" t="str">
        <f>IF(R3473="","",IF(V3473&lt;&gt;"",V3473+W3473,U3473+W3473))</f>
        <v/>
      </c>
      <c r="Y3473" s="68"/>
      <c r="Z3473" s="66"/>
    </row>
    <row r="3474" spans="1:26">
      <c r="A3474" s="253"/>
      <c r="B3474" s="83">
        <v>4</v>
      </c>
      <c r="C3474" s="84" t="s">
        <v>39</v>
      </c>
      <c r="D3474" s="84"/>
      <c r="E3474" s="84"/>
      <c r="F3474" s="84"/>
      <c r="G3474" s="84"/>
      <c r="H3474" s="84"/>
      <c r="I3474" s="84"/>
      <c r="J3474" s="67" t="e">
        <f>IF(C3474="","",IF(I3474&lt;&gt;"",I3474+#REF!,H3474+#REF!))</f>
        <v>#REF!</v>
      </c>
      <c r="K3474" s="67" t="e">
        <f>IF(C3474="","",J3474-H3474)</f>
        <v>#REF!</v>
      </c>
      <c r="L3474" s="108"/>
      <c r="M3474" s="86"/>
      <c r="N3474" s="256"/>
      <c r="O3474" s="65">
        <v>4</v>
      </c>
      <c r="P3474" s="84"/>
      <c r="Q3474" s="84"/>
      <c r="R3474" s="84"/>
      <c r="S3474" s="84"/>
      <c r="T3474" s="84"/>
      <c r="U3474" s="84"/>
      <c r="V3474" s="84"/>
      <c r="W3474" s="67" t="str">
        <f>IF(Q3474="","",IF(U3474&lt;&gt;"",U3474+V3474,#REF!+V3474))</f>
        <v/>
      </c>
      <c r="X3474" s="67" t="str">
        <f>IF(R3474="","",IF(V3474&lt;&gt;"",V3474+W3474,U3474+W3474))</f>
        <v/>
      </c>
      <c r="Y3474" s="68"/>
      <c r="Z3474" s="66"/>
    </row>
    <row r="3475" spans="1:26" ht="17.25" thickBot="1">
      <c r="A3475" s="254"/>
      <c r="B3475" s="87">
        <v>5</v>
      </c>
      <c r="C3475" s="88" t="s">
        <v>156</v>
      </c>
      <c r="D3475" s="88"/>
      <c r="E3475" s="88"/>
      <c r="F3475" s="88"/>
      <c r="G3475" s="88"/>
      <c r="H3475" s="88"/>
      <c r="I3475" s="88"/>
      <c r="J3475" s="89" t="e">
        <f>IF(C3475="","",IF(I3475&lt;&gt;"",I3475+#REF!,H3475+#REF!))</f>
        <v>#REF!</v>
      </c>
      <c r="K3475" s="89" t="e">
        <f>IF(C3475="","",J3475-H3475)</f>
        <v>#REF!</v>
      </c>
      <c r="L3475" s="90"/>
      <c r="M3475" s="91"/>
      <c r="N3475" s="257"/>
      <c r="O3475" s="92">
        <v>5</v>
      </c>
      <c r="P3475" s="88"/>
      <c r="Q3475" s="88"/>
      <c r="R3475" s="88"/>
      <c r="S3475" s="88"/>
      <c r="T3475" s="88"/>
      <c r="U3475" s="88"/>
      <c r="V3475" s="88"/>
      <c r="W3475" s="89" t="str">
        <f>IF(Q3475="","",IF(U3475&lt;&gt;"",U3475+V3475,#REF!+V3475))</f>
        <v/>
      </c>
      <c r="X3475" s="89" t="str">
        <f>IF(R3475="","",IF(V3475&lt;&gt;"",V3475+W3475,U3475+W3475))</f>
        <v/>
      </c>
      <c r="Y3475" s="93"/>
      <c r="Z3475" s="71"/>
    </row>
    <row r="3476" spans="1:26" ht="21.75" thickTop="1" thickBot="1">
      <c r="A3476" s="163" t="s">
        <v>0</v>
      </c>
      <c r="B3476" s="258">
        <v>44109</v>
      </c>
      <c r="C3476" s="259"/>
      <c r="D3476" s="259"/>
      <c r="E3476" s="259"/>
      <c r="F3476" s="259"/>
      <c r="G3476" s="259"/>
      <c r="H3476" s="260"/>
      <c r="I3476" s="261" t="s">
        <v>1</v>
      </c>
      <c r="J3476" s="262"/>
      <c r="K3476" s="263"/>
      <c r="L3476" s="264"/>
      <c r="M3476" s="265"/>
      <c r="N3476" s="265"/>
      <c r="O3476" s="265"/>
      <c r="P3476" s="265"/>
      <c r="Q3476" s="265"/>
      <c r="R3476" s="265"/>
      <c r="S3476" s="265"/>
      <c r="T3476" s="265"/>
      <c r="U3476" s="265"/>
      <c r="V3476" s="265"/>
      <c r="W3476" s="265"/>
      <c r="X3476" s="265"/>
      <c r="Y3476" s="265"/>
      <c r="Z3476" s="266"/>
    </row>
    <row r="3477" spans="1:26" ht="33">
      <c r="A3477" s="115" t="s">
        <v>2</v>
      </c>
      <c r="B3477" s="116" t="s">
        <v>3</v>
      </c>
      <c r="C3477" s="116" t="s">
        <v>4</v>
      </c>
      <c r="D3477" s="116" t="s">
        <v>251</v>
      </c>
      <c r="E3477" s="117" t="s">
        <v>257</v>
      </c>
      <c r="F3477" s="116" t="s">
        <v>5</v>
      </c>
      <c r="G3477" s="116" t="s">
        <v>6</v>
      </c>
      <c r="H3477" s="116" t="s">
        <v>7</v>
      </c>
      <c r="I3477" s="116" t="s">
        <v>8</v>
      </c>
      <c r="J3477" s="116" t="s">
        <v>9</v>
      </c>
      <c r="K3477" s="117" t="s">
        <v>10</v>
      </c>
      <c r="L3477" s="117" t="s">
        <v>269</v>
      </c>
      <c r="M3477" s="118" t="s">
        <v>383</v>
      </c>
      <c r="N3477" s="115" t="s">
        <v>2</v>
      </c>
      <c r="O3477" s="116" t="s">
        <v>3</v>
      </c>
      <c r="P3477" s="116" t="s">
        <v>4</v>
      </c>
      <c r="Q3477" s="116" t="s">
        <v>251</v>
      </c>
      <c r="R3477" s="117" t="s">
        <v>257</v>
      </c>
      <c r="S3477" s="116" t="s">
        <v>5</v>
      </c>
      <c r="T3477" s="116" t="s">
        <v>6</v>
      </c>
      <c r="U3477" s="116" t="s">
        <v>7</v>
      </c>
      <c r="V3477" s="116" t="s">
        <v>8</v>
      </c>
      <c r="W3477" s="116" t="s">
        <v>9</v>
      </c>
      <c r="X3477" s="117" t="s">
        <v>10</v>
      </c>
      <c r="Y3477" s="117" t="s">
        <v>269</v>
      </c>
      <c r="Z3477" s="118" t="s">
        <v>383</v>
      </c>
    </row>
    <row r="3478" spans="1:26">
      <c r="A3478" s="267" t="s">
        <v>13</v>
      </c>
      <c r="B3478" s="65">
        <v>1</v>
      </c>
      <c r="C3478" s="177" t="s">
        <v>2756</v>
      </c>
      <c r="D3478" s="95" t="s">
        <v>2758</v>
      </c>
      <c r="E3478" s="66">
        <f>IF(C3478="","",VLOOKUP(C3478,StandbyTemp!$S$2:$T$142,2,0))</f>
        <v>120</v>
      </c>
      <c r="F3478" s="66"/>
      <c r="G3478" s="66">
        <v>19</v>
      </c>
      <c r="H3478" s="66"/>
      <c r="I3478" s="66">
        <v>3</v>
      </c>
      <c r="J3478" s="67">
        <f t="shared" ref="J3478" si="1142">IF(C3478="","",IF(H3478&lt;&gt;"",H3478+I3478,G3478+I3478))</f>
        <v>22</v>
      </c>
      <c r="K3478" s="67">
        <f t="shared" ref="K3478" si="1143">IF(C3478="","",J3478-G3478)</f>
        <v>3</v>
      </c>
      <c r="L3478" s="190"/>
      <c r="M3478" s="119" t="s">
        <v>2757</v>
      </c>
      <c r="N3478" s="267" t="s">
        <v>23</v>
      </c>
      <c r="O3478" s="65">
        <v>1</v>
      </c>
      <c r="P3478" s="177" t="s">
        <v>2225</v>
      </c>
      <c r="Q3478" s="177" t="s">
        <v>2228</v>
      </c>
      <c r="R3478" s="177">
        <f>IF(P3478="","",VLOOKUP(P3478,StandbyTemp!$S$2:$T$142,2,0))</f>
        <v>70</v>
      </c>
      <c r="S3478" s="177"/>
      <c r="T3478" s="66">
        <v>19</v>
      </c>
      <c r="U3478" s="167"/>
      <c r="V3478" s="66"/>
      <c r="W3478" s="67">
        <f t="shared" ref="W3478:W3493" si="1144">IF(P3478="","",IF(U3478&lt;&gt;"",U3478+V3478,T3478+V3478))</f>
        <v>19</v>
      </c>
      <c r="X3478" s="67">
        <f t="shared" ref="X3478:X3493" si="1145">IF(P3478="","",W3478-T3478)</f>
        <v>0</v>
      </c>
      <c r="Y3478" s="68"/>
      <c r="Z3478" s="119"/>
    </row>
    <row r="3479" spans="1:26">
      <c r="A3479" s="249"/>
      <c r="B3479" s="65">
        <v>2</v>
      </c>
      <c r="C3479" s="177" t="s">
        <v>2754</v>
      </c>
      <c r="D3479" s="95"/>
      <c r="E3479" s="66">
        <f>IF(C3479="","",VLOOKUP(C3479,StandbyTemp!$S$2:$T$142,2,0))</f>
        <v>100</v>
      </c>
      <c r="F3479" s="66"/>
      <c r="G3479" s="66">
        <v>19</v>
      </c>
      <c r="H3479" s="66">
        <v>19.8</v>
      </c>
      <c r="I3479" s="66">
        <v>1.6</v>
      </c>
      <c r="J3479" s="67">
        <f>IF(C3479="","",IF(H3479&lt;&gt;"",H3479+I3479,G3479+I3479))</f>
        <v>21.400000000000002</v>
      </c>
      <c r="K3479" s="67">
        <f>IF(C3479="","",J3479-G3479)</f>
        <v>2.4000000000000021</v>
      </c>
      <c r="L3479" s="191"/>
      <c r="M3479" s="119" t="s">
        <v>2752</v>
      </c>
      <c r="N3479" s="249"/>
      <c r="O3479" s="65">
        <v>2</v>
      </c>
      <c r="P3479" s="177" t="s">
        <v>27</v>
      </c>
      <c r="Q3479" s="195" t="s">
        <v>2633</v>
      </c>
      <c r="R3479" s="177">
        <f>IF(P3479="","",VLOOKUP(P3479,StandbyTemp!$S$2:$T$142,2,0))</f>
        <v>80</v>
      </c>
      <c r="S3479" s="177"/>
      <c r="T3479" s="66">
        <v>19</v>
      </c>
      <c r="U3479" s="167"/>
      <c r="V3479" s="66"/>
      <c r="W3479" s="67">
        <f t="shared" si="1144"/>
        <v>19</v>
      </c>
      <c r="X3479" s="67">
        <f t="shared" si="1145"/>
        <v>0</v>
      </c>
      <c r="Y3479" s="198"/>
      <c r="Z3479" s="119"/>
    </row>
    <row r="3480" spans="1:26">
      <c r="A3480" s="249"/>
      <c r="B3480" s="65">
        <v>3</v>
      </c>
      <c r="C3480" s="177" t="s">
        <v>2755</v>
      </c>
      <c r="D3480" s="66"/>
      <c r="E3480" s="66">
        <f>IF(C3480="","",VLOOKUP(C3480,StandbyTemp!$S$2:$T$142,2,0))</f>
        <v>160</v>
      </c>
      <c r="F3480" s="66"/>
      <c r="G3480" s="66">
        <v>19</v>
      </c>
      <c r="H3480" s="167">
        <v>19.600000000000001</v>
      </c>
      <c r="I3480" s="66">
        <v>2.5</v>
      </c>
      <c r="J3480" s="67">
        <f>IF(C3480="","",IF(H3480&lt;&gt;"",H3480+I3480,G3480+I3480))</f>
        <v>22.1</v>
      </c>
      <c r="K3480" s="67">
        <f>IF(C3480="","",J3480-G3480)</f>
        <v>3.1000000000000014</v>
      </c>
      <c r="L3480" s="191"/>
      <c r="M3480" s="119" t="s">
        <v>2752</v>
      </c>
      <c r="N3480" s="249"/>
      <c r="O3480" s="65">
        <v>3</v>
      </c>
      <c r="P3480" s="177"/>
      <c r="Q3480" s="195"/>
      <c r="R3480" s="177" t="str">
        <f>IF(P3480="","",VLOOKUP(P3480,StandbyTemp!$S$2:$T$142,2,0))</f>
        <v/>
      </c>
      <c r="S3480" s="177"/>
      <c r="T3480" s="66">
        <v>19</v>
      </c>
      <c r="U3480" s="167"/>
      <c r="V3480" s="66"/>
      <c r="W3480" s="67" t="str">
        <f t="shared" si="1144"/>
        <v/>
      </c>
      <c r="X3480" s="67" t="str">
        <f t="shared" si="1145"/>
        <v/>
      </c>
      <c r="Y3480" s="68"/>
      <c r="Z3480" s="119"/>
    </row>
    <row r="3481" spans="1:26">
      <c r="A3481" s="249"/>
      <c r="B3481" s="65">
        <v>4</v>
      </c>
      <c r="C3481" s="177" t="s">
        <v>2763</v>
      </c>
      <c r="D3481" s="66" t="s">
        <v>2765</v>
      </c>
      <c r="E3481" s="66">
        <f>IF(C3481="","",VLOOKUP(C3481,StandbyTemp!$S$2:$T$142,2,0))</f>
        <v>120</v>
      </c>
      <c r="F3481" s="66"/>
      <c r="G3481" s="66">
        <v>19</v>
      </c>
      <c r="H3481" s="167"/>
      <c r="I3481" s="66">
        <v>1.5</v>
      </c>
      <c r="J3481" s="67">
        <f t="shared" ref="J3481:J3493" si="1146">IF(C3481="","",IF(H3481&lt;&gt;"",H3481+I3481,G3481+I3481))</f>
        <v>20.5</v>
      </c>
      <c r="K3481" s="67">
        <f t="shared" ref="K3481:K3494" si="1147">IF(C3481="","",J3481-G3481)</f>
        <v>1.5</v>
      </c>
      <c r="L3481" s="191"/>
      <c r="M3481" s="119" t="s">
        <v>2767</v>
      </c>
      <c r="N3481" s="249"/>
      <c r="O3481" s="65">
        <v>4</v>
      </c>
      <c r="P3481" s="177" t="s">
        <v>28</v>
      </c>
      <c r="Q3481" s="177"/>
      <c r="R3481" s="177">
        <f>IF(P3481="","",VLOOKUP(P3481,StandbyTemp!$S$2:$T$142,2,0))</f>
        <v>110</v>
      </c>
      <c r="S3481" s="177"/>
      <c r="T3481" s="66">
        <v>19</v>
      </c>
      <c r="U3481" s="167"/>
      <c r="V3481" s="66"/>
      <c r="W3481" s="67">
        <f t="shared" si="1144"/>
        <v>19</v>
      </c>
      <c r="X3481" s="67">
        <f t="shared" si="1145"/>
        <v>0</v>
      </c>
      <c r="Y3481" s="68"/>
      <c r="Z3481" s="119"/>
    </row>
    <row r="3482" spans="1:26">
      <c r="A3482" s="249"/>
      <c r="B3482" s="65">
        <v>5</v>
      </c>
      <c r="C3482" s="175" t="s">
        <v>2764</v>
      </c>
      <c r="D3482" s="66" t="s">
        <v>2766</v>
      </c>
      <c r="E3482" s="66">
        <f>IF(C3482="","",VLOOKUP(C3482,StandbyTemp!$S$2:$T$142,2,0))</f>
        <v>120</v>
      </c>
      <c r="F3482" s="66"/>
      <c r="G3482" s="66">
        <v>19</v>
      </c>
      <c r="H3482" s="167"/>
      <c r="I3482" s="66">
        <v>1.5</v>
      </c>
      <c r="J3482" s="67">
        <f t="shared" si="1146"/>
        <v>20.5</v>
      </c>
      <c r="K3482" s="67">
        <f t="shared" si="1147"/>
        <v>1.5</v>
      </c>
      <c r="L3482" s="191"/>
      <c r="M3482" s="119" t="s">
        <v>2767</v>
      </c>
      <c r="N3482" s="249"/>
      <c r="O3482" s="65">
        <v>5</v>
      </c>
      <c r="P3482" s="214" t="s">
        <v>29</v>
      </c>
      <c r="Q3482" s="195"/>
      <c r="R3482" s="177">
        <f>IF(P3482="","",VLOOKUP(P3482,StandbyTemp!$S$2:$T$142,2,0))</f>
        <v>140</v>
      </c>
      <c r="S3482" s="177"/>
      <c r="T3482" s="66">
        <v>19</v>
      </c>
      <c r="U3482" s="167"/>
      <c r="V3482" s="66"/>
      <c r="W3482" s="67">
        <f t="shared" si="1144"/>
        <v>19</v>
      </c>
      <c r="X3482" s="67">
        <f t="shared" si="1145"/>
        <v>0</v>
      </c>
      <c r="Y3482" s="68"/>
      <c r="Z3482" s="119"/>
    </row>
    <row r="3483" spans="1:26">
      <c r="A3483" s="249"/>
      <c r="B3483" s="65">
        <v>6</v>
      </c>
      <c r="C3483" s="177" t="s">
        <v>2756</v>
      </c>
      <c r="D3483" s="66" t="s">
        <v>2759</v>
      </c>
      <c r="E3483" s="66">
        <f>IF(C3483="","",VLOOKUP(C3483,StandbyTemp!$S$2:$T$142,2,0))</f>
        <v>120</v>
      </c>
      <c r="F3483" s="66"/>
      <c r="G3483" s="66">
        <v>19</v>
      </c>
      <c r="H3483" s="167"/>
      <c r="I3483" s="66">
        <v>1.6</v>
      </c>
      <c r="J3483" s="67">
        <f t="shared" si="1146"/>
        <v>20.6</v>
      </c>
      <c r="K3483" s="67">
        <f t="shared" si="1147"/>
        <v>1.6000000000000014</v>
      </c>
      <c r="L3483" s="191"/>
      <c r="M3483" s="119" t="s">
        <v>2752</v>
      </c>
      <c r="N3483" s="249"/>
      <c r="O3483" s="65">
        <v>6</v>
      </c>
      <c r="P3483" s="177" t="s">
        <v>1790</v>
      </c>
      <c r="Q3483" s="177"/>
      <c r="R3483" s="177">
        <f>IF(P3483="","",VLOOKUP(P3483,StandbyTemp!$S$2:$T$142,2,0))</f>
        <v>90</v>
      </c>
      <c r="S3483" s="177"/>
      <c r="T3483" s="66">
        <v>19</v>
      </c>
      <c r="U3483" s="167"/>
      <c r="V3483" s="66"/>
      <c r="W3483" s="67">
        <f t="shared" si="1144"/>
        <v>19</v>
      </c>
      <c r="X3483" s="67">
        <f t="shared" si="1145"/>
        <v>0</v>
      </c>
      <c r="Y3483" s="68"/>
      <c r="Z3483" s="119"/>
    </row>
    <row r="3484" spans="1:26">
      <c r="A3484" s="249"/>
      <c r="B3484" s="65">
        <v>7</v>
      </c>
      <c r="C3484" s="177" t="s">
        <v>2756</v>
      </c>
      <c r="D3484" s="66" t="s">
        <v>2760</v>
      </c>
      <c r="E3484" s="66">
        <f>IF(C3484="","",VLOOKUP(C3484,StandbyTemp!$S$2:$T$142,2,0))</f>
        <v>120</v>
      </c>
      <c r="F3484" s="66"/>
      <c r="G3484" s="66">
        <v>19</v>
      </c>
      <c r="H3484" s="167"/>
      <c r="I3484" s="66">
        <v>1.5</v>
      </c>
      <c r="J3484" s="67">
        <f t="shared" si="1146"/>
        <v>20.5</v>
      </c>
      <c r="K3484" s="67">
        <f t="shared" si="1147"/>
        <v>1.5</v>
      </c>
      <c r="L3484" s="191"/>
      <c r="M3484" s="119" t="s">
        <v>2752</v>
      </c>
      <c r="N3484" s="249"/>
      <c r="O3484" s="65">
        <v>7</v>
      </c>
      <c r="P3484" s="177"/>
      <c r="Q3484" s="177"/>
      <c r="R3484" s="177" t="str">
        <f>IF(P3484="","",VLOOKUP(P3484,StandbyTemp!$S$2:$T$142,2,0))</f>
        <v/>
      </c>
      <c r="S3484" s="177"/>
      <c r="T3484" s="66">
        <v>19</v>
      </c>
      <c r="U3484" s="167"/>
      <c r="V3484" s="66"/>
      <c r="W3484" s="67" t="str">
        <f t="shared" si="1144"/>
        <v/>
      </c>
      <c r="X3484" s="67" t="str">
        <f t="shared" si="1145"/>
        <v/>
      </c>
      <c r="Y3484" s="68"/>
      <c r="Z3484" s="119"/>
    </row>
    <row r="3485" spans="1:26" ht="17.25" thickBot="1">
      <c r="A3485" s="250"/>
      <c r="B3485" s="98">
        <v>8</v>
      </c>
      <c r="C3485" s="209" t="s">
        <v>64</v>
      </c>
      <c r="D3485" s="99"/>
      <c r="E3485" s="99">
        <f>IF(C3485="","",VLOOKUP(C3485,StandbyTemp!$S$2:$T$142,2,0))</f>
        <v>70</v>
      </c>
      <c r="F3485" s="99"/>
      <c r="G3485" s="99">
        <v>19</v>
      </c>
      <c r="H3485" s="211">
        <v>20.8</v>
      </c>
      <c r="I3485" s="99"/>
      <c r="J3485" s="100">
        <f t="shared" si="1146"/>
        <v>20.8</v>
      </c>
      <c r="K3485" s="100">
        <f t="shared" si="1147"/>
        <v>1.8000000000000007</v>
      </c>
      <c r="L3485" s="192"/>
      <c r="M3485" s="119"/>
      <c r="N3485" s="250"/>
      <c r="O3485" s="98">
        <v>8</v>
      </c>
      <c r="P3485" s="176" t="s">
        <v>105</v>
      </c>
      <c r="Q3485" s="176"/>
      <c r="R3485" s="194">
        <f>IF(P3485="","",VLOOKUP(P3485,StandbyTemp!$S$2:$T$142,2,0))</f>
        <v>60</v>
      </c>
      <c r="S3485" s="176"/>
      <c r="T3485" s="99">
        <v>19</v>
      </c>
      <c r="U3485" s="211"/>
      <c r="V3485" s="99"/>
      <c r="W3485" s="100">
        <f t="shared" si="1144"/>
        <v>19</v>
      </c>
      <c r="X3485" s="100">
        <f t="shared" si="1145"/>
        <v>0</v>
      </c>
      <c r="Y3485" s="101"/>
      <c r="Z3485" s="120"/>
    </row>
    <row r="3486" spans="1:26">
      <c r="A3486" s="270" t="s">
        <v>21</v>
      </c>
      <c r="B3486" s="102">
        <v>1</v>
      </c>
      <c r="C3486" s="175" t="s">
        <v>31</v>
      </c>
      <c r="D3486" s="66"/>
      <c r="E3486" s="76">
        <f>IF(C3486="","",VLOOKUP(C3486,StandbyTemp!$S$2:$T$142,2,0))</f>
        <v>110</v>
      </c>
      <c r="F3486" s="76"/>
      <c r="G3486" s="76">
        <v>19</v>
      </c>
      <c r="H3486" s="212"/>
      <c r="I3486" s="76"/>
      <c r="J3486" s="103">
        <f t="shared" si="1146"/>
        <v>19</v>
      </c>
      <c r="K3486" s="103">
        <f t="shared" si="1147"/>
        <v>0</v>
      </c>
      <c r="L3486" s="193"/>
      <c r="M3486" s="76"/>
      <c r="N3486" s="271" t="s">
        <v>22</v>
      </c>
      <c r="O3486" s="102">
        <v>1</v>
      </c>
      <c r="P3486" s="175" t="s">
        <v>2749</v>
      </c>
      <c r="Q3486" s="179"/>
      <c r="R3486" s="175">
        <f>IF(P3486="","",VLOOKUP(P3486,StandbyTemp!$S$2:$T$142,2,0))</f>
        <v>110</v>
      </c>
      <c r="S3486" s="179"/>
      <c r="T3486" s="76">
        <v>19</v>
      </c>
      <c r="U3486" s="212">
        <v>20.3</v>
      </c>
      <c r="V3486" s="76"/>
      <c r="W3486" s="103">
        <f t="shared" si="1144"/>
        <v>20.3</v>
      </c>
      <c r="X3486" s="103">
        <f t="shared" si="1145"/>
        <v>1.3000000000000007</v>
      </c>
      <c r="Y3486" s="104"/>
      <c r="Z3486" s="76" t="s">
        <v>2752</v>
      </c>
    </row>
    <row r="3487" spans="1:26">
      <c r="A3487" s="253"/>
      <c r="B3487" s="65">
        <v>2</v>
      </c>
      <c r="C3487" s="175" t="s">
        <v>110</v>
      </c>
      <c r="D3487" s="66"/>
      <c r="E3487" s="66">
        <f>IF(C3487="","",VLOOKUP(C3487,StandbyTemp!$S$2:$T$142,2,0))</f>
        <v>140</v>
      </c>
      <c r="F3487" s="66"/>
      <c r="G3487" s="66">
        <v>19</v>
      </c>
      <c r="H3487" s="167"/>
      <c r="I3487" s="66"/>
      <c r="J3487" s="67">
        <f t="shared" si="1146"/>
        <v>19</v>
      </c>
      <c r="K3487" s="67">
        <f t="shared" si="1147"/>
        <v>0</v>
      </c>
      <c r="L3487" s="191"/>
      <c r="M3487" s="66" t="s">
        <v>2762</v>
      </c>
      <c r="N3487" s="256"/>
      <c r="O3487" s="65">
        <v>2</v>
      </c>
      <c r="P3487" s="177"/>
      <c r="Q3487" s="177"/>
      <c r="R3487" s="175" t="str">
        <f>IF(P3487="","",VLOOKUP(P3487,StandbyTemp!$S$2:$T$142,2,0))</f>
        <v/>
      </c>
      <c r="S3487" s="177"/>
      <c r="T3487" s="66">
        <v>19</v>
      </c>
      <c r="U3487" s="167"/>
      <c r="V3487" s="66"/>
      <c r="W3487" s="67" t="str">
        <f t="shared" si="1144"/>
        <v/>
      </c>
      <c r="X3487" s="67" t="str">
        <f t="shared" si="1145"/>
        <v/>
      </c>
      <c r="Y3487" s="68"/>
      <c r="Z3487" s="66"/>
    </row>
    <row r="3488" spans="1:26">
      <c r="A3488" s="253"/>
      <c r="B3488" s="65">
        <v>3</v>
      </c>
      <c r="C3488" s="177" t="s">
        <v>33</v>
      </c>
      <c r="D3488" s="66"/>
      <c r="E3488" s="66">
        <f>IF(C3488="","",VLOOKUP(C3488,StandbyTemp!$S$2:$T$142,2,0))</f>
        <v>150</v>
      </c>
      <c r="F3488" s="66"/>
      <c r="G3488" s="66">
        <v>19</v>
      </c>
      <c r="H3488" s="167"/>
      <c r="I3488" s="66"/>
      <c r="J3488" s="67">
        <f t="shared" si="1146"/>
        <v>19</v>
      </c>
      <c r="K3488" s="67">
        <f t="shared" si="1147"/>
        <v>0</v>
      </c>
      <c r="L3488" s="191"/>
      <c r="M3488" s="66"/>
      <c r="N3488" s="256"/>
      <c r="O3488" s="65">
        <v>3</v>
      </c>
      <c r="P3488" s="177"/>
      <c r="Q3488" s="177"/>
      <c r="R3488" s="175" t="str">
        <f>IF(P3488="","",VLOOKUP(P3488,StandbyTemp!$S$2:$T$142,2,0))</f>
        <v/>
      </c>
      <c r="S3488" s="180"/>
      <c r="T3488" s="66">
        <v>19</v>
      </c>
      <c r="U3488" s="167"/>
      <c r="V3488" s="66"/>
      <c r="W3488" s="67" t="str">
        <f t="shared" si="1144"/>
        <v/>
      </c>
      <c r="X3488" s="67" t="str">
        <f t="shared" si="1145"/>
        <v/>
      </c>
      <c r="Y3488" s="68"/>
      <c r="Z3488" s="66"/>
    </row>
    <row r="3489" spans="1:26">
      <c r="A3489" s="253"/>
      <c r="B3489" s="65">
        <v>4</v>
      </c>
      <c r="C3489" s="175" t="s">
        <v>2753</v>
      </c>
      <c r="D3489" s="66"/>
      <c r="E3489" s="66">
        <f>IF(C3489="","",VLOOKUP(C3489,StandbyTemp!$S$2:$T$142,2,0))</f>
        <v>130</v>
      </c>
      <c r="F3489" s="66"/>
      <c r="G3489" s="66">
        <v>16</v>
      </c>
      <c r="H3489" s="167"/>
      <c r="I3489" s="66"/>
      <c r="J3489" s="67">
        <f t="shared" si="1146"/>
        <v>16</v>
      </c>
      <c r="K3489" s="67">
        <f t="shared" si="1147"/>
        <v>0</v>
      </c>
      <c r="L3489" s="190"/>
      <c r="M3489" s="119" t="s">
        <v>2752</v>
      </c>
      <c r="N3489" s="256"/>
      <c r="O3489" s="65">
        <v>4</v>
      </c>
      <c r="P3489" s="177" t="s">
        <v>121</v>
      </c>
      <c r="Q3489" s="177"/>
      <c r="R3489" s="175">
        <f>IF(P3489="","",VLOOKUP(P3489,StandbyTemp!$S$2:$T$142,2,0))</f>
        <v>90</v>
      </c>
      <c r="S3489" s="180"/>
      <c r="T3489" s="66">
        <v>19</v>
      </c>
      <c r="U3489" s="167"/>
      <c r="V3489" s="66"/>
      <c r="W3489" s="67">
        <f t="shared" si="1144"/>
        <v>19</v>
      </c>
      <c r="X3489" s="67">
        <f t="shared" si="1145"/>
        <v>0</v>
      </c>
      <c r="Y3489" s="68"/>
      <c r="Z3489" s="66"/>
    </row>
    <row r="3490" spans="1:26">
      <c r="A3490" s="253"/>
      <c r="B3490" s="65">
        <v>5</v>
      </c>
      <c r="C3490" s="175" t="s">
        <v>2761</v>
      </c>
      <c r="D3490" s="66"/>
      <c r="E3490" s="66">
        <f>IF(C3490="","",VLOOKUP(C3490,StandbyTemp!$S$2:$T$142,2,0))</f>
        <v>140</v>
      </c>
      <c r="F3490" s="66"/>
      <c r="G3490" s="66">
        <v>19</v>
      </c>
      <c r="H3490" s="167"/>
      <c r="I3490" s="66"/>
      <c r="J3490" s="67">
        <f t="shared" si="1146"/>
        <v>19</v>
      </c>
      <c r="K3490" s="67">
        <f t="shared" si="1147"/>
        <v>0</v>
      </c>
      <c r="L3490" s="190"/>
      <c r="M3490" s="66"/>
      <c r="N3490" s="256"/>
      <c r="O3490" s="65">
        <v>5</v>
      </c>
      <c r="P3490" s="177" t="s">
        <v>2751</v>
      </c>
      <c r="Q3490" s="177"/>
      <c r="R3490" s="175">
        <f>IF(P3490="","",VLOOKUP(P3490,StandbyTemp!$S$2:$T$142,2,0))</f>
        <v>120</v>
      </c>
      <c r="S3490" s="195"/>
      <c r="T3490" s="66">
        <v>19</v>
      </c>
      <c r="U3490" s="167">
        <v>19.8</v>
      </c>
      <c r="V3490" s="66"/>
      <c r="W3490" s="67">
        <f t="shared" si="1144"/>
        <v>19.8</v>
      </c>
      <c r="X3490" s="67">
        <f t="shared" si="1145"/>
        <v>0.80000000000000071</v>
      </c>
      <c r="Y3490" s="68"/>
      <c r="Z3490" s="66" t="s">
        <v>2752</v>
      </c>
    </row>
    <row r="3491" spans="1:26">
      <c r="A3491" s="253"/>
      <c r="B3491" s="65">
        <v>6</v>
      </c>
      <c r="C3491" s="175"/>
      <c r="D3491" s="66"/>
      <c r="E3491" s="66" t="str">
        <f>IF(C3491="","",VLOOKUP(C3491,StandbyTemp!$S$2:$T$142,2,0))</f>
        <v/>
      </c>
      <c r="F3491" s="66"/>
      <c r="G3491" s="66">
        <v>19</v>
      </c>
      <c r="H3491" s="167"/>
      <c r="I3491" s="66"/>
      <c r="J3491" s="67" t="str">
        <f t="shared" si="1146"/>
        <v/>
      </c>
      <c r="K3491" s="67" t="str">
        <f t="shared" si="1147"/>
        <v/>
      </c>
      <c r="L3491" s="190"/>
      <c r="M3491" s="66"/>
      <c r="N3491" s="256"/>
      <c r="O3491" s="65">
        <v>6</v>
      </c>
      <c r="P3491" s="177" t="s">
        <v>2768</v>
      </c>
      <c r="Q3491" s="177"/>
      <c r="R3491" s="175">
        <f>IF(P3491="","",VLOOKUP(P3491,StandbyTemp!$S$2:$T$142,2,0))</f>
        <v>140</v>
      </c>
      <c r="S3491" s="177"/>
      <c r="T3491" s="66">
        <v>19</v>
      </c>
      <c r="U3491" s="167"/>
      <c r="V3491" s="66"/>
      <c r="W3491" s="67">
        <f t="shared" si="1144"/>
        <v>19</v>
      </c>
      <c r="X3491" s="67">
        <f t="shared" si="1145"/>
        <v>0</v>
      </c>
      <c r="Y3491" s="68"/>
      <c r="Z3491" s="66"/>
    </row>
    <row r="3492" spans="1:26">
      <c r="A3492" s="253"/>
      <c r="B3492" s="65">
        <v>7</v>
      </c>
      <c r="C3492" s="175"/>
      <c r="D3492" s="66"/>
      <c r="E3492" s="66" t="str">
        <f>IF(C3492="","",VLOOKUP(C3492,StandbyTemp!$S$2:$T$142,2,0))</f>
        <v/>
      </c>
      <c r="F3492" s="66"/>
      <c r="G3492" s="66">
        <v>19</v>
      </c>
      <c r="H3492" s="167"/>
      <c r="I3492" s="66"/>
      <c r="J3492" s="67" t="str">
        <f t="shared" si="1146"/>
        <v/>
      </c>
      <c r="K3492" s="67" t="str">
        <f t="shared" si="1147"/>
        <v/>
      </c>
      <c r="L3492" s="191"/>
      <c r="M3492" s="66"/>
      <c r="N3492" s="256"/>
      <c r="O3492" s="65">
        <v>7</v>
      </c>
      <c r="P3492" s="177"/>
      <c r="Q3492" s="195"/>
      <c r="R3492" s="175" t="str">
        <f>IF(P3492="","",VLOOKUP(P3492,StandbyTemp!$S$2:$T$142,2,0))</f>
        <v/>
      </c>
      <c r="S3492" s="177"/>
      <c r="T3492" s="66">
        <v>19</v>
      </c>
      <c r="U3492" s="167"/>
      <c r="V3492" s="66"/>
      <c r="W3492" s="67" t="str">
        <f t="shared" si="1144"/>
        <v/>
      </c>
      <c r="X3492" s="67" t="str">
        <f t="shared" si="1145"/>
        <v/>
      </c>
      <c r="Y3492" s="68"/>
      <c r="Z3492" s="66"/>
    </row>
    <row r="3493" spans="1:26" ht="17.25" thickBot="1">
      <c r="A3493" s="254"/>
      <c r="B3493" s="69">
        <v>8</v>
      </c>
      <c r="C3493" s="175"/>
      <c r="D3493" s="70"/>
      <c r="E3493" s="66" t="str">
        <f>IF(C3493="","",VLOOKUP(C3493,StandbyTemp!$S$2:$T$142,2,0))</f>
        <v/>
      </c>
      <c r="F3493" s="70"/>
      <c r="G3493" s="66">
        <v>19</v>
      </c>
      <c r="H3493" s="213"/>
      <c r="I3493" s="70"/>
      <c r="J3493" s="72" t="str">
        <f t="shared" si="1146"/>
        <v/>
      </c>
      <c r="K3493" s="72" t="str">
        <f t="shared" si="1147"/>
        <v/>
      </c>
      <c r="L3493" s="68"/>
      <c r="M3493" s="66"/>
      <c r="N3493" s="257"/>
      <c r="O3493" s="69">
        <v>8</v>
      </c>
      <c r="P3493" s="178" t="s">
        <v>2750</v>
      </c>
      <c r="Q3493" s="195"/>
      <c r="R3493" s="175">
        <f>IF(P3493="","",VLOOKUP(P3493,StandbyTemp!$S$2:$T$142,2,0))</f>
        <v>150</v>
      </c>
      <c r="S3493" s="177"/>
      <c r="T3493" s="70">
        <v>19</v>
      </c>
      <c r="U3493" s="213">
        <v>21.2</v>
      </c>
      <c r="V3493" s="70"/>
      <c r="W3493" s="72">
        <f t="shared" si="1144"/>
        <v>21.2</v>
      </c>
      <c r="X3493" s="72">
        <f t="shared" si="1145"/>
        <v>2.1999999999999993</v>
      </c>
      <c r="Y3493" s="73"/>
      <c r="Z3493" s="66" t="s">
        <v>2752</v>
      </c>
    </row>
    <row r="3494" spans="1:26" ht="17.25" thickTop="1">
      <c r="A3494" s="272" t="s">
        <v>24</v>
      </c>
      <c r="B3494" s="79">
        <v>1</v>
      </c>
      <c r="C3494" s="80"/>
      <c r="D3494" s="80"/>
      <c r="E3494" s="80"/>
      <c r="F3494" s="80"/>
      <c r="G3494" s="80"/>
      <c r="H3494" s="80"/>
      <c r="I3494" s="80"/>
      <c r="J3494" s="77" t="str">
        <f>IF(C3494="","",IF(I3494&lt;&gt;"",I3494+#REF!,H3494+#REF!))</f>
        <v/>
      </c>
      <c r="K3494" s="77" t="str">
        <f t="shared" si="1147"/>
        <v/>
      </c>
      <c r="L3494" s="81"/>
      <c r="M3494" s="82"/>
      <c r="N3494" s="255" t="s">
        <v>25</v>
      </c>
      <c r="O3494" s="74">
        <v>1</v>
      </c>
      <c r="P3494" s="80"/>
      <c r="Q3494" s="80"/>
      <c r="R3494" s="127"/>
      <c r="S3494" s="80"/>
      <c r="T3494" s="80"/>
      <c r="U3494" s="80"/>
      <c r="V3494" s="80"/>
      <c r="W3494" s="77" t="str">
        <f>IF(Q3494="","",IF(U3494&lt;&gt;"",U3494+V3494,#REF!+V3494))</f>
        <v/>
      </c>
      <c r="X3494" s="77" t="str">
        <f>IF(R3494="","",IF(V3494&lt;&gt;"",V3494+W3494,U3494+W3494))</f>
        <v/>
      </c>
      <c r="Y3494" s="78"/>
      <c r="Z3494" s="75"/>
    </row>
    <row r="3495" spans="1:26">
      <c r="A3495" s="253"/>
      <c r="B3495" s="83">
        <v>2</v>
      </c>
      <c r="C3495" s="84" t="s">
        <v>38</v>
      </c>
      <c r="D3495" s="84"/>
      <c r="E3495" s="84"/>
      <c r="F3495" s="84"/>
      <c r="G3495" s="84"/>
      <c r="H3495" s="84"/>
      <c r="I3495" s="84"/>
      <c r="J3495" s="67" t="e">
        <f>IF(C3495="","",IF(I3495&lt;&gt;"",I3495+#REF!,H3495+#REF!))</f>
        <v>#REF!</v>
      </c>
      <c r="K3495" s="67" t="e">
        <f>IF(C3495="","",J3495-H3495)</f>
        <v>#REF!</v>
      </c>
      <c r="L3495" s="85"/>
      <c r="M3495" s="86"/>
      <c r="N3495" s="256"/>
      <c r="O3495" s="65">
        <v>2</v>
      </c>
      <c r="P3495" s="84"/>
      <c r="Q3495" s="84"/>
      <c r="R3495" s="84"/>
      <c r="S3495" s="84"/>
      <c r="T3495" s="84"/>
      <c r="U3495" s="84"/>
      <c r="V3495" s="84"/>
      <c r="W3495" s="67" t="str">
        <f>IF(Q3495="","",IF(U3495&lt;&gt;"",U3495+V3495,#REF!+V3495))</f>
        <v/>
      </c>
      <c r="X3495" s="67" t="str">
        <f>IF(R3495="","",IF(V3495&lt;&gt;"",V3495+W3495,U3495+W3495))</f>
        <v/>
      </c>
      <c r="Y3495" s="68"/>
      <c r="Z3495" s="66"/>
    </row>
    <row r="3496" spans="1:26">
      <c r="A3496" s="253"/>
      <c r="B3496" s="83">
        <v>3</v>
      </c>
      <c r="C3496" s="84" t="s">
        <v>188</v>
      </c>
      <c r="D3496" s="84"/>
      <c r="E3496" s="84"/>
      <c r="F3496" s="84"/>
      <c r="G3496" s="84"/>
      <c r="H3496" s="84"/>
      <c r="I3496" s="84"/>
      <c r="J3496" s="67" t="e">
        <f>IF(C3496="","",IF(I3496&lt;&gt;"",I3496+#REF!,H3496+#REF!))</f>
        <v>#REF!</v>
      </c>
      <c r="K3496" s="67" t="e">
        <f>IF(C3496="","",J3496-H3496)</f>
        <v>#REF!</v>
      </c>
      <c r="L3496" s="85"/>
      <c r="M3496" s="86"/>
      <c r="N3496" s="256"/>
      <c r="O3496" s="65">
        <v>3</v>
      </c>
      <c r="P3496" s="84"/>
      <c r="Q3496" s="84"/>
      <c r="R3496" s="84"/>
      <c r="S3496" s="84"/>
      <c r="T3496" s="84"/>
      <c r="U3496" s="84"/>
      <c r="V3496" s="84"/>
      <c r="W3496" s="67" t="str">
        <f>IF(Q3496="","",IF(U3496&lt;&gt;"",U3496+V3496,#REF!+V3496))</f>
        <v/>
      </c>
      <c r="X3496" s="67" t="str">
        <f>IF(R3496="","",IF(V3496&lt;&gt;"",V3496+W3496,U3496+W3496))</f>
        <v/>
      </c>
      <c r="Y3496" s="68"/>
      <c r="Z3496" s="66"/>
    </row>
    <row r="3497" spans="1:26">
      <c r="A3497" s="253"/>
      <c r="B3497" s="83">
        <v>4</v>
      </c>
      <c r="C3497" s="84" t="s">
        <v>39</v>
      </c>
      <c r="D3497" s="84"/>
      <c r="E3497" s="84"/>
      <c r="F3497" s="84"/>
      <c r="G3497" s="84"/>
      <c r="H3497" s="84"/>
      <c r="I3497" s="84"/>
      <c r="J3497" s="67" t="e">
        <f>IF(C3497="","",IF(I3497&lt;&gt;"",I3497+#REF!,H3497+#REF!))</f>
        <v>#REF!</v>
      </c>
      <c r="K3497" s="67" t="e">
        <f>IF(C3497="","",J3497-H3497)</f>
        <v>#REF!</v>
      </c>
      <c r="L3497" s="108"/>
      <c r="M3497" s="86"/>
      <c r="N3497" s="256"/>
      <c r="O3497" s="65">
        <v>4</v>
      </c>
      <c r="P3497" s="84"/>
      <c r="Q3497" s="84"/>
      <c r="R3497" s="84"/>
      <c r="S3497" s="84"/>
      <c r="T3497" s="84"/>
      <c r="U3497" s="84"/>
      <c r="V3497" s="84"/>
      <c r="W3497" s="67" t="str">
        <f>IF(Q3497="","",IF(U3497&lt;&gt;"",U3497+V3497,#REF!+V3497))</f>
        <v/>
      </c>
      <c r="X3497" s="67" t="str">
        <f>IF(R3497="","",IF(V3497&lt;&gt;"",V3497+W3497,U3497+W3497))</f>
        <v/>
      </c>
      <c r="Y3497" s="68"/>
      <c r="Z3497" s="66"/>
    </row>
    <row r="3498" spans="1:26" ht="17.25" thickBot="1">
      <c r="A3498" s="254"/>
      <c r="B3498" s="87">
        <v>5</v>
      </c>
      <c r="C3498" s="88" t="s">
        <v>156</v>
      </c>
      <c r="D3498" s="88"/>
      <c r="E3498" s="88"/>
      <c r="F3498" s="88"/>
      <c r="G3498" s="88"/>
      <c r="H3498" s="88"/>
      <c r="I3498" s="88"/>
      <c r="J3498" s="89" t="e">
        <f>IF(C3498="","",IF(I3498&lt;&gt;"",I3498+#REF!,H3498+#REF!))</f>
        <v>#REF!</v>
      </c>
      <c r="K3498" s="89" t="e">
        <f>IF(C3498="","",J3498-H3498)</f>
        <v>#REF!</v>
      </c>
      <c r="L3498" s="90"/>
      <c r="M3498" s="91"/>
      <c r="N3498" s="257"/>
      <c r="O3498" s="92">
        <v>5</v>
      </c>
      <c r="P3498" s="88"/>
      <c r="Q3498" s="88"/>
      <c r="R3498" s="88"/>
      <c r="S3498" s="88"/>
      <c r="T3498" s="88"/>
      <c r="U3498" s="88"/>
      <c r="V3498" s="88"/>
      <c r="W3498" s="89" t="str">
        <f>IF(Q3498="","",IF(U3498&lt;&gt;"",U3498+V3498,#REF!+V3498))</f>
        <v/>
      </c>
      <c r="X3498" s="89" t="str">
        <f>IF(R3498="","",IF(V3498&lt;&gt;"",V3498+W3498,U3498+W3498))</f>
        <v/>
      </c>
      <c r="Y3498" s="93"/>
      <c r="Z3498" s="71"/>
    </row>
    <row r="3499" spans="1:26" ht="21.75" thickTop="1" thickBot="1">
      <c r="A3499" s="163" t="s">
        <v>0</v>
      </c>
      <c r="B3499" s="258">
        <v>44109</v>
      </c>
      <c r="C3499" s="259"/>
      <c r="D3499" s="259"/>
      <c r="E3499" s="259"/>
      <c r="F3499" s="259"/>
      <c r="G3499" s="259"/>
      <c r="H3499" s="260"/>
      <c r="I3499" s="261" t="s">
        <v>1</v>
      </c>
      <c r="J3499" s="262"/>
      <c r="K3499" s="263"/>
      <c r="L3499" s="264"/>
      <c r="M3499" s="265"/>
      <c r="N3499" s="265"/>
      <c r="O3499" s="265"/>
      <c r="P3499" s="265"/>
      <c r="Q3499" s="265"/>
      <c r="R3499" s="265"/>
      <c r="S3499" s="265"/>
      <c r="T3499" s="265"/>
      <c r="U3499" s="265"/>
      <c r="V3499" s="265"/>
      <c r="W3499" s="265"/>
      <c r="X3499" s="265"/>
      <c r="Y3499" s="265"/>
      <c r="Z3499" s="266"/>
    </row>
    <row r="3500" spans="1:26" ht="33">
      <c r="A3500" s="115" t="s">
        <v>2</v>
      </c>
      <c r="B3500" s="116" t="s">
        <v>3</v>
      </c>
      <c r="C3500" s="116" t="s">
        <v>4</v>
      </c>
      <c r="D3500" s="116" t="s">
        <v>251</v>
      </c>
      <c r="E3500" s="117" t="s">
        <v>257</v>
      </c>
      <c r="F3500" s="116" t="s">
        <v>5</v>
      </c>
      <c r="G3500" s="116" t="s">
        <v>6</v>
      </c>
      <c r="H3500" s="116" t="s">
        <v>7</v>
      </c>
      <c r="I3500" s="116" t="s">
        <v>8</v>
      </c>
      <c r="J3500" s="116" t="s">
        <v>9</v>
      </c>
      <c r="K3500" s="117" t="s">
        <v>10</v>
      </c>
      <c r="L3500" s="117" t="s">
        <v>269</v>
      </c>
      <c r="M3500" s="118" t="s">
        <v>383</v>
      </c>
      <c r="N3500" s="115" t="s">
        <v>2</v>
      </c>
      <c r="O3500" s="116" t="s">
        <v>3</v>
      </c>
      <c r="P3500" s="116" t="s">
        <v>4</v>
      </c>
      <c r="Q3500" s="116" t="s">
        <v>251</v>
      </c>
      <c r="R3500" s="117" t="s">
        <v>257</v>
      </c>
      <c r="S3500" s="116" t="s">
        <v>5</v>
      </c>
      <c r="T3500" s="116" t="s">
        <v>6</v>
      </c>
      <c r="U3500" s="116" t="s">
        <v>7</v>
      </c>
      <c r="V3500" s="116" t="s">
        <v>8</v>
      </c>
      <c r="W3500" s="116" t="s">
        <v>9</v>
      </c>
      <c r="X3500" s="117" t="s">
        <v>10</v>
      </c>
      <c r="Y3500" s="117" t="s">
        <v>269</v>
      </c>
      <c r="Z3500" s="118" t="s">
        <v>383</v>
      </c>
    </row>
    <row r="3501" spans="1:26">
      <c r="A3501" s="267" t="s">
        <v>13</v>
      </c>
      <c r="B3501" s="65">
        <v>1</v>
      </c>
      <c r="C3501" s="177" t="s">
        <v>62</v>
      </c>
      <c r="D3501" s="95" t="s">
        <v>2758</v>
      </c>
      <c r="E3501" s="66">
        <f>IF(C3501="","",VLOOKUP(C3501,StandbyTemp!$S$2:$T$142,2,0))</f>
        <v>120</v>
      </c>
      <c r="F3501" s="66"/>
      <c r="G3501" s="66">
        <v>19</v>
      </c>
      <c r="H3501" s="66"/>
      <c r="I3501" s="66"/>
      <c r="J3501" s="67">
        <f t="shared" ref="J3501" si="1148">IF(C3501="","",IF(H3501&lt;&gt;"",H3501+I3501,G3501+I3501))</f>
        <v>19</v>
      </c>
      <c r="K3501" s="67">
        <f t="shared" ref="K3501" si="1149">IF(C3501="","",J3501-G3501)</f>
        <v>0</v>
      </c>
      <c r="L3501" s="190"/>
      <c r="M3501" s="119"/>
      <c r="N3501" s="267" t="s">
        <v>23</v>
      </c>
      <c r="O3501" s="65">
        <v>1</v>
      </c>
      <c r="P3501" s="177" t="s">
        <v>2791</v>
      </c>
      <c r="Q3501" s="177"/>
      <c r="R3501" s="177">
        <f>IF(P3501="","",VLOOKUP(P3501,StandbyTemp!$S$2:$T$142,2,0))</f>
        <v>100</v>
      </c>
      <c r="S3501" s="177"/>
      <c r="T3501" s="66">
        <v>19</v>
      </c>
      <c r="U3501" s="167"/>
      <c r="V3501" s="66"/>
      <c r="W3501" s="67">
        <f t="shared" ref="W3501:W3516" si="1150">IF(P3501="","",IF(U3501&lt;&gt;"",U3501+V3501,T3501+V3501))</f>
        <v>19</v>
      </c>
      <c r="X3501" s="67">
        <f t="shared" ref="X3501:X3516" si="1151">IF(P3501="","",W3501-T3501)</f>
        <v>0</v>
      </c>
      <c r="Y3501" s="68"/>
      <c r="Z3501" s="119"/>
    </row>
    <row r="3502" spans="1:26">
      <c r="A3502" s="249"/>
      <c r="B3502" s="65">
        <v>2</v>
      </c>
      <c r="C3502" s="177" t="s">
        <v>2778</v>
      </c>
      <c r="D3502" s="95"/>
      <c r="E3502" s="66">
        <f>IF(C3502="","",VLOOKUP(C3502,StandbyTemp!$S$2:$T$142,2,0))</f>
        <v>90</v>
      </c>
      <c r="F3502" s="66"/>
      <c r="G3502" s="66">
        <v>19</v>
      </c>
      <c r="H3502" s="66"/>
      <c r="I3502" s="66"/>
      <c r="J3502" s="67">
        <f>IF(C3502="","",IF(H3502&lt;&gt;"",H3502+I3502,G3502+I3502))</f>
        <v>19</v>
      </c>
      <c r="K3502" s="67">
        <f>IF(C3502="","",J3502-G3502)</f>
        <v>0</v>
      </c>
      <c r="L3502" s="191"/>
      <c r="M3502" s="119" t="s">
        <v>2790</v>
      </c>
      <c r="N3502" s="249"/>
      <c r="O3502" s="65">
        <v>2</v>
      </c>
      <c r="P3502" s="177" t="s">
        <v>2792</v>
      </c>
      <c r="Q3502" s="195"/>
      <c r="R3502" s="177">
        <f>IF(P3502="","",VLOOKUP(P3502,StandbyTemp!$S$2:$T$142,2,0))</f>
        <v>70</v>
      </c>
      <c r="S3502" s="177"/>
      <c r="T3502" s="66">
        <v>19</v>
      </c>
      <c r="U3502" s="167"/>
      <c r="V3502" s="66"/>
      <c r="W3502" s="67">
        <f t="shared" si="1150"/>
        <v>19</v>
      </c>
      <c r="X3502" s="67">
        <f t="shared" si="1151"/>
        <v>0</v>
      </c>
      <c r="Y3502" s="198"/>
      <c r="Z3502" s="119"/>
    </row>
    <row r="3503" spans="1:26">
      <c r="A3503" s="249"/>
      <c r="B3503" s="65">
        <v>3</v>
      </c>
      <c r="C3503" s="177" t="s">
        <v>2779</v>
      </c>
      <c r="D3503" s="66" t="s">
        <v>2783</v>
      </c>
      <c r="E3503" s="66">
        <f>IF(C3503="","",VLOOKUP(C3503,StandbyTemp!$S$2:$T$142,2,0))</f>
        <v>120</v>
      </c>
      <c r="F3503" s="66"/>
      <c r="G3503" s="66">
        <v>19</v>
      </c>
      <c r="H3503" s="167"/>
      <c r="I3503" s="66"/>
      <c r="J3503" s="67">
        <f>IF(C3503="","",IF(H3503&lt;&gt;"",H3503+I3503,G3503+I3503))</f>
        <v>19</v>
      </c>
      <c r="K3503" s="67">
        <f>IF(C3503="","",J3503-G3503)</f>
        <v>0</v>
      </c>
      <c r="L3503" s="191"/>
      <c r="M3503" s="119" t="s">
        <v>2788</v>
      </c>
      <c r="N3503" s="249"/>
      <c r="O3503" s="65">
        <v>3</v>
      </c>
      <c r="P3503" s="177" t="s">
        <v>2793</v>
      </c>
      <c r="Q3503" s="195"/>
      <c r="R3503" s="177">
        <f>IF(P3503="","",VLOOKUP(P3503,StandbyTemp!$S$2:$T$142,2,0))</f>
        <v>160</v>
      </c>
      <c r="S3503" s="177"/>
      <c r="T3503" s="66">
        <v>19</v>
      </c>
      <c r="U3503" s="167"/>
      <c r="V3503" s="66"/>
      <c r="W3503" s="67">
        <f t="shared" si="1150"/>
        <v>19</v>
      </c>
      <c r="X3503" s="67">
        <f t="shared" si="1151"/>
        <v>0</v>
      </c>
      <c r="Y3503" s="68"/>
      <c r="Z3503" s="119"/>
    </row>
    <row r="3504" spans="1:26">
      <c r="A3504" s="249"/>
      <c r="B3504" s="65">
        <v>4</v>
      </c>
      <c r="C3504" s="177" t="s">
        <v>2780</v>
      </c>
      <c r="D3504" s="66" t="s">
        <v>2784</v>
      </c>
      <c r="E3504" s="66">
        <f>IF(C3504="","",VLOOKUP(C3504,StandbyTemp!$S$2:$T$142,2,0))</f>
        <v>120</v>
      </c>
      <c r="F3504" s="66"/>
      <c r="G3504" s="66">
        <v>19</v>
      </c>
      <c r="H3504" s="167"/>
      <c r="I3504" s="66"/>
      <c r="J3504" s="67">
        <f t="shared" ref="J3504:J3516" si="1152">IF(C3504="","",IF(H3504&lt;&gt;"",H3504+I3504,G3504+I3504))</f>
        <v>19</v>
      </c>
      <c r="K3504" s="67">
        <f t="shared" ref="K3504:K3517" si="1153">IF(C3504="","",J3504-G3504)</f>
        <v>0</v>
      </c>
      <c r="L3504" s="191"/>
      <c r="M3504" s="119" t="s">
        <v>2789</v>
      </c>
      <c r="N3504" s="249"/>
      <c r="O3504" s="65">
        <v>4</v>
      </c>
      <c r="P3504" s="177"/>
      <c r="Q3504" s="177"/>
      <c r="R3504" s="177" t="str">
        <f>IF(P3504="","",VLOOKUP(P3504,StandbyTemp!$S$2:$T$142,2,0))</f>
        <v/>
      </c>
      <c r="S3504" s="177"/>
      <c r="T3504" s="66">
        <v>19</v>
      </c>
      <c r="U3504" s="167"/>
      <c r="V3504" s="66"/>
      <c r="W3504" s="67" t="str">
        <f t="shared" si="1150"/>
        <v/>
      </c>
      <c r="X3504" s="67" t="str">
        <f t="shared" si="1151"/>
        <v/>
      </c>
      <c r="Y3504" s="68"/>
      <c r="Z3504" s="119"/>
    </row>
    <row r="3505" spans="1:26">
      <c r="A3505" s="249"/>
      <c r="B3505" s="65">
        <v>5</v>
      </c>
      <c r="C3505" s="175" t="s">
        <v>2769</v>
      </c>
      <c r="D3505" s="66"/>
      <c r="E3505" s="66">
        <f>IF(C3505="","",VLOOKUP(C3505,StandbyTemp!$S$2:$T$142,2,0))</f>
        <v>80</v>
      </c>
      <c r="F3505" s="66"/>
      <c r="G3505" s="66">
        <v>19</v>
      </c>
      <c r="H3505" s="167"/>
      <c r="I3505" s="66"/>
      <c r="J3505" s="67">
        <f t="shared" si="1152"/>
        <v>19</v>
      </c>
      <c r="K3505" s="67">
        <f t="shared" si="1153"/>
        <v>0</v>
      </c>
      <c r="L3505" s="191"/>
      <c r="M3505" s="119" t="s">
        <v>2770</v>
      </c>
      <c r="N3505" s="249"/>
      <c r="O3505" s="65">
        <v>5</v>
      </c>
      <c r="P3505" s="214"/>
      <c r="Q3505" s="195"/>
      <c r="R3505" s="177" t="str">
        <f>IF(P3505="","",VLOOKUP(P3505,StandbyTemp!$S$2:$T$142,2,0))</f>
        <v/>
      </c>
      <c r="S3505" s="177"/>
      <c r="T3505" s="66">
        <v>19</v>
      </c>
      <c r="U3505" s="167"/>
      <c r="V3505" s="66"/>
      <c r="W3505" s="67" t="str">
        <f t="shared" si="1150"/>
        <v/>
      </c>
      <c r="X3505" s="67" t="str">
        <f t="shared" si="1151"/>
        <v/>
      </c>
      <c r="Y3505" s="68"/>
      <c r="Z3505" s="119"/>
    </row>
    <row r="3506" spans="1:26">
      <c r="A3506" s="249"/>
      <c r="B3506" s="65">
        <v>6</v>
      </c>
      <c r="C3506" s="177" t="s">
        <v>2781</v>
      </c>
      <c r="D3506" s="66" t="s">
        <v>2785</v>
      </c>
      <c r="E3506" s="66">
        <f>IF(C3506="","",VLOOKUP(C3506,StandbyTemp!$S$2:$T$142,2,0))</f>
        <v>120</v>
      </c>
      <c r="F3506" s="66"/>
      <c r="G3506" s="66">
        <v>19</v>
      </c>
      <c r="H3506" s="167"/>
      <c r="I3506" s="66"/>
      <c r="J3506" s="67">
        <f t="shared" si="1152"/>
        <v>19</v>
      </c>
      <c r="K3506" s="67">
        <f t="shared" si="1153"/>
        <v>0</v>
      </c>
      <c r="L3506" s="191"/>
      <c r="M3506" s="119" t="s">
        <v>2770</v>
      </c>
      <c r="N3506" s="249"/>
      <c r="O3506" s="65">
        <v>6</v>
      </c>
      <c r="P3506" s="177"/>
      <c r="Q3506" s="177"/>
      <c r="R3506" s="177" t="str">
        <f>IF(P3506="","",VLOOKUP(P3506,StandbyTemp!$S$2:$T$142,2,0))</f>
        <v/>
      </c>
      <c r="S3506" s="177"/>
      <c r="T3506" s="66">
        <v>19</v>
      </c>
      <c r="U3506" s="167"/>
      <c r="V3506" s="66"/>
      <c r="W3506" s="67" t="str">
        <f t="shared" si="1150"/>
        <v/>
      </c>
      <c r="X3506" s="67" t="str">
        <f t="shared" si="1151"/>
        <v/>
      </c>
      <c r="Y3506" s="68"/>
      <c r="Z3506" s="119"/>
    </row>
    <row r="3507" spans="1:26">
      <c r="A3507" s="249"/>
      <c r="B3507" s="65">
        <v>7</v>
      </c>
      <c r="C3507" s="177" t="s">
        <v>2782</v>
      </c>
      <c r="D3507" s="66" t="s">
        <v>2786</v>
      </c>
      <c r="E3507" s="66">
        <f>IF(C3507="","",VLOOKUP(C3507,StandbyTemp!$S$2:$T$142,2,0))</f>
        <v>120</v>
      </c>
      <c r="F3507" s="66"/>
      <c r="G3507" s="66">
        <v>19</v>
      </c>
      <c r="H3507" s="167"/>
      <c r="I3507" s="66"/>
      <c r="J3507" s="67">
        <f t="shared" si="1152"/>
        <v>19</v>
      </c>
      <c r="K3507" s="67">
        <f t="shared" si="1153"/>
        <v>0</v>
      </c>
      <c r="L3507" s="191"/>
      <c r="M3507" s="119" t="s">
        <v>2787</v>
      </c>
      <c r="N3507" s="249"/>
      <c r="O3507" s="65">
        <v>7</v>
      </c>
      <c r="P3507" s="177"/>
      <c r="Q3507" s="177"/>
      <c r="R3507" s="177" t="str">
        <f>IF(P3507="","",VLOOKUP(P3507,StandbyTemp!$S$2:$T$142,2,0))</f>
        <v/>
      </c>
      <c r="S3507" s="177"/>
      <c r="T3507" s="66">
        <v>19</v>
      </c>
      <c r="U3507" s="167"/>
      <c r="V3507" s="66"/>
      <c r="W3507" s="67" t="str">
        <f t="shared" si="1150"/>
        <v/>
      </c>
      <c r="X3507" s="67" t="str">
        <f t="shared" si="1151"/>
        <v/>
      </c>
      <c r="Y3507" s="68"/>
      <c r="Z3507" s="119"/>
    </row>
    <row r="3508" spans="1:26" ht="17.25" thickBot="1">
      <c r="A3508" s="250"/>
      <c r="B3508" s="98">
        <v>8</v>
      </c>
      <c r="C3508" s="209" t="s">
        <v>2794</v>
      </c>
      <c r="D3508" s="99" t="s">
        <v>2795</v>
      </c>
      <c r="E3508" s="99">
        <f>IF(C3508="","",VLOOKUP(C3508,StandbyTemp!$S$2:$T$142,2,0))</f>
        <v>120</v>
      </c>
      <c r="F3508" s="99"/>
      <c r="G3508" s="99">
        <v>19</v>
      </c>
      <c r="H3508" s="211"/>
      <c r="I3508" s="99"/>
      <c r="J3508" s="100">
        <f t="shared" si="1152"/>
        <v>19</v>
      </c>
      <c r="K3508" s="100">
        <f t="shared" si="1153"/>
        <v>0</v>
      </c>
      <c r="L3508" s="192"/>
      <c r="M3508" s="119" t="s">
        <v>2796</v>
      </c>
      <c r="N3508" s="250"/>
      <c r="O3508" s="98">
        <v>8</v>
      </c>
      <c r="P3508" s="176"/>
      <c r="Q3508" s="176"/>
      <c r="R3508" s="194" t="str">
        <f>IF(P3508="","",VLOOKUP(P3508,StandbyTemp!$S$2:$T$142,2,0))</f>
        <v/>
      </c>
      <c r="S3508" s="176"/>
      <c r="T3508" s="99">
        <v>19</v>
      </c>
      <c r="U3508" s="211"/>
      <c r="V3508" s="99"/>
      <c r="W3508" s="100" t="str">
        <f t="shared" si="1150"/>
        <v/>
      </c>
      <c r="X3508" s="100" t="str">
        <f t="shared" si="1151"/>
        <v/>
      </c>
      <c r="Y3508" s="101"/>
      <c r="Z3508" s="120"/>
    </row>
    <row r="3509" spans="1:26">
      <c r="A3509" s="270" t="s">
        <v>21</v>
      </c>
      <c r="B3509" s="102">
        <v>1</v>
      </c>
      <c r="C3509" s="175" t="s">
        <v>31</v>
      </c>
      <c r="D3509" s="66"/>
      <c r="E3509" s="76">
        <f>IF(C3509="","",VLOOKUP(C3509,StandbyTemp!$S$2:$T$142,2,0))</f>
        <v>110</v>
      </c>
      <c r="F3509" s="76"/>
      <c r="G3509" s="76">
        <v>19</v>
      </c>
      <c r="H3509" s="212"/>
      <c r="I3509" s="76"/>
      <c r="J3509" s="103">
        <f t="shared" si="1152"/>
        <v>19</v>
      </c>
      <c r="K3509" s="103">
        <f t="shared" si="1153"/>
        <v>0</v>
      </c>
      <c r="L3509" s="193"/>
      <c r="M3509" s="76"/>
      <c r="N3509" s="271" t="s">
        <v>22</v>
      </c>
      <c r="O3509" s="102">
        <v>1</v>
      </c>
      <c r="P3509" s="175" t="s">
        <v>40</v>
      </c>
      <c r="Q3509" s="179" t="s">
        <v>2775</v>
      </c>
      <c r="R3509" s="175">
        <f>IF(P3509="","",VLOOKUP(P3509,StandbyTemp!$S$2:$T$142,2,0))</f>
        <v>110</v>
      </c>
      <c r="S3509" s="179"/>
      <c r="T3509" s="76">
        <v>19</v>
      </c>
      <c r="U3509" s="212"/>
      <c r="V3509" s="76"/>
      <c r="W3509" s="103">
        <f t="shared" si="1150"/>
        <v>19</v>
      </c>
      <c r="X3509" s="103">
        <f t="shared" si="1151"/>
        <v>0</v>
      </c>
      <c r="Y3509" s="104"/>
      <c r="Z3509" s="76"/>
    </row>
    <row r="3510" spans="1:26">
      <c r="A3510" s="253"/>
      <c r="B3510" s="65">
        <v>2</v>
      </c>
      <c r="C3510" s="175" t="s">
        <v>32</v>
      </c>
      <c r="D3510" s="66"/>
      <c r="E3510" s="66">
        <f>IF(C3510="","",VLOOKUP(C3510,StandbyTemp!$S$2:$T$142,2,0))</f>
        <v>140</v>
      </c>
      <c r="F3510" s="66"/>
      <c r="G3510" s="66">
        <v>19</v>
      </c>
      <c r="H3510" s="167"/>
      <c r="I3510" s="66"/>
      <c r="J3510" s="67">
        <f t="shared" si="1152"/>
        <v>19</v>
      </c>
      <c r="K3510" s="67">
        <f t="shared" si="1153"/>
        <v>0</v>
      </c>
      <c r="L3510" s="191"/>
      <c r="M3510" s="66"/>
      <c r="N3510" s="256"/>
      <c r="O3510" s="65">
        <v>2</v>
      </c>
      <c r="P3510" s="177"/>
      <c r="Q3510" s="177"/>
      <c r="R3510" s="175" t="str">
        <f>IF(P3510="","",VLOOKUP(P3510,StandbyTemp!$S$2:$T$142,2,0))</f>
        <v/>
      </c>
      <c r="S3510" s="177"/>
      <c r="T3510" s="66">
        <v>19</v>
      </c>
      <c r="U3510" s="167"/>
      <c r="V3510" s="66"/>
      <c r="W3510" s="67" t="str">
        <f t="shared" si="1150"/>
        <v/>
      </c>
      <c r="X3510" s="67" t="str">
        <f t="shared" si="1151"/>
        <v/>
      </c>
      <c r="Y3510" s="68"/>
      <c r="Z3510" s="66"/>
    </row>
    <row r="3511" spans="1:26">
      <c r="A3511" s="253"/>
      <c r="B3511" s="65">
        <v>3</v>
      </c>
      <c r="C3511" s="177" t="s">
        <v>33</v>
      </c>
      <c r="D3511" s="66"/>
      <c r="E3511" s="66">
        <f>IF(C3511="","",VLOOKUP(C3511,StandbyTemp!$S$2:$T$142,2,0))</f>
        <v>150</v>
      </c>
      <c r="F3511" s="66"/>
      <c r="G3511" s="66">
        <v>19</v>
      </c>
      <c r="H3511" s="167"/>
      <c r="I3511" s="66"/>
      <c r="J3511" s="67">
        <f t="shared" si="1152"/>
        <v>19</v>
      </c>
      <c r="K3511" s="67">
        <f t="shared" si="1153"/>
        <v>0</v>
      </c>
      <c r="L3511" s="191"/>
      <c r="M3511" s="66"/>
      <c r="N3511" s="256"/>
      <c r="O3511" s="65">
        <v>3</v>
      </c>
      <c r="P3511" s="177" t="s">
        <v>2771</v>
      </c>
      <c r="Q3511" s="177"/>
      <c r="R3511" s="175">
        <f>IF(P3511="","",VLOOKUP(P3511,StandbyTemp!$S$2:$T$142,2,0))</f>
        <v>140</v>
      </c>
      <c r="S3511" s="180"/>
      <c r="T3511" s="66">
        <v>19</v>
      </c>
      <c r="U3511" s="167"/>
      <c r="V3511" s="66"/>
      <c r="W3511" s="67">
        <f t="shared" si="1150"/>
        <v>19</v>
      </c>
      <c r="X3511" s="67">
        <f t="shared" si="1151"/>
        <v>0</v>
      </c>
      <c r="Y3511" s="68"/>
      <c r="Z3511" s="66" t="s">
        <v>2772</v>
      </c>
    </row>
    <row r="3512" spans="1:26">
      <c r="A3512" s="253"/>
      <c r="B3512" s="65">
        <v>4</v>
      </c>
      <c r="C3512" s="175" t="s">
        <v>66</v>
      </c>
      <c r="D3512" s="66"/>
      <c r="E3512" s="66">
        <f>IF(C3512="","",VLOOKUP(C3512,StandbyTemp!$S$2:$T$142,2,0))</f>
        <v>130</v>
      </c>
      <c r="F3512" s="66"/>
      <c r="G3512" s="66">
        <v>16</v>
      </c>
      <c r="H3512" s="167"/>
      <c r="I3512" s="66"/>
      <c r="J3512" s="67">
        <f t="shared" si="1152"/>
        <v>16</v>
      </c>
      <c r="K3512" s="67">
        <f t="shared" si="1153"/>
        <v>0</v>
      </c>
      <c r="L3512" s="190"/>
      <c r="M3512" s="119"/>
      <c r="N3512" s="256"/>
      <c r="O3512" s="65">
        <v>4</v>
      </c>
      <c r="P3512" s="177" t="s">
        <v>2773</v>
      </c>
      <c r="Q3512" s="177"/>
      <c r="R3512" s="175">
        <f>IF(P3512="","",VLOOKUP(P3512,StandbyTemp!$S$2:$T$142,2,0))</f>
        <v>120</v>
      </c>
      <c r="S3512" s="180"/>
      <c r="T3512" s="66">
        <v>19</v>
      </c>
      <c r="U3512" s="167"/>
      <c r="V3512" s="66"/>
      <c r="W3512" s="67">
        <f t="shared" si="1150"/>
        <v>19</v>
      </c>
      <c r="X3512" s="67">
        <f t="shared" si="1151"/>
        <v>0</v>
      </c>
      <c r="Y3512" s="68"/>
      <c r="Z3512" s="66" t="s">
        <v>2772</v>
      </c>
    </row>
    <row r="3513" spans="1:26">
      <c r="A3513" s="253"/>
      <c r="B3513" s="65">
        <v>5</v>
      </c>
      <c r="C3513" s="175" t="s">
        <v>57</v>
      </c>
      <c r="D3513" s="66"/>
      <c r="E3513" s="66">
        <f>IF(C3513="","",VLOOKUP(C3513,StandbyTemp!$S$2:$T$142,2,0))</f>
        <v>140</v>
      </c>
      <c r="F3513" s="66"/>
      <c r="G3513" s="66">
        <v>19</v>
      </c>
      <c r="H3513" s="167"/>
      <c r="I3513" s="66"/>
      <c r="J3513" s="67">
        <f t="shared" si="1152"/>
        <v>19</v>
      </c>
      <c r="K3513" s="67">
        <f t="shared" si="1153"/>
        <v>0</v>
      </c>
      <c r="L3513" s="190"/>
      <c r="M3513" s="66"/>
      <c r="N3513" s="256"/>
      <c r="O3513" s="65">
        <v>5</v>
      </c>
      <c r="P3513" s="177" t="s">
        <v>2774</v>
      </c>
      <c r="Q3513" s="177" t="s">
        <v>2776</v>
      </c>
      <c r="R3513" s="175">
        <f>IF(P3513="","",VLOOKUP(P3513,StandbyTemp!$S$2:$T$142,2,0))</f>
        <v>100</v>
      </c>
      <c r="S3513" s="195"/>
      <c r="T3513" s="66">
        <v>19</v>
      </c>
      <c r="U3513" s="167"/>
      <c r="V3513" s="66"/>
      <c r="W3513" s="67">
        <f t="shared" si="1150"/>
        <v>19</v>
      </c>
      <c r="X3513" s="67">
        <f t="shared" si="1151"/>
        <v>0</v>
      </c>
      <c r="Y3513" s="68"/>
      <c r="Z3513" s="66" t="s">
        <v>2772</v>
      </c>
    </row>
    <row r="3514" spans="1:26">
      <c r="A3514" s="253"/>
      <c r="B3514" s="65">
        <v>6</v>
      </c>
      <c r="C3514" s="175"/>
      <c r="D3514" s="66"/>
      <c r="E3514" s="66" t="str">
        <f>IF(C3514="","",VLOOKUP(C3514,StandbyTemp!$S$2:$T$142,2,0))</f>
        <v/>
      </c>
      <c r="F3514" s="66"/>
      <c r="G3514" s="66">
        <v>19</v>
      </c>
      <c r="H3514" s="167"/>
      <c r="I3514" s="66"/>
      <c r="J3514" s="67" t="str">
        <f t="shared" si="1152"/>
        <v/>
      </c>
      <c r="K3514" s="67" t="str">
        <f t="shared" si="1153"/>
        <v/>
      </c>
      <c r="L3514" s="190"/>
      <c r="M3514" s="66"/>
      <c r="N3514" s="256"/>
      <c r="O3514" s="65">
        <v>6</v>
      </c>
      <c r="P3514" s="177" t="s">
        <v>2774</v>
      </c>
      <c r="Q3514" s="177" t="s">
        <v>2777</v>
      </c>
      <c r="R3514" s="175">
        <f>IF(P3514="","",VLOOKUP(P3514,StandbyTemp!$S$2:$T$142,2,0))</f>
        <v>100</v>
      </c>
      <c r="S3514" s="177"/>
      <c r="T3514" s="66">
        <v>19</v>
      </c>
      <c r="U3514" s="167"/>
      <c r="V3514" s="66"/>
      <c r="W3514" s="67">
        <f t="shared" si="1150"/>
        <v>19</v>
      </c>
      <c r="X3514" s="67">
        <f t="shared" si="1151"/>
        <v>0</v>
      </c>
      <c r="Y3514" s="68"/>
      <c r="Z3514" s="66" t="s">
        <v>2772</v>
      </c>
    </row>
    <row r="3515" spans="1:26">
      <c r="A3515" s="253"/>
      <c r="B3515" s="65">
        <v>7</v>
      </c>
      <c r="C3515" s="175"/>
      <c r="D3515" s="66"/>
      <c r="E3515" s="66" t="str">
        <f>IF(C3515="","",VLOOKUP(C3515,StandbyTemp!$S$2:$T$142,2,0))</f>
        <v/>
      </c>
      <c r="F3515" s="66"/>
      <c r="G3515" s="66">
        <v>19</v>
      </c>
      <c r="H3515" s="167"/>
      <c r="I3515" s="66"/>
      <c r="J3515" s="67" t="str">
        <f t="shared" si="1152"/>
        <v/>
      </c>
      <c r="K3515" s="67" t="str">
        <f t="shared" si="1153"/>
        <v/>
      </c>
      <c r="L3515" s="191"/>
      <c r="M3515" s="66"/>
      <c r="N3515" s="256"/>
      <c r="O3515" s="65">
        <v>7</v>
      </c>
      <c r="P3515" s="177"/>
      <c r="Q3515" s="195"/>
      <c r="R3515" s="175" t="str">
        <f>IF(P3515="","",VLOOKUP(P3515,StandbyTemp!$S$2:$T$142,2,0))</f>
        <v/>
      </c>
      <c r="S3515" s="177"/>
      <c r="T3515" s="66">
        <v>19</v>
      </c>
      <c r="U3515" s="167"/>
      <c r="V3515" s="66"/>
      <c r="W3515" s="67" t="str">
        <f t="shared" si="1150"/>
        <v/>
      </c>
      <c r="X3515" s="67" t="str">
        <f t="shared" si="1151"/>
        <v/>
      </c>
      <c r="Y3515" s="68"/>
      <c r="Z3515" s="66"/>
    </row>
    <row r="3516" spans="1:26" ht="17.25" thickBot="1">
      <c r="A3516" s="254"/>
      <c r="B3516" s="69">
        <v>8</v>
      </c>
      <c r="C3516" s="175"/>
      <c r="D3516" s="70"/>
      <c r="E3516" s="66" t="str">
        <f>IF(C3516="","",VLOOKUP(C3516,StandbyTemp!$S$2:$T$142,2,0))</f>
        <v/>
      </c>
      <c r="F3516" s="70"/>
      <c r="G3516" s="66">
        <v>19</v>
      </c>
      <c r="H3516" s="213"/>
      <c r="I3516" s="70"/>
      <c r="J3516" s="72" t="str">
        <f t="shared" si="1152"/>
        <v/>
      </c>
      <c r="K3516" s="72" t="str">
        <f t="shared" si="1153"/>
        <v/>
      </c>
      <c r="L3516" s="68"/>
      <c r="M3516" s="66"/>
      <c r="N3516" s="257"/>
      <c r="O3516" s="69">
        <v>8</v>
      </c>
      <c r="P3516" s="178" t="s">
        <v>42</v>
      </c>
      <c r="Q3516" s="195"/>
      <c r="R3516" s="175">
        <f>IF(P3516="","",VLOOKUP(P3516,StandbyTemp!$S$2:$T$142,2,0))</f>
        <v>150</v>
      </c>
      <c r="S3516" s="177"/>
      <c r="T3516" s="70">
        <v>19</v>
      </c>
      <c r="U3516" s="213"/>
      <c r="V3516" s="70"/>
      <c r="W3516" s="72">
        <f t="shared" si="1150"/>
        <v>19</v>
      </c>
      <c r="X3516" s="72">
        <f t="shared" si="1151"/>
        <v>0</v>
      </c>
      <c r="Y3516" s="73"/>
      <c r="Z3516" s="66"/>
    </row>
    <row r="3517" spans="1:26" ht="17.25" thickTop="1">
      <c r="A3517" s="272" t="s">
        <v>24</v>
      </c>
      <c r="B3517" s="79">
        <v>1</v>
      </c>
      <c r="C3517" s="80"/>
      <c r="D3517" s="80"/>
      <c r="E3517" s="80"/>
      <c r="F3517" s="80"/>
      <c r="G3517" s="80"/>
      <c r="H3517" s="80"/>
      <c r="I3517" s="80"/>
      <c r="J3517" s="77" t="str">
        <f>IF(C3517="","",IF(I3517&lt;&gt;"",I3517+#REF!,H3517+#REF!))</f>
        <v/>
      </c>
      <c r="K3517" s="77" t="str">
        <f t="shared" si="1153"/>
        <v/>
      </c>
      <c r="L3517" s="81"/>
      <c r="M3517" s="82"/>
      <c r="N3517" s="255" t="s">
        <v>25</v>
      </c>
      <c r="O3517" s="74">
        <v>1</v>
      </c>
      <c r="P3517" s="80"/>
      <c r="Q3517" s="80"/>
      <c r="R3517" s="127"/>
      <c r="S3517" s="80"/>
      <c r="T3517" s="80"/>
      <c r="U3517" s="80"/>
      <c r="V3517" s="80"/>
      <c r="W3517" s="77" t="str">
        <f>IF(Q3517="","",IF(U3517&lt;&gt;"",U3517+V3517,#REF!+V3517))</f>
        <v/>
      </c>
      <c r="X3517" s="77" t="str">
        <f>IF(R3517="","",IF(V3517&lt;&gt;"",V3517+W3517,U3517+W3517))</f>
        <v/>
      </c>
      <c r="Y3517" s="78"/>
      <c r="Z3517" s="75"/>
    </row>
    <row r="3518" spans="1:26">
      <c r="A3518" s="253"/>
      <c r="B3518" s="83">
        <v>2</v>
      </c>
      <c r="C3518" s="84" t="s">
        <v>38</v>
      </c>
      <c r="D3518" s="84"/>
      <c r="E3518" s="84"/>
      <c r="F3518" s="84"/>
      <c r="G3518" s="84"/>
      <c r="H3518" s="84"/>
      <c r="I3518" s="84"/>
      <c r="J3518" s="67" t="e">
        <f>IF(C3518="","",IF(I3518&lt;&gt;"",I3518+#REF!,H3518+#REF!))</f>
        <v>#REF!</v>
      </c>
      <c r="K3518" s="67" t="e">
        <f>IF(C3518="","",J3518-H3518)</f>
        <v>#REF!</v>
      </c>
      <c r="L3518" s="85"/>
      <c r="M3518" s="86"/>
      <c r="N3518" s="256"/>
      <c r="O3518" s="65">
        <v>2</v>
      </c>
      <c r="P3518" s="84"/>
      <c r="Q3518" s="84"/>
      <c r="R3518" s="84"/>
      <c r="S3518" s="84"/>
      <c r="T3518" s="84"/>
      <c r="U3518" s="84"/>
      <c r="V3518" s="84"/>
      <c r="W3518" s="67" t="str">
        <f>IF(Q3518="","",IF(U3518&lt;&gt;"",U3518+V3518,#REF!+V3518))</f>
        <v/>
      </c>
      <c r="X3518" s="67" t="str">
        <f>IF(R3518="","",IF(V3518&lt;&gt;"",V3518+W3518,U3518+W3518))</f>
        <v/>
      </c>
      <c r="Y3518" s="68"/>
      <c r="Z3518" s="66"/>
    </row>
    <row r="3519" spans="1:26">
      <c r="A3519" s="253"/>
      <c r="B3519" s="83">
        <v>3</v>
      </c>
      <c r="C3519" s="84" t="s">
        <v>188</v>
      </c>
      <c r="D3519" s="84"/>
      <c r="E3519" s="84"/>
      <c r="F3519" s="84"/>
      <c r="G3519" s="84"/>
      <c r="H3519" s="84"/>
      <c r="I3519" s="84"/>
      <c r="J3519" s="67" t="e">
        <f>IF(C3519="","",IF(I3519&lt;&gt;"",I3519+#REF!,H3519+#REF!))</f>
        <v>#REF!</v>
      </c>
      <c r="K3519" s="67" t="e">
        <f>IF(C3519="","",J3519-H3519)</f>
        <v>#REF!</v>
      </c>
      <c r="L3519" s="85"/>
      <c r="M3519" s="86"/>
      <c r="N3519" s="256"/>
      <c r="O3519" s="65">
        <v>3</v>
      </c>
      <c r="P3519" s="84"/>
      <c r="Q3519" s="84"/>
      <c r="R3519" s="84"/>
      <c r="S3519" s="84"/>
      <c r="T3519" s="84"/>
      <c r="U3519" s="84"/>
      <c r="V3519" s="84"/>
      <c r="W3519" s="67" t="str">
        <f>IF(Q3519="","",IF(U3519&lt;&gt;"",U3519+V3519,#REF!+V3519))</f>
        <v/>
      </c>
      <c r="X3519" s="67" t="str">
        <f>IF(R3519="","",IF(V3519&lt;&gt;"",V3519+W3519,U3519+W3519))</f>
        <v/>
      </c>
      <c r="Y3519" s="68"/>
      <c r="Z3519" s="66"/>
    </row>
    <row r="3520" spans="1:26">
      <c r="A3520" s="253"/>
      <c r="B3520" s="83">
        <v>4</v>
      </c>
      <c r="C3520" s="84" t="s">
        <v>39</v>
      </c>
      <c r="D3520" s="84"/>
      <c r="E3520" s="84"/>
      <c r="F3520" s="84"/>
      <c r="G3520" s="84"/>
      <c r="H3520" s="84"/>
      <c r="I3520" s="84"/>
      <c r="J3520" s="67" t="e">
        <f>IF(C3520="","",IF(I3520&lt;&gt;"",I3520+#REF!,H3520+#REF!))</f>
        <v>#REF!</v>
      </c>
      <c r="K3520" s="67" t="e">
        <f>IF(C3520="","",J3520-H3520)</f>
        <v>#REF!</v>
      </c>
      <c r="L3520" s="108"/>
      <c r="M3520" s="86"/>
      <c r="N3520" s="256"/>
      <c r="O3520" s="65">
        <v>4</v>
      </c>
      <c r="P3520" s="84"/>
      <c r="Q3520" s="84"/>
      <c r="R3520" s="84"/>
      <c r="S3520" s="84"/>
      <c r="T3520" s="84"/>
      <c r="U3520" s="84"/>
      <c r="V3520" s="84"/>
      <c r="W3520" s="67" t="str">
        <f>IF(Q3520="","",IF(U3520&lt;&gt;"",U3520+V3520,#REF!+V3520))</f>
        <v/>
      </c>
      <c r="X3520" s="67" t="str">
        <f>IF(R3520="","",IF(V3520&lt;&gt;"",V3520+W3520,U3520+W3520))</f>
        <v/>
      </c>
      <c r="Y3520" s="68"/>
      <c r="Z3520" s="66"/>
    </row>
    <row r="3521" spans="1:26" ht="17.25" thickBot="1">
      <c r="A3521" s="254"/>
      <c r="B3521" s="87">
        <v>5</v>
      </c>
      <c r="C3521" s="88" t="s">
        <v>156</v>
      </c>
      <c r="D3521" s="88"/>
      <c r="E3521" s="88"/>
      <c r="F3521" s="88"/>
      <c r="G3521" s="88"/>
      <c r="H3521" s="88"/>
      <c r="I3521" s="88"/>
      <c r="J3521" s="89" t="e">
        <f>IF(C3521="","",IF(I3521&lt;&gt;"",I3521+#REF!,H3521+#REF!))</f>
        <v>#REF!</v>
      </c>
      <c r="K3521" s="89" t="e">
        <f>IF(C3521="","",J3521-H3521)</f>
        <v>#REF!</v>
      </c>
      <c r="L3521" s="90"/>
      <c r="M3521" s="91"/>
      <c r="N3521" s="257"/>
      <c r="O3521" s="92">
        <v>5</v>
      </c>
      <c r="P3521" s="88"/>
      <c r="Q3521" s="88"/>
      <c r="R3521" s="88"/>
      <c r="S3521" s="88"/>
      <c r="T3521" s="88"/>
      <c r="U3521" s="88"/>
      <c r="V3521" s="88"/>
      <c r="W3521" s="89" t="str">
        <f>IF(Q3521="","",IF(U3521&lt;&gt;"",U3521+V3521,#REF!+V3521))</f>
        <v/>
      </c>
      <c r="X3521" s="89" t="str">
        <f>IF(R3521="","",IF(V3521&lt;&gt;"",V3521+W3521,U3521+W3521))</f>
        <v/>
      </c>
      <c r="Y3521" s="93"/>
      <c r="Z3521" s="71"/>
    </row>
    <row r="3522" spans="1:26" ht="21.75" thickTop="1" thickBot="1">
      <c r="A3522" s="163" t="s">
        <v>0</v>
      </c>
      <c r="B3522" s="258">
        <v>44109</v>
      </c>
      <c r="C3522" s="259"/>
      <c r="D3522" s="259"/>
      <c r="E3522" s="259"/>
      <c r="F3522" s="259"/>
      <c r="G3522" s="259"/>
      <c r="H3522" s="260"/>
      <c r="I3522" s="261" t="s">
        <v>1</v>
      </c>
      <c r="J3522" s="262"/>
      <c r="K3522" s="263"/>
      <c r="L3522" s="264"/>
      <c r="M3522" s="265"/>
      <c r="N3522" s="265"/>
      <c r="O3522" s="265"/>
      <c r="P3522" s="265"/>
      <c r="Q3522" s="265"/>
      <c r="R3522" s="265"/>
      <c r="S3522" s="265"/>
      <c r="T3522" s="265"/>
      <c r="U3522" s="265"/>
      <c r="V3522" s="265"/>
      <c r="W3522" s="265"/>
      <c r="X3522" s="265"/>
      <c r="Y3522" s="265"/>
      <c r="Z3522" s="266"/>
    </row>
    <row r="3523" spans="1:26" ht="33">
      <c r="A3523" s="115" t="s">
        <v>2</v>
      </c>
      <c r="B3523" s="116" t="s">
        <v>3</v>
      </c>
      <c r="C3523" s="116" t="s">
        <v>4</v>
      </c>
      <c r="D3523" s="116" t="s">
        <v>251</v>
      </c>
      <c r="E3523" s="117" t="s">
        <v>257</v>
      </c>
      <c r="F3523" s="116" t="s">
        <v>5</v>
      </c>
      <c r="G3523" s="116" t="s">
        <v>6</v>
      </c>
      <c r="H3523" s="116" t="s">
        <v>7</v>
      </c>
      <c r="I3523" s="116" t="s">
        <v>8</v>
      </c>
      <c r="J3523" s="116" t="s">
        <v>9</v>
      </c>
      <c r="K3523" s="117" t="s">
        <v>10</v>
      </c>
      <c r="L3523" s="117" t="s">
        <v>269</v>
      </c>
      <c r="M3523" s="118" t="s">
        <v>383</v>
      </c>
      <c r="N3523" s="115" t="s">
        <v>2</v>
      </c>
      <c r="O3523" s="116" t="s">
        <v>3</v>
      </c>
      <c r="P3523" s="116" t="s">
        <v>4</v>
      </c>
      <c r="Q3523" s="116" t="s">
        <v>251</v>
      </c>
      <c r="R3523" s="117" t="s">
        <v>257</v>
      </c>
      <c r="S3523" s="116" t="s">
        <v>5</v>
      </c>
      <c r="T3523" s="116" t="s">
        <v>6</v>
      </c>
      <c r="U3523" s="116" t="s">
        <v>7</v>
      </c>
      <c r="V3523" s="116" t="s">
        <v>8</v>
      </c>
      <c r="W3523" s="116" t="s">
        <v>9</v>
      </c>
      <c r="X3523" s="117" t="s">
        <v>10</v>
      </c>
      <c r="Y3523" s="117" t="s">
        <v>269</v>
      </c>
      <c r="Z3523" s="118" t="s">
        <v>383</v>
      </c>
    </row>
    <row r="3524" spans="1:26">
      <c r="A3524" s="267" t="s">
        <v>13</v>
      </c>
      <c r="B3524" s="65">
        <v>1</v>
      </c>
      <c r="C3524" s="177" t="s">
        <v>62</v>
      </c>
      <c r="D3524" s="95" t="s">
        <v>2758</v>
      </c>
      <c r="E3524" s="66">
        <f>IF(C3524="","",VLOOKUP(C3524,StandbyTemp!$S$2:$T$142,2,0))</f>
        <v>120</v>
      </c>
      <c r="F3524" s="66"/>
      <c r="G3524" s="66">
        <v>19</v>
      </c>
      <c r="H3524" s="66"/>
      <c r="I3524" s="66"/>
      <c r="J3524" s="67">
        <f t="shared" ref="J3524" si="1154">IF(C3524="","",IF(H3524&lt;&gt;"",H3524+I3524,G3524+I3524))</f>
        <v>19</v>
      </c>
      <c r="K3524" s="67">
        <f t="shared" ref="K3524" si="1155">IF(C3524="","",J3524-G3524)</f>
        <v>0</v>
      </c>
      <c r="L3524" s="190"/>
      <c r="M3524" s="119"/>
      <c r="N3524" s="267" t="s">
        <v>23</v>
      </c>
      <c r="O3524" s="65">
        <v>1</v>
      </c>
      <c r="P3524" s="177" t="s">
        <v>17</v>
      </c>
      <c r="Q3524" s="177"/>
      <c r="R3524" s="177">
        <f>IF(P3524="","",VLOOKUP(P3524,StandbyTemp!$S$2:$T$142,2,0))</f>
        <v>100</v>
      </c>
      <c r="S3524" s="177"/>
      <c r="T3524" s="66">
        <v>19</v>
      </c>
      <c r="U3524" s="167"/>
      <c r="V3524" s="66"/>
      <c r="W3524" s="67">
        <f t="shared" ref="W3524:W3539" si="1156">IF(P3524="","",IF(U3524&lt;&gt;"",U3524+V3524,T3524+V3524))</f>
        <v>19</v>
      </c>
      <c r="X3524" s="67">
        <f t="shared" ref="X3524:X3539" si="1157">IF(P3524="","",W3524-T3524)</f>
        <v>0</v>
      </c>
      <c r="Y3524" s="68"/>
      <c r="Z3524" s="119"/>
    </row>
    <row r="3525" spans="1:26">
      <c r="A3525" s="249"/>
      <c r="B3525" s="65">
        <v>2</v>
      </c>
      <c r="C3525" s="177"/>
      <c r="D3525" s="95"/>
      <c r="E3525" s="66" t="str">
        <f>IF(C3525="","",VLOOKUP(C3525,StandbyTemp!$S$2:$T$142,2,0))</f>
        <v/>
      </c>
      <c r="F3525" s="66"/>
      <c r="G3525" s="66">
        <v>19</v>
      </c>
      <c r="H3525" s="66"/>
      <c r="I3525" s="66"/>
      <c r="J3525" s="67" t="str">
        <f>IF(C3525="","",IF(H3525&lt;&gt;"",H3525+I3525,G3525+I3525))</f>
        <v/>
      </c>
      <c r="K3525" s="67" t="str">
        <f>IF(C3525="","",J3525-G3525)</f>
        <v/>
      </c>
      <c r="L3525" s="191"/>
      <c r="M3525" s="119"/>
      <c r="N3525" s="249"/>
      <c r="O3525" s="65">
        <v>2</v>
      </c>
      <c r="P3525" s="177" t="s">
        <v>64</v>
      </c>
      <c r="Q3525" s="195"/>
      <c r="R3525" s="177">
        <f>IF(P3525="","",VLOOKUP(P3525,StandbyTemp!$S$2:$T$142,2,0))</f>
        <v>70</v>
      </c>
      <c r="S3525" s="177"/>
      <c r="T3525" s="66">
        <v>19</v>
      </c>
      <c r="U3525" s="167"/>
      <c r="V3525" s="66"/>
      <c r="W3525" s="67">
        <f t="shared" si="1156"/>
        <v>19</v>
      </c>
      <c r="X3525" s="67">
        <f t="shared" si="1157"/>
        <v>0</v>
      </c>
      <c r="Y3525" s="198"/>
      <c r="Z3525" s="119"/>
    </row>
    <row r="3526" spans="1:26">
      <c r="A3526" s="249"/>
      <c r="B3526" s="65">
        <v>3</v>
      </c>
      <c r="C3526" s="177" t="s">
        <v>2797</v>
      </c>
      <c r="D3526" s="66"/>
      <c r="E3526" s="66">
        <f>IF(C3526="","",VLOOKUP(C3526,StandbyTemp!$S$2:$T$142,2,0))</f>
        <v>100</v>
      </c>
      <c r="F3526" s="66"/>
      <c r="G3526" s="66">
        <v>19</v>
      </c>
      <c r="H3526" s="167"/>
      <c r="I3526" s="66"/>
      <c r="J3526" s="67">
        <f>IF(C3526="","",IF(H3526&lt;&gt;"",H3526+I3526,G3526+I3526))</f>
        <v>19</v>
      </c>
      <c r="K3526" s="67">
        <f>IF(C3526="","",J3526-G3526)</f>
        <v>0</v>
      </c>
      <c r="L3526" s="191"/>
      <c r="M3526" s="119" t="s">
        <v>2810</v>
      </c>
      <c r="N3526" s="249"/>
      <c r="O3526" s="65">
        <v>3</v>
      </c>
      <c r="P3526" s="177" t="s">
        <v>16</v>
      </c>
      <c r="Q3526" s="195"/>
      <c r="R3526" s="177">
        <f>IF(P3526="","",VLOOKUP(P3526,StandbyTemp!$S$2:$T$142,2,0))</f>
        <v>160</v>
      </c>
      <c r="S3526" s="177"/>
      <c r="T3526" s="66">
        <v>19</v>
      </c>
      <c r="U3526" s="167"/>
      <c r="V3526" s="66"/>
      <c r="W3526" s="67">
        <f t="shared" si="1156"/>
        <v>19</v>
      </c>
      <c r="X3526" s="67">
        <f t="shared" si="1157"/>
        <v>0</v>
      </c>
      <c r="Y3526" s="68"/>
      <c r="Z3526" s="119"/>
    </row>
    <row r="3527" spans="1:26">
      <c r="A3527" s="249"/>
      <c r="B3527" s="65">
        <v>4</v>
      </c>
      <c r="C3527" s="177" t="s">
        <v>2798</v>
      </c>
      <c r="D3527" s="66"/>
      <c r="E3527" s="66">
        <f>IF(C3527="","",VLOOKUP(C3527,StandbyTemp!$S$2:$T$142,2,0))</f>
        <v>90</v>
      </c>
      <c r="F3527" s="66"/>
      <c r="G3527" s="66">
        <v>19</v>
      </c>
      <c r="H3527" s="167"/>
      <c r="I3527" s="66"/>
      <c r="J3527" s="67">
        <f t="shared" ref="J3527:J3539" si="1158">IF(C3527="","",IF(H3527&lt;&gt;"",H3527+I3527,G3527+I3527))</f>
        <v>19</v>
      </c>
      <c r="K3527" s="67">
        <f t="shared" ref="K3527:K3540" si="1159">IF(C3527="","",J3527-G3527)</f>
        <v>0</v>
      </c>
      <c r="L3527" s="191"/>
      <c r="M3527" s="119" t="s">
        <v>2811</v>
      </c>
      <c r="N3527" s="249"/>
      <c r="O3527" s="65">
        <v>4</v>
      </c>
      <c r="P3527" s="177"/>
      <c r="Q3527" s="177"/>
      <c r="R3527" s="177" t="str">
        <f>IF(P3527="","",VLOOKUP(P3527,StandbyTemp!$S$2:$T$142,2,0))</f>
        <v/>
      </c>
      <c r="S3527" s="177"/>
      <c r="T3527" s="66">
        <v>19</v>
      </c>
      <c r="U3527" s="167"/>
      <c r="V3527" s="66"/>
      <c r="W3527" s="67" t="str">
        <f t="shared" si="1156"/>
        <v/>
      </c>
      <c r="X3527" s="67" t="str">
        <f t="shared" si="1157"/>
        <v/>
      </c>
      <c r="Y3527" s="68"/>
      <c r="Z3527" s="119"/>
    </row>
    <row r="3528" spans="1:26">
      <c r="A3528" s="249"/>
      <c r="B3528" s="65">
        <v>5</v>
      </c>
      <c r="C3528" s="175" t="s">
        <v>100</v>
      </c>
      <c r="D3528" s="66"/>
      <c r="E3528" s="66">
        <f>IF(C3528="","",VLOOKUP(C3528,StandbyTemp!$S$2:$T$142,2,0))</f>
        <v>80</v>
      </c>
      <c r="F3528" s="66"/>
      <c r="G3528" s="66">
        <v>19</v>
      </c>
      <c r="H3528" s="167"/>
      <c r="I3528" s="66"/>
      <c r="J3528" s="67">
        <f t="shared" si="1158"/>
        <v>19</v>
      </c>
      <c r="K3528" s="67">
        <f t="shared" si="1159"/>
        <v>0</v>
      </c>
      <c r="L3528" s="191"/>
      <c r="M3528" s="119"/>
      <c r="N3528" s="249"/>
      <c r="O3528" s="65">
        <v>5</v>
      </c>
      <c r="P3528" s="214"/>
      <c r="Q3528" s="195"/>
      <c r="R3528" s="177" t="str">
        <f>IF(P3528="","",VLOOKUP(P3528,StandbyTemp!$S$2:$T$142,2,0))</f>
        <v/>
      </c>
      <c r="S3528" s="177"/>
      <c r="T3528" s="66">
        <v>19</v>
      </c>
      <c r="U3528" s="167"/>
      <c r="V3528" s="66"/>
      <c r="W3528" s="67" t="str">
        <f t="shared" si="1156"/>
        <v/>
      </c>
      <c r="X3528" s="67" t="str">
        <f t="shared" si="1157"/>
        <v/>
      </c>
      <c r="Y3528" s="68"/>
      <c r="Z3528" s="119"/>
    </row>
    <row r="3529" spans="1:26">
      <c r="A3529" s="249"/>
      <c r="B3529" s="65">
        <v>6</v>
      </c>
      <c r="C3529" s="177" t="s">
        <v>2799</v>
      </c>
      <c r="D3529" s="66"/>
      <c r="E3529" s="66">
        <f>IF(C3529="","",VLOOKUP(C3529,StandbyTemp!$S$2:$T$142,2,0))</f>
        <v>130</v>
      </c>
      <c r="F3529" s="66"/>
      <c r="G3529" s="66">
        <v>19</v>
      </c>
      <c r="H3529" s="167"/>
      <c r="I3529" s="66"/>
      <c r="J3529" s="67">
        <f t="shared" si="1158"/>
        <v>19</v>
      </c>
      <c r="K3529" s="67">
        <f t="shared" si="1159"/>
        <v>0</v>
      </c>
      <c r="L3529" s="191"/>
      <c r="M3529" s="119" t="s">
        <v>2812</v>
      </c>
      <c r="N3529" s="249"/>
      <c r="O3529" s="65">
        <v>6</v>
      </c>
      <c r="P3529" s="177"/>
      <c r="Q3529" s="177"/>
      <c r="R3529" s="177" t="str">
        <f>IF(P3529="","",VLOOKUP(P3529,StandbyTemp!$S$2:$T$142,2,0))</f>
        <v/>
      </c>
      <c r="S3529" s="177"/>
      <c r="T3529" s="66">
        <v>19</v>
      </c>
      <c r="U3529" s="167"/>
      <c r="V3529" s="66"/>
      <c r="W3529" s="67" t="str">
        <f t="shared" si="1156"/>
        <v/>
      </c>
      <c r="X3529" s="67" t="str">
        <f t="shared" si="1157"/>
        <v/>
      </c>
      <c r="Y3529" s="68"/>
      <c r="Z3529" s="119"/>
    </row>
    <row r="3530" spans="1:26">
      <c r="A3530" s="249"/>
      <c r="B3530" s="65">
        <v>7</v>
      </c>
      <c r="C3530" s="177" t="s">
        <v>62</v>
      </c>
      <c r="D3530" s="66" t="s">
        <v>2785</v>
      </c>
      <c r="E3530" s="66">
        <f>IF(C3530="","",VLOOKUP(C3530,StandbyTemp!$S$2:$T$142,2,0))</f>
        <v>120</v>
      </c>
      <c r="F3530" s="66"/>
      <c r="G3530" s="66">
        <v>19</v>
      </c>
      <c r="H3530" s="167"/>
      <c r="I3530" s="66"/>
      <c r="J3530" s="67">
        <f t="shared" si="1158"/>
        <v>19</v>
      </c>
      <c r="K3530" s="67">
        <f t="shared" si="1159"/>
        <v>0</v>
      </c>
      <c r="L3530" s="191"/>
      <c r="M3530" s="119" t="s">
        <v>2812</v>
      </c>
      <c r="N3530" s="249"/>
      <c r="O3530" s="65">
        <v>7</v>
      </c>
      <c r="P3530" s="177"/>
      <c r="Q3530" s="177"/>
      <c r="R3530" s="177" t="str">
        <f>IF(P3530="","",VLOOKUP(P3530,StandbyTemp!$S$2:$T$142,2,0))</f>
        <v/>
      </c>
      <c r="S3530" s="177"/>
      <c r="T3530" s="66">
        <v>19</v>
      </c>
      <c r="U3530" s="167"/>
      <c r="V3530" s="66"/>
      <c r="W3530" s="67" t="str">
        <f t="shared" si="1156"/>
        <v/>
      </c>
      <c r="X3530" s="67" t="str">
        <f t="shared" si="1157"/>
        <v/>
      </c>
      <c r="Y3530" s="68"/>
      <c r="Z3530" s="119"/>
    </row>
    <row r="3531" spans="1:26" ht="17.25" thickBot="1">
      <c r="A3531" s="250"/>
      <c r="B3531" s="98">
        <v>8</v>
      </c>
      <c r="C3531" s="177" t="s">
        <v>62</v>
      </c>
      <c r="D3531" s="66" t="s">
        <v>2786</v>
      </c>
      <c r="E3531" s="99">
        <f>IF(C3531="","",VLOOKUP(C3531,StandbyTemp!$S$2:$T$142,2,0))</f>
        <v>120</v>
      </c>
      <c r="F3531" s="99"/>
      <c r="G3531" s="99">
        <v>19</v>
      </c>
      <c r="H3531" s="211"/>
      <c r="I3531" s="99"/>
      <c r="J3531" s="100">
        <f t="shared" si="1158"/>
        <v>19</v>
      </c>
      <c r="K3531" s="100">
        <f t="shared" si="1159"/>
        <v>0</v>
      </c>
      <c r="L3531" s="192"/>
      <c r="M3531" s="119" t="s">
        <v>2813</v>
      </c>
      <c r="N3531" s="250"/>
      <c r="O3531" s="98">
        <v>8</v>
      </c>
      <c r="P3531" s="176"/>
      <c r="Q3531" s="176"/>
      <c r="R3531" s="194" t="str">
        <f>IF(P3531="","",VLOOKUP(P3531,StandbyTemp!$S$2:$T$142,2,0))</f>
        <v/>
      </c>
      <c r="S3531" s="176"/>
      <c r="T3531" s="99">
        <v>19</v>
      </c>
      <c r="U3531" s="211"/>
      <c r="V3531" s="99"/>
      <c r="W3531" s="100" t="str">
        <f t="shared" si="1156"/>
        <v/>
      </c>
      <c r="X3531" s="100" t="str">
        <f t="shared" si="1157"/>
        <v/>
      </c>
      <c r="Y3531" s="101"/>
      <c r="Z3531" s="120"/>
    </row>
    <row r="3532" spans="1:26">
      <c r="A3532" s="270" t="s">
        <v>21</v>
      </c>
      <c r="B3532" s="102">
        <v>1</v>
      </c>
      <c r="C3532" s="175" t="s">
        <v>31</v>
      </c>
      <c r="D3532" s="66"/>
      <c r="E3532" s="76">
        <f>IF(C3532="","",VLOOKUP(C3532,StandbyTemp!$S$2:$T$142,2,0))</f>
        <v>110</v>
      </c>
      <c r="F3532" s="76"/>
      <c r="G3532" s="76">
        <v>19</v>
      </c>
      <c r="H3532" s="212"/>
      <c r="I3532" s="76"/>
      <c r="J3532" s="103">
        <f t="shared" si="1158"/>
        <v>19</v>
      </c>
      <c r="K3532" s="103">
        <f t="shared" si="1159"/>
        <v>0</v>
      </c>
      <c r="L3532" s="193"/>
      <c r="M3532" s="76"/>
      <c r="N3532" s="271" t="s">
        <v>22</v>
      </c>
      <c r="O3532" s="102">
        <v>1</v>
      </c>
      <c r="P3532" s="175" t="s">
        <v>2801</v>
      </c>
      <c r="Q3532" s="179" t="s">
        <v>2803</v>
      </c>
      <c r="R3532" s="175">
        <f>IF(P3532="","",VLOOKUP(P3532,StandbyTemp!$S$2:$T$142,2,0))</f>
        <v>110</v>
      </c>
      <c r="S3532" s="179"/>
      <c r="T3532" s="76">
        <v>19</v>
      </c>
      <c r="U3532" s="212">
        <v>20.100000000000001</v>
      </c>
      <c r="V3532" s="76"/>
      <c r="W3532" s="103">
        <f t="shared" si="1156"/>
        <v>20.100000000000001</v>
      </c>
      <c r="X3532" s="103">
        <f t="shared" si="1157"/>
        <v>1.1000000000000014</v>
      </c>
      <c r="Y3532" s="104"/>
      <c r="Z3532" s="76" t="s">
        <v>2808</v>
      </c>
    </row>
    <row r="3533" spans="1:26">
      <c r="A3533" s="253"/>
      <c r="B3533" s="65">
        <v>2</v>
      </c>
      <c r="C3533" s="175" t="s">
        <v>32</v>
      </c>
      <c r="D3533" s="66"/>
      <c r="E3533" s="66">
        <f>IF(C3533="","",VLOOKUP(C3533,StandbyTemp!$S$2:$T$142,2,0))</f>
        <v>140</v>
      </c>
      <c r="F3533" s="66"/>
      <c r="G3533" s="66">
        <v>19</v>
      </c>
      <c r="H3533" s="167"/>
      <c r="I3533" s="66"/>
      <c r="J3533" s="67">
        <f t="shared" si="1158"/>
        <v>19</v>
      </c>
      <c r="K3533" s="67">
        <f t="shared" si="1159"/>
        <v>0</v>
      </c>
      <c r="L3533" s="191"/>
      <c r="M3533" s="66"/>
      <c r="N3533" s="256"/>
      <c r="O3533" s="65">
        <v>2</v>
      </c>
      <c r="P3533" s="177" t="s">
        <v>2802</v>
      </c>
      <c r="Q3533" s="177" t="s">
        <v>2804</v>
      </c>
      <c r="R3533" s="175">
        <f>IF(P3533="","",VLOOKUP(P3533,StandbyTemp!$S$2:$T$142,2,0))</f>
        <v>110</v>
      </c>
      <c r="S3533" s="177"/>
      <c r="T3533" s="66">
        <v>19</v>
      </c>
      <c r="U3533" s="167"/>
      <c r="V3533" s="66">
        <v>2.2999999999999998</v>
      </c>
      <c r="W3533" s="67">
        <f t="shared" si="1156"/>
        <v>21.3</v>
      </c>
      <c r="X3533" s="67">
        <f t="shared" si="1157"/>
        <v>2.3000000000000007</v>
      </c>
      <c r="Y3533" s="68"/>
      <c r="Z3533" s="66" t="s">
        <v>2809</v>
      </c>
    </row>
    <row r="3534" spans="1:26">
      <c r="A3534" s="253"/>
      <c r="B3534" s="65">
        <v>3</v>
      </c>
      <c r="C3534" s="177" t="s">
        <v>33</v>
      </c>
      <c r="D3534" s="66"/>
      <c r="E3534" s="66">
        <f>IF(C3534="","",VLOOKUP(C3534,StandbyTemp!$S$2:$T$142,2,0))</f>
        <v>150</v>
      </c>
      <c r="F3534" s="66"/>
      <c r="G3534" s="66">
        <v>19</v>
      </c>
      <c r="H3534" s="167"/>
      <c r="I3534" s="66"/>
      <c r="J3534" s="67">
        <f t="shared" si="1158"/>
        <v>19</v>
      </c>
      <c r="K3534" s="67">
        <f t="shared" si="1159"/>
        <v>0</v>
      </c>
      <c r="L3534" s="191"/>
      <c r="M3534" s="66"/>
      <c r="N3534" s="256"/>
      <c r="O3534" s="65">
        <v>3</v>
      </c>
      <c r="P3534" s="175" t="s">
        <v>2801</v>
      </c>
      <c r="Q3534" s="179" t="s">
        <v>2803</v>
      </c>
      <c r="R3534" s="175">
        <f>IF(P3534="","",VLOOKUP(P3534,StandbyTemp!$S$2:$T$142,2,0))</f>
        <v>110</v>
      </c>
      <c r="S3534" s="180"/>
      <c r="T3534" s="66">
        <v>19</v>
      </c>
      <c r="U3534" s="167">
        <v>19.899999999999999</v>
      </c>
      <c r="V3534" s="66"/>
      <c r="W3534" s="67">
        <f t="shared" si="1156"/>
        <v>19.899999999999999</v>
      </c>
      <c r="X3534" s="67">
        <f t="shared" si="1157"/>
        <v>0.89999999999999858</v>
      </c>
      <c r="Y3534" s="68"/>
      <c r="Z3534" s="66" t="s">
        <v>2809</v>
      </c>
    </row>
    <row r="3535" spans="1:26">
      <c r="A3535" s="253"/>
      <c r="B3535" s="65">
        <v>4</v>
      </c>
      <c r="C3535" s="175" t="s">
        <v>66</v>
      </c>
      <c r="D3535" s="66"/>
      <c r="E3535" s="66">
        <f>IF(C3535="","",VLOOKUP(C3535,StandbyTemp!$S$2:$T$142,2,0))</f>
        <v>130</v>
      </c>
      <c r="F3535" s="66"/>
      <c r="G3535" s="66">
        <v>16</v>
      </c>
      <c r="H3535" s="167"/>
      <c r="I3535" s="66"/>
      <c r="J3535" s="67">
        <f t="shared" si="1158"/>
        <v>16</v>
      </c>
      <c r="K3535" s="67">
        <f t="shared" si="1159"/>
        <v>0</v>
      </c>
      <c r="L3535" s="190"/>
      <c r="M3535" s="119"/>
      <c r="N3535" s="256"/>
      <c r="O3535" s="65">
        <v>4</v>
      </c>
      <c r="P3535" s="177" t="s">
        <v>2800</v>
      </c>
      <c r="Q3535" s="177"/>
      <c r="R3535" s="175">
        <f>IF(P3535="","",VLOOKUP(P3535,StandbyTemp!$S$2:$T$142,2,0))</f>
        <v>90</v>
      </c>
      <c r="S3535" s="180"/>
      <c r="T3535" s="66">
        <v>19</v>
      </c>
      <c r="U3535" s="167">
        <v>19.3</v>
      </c>
      <c r="V3535" s="66">
        <v>1</v>
      </c>
      <c r="W3535" s="67">
        <f t="shared" si="1156"/>
        <v>20.3</v>
      </c>
      <c r="X3535" s="67">
        <f t="shared" si="1157"/>
        <v>1.3000000000000007</v>
      </c>
      <c r="Y3535" s="68"/>
      <c r="Z3535" s="66"/>
    </row>
    <row r="3536" spans="1:26">
      <c r="A3536" s="253"/>
      <c r="B3536" s="65">
        <v>5</v>
      </c>
      <c r="C3536" s="175" t="s">
        <v>57</v>
      </c>
      <c r="D3536" s="66"/>
      <c r="E3536" s="66">
        <f>IF(C3536="","",VLOOKUP(C3536,StandbyTemp!$S$2:$T$142,2,0))</f>
        <v>140</v>
      </c>
      <c r="F3536" s="66"/>
      <c r="G3536" s="66">
        <v>19</v>
      </c>
      <c r="H3536" s="167"/>
      <c r="I3536" s="66"/>
      <c r="J3536" s="67">
        <f t="shared" si="1158"/>
        <v>19</v>
      </c>
      <c r="K3536" s="67">
        <f t="shared" si="1159"/>
        <v>0</v>
      </c>
      <c r="L3536" s="190"/>
      <c r="M3536" s="66"/>
      <c r="N3536" s="256"/>
      <c r="O3536" s="65">
        <v>5</v>
      </c>
      <c r="P3536" s="177" t="s">
        <v>2802</v>
      </c>
      <c r="Q3536" s="177" t="s">
        <v>2814</v>
      </c>
      <c r="R3536" s="175">
        <f>IF(P3536="","",VLOOKUP(P3536,StandbyTemp!$S$2:$T$142,2,0))</f>
        <v>110</v>
      </c>
      <c r="S3536" s="195"/>
      <c r="T3536" s="66">
        <v>19</v>
      </c>
      <c r="U3536" s="167"/>
      <c r="V3536" s="66">
        <v>0.8</v>
      </c>
      <c r="W3536" s="67">
        <f t="shared" si="1156"/>
        <v>19.8</v>
      </c>
      <c r="X3536" s="67">
        <f t="shared" si="1157"/>
        <v>0.80000000000000071</v>
      </c>
      <c r="Y3536" s="68"/>
      <c r="Z3536" s="66" t="s">
        <v>2808</v>
      </c>
    </row>
    <row r="3537" spans="1:26">
      <c r="A3537" s="253"/>
      <c r="B3537" s="65">
        <v>6</v>
      </c>
      <c r="C3537" s="175"/>
      <c r="D3537" s="66"/>
      <c r="E3537" s="66" t="str">
        <f>IF(C3537="","",VLOOKUP(C3537,StandbyTemp!$S$2:$T$142,2,0))</f>
        <v/>
      </c>
      <c r="F3537" s="66"/>
      <c r="G3537" s="66">
        <v>19</v>
      </c>
      <c r="H3537" s="167"/>
      <c r="I3537" s="66"/>
      <c r="J3537" s="67" t="str">
        <f t="shared" si="1158"/>
        <v/>
      </c>
      <c r="K3537" s="67" t="str">
        <f t="shared" si="1159"/>
        <v/>
      </c>
      <c r="L3537" s="190"/>
      <c r="M3537" s="66"/>
      <c r="N3537" s="256"/>
      <c r="O3537" s="65">
        <v>6</v>
      </c>
      <c r="P3537" s="177" t="s">
        <v>2805</v>
      </c>
      <c r="Q3537" s="177" t="s">
        <v>2815</v>
      </c>
      <c r="R3537" s="175">
        <f>IF(P3537="","",VLOOKUP(P3537,StandbyTemp!$S$2:$T$142,2,0))</f>
        <v>110</v>
      </c>
      <c r="S3537" s="177"/>
      <c r="T3537" s="66">
        <v>19</v>
      </c>
      <c r="U3537" s="167"/>
      <c r="V3537" s="66">
        <v>0.8</v>
      </c>
      <c r="W3537" s="67">
        <f t="shared" si="1156"/>
        <v>19.8</v>
      </c>
      <c r="X3537" s="67">
        <f t="shared" si="1157"/>
        <v>0.80000000000000071</v>
      </c>
      <c r="Y3537" s="68"/>
      <c r="Z3537" s="66" t="s">
        <v>2809</v>
      </c>
    </row>
    <row r="3538" spans="1:26">
      <c r="A3538" s="253"/>
      <c r="B3538" s="65">
        <v>7</v>
      </c>
      <c r="C3538" s="175"/>
      <c r="D3538" s="66"/>
      <c r="E3538" s="66" t="str">
        <f>IF(C3538="","",VLOOKUP(C3538,StandbyTemp!$S$2:$T$142,2,0))</f>
        <v/>
      </c>
      <c r="F3538" s="66"/>
      <c r="G3538" s="66">
        <v>19</v>
      </c>
      <c r="H3538" s="167"/>
      <c r="I3538" s="66"/>
      <c r="J3538" s="67" t="str">
        <f t="shared" si="1158"/>
        <v/>
      </c>
      <c r="K3538" s="67" t="str">
        <f t="shared" si="1159"/>
        <v/>
      </c>
      <c r="L3538" s="191"/>
      <c r="M3538" s="66"/>
      <c r="N3538" s="256"/>
      <c r="O3538" s="65">
        <v>7</v>
      </c>
      <c r="P3538" s="177" t="s">
        <v>2801</v>
      </c>
      <c r="Q3538" s="195" t="s">
        <v>2806</v>
      </c>
      <c r="R3538" s="175">
        <f>IF(P3538="","",VLOOKUP(P3538,StandbyTemp!$S$2:$T$142,2,0))</f>
        <v>110</v>
      </c>
      <c r="S3538" s="177"/>
      <c r="T3538" s="66">
        <v>19</v>
      </c>
      <c r="U3538" s="167"/>
      <c r="V3538" s="66">
        <v>0.8</v>
      </c>
      <c r="W3538" s="67">
        <f t="shared" si="1156"/>
        <v>19.8</v>
      </c>
      <c r="X3538" s="67">
        <f t="shared" si="1157"/>
        <v>0.80000000000000071</v>
      </c>
      <c r="Y3538" s="68"/>
      <c r="Z3538" s="66" t="s">
        <v>2808</v>
      </c>
    </row>
    <row r="3539" spans="1:26" ht="17.25" thickBot="1">
      <c r="A3539" s="254"/>
      <c r="B3539" s="69">
        <v>8</v>
      </c>
      <c r="C3539" s="175"/>
      <c r="D3539" s="70"/>
      <c r="E3539" s="66" t="str">
        <f>IF(C3539="","",VLOOKUP(C3539,StandbyTemp!$S$2:$T$142,2,0))</f>
        <v/>
      </c>
      <c r="F3539" s="70"/>
      <c r="G3539" s="66">
        <v>19</v>
      </c>
      <c r="H3539" s="213"/>
      <c r="I3539" s="70"/>
      <c r="J3539" s="72" t="str">
        <f t="shared" si="1158"/>
        <v/>
      </c>
      <c r="K3539" s="72" t="str">
        <f t="shared" si="1159"/>
        <v/>
      </c>
      <c r="L3539" s="68"/>
      <c r="M3539" s="66"/>
      <c r="N3539" s="257"/>
      <c r="O3539" s="69">
        <v>8</v>
      </c>
      <c r="P3539" s="178" t="s">
        <v>2801</v>
      </c>
      <c r="Q3539" s="195" t="s">
        <v>2807</v>
      </c>
      <c r="R3539" s="175">
        <f>IF(P3539="","",VLOOKUP(P3539,StandbyTemp!$S$2:$T$142,2,0))</f>
        <v>110</v>
      </c>
      <c r="S3539" s="177"/>
      <c r="T3539" s="70">
        <v>19</v>
      </c>
      <c r="U3539" s="213"/>
      <c r="V3539" s="70">
        <v>0.8</v>
      </c>
      <c r="W3539" s="72">
        <f t="shared" si="1156"/>
        <v>19.8</v>
      </c>
      <c r="X3539" s="72">
        <f t="shared" si="1157"/>
        <v>0.80000000000000071</v>
      </c>
      <c r="Y3539" s="73"/>
      <c r="Z3539" s="66" t="s">
        <v>2809</v>
      </c>
    </row>
    <row r="3540" spans="1:26" ht="17.25" thickTop="1">
      <c r="A3540" s="272" t="s">
        <v>24</v>
      </c>
      <c r="B3540" s="79">
        <v>1</v>
      </c>
      <c r="C3540" s="80"/>
      <c r="D3540" s="80"/>
      <c r="E3540" s="80"/>
      <c r="F3540" s="80"/>
      <c r="G3540" s="80"/>
      <c r="H3540" s="80"/>
      <c r="I3540" s="80"/>
      <c r="J3540" s="77" t="str">
        <f>IF(C3540="","",IF(I3540&lt;&gt;"",I3540+#REF!,H3540+#REF!))</f>
        <v/>
      </c>
      <c r="K3540" s="77" t="str">
        <f t="shared" si="1159"/>
        <v/>
      </c>
      <c r="L3540" s="81"/>
      <c r="M3540" s="82"/>
      <c r="N3540" s="255" t="s">
        <v>25</v>
      </c>
      <c r="O3540" s="74">
        <v>1</v>
      </c>
      <c r="P3540" s="80"/>
      <c r="Q3540" s="80"/>
      <c r="R3540" s="127"/>
      <c r="S3540" s="80"/>
      <c r="T3540" s="80"/>
      <c r="U3540" s="80"/>
      <c r="V3540" s="80"/>
      <c r="W3540" s="77" t="str">
        <f>IF(Q3540="","",IF(U3540&lt;&gt;"",U3540+V3540,#REF!+V3540))</f>
        <v/>
      </c>
      <c r="X3540" s="77" t="str">
        <f>IF(R3540="","",IF(V3540&lt;&gt;"",V3540+W3540,U3540+W3540))</f>
        <v/>
      </c>
      <c r="Y3540" s="78"/>
      <c r="Z3540" s="75"/>
    </row>
    <row r="3541" spans="1:26">
      <c r="A3541" s="253"/>
      <c r="B3541" s="83">
        <v>2</v>
      </c>
      <c r="C3541" s="84" t="s">
        <v>38</v>
      </c>
      <c r="D3541" s="84"/>
      <c r="E3541" s="84"/>
      <c r="F3541" s="84"/>
      <c r="G3541" s="84"/>
      <c r="H3541" s="84"/>
      <c r="I3541" s="84"/>
      <c r="J3541" s="67" t="e">
        <f>IF(C3541="","",IF(I3541&lt;&gt;"",I3541+#REF!,H3541+#REF!))</f>
        <v>#REF!</v>
      </c>
      <c r="K3541" s="67" t="e">
        <f>IF(C3541="","",J3541-H3541)</f>
        <v>#REF!</v>
      </c>
      <c r="L3541" s="85"/>
      <c r="M3541" s="86"/>
      <c r="N3541" s="256"/>
      <c r="O3541" s="65">
        <v>2</v>
      </c>
      <c r="P3541" s="84"/>
      <c r="Q3541" s="84"/>
      <c r="R3541" s="84"/>
      <c r="S3541" s="84"/>
      <c r="T3541" s="84"/>
      <c r="U3541" s="84"/>
      <c r="V3541" s="84"/>
      <c r="W3541" s="67" t="str">
        <f>IF(Q3541="","",IF(U3541&lt;&gt;"",U3541+V3541,#REF!+V3541))</f>
        <v/>
      </c>
      <c r="X3541" s="67" t="str">
        <f>IF(R3541="","",IF(V3541&lt;&gt;"",V3541+W3541,U3541+W3541))</f>
        <v/>
      </c>
      <c r="Y3541" s="68"/>
      <c r="Z3541" s="66"/>
    </row>
    <row r="3542" spans="1:26">
      <c r="A3542" s="253"/>
      <c r="B3542" s="83">
        <v>3</v>
      </c>
      <c r="C3542" s="84" t="s">
        <v>188</v>
      </c>
      <c r="D3542" s="84"/>
      <c r="E3542" s="84"/>
      <c r="F3542" s="84"/>
      <c r="G3542" s="84"/>
      <c r="H3542" s="84"/>
      <c r="I3542" s="84"/>
      <c r="J3542" s="67" t="e">
        <f>IF(C3542="","",IF(I3542&lt;&gt;"",I3542+#REF!,H3542+#REF!))</f>
        <v>#REF!</v>
      </c>
      <c r="K3542" s="67" t="e">
        <f>IF(C3542="","",J3542-H3542)</f>
        <v>#REF!</v>
      </c>
      <c r="L3542" s="85"/>
      <c r="M3542" s="86"/>
      <c r="N3542" s="256"/>
      <c r="O3542" s="65">
        <v>3</v>
      </c>
      <c r="P3542" s="84"/>
      <c r="Q3542" s="84"/>
      <c r="R3542" s="84"/>
      <c r="S3542" s="84"/>
      <c r="T3542" s="84"/>
      <c r="U3542" s="84"/>
      <c r="V3542" s="84"/>
      <c r="W3542" s="67" t="str">
        <f>IF(Q3542="","",IF(U3542&lt;&gt;"",U3542+V3542,#REF!+V3542))</f>
        <v/>
      </c>
      <c r="X3542" s="67" t="str">
        <f>IF(R3542="","",IF(V3542&lt;&gt;"",V3542+W3542,U3542+W3542))</f>
        <v/>
      </c>
      <c r="Y3542" s="68"/>
      <c r="Z3542" s="66"/>
    </row>
    <row r="3543" spans="1:26">
      <c r="A3543" s="253"/>
      <c r="B3543" s="83">
        <v>4</v>
      </c>
      <c r="C3543" s="84" t="s">
        <v>39</v>
      </c>
      <c r="D3543" s="84"/>
      <c r="E3543" s="84"/>
      <c r="F3543" s="84"/>
      <c r="G3543" s="84"/>
      <c r="H3543" s="84"/>
      <c r="I3543" s="84"/>
      <c r="J3543" s="67" t="e">
        <f>IF(C3543="","",IF(I3543&lt;&gt;"",I3543+#REF!,H3543+#REF!))</f>
        <v>#REF!</v>
      </c>
      <c r="K3543" s="67" t="e">
        <f>IF(C3543="","",J3543-H3543)</f>
        <v>#REF!</v>
      </c>
      <c r="L3543" s="108"/>
      <c r="M3543" s="86"/>
      <c r="N3543" s="256"/>
      <c r="O3543" s="65">
        <v>4</v>
      </c>
      <c r="P3543" s="84"/>
      <c r="Q3543" s="84"/>
      <c r="R3543" s="84"/>
      <c r="S3543" s="84"/>
      <c r="T3543" s="84"/>
      <c r="U3543" s="84"/>
      <c r="V3543" s="84"/>
      <c r="W3543" s="67" t="str">
        <f>IF(Q3543="","",IF(U3543&lt;&gt;"",U3543+V3543,#REF!+V3543))</f>
        <v/>
      </c>
      <c r="X3543" s="67" t="str">
        <f>IF(R3543="","",IF(V3543&lt;&gt;"",V3543+W3543,U3543+W3543))</f>
        <v/>
      </c>
      <c r="Y3543" s="68"/>
      <c r="Z3543" s="66"/>
    </row>
    <row r="3544" spans="1:26" ht="17.25" thickBot="1">
      <c r="A3544" s="254"/>
      <c r="B3544" s="87">
        <v>5</v>
      </c>
      <c r="C3544" s="88" t="s">
        <v>156</v>
      </c>
      <c r="D3544" s="88"/>
      <c r="E3544" s="88"/>
      <c r="F3544" s="88"/>
      <c r="G3544" s="88"/>
      <c r="H3544" s="88"/>
      <c r="I3544" s="88"/>
      <c r="J3544" s="89" t="e">
        <f>IF(C3544="","",IF(I3544&lt;&gt;"",I3544+#REF!,H3544+#REF!))</f>
        <v>#REF!</v>
      </c>
      <c r="K3544" s="89" t="e">
        <f>IF(C3544="","",J3544-H3544)</f>
        <v>#REF!</v>
      </c>
      <c r="L3544" s="90"/>
      <c r="M3544" s="91"/>
      <c r="N3544" s="257"/>
      <c r="O3544" s="92">
        <v>5</v>
      </c>
      <c r="P3544" s="88"/>
      <c r="Q3544" s="88"/>
      <c r="R3544" s="88"/>
      <c r="S3544" s="88"/>
      <c r="T3544" s="88"/>
      <c r="U3544" s="88"/>
      <c r="V3544" s="88"/>
      <c r="W3544" s="89" t="str">
        <f>IF(Q3544="","",IF(U3544&lt;&gt;"",U3544+V3544,#REF!+V3544))</f>
        <v/>
      </c>
      <c r="X3544" s="89" t="str">
        <f>IF(R3544="","",IF(V3544&lt;&gt;"",V3544+W3544,U3544+W3544))</f>
        <v/>
      </c>
      <c r="Y3544" s="93"/>
      <c r="Z3544" s="71"/>
    </row>
    <row r="3545" spans="1:26" ht="21.75" thickTop="1" thickBot="1">
      <c r="A3545" s="163" t="s">
        <v>0</v>
      </c>
      <c r="B3545" s="258">
        <v>44116</v>
      </c>
      <c r="C3545" s="259"/>
      <c r="D3545" s="259"/>
      <c r="E3545" s="259"/>
      <c r="F3545" s="259"/>
      <c r="G3545" s="259"/>
      <c r="H3545" s="260"/>
      <c r="I3545" s="261" t="s">
        <v>1</v>
      </c>
      <c r="J3545" s="262"/>
      <c r="K3545" s="263"/>
      <c r="L3545" s="264" t="s">
        <v>2816</v>
      </c>
      <c r="M3545" s="265"/>
      <c r="N3545" s="265"/>
      <c r="O3545" s="265"/>
      <c r="P3545" s="265"/>
      <c r="Q3545" s="265"/>
      <c r="R3545" s="265"/>
      <c r="S3545" s="265"/>
      <c r="T3545" s="265"/>
      <c r="U3545" s="265"/>
      <c r="V3545" s="265"/>
      <c r="W3545" s="265"/>
      <c r="X3545" s="265"/>
      <c r="Y3545" s="265"/>
      <c r="Z3545" s="266"/>
    </row>
    <row r="3546" spans="1:26" ht="33">
      <c r="A3546" s="115" t="s">
        <v>2</v>
      </c>
      <c r="B3546" s="116" t="s">
        <v>3</v>
      </c>
      <c r="C3546" s="116" t="s">
        <v>4</v>
      </c>
      <c r="D3546" s="116" t="s">
        <v>251</v>
      </c>
      <c r="E3546" s="117" t="s">
        <v>257</v>
      </c>
      <c r="F3546" s="116" t="s">
        <v>5</v>
      </c>
      <c r="G3546" s="116" t="s">
        <v>6</v>
      </c>
      <c r="H3546" s="116" t="s">
        <v>7</v>
      </c>
      <c r="I3546" s="116" t="s">
        <v>8</v>
      </c>
      <c r="J3546" s="116" t="s">
        <v>9</v>
      </c>
      <c r="K3546" s="117" t="s">
        <v>10</v>
      </c>
      <c r="L3546" s="117" t="s">
        <v>269</v>
      </c>
      <c r="M3546" s="118" t="s">
        <v>383</v>
      </c>
      <c r="N3546" s="115" t="s">
        <v>2</v>
      </c>
      <c r="O3546" s="116" t="s">
        <v>3</v>
      </c>
      <c r="P3546" s="116" t="s">
        <v>4</v>
      </c>
      <c r="Q3546" s="116" t="s">
        <v>251</v>
      </c>
      <c r="R3546" s="117" t="s">
        <v>257</v>
      </c>
      <c r="S3546" s="116" t="s">
        <v>5</v>
      </c>
      <c r="T3546" s="116" t="s">
        <v>6</v>
      </c>
      <c r="U3546" s="116" t="s">
        <v>7</v>
      </c>
      <c r="V3546" s="116" t="s">
        <v>8</v>
      </c>
      <c r="W3546" s="116" t="s">
        <v>9</v>
      </c>
      <c r="X3546" s="117" t="s">
        <v>10</v>
      </c>
      <c r="Y3546" s="117" t="s">
        <v>269</v>
      </c>
      <c r="Z3546" s="118" t="s">
        <v>383</v>
      </c>
    </row>
    <row r="3547" spans="1:26">
      <c r="A3547" s="267" t="s">
        <v>13</v>
      </c>
      <c r="B3547" s="65">
        <v>1</v>
      </c>
      <c r="C3547" s="177" t="s">
        <v>62</v>
      </c>
      <c r="D3547" s="95" t="s">
        <v>2758</v>
      </c>
      <c r="E3547" s="66">
        <f>IF(C3547="","",VLOOKUP(C3547,StandbyTemp!$S$2:$T$142,2,0))</f>
        <v>120</v>
      </c>
      <c r="F3547" s="66"/>
      <c r="G3547" s="66">
        <v>19</v>
      </c>
      <c r="H3547" s="66"/>
      <c r="I3547" s="66"/>
      <c r="J3547" s="67">
        <f t="shared" ref="J3547" si="1160">IF(C3547="","",IF(H3547&lt;&gt;"",H3547+I3547,G3547+I3547))</f>
        <v>19</v>
      </c>
      <c r="K3547" s="67">
        <f t="shared" ref="K3547" si="1161">IF(C3547="","",J3547-G3547)</f>
        <v>0</v>
      </c>
      <c r="L3547" s="190"/>
      <c r="M3547" s="119"/>
      <c r="N3547" s="267" t="s">
        <v>23</v>
      </c>
      <c r="O3547" s="65">
        <v>1</v>
      </c>
      <c r="P3547" s="177"/>
      <c r="Q3547" s="177"/>
      <c r="R3547" s="177" t="str">
        <f>IF(P3547="","",VLOOKUP(P3547,StandbyTemp!$S$2:$T$142,2,0))</f>
        <v/>
      </c>
      <c r="S3547" s="177"/>
      <c r="T3547" s="66">
        <v>19</v>
      </c>
      <c r="U3547" s="167"/>
      <c r="V3547" s="66"/>
      <c r="W3547" s="67" t="str">
        <f t="shared" ref="W3547:W3562" si="1162">IF(P3547="","",IF(U3547&lt;&gt;"",U3547+V3547,T3547+V3547))</f>
        <v/>
      </c>
      <c r="X3547" s="67" t="str">
        <f t="shared" ref="X3547:X3562" si="1163">IF(P3547="","",W3547-T3547)</f>
        <v/>
      </c>
      <c r="Y3547" s="68"/>
      <c r="Z3547" s="119"/>
    </row>
    <row r="3548" spans="1:26">
      <c r="A3548" s="249"/>
      <c r="B3548" s="65">
        <v>2</v>
      </c>
      <c r="C3548" s="177" t="s">
        <v>17</v>
      </c>
      <c r="D3548" s="95"/>
      <c r="E3548" s="66">
        <f>IF(C3548="","",VLOOKUP(C3548,StandbyTemp!$S$2:$T$142,2,0))</f>
        <v>100</v>
      </c>
      <c r="F3548" s="66"/>
      <c r="G3548" s="66">
        <v>19</v>
      </c>
      <c r="H3548" s="66">
        <v>19.399999999999999</v>
      </c>
      <c r="I3548" s="66">
        <v>3</v>
      </c>
      <c r="J3548" s="67">
        <f>IF(C3548="","",IF(H3548&lt;&gt;"",H3548+I3548,G3548+I3548))</f>
        <v>22.4</v>
      </c>
      <c r="K3548" s="67">
        <f>IF(C3548="","",J3548-G3548)</f>
        <v>3.3999999999999986</v>
      </c>
      <c r="L3548" s="191"/>
      <c r="M3548" s="119" t="s">
        <v>2819</v>
      </c>
      <c r="N3548" s="249"/>
      <c r="O3548" s="65">
        <v>2</v>
      </c>
      <c r="P3548" s="177"/>
      <c r="Q3548" s="195"/>
      <c r="R3548" s="177" t="str">
        <f>IF(P3548="","",VLOOKUP(P3548,StandbyTemp!$S$2:$T$142,2,0))</f>
        <v/>
      </c>
      <c r="S3548" s="177"/>
      <c r="T3548" s="66">
        <v>19</v>
      </c>
      <c r="U3548" s="167"/>
      <c r="V3548" s="66"/>
      <c r="W3548" s="67" t="str">
        <f t="shared" si="1162"/>
        <v/>
      </c>
      <c r="X3548" s="67" t="str">
        <f t="shared" si="1163"/>
        <v/>
      </c>
      <c r="Y3548" s="198"/>
      <c r="Z3548" s="119"/>
    </row>
    <row r="3549" spans="1:26">
      <c r="A3549" s="249"/>
      <c r="B3549" s="65">
        <v>3</v>
      </c>
      <c r="C3549" s="177" t="s">
        <v>2822</v>
      </c>
      <c r="D3549" s="66"/>
      <c r="E3549" s="66">
        <f>IF(C3549="","",VLOOKUP(C3549,StandbyTemp!$S$2:$T$142,2,0))</f>
        <v>100</v>
      </c>
      <c r="F3549" s="66"/>
      <c r="G3549" s="66">
        <v>19</v>
      </c>
      <c r="H3549" s="167"/>
      <c r="I3549" s="66"/>
      <c r="J3549" s="67">
        <f>IF(C3549="","",IF(H3549&lt;&gt;"",H3549+I3549,G3549+I3549))</f>
        <v>19</v>
      </c>
      <c r="K3549" s="67">
        <f>IF(C3549="","",J3549-G3549)</f>
        <v>0</v>
      </c>
      <c r="L3549" s="191"/>
      <c r="M3549" s="119" t="s">
        <v>2817</v>
      </c>
      <c r="N3549" s="249"/>
      <c r="O3549" s="65">
        <v>3</v>
      </c>
      <c r="P3549" s="177" t="s">
        <v>2820</v>
      </c>
      <c r="Q3549" s="195"/>
      <c r="R3549" s="177">
        <f>IF(P3549="","",VLOOKUP(P3549,StandbyTemp!$S$2:$T$142,2,0))</f>
        <v>60</v>
      </c>
      <c r="S3549" s="177"/>
      <c r="T3549" s="66">
        <v>19</v>
      </c>
      <c r="U3549" s="167"/>
      <c r="V3549" s="66"/>
      <c r="W3549" s="67">
        <f t="shared" si="1162"/>
        <v>19</v>
      </c>
      <c r="X3549" s="67">
        <f t="shared" si="1163"/>
        <v>0</v>
      </c>
      <c r="Y3549" s="68"/>
      <c r="Z3549" s="119" t="s">
        <v>2817</v>
      </c>
    </row>
    <row r="3550" spans="1:26">
      <c r="A3550" s="249"/>
      <c r="B3550" s="65">
        <v>4</v>
      </c>
      <c r="C3550" s="177" t="s">
        <v>2823</v>
      </c>
      <c r="D3550" s="66"/>
      <c r="E3550" s="66">
        <f>IF(C3550="","",VLOOKUP(C3550,StandbyTemp!$S$2:$T$142,2,0))</f>
        <v>90</v>
      </c>
      <c r="F3550" s="66"/>
      <c r="G3550" s="66">
        <v>19</v>
      </c>
      <c r="H3550" s="167"/>
      <c r="I3550" s="66"/>
      <c r="J3550" s="67">
        <f t="shared" ref="J3550:J3562" si="1164">IF(C3550="","",IF(H3550&lt;&gt;"",H3550+I3550,G3550+I3550))</f>
        <v>19</v>
      </c>
      <c r="K3550" s="67">
        <f t="shared" ref="K3550:K3563" si="1165">IF(C3550="","",J3550-G3550)</f>
        <v>0</v>
      </c>
      <c r="L3550" s="191"/>
      <c r="M3550" s="119" t="s">
        <v>2812</v>
      </c>
      <c r="N3550" s="249"/>
      <c r="O3550" s="65">
        <v>4</v>
      </c>
      <c r="P3550" s="177"/>
      <c r="Q3550" s="177"/>
      <c r="R3550" s="177" t="str">
        <f>IF(P3550="","",VLOOKUP(P3550,StandbyTemp!$S$2:$T$142,2,0))</f>
        <v/>
      </c>
      <c r="S3550" s="177"/>
      <c r="T3550" s="66">
        <v>19</v>
      </c>
      <c r="U3550" s="167"/>
      <c r="V3550" s="66"/>
      <c r="W3550" s="67" t="str">
        <f t="shared" si="1162"/>
        <v/>
      </c>
      <c r="X3550" s="67" t="str">
        <f t="shared" si="1163"/>
        <v/>
      </c>
      <c r="Y3550" s="68"/>
      <c r="Z3550" s="119"/>
    </row>
    <row r="3551" spans="1:26">
      <c r="A3551" s="249"/>
      <c r="B3551" s="65">
        <v>5</v>
      </c>
      <c r="C3551" s="175" t="s">
        <v>100</v>
      </c>
      <c r="D3551" s="66"/>
      <c r="E3551" s="66">
        <f>IF(C3551="","",VLOOKUP(C3551,StandbyTemp!$S$2:$T$142,2,0))</f>
        <v>80</v>
      </c>
      <c r="F3551" s="66"/>
      <c r="G3551" s="66">
        <v>19</v>
      </c>
      <c r="H3551" s="167"/>
      <c r="I3551" s="66"/>
      <c r="J3551" s="67">
        <f t="shared" si="1164"/>
        <v>19</v>
      </c>
      <c r="K3551" s="67">
        <f t="shared" si="1165"/>
        <v>0</v>
      </c>
      <c r="L3551" s="191"/>
      <c r="M3551" s="119"/>
      <c r="N3551" s="249"/>
      <c r="O3551" s="65">
        <v>5</v>
      </c>
      <c r="P3551" s="214"/>
      <c r="Q3551" s="195"/>
      <c r="R3551" s="177" t="str">
        <f>IF(P3551="","",VLOOKUP(P3551,StandbyTemp!$S$2:$T$142,2,0))</f>
        <v/>
      </c>
      <c r="S3551" s="177"/>
      <c r="T3551" s="66">
        <v>19</v>
      </c>
      <c r="U3551" s="167"/>
      <c r="V3551" s="66"/>
      <c r="W3551" s="67" t="str">
        <f t="shared" si="1162"/>
        <v/>
      </c>
      <c r="X3551" s="67" t="str">
        <f t="shared" si="1163"/>
        <v/>
      </c>
      <c r="Y3551" s="68"/>
      <c r="Z3551" s="119"/>
    </row>
    <row r="3552" spans="1:26">
      <c r="A3552" s="249"/>
      <c r="B3552" s="65">
        <v>6</v>
      </c>
      <c r="C3552" s="177" t="s">
        <v>2799</v>
      </c>
      <c r="D3552" s="66"/>
      <c r="E3552" s="66">
        <f>IF(C3552="","",VLOOKUP(C3552,StandbyTemp!$S$2:$T$142,2,0))</f>
        <v>130</v>
      </c>
      <c r="F3552" s="66"/>
      <c r="G3552" s="66">
        <v>19</v>
      </c>
      <c r="H3552" s="167"/>
      <c r="I3552" s="66"/>
      <c r="J3552" s="67">
        <f t="shared" si="1164"/>
        <v>19</v>
      </c>
      <c r="K3552" s="67">
        <f t="shared" si="1165"/>
        <v>0</v>
      </c>
      <c r="L3552" s="191"/>
      <c r="M3552" s="119"/>
      <c r="N3552" s="249"/>
      <c r="O3552" s="65">
        <v>6</v>
      </c>
      <c r="P3552" s="177" t="s">
        <v>2821</v>
      </c>
      <c r="Q3552" s="177"/>
      <c r="R3552" s="177">
        <f>IF(P3552="","",VLOOKUP(P3552,StandbyTemp!$S$2:$T$142,2,0))</f>
        <v>120</v>
      </c>
      <c r="S3552" s="177"/>
      <c r="T3552" s="66">
        <v>19</v>
      </c>
      <c r="U3552" s="167"/>
      <c r="V3552" s="66"/>
      <c r="W3552" s="67">
        <f t="shared" si="1162"/>
        <v>19</v>
      </c>
      <c r="X3552" s="67">
        <f t="shared" si="1163"/>
        <v>0</v>
      </c>
      <c r="Y3552" s="68"/>
      <c r="Z3552" s="119" t="s">
        <v>2808</v>
      </c>
    </row>
    <row r="3553" spans="1:26">
      <c r="A3553" s="249"/>
      <c r="B3553" s="65">
        <v>7</v>
      </c>
      <c r="C3553" s="177" t="s">
        <v>62</v>
      </c>
      <c r="D3553" s="66" t="s">
        <v>2785</v>
      </c>
      <c r="E3553" s="66">
        <f>IF(C3553="","",VLOOKUP(C3553,StandbyTemp!$S$2:$T$142,2,0))</f>
        <v>120</v>
      </c>
      <c r="F3553" s="66"/>
      <c r="G3553" s="66">
        <v>19</v>
      </c>
      <c r="H3553" s="167"/>
      <c r="I3553" s="66"/>
      <c r="J3553" s="67">
        <f t="shared" si="1164"/>
        <v>19</v>
      </c>
      <c r="K3553" s="67">
        <f t="shared" si="1165"/>
        <v>0</v>
      </c>
      <c r="L3553" s="191"/>
      <c r="M3553" s="119"/>
      <c r="N3553" s="249"/>
      <c r="O3553" s="65">
        <v>7</v>
      </c>
      <c r="P3553" s="177"/>
      <c r="Q3553" s="177"/>
      <c r="R3553" s="177" t="str">
        <f>IF(P3553="","",VLOOKUP(P3553,StandbyTemp!$S$2:$T$142,2,0))</f>
        <v/>
      </c>
      <c r="S3553" s="177"/>
      <c r="T3553" s="66">
        <v>19</v>
      </c>
      <c r="U3553" s="167"/>
      <c r="V3553" s="66"/>
      <c r="W3553" s="67" t="str">
        <f t="shared" si="1162"/>
        <v/>
      </c>
      <c r="X3553" s="67" t="str">
        <f t="shared" si="1163"/>
        <v/>
      </c>
      <c r="Y3553" s="68"/>
      <c r="Z3553" s="119"/>
    </row>
    <row r="3554" spans="1:26" ht="17.25" thickBot="1">
      <c r="A3554" s="250"/>
      <c r="B3554" s="98">
        <v>8</v>
      </c>
      <c r="C3554" s="177" t="s">
        <v>62</v>
      </c>
      <c r="D3554" s="66" t="s">
        <v>2786</v>
      </c>
      <c r="E3554" s="99">
        <f>IF(C3554="","",VLOOKUP(C3554,StandbyTemp!$S$2:$T$142,2,0))</f>
        <v>120</v>
      </c>
      <c r="F3554" s="99"/>
      <c r="G3554" s="99">
        <v>19</v>
      </c>
      <c r="H3554" s="211"/>
      <c r="I3554" s="99"/>
      <c r="J3554" s="100">
        <f t="shared" si="1164"/>
        <v>19</v>
      </c>
      <c r="K3554" s="100">
        <f t="shared" si="1165"/>
        <v>0</v>
      </c>
      <c r="L3554" s="192"/>
      <c r="M3554" s="119"/>
      <c r="N3554" s="250"/>
      <c r="O3554" s="98">
        <v>8</v>
      </c>
      <c r="P3554" s="176"/>
      <c r="Q3554" s="176"/>
      <c r="R3554" s="194" t="str">
        <f>IF(P3554="","",VLOOKUP(P3554,StandbyTemp!$S$2:$T$142,2,0))</f>
        <v/>
      </c>
      <c r="S3554" s="176"/>
      <c r="T3554" s="99">
        <v>19</v>
      </c>
      <c r="U3554" s="211"/>
      <c r="V3554" s="99"/>
      <c r="W3554" s="100" t="str">
        <f t="shared" si="1162"/>
        <v/>
      </c>
      <c r="X3554" s="100" t="str">
        <f t="shared" si="1163"/>
        <v/>
      </c>
      <c r="Y3554" s="101"/>
      <c r="Z3554" s="120"/>
    </row>
    <row r="3555" spans="1:26">
      <c r="A3555" s="270" t="s">
        <v>21</v>
      </c>
      <c r="B3555" s="102">
        <v>1</v>
      </c>
      <c r="C3555" s="175" t="s">
        <v>31</v>
      </c>
      <c r="D3555" s="66"/>
      <c r="E3555" s="76">
        <f>IF(C3555="","",VLOOKUP(C3555,StandbyTemp!$S$2:$T$142,2,0))</f>
        <v>110</v>
      </c>
      <c r="F3555" s="76"/>
      <c r="G3555" s="76">
        <v>19</v>
      </c>
      <c r="H3555" s="212"/>
      <c r="I3555" s="76"/>
      <c r="J3555" s="103">
        <f t="shared" si="1164"/>
        <v>19</v>
      </c>
      <c r="K3555" s="103">
        <f t="shared" si="1165"/>
        <v>0</v>
      </c>
      <c r="L3555" s="193"/>
      <c r="M3555" s="76"/>
      <c r="N3555" s="271" t="s">
        <v>22</v>
      </c>
      <c r="O3555" s="102">
        <v>1</v>
      </c>
      <c r="P3555" s="175" t="s">
        <v>2827</v>
      </c>
      <c r="Q3555" s="179" t="s">
        <v>2834</v>
      </c>
      <c r="R3555" s="175">
        <f>IF(P3555="","",VLOOKUP(P3555,StandbyTemp!$S$2:$T$142,2,0))</f>
        <v>110</v>
      </c>
      <c r="S3555" s="179"/>
      <c r="T3555" s="76">
        <v>19</v>
      </c>
      <c r="U3555" s="212">
        <v>20.100000000000001</v>
      </c>
      <c r="V3555" s="76"/>
      <c r="W3555" s="103">
        <f t="shared" si="1162"/>
        <v>20.100000000000001</v>
      </c>
      <c r="X3555" s="103">
        <f t="shared" si="1163"/>
        <v>1.1000000000000014</v>
      </c>
      <c r="Y3555" s="104"/>
      <c r="Z3555" s="76" t="s">
        <v>2832</v>
      </c>
    </row>
    <row r="3556" spans="1:26">
      <c r="A3556" s="253"/>
      <c r="B3556" s="65">
        <v>2</v>
      </c>
      <c r="C3556" s="175" t="s">
        <v>32</v>
      </c>
      <c r="D3556" s="66"/>
      <c r="E3556" s="66">
        <f>IF(C3556="","",VLOOKUP(C3556,StandbyTemp!$S$2:$T$142,2,0))</f>
        <v>140</v>
      </c>
      <c r="F3556" s="66"/>
      <c r="G3556" s="66">
        <v>19</v>
      </c>
      <c r="H3556" s="167"/>
      <c r="I3556" s="66"/>
      <c r="J3556" s="67">
        <f t="shared" si="1164"/>
        <v>19</v>
      </c>
      <c r="K3556" s="67">
        <f t="shared" si="1165"/>
        <v>0</v>
      </c>
      <c r="L3556" s="191"/>
      <c r="M3556" s="66"/>
      <c r="N3556" s="256"/>
      <c r="O3556" s="65">
        <v>2</v>
      </c>
      <c r="P3556" s="177" t="s">
        <v>2828</v>
      </c>
      <c r="Q3556" s="177" t="s">
        <v>2835</v>
      </c>
      <c r="R3556" s="175">
        <f>IF(P3556="","",VLOOKUP(P3556,StandbyTemp!$S$2:$T$142,2,0))</f>
        <v>110</v>
      </c>
      <c r="S3556" s="177"/>
      <c r="T3556" s="66">
        <v>19</v>
      </c>
      <c r="U3556" s="167">
        <v>20.2</v>
      </c>
      <c r="V3556" s="66"/>
      <c r="W3556" s="67">
        <f t="shared" si="1162"/>
        <v>20.2</v>
      </c>
      <c r="X3556" s="67">
        <f t="shared" si="1163"/>
        <v>1.1999999999999993</v>
      </c>
      <c r="Y3556" s="68"/>
      <c r="Z3556" s="66" t="s">
        <v>2826</v>
      </c>
    </row>
    <row r="3557" spans="1:26">
      <c r="A3557" s="253"/>
      <c r="B3557" s="65">
        <v>3</v>
      </c>
      <c r="C3557" s="177" t="s">
        <v>33</v>
      </c>
      <c r="D3557" s="66"/>
      <c r="E3557" s="66">
        <f>IF(C3557="","",VLOOKUP(C3557,StandbyTemp!$S$2:$T$142,2,0))</f>
        <v>150</v>
      </c>
      <c r="F3557" s="66"/>
      <c r="G3557" s="66">
        <v>19</v>
      </c>
      <c r="H3557" s="167"/>
      <c r="I3557" s="66"/>
      <c r="J3557" s="67">
        <f t="shared" si="1164"/>
        <v>19</v>
      </c>
      <c r="K3557" s="67">
        <f t="shared" si="1165"/>
        <v>0</v>
      </c>
      <c r="L3557" s="191"/>
      <c r="M3557" s="66"/>
      <c r="N3557" s="256"/>
      <c r="O3557" s="65">
        <v>3</v>
      </c>
      <c r="P3557" s="175" t="s">
        <v>2828</v>
      </c>
      <c r="Q3557" s="195" t="s">
        <v>2806</v>
      </c>
      <c r="R3557" s="175">
        <f>IF(P3557="","",VLOOKUP(P3557,StandbyTemp!$S$2:$T$142,2,0))</f>
        <v>110</v>
      </c>
      <c r="S3557" s="180"/>
      <c r="T3557" s="66">
        <v>19</v>
      </c>
      <c r="U3557" s="167"/>
      <c r="V3557" s="66"/>
      <c r="W3557" s="67">
        <f t="shared" si="1162"/>
        <v>19</v>
      </c>
      <c r="X3557" s="67">
        <f t="shared" si="1163"/>
        <v>0</v>
      </c>
      <c r="Y3557" s="68"/>
      <c r="Z3557" s="66" t="s">
        <v>2833</v>
      </c>
    </row>
    <row r="3558" spans="1:26">
      <c r="A3558" s="253"/>
      <c r="B3558" s="65">
        <v>4</v>
      </c>
      <c r="C3558" s="175" t="s">
        <v>66</v>
      </c>
      <c r="D3558" s="66"/>
      <c r="E3558" s="66">
        <f>IF(C3558="","",VLOOKUP(C3558,StandbyTemp!$S$2:$T$142,2,0))</f>
        <v>130</v>
      </c>
      <c r="F3558" s="66"/>
      <c r="G3558" s="66">
        <v>16</v>
      </c>
      <c r="H3558" s="167"/>
      <c r="I3558" s="66"/>
      <c r="J3558" s="67">
        <f t="shared" si="1164"/>
        <v>16</v>
      </c>
      <c r="K3558" s="67">
        <f t="shared" si="1165"/>
        <v>0</v>
      </c>
      <c r="L3558" s="190"/>
      <c r="M3558" s="119"/>
      <c r="N3558" s="256"/>
      <c r="O3558" s="65">
        <v>4</v>
      </c>
      <c r="P3558" s="177" t="s">
        <v>2829</v>
      </c>
      <c r="Q3558" s="177"/>
      <c r="R3558" s="175">
        <f>IF(P3558="","",VLOOKUP(P3558,StandbyTemp!$S$2:$T$142,2,0))</f>
        <v>90</v>
      </c>
      <c r="S3558" s="180"/>
      <c r="T3558" s="66">
        <v>19</v>
      </c>
      <c r="U3558" s="167"/>
      <c r="V3558" s="66"/>
      <c r="W3558" s="67">
        <f t="shared" si="1162"/>
        <v>19</v>
      </c>
      <c r="X3558" s="67">
        <f t="shared" si="1163"/>
        <v>0</v>
      </c>
      <c r="Y3558" s="68"/>
      <c r="Z3558" s="66"/>
    </row>
    <row r="3559" spans="1:26">
      <c r="A3559" s="253"/>
      <c r="B3559" s="65">
        <v>5</v>
      </c>
      <c r="C3559" s="175" t="s">
        <v>57</v>
      </c>
      <c r="D3559" s="66"/>
      <c r="E3559" s="66">
        <f>IF(C3559="","",VLOOKUP(C3559,StandbyTemp!$S$2:$T$142,2,0))</f>
        <v>140</v>
      </c>
      <c r="F3559" s="66"/>
      <c r="G3559" s="66">
        <v>19</v>
      </c>
      <c r="H3559" s="167"/>
      <c r="I3559" s="66"/>
      <c r="J3559" s="67">
        <f t="shared" si="1164"/>
        <v>19</v>
      </c>
      <c r="K3559" s="67">
        <f t="shared" si="1165"/>
        <v>0</v>
      </c>
      <c r="L3559" s="190"/>
      <c r="M3559" s="66"/>
      <c r="N3559" s="256"/>
      <c r="O3559" s="65">
        <v>5</v>
      </c>
      <c r="P3559" s="177" t="s">
        <v>2830</v>
      </c>
      <c r="Q3559" s="177"/>
      <c r="R3559" s="175">
        <f>IF(P3559="","",VLOOKUP(P3559,StandbyTemp!$S$2:$T$142,2,0))</f>
        <v>120</v>
      </c>
      <c r="S3559" s="195"/>
      <c r="T3559" s="66">
        <v>19</v>
      </c>
      <c r="U3559" s="167">
        <v>19.5</v>
      </c>
      <c r="V3559" s="66"/>
      <c r="W3559" s="67">
        <f t="shared" si="1162"/>
        <v>19.5</v>
      </c>
      <c r="X3559" s="67">
        <f t="shared" si="1163"/>
        <v>0.5</v>
      </c>
      <c r="Y3559" s="68"/>
      <c r="Z3559" s="66" t="s">
        <v>2826</v>
      </c>
    </row>
    <row r="3560" spans="1:26">
      <c r="A3560" s="253"/>
      <c r="B3560" s="65">
        <v>6</v>
      </c>
      <c r="C3560" s="175"/>
      <c r="D3560" s="66"/>
      <c r="E3560" s="66" t="str">
        <f>IF(C3560="","",VLOOKUP(C3560,StandbyTemp!$S$2:$T$142,2,0))</f>
        <v/>
      </c>
      <c r="F3560" s="66"/>
      <c r="G3560" s="66">
        <v>19</v>
      </c>
      <c r="H3560" s="167"/>
      <c r="I3560" s="66"/>
      <c r="J3560" s="67" t="str">
        <f t="shared" si="1164"/>
        <v/>
      </c>
      <c r="K3560" s="67" t="str">
        <f t="shared" si="1165"/>
        <v/>
      </c>
      <c r="L3560" s="190"/>
      <c r="M3560" s="66"/>
      <c r="N3560" s="256"/>
      <c r="O3560" s="65">
        <v>6</v>
      </c>
      <c r="P3560" s="177" t="s">
        <v>2828</v>
      </c>
      <c r="Q3560" s="177" t="s">
        <v>2836</v>
      </c>
      <c r="R3560" s="175">
        <f>IF(P3560="","",VLOOKUP(P3560,StandbyTemp!$S$2:$T$142,2,0))</f>
        <v>110</v>
      </c>
      <c r="S3560" s="177"/>
      <c r="T3560" s="66">
        <v>19</v>
      </c>
      <c r="U3560" s="167"/>
      <c r="V3560" s="66"/>
      <c r="W3560" s="67">
        <f t="shared" si="1162"/>
        <v>19</v>
      </c>
      <c r="X3560" s="67">
        <f t="shared" si="1163"/>
        <v>0</v>
      </c>
      <c r="Y3560" s="68"/>
      <c r="Z3560" s="66" t="s">
        <v>2826</v>
      </c>
    </row>
    <row r="3561" spans="1:26">
      <c r="A3561" s="253"/>
      <c r="B3561" s="65">
        <v>7</v>
      </c>
      <c r="C3561" s="175" t="s">
        <v>2824</v>
      </c>
      <c r="D3561" s="66"/>
      <c r="E3561" s="66">
        <f>IF(C3561="","",VLOOKUP(C3561,StandbyTemp!$S$2:$T$142,2,0))</f>
        <v>160</v>
      </c>
      <c r="F3561" s="66"/>
      <c r="G3561" s="66">
        <v>19</v>
      </c>
      <c r="H3561" s="167"/>
      <c r="I3561" s="66"/>
      <c r="J3561" s="67">
        <f t="shared" si="1164"/>
        <v>19</v>
      </c>
      <c r="K3561" s="67">
        <f t="shared" si="1165"/>
        <v>0</v>
      </c>
      <c r="L3561" s="191"/>
      <c r="M3561" s="66" t="s">
        <v>2818</v>
      </c>
      <c r="N3561" s="256"/>
      <c r="O3561" s="65">
        <v>7</v>
      </c>
      <c r="P3561" s="177"/>
      <c r="Q3561" s="195"/>
      <c r="R3561" s="175" t="str">
        <f>IF(P3561="","",VLOOKUP(P3561,StandbyTemp!$S$2:$T$142,2,0))</f>
        <v/>
      </c>
      <c r="S3561" s="177"/>
      <c r="T3561" s="66">
        <v>19</v>
      </c>
      <c r="U3561" s="167"/>
      <c r="V3561" s="66"/>
      <c r="W3561" s="67" t="str">
        <f t="shared" si="1162"/>
        <v/>
      </c>
      <c r="X3561" s="67" t="str">
        <f t="shared" si="1163"/>
        <v/>
      </c>
      <c r="Y3561" s="68"/>
      <c r="Z3561" s="66"/>
    </row>
    <row r="3562" spans="1:26" ht="17.25" thickBot="1">
      <c r="A3562" s="254"/>
      <c r="B3562" s="69">
        <v>8</v>
      </c>
      <c r="C3562" s="175" t="s">
        <v>2825</v>
      </c>
      <c r="D3562" s="70"/>
      <c r="E3562" s="66">
        <f>IF(C3562="","",VLOOKUP(C3562,StandbyTemp!$S$2:$T$142,2,0))</f>
        <v>70</v>
      </c>
      <c r="F3562" s="70"/>
      <c r="G3562" s="66">
        <v>19</v>
      </c>
      <c r="H3562" s="213"/>
      <c r="I3562" s="70"/>
      <c r="J3562" s="72">
        <f t="shared" si="1164"/>
        <v>19</v>
      </c>
      <c r="K3562" s="72">
        <f t="shared" si="1165"/>
        <v>0</v>
      </c>
      <c r="L3562" s="68"/>
      <c r="M3562" s="66" t="s">
        <v>2826</v>
      </c>
      <c r="N3562" s="257"/>
      <c r="O3562" s="69">
        <v>8</v>
      </c>
      <c r="P3562" s="178" t="s">
        <v>2831</v>
      </c>
      <c r="Q3562" s="195"/>
      <c r="R3562" s="175">
        <f>IF(P3562="","",VLOOKUP(P3562,StandbyTemp!$S$2:$T$142,2,0))</f>
        <v>150</v>
      </c>
      <c r="S3562" s="177"/>
      <c r="T3562" s="70">
        <v>19</v>
      </c>
      <c r="U3562" s="213">
        <v>21.4</v>
      </c>
      <c r="V3562" s="70"/>
      <c r="W3562" s="72">
        <f t="shared" si="1162"/>
        <v>21.4</v>
      </c>
      <c r="X3562" s="72">
        <f t="shared" si="1163"/>
        <v>2.3999999999999986</v>
      </c>
      <c r="Y3562" s="73"/>
      <c r="Z3562" s="66" t="s">
        <v>2826</v>
      </c>
    </row>
    <row r="3563" spans="1:26" ht="17.25" thickTop="1">
      <c r="A3563" s="272" t="s">
        <v>24</v>
      </c>
      <c r="B3563" s="79">
        <v>1</v>
      </c>
      <c r="C3563" s="80"/>
      <c r="D3563" s="80"/>
      <c r="E3563" s="80"/>
      <c r="F3563" s="80"/>
      <c r="G3563" s="80"/>
      <c r="H3563" s="80"/>
      <c r="I3563" s="80"/>
      <c r="J3563" s="77" t="str">
        <f>IF(C3563="","",IF(I3563&lt;&gt;"",I3563+#REF!,H3563+#REF!))</f>
        <v/>
      </c>
      <c r="K3563" s="77" t="str">
        <f t="shared" si="1165"/>
        <v/>
      </c>
      <c r="L3563" s="81"/>
      <c r="M3563" s="82"/>
      <c r="N3563" s="255" t="s">
        <v>25</v>
      </c>
      <c r="O3563" s="74">
        <v>1</v>
      </c>
      <c r="P3563" s="80"/>
      <c r="Q3563" s="80"/>
      <c r="R3563" s="127"/>
      <c r="S3563" s="80"/>
      <c r="T3563" s="80"/>
      <c r="U3563" s="80"/>
      <c r="V3563" s="80"/>
      <c r="W3563" s="77" t="str">
        <f>IF(Q3563="","",IF(U3563&lt;&gt;"",U3563+V3563,#REF!+V3563))</f>
        <v/>
      </c>
      <c r="X3563" s="77" t="str">
        <f>IF(R3563="","",IF(V3563&lt;&gt;"",V3563+W3563,U3563+W3563))</f>
        <v/>
      </c>
      <c r="Y3563" s="78"/>
      <c r="Z3563" s="75"/>
    </row>
    <row r="3564" spans="1:26">
      <c r="A3564" s="253"/>
      <c r="B3564" s="83">
        <v>2</v>
      </c>
      <c r="C3564" s="84" t="s">
        <v>38</v>
      </c>
      <c r="D3564" s="84"/>
      <c r="E3564" s="84"/>
      <c r="F3564" s="84"/>
      <c r="G3564" s="84"/>
      <c r="H3564" s="84"/>
      <c r="I3564" s="84"/>
      <c r="J3564" s="67" t="e">
        <f>IF(C3564="","",IF(I3564&lt;&gt;"",I3564+#REF!,H3564+#REF!))</f>
        <v>#REF!</v>
      </c>
      <c r="K3564" s="67" t="e">
        <f>IF(C3564="","",J3564-H3564)</f>
        <v>#REF!</v>
      </c>
      <c r="L3564" s="85"/>
      <c r="M3564" s="86"/>
      <c r="N3564" s="256"/>
      <c r="O3564" s="65">
        <v>2</v>
      </c>
      <c r="P3564" s="84"/>
      <c r="Q3564" s="84"/>
      <c r="R3564" s="84"/>
      <c r="S3564" s="84"/>
      <c r="T3564" s="84"/>
      <c r="U3564" s="84"/>
      <c r="V3564" s="84"/>
      <c r="W3564" s="67" t="str">
        <f>IF(Q3564="","",IF(U3564&lt;&gt;"",U3564+V3564,#REF!+V3564))</f>
        <v/>
      </c>
      <c r="X3564" s="67" t="str">
        <f>IF(R3564="","",IF(V3564&lt;&gt;"",V3564+W3564,U3564+W3564))</f>
        <v/>
      </c>
      <c r="Y3564" s="68"/>
      <c r="Z3564" s="66"/>
    </row>
    <row r="3565" spans="1:26">
      <c r="A3565" s="253"/>
      <c r="B3565" s="83">
        <v>3</v>
      </c>
      <c r="C3565" s="84" t="s">
        <v>188</v>
      </c>
      <c r="D3565" s="84"/>
      <c r="E3565" s="84"/>
      <c r="F3565" s="84"/>
      <c r="G3565" s="84"/>
      <c r="H3565" s="84"/>
      <c r="I3565" s="84"/>
      <c r="J3565" s="67" t="e">
        <f>IF(C3565="","",IF(I3565&lt;&gt;"",I3565+#REF!,H3565+#REF!))</f>
        <v>#REF!</v>
      </c>
      <c r="K3565" s="67" t="e">
        <f>IF(C3565="","",J3565-H3565)</f>
        <v>#REF!</v>
      </c>
      <c r="L3565" s="85"/>
      <c r="M3565" s="86"/>
      <c r="N3565" s="256"/>
      <c r="O3565" s="65">
        <v>3</v>
      </c>
      <c r="P3565" s="84"/>
      <c r="Q3565" s="84"/>
      <c r="R3565" s="84"/>
      <c r="S3565" s="84"/>
      <c r="T3565" s="84"/>
      <c r="U3565" s="84"/>
      <c r="V3565" s="84"/>
      <c r="W3565" s="67" t="str">
        <f>IF(Q3565="","",IF(U3565&lt;&gt;"",U3565+V3565,#REF!+V3565))</f>
        <v/>
      </c>
      <c r="X3565" s="67" t="str">
        <f>IF(R3565="","",IF(V3565&lt;&gt;"",V3565+W3565,U3565+W3565))</f>
        <v/>
      </c>
      <c r="Y3565" s="68"/>
      <c r="Z3565" s="66"/>
    </row>
    <row r="3566" spans="1:26">
      <c r="A3566" s="253"/>
      <c r="B3566" s="83">
        <v>4</v>
      </c>
      <c r="C3566" s="84" t="s">
        <v>39</v>
      </c>
      <c r="D3566" s="84"/>
      <c r="E3566" s="84"/>
      <c r="F3566" s="84"/>
      <c r="G3566" s="84"/>
      <c r="H3566" s="84"/>
      <c r="I3566" s="84"/>
      <c r="J3566" s="67" t="e">
        <f>IF(C3566="","",IF(I3566&lt;&gt;"",I3566+#REF!,H3566+#REF!))</f>
        <v>#REF!</v>
      </c>
      <c r="K3566" s="67" t="e">
        <f>IF(C3566="","",J3566-H3566)</f>
        <v>#REF!</v>
      </c>
      <c r="L3566" s="108"/>
      <c r="M3566" s="86"/>
      <c r="N3566" s="256"/>
      <c r="O3566" s="65">
        <v>4</v>
      </c>
      <c r="P3566" s="84"/>
      <c r="Q3566" s="84"/>
      <c r="R3566" s="84"/>
      <c r="S3566" s="84"/>
      <c r="T3566" s="84"/>
      <c r="U3566" s="84"/>
      <c r="V3566" s="84"/>
      <c r="W3566" s="67" t="str">
        <f>IF(Q3566="","",IF(U3566&lt;&gt;"",U3566+V3566,#REF!+V3566))</f>
        <v/>
      </c>
      <c r="X3566" s="67" t="str">
        <f>IF(R3566="","",IF(V3566&lt;&gt;"",V3566+W3566,U3566+W3566))</f>
        <v/>
      </c>
      <c r="Y3566" s="68"/>
      <c r="Z3566" s="66"/>
    </row>
    <row r="3567" spans="1:26" ht="17.25" thickBot="1">
      <c r="A3567" s="254"/>
      <c r="B3567" s="87">
        <v>5</v>
      </c>
      <c r="C3567" s="88" t="s">
        <v>156</v>
      </c>
      <c r="D3567" s="88"/>
      <c r="E3567" s="88"/>
      <c r="F3567" s="88"/>
      <c r="G3567" s="88"/>
      <c r="H3567" s="88"/>
      <c r="I3567" s="88"/>
      <c r="J3567" s="89" t="e">
        <f>IF(C3567="","",IF(I3567&lt;&gt;"",I3567+#REF!,H3567+#REF!))</f>
        <v>#REF!</v>
      </c>
      <c r="K3567" s="89" t="e">
        <f>IF(C3567="","",J3567-H3567)</f>
        <v>#REF!</v>
      </c>
      <c r="L3567" s="90"/>
      <c r="M3567" s="91"/>
      <c r="N3567" s="257"/>
      <c r="O3567" s="92">
        <v>5</v>
      </c>
      <c r="P3567" s="88"/>
      <c r="Q3567" s="88"/>
      <c r="R3567" s="88"/>
      <c r="S3567" s="88"/>
      <c r="T3567" s="88"/>
      <c r="U3567" s="88"/>
      <c r="V3567" s="88"/>
      <c r="W3567" s="89" t="str">
        <f>IF(Q3567="","",IF(U3567&lt;&gt;"",U3567+V3567,#REF!+V3567))</f>
        <v/>
      </c>
      <c r="X3567" s="89" t="str">
        <f>IF(R3567="","",IF(V3567&lt;&gt;"",V3567+W3567,U3567+W3567))</f>
        <v/>
      </c>
      <c r="Y3567" s="93"/>
      <c r="Z3567" s="71"/>
    </row>
    <row r="3568" spans="1:26" ht="21.75" thickTop="1" thickBot="1">
      <c r="A3568" s="163" t="s">
        <v>0</v>
      </c>
      <c r="B3568" s="258">
        <v>44116</v>
      </c>
      <c r="C3568" s="259"/>
      <c r="D3568" s="259"/>
      <c r="E3568" s="259"/>
      <c r="F3568" s="259"/>
      <c r="G3568" s="259"/>
      <c r="H3568" s="260"/>
      <c r="I3568" s="261" t="s">
        <v>1</v>
      </c>
      <c r="J3568" s="262"/>
      <c r="K3568" s="263"/>
      <c r="L3568" s="264" t="s">
        <v>2816</v>
      </c>
      <c r="M3568" s="265"/>
      <c r="N3568" s="265"/>
      <c r="O3568" s="265"/>
      <c r="P3568" s="265"/>
      <c r="Q3568" s="265"/>
      <c r="R3568" s="265"/>
      <c r="S3568" s="265"/>
      <c r="T3568" s="265"/>
      <c r="U3568" s="265"/>
      <c r="V3568" s="265"/>
      <c r="W3568" s="265"/>
      <c r="X3568" s="265"/>
      <c r="Y3568" s="265"/>
      <c r="Z3568" s="266"/>
    </row>
    <row r="3569" spans="1:26" ht="33">
      <c r="A3569" s="115" t="s">
        <v>2</v>
      </c>
      <c r="B3569" s="116" t="s">
        <v>3</v>
      </c>
      <c r="C3569" s="116" t="s">
        <v>4</v>
      </c>
      <c r="D3569" s="116" t="s">
        <v>251</v>
      </c>
      <c r="E3569" s="117" t="s">
        <v>257</v>
      </c>
      <c r="F3569" s="116" t="s">
        <v>5</v>
      </c>
      <c r="G3569" s="116" t="s">
        <v>6</v>
      </c>
      <c r="H3569" s="116" t="s">
        <v>7</v>
      </c>
      <c r="I3569" s="116" t="s">
        <v>8</v>
      </c>
      <c r="J3569" s="116" t="s">
        <v>9</v>
      </c>
      <c r="K3569" s="117" t="s">
        <v>10</v>
      </c>
      <c r="L3569" s="117" t="s">
        <v>269</v>
      </c>
      <c r="M3569" s="118" t="s">
        <v>383</v>
      </c>
      <c r="N3569" s="115" t="s">
        <v>2</v>
      </c>
      <c r="O3569" s="116" t="s">
        <v>3</v>
      </c>
      <c r="P3569" s="116" t="s">
        <v>4</v>
      </c>
      <c r="Q3569" s="116" t="s">
        <v>251</v>
      </c>
      <c r="R3569" s="117" t="s">
        <v>257</v>
      </c>
      <c r="S3569" s="116" t="s">
        <v>5</v>
      </c>
      <c r="T3569" s="116" t="s">
        <v>6</v>
      </c>
      <c r="U3569" s="116" t="s">
        <v>7</v>
      </c>
      <c r="V3569" s="116" t="s">
        <v>8</v>
      </c>
      <c r="W3569" s="116" t="s">
        <v>9</v>
      </c>
      <c r="X3569" s="117" t="s">
        <v>10</v>
      </c>
      <c r="Y3569" s="117" t="s">
        <v>269</v>
      </c>
      <c r="Z3569" s="118" t="s">
        <v>383</v>
      </c>
    </row>
    <row r="3570" spans="1:26">
      <c r="A3570" s="267" t="s">
        <v>13</v>
      </c>
      <c r="B3570" s="65">
        <v>1</v>
      </c>
      <c r="C3570" s="177" t="s">
        <v>2841</v>
      </c>
      <c r="D3570" s="95" t="s">
        <v>2842</v>
      </c>
      <c r="E3570" s="66">
        <f>IF(C3570="","",VLOOKUP(C3570,StandbyTemp!$S$2:$T$142,2,0))</f>
        <v>100</v>
      </c>
      <c r="F3570" s="66"/>
      <c r="G3570" s="66">
        <v>19</v>
      </c>
      <c r="H3570" s="66"/>
      <c r="I3570" s="66"/>
      <c r="J3570" s="67">
        <f t="shared" ref="J3570" si="1166">IF(C3570="","",IF(H3570&lt;&gt;"",H3570+I3570,G3570+I3570))</f>
        <v>19</v>
      </c>
      <c r="K3570" s="67">
        <f t="shared" ref="K3570" si="1167">IF(C3570="","",J3570-G3570)</f>
        <v>0</v>
      </c>
      <c r="L3570" s="190"/>
      <c r="M3570" s="119" t="s">
        <v>2862</v>
      </c>
      <c r="N3570" s="267" t="s">
        <v>23</v>
      </c>
      <c r="O3570" s="65">
        <v>1</v>
      </c>
      <c r="P3570" s="177" t="s">
        <v>2846</v>
      </c>
      <c r="Q3570" s="177"/>
      <c r="R3570" s="177">
        <f>IF(P3570="","",VLOOKUP(P3570,StandbyTemp!$S$2:$T$142,2,0))</f>
        <v>80</v>
      </c>
      <c r="S3570" s="177"/>
      <c r="T3570" s="66">
        <v>19</v>
      </c>
      <c r="U3570" s="167"/>
      <c r="V3570" s="66"/>
      <c r="W3570" s="67">
        <f t="shared" ref="W3570:W3585" si="1168">IF(P3570="","",IF(U3570&lt;&gt;"",U3570+V3570,T3570+V3570))</f>
        <v>19</v>
      </c>
      <c r="X3570" s="67">
        <f t="shared" ref="X3570:X3585" si="1169">IF(P3570="","",W3570-T3570)</f>
        <v>0</v>
      </c>
      <c r="Y3570" s="68"/>
      <c r="Z3570" s="119" t="s">
        <v>2847</v>
      </c>
    </row>
    <row r="3571" spans="1:26">
      <c r="A3571" s="249"/>
      <c r="B3571" s="65">
        <v>2</v>
      </c>
      <c r="C3571" s="177" t="s">
        <v>2838</v>
      </c>
      <c r="D3571" s="95"/>
      <c r="E3571" s="66">
        <f>IF(C3571="","",VLOOKUP(C3571,StandbyTemp!$S$2:$T$142,2,0))</f>
        <v>90</v>
      </c>
      <c r="F3571" s="66"/>
      <c r="G3571" s="66">
        <v>19</v>
      </c>
      <c r="H3571" s="66"/>
      <c r="I3571" s="66"/>
      <c r="J3571" s="67">
        <f>IF(C3571="","",IF(H3571&lt;&gt;"",H3571+I3571,G3571+I3571))</f>
        <v>19</v>
      </c>
      <c r="K3571" s="67">
        <f>IF(C3571="","",J3571-G3571)</f>
        <v>0</v>
      </c>
      <c r="L3571" s="191"/>
      <c r="M3571" s="119" t="s">
        <v>2837</v>
      </c>
      <c r="N3571" s="249"/>
      <c r="O3571" s="65">
        <v>2</v>
      </c>
      <c r="P3571" s="177"/>
      <c r="Q3571" s="195"/>
      <c r="R3571" s="177" t="str">
        <f>IF(P3571="","",VLOOKUP(P3571,StandbyTemp!$S$2:$T$142,2,0))</f>
        <v/>
      </c>
      <c r="S3571" s="177"/>
      <c r="T3571" s="66">
        <v>19</v>
      </c>
      <c r="U3571" s="167"/>
      <c r="V3571" s="66"/>
      <c r="W3571" s="67" t="str">
        <f t="shared" si="1168"/>
        <v/>
      </c>
      <c r="X3571" s="67" t="str">
        <f t="shared" si="1169"/>
        <v/>
      </c>
      <c r="Y3571" s="198"/>
      <c r="Z3571" s="119"/>
    </row>
    <row r="3572" spans="1:26">
      <c r="A3572" s="249"/>
      <c r="B3572" s="65">
        <v>3</v>
      </c>
      <c r="C3572" s="177" t="s">
        <v>2174</v>
      </c>
      <c r="D3572" s="66"/>
      <c r="E3572" s="66">
        <f>IF(C3572="","",VLOOKUP(C3572,StandbyTemp!$S$2:$T$142,2,0))</f>
        <v>100</v>
      </c>
      <c r="F3572" s="66"/>
      <c r="G3572" s="66">
        <v>19</v>
      </c>
      <c r="H3572" s="167"/>
      <c r="I3572" s="66"/>
      <c r="J3572" s="67">
        <f>IF(C3572="","",IF(H3572&lt;&gt;"",H3572+I3572,G3572+I3572))</f>
        <v>19</v>
      </c>
      <c r="K3572" s="67">
        <f>IF(C3572="","",J3572-G3572)</f>
        <v>0</v>
      </c>
      <c r="L3572" s="191"/>
      <c r="M3572" s="119"/>
      <c r="N3572" s="249"/>
      <c r="O3572" s="65">
        <v>3</v>
      </c>
      <c r="P3572" s="177" t="s">
        <v>105</v>
      </c>
      <c r="Q3572" s="195"/>
      <c r="R3572" s="177">
        <f>IF(P3572="","",VLOOKUP(P3572,StandbyTemp!$S$2:$T$142,2,0))</f>
        <v>60</v>
      </c>
      <c r="S3572" s="177"/>
      <c r="T3572" s="66">
        <v>19</v>
      </c>
      <c r="U3572" s="167"/>
      <c r="V3572" s="66"/>
      <c r="W3572" s="67">
        <f t="shared" si="1168"/>
        <v>19</v>
      </c>
      <c r="X3572" s="67">
        <f t="shared" si="1169"/>
        <v>0</v>
      </c>
      <c r="Y3572" s="68"/>
      <c r="Z3572" s="119"/>
    </row>
    <row r="3573" spans="1:26">
      <c r="A3573" s="249"/>
      <c r="B3573" s="65">
        <v>4</v>
      </c>
      <c r="C3573" s="177" t="s">
        <v>2223</v>
      </c>
      <c r="D3573" s="66"/>
      <c r="E3573" s="66">
        <f>IF(C3573="","",VLOOKUP(C3573,StandbyTemp!$S$2:$T$142,2,0))</f>
        <v>90</v>
      </c>
      <c r="F3573" s="66"/>
      <c r="G3573" s="66">
        <v>19</v>
      </c>
      <c r="H3573" s="167"/>
      <c r="I3573" s="66"/>
      <c r="J3573" s="67">
        <f t="shared" ref="J3573:J3585" si="1170">IF(C3573="","",IF(H3573&lt;&gt;"",H3573+I3573,G3573+I3573))</f>
        <v>19</v>
      </c>
      <c r="K3573" s="67">
        <f t="shared" ref="K3573:K3586" si="1171">IF(C3573="","",J3573-G3573)</f>
        <v>0</v>
      </c>
      <c r="L3573" s="191"/>
      <c r="M3573" s="119"/>
      <c r="N3573" s="249"/>
      <c r="O3573" s="65">
        <v>4</v>
      </c>
      <c r="P3573" s="177"/>
      <c r="Q3573" s="177"/>
      <c r="R3573" s="177" t="str">
        <f>IF(P3573="","",VLOOKUP(P3573,StandbyTemp!$S$2:$T$142,2,0))</f>
        <v/>
      </c>
      <c r="S3573" s="177"/>
      <c r="T3573" s="66">
        <v>19</v>
      </c>
      <c r="U3573" s="167"/>
      <c r="V3573" s="66"/>
      <c r="W3573" s="67" t="str">
        <f t="shared" si="1168"/>
        <v/>
      </c>
      <c r="X3573" s="67" t="str">
        <f t="shared" si="1169"/>
        <v/>
      </c>
      <c r="Y3573" s="68"/>
      <c r="Z3573" s="119"/>
    </row>
    <row r="3574" spans="1:26">
      <c r="A3574" s="249"/>
      <c r="B3574" s="65">
        <v>5</v>
      </c>
      <c r="C3574" s="175" t="s">
        <v>100</v>
      </c>
      <c r="D3574" s="66"/>
      <c r="E3574" s="66">
        <f>IF(C3574="","",VLOOKUP(C3574,StandbyTemp!$S$2:$T$142,2,0))</f>
        <v>80</v>
      </c>
      <c r="F3574" s="66"/>
      <c r="G3574" s="66">
        <v>19</v>
      </c>
      <c r="H3574" s="167"/>
      <c r="I3574" s="66"/>
      <c r="J3574" s="67">
        <f t="shared" si="1170"/>
        <v>19</v>
      </c>
      <c r="K3574" s="67">
        <f t="shared" si="1171"/>
        <v>0</v>
      </c>
      <c r="L3574" s="191"/>
      <c r="M3574" s="119"/>
      <c r="N3574" s="249"/>
      <c r="O3574" s="65">
        <v>5</v>
      </c>
      <c r="P3574" s="214"/>
      <c r="Q3574" s="195"/>
      <c r="R3574" s="177" t="str">
        <f>IF(P3574="","",VLOOKUP(P3574,StandbyTemp!$S$2:$T$142,2,0))</f>
        <v/>
      </c>
      <c r="S3574" s="177"/>
      <c r="T3574" s="66">
        <v>19</v>
      </c>
      <c r="U3574" s="167"/>
      <c r="V3574" s="66"/>
      <c r="W3574" s="67" t="str">
        <f t="shared" si="1168"/>
        <v/>
      </c>
      <c r="X3574" s="67" t="str">
        <f t="shared" si="1169"/>
        <v/>
      </c>
      <c r="Y3574" s="68"/>
      <c r="Z3574" s="119"/>
    </row>
    <row r="3575" spans="1:26">
      <c r="A3575" s="249"/>
      <c r="B3575" s="65">
        <v>6</v>
      </c>
      <c r="C3575" s="177" t="s">
        <v>2841</v>
      </c>
      <c r="D3575" s="66" t="s">
        <v>2843</v>
      </c>
      <c r="E3575" s="66">
        <f>IF(C3575="","",VLOOKUP(C3575,StandbyTemp!$S$2:$T$142,2,0))</f>
        <v>100</v>
      </c>
      <c r="F3575" s="66"/>
      <c r="G3575" s="66">
        <v>19</v>
      </c>
      <c r="H3575" s="167"/>
      <c r="I3575" s="66"/>
      <c r="J3575" s="67">
        <f t="shared" si="1170"/>
        <v>19</v>
      </c>
      <c r="K3575" s="67">
        <f t="shared" si="1171"/>
        <v>0</v>
      </c>
      <c r="L3575" s="191"/>
      <c r="M3575" s="119" t="s">
        <v>2844</v>
      </c>
      <c r="N3575" s="249"/>
      <c r="O3575" s="65">
        <v>6</v>
      </c>
      <c r="P3575" s="177" t="s">
        <v>2845</v>
      </c>
      <c r="Q3575" s="177"/>
      <c r="R3575" s="177">
        <f>IF(P3575="","",VLOOKUP(P3575,StandbyTemp!$S$2:$T$142,2,0))</f>
        <v>90</v>
      </c>
      <c r="S3575" s="177"/>
      <c r="T3575" s="66">
        <v>19</v>
      </c>
      <c r="U3575" s="167"/>
      <c r="V3575" s="66"/>
      <c r="W3575" s="67">
        <f t="shared" si="1168"/>
        <v>19</v>
      </c>
      <c r="X3575" s="67">
        <f t="shared" si="1169"/>
        <v>0</v>
      </c>
      <c r="Y3575" s="68"/>
      <c r="Z3575" s="119" t="s">
        <v>2848</v>
      </c>
    </row>
    <row r="3576" spans="1:26">
      <c r="A3576" s="249"/>
      <c r="B3576" s="65">
        <v>7</v>
      </c>
      <c r="C3576" s="177" t="s">
        <v>2839</v>
      </c>
      <c r="D3576" s="66"/>
      <c r="E3576" s="66">
        <f>IF(C3576="","",VLOOKUP(C3576,StandbyTemp!$S$2:$T$142,2,0))</f>
        <v>130</v>
      </c>
      <c r="F3576" s="66"/>
      <c r="G3576" s="66">
        <v>19</v>
      </c>
      <c r="H3576" s="167"/>
      <c r="I3576" s="66"/>
      <c r="J3576" s="67">
        <f t="shared" si="1170"/>
        <v>19</v>
      </c>
      <c r="K3576" s="67">
        <f t="shared" si="1171"/>
        <v>0</v>
      </c>
      <c r="L3576" s="191"/>
      <c r="M3576" s="119" t="s">
        <v>2844</v>
      </c>
      <c r="N3576" s="249"/>
      <c r="O3576" s="65">
        <v>7</v>
      </c>
      <c r="P3576" s="177"/>
      <c r="Q3576" s="177"/>
      <c r="R3576" s="177" t="str">
        <f>IF(P3576="","",VLOOKUP(P3576,StandbyTemp!$S$2:$T$142,2,0))</f>
        <v/>
      </c>
      <c r="S3576" s="177"/>
      <c r="T3576" s="66">
        <v>19</v>
      </c>
      <c r="U3576" s="167"/>
      <c r="V3576" s="66"/>
      <c r="W3576" s="67" t="str">
        <f t="shared" si="1168"/>
        <v/>
      </c>
      <c r="X3576" s="67" t="str">
        <f t="shared" si="1169"/>
        <v/>
      </c>
      <c r="Y3576" s="68"/>
      <c r="Z3576" s="119"/>
    </row>
    <row r="3577" spans="1:26" ht="17.25" thickBot="1">
      <c r="A3577" s="250"/>
      <c r="B3577" s="98">
        <v>8</v>
      </c>
      <c r="C3577" s="177" t="s">
        <v>2840</v>
      </c>
      <c r="D3577" s="66"/>
      <c r="E3577" s="99">
        <f>IF(C3577="","",VLOOKUP(C3577,StandbyTemp!$S$2:$T$142,2,0))</f>
        <v>130</v>
      </c>
      <c r="F3577" s="99"/>
      <c r="G3577" s="99">
        <v>19</v>
      </c>
      <c r="H3577" s="211"/>
      <c r="I3577" s="99"/>
      <c r="J3577" s="100">
        <f t="shared" si="1170"/>
        <v>19</v>
      </c>
      <c r="K3577" s="100">
        <f t="shared" si="1171"/>
        <v>0</v>
      </c>
      <c r="L3577" s="192"/>
      <c r="M3577" s="119" t="s">
        <v>2844</v>
      </c>
      <c r="N3577" s="250"/>
      <c r="O3577" s="98">
        <v>8</v>
      </c>
      <c r="P3577" s="176"/>
      <c r="Q3577" s="176"/>
      <c r="R3577" s="194" t="str">
        <f>IF(P3577="","",VLOOKUP(P3577,StandbyTemp!$S$2:$T$142,2,0))</f>
        <v/>
      </c>
      <c r="S3577" s="176"/>
      <c r="T3577" s="99">
        <v>19</v>
      </c>
      <c r="U3577" s="211"/>
      <c r="V3577" s="99"/>
      <c r="W3577" s="100" t="str">
        <f t="shared" si="1168"/>
        <v/>
      </c>
      <c r="X3577" s="100" t="str">
        <f t="shared" si="1169"/>
        <v/>
      </c>
      <c r="Y3577" s="101"/>
      <c r="Z3577" s="120"/>
    </row>
    <row r="3578" spans="1:26">
      <c r="A3578" s="270" t="s">
        <v>21</v>
      </c>
      <c r="B3578" s="102">
        <v>1</v>
      </c>
      <c r="C3578" s="175" t="s">
        <v>31</v>
      </c>
      <c r="D3578" s="66"/>
      <c r="E3578" s="76">
        <f>IF(C3578="","",VLOOKUP(C3578,StandbyTemp!$S$2:$T$142,2,0))</f>
        <v>110</v>
      </c>
      <c r="F3578" s="76"/>
      <c r="G3578" s="76">
        <v>19</v>
      </c>
      <c r="H3578" s="212"/>
      <c r="I3578" s="76"/>
      <c r="J3578" s="103">
        <f t="shared" si="1170"/>
        <v>19</v>
      </c>
      <c r="K3578" s="103">
        <f t="shared" si="1171"/>
        <v>0</v>
      </c>
      <c r="L3578" s="193"/>
      <c r="M3578" s="76"/>
      <c r="N3578" s="271" t="s">
        <v>22</v>
      </c>
      <c r="O3578" s="102">
        <v>1</v>
      </c>
      <c r="P3578" s="175" t="s">
        <v>2854</v>
      </c>
      <c r="Q3578" s="179" t="s">
        <v>2859</v>
      </c>
      <c r="R3578" s="175">
        <f>IF(P3578="","",VLOOKUP(P3578,StandbyTemp!$S$2:$T$142,2,0))</f>
        <v>110</v>
      </c>
      <c r="S3578" s="179"/>
      <c r="T3578" s="76">
        <v>19</v>
      </c>
      <c r="U3578" s="212"/>
      <c r="V3578" s="76"/>
      <c r="W3578" s="103">
        <f t="shared" si="1168"/>
        <v>19</v>
      </c>
      <c r="X3578" s="103">
        <f t="shared" si="1169"/>
        <v>0</v>
      </c>
      <c r="Y3578" s="104"/>
      <c r="Z3578" s="76" t="s">
        <v>2860</v>
      </c>
    </row>
    <row r="3579" spans="1:26">
      <c r="A3579" s="253"/>
      <c r="B3579" s="65">
        <v>2</v>
      </c>
      <c r="C3579" s="175" t="s">
        <v>2850</v>
      </c>
      <c r="D3579" s="66"/>
      <c r="E3579" s="66">
        <f>IF(C3579="","",VLOOKUP(C3579,StandbyTemp!$S$2:$T$142,2,0))</f>
        <v>130</v>
      </c>
      <c r="F3579" s="66"/>
      <c r="G3579" s="66">
        <v>19</v>
      </c>
      <c r="H3579" s="167"/>
      <c r="I3579" s="66"/>
      <c r="J3579" s="67">
        <f t="shared" si="1170"/>
        <v>19</v>
      </c>
      <c r="K3579" s="67">
        <f t="shared" si="1171"/>
        <v>0</v>
      </c>
      <c r="L3579" s="191"/>
      <c r="M3579" s="66" t="s">
        <v>2851</v>
      </c>
      <c r="N3579" s="256"/>
      <c r="O3579" s="65">
        <v>2</v>
      </c>
      <c r="P3579" s="177" t="s">
        <v>2856</v>
      </c>
      <c r="Q3579" s="177" t="s">
        <v>2857</v>
      </c>
      <c r="R3579" s="175">
        <f>IF(P3579="","",VLOOKUP(P3579,StandbyTemp!$S$2:$T$142,2,0))</f>
        <v>110</v>
      </c>
      <c r="S3579" s="177"/>
      <c r="T3579" s="66">
        <v>19</v>
      </c>
      <c r="U3579" s="167"/>
      <c r="V3579" s="66"/>
      <c r="W3579" s="67">
        <f t="shared" si="1168"/>
        <v>19</v>
      </c>
      <c r="X3579" s="67">
        <f t="shared" si="1169"/>
        <v>0</v>
      </c>
      <c r="Y3579" s="68"/>
      <c r="Z3579" s="66" t="s">
        <v>2848</v>
      </c>
    </row>
    <row r="3580" spans="1:26">
      <c r="A3580" s="253"/>
      <c r="B3580" s="65">
        <v>3</v>
      </c>
      <c r="C3580" s="177" t="s">
        <v>33</v>
      </c>
      <c r="D3580" s="66"/>
      <c r="E3580" s="66">
        <f>IF(C3580="","",VLOOKUP(C3580,StandbyTemp!$S$2:$T$142,2,0))</f>
        <v>150</v>
      </c>
      <c r="F3580" s="66"/>
      <c r="G3580" s="66">
        <v>19</v>
      </c>
      <c r="H3580" s="167"/>
      <c r="I3580" s="66"/>
      <c r="J3580" s="67">
        <f t="shared" si="1170"/>
        <v>19</v>
      </c>
      <c r="K3580" s="67">
        <f t="shared" si="1171"/>
        <v>0</v>
      </c>
      <c r="L3580" s="191"/>
      <c r="M3580" s="66"/>
      <c r="N3580" s="256"/>
      <c r="O3580" s="65">
        <v>3</v>
      </c>
      <c r="P3580" s="175" t="s">
        <v>2855</v>
      </c>
      <c r="Q3580" s="195" t="s">
        <v>2859</v>
      </c>
      <c r="R3580" s="175">
        <f>IF(P3580="","",VLOOKUP(P3580,StandbyTemp!$S$2:$T$142,2,0))</f>
        <v>110</v>
      </c>
      <c r="S3580" s="180"/>
      <c r="T3580" s="66">
        <v>19</v>
      </c>
      <c r="U3580" s="167"/>
      <c r="V3580" s="66"/>
      <c r="W3580" s="67">
        <f t="shared" si="1168"/>
        <v>19</v>
      </c>
      <c r="X3580" s="67">
        <f t="shared" si="1169"/>
        <v>0</v>
      </c>
      <c r="Y3580" s="68"/>
      <c r="Z3580" s="66" t="s">
        <v>2861</v>
      </c>
    </row>
    <row r="3581" spans="1:26">
      <c r="A3581" s="253"/>
      <c r="B3581" s="65">
        <v>4</v>
      </c>
      <c r="C3581" s="175"/>
      <c r="D3581" s="66"/>
      <c r="E3581" s="66" t="str">
        <f>IF(C3581="","",VLOOKUP(C3581,StandbyTemp!$S$2:$T$142,2,0))</f>
        <v/>
      </c>
      <c r="F3581" s="66"/>
      <c r="G3581" s="66">
        <v>16</v>
      </c>
      <c r="H3581" s="167"/>
      <c r="I3581" s="66"/>
      <c r="J3581" s="67" t="str">
        <f t="shared" si="1170"/>
        <v/>
      </c>
      <c r="K3581" s="67" t="str">
        <f t="shared" si="1171"/>
        <v/>
      </c>
      <c r="L3581" s="190"/>
      <c r="M3581" s="119"/>
      <c r="N3581" s="256"/>
      <c r="O3581" s="65">
        <v>4</v>
      </c>
      <c r="P3581" s="177" t="s">
        <v>2853</v>
      </c>
      <c r="Q3581" s="177"/>
      <c r="R3581" s="175">
        <f>IF(P3581="","",VLOOKUP(P3581,StandbyTemp!$S$2:$T$142,2,0))</f>
        <v>90</v>
      </c>
      <c r="S3581" s="180"/>
      <c r="T3581" s="66">
        <v>19</v>
      </c>
      <c r="U3581" s="167"/>
      <c r="V3581" s="66"/>
      <c r="W3581" s="67">
        <f t="shared" si="1168"/>
        <v>19</v>
      </c>
      <c r="X3581" s="67">
        <f t="shared" si="1169"/>
        <v>0</v>
      </c>
      <c r="Y3581" s="68"/>
      <c r="Z3581" s="66" t="s">
        <v>2861</v>
      </c>
    </row>
    <row r="3582" spans="1:26">
      <c r="A3582" s="253"/>
      <c r="B3582" s="65">
        <v>5</v>
      </c>
      <c r="C3582" s="175" t="s">
        <v>2863</v>
      </c>
      <c r="D3582" s="66"/>
      <c r="E3582" s="66">
        <f>IF(C3582="","",VLOOKUP(C3582,StandbyTemp!$S$2:$T$142,2,0))</f>
        <v>110</v>
      </c>
      <c r="F3582" s="66"/>
      <c r="G3582" s="66">
        <v>19</v>
      </c>
      <c r="H3582" s="167"/>
      <c r="I3582" s="66"/>
      <c r="J3582" s="67">
        <f t="shared" si="1170"/>
        <v>19</v>
      </c>
      <c r="K3582" s="67">
        <f t="shared" si="1171"/>
        <v>0</v>
      </c>
      <c r="L3582" s="190"/>
      <c r="M3582" s="66"/>
      <c r="N3582" s="256"/>
      <c r="O3582" s="65">
        <v>5</v>
      </c>
      <c r="P3582" s="177" t="s">
        <v>2864</v>
      </c>
      <c r="Q3582" s="177" t="s">
        <v>2865</v>
      </c>
      <c r="R3582" s="175">
        <f>IF(P3582="","",VLOOKUP(P3582,StandbyTemp!$S$2:$T$142,2,0))</f>
        <v>110</v>
      </c>
      <c r="S3582" s="195"/>
      <c r="T3582" s="66">
        <v>19</v>
      </c>
      <c r="U3582" s="167"/>
      <c r="V3582" s="66"/>
      <c r="W3582" s="67">
        <f t="shared" si="1168"/>
        <v>19</v>
      </c>
      <c r="X3582" s="67">
        <f t="shared" si="1169"/>
        <v>0</v>
      </c>
      <c r="Y3582" s="68"/>
      <c r="Z3582" s="66"/>
    </row>
    <row r="3583" spans="1:26">
      <c r="A3583" s="253"/>
      <c r="B3583" s="65">
        <v>6</v>
      </c>
      <c r="C3583" s="175"/>
      <c r="D3583" s="66"/>
      <c r="E3583" s="66" t="str">
        <f>IF(C3583="","",VLOOKUP(C3583,StandbyTemp!$S$2:$T$142,2,0))</f>
        <v/>
      </c>
      <c r="F3583" s="66"/>
      <c r="G3583" s="66">
        <v>19</v>
      </c>
      <c r="H3583" s="167"/>
      <c r="I3583" s="66"/>
      <c r="J3583" s="67" t="str">
        <f t="shared" si="1170"/>
        <v/>
      </c>
      <c r="K3583" s="67" t="str">
        <f t="shared" si="1171"/>
        <v/>
      </c>
      <c r="L3583" s="190"/>
      <c r="M3583" s="66"/>
      <c r="N3583" s="256"/>
      <c r="O3583" s="65">
        <v>6</v>
      </c>
      <c r="P3583" s="177" t="s">
        <v>2855</v>
      </c>
      <c r="Q3583" s="177" t="s">
        <v>2858</v>
      </c>
      <c r="R3583" s="175">
        <f>IF(P3583="","",VLOOKUP(P3583,StandbyTemp!$S$2:$T$142,2,0))</f>
        <v>110</v>
      </c>
      <c r="S3583" s="177"/>
      <c r="T3583" s="66">
        <v>19</v>
      </c>
      <c r="U3583" s="167"/>
      <c r="V3583" s="66"/>
      <c r="W3583" s="67">
        <f t="shared" si="1168"/>
        <v>19</v>
      </c>
      <c r="X3583" s="67">
        <f t="shared" si="1169"/>
        <v>0</v>
      </c>
      <c r="Y3583" s="68"/>
      <c r="Z3583" s="66" t="s">
        <v>2848</v>
      </c>
    </row>
    <row r="3584" spans="1:26">
      <c r="A3584" s="253"/>
      <c r="B3584" s="65">
        <v>7</v>
      </c>
      <c r="C3584" s="175" t="s">
        <v>2849</v>
      </c>
      <c r="D3584" s="66"/>
      <c r="E3584" s="66">
        <f>IF(C3584="","",VLOOKUP(C3584,StandbyTemp!$S$2:$T$142,2,0))</f>
        <v>140</v>
      </c>
      <c r="F3584" s="66"/>
      <c r="G3584" s="66">
        <v>19</v>
      </c>
      <c r="H3584" s="167"/>
      <c r="I3584" s="66"/>
      <c r="J3584" s="67">
        <f t="shared" si="1170"/>
        <v>19</v>
      </c>
      <c r="K3584" s="67">
        <f t="shared" si="1171"/>
        <v>0</v>
      </c>
      <c r="L3584" s="191"/>
      <c r="M3584" s="66" t="s">
        <v>2852</v>
      </c>
      <c r="N3584" s="256"/>
      <c r="O3584" s="65">
        <v>7</v>
      </c>
      <c r="P3584" s="177"/>
      <c r="Q3584" s="195"/>
      <c r="R3584" s="175" t="str">
        <f>IF(P3584="","",VLOOKUP(P3584,StandbyTemp!$S$2:$T$142,2,0))</f>
        <v/>
      </c>
      <c r="S3584" s="177"/>
      <c r="T3584" s="66">
        <v>19</v>
      </c>
      <c r="U3584" s="167"/>
      <c r="V3584" s="66"/>
      <c r="W3584" s="67" t="str">
        <f t="shared" si="1168"/>
        <v/>
      </c>
      <c r="X3584" s="67" t="str">
        <f t="shared" si="1169"/>
        <v/>
      </c>
      <c r="Y3584" s="68"/>
      <c r="Z3584" s="66"/>
    </row>
    <row r="3585" spans="1:26" ht="17.25" thickBot="1">
      <c r="A3585" s="254"/>
      <c r="B3585" s="69">
        <v>8</v>
      </c>
      <c r="C3585" s="175"/>
      <c r="D3585" s="70"/>
      <c r="E3585" s="66" t="str">
        <f>IF(C3585="","",VLOOKUP(C3585,StandbyTemp!$S$2:$T$142,2,0))</f>
        <v/>
      </c>
      <c r="F3585" s="70"/>
      <c r="G3585" s="66">
        <v>19</v>
      </c>
      <c r="H3585" s="213"/>
      <c r="I3585" s="70"/>
      <c r="J3585" s="72" t="str">
        <f t="shared" si="1170"/>
        <v/>
      </c>
      <c r="K3585" s="72" t="str">
        <f t="shared" si="1171"/>
        <v/>
      </c>
      <c r="L3585" s="68"/>
      <c r="M3585" s="66"/>
      <c r="N3585" s="257"/>
      <c r="O3585" s="69">
        <v>8</v>
      </c>
      <c r="P3585" s="178"/>
      <c r="Q3585" s="195"/>
      <c r="R3585" s="175" t="str">
        <f>IF(P3585="","",VLOOKUP(P3585,StandbyTemp!$S$2:$T$142,2,0))</f>
        <v/>
      </c>
      <c r="S3585" s="177"/>
      <c r="T3585" s="70">
        <v>19</v>
      </c>
      <c r="U3585" s="213"/>
      <c r="V3585" s="70"/>
      <c r="W3585" s="72" t="str">
        <f t="shared" si="1168"/>
        <v/>
      </c>
      <c r="X3585" s="72" t="str">
        <f t="shared" si="1169"/>
        <v/>
      </c>
      <c r="Y3585" s="73"/>
      <c r="Z3585" s="66"/>
    </row>
    <row r="3586" spans="1:26" ht="17.25" thickTop="1">
      <c r="A3586" s="272" t="s">
        <v>24</v>
      </c>
      <c r="B3586" s="79">
        <v>1</v>
      </c>
      <c r="C3586" s="80"/>
      <c r="D3586" s="80"/>
      <c r="E3586" s="80"/>
      <c r="F3586" s="80"/>
      <c r="G3586" s="80"/>
      <c r="H3586" s="80"/>
      <c r="I3586" s="80"/>
      <c r="J3586" s="77" t="str">
        <f>IF(C3586="","",IF(I3586&lt;&gt;"",I3586+#REF!,H3586+#REF!))</f>
        <v/>
      </c>
      <c r="K3586" s="77" t="str">
        <f t="shared" si="1171"/>
        <v/>
      </c>
      <c r="L3586" s="81"/>
      <c r="M3586" s="82"/>
      <c r="N3586" s="255" t="s">
        <v>25</v>
      </c>
      <c r="O3586" s="74">
        <v>1</v>
      </c>
      <c r="P3586" s="80"/>
      <c r="Q3586" s="80"/>
      <c r="R3586" s="127"/>
      <c r="S3586" s="80"/>
      <c r="T3586" s="80"/>
      <c r="U3586" s="80"/>
      <c r="V3586" s="80"/>
      <c r="W3586" s="77" t="str">
        <f>IF(Q3586="","",IF(U3586&lt;&gt;"",U3586+V3586,#REF!+V3586))</f>
        <v/>
      </c>
      <c r="X3586" s="77" t="str">
        <f>IF(R3586="","",IF(V3586&lt;&gt;"",V3586+W3586,U3586+W3586))</f>
        <v/>
      </c>
      <c r="Y3586" s="78"/>
      <c r="Z3586" s="75"/>
    </row>
    <row r="3587" spans="1:26">
      <c r="A3587" s="253"/>
      <c r="B3587" s="83">
        <v>2</v>
      </c>
      <c r="C3587" s="84" t="s">
        <v>38</v>
      </c>
      <c r="D3587" s="84"/>
      <c r="E3587" s="84"/>
      <c r="F3587" s="84"/>
      <c r="G3587" s="84"/>
      <c r="H3587" s="84"/>
      <c r="I3587" s="84"/>
      <c r="J3587" s="67" t="e">
        <f>IF(C3587="","",IF(I3587&lt;&gt;"",I3587+#REF!,H3587+#REF!))</f>
        <v>#REF!</v>
      </c>
      <c r="K3587" s="67" t="e">
        <f>IF(C3587="","",J3587-H3587)</f>
        <v>#REF!</v>
      </c>
      <c r="L3587" s="85"/>
      <c r="M3587" s="86"/>
      <c r="N3587" s="256"/>
      <c r="O3587" s="65">
        <v>2</v>
      </c>
      <c r="P3587" s="84"/>
      <c r="Q3587" s="84"/>
      <c r="R3587" s="84"/>
      <c r="S3587" s="84"/>
      <c r="T3587" s="84"/>
      <c r="U3587" s="84"/>
      <c r="V3587" s="84"/>
      <c r="W3587" s="67" t="str">
        <f>IF(Q3587="","",IF(U3587&lt;&gt;"",U3587+V3587,#REF!+V3587))</f>
        <v/>
      </c>
      <c r="X3587" s="67" t="str">
        <f>IF(R3587="","",IF(V3587&lt;&gt;"",V3587+W3587,U3587+W3587))</f>
        <v/>
      </c>
      <c r="Y3587" s="68"/>
      <c r="Z3587" s="66"/>
    </row>
    <row r="3588" spans="1:26">
      <c r="A3588" s="253"/>
      <c r="B3588" s="83">
        <v>3</v>
      </c>
      <c r="C3588" s="84" t="s">
        <v>188</v>
      </c>
      <c r="D3588" s="84"/>
      <c r="E3588" s="84"/>
      <c r="F3588" s="84"/>
      <c r="G3588" s="84"/>
      <c r="H3588" s="84"/>
      <c r="I3588" s="84"/>
      <c r="J3588" s="67" t="e">
        <f>IF(C3588="","",IF(I3588&lt;&gt;"",I3588+#REF!,H3588+#REF!))</f>
        <v>#REF!</v>
      </c>
      <c r="K3588" s="67" t="e">
        <f>IF(C3588="","",J3588-H3588)</f>
        <v>#REF!</v>
      </c>
      <c r="L3588" s="85"/>
      <c r="M3588" s="86"/>
      <c r="N3588" s="256"/>
      <c r="O3588" s="65">
        <v>3</v>
      </c>
      <c r="P3588" s="84"/>
      <c r="Q3588" s="84"/>
      <c r="R3588" s="84"/>
      <c r="S3588" s="84"/>
      <c r="T3588" s="84"/>
      <c r="U3588" s="84"/>
      <c r="V3588" s="84"/>
      <c r="W3588" s="67" t="str">
        <f>IF(Q3588="","",IF(U3588&lt;&gt;"",U3588+V3588,#REF!+V3588))</f>
        <v/>
      </c>
      <c r="X3588" s="67" t="str">
        <f>IF(R3588="","",IF(V3588&lt;&gt;"",V3588+W3588,U3588+W3588))</f>
        <v/>
      </c>
      <c r="Y3588" s="68"/>
      <c r="Z3588" s="66"/>
    </row>
    <row r="3589" spans="1:26">
      <c r="A3589" s="253"/>
      <c r="B3589" s="83">
        <v>4</v>
      </c>
      <c r="C3589" s="84" t="s">
        <v>39</v>
      </c>
      <c r="D3589" s="84"/>
      <c r="E3589" s="84"/>
      <c r="F3589" s="84"/>
      <c r="G3589" s="84"/>
      <c r="H3589" s="84"/>
      <c r="I3589" s="84"/>
      <c r="J3589" s="67" t="e">
        <f>IF(C3589="","",IF(I3589&lt;&gt;"",I3589+#REF!,H3589+#REF!))</f>
        <v>#REF!</v>
      </c>
      <c r="K3589" s="67" t="e">
        <f>IF(C3589="","",J3589-H3589)</f>
        <v>#REF!</v>
      </c>
      <c r="L3589" s="108"/>
      <c r="M3589" s="86"/>
      <c r="N3589" s="256"/>
      <c r="O3589" s="65">
        <v>4</v>
      </c>
      <c r="P3589" s="84"/>
      <c r="Q3589" s="84"/>
      <c r="R3589" s="84"/>
      <c r="S3589" s="84"/>
      <c r="T3589" s="84"/>
      <c r="U3589" s="84"/>
      <c r="V3589" s="84"/>
      <c r="W3589" s="67" t="str">
        <f>IF(Q3589="","",IF(U3589&lt;&gt;"",U3589+V3589,#REF!+V3589))</f>
        <v/>
      </c>
      <c r="X3589" s="67" t="str">
        <f>IF(R3589="","",IF(V3589&lt;&gt;"",V3589+W3589,U3589+W3589))</f>
        <v/>
      </c>
      <c r="Y3589" s="68"/>
      <c r="Z3589" s="66"/>
    </row>
    <row r="3590" spans="1:26" ht="17.25" thickBot="1">
      <c r="A3590" s="254"/>
      <c r="B3590" s="87">
        <v>5</v>
      </c>
      <c r="C3590" s="88" t="s">
        <v>156</v>
      </c>
      <c r="D3590" s="88"/>
      <c r="E3590" s="88"/>
      <c r="F3590" s="88"/>
      <c r="G3590" s="88"/>
      <c r="H3590" s="88"/>
      <c r="I3590" s="88"/>
      <c r="J3590" s="89" t="e">
        <f>IF(C3590="","",IF(I3590&lt;&gt;"",I3590+#REF!,H3590+#REF!))</f>
        <v>#REF!</v>
      </c>
      <c r="K3590" s="89" t="e">
        <f>IF(C3590="","",J3590-H3590)</f>
        <v>#REF!</v>
      </c>
      <c r="L3590" s="90"/>
      <c r="M3590" s="91"/>
      <c r="N3590" s="257"/>
      <c r="O3590" s="92">
        <v>5</v>
      </c>
      <c r="P3590" s="88"/>
      <c r="Q3590" s="88"/>
      <c r="R3590" s="88"/>
      <c r="S3590" s="88"/>
      <c r="T3590" s="88"/>
      <c r="U3590" s="88"/>
      <c r="V3590" s="88"/>
      <c r="W3590" s="89" t="str">
        <f>IF(Q3590="","",IF(U3590&lt;&gt;"",U3590+V3590,#REF!+V3590))</f>
        <v/>
      </c>
      <c r="X3590" s="89" t="str">
        <f>IF(R3590="","",IF(V3590&lt;&gt;"",V3590+W3590,U3590+W3590))</f>
        <v/>
      </c>
      <c r="Y3590" s="93"/>
      <c r="Z3590" s="71"/>
    </row>
    <row r="3591" spans="1:26" ht="21.75" thickTop="1" thickBot="1">
      <c r="A3591" s="163" t="s">
        <v>0</v>
      </c>
      <c r="B3591" s="258">
        <v>44116</v>
      </c>
      <c r="C3591" s="259"/>
      <c r="D3591" s="259"/>
      <c r="E3591" s="259"/>
      <c r="F3591" s="259"/>
      <c r="G3591" s="259"/>
      <c r="H3591" s="260"/>
      <c r="I3591" s="261" t="s">
        <v>1</v>
      </c>
      <c r="J3591" s="262"/>
      <c r="K3591" s="263"/>
      <c r="L3591" s="264" t="s">
        <v>2816</v>
      </c>
      <c r="M3591" s="265"/>
      <c r="N3591" s="265"/>
      <c r="O3591" s="265"/>
      <c r="P3591" s="265"/>
      <c r="Q3591" s="265"/>
      <c r="R3591" s="265"/>
      <c r="S3591" s="265"/>
      <c r="T3591" s="265"/>
      <c r="U3591" s="265"/>
      <c r="V3591" s="265"/>
      <c r="W3591" s="265"/>
      <c r="X3591" s="265"/>
      <c r="Y3591" s="265"/>
      <c r="Z3591" s="266"/>
    </row>
    <row r="3592" spans="1:26" ht="33">
      <c r="A3592" s="115" t="s">
        <v>2</v>
      </c>
      <c r="B3592" s="116" t="s">
        <v>3</v>
      </c>
      <c r="C3592" s="116" t="s">
        <v>4</v>
      </c>
      <c r="D3592" s="116" t="s">
        <v>251</v>
      </c>
      <c r="E3592" s="117" t="s">
        <v>257</v>
      </c>
      <c r="F3592" s="116" t="s">
        <v>5</v>
      </c>
      <c r="G3592" s="116" t="s">
        <v>6</v>
      </c>
      <c r="H3592" s="116" t="s">
        <v>7</v>
      </c>
      <c r="I3592" s="116" t="s">
        <v>8</v>
      </c>
      <c r="J3592" s="116" t="s">
        <v>9</v>
      </c>
      <c r="K3592" s="117" t="s">
        <v>10</v>
      </c>
      <c r="L3592" s="117" t="s">
        <v>269</v>
      </c>
      <c r="M3592" s="118" t="s">
        <v>383</v>
      </c>
      <c r="N3592" s="115" t="s">
        <v>2</v>
      </c>
      <c r="O3592" s="116" t="s">
        <v>3</v>
      </c>
      <c r="P3592" s="116" t="s">
        <v>4</v>
      </c>
      <c r="Q3592" s="116" t="s">
        <v>251</v>
      </c>
      <c r="R3592" s="117" t="s">
        <v>257</v>
      </c>
      <c r="S3592" s="116" t="s">
        <v>5</v>
      </c>
      <c r="T3592" s="116" t="s">
        <v>6</v>
      </c>
      <c r="U3592" s="116" t="s">
        <v>7</v>
      </c>
      <c r="V3592" s="116" t="s">
        <v>8</v>
      </c>
      <c r="W3592" s="116" t="s">
        <v>9</v>
      </c>
      <c r="X3592" s="117" t="s">
        <v>10</v>
      </c>
      <c r="Y3592" s="117" t="s">
        <v>269</v>
      </c>
      <c r="Z3592" s="118" t="s">
        <v>383</v>
      </c>
    </row>
    <row r="3593" spans="1:26">
      <c r="A3593" s="267" t="s">
        <v>13</v>
      </c>
      <c r="B3593" s="65">
        <v>1</v>
      </c>
      <c r="C3593" s="177" t="s">
        <v>2876</v>
      </c>
      <c r="D3593" s="95"/>
      <c r="E3593" s="66">
        <f>IF(C3593="","",VLOOKUP(C3593,StandbyTemp!$S$2:$T$142,2,0))</f>
        <v>140</v>
      </c>
      <c r="F3593" s="66"/>
      <c r="G3593" s="66">
        <v>19</v>
      </c>
      <c r="H3593" s="66"/>
      <c r="I3593" s="66"/>
      <c r="J3593" s="67">
        <f t="shared" ref="J3593" si="1172">IF(C3593="","",IF(H3593&lt;&gt;"",H3593+I3593,G3593+I3593))</f>
        <v>19</v>
      </c>
      <c r="K3593" s="67">
        <f t="shared" ref="K3593" si="1173">IF(C3593="","",J3593-G3593)</f>
        <v>0</v>
      </c>
      <c r="L3593" s="190"/>
      <c r="M3593" s="119" t="s">
        <v>2872</v>
      </c>
      <c r="N3593" s="267" t="s">
        <v>23</v>
      </c>
      <c r="O3593" s="65">
        <v>1</v>
      </c>
      <c r="P3593" s="177" t="s">
        <v>27</v>
      </c>
      <c r="Q3593" s="177"/>
      <c r="R3593" s="177">
        <f>IF(P3593="","",VLOOKUP(P3593,StandbyTemp!$S$2:$T$142,2,0))</f>
        <v>80</v>
      </c>
      <c r="S3593" s="177"/>
      <c r="T3593" s="66">
        <v>19</v>
      </c>
      <c r="U3593" s="167"/>
      <c r="V3593" s="66"/>
      <c r="W3593" s="67">
        <f t="shared" ref="W3593:W3608" si="1174">IF(P3593="","",IF(U3593&lt;&gt;"",U3593+V3593,T3593+V3593))</f>
        <v>19</v>
      </c>
      <c r="X3593" s="67">
        <f t="shared" ref="X3593:X3608" si="1175">IF(P3593="","",W3593-T3593)</f>
        <v>0</v>
      </c>
      <c r="Y3593" s="68"/>
      <c r="Z3593" s="119"/>
    </row>
    <row r="3594" spans="1:26">
      <c r="A3594" s="249"/>
      <c r="B3594" s="65">
        <v>2</v>
      </c>
      <c r="C3594" s="177" t="s">
        <v>2878</v>
      </c>
      <c r="D3594" s="95"/>
      <c r="E3594" s="66">
        <f>IF(C3594="","",VLOOKUP(C3594,StandbyTemp!$S$2:$T$142,2,0))</f>
        <v>160</v>
      </c>
      <c r="F3594" s="66"/>
      <c r="G3594" s="66">
        <v>19</v>
      </c>
      <c r="H3594" s="66"/>
      <c r="I3594" s="66"/>
      <c r="J3594" s="67">
        <f>IF(C3594="","",IF(H3594&lt;&gt;"",H3594+I3594,G3594+I3594))</f>
        <v>19</v>
      </c>
      <c r="K3594" s="67">
        <f>IF(C3594="","",J3594-G3594)</f>
        <v>0</v>
      </c>
      <c r="L3594" s="191"/>
      <c r="M3594" s="119" t="s">
        <v>2872</v>
      </c>
      <c r="N3594" s="249"/>
      <c r="O3594" s="65">
        <v>2</v>
      </c>
      <c r="P3594" s="177"/>
      <c r="Q3594" s="195"/>
      <c r="R3594" s="177" t="str">
        <f>IF(P3594="","",VLOOKUP(P3594,StandbyTemp!$S$2:$T$142,2,0))</f>
        <v/>
      </c>
      <c r="S3594" s="177"/>
      <c r="T3594" s="66">
        <v>19</v>
      </c>
      <c r="U3594" s="167"/>
      <c r="V3594" s="66"/>
      <c r="W3594" s="67" t="str">
        <f t="shared" si="1174"/>
        <v/>
      </c>
      <c r="X3594" s="67" t="str">
        <f t="shared" si="1175"/>
        <v/>
      </c>
      <c r="Y3594" s="198"/>
      <c r="Z3594" s="119"/>
    </row>
    <row r="3595" spans="1:26">
      <c r="A3595" s="249"/>
      <c r="B3595" s="65">
        <v>3</v>
      </c>
      <c r="C3595" s="177" t="s">
        <v>2174</v>
      </c>
      <c r="D3595" s="66"/>
      <c r="E3595" s="66">
        <f>IF(C3595="","",VLOOKUP(C3595,StandbyTemp!$S$2:$T$142,2,0))</f>
        <v>100</v>
      </c>
      <c r="F3595" s="66"/>
      <c r="G3595" s="66">
        <v>19</v>
      </c>
      <c r="H3595" s="167"/>
      <c r="I3595" s="66"/>
      <c r="J3595" s="67">
        <f>IF(C3595="","",IF(H3595&lt;&gt;"",H3595+I3595,G3595+I3595))</f>
        <v>19</v>
      </c>
      <c r="K3595" s="67">
        <f>IF(C3595="","",J3595-G3595)</f>
        <v>0</v>
      </c>
      <c r="L3595" s="191"/>
      <c r="M3595" s="119"/>
      <c r="N3595" s="249"/>
      <c r="O3595" s="65">
        <v>3</v>
      </c>
      <c r="P3595" s="177" t="s">
        <v>105</v>
      </c>
      <c r="Q3595" s="195"/>
      <c r="R3595" s="177">
        <f>IF(P3595="","",VLOOKUP(P3595,StandbyTemp!$S$2:$T$142,2,0))</f>
        <v>60</v>
      </c>
      <c r="S3595" s="177"/>
      <c r="T3595" s="66">
        <v>19</v>
      </c>
      <c r="U3595" s="167"/>
      <c r="V3595" s="66"/>
      <c r="W3595" s="67">
        <f t="shared" si="1174"/>
        <v>19</v>
      </c>
      <c r="X3595" s="67">
        <f t="shared" si="1175"/>
        <v>0</v>
      </c>
      <c r="Y3595" s="68"/>
      <c r="Z3595" s="119"/>
    </row>
    <row r="3596" spans="1:26">
      <c r="A3596" s="249"/>
      <c r="B3596" s="65">
        <v>4</v>
      </c>
      <c r="C3596" s="177" t="s">
        <v>2223</v>
      </c>
      <c r="D3596" s="66"/>
      <c r="E3596" s="66">
        <f>IF(C3596="","",VLOOKUP(C3596,StandbyTemp!$S$2:$T$142,2,0))</f>
        <v>90</v>
      </c>
      <c r="F3596" s="66"/>
      <c r="G3596" s="66">
        <v>19</v>
      </c>
      <c r="H3596" s="167"/>
      <c r="I3596" s="66"/>
      <c r="J3596" s="67">
        <f t="shared" ref="J3596:J3608" si="1176">IF(C3596="","",IF(H3596&lt;&gt;"",H3596+I3596,G3596+I3596))</f>
        <v>19</v>
      </c>
      <c r="K3596" s="67">
        <f t="shared" ref="K3596:K3609" si="1177">IF(C3596="","",J3596-G3596)</f>
        <v>0</v>
      </c>
      <c r="L3596" s="191"/>
      <c r="M3596" s="119"/>
      <c r="N3596" s="249"/>
      <c r="O3596" s="65">
        <v>4</v>
      </c>
      <c r="P3596" s="177" t="s">
        <v>2871</v>
      </c>
      <c r="Q3596" s="177"/>
      <c r="R3596" s="177">
        <f>IF(P3596="","",VLOOKUP(P3596,StandbyTemp!$S$2:$T$142,2,0))</f>
        <v>110</v>
      </c>
      <c r="S3596" s="177"/>
      <c r="T3596" s="66">
        <v>19</v>
      </c>
      <c r="U3596" s="167"/>
      <c r="V3596" s="66"/>
      <c r="W3596" s="67">
        <f t="shared" si="1174"/>
        <v>19</v>
      </c>
      <c r="X3596" s="67">
        <f t="shared" si="1175"/>
        <v>0</v>
      </c>
      <c r="Y3596" s="68"/>
      <c r="Z3596" s="119" t="s">
        <v>2872</v>
      </c>
    </row>
    <row r="3597" spans="1:26">
      <c r="A3597" s="249"/>
      <c r="B3597" s="65">
        <v>5</v>
      </c>
      <c r="C3597" s="175" t="s">
        <v>100</v>
      </c>
      <c r="D3597" s="66"/>
      <c r="E3597" s="66">
        <f>IF(C3597="","",VLOOKUP(C3597,StandbyTemp!$S$2:$T$142,2,0))</f>
        <v>80</v>
      </c>
      <c r="F3597" s="66"/>
      <c r="G3597" s="66">
        <v>19</v>
      </c>
      <c r="H3597" s="167"/>
      <c r="I3597" s="66"/>
      <c r="J3597" s="67">
        <f t="shared" si="1176"/>
        <v>19</v>
      </c>
      <c r="K3597" s="67">
        <f t="shared" si="1177"/>
        <v>0</v>
      </c>
      <c r="L3597" s="191"/>
      <c r="M3597" s="119"/>
      <c r="N3597" s="249"/>
      <c r="O3597" s="65">
        <v>5</v>
      </c>
      <c r="P3597" s="214"/>
      <c r="Q3597" s="195"/>
      <c r="R3597" s="177" t="str">
        <f>IF(P3597="","",VLOOKUP(P3597,StandbyTemp!$S$2:$T$142,2,0))</f>
        <v/>
      </c>
      <c r="S3597" s="177"/>
      <c r="T3597" s="66">
        <v>19</v>
      </c>
      <c r="U3597" s="167"/>
      <c r="V3597" s="66"/>
      <c r="W3597" s="67" t="str">
        <f t="shared" si="1174"/>
        <v/>
      </c>
      <c r="X3597" s="67" t="str">
        <f t="shared" si="1175"/>
        <v/>
      </c>
      <c r="Y3597" s="68"/>
      <c r="Z3597" s="119"/>
    </row>
    <row r="3598" spans="1:26">
      <c r="A3598" s="249"/>
      <c r="B3598" s="65">
        <v>6</v>
      </c>
      <c r="C3598" s="177" t="s">
        <v>2877</v>
      </c>
      <c r="D3598" s="66"/>
      <c r="E3598" s="66">
        <f>IF(C3598="","",VLOOKUP(C3598,StandbyTemp!$S$2:$T$142,2,0))</f>
        <v>110</v>
      </c>
      <c r="F3598" s="66"/>
      <c r="G3598" s="66">
        <v>19</v>
      </c>
      <c r="H3598" s="167"/>
      <c r="I3598" s="66"/>
      <c r="J3598" s="67">
        <f t="shared" si="1176"/>
        <v>19</v>
      </c>
      <c r="K3598" s="67">
        <f t="shared" si="1177"/>
        <v>0</v>
      </c>
      <c r="L3598" s="191"/>
      <c r="M3598" s="119" t="s">
        <v>2872</v>
      </c>
      <c r="N3598" s="249"/>
      <c r="O3598" s="65">
        <v>6</v>
      </c>
      <c r="P3598" s="177" t="s">
        <v>1790</v>
      </c>
      <c r="Q3598" s="177"/>
      <c r="R3598" s="177">
        <f>IF(P3598="","",VLOOKUP(P3598,StandbyTemp!$S$2:$T$142,2,0))</f>
        <v>90</v>
      </c>
      <c r="S3598" s="177"/>
      <c r="T3598" s="66">
        <v>19</v>
      </c>
      <c r="U3598" s="167"/>
      <c r="V3598" s="66"/>
      <c r="W3598" s="67">
        <f t="shared" si="1174"/>
        <v>19</v>
      </c>
      <c r="X3598" s="67">
        <f t="shared" si="1175"/>
        <v>0</v>
      </c>
      <c r="Y3598" s="68"/>
      <c r="Z3598" s="119"/>
    </row>
    <row r="3599" spans="1:26">
      <c r="A3599" s="249"/>
      <c r="B3599" s="65">
        <v>7</v>
      </c>
      <c r="C3599" s="177" t="s">
        <v>63</v>
      </c>
      <c r="D3599" s="66"/>
      <c r="E3599" s="66">
        <f>IF(C3599="","",VLOOKUP(C3599,StandbyTemp!$S$2:$T$142,2,0))</f>
        <v>130</v>
      </c>
      <c r="F3599" s="66"/>
      <c r="G3599" s="66">
        <v>19</v>
      </c>
      <c r="H3599" s="167"/>
      <c r="I3599" s="66"/>
      <c r="J3599" s="67">
        <f t="shared" si="1176"/>
        <v>19</v>
      </c>
      <c r="K3599" s="67">
        <f t="shared" si="1177"/>
        <v>0</v>
      </c>
      <c r="L3599" s="191"/>
      <c r="M3599" s="119"/>
      <c r="N3599" s="249"/>
      <c r="O3599" s="65">
        <v>7</v>
      </c>
      <c r="P3599" s="177"/>
      <c r="Q3599" s="177"/>
      <c r="R3599" s="177" t="str">
        <f>IF(P3599="","",VLOOKUP(P3599,StandbyTemp!$S$2:$T$142,2,0))</f>
        <v/>
      </c>
      <c r="S3599" s="177"/>
      <c r="T3599" s="66">
        <v>19</v>
      </c>
      <c r="U3599" s="167"/>
      <c r="V3599" s="66"/>
      <c r="W3599" s="67" t="str">
        <f t="shared" si="1174"/>
        <v/>
      </c>
      <c r="X3599" s="67" t="str">
        <f t="shared" si="1175"/>
        <v/>
      </c>
      <c r="Y3599" s="68"/>
      <c r="Z3599" s="119"/>
    </row>
    <row r="3600" spans="1:26" ht="17.25" thickBot="1">
      <c r="A3600" s="250"/>
      <c r="B3600" s="98">
        <v>8</v>
      </c>
      <c r="C3600" s="177"/>
      <c r="D3600" s="66"/>
      <c r="E3600" s="99" t="str">
        <f>IF(C3600="","",VLOOKUP(C3600,StandbyTemp!$S$2:$T$142,2,0))</f>
        <v/>
      </c>
      <c r="F3600" s="99"/>
      <c r="G3600" s="99">
        <v>19</v>
      </c>
      <c r="H3600" s="211"/>
      <c r="I3600" s="99"/>
      <c r="J3600" s="100" t="str">
        <f t="shared" si="1176"/>
        <v/>
      </c>
      <c r="K3600" s="100" t="str">
        <f t="shared" si="1177"/>
        <v/>
      </c>
      <c r="L3600" s="192"/>
      <c r="M3600" s="119"/>
      <c r="N3600" s="250"/>
      <c r="O3600" s="98">
        <v>8</v>
      </c>
      <c r="P3600" s="176" t="s">
        <v>2873</v>
      </c>
      <c r="Q3600" s="176" t="s">
        <v>2874</v>
      </c>
      <c r="R3600" s="194">
        <f>IF(P3600="","",VLOOKUP(P3600,StandbyTemp!$S$2:$T$142,2,0))</f>
        <v>80</v>
      </c>
      <c r="S3600" s="176"/>
      <c r="T3600" s="99">
        <v>19</v>
      </c>
      <c r="U3600" s="211"/>
      <c r="V3600" s="99"/>
      <c r="W3600" s="100">
        <f t="shared" si="1174"/>
        <v>19</v>
      </c>
      <c r="X3600" s="100">
        <f t="shared" si="1175"/>
        <v>0</v>
      </c>
      <c r="Y3600" s="101"/>
      <c r="Z3600" s="120" t="s">
        <v>2872</v>
      </c>
    </row>
    <row r="3601" spans="1:26">
      <c r="A3601" s="270" t="s">
        <v>21</v>
      </c>
      <c r="B3601" s="102">
        <v>1</v>
      </c>
      <c r="C3601" s="175" t="s">
        <v>31</v>
      </c>
      <c r="D3601" s="66"/>
      <c r="E3601" s="76">
        <f>IF(C3601="","",VLOOKUP(C3601,StandbyTemp!$S$2:$T$142,2,0))</f>
        <v>110</v>
      </c>
      <c r="F3601" s="76"/>
      <c r="G3601" s="76">
        <v>19</v>
      </c>
      <c r="H3601" s="212"/>
      <c r="I3601" s="76"/>
      <c r="J3601" s="103">
        <f t="shared" si="1176"/>
        <v>19</v>
      </c>
      <c r="K3601" s="103">
        <f t="shared" si="1177"/>
        <v>0</v>
      </c>
      <c r="L3601" s="193"/>
      <c r="M3601" s="76"/>
      <c r="N3601" s="271" t="s">
        <v>22</v>
      </c>
      <c r="O3601" s="102">
        <v>1</v>
      </c>
      <c r="P3601" s="175" t="s">
        <v>2370</v>
      </c>
      <c r="Q3601" s="179" t="s">
        <v>2859</v>
      </c>
      <c r="R3601" s="175">
        <f>IF(P3601="","",VLOOKUP(P3601,StandbyTemp!$S$2:$T$142,2,0))</f>
        <v>110</v>
      </c>
      <c r="S3601" s="179"/>
      <c r="T3601" s="76">
        <v>19</v>
      </c>
      <c r="U3601" s="212"/>
      <c r="V3601" s="76"/>
      <c r="W3601" s="103">
        <f t="shared" si="1174"/>
        <v>19</v>
      </c>
      <c r="X3601" s="103">
        <f t="shared" si="1175"/>
        <v>0</v>
      </c>
      <c r="Y3601" s="104"/>
      <c r="Z3601" s="76"/>
    </row>
    <row r="3602" spans="1:26">
      <c r="A3602" s="253"/>
      <c r="B3602" s="65">
        <v>2</v>
      </c>
      <c r="C3602" s="175" t="s">
        <v>1943</v>
      </c>
      <c r="D3602" s="66"/>
      <c r="E3602" s="66">
        <f>IF(C3602="","",VLOOKUP(C3602,StandbyTemp!$S$2:$T$142,2,0))</f>
        <v>130</v>
      </c>
      <c r="F3602" s="66"/>
      <c r="G3602" s="66">
        <v>19</v>
      </c>
      <c r="H3602" s="167"/>
      <c r="I3602" s="66"/>
      <c r="J3602" s="67">
        <f t="shared" si="1176"/>
        <v>19</v>
      </c>
      <c r="K3602" s="67">
        <f t="shared" si="1177"/>
        <v>0</v>
      </c>
      <c r="L3602" s="191"/>
      <c r="M3602" s="66"/>
      <c r="N3602" s="256"/>
      <c r="O3602" s="65">
        <v>2</v>
      </c>
      <c r="P3602" s="177" t="s">
        <v>2866</v>
      </c>
      <c r="Q3602" s="177">
        <v>200921</v>
      </c>
      <c r="R3602" s="175">
        <f>IF(P3602="","",VLOOKUP(P3602,StandbyTemp!$S$2:$T$142,2,0))</f>
        <v>110</v>
      </c>
      <c r="S3602" s="177"/>
      <c r="T3602" s="66">
        <v>19</v>
      </c>
      <c r="U3602" s="167"/>
      <c r="V3602" s="66"/>
      <c r="W3602" s="67">
        <f t="shared" si="1174"/>
        <v>19</v>
      </c>
      <c r="X3602" s="67">
        <f t="shared" si="1175"/>
        <v>0</v>
      </c>
      <c r="Y3602" s="68"/>
      <c r="Z3602" s="66" t="s">
        <v>2869</v>
      </c>
    </row>
    <row r="3603" spans="1:26">
      <c r="A3603" s="253"/>
      <c r="B3603" s="65">
        <v>3</v>
      </c>
      <c r="C3603" s="177" t="s">
        <v>33</v>
      </c>
      <c r="D3603" s="66"/>
      <c r="E3603" s="66">
        <f>IF(C3603="","",VLOOKUP(C3603,StandbyTemp!$S$2:$T$142,2,0))</f>
        <v>150</v>
      </c>
      <c r="F3603" s="66"/>
      <c r="G3603" s="66">
        <v>19</v>
      </c>
      <c r="H3603" s="167"/>
      <c r="I3603" s="66"/>
      <c r="J3603" s="67">
        <f t="shared" si="1176"/>
        <v>19</v>
      </c>
      <c r="K3603" s="67">
        <f t="shared" si="1177"/>
        <v>0</v>
      </c>
      <c r="L3603" s="191"/>
      <c r="M3603" s="66"/>
      <c r="N3603" s="256"/>
      <c r="O3603" s="65">
        <v>3</v>
      </c>
      <c r="P3603" s="175" t="s">
        <v>2369</v>
      </c>
      <c r="Q3603" s="195" t="s">
        <v>2859</v>
      </c>
      <c r="R3603" s="175">
        <f>IF(P3603="","",VLOOKUP(P3603,StandbyTemp!$S$2:$T$142,2,0))</f>
        <v>110</v>
      </c>
      <c r="S3603" s="180"/>
      <c r="T3603" s="66">
        <v>19</v>
      </c>
      <c r="U3603" s="167"/>
      <c r="V3603" s="66"/>
      <c r="W3603" s="67">
        <f t="shared" si="1174"/>
        <v>19</v>
      </c>
      <c r="X3603" s="67">
        <f t="shared" si="1175"/>
        <v>0</v>
      </c>
      <c r="Y3603" s="68"/>
      <c r="Z3603" s="66"/>
    </row>
    <row r="3604" spans="1:26">
      <c r="A3604" s="253"/>
      <c r="B3604" s="65">
        <v>4</v>
      </c>
      <c r="C3604" s="175" t="s">
        <v>2875</v>
      </c>
      <c r="D3604" s="66"/>
      <c r="E3604" s="66">
        <f>IF(C3604="","",VLOOKUP(C3604,StandbyTemp!$S$2:$T$142,2,0))</f>
        <v>140</v>
      </c>
      <c r="F3604" s="66"/>
      <c r="G3604" s="66">
        <v>16</v>
      </c>
      <c r="H3604" s="167"/>
      <c r="I3604" s="66"/>
      <c r="J3604" s="67">
        <f t="shared" si="1176"/>
        <v>16</v>
      </c>
      <c r="K3604" s="67">
        <f t="shared" si="1177"/>
        <v>0</v>
      </c>
      <c r="L3604" s="190"/>
      <c r="M3604" s="119" t="s">
        <v>2872</v>
      </c>
      <c r="N3604" s="256"/>
      <c r="O3604" s="65">
        <v>4</v>
      </c>
      <c r="P3604" s="177" t="s">
        <v>121</v>
      </c>
      <c r="Q3604" s="177"/>
      <c r="R3604" s="175">
        <f>IF(P3604="","",VLOOKUP(P3604,StandbyTemp!$S$2:$T$142,2,0))</f>
        <v>90</v>
      </c>
      <c r="S3604" s="180"/>
      <c r="T3604" s="66">
        <v>19</v>
      </c>
      <c r="U3604" s="167"/>
      <c r="V3604" s="66"/>
      <c r="W3604" s="67">
        <f t="shared" si="1174"/>
        <v>19</v>
      </c>
      <c r="X3604" s="67">
        <f t="shared" si="1175"/>
        <v>0</v>
      </c>
      <c r="Y3604" s="68"/>
      <c r="Z3604" s="66"/>
    </row>
    <row r="3605" spans="1:26">
      <c r="A3605" s="253"/>
      <c r="B3605" s="65">
        <v>5</v>
      </c>
      <c r="C3605" s="175" t="s">
        <v>135</v>
      </c>
      <c r="D3605" s="66"/>
      <c r="E3605" s="66">
        <f>IF(C3605="","",VLOOKUP(C3605,StandbyTemp!$S$2:$T$142,2,0))</f>
        <v>110</v>
      </c>
      <c r="F3605" s="66"/>
      <c r="G3605" s="66">
        <v>19</v>
      </c>
      <c r="H3605" s="167"/>
      <c r="I3605" s="66"/>
      <c r="J3605" s="67">
        <f t="shared" si="1176"/>
        <v>19</v>
      </c>
      <c r="K3605" s="67">
        <f t="shared" si="1177"/>
        <v>0</v>
      </c>
      <c r="L3605" s="190"/>
      <c r="M3605" s="66"/>
      <c r="N3605" s="256"/>
      <c r="O3605" s="65">
        <v>5</v>
      </c>
      <c r="P3605" s="177" t="s">
        <v>2867</v>
      </c>
      <c r="Q3605" s="177">
        <v>200922</v>
      </c>
      <c r="R3605" s="175">
        <f>IF(P3605="","",VLOOKUP(P3605,StandbyTemp!$S$2:$T$142,2,0))</f>
        <v>110</v>
      </c>
      <c r="S3605" s="195"/>
      <c r="T3605" s="66">
        <v>19</v>
      </c>
      <c r="U3605" s="167"/>
      <c r="V3605" s="66"/>
      <c r="W3605" s="67">
        <f t="shared" si="1174"/>
        <v>19</v>
      </c>
      <c r="X3605" s="67">
        <f t="shared" si="1175"/>
        <v>0</v>
      </c>
      <c r="Y3605" s="68"/>
      <c r="Z3605" s="66" t="s">
        <v>2870</v>
      </c>
    </row>
    <row r="3606" spans="1:26">
      <c r="A3606" s="253"/>
      <c r="B3606" s="65">
        <v>6</v>
      </c>
      <c r="C3606" s="175"/>
      <c r="D3606" s="66"/>
      <c r="E3606" s="66" t="str">
        <f>IF(C3606="","",VLOOKUP(C3606,StandbyTemp!$S$2:$T$142,2,0))</f>
        <v/>
      </c>
      <c r="F3606" s="66"/>
      <c r="G3606" s="66">
        <v>19</v>
      </c>
      <c r="H3606" s="167"/>
      <c r="I3606" s="66"/>
      <c r="J3606" s="67" t="str">
        <f t="shared" si="1176"/>
        <v/>
      </c>
      <c r="K3606" s="67" t="str">
        <f t="shared" si="1177"/>
        <v/>
      </c>
      <c r="L3606" s="190"/>
      <c r="M3606" s="66"/>
      <c r="N3606" s="256"/>
      <c r="O3606" s="65">
        <v>6</v>
      </c>
      <c r="P3606" s="177" t="s">
        <v>2867</v>
      </c>
      <c r="Q3606" s="177" t="s">
        <v>2868</v>
      </c>
      <c r="R3606" s="175">
        <f>IF(P3606="","",VLOOKUP(P3606,StandbyTemp!$S$2:$T$142,2,0))</f>
        <v>110</v>
      </c>
      <c r="S3606" s="177"/>
      <c r="T3606" s="66">
        <v>19</v>
      </c>
      <c r="U3606" s="167"/>
      <c r="V3606" s="66"/>
      <c r="W3606" s="67">
        <f t="shared" si="1174"/>
        <v>19</v>
      </c>
      <c r="X3606" s="67">
        <f t="shared" si="1175"/>
        <v>0</v>
      </c>
      <c r="Y3606" s="68"/>
      <c r="Z3606" s="66" t="s">
        <v>2869</v>
      </c>
    </row>
    <row r="3607" spans="1:26">
      <c r="A3607" s="253"/>
      <c r="B3607" s="65">
        <v>7</v>
      </c>
      <c r="C3607" s="175" t="s">
        <v>32</v>
      </c>
      <c r="D3607" s="66"/>
      <c r="E3607" s="66">
        <f>IF(C3607="","",VLOOKUP(C3607,StandbyTemp!$S$2:$T$142,2,0))</f>
        <v>140</v>
      </c>
      <c r="F3607" s="66"/>
      <c r="G3607" s="66">
        <v>19</v>
      </c>
      <c r="H3607" s="167"/>
      <c r="I3607" s="66"/>
      <c r="J3607" s="67">
        <f t="shared" si="1176"/>
        <v>19</v>
      </c>
      <c r="K3607" s="67">
        <f t="shared" si="1177"/>
        <v>0</v>
      </c>
      <c r="L3607" s="191"/>
      <c r="M3607" s="66"/>
      <c r="N3607" s="256"/>
      <c r="O3607" s="65">
        <v>7</v>
      </c>
      <c r="P3607" s="177"/>
      <c r="Q3607" s="195"/>
      <c r="R3607" s="175" t="str">
        <f>IF(P3607="","",VLOOKUP(P3607,StandbyTemp!$S$2:$T$142,2,0))</f>
        <v/>
      </c>
      <c r="S3607" s="177"/>
      <c r="T3607" s="66">
        <v>19</v>
      </c>
      <c r="U3607" s="167"/>
      <c r="V3607" s="66"/>
      <c r="W3607" s="67" t="str">
        <f t="shared" si="1174"/>
        <v/>
      </c>
      <c r="X3607" s="67" t="str">
        <f t="shared" si="1175"/>
        <v/>
      </c>
      <c r="Y3607" s="68"/>
      <c r="Z3607" s="66"/>
    </row>
    <row r="3608" spans="1:26" ht="17.25" thickBot="1">
      <c r="A3608" s="254"/>
      <c r="B3608" s="69">
        <v>8</v>
      </c>
      <c r="C3608" s="175"/>
      <c r="D3608" s="70"/>
      <c r="E3608" s="66" t="str">
        <f>IF(C3608="","",VLOOKUP(C3608,StandbyTemp!$S$2:$T$142,2,0))</f>
        <v/>
      </c>
      <c r="F3608" s="70"/>
      <c r="G3608" s="66">
        <v>19</v>
      </c>
      <c r="H3608" s="213"/>
      <c r="I3608" s="70"/>
      <c r="J3608" s="72" t="str">
        <f t="shared" si="1176"/>
        <v/>
      </c>
      <c r="K3608" s="72" t="str">
        <f t="shared" si="1177"/>
        <v/>
      </c>
      <c r="L3608" s="68"/>
      <c r="M3608" s="66"/>
      <c r="N3608" s="257"/>
      <c r="O3608" s="69">
        <v>8</v>
      </c>
      <c r="P3608" s="178"/>
      <c r="Q3608" s="195"/>
      <c r="R3608" s="175" t="str">
        <f>IF(P3608="","",VLOOKUP(P3608,StandbyTemp!$S$2:$T$142,2,0))</f>
        <v/>
      </c>
      <c r="S3608" s="177"/>
      <c r="T3608" s="70">
        <v>19</v>
      </c>
      <c r="U3608" s="213"/>
      <c r="V3608" s="70"/>
      <c r="W3608" s="72" t="str">
        <f t="shared" si="1174"/>
        <v/>
      </c>
      <c r="X3608" s="72" t="str">
        <f t="shared" si="1175"/>
        <v/>
      </c>
      <c r="Y3608" s="73"/>
      <c r="Z3608" s="66"/>
    </row>
    <row r="3609" spans="1:26" ht="17.25" thickTop="1">
      <c r="A3609" s="272" t="s">
        <v>24</v>
      </c>
      <c r="B3609" s="79">
        <v>1</v>
      </c>
      <c r="C3609" s="80"/>
      <c r="D3609" s="80"/>
      <c r="E3609" s="80"/>
      <c r="F3609" s="80"/>
      <c r="G3609" s="80"/>
      <c r="H3609" s="80"/>
      <c r="I3609" s="80"/>
      <c r="J3609" s="77" t="str">
        <f>IF(C3609="","",IF(I3609&lt;&gt;"",I3609+#REF!,H3609+#REF!))</f>
        <v/>
      </c>
      <c r="K3609" s="77" t="str">
        <f t="shared" si="1177"/>
        <v/>
      </c>
      <c r="L3609" s="81"/>
      <c r="M3609" s="82"/>
      <c r="N3609" s="255" t="s">
        <v>25</v>
      </c>
      <c r="O3609" s="74">
        <v>1</v>
      </c>
      <c r="P3609" s="80"/>
      <c r="Q3609" s="80"/>
      <c r="R3609" s="127"/>
      <c r="S3609" s="80"/>
      <c r="T3609" s="80"/>
      <c r="U3609" s="80"/>
      <c r="V3609" s="80"/>
      <c r="W3609" s="77" t="str">
        <f>IF(Q3609="","",IF(U3609&lt;&gt;"",U3609+V3609,#REF!+V3609))</f>
        <v/>
      </c>
      <c r="X3609" s="77" t="str">
        <f>IF(R3609="","",IF(V3609&lt;&gt;"",V3609+W3609,U3609+W3609))</f>
        <v/>
      </c>
      <c r="Y3609" s="78"/>
      <c r="Z3609" s="75"/>
    </row>
    <row r="3610" spans="1:26">
      <c r="A3610" s="253"/>
      <c r="B3610" s="83">
        <v>2</v>
      </c>
      <c r="C3610" s="84" t="s">
        <v>38</v>
      </c>
      <c r="D3610" s="84"/>
      <c r="E3610" s="84"/>
      <c r="F3610" s="84"/>
      <c r="G3610" s="84"/>
      <c r="H3610" s="84"/>
      <c r="I3610" s="84"/>
      <c r="J3610" s="67" t="e">
        <f>IF(C3610="","",IF(I3610&lt;&gt;"",I3610+#REF!,H3610+#REF!))</f>
        <v>#REF!</v>
      </c>
      <c r="K3610" s="67" t="e">
        <f>IF(C3610="","",J3610-H3610)</f>
        <v>#REF!</v>
      </c>
      <c r="L3610" s="85"/>
      <c r="M3610" s="86"/>
      <c r="N3610" s="256"/>
      <c r="O3610" s="65">
        <v>2</v>
      </c>
      <c r="P3610" s="84"/>
      <c r="Q3610" s="84"/>
      <c r="R3610" s="84"/>
      <c r="S3610" s="84"/>
      <c r="T3610" s="84"/>
      <c r="U3610" s="84"/>
      <c r="V3610" s="84"/>
      <c r="W3610" s="67" t="str">
        <f>IF(Q3610="","",IF(U3610&lt;&gt;"",U3610+V3610,#REF!+V3610))</f>
        <v/>
      </c>
      <c r="X3610" s="67" t="str">
        <f>IF(R3610="","",IF(V3610&lt;&gt;"",V3610+W3610,U3610+W3610))</f>
        <v/>
      </c>
      <c r="Y3610" s="68"/>
      <c r="Z3610" s="66"/>
    </row>
    <row r="3611" spans="1:26">
      <c r="A3611" s="253"/>
      <c r="B3611" s="83">
        <v>3</v>
      </c>
      <c r="C3611" s="84" t="s">
        <v>188</v>
      </c>
      <c r="D3611" s="84"/>
      <c r="E3611" s="84"/>
      <c r="F3611" s="84"/>
      <c r="G3611" s="84"/>
      <c r="H3611" s="84"/>
      <c r="I3611" s="84"/>
      <c r="J3611" s="67" t="e">
        <f>IF(C3611="","",IF(I3611&lt;&gt;"",I3611+#REF!,H3611+#REF!))</f>
        <v>#REF!</v>
      </c>
      <c r="K3611" s="67" t="e">
        <f>IF(C3611="","",J3611-H3611)</f>
        <v>#REF!</v>
      </c>
      <c r="L3611" s="85"/>
      <c r="M3611" s="86"/>
      <c r="N3611" s="256"/>
      <c r="O3611" s="65">
        <v>3</v>
      </c>
      <c r="P3611" s="84"/>
      <c r="Q3611" s="84"/>
      <c r="R3611" s="84"/>
      <c r="S3611" s="84"/>
      <c r="T3611" s="84"/>
      <c r="U3611" s="84"/>
      <c r="V3611" s="84"/>
      <c r="W3611" s="67" t="str">
        <f>IF(Q3611="","",IF(U3611&lt;&gt;"",U3611+V3611,#REF!+V3611))</f>
        <v/>
      </c>
      <c r="X3611" s="67" t="str">
        <f>IF(R3611="","",IF(V3611&lt;&gt;"",V3611+W3611,U3611+W3611))</f>
        <v/>
      </c>
      <c r="Y3611" s="68"/>
      <c r="Z3611" s="66"/>
    </row>
    <row r="3612" spans="1:26">
      <c r="A3612" s="253"/>
      <c r="B3612" s="83">
        <v>4</v>
      </c>
      <c r="C3612" s="84" t="s">
        <v>39</v>
      </c>
      <c r="D3612" s="84"/>
      <c r="E3612" s="84"/>
      <c r="F3612" s="84"/>
      <c r="G3612" s="84"/>
      <c r="H3612" s="84"/>
      <c r="I3612" s="84"/>
      <c r="J3612" s="67" t="e">
        <f>IF(C3612="","",IF(I3612&lt;&gt;"",I3612+#REF!,H3612+#REF!))</f>
        <v>#REF!</v>
      </c>
      <c r="K3612" s="67" t="e">
        <f>IF(C3612="","",J3612-H3612)</f>
        <v>#REF!</v>
      </c>
      <c r="L3612" s="108"/>
      <c r="M3612" s="86"/>
      <c r="N3612" s="256"/>
      <c r="O3612" s="65">
        <v>4</v>
      </c>
      <c r="P3612" s="84"/>
      <c r="Q3612" s="84"/>
      <c r="R3612" s="84"/>
      <c r="S3612" s="84"/>
      <c r="T3612" s="84"/>
      <c r="U3612" s="84"/>
      <c r="V3612" s="84"/>
      <c r="W3612" s="67" t="str">
        <f>IF(Q3612="","",IF(U3612&lt;&gt;"",U3612+V3612,#REF!+V3612))</f>
        <v/>
      </c>
      <c r="X3612" s="67" t="str">
        <f>IF(R3612="","",IF(V3612&lt;&gt;"",V3612+W3612,U3612+W3612))</f>
        <v/>
      </c>
      <c r="Y3612" s="68"/>
      <c r="Z3612" s="66"/>
    </row>
    <row r="3613" spans="1:26" ht="17.25" thickBot="1">
      <c r="A3613" s="254"/>
      <c r="B3613" s="87">
        <v>5</v>
      </c>
      <c r="C3613" s="88" t="s">
        <v>156</v>
      </c>
      <c r="D3613" s="88"/>
      <c r="E3613" s="88"/>
      <c r="F3613" s="88"/>
      <c r="G3613" s="88"/>
      <c r="H3613" s="88"/>
      <c r="I3613" s="88"/>
      <c r="J3613" s="89" t="e">
        <f>IF(C3613="","",IF(I3613&lt;&gt;"",I3613+#REF!,H3613+#REF!))</f>
        <v>#REF!</v>
      </c>
      <c r="K3613" s="89" t="e">
        <f>IF(C3613="","",J3613-H3613)</f>
        <v>#REF!</v>
      </c>
      <c r="L3613" s="90"/>
      <c r="M3613" s="91"/>
      <c r="N3613" s="257"/>
      <c r="O3613" s="92">
        <v>5</v>
      </c>
      <c r="P3613" s="88"/>
      <c r="Q3613" s="88"/>
      <c r="R3613" s="88"/>
      <c r="S3613" s="88"/>
      <c r="T3613" s="88"/>
      <c r="U3613" s="88"/>
      <c r="V3613" s="88"/>
      <c r="W3613" s="89" t="str">
        <f>IF(Q3613="","",IF(U3613&lt;&gt;"",U3613+V3613,#REF!+V3613))</f>
        <v/>
      </c>
      <c r="X3613" s="89" t="str">
        <f>IF(R3613="","",IF(V3613&lt;&gt;"",V3613+W3613,U3613+W3613))</f>
        <v/>
      </c>
      <c r="Y3613" s="93"/>
      <c r="Z3613" s="71"/>
    </row>
    <row r="3614" spans="1:26" ht="21.75" thickTop="1" thickBot="1">
      <c r="A3614" s="163" t="s">
        <v>0</v>
      </c>
      <c r="B3614" s="258">
        <v>44116</v>
      </c>
      <c r="C3614" s="259"/>
      <c r="D3614" s="259"/>
      <c r="E3614" s="259"/>
      <c r="F3614" s="259"/>
      <c r="G3614" s="259"/>
      <c r="H3614" s="260"/>
      <c r="I3614" s="261" t="s">
        <v>1</v>
      </c>
      <c r="J3614" s="262"/>
      <c r="K3614" s="263"/>
      <c r="L3614" s="264" t="s">
        <v>2816</v>
      </c>
      <c r="M3614" s="265"/>
      <c r="N3614" s="265"/>
      <c r="O3614" s="265"/>
      <c r="P3614" s="265"/>
      <c r="Q3614" s="265"/>
      <c r="R3614" s="265"/>
      <c r="S3614" s="265"/>
      <c r="T3614" s="265"/>
      <c r="U3614" s="265"/>
      <c r="V3614" s="265"/>
      <c r="W3614" s="265"/>
      <c r="X3614" s="265"/>
      <c r="Y3614" s="265"/>
      <c r="Z3614" s="266"/>
    </row>
    <row r="3615" spans="1:26" ht="33">
      <c r="A3615" s="115" t="s">
        <v>2</v>
      </c>
      <c r="B3615" s="116" t="s">
        <v>3</v>
      </c>
      <c r="C3615" s="116" t="s">
        <v>4</v>
      </c>
      <c r="D3615" s="116" t="s">
        <v>251</v>
      </c>
      <c r="E3615" s="117" t="s">
        <v>257</v>
      </c>
      <c r="F3615" s="116" t="s">
        <v>5</v>
      </c>
      <c r="G3615" s="116" t="s">
        <v>6</v>
      </c>
      <c r="H3615" s="116" t="s">
        <v>7</v>
      </c>
      <c r="I3615" s="116" t="s">
        <v>8</v>
      </c>
      <c r="J3615" s="116" t="s">
        <v>9</v>
      </c>
      <c r="K3615" s="117" t="s">
        <v>10</v>
      </c>
      <c r="L3615" s="117" t="s">
        <v>269</v>
      </c>
      <c r="M3615" s="118" t="s">
        <v>383</v>
      </c>
      <c r="N3615" s="115" t="s">
        <v>2</v>
      </c>
      <c r="O3615" s="116" t="s">
        <v>3</v>
      </c>
      <c r="P3615" s="116" t="s">
        <v>4</v>
      </c>
      <c r="Q3615" s="116" t="s">
        <v>251</v>
      </c>
      <c r="R3615" s="117" t="s">
        <v>257</v>
      </c>
      <c r="S3615" s="116" t="s">
        <v>5</v>
      </c>
      <c r="T3615" s="116" t="s">
        <v>6</v>
      </c>
      <c r="U3615" s="116" t="s">
        <v>7</v>
      </c>
      <c r="V3615" s="116" t="s">
        <v>8</v>
      </c>
      <c r="W3615" s="116" t="s">
        <v>9</v>
      </c>
      <c r="X3615" s="117" t="s">
        <v>10</v>
      </c>
      <c r="Y3615" s="117" t="s">
        <v>269</v>
      </c>
      <c r="Z3615" s="118" t="s">
        <v>383</v>
      </c>
    </row>
    <row r="3616" spans="1:26">
      <c r="A3616" s="267" t="s">
        <v>13</v>
      </c>
      <c r="B3616" s="65">
        <v>1</v>
      </c>
      <c r="C3616" s="177" t="s">
        <v>128</v>
      </c>
      <c r="D3616" s="95"/>
      <c r="E3616" s="66">
        <f>IF(C3616="","",VLOOKUP(C3616,StandbyTemp!$S$2:$T$142,2,0))</f>
        <v>140</v>
      </c>
      <c r="F3616" s="66"/>
      <c r="G3616" s="66">
        <v>19</v>
      </c>
      <c r="H3616" s="66"/>
      <c r="I3616" s="66"/>
      <c r="J3616" s="67">
        <f t="shared" ref="J3616" si="1178">IF(C3616="","",IF(H3616&lt;&gt;"",H3616+I3616,G3616+I3616))</f>
        <v>19</v>
      </c>
      <c r="K3616" s="67">
        <f t="shared" ref="K3616" si="1179">IF(C3616="","",J3616-G3616)</f>
        <v>0</v>
      </c>
      <c r="L3616" s="190"/>
      <c r="M3616" s="119"/>
      <c r="N3616" s="267" t="s">
        <v>23</v>
      </c>
      <c r="O3616" s="65">
        <v>1</v>
      </c>
      <c r="P3616" s="177" t="s">
        <v>27</v>
      </c>
      <c r="Q3616" s="177"/>
      <c r="R3616" s="177">
        <f>IF(P3616="","",VLOOKUP(P3616,StandbyTemp!$S$2:$T$142,2,0))</f>
        <v>80</v>
      </c>
      <c r="S3616" s="177"/>
      <c r="T3616" s="66">
        <v>19</v>
      </c>
      <c r="U3616" s="167"/>
      <c r="V3616" s="66"/>
      <c r="W3616" s="67">
        <f t="shared" ref="W3616:W3631" si="1180">IF(P3616="","",IF(U3616&lt;&gt;"",U3616+V3616,T3616+V3616))</f>
        <v>19</v>
      </c>
      <c r="X3616" s="67">
        <f t="shared" ref="X3616:X3631" si="1181">IF(P3616="","",W3616-T3616)</f>
        <v>0</v>
      </c>
      <c r="Y3616" s="68"/>
      <c r="Z3616" s="119"/>
    </row>
    <row r="3617" spans="1:26">
      <c r="A3617" s="249"/>
      <c r="B3617" s="65">
        <v>2</v>
      </c>
      <c r="C3617" s="177" t="s">
        <v>98</v>
      </c>
      <c r="D3617" s="95"/>
      <c r="E3617" s="66">
        <f>IF(C3617="","",VLOOKUP(C3617,StandbyTemp!$S$2:$T$142,2,0))</f>
        <v>160</v>
      </c>
      <c r="F3617" s="66"/>
      <c r="G3617" s="66">
        <v>19</v>
      </c>
      <c r="H3617" s="66"/>
      <c r="I3617" s="66"/>
      <c r="J3617" s="67">
        <f>IF(C3617="","",IF(H3617&lt;&gt;"",H3617+I3617,G3617+I3617))</f>
        <v>19</v>
      </c>
      <c r="K3617" s="67">
        <f>IF(C3617="","",J3617-G3617)</f>
        <v>0</v>
      </c>
      <c r="L3617" s="191"/>
      <c r="M3617" s="119"/>
      <c r="N3617" s="249"/>
      <c r="O3617" s="65">
        <v>2</v>
      </c>
      <c r="P3617" s="177"/>
      <c r="Q3617" s="195"/>
      <c r="R3617" s="177" t="str">
        <f>IF(P3617="","",VLOOKUP(P3617,StandbyTemp!$S$2:$T$142,2,0))</f>
        <v/>
      </c>
      <c r="S3617" s="177"/>
      <c r="T3617" s="66">
        <v>19</v>
      </c>
      <c r="U3617" s="167"/>
      <c r="V3617" s="66"/>
      <c r="W3617" s="67" t="str">
        <f t="shared" si="1180"/>
        <v/>
      </c>
      <c r="X3617" s="67" t="str">
        <f t="shared" si="1181"/>
        <v/>
      </c>
      <c r="Y3617" s="198"/>
      <c r="Z3617" s="119"/>
    </row>
    <row r="3618" spans="1:26">
      <c r="A3618" s="249"/>
      <c r="B3618" s="65">
        <v>3</v>
      </c>
      <c r="C3618" s="177" t="s">
        <v>2174</v>
      </c>
      <c r="D3618" s="66"/>
      <c r="E3618" s="66">
        <f>IF(C3618="","",VLOOKUP(C3618,StandbyTemp!$S$2:$T$142,2,0))</f>
        <v>100</v>
      </c>
      <c r="F3618" s="66"/>
      <c r="G3618" s="66">
        <v>19</v>
      </c>
      <c r="H3618" s="167"/>
      <c r="I3618" s="66"/>
      <c r="J3618" s="67">
        <f>IF(C3618="","",IF(H3618&lt;&gt;"",H3618+I3618,G3618+I3618))</f>
        <v>19</v>
      </c>
      <c r="K3618" s="67">
        <f>IF(C3618="","",J3618-G3618)</f>
        <v>0</v>
      </c>
      <c r="L3618" s="191"/>
      <c r="M3618" s="119"/>
      <c r="N3618" s="249"/>
      <c r="O3618" s="65">
        <v>3</v>
      </c>
      <c r="P3618" s="177" t="s">
        <v>105</v>
      </c>
      <c r="Q3618" s="195"/>
      <c r="R3618" s="177">
        <f>IF(P3618="","",VLOOKUP(P3618,StandbyTemp!$S$2:$T$142,2,0))</f>
        <v>60</v>
      </c>
      <c r="S3618" s="177"/>
      <c r="T3618" s="66">
        <v>19</v>
      </c>
      <c r="U3618" s="167"/>
      <c r="V3618" s="66"/>
      <c r="W3618" s="67">
        <f t="shared" si="1180"/>
        <v>19</v>
      </c>
      <c r="X3618" s="67">
        <f t="shared" si="1181"/>
        <v>0</v>
      </c>
      <c r="Y3618" s="68"/>
      <c r="Z3618" s="119"/>
    </row>
    <row r="3619" spans="1:26">
      <c r="A3619" s="249"/>
      <c r="B3619" s="65">
        <v>4</v>
      </c>
      <c r="C3619" s="177" t="s">
        <v>2223</v>
      </c>
      <c r="D3619" s="66"/>
      <c r="E3619" s="66">
        <f>IF(C3619="","",VLOOKUP(C3619,StandbyTemp!$S$2:$T$142,2,0))</f>
        <v>90</v>
      </c>
      <c r="F3619" s="66"/>
      <c r="G3619" s="66">
        <v>19</v>
      </c>
      <c r="H3619" s="167"/>
      <c r="I3619" s="66"/>
      <c r="J3619" s="67">
        <f t="shared" ref="J3619:J3631" si="1182">IF(C3619="","",IF(H3619&lt;&gt;"",H3619+I3619,G3619+I3619))</f>
        <v>19</v>
      </c>
      <c r="K3619" s="67">
        <f t="shared" ref="K3619:K3632" si="1183">IF(C3619="","",J3619-G3619)</f>
        <v>0</v>
      </c>
      <c r="L3619" s="191"/>
      <c r="M3619" s="119"/>
      <c r="N3619" s="249"/>
      <c r="O3619" s="65">
        <v>4</v>
      </c>
      <c r="P3619" s="177" t="s">
        <v>106</v>
      </c>
      <c r="Q3619" s="177"/>
      <c r="R3619" s="177">
        <f>IF(P3619="","",VLOOKUP(P3619,StandbyTemp!$S$2:$T$142,2,0))</f>
        <v>110</v>
      </c>
      <c r="S3619" s="177"/>
      <c r="T3619" s="66">
        <v>19</v>
      </c>
      <c r="U3619" s="167"/>
      <c r="V3619" s="66"/>
      <c r="W3619" s="67">
        <f t="shared" si="1180"/>
        <v>19</v>
      </c>
      <c r="X3619" s="67">
        <f t="shared" si="1181"/>
        <v>0</v>
      </c>
      <c r="Y3619" s="68"/>
      <c r="Z3619" s="119"/>
    </row>
    <row r="3620" spans="1:26">
      <c r="A3620" s="249"/>
      <c r="B3620" s="65">
        <v>5</v>
      </c>
      <c r="C3620" s="175" t="s">
        <v>100</v>
      </c>
      <c r="D3620" s="66"/>
      <c r="E3620" s="66">
        <f>IF(C3620="","",VLOOKUP(C3620,StandbyTemp!$S$2:$T$142,2,0))</f>
        <v>80</v>
      </c>
      <c r="F3620" s="66"/>
      <c r="G3620" s="66">
        <v>19</v>
      </c>
      <c r="H3620" s="167"/>
      <c r="I3620" s="66"/>
      <c r="J3620" s="67">
        <f t="shared" si="1182"/>
        <v>19</v>
      </c>
      <c r="K3620" s="67">
        <f t="shared" si="1183"/>
        <v>0</v>
      </c>
      <c r="L3620" s="191"/>
      <c r="M3620" s="119"/>
      <c r="N3620" s="249"/>
      <c r="O3620" s="65">
        <v>5</v>
      </c>
      <c r="P3620" s="214"/>
      <c r="Q3620" s="195"/>
      <c r="R3620" s="177" t="str">
        <f>IF(P3620="","",VLOOKUP(P3620,StandbyTemp!$S$2:$T$142,2,0))</f>
        <v/>
      </c>
      <c r="S3620" s="177"/>
      <c r="T3620" s="66">
        <v>19</v>
      </c>
      <c r="U3620" s="167"/>
      <c r="V3620" s="66"/>
      <c r="W3620" s="67" t="str">
        <f t="shared" si="1180"/>
        <v/>
      </c>
      <c r="X3620" s="67" t="str">
        <f t="shared" si="1181"/>
        <v/>
      </c>
      <c r="Y3620" s="68"/>
      <c r="Z3620" s="119"/>
    </row>
    <row r="3621" spans="1:26">
      <c r="A3621" s="249"/>
      <c r="B3621" s="65">
        <v>6</v>
      </c>
      <c r="C3621" s="177" t="s">
        <v>272</v>
      </c>
      <c r="D3621" s="66"/>
      <c r="E3621" s="66">
        <f>IF(C3621="","",VLOOKUP(C3621,StandbyTemp!$S$2:$T$142,2,0))</f>
        <v>110</v>
      </c>
      <c r="F3621" s="66"/>
      <c r="G3621" s="66">
        <v>19</v>
      </c>
      <c r="H3621" s="167"/>
      <c r="I3621" s="66"/>
      <c r="J3621" s="67">
        <f t="shared" si="1182"/>
        <v>19</v>
      </c>
      <c r="K3621" s="67">
        <f t="shared" si="1183"/>
        <v>0</v>
      </c>
      <c r="L3621" s="191"/>
      <c r="M3621" s="119"/>
      <c r="N3621" s="249"/>
      <c r="O3621" s="65">
        <v>6</v>
      </c>
      <c r="P3621" s="177" t="s">
        <v>1790</v>
      </c>
      <c r="Q3621" s="177"/>
      <c r="R3621" s="177">
        <f>IF(P3621="","",VLOOKUP(P3621,StandbyTemp!$S$2:$T$142,2,0))</f>
        <v>90</v>
      </c>
      <c r="S3621" s="177"/>
      <c r="T3621" s="66">
        <v>19</v>
      </c>
      <c r="U3621" s="167"/>
      <c r="V3621" s="66"/>
      <c r="W3621" s="67">
        <f t="shared" si="1180"/>
        <v>19</v>
      </c>
      <c r="X3621" s="67">
        <f t="shared" si="1181"/>
        <v>0</v>
      </c>
      <c r="Y3621" s="68"/>
      <c r="Z3621" s="119"/>
    </row>
    <row r="3622" spans="1:26">
      <c r="A3622" s="249"/>
      <c r="B3622" s="65">
        <v>7</v>
      </c>
      <c r="C3622" s="177" t="s">
        <v>63</v>
      </c>
      <c r="D3622" s="66"/>
      <c r="E3622" s="66">
        <f>IF(C3622="","",VLOOKUP(C3622,StandbyTemp!$S$2:$T$142,2,0))</f>
        <v>130</v>
      </c>
      <c r="F3622" s="66"/>
      <c r="G3622" s="66">
        <v>19</v>
      </c>
      <c r="H3622" s="167"/>
      <c r="I3622" s="66"/>
      <c r="J3622" s="67">
        <f t="shared" si="1182"/>
        <v>19</v>
      </c>
      <c r="K3622" s="67">
        <f t="shared" si="1183"/>
        <v>0</v>
      </c>
      <c r="L3622" s="191"/>
      <c r="M3622" s="119"/>
      <c r="N3622" s="249"/>
      <c r="O3622" s="65">
        <v>7</v>
      </c>
      <c r="P3622" s="177"/>
      <c r="Q3622" s="177"/>
      <c r="R3622" s="177" t="str">
        <f>IF(P3622="","",VLOOKUP(P3622,StandbyTemp!$S$2:$T$142,2,0))</f>
        <v/>
      </c>
      <c r="S3622" s="177"/>
      <c r="T3622" s="66">
        <v>19</v>
      </c>
      <c r="U3622" s="167"/>
      <c r="V3622" s="66"/>
      <c r="W3622" s="67" t="str">
        <f t="shared" si="1180"/>
        <v/>
      </c>
      <c r="X3622" s="67" t="str">
        <f t="shared" si="1181"/>
        <v/>
      </c>
      <c r="Y3622" s="68"/>
      <c r="Z3622" s="119"/>
    </row>
    <row r="3623" spans="1:26" ht="17.25" thickBot="1">
      <c r="A3623" s="250"/>
      <c r="B3623" s="98">
        <v>8</v>
      </c>
      <c r="C3623" s="177"/>
      <c r="D3623" s="66"/>
      <c r="E3623" s="99" t="str">
        <f>IF(C3623="","",VLOOKUP(C3623,StandbyTemp!$S$2:$T$142,2,0))</f>
        <v/>
      </c>
      <c r="F3623" s="99"/>
      <c r="G3623" s="99">
        <v>19</v>
      </c>
      <c r="H3623" s="211"/>
      <c r="I3623" s="99"/>
      <c r="J3623" s="100" t="str">
        <f t="shared" si="1182"/>
        <v/>
      </c>
      <c r="K3623" s="100" t="str">
        <f t="shared" si="1183"/>
        <v/>
      </c>
      <c r="L3623" s="192"/>
      <c r="M3623" s="119"/>
      <c r="N3623" s="250"/>
      <c r="O3623" s="98">
        <v>8</v>
      </c>
      <c r="P3623" s="176" t="s">
        <v>27</v>
      </c>
      <c r="Q3623" s="176" t="s">
        <v>2874</v>
      </c>
      <c r="R3623" s="194">
        <f>IF(P3623="","",VLOOKUP(P3623,StandbyTemp!$S$2:$T$142,2,0))</f>
        <v>80</v>
      </c>
      <c r="S3623" s="176"/>
      <c r="T3623" s="99">
        <v>19</v>
      </c>
      <c r="U3623" s="211"/>
      <c r="V3623" s="99"/>
      <c r="W3623" s="100">
        <f t="shared" si="1180"/>
        <v>19</v>
      </c>
      <c r="X3623" s="100">
        <f t="shared" si="1181"/>
        <v>0</v>
      </c>
      <c r="Y3623" s="101"/>
      <c r="Z3623" s="120"/>
    </row>
    <row r="3624" spans="1:26">
      <c r="A3624" s="270" t="s">
        <v>21</v>
      </c>
      <c r="B3624" s="102">
        <v>1</v>
      </c>
      <c r="C3624" s="175" t="s">
        <v>31</v>
      </c>
      <c r="D3624" s="66"/>
      <c r="E3624" s="76">
        <f>IF(C3624="","",VLOOKUP(C3624,StandbyTemp!$S$2:$T$142,2,0))</f>
        <v>110</v>
      </c>
      <c r="F3624" s="76"/>
      <c r="G3624" s="76">
        <v>19</v>
      </c>
      <c r="H3624" s="212"/>
      <c r="I3624" s="76"/>
      <c r="J3624" s="103">
        <f t="shared" si="1182"/>
        <v>19</v>
      </c>
      <c r="K3624" s="103">
        <f t="shared" si="1183"/>
        <v>0</v>
      </c>
      <c r="L3624" s="193"/>
      <c r="M3624" s="76"/>
      <c r="N3624" s="271" t="s">
        <v>22</v>
      </c>
      <c r="O3624" s="102">
        <v>1</v>
      </c>
      <c r="P3624" s="175" t="s">
        <v>2371</v>
      </c>
      <c r="Q3624" s="179" t="s">
        <v>2452</v>
      </c>
      <c r="R3624" s="175">
        <f>IF(P3624="","",VLOOKUP(P3624,StandbyTemp!$S$2:$T$142,2,0))</f>
        <v>110</v>
      </c>
      <c r="S3624" s="179"/>
      <c r="T3624" s="76">
        <v>19</v>
      </c>
      <c r="U3624" s="212"/>
      <c r="V3624" s="76"/>
      <c r="W3624" s="103">
        <f t="shared" si="1180"/>
        <v>19</v>
      </c>
      <c r="X3624" s="103">
        <f t="shared" si="1181"/>
        <v>0</v>
      </c>
      <c r="Y3624" s="104"/>
      <c r="Z3624" s="76" t="s">
        <v>2879</v>
      </c>
    </row>
    <row r="3625" spans="1:26">
      <c r="A3625" s="253"/>
      <c r="B3625" s="65">
        <v>2</v>
      </c>
      <c r="C3625" s="175" t="s">
        <v>1943</v>
      </c>
      <c r="D3625" s="66"/>
      <c r="E3625" s="66">
        <f>IF(C3625="","",VLOOKUP(C3625,StandbyTemp!$S$2:$T$142,2,0))</f>
        <v>130</v>
      </c>
      <c r="F3625" s="66"/>
      <c r="G3625" s="66">
        <v>19</v>
      </c>
      <c r="H3625" s="167"/>
      <c r="I3625" s="66"/>
      <c r="J3625" s="67">
        <f t="shared" si="1182"/>
        <v>19</v>
      </c>
      <c r="K3625" s="67">
        <f t="shared" si="1183"/>
        <v>0</v>
      </c>
      <c r="L3625" s="191"/>
      <c r="M3625" s="66"/>
      <c r="N3625" s="256"/>
      <c r="O3625" s="65">
        <v>2</v>
      </c>
      <c r="P3625" s="177" t="s">
        <v>2371</v>
      </c>
      <c r="Q3625" s="177" t="s">
        <v>2804</v>
      </c>
      <c r="R3625" s="175">
        <f>IF(P3625="","",VLOOKUP(P3625,StandbyTemp!$S$2:$T$142,2,0))</f>
        <v>110</v>
      </c>
      <c r="S3625" s="177"/>
      <c r="T3625" s="66">
        <v>19</v>
      </c>
      <c r="U3625" s="167"/>
      <c r="V3625" s="66"/>
      <c r="W3625" s="67">
        <f t="shared" si="1180"/>
        <v>19</v>
      </c>
      <c r="X3625" s="67">
        <f t="shared" si="1181"/>
        <v>0</v>
      </c>
      <c r="Y3625" s="68"/>
      <c r="Z3625" s="66" t="s">
        <v>2879</v>
      </c>
    </row>
    <row r="3626" spans="1:26">
      <c r="A3626" s="253"/>
      <c r="B3626" s="65">
        <v>3</v>
      </c>
      <c r="C3626" s="177" t="s">
        <v>33</v>
      </c>
      <c r="D3626" s="66"/>
      <c r="E3626" s="66">
        <f>IF(C3626="","",VLOOKUP(C3626,StandbyTemp!$S$2:$T$142,2,0))</f>
        <v>150</v>
      </c>
      <c r="F3626" s="66"/>
      <c r="G3626" s="66">
        <v>19</v>
      </c>
      <c r="H3626" s="167"/>
      <c r="I3626" s="66"/>
      <c r="J3626" s="67">
        <f t="shared" si="1182"/>
        <v>19</v>
      </c>
      <c r="K3626" s="67">
        <f t="shared" si="1183"/>
        <v>0</v>
      </c>
      <c r="L3626" s="191"/>
      <c r="M3626" s="66"/>
      <c r="N3626" s="256"/>
      <c r="O3626" s="65">
        <v>3</v>
      </c>
      <c r="P3626" s="175"/>
      <c r="Q3626" s="195"/>
      <c r="R3626" s="175" t="str">
        <f>IF(P3626="","",VLOOKUP(P3626,StandbyTemp!$S$2:$T$142,2,0))</f>
        <v/>
      </c>
      <c r="S3626" s="180"/>
      <c r="T3626" s="66">
        <v>19</v>
      </c>
      <c r="U3626" s="167"/>
      <c r="V3626" s="66"/>
      <c r="W3626" s="67" t="str">
        <f t="shared" si="1180"/>
        <v/>
      </c>
      <c r="X3626" s="67" t="str">
        <f t="shared" si="1181"/>
        <v/>
      </c>
      <c r="Y3626" s="68"/>
      <c r="Z3626" s="66"/>
    </row>
    <row r="3627" spans="1:26">
      <c r="A3627" s="253"/>
      <c r="B3627" s="65">
        <v>4</v>
      </c>
      <c r="C3627" s="175" t="s">
        <v>117</v>
      </c>
      <c r="D3627" s="66"/>
      <c r="E3627" s="66">
        <f>IF(C3627="","",VLOOKUP(C3627,StandbyTemp!$S$2:$T$142,2,0))</f>
        <v>140</v>
      </c>
      <c r="F3627" s="66"/>
      <c r="G3627" s="66">
        <v>16</v>
      </c>
      <c r="H3627" s="167"/>
      <c r="I3627" s="66"/>
      <c r="J3627" s="67">
        <f t="shared" si="1182"/>
        <v>16</v>
      </c>
      <c r="K3627" s="67">
        <f t="shared" si="1183"/>
        <v>0</v>
      </c>
      <c r="L3627" s="190"/>
      <c r="M3627" s="119"/>
      <c r="N3627" s="256"/>
      <c r="O3627" s="65">
        <v>4</v>
      </c>
      <c r="P3627" s="177" t="s">
        <v>121</v>
      </c>
      <c r="Q3627" s="177"/>
      <c r="R3627" s="175">
        <f>IF(P3627="","",VLOOKUP(P3627,StandbyTemp!$S$2:$T$142,2,0))</f>
        <v>90</v>
      </c>
      <c r="S3627" s="180"/>
      <c r="T3627" s="66">
        <v>19</v>
      </c>
      <c r="U3627" s="167"/>
      <c r="V3627" s="66"/>
      <c r="W3627" s="67">
        <f t="shared" si="1180"/>
        <v>19</v>
      </c>
      <c r="X3627" s="67">
        <f t="shared" si="1181"/>
        <v>0</v>
      </c>
      <c r="Y3627" s="68"/>
      <c r="Z3627" s="66"/>
    </row>
    <row r="3628" spans="1:26">
      <c r="A3628" s="253"/>
      <c r="B3628" s="65">
        <v>5</v>
      </c>
      <c r="C3628" s="175" t="s">
        <v>135</v>
      </c>
      <c r="D3628" s="66"/>
      <c r="E3628" s="66">
        <f>IF(C3628="","",VLOOKUP(C3628,StandbyTemp!$S$2:$T$142,2,0))</f>
        <v>110</v>
      </c>
      <c r="F3628" s="66"/>
      <c r="G3628" s="66">
        <v>19</v>
      </c>
      <c r="H3628" s="167"/>
      <c r="I3628" s="66"/>
      <c r="J3628" s="67">
        <f t="shared" si="1182"/>
        <v>19</v>
      </c>
      <c r="K3628" s="67">
        <f t="shared" si="1183"/>
        <v>0</v>
      </c>
      <c r="L3628" s="190"/>
      <c r="M3628" s="66"/>
      <c r="N3628" s="256"/>
      <c r="O3628" s="65">
        <v>5</v>
      </c>
      <c r="P3628" s="177" t="s">
        <v>2371</v>
      </c>
      <c r="Q3628" s="177" t="s">
        <v>2814</v>
      </c>
      <c r="R3628" s="175">
        <f>IF(P3628="","",VLOOKUP(P3628,StandbyTemp!$S$2:$T$142,2,0))</f>
        <v>110</v>
      </c>
      <c r="S3628" s="195"/>
      <c r="T3628" s="66">
        <v>19</v>
      </c>
      <c r="U3628" s="167"/>
      <c r="V3628" s="66"/>
      <c r="W3628" s="67">
        <f t="shared" si="1180"/>
        <v>19</v>
      </c>
      <c r="X3628" s="67">
        <f t="shared" si="1181"/>
        <v>0</v>
      </c>
      <c r="Y3628" s="68"/>
      <c r="Z3628" s="66" t="s">
        <v>2879</v>
      </c>
    </row>
    <row r="3629" spans="1:26">
      <c r="A3629" s="253"/>
      <c r="B3629" s="65">
        <v>6</v>
      </c>
      <c r="C3629" s="175"/>
      <c r="D3629" s="66"/>
      <c r="E3629" s="66" t="str">
        <f>IF(C3629="","",VLOOKUP(C3629,StandbyTemp!$S$2:$T$142,2,0))</f>
        <v/>
      </c>
      <c r="F3629" s="66"/>
      <c r="G3629" s="66">
        <v>19</v>
      </c>
      <c r="H3629" s="167"/>
      <c r="I3629" s="66"/>
      <c r="J3629" s="67" t="str">
        <f t="shared" si="1182"/>
        <v/>
      </c>
      <c r="K3629" s="67" t="str">
        <f t="shared" si="1183"/>
        <v/>
      </c>
      <c r="L3629" s="190"/>
      <c r="M3629" s="66"/>
      <c r="N3629" s="256"/>
      <c r="O3629" s="65">
        <v>6</v>
      </c>
      <c r="P3629" s="177" t="s">
        <v>2371</v>
      </c>
      <c r="Q3629" s="177" t="s">
        <v>2815</v>
      </c>
      <c r="R3629" s="175">
        <f>IF(P3629="","",VLOOKUP(P3629,StandbyTemp!$S$2:$T$142,2,0))</f>
        <v>110</v>
      </c>
      <c r="S3629" s="177"/>
      <c r="T3629" s="66">
        <v>19</v>
      </c>
      <c r="U3629" s="167"/>
      <c r="V3629" s="66"/>
      <c r="W3629" s="67">
        <f t="shared" si="1180"/>
        <v>19</v>
      </c>
      <c r="X3629" s="67">
        <f t="shared" si="1181"/>
        <v>0</v>
      </c>
      <c r="Y3629" s="68"/>
      <c r="Z3629" s="66" t="s">
        <v>2879</v>
      </c>
    </row>
    <row r="3630" spans="1:26">
      <c r="A3630" s="253"/>
      <c r="B3630" s="65">
        <v>7</v>
      </c>
      <c r="C3630" s="175" t="s">
        <v>32</v>
      </c>
      <c r="D3630" s="66"/>
      <c r="E3630" s="66">
        <f>IF(C3630="","",VLOOKUP(C3630,StandbyTemp!$S$2:$T$142,2,0))</f>
        <v>140</v>
      </c>
      <c r="F3630" s="66"/>
      <c r="G3630" s="66">
        <v>19</v>
      </c>
      <c r="H3630" s="167"/>
      <c r="I3630" s="66"/>
      <c r="J3630" s="67">
        <f t="shared" si="1182"/>
        <v>19</v>
      </c>
      <c r="K3630" s="67">
        <f t="shared" si="1183"/>
        <v>0</v>
      </c>
      <c r="L3630" s="191"/>
      <c r="M3630" s="66"/>
      <c r="N3630" s="256"/>
      <c r="O3630" s="65">
        <v>7</v>
      </c>
      <c r="P3630" s="177" t="s">
        <v>2371</v>
      </c>
      <c r="Q3630" s="195" t="s">
        <v>2806</v>
      </c>
      <c r="R3630" s="175">
        <f>IF(P3630="","",VLOOKUP(P3630,StandbyTemp!$S$2:$T$142,2,0))</f>
        <v>110</v>
      </c>
      <c r="S3630" s="177"/>
      <c r="T3630" s="66">
        <v>19</v>
      </c>
      <c r="U3630" s="167"/>
      <c r="V3630" s="66"/>
      <c r="W3630" s="67">
        <f t="shared" si="1180"/>
        <v>19</v>
      </c>
      <c r="X3630" s="67">
        <f t="shared" si="1181"/>
        <v>0</v>
      </c>
      <c r="Y3630" s="68"/>
      <c r="Z3630" s="66" t="s">
        <v>2879</v>
      </c>
    </row>
    <row r="3631" spans="1:26" ht="17.25" thickBot="1">
      <c r="A3631" s="254"/>
      <c r="B3631" s="69">
        <v>8</v>
      </c>
      <c r="C3631" s="175"/>
      <c r="D3631" s="70"/>
      <c r="E3631" s="66" t="str">
        <f>IF(C3631="","",VLOOKUP(C3631,StandbyTemp!$S$2:$T$142,2,0))</f>
        <v/>
      </c>
      <c r="F3631" s="70"/>
      <c r="G3631" s="66">
        <v>19</v>
      </c>
      <c r="H3631" s="213"/>
      <c r="I3631" s="70"/>
      <c r="J3631" s="72" t="str">
        <f t="shared" si="1182"/>
        <v/>
      </c>
      <c r="K3631" s="72" t="str">
        <f t="shared" si="1183"/>
        <v/>
      </c>
      <c r="L3631" s="68"/>
      <c r="M3631" s="66"/>
      <c r="N3631" s="257"/>
      <c r="O3631" s="69">
        <v>8</v>
      </c>
      <c r="P3631" s="178" t="s">
        <v>2371</v>
      </c>
      <c r="Q3631" s="195" t="s">
        <v>2807</v>
      </c>
      <c r="R3631" s="175">
        <f>IF(P3631="","",VLOOKUP(P3631,StandbyTemp!$S$2:$T$142,2,0))</f>
        <v>110</v>
      </c>
      <c r="S3631" s="177"/>
      <c r="T3631" s="70">
        <v>19</v>
      </c>
      <c r="U3631" s="213"/>
      <c r="V3631" s="70"/>
      <c r="W3631" s="72">
        <f t="shared" si="1180"/>
        <v>19</v>
      </c>
      <c r="X3631" s="72">
        <f t="shared" si="1181"/>
        <v>0</v>
      </c>
      <c r="Y3631" s="73"/>
      <c r="Z3631" s="66" t="s">
        <v>2879</v>
      </c>
    </row>
    <row r="3632" spans="1:26" ht="17.25" thickTop="1">
      <c r="A3632" s="272" t="s">
        <v>24</v>
      </c>
      <c r="B3632" s="79">
        <v>1</v>
      </c>
      <c r="C3632" s="80"/>
      <c r="D3632" s="80"/>
      <c r="E3632" s="80"/>
      <c r="F3632" s="80"/>
      <c r="G3632" s="80"/>
      <c r="H3632" s="80"/>
      <c r="I3632" s="80"/>
      <c r="J3632" s="77" t="str">
        <f>IF(C3632="","",IF(I3632&lt;&gt;"",I3632+#REF!,H3632+#REF!))</f>
        <v/>
      </c>
      <c r="K3632" s="77" t="str">
        <f t="shared" si="1183"/>
        <v/>
      </c>
      <c r="L3632" s="81"/>
      <c r="M3632" s="82"/>
      <c r="N3632" s="255" t="s">
        <v>25</v>
      </c>
      <c r="O3632" s="74">
        <v>1</v>
      </c>
      <c r="P3632" s="80"/>
      <c r="Q3632" s="80"/>
      <c r="R3632" s="127"/>
      <c r="S3632" s="80"/>
      <c r="T3632" s="80"/>
      <c r="U3632" s="80"/>
      <c r="V3632" s="80"/>
      <c r="W3632" s="77" t="str">
        <f>IF(Q3632="","",IF(U3632&lt;&gt;"",U3632+V3632,#REF!+V3632))</f>
        <v/>
      </c>
      <c r="X3632" s="77" t="str">
        <f>IF(R3632="","",IF(V3632&lt;&gt;"",V3632+W3632,U3632+W3632))</f>
        <v/>
      </c>
      <c r="Y3632" s="78"/>
      <c r="Z3632" s="75"/>
    </row>
    <row r="3633" spans="1:26">
      <c r="A3633" s="253"/>
      <c r="B3633" s="83">
        <v>2</v>
      </c>
      <c r="C3633" s="84" t="s">
        <v>38</v>
      </c>
      <c r="D3633" s="84"/>
      <c r="E3633" s="84"/>
      <c r="F3633" s="84"/>
      <c r="G3633" s="84"/>
      <c r="H3633" s="84"/>
      <c r="I3633" s="84"/>
      <c r="J3633" s="67" t="e">
        <f>IF(C3633="","",IF(I3633&lt;&gt;"",I3633+#REF!,H3633+#REF!))</f>
        <v>#REF!</v>
      </c>
      <c r="K3633" s="67" t="e">
        <f>IF(C3633="","",J3633-H3633)</f>
        <v>#REF!</v>
      </c>
      <c r="L3633" s="85"/>
      <c r="M3633" s="86"/>
      <c r="N3633" s="256"/>
      <c r="O3633" s="65">
        <v>2</v>
      </c>
      <c r="P3633" s="84"/>
      <c r="Q3633" s="84"/>
      <c r="R3633" s="84"/>
      <c r="S3633" s="84"/>
      <c r="T3633" s="84"/>
      <c r="U3633" s="84"/>
      <c r="V3633" s="84"/>
      <c r="W3633" s="67" t="str">
        <f>IF(Q3633="","",IF(U3633&lt;&gt;"",U3633+V3633,#REF!+V3633))</f>
        <v/>
      </c>
      <c r="X3633" s="67" t="str">
        <f>IF(R3633="","",IF(V3633&lt;&gt;"",V3633+W3633,U3633+W3633))</f>
        <v/>
      </c>
      <c r="Y3633" s="68"/>
      <c r="Z3633" s="66"/>
    </row>
    <row r="3634" spans="1:26">
      <c r="A3634" s="253"/>
      <c r="B3634" s="83">
        <v>3</v>
      </c>
      <c r="C3634" s="84" t="s">
        <v>188</v>
      </c>
      <c r="D3634" s="84"/>
      <c r="E3634" s="84"/>
      <c r="F3634" s="84"/>
      <c r="G3634" s="84"/>
      <c r="H3634" s="84"/>
      <c r="I3634" s="84"/>
      <c r="J3634" s="67" t="e">
        <f>IF(C3634="","",IF(I3634&lt;&gt;"",I3634+#REF!,H3634+#REF!))</f>
        <v>#REF!</v>
      </c>
      <c r="K3634" s="67" t="e">
        <f>IF(C3634="","",J3634-H3634)</f>
        <v>#REF!</v>
      </c>
      <c r="L3634" s="85"/>
      <c r="M3634" s="86"/>
      <c r="N3634" s="256"/>
      <c r="O3634" s="65">
        <v>3</v>
      </c>
      <c r="P3634" s="84"/>
      <c r="Q3634" s="84"/>
      <c r="R3634" s="84"/>
      <c r="S3634" s="84"/>
      <c r="T3634" s="84"/>
      <c r="U3634" s="84"/>
      <c r="V3634" s="84"/>
      <c r="W3634" s="67" t="str">
        <f>IF(Q3634="","",IF(U3634&lt;&gt;"",U3634+V3634,#REF!+V3634))</f>
        <v/>
      </c>
      <c r="X3634" s="67" t="str">
        <f>IF(R3634="","",IF(V3634&lt;&gt;"",V3634+W3634,U3634+W3634))</f>
        <v/>
      </c>
      <c r="Y3634" s="68"/>
      <c r="Z3634" s="66"/>
    </row>
    <row r="3635" spans="1:26">
      <c r="A3635" s="253"/>
      <c r="B3635" s="83">
        <v>4</v>
      </c>
      <c r="C3635" s="84" t="s">
        <v>39</v>
      </c>
      <c r="D3635" s="84"/>
      <c r="E3635" s="84"/>
      <c r="F3635" s="84"/>
      <c r="G3635" s="84"/>
      <c r="H3635" s="84"/>
      <c r="I3635" s="84"/>
      <c r="J3635" s="67" t="e">
        <f>IF(C3635="","",IF(I3635&lt;&gt;"",I3635+#REF!,H3635+#REF!))</f>
        <v>#REF!</v>
      </c>
      <c r="K3635" s="67" t="e">
        <f>IF(C3635="","",J3635-H3635)</f>
        <v>#REF!</v>
      </c>
      <c r="L3635" s="108"/>
      <c r="M3635" s="86"/>
      <c r="N3635" s="256"/>
      <c r="O3635" s="65">
        <v>4</v>
      </c>
      <c r="P3635" s="84"/>
      <c r="Q3635" s="84"/>
      <c r="R3635" s="84"/>
      <c r="S3635" s="84"/>
      <c r="T3635" s="84"/>
      <c r="U3635" s="84"/>
      <c r="V3635" s="84"/>
      <c r="W3635" s="67" t="str">
        <f>IF(Q3635="","",IF(U3635&lt;&gt;"",U3635+V3635,#REF!+V3635))</f>
        <v/>
      </c>
      <c r="X3635" s="67" t="str">
        <f>IF(R3635="","",IF(V3635&lt;&gt;"",V3635+W3635,U3635+W3635))</f>
        <v/>
      </c>
      <c r="Y3635" s="68"/>
      <c r="Z3635" s="66"/>
    </row>
    <row r="3636" spans="1:26" ht="17.25" thickBot="1">
      <c r="A3636" s="254"/>
      <c r="B3636" s="87">
        <v>5</v>
      </c>
      <c r="C3636" s="88" t="s">
        <v>156</v>
      </c>
      <c r="D3636" s="88"/>
      <c r="E3636" s="88"/>
      <c r="F3636" s="88"/>
      <c r="G3636" s="88"/>
      <c r="H3636" s="88"/>
      <c r="I3636" s="88"/>
      <c r="J3636" s="89" t="e">
        <f>IF(C3636="","",IF(I3636&lt;&gt;"",I3636+#REF!,H3636+#REF!))</f>
        <v>#REF!</v>
      </c>
      <c r="K3636" s="89" t="e">
        <f>IF(C3636="","",J3636-H3636)</f>
        <v>#REF!</v>
      </c>
      <c r="L3636" s="90"/>
      <c r="M3636" s="91"/>
      <c r="N3636" s="257"/>
      <c r="O3636" s="92">
        <v>5</v>
      </c>
      <c r="P3636" s="88"/>
      <c r="Q3636" s="88"/>
      <c r="R3636" s="88"/>
      <c r="S3636" s="88"/>
      <c r="T3636" s="88"/>
      <c r="U3636" s="88"/>
      <c r="V3636" s="88"/>
      <c r="W3636" s="89" t="str">
        <f>IF(Q3636="","",IF(U3636&lt;&gt;"",U3636+V3636,#REF!+V3636))</f>
        <v/>
      </c>
      <c r="X3636" s="89" t="str">
        <f>IF(R3636="","",IF(V3636&lt;&gt;"",V3636+W3636,U3636+W3636))</f>
        <v/>
      </c>
      <c r="Y3636" s="93"/>
      <c r="Z3636" s="71"/>
    </row>
    <row r="3637" spans="1:26" ht="21.75" thickTop="1" thickBot="1">
      <c r="A3637" s="163" t="s">
        <v>0</v>
      </c>
      <c r="B3637" s="258">
        <v>44122</v>
      </c>
      <c r="C3637" s="259"/>
      <c r="D3637" s="259"/>
      <c r="E3637" s="259"/>
      <c r="F3637" s="259"/>
      <c r="G3637" s="259"/>
      <c r="H3637" s="260"/>
      <c r="I3637" s="261" t="s">
        <v>1</v>
      </c>
      <c r="J3637" s="262"/>
      <c r="K3637" s="263"/>
      <c r="L3637" s="264" t="s">
        <v>2816</v>
      </c>
      <c r="M3637" s="265"/>
      <c r="N3637" s="265"/>
      <c r="O3637" s="265"/>
      <c r="P3637" s="265"/>
      <c r="Q3637" s="265"/>
      <c r="R3637" s="265"/>
      <c r="S3637" s="265"/>
      <c r="T3637" s="265"/>
      <c r="U3637" s="265"/>
      <c r="V3637" s="265"/>
      <c r="W3637" s="265"/>
      <c r="X3637" s="265"/>
      <c r="Y3637" s="265"/>
      <c r="Z3637" s="266"/>
    </row>
    <row r="3638" spans="1:26" ht="33">
      <c r="A3638" s="115" t="s">
        <v>2</v>
      </c>
      <c r="B3638" s="116" t="s">
        <v>3</v>
      </c>
      <c r="C3638" s="116" t="s">
        <v>4</v>
      </c>
      <c r="D3638" s="116" t="s">
        <v>251</v>
      </c>
      <c r="E3638" s="117" t="s">
        <v>257</v>
      </c>
      <c r="F3638" s="116" t="s">
        <v>5</v>
      </c>
      <c r="G3638" s="116" t="s">
        <v>6</v>
      </c>
      <c r="H3638" s="116" t="s">
        <v>7</v>
      </c>
      <c r="I3638" s="116" t="s">
        <v>8</v>
      </c>
      <c r="J3638" s="116" t="s">
        <v>9</v>
      </c>
      <c r="K3638" s="117" t="s">
        <v>10</v>
      </c>
      <c r="L3638" s="117" t="s">
        <v>269</v>
      </c>
      <c r="M3638" s="118" t="s">
        <v>383</v>
      </c>
      <c r="N3638" s="115" t="s">
        <v>2</v>
      </c>
      <c r="O3638" s="116" t="s">
        <v>3</v>
      </c>
      <c r="P3638" s="116" t="s">
        <v>4</v>
      </c>
      <c r="Q3638" s="116" t="s">
        <v>251</v>
      </c>
      <c r="R3638" s="117" t="s">
        <v>257</v>
      </c>
      <c r="S3638" s="116" t="s">
        <v>5</v>
      </c>
      <c r="T3638" s="116" t="s">
        <v>6</v>
      </c>
      <c r="U3638" s="116" t="s">
        <v>7</v>
      </c>
      <c r="V3638" s="116" t="s">
        <v>8</v>
      </c>
      <c r="W3638" s="116" t="s">
        <v>9</v>
      </c>
      <c r="X3638" s="117" t="s">
        <v>10</v>
      </c>
      <c r="Y3638" s="117" t="s">
        <v>269</v>
      </c>
      <c r="Z3638" s="118" t="s">
        <v>383</v>
      </c>
    </row>
    <row r="3639" spans="1:26">
      <c r="A3639" s="267" t="s">
        <v>13</v>
      </c>
      <c r="B3639" s="65">
        <v>1</v>
      </c>
      <c r="C3639" s="177" t="s">
        <v>17</v>
      </c>
      <c r="D3639" s="95"/>
      <c r="E3639" s="66">
        <f>IF(C3639="","",VLOOKUP(C3639,StandbyTemp!$S$2:$T$142,2,0))</f>
        <v>100</v>
      </c>
      <c r="F3639" s="66"/>
      <c r="G3639" s="66">
        <v>19</v>
      </c>
      <c r="H3639" s="66">
        <v>22.25</v>
      </c>
      <c r="I3639" s="66"/>
      <c r="J3639" s="67">
        <f t="shared" ref="J3639" si="1184">IF(C3639="","",IF(H3639&lt;&gt;"",H3639+I3639,G3639+I3639))</f>
        <v>22.25</v>
      </c>
      <c r="K3639" s="67">
        <f t="shared" ref="K3639" si="1185">IF(C3639="","",J3639-G3639)</f>
        <v>3.25</v>
      </c>
      <c r="L3639" s="190"/>
      <c r="M3639" s="119" t="s">
        <v>2880</v>
      </c>
      <c r="N3639" s="267" t="s">
        <v>23</v>
      </c>
      <c r="O3639" s="65">
        <v>1</v>
      </c>
      <c r="P3639" s="177" t="s">
        <v>27</v>
      </c>
      <c r="Q3639" s="177"/>
      <c r="R3639" s="177">
        <f>IF(P3639="","",VLOOKUP(P3639,StandbyTemp!$S$2:$T$142,2,0))</f>
        <v>80</v>
      </c>
      <c r="S3639" s="177"/>
      <c r="T3639" s="66">
        <v>19</v>
      </c>
      <c r="U3639" s="167"/>
      <c r="V3639" s="66"/>
      <c r="W3639" s="67">
        <f t="shared" ref="W3639:W3654" si="1186">IF(P3639="","",IF(U3639&lt;&gt;"",U3639+V3639,T3639+V3639))</f>
        <v>19</v>
      </c>
      <c r="X3639" s="67">
        <f t="shared" ref="X3639:X3654" si="1187">IF(P3639="","",W3639-T3639)</f>
        <v>0</v>
      </c>
      <c r="Y3639" s="68"/>
      <c r="Z3639" s="119"/>
    </row>
    <row r="3640" spans="1:26">
      <c r="A3640" s="249"/>
      <c r="B3640" s="65">
        <v>2</v>
      </c>
      <c r="C3640" s="177" t="s">
        <v>16</v>
      </c>
      <c r="D3640" s="95"/>
      <c r="E3640" s="66">
        <f>IF(C3640="","",VLOOKUP(C3640,StandbyTemp!$S$2:$T$142,2,0))</f>
        <v>160</v>
      </c>
      <c r="F3640" s="66"/>
      <c r="G3640" s="66">
        <v>19</v>
      </c>
      <c r="H3640" s="66"/>
      <c r="I3640" s="66"/>
      <c r="J3640" s="67">
        <f>IF(C3640="","",IF(H3640&lt;&gt;"",H3640+I3640,G3640+I3640))</f>
        <v>19</v>
      </c>
      <c r="K3640" s="67">
        <f>IF(C3640="","",J3640-G3640)</f>
        <v>0</v>
      </c>
      <c r="L3640" s="191"/>
      <c r="M3640" s="119"/>
      <c r="N3640" s="249"/>
      <c r="O3640" s="65">
        <v>2</v>
      </c>
      <c r="P3640" s="177"/>
      <c r="Q3640" s="195"/>
      <c r="R3640" s="177" t="str">
        <f>IF(P3640="","",VLOOKUP(P3640,StandbyTemp!$S$2:$T$142,2,0))</f>
        <v/>
      </c>
      <c r="S3640" s="177"/>
      <c r="T3640" s="66">
        <v>19</v>
      </c>
      <c r="U3640" s="167"/>
      <c r="V3640" s="66"/>
      <c r="W3640" s="67" t="str">
        <f t="shared" si="1186"/>
        <v/>
      </c>
      <c r="X3640" s="67" t="str">
        <f t="shared" si="1187"/>
        <v/>
      </c>
      <c r="Y3640" s="198"/>
      <c r="Z3640" s="119"/>
    </row>
    <row r="3641" spans="1:26">
      <c r="A3641" s="249"/>
      <c r="B3641" s="65">
        <v>3</v>
      </c>
      <c r="C3641" s="177" t="s">
        <v>2174</v>
      </c>
      <c r="D3641" s="66"/>
      <c r="E3641" s="66">
        <f>IF(C3641="","",VLOOKUP(C3641,StandbyTemp!$S$2:$T$142,2,0))</f>
        <v>100</v>
      </c>
      <c r="F3641" s="66"/>
      <c r="G3641" s="66">
        <v>19</v>
      </c>
      <c r="H3641" s="167"/>
      <c r="I3641" s="66"/>
      <c r="J3641" s="67">
        <f>IF(C3641="","",IF(H3641&lt;&gt;"",H3641+I3641,G3641+I3641))</f>
        <v>19</v>
      </c>
      <c r="K3641" s="67">
        <f>IF(C3641="","",J3641-G3641)</f>
        <v>0</v>
      </c>
      <c r="L3641" s="191"/>
      <c r="M3641" s="119"/>
      <c r="N3641" s="249"/>
      <c r="O3641" s="65">
        <v>3</v>
      </c>
      <c r="P3641" s="177" t="s">
        <v>105</v>
      </c>
      <c r="Q3641" s="195"/>
      <c r="R3641" s="177">
        <f>IF(P3641="","",VLOOKUP(P3641,StandbyTemp!$S$2:$T$142,2,0))</f>
        <v>60</v>
      </c>
      <c r="S3641" s="177"/>
      <c r="T3641" s="66">
        <v>19</v>
      </c>
      <c r="U3641" s="167"/>
      <c r="V3641" s="66"/>
      <c r="W3641" s="67">
        <f t="shared" si="1186"/>
        <v>19</v>
      </c>
      <c r="X3641" s="67">
        <f t="shared" si="1187"/>
        <v>0</v>
      </c>
      <c r="Y3641" s="68"/>
      <c r="Z3641" s="119"/>
    </row>
    <row r="3642" spans="1:26">
      <c r="A3642" s="249"/>
      <c r="B3642" s="65">
        <v>4</v>
      </c>
      <c r="C3642" s="177" t="s">
        <v>2223</v>
      </c>
      <c r="D3642" s="66"/>
      <c r="E3642" s="66">
        <f>IF(C3642="","",VLOOKUP(C3642,StandbyTemp!$S$2:$T$142,2,0))</f>
        <v>90</v>
      </c>
      <c r="F3642" s="66"/>
      <c r="G3642" s="66">
        <v>19</v>
      </c>
      <c r="H3642" s="167"/>
      <c r="I3642" s="66"/>
      <c r="J3642" s="67">
        <f t="shared" ref="J3642:J3654" si="1188">IF(C3642="","",IF(H3642&lt;&gt;"",H3642+I3642,G3642+I3642))</f>
        <v>19</v>
      </c>
      <c r="K3642" s="67">
        <f t="shared" ref="K3642:K3655" si="1189">IF(C3642="","",J3642-G3642)</f>
        <v>0</v>
      </c>
      <c r="L3642" s="191"/>
      <c r="M3642" s="119"/>
      <c r="N3642" s="249"/>
      <c r="O3642" s="65">
        <v>4</v>
      </c>
      <c r="P3642" s="177" t="s">
        <v>28</v>
      </c>
      <c r="Q3642" s="177"/>
      <c r="R3642" s="177">
        <f>IF(P3642="","",VLOOKUP(P3642,StandbyTemp!$S$2:$T$142,2,0))</f>
        <v>110</v>
      </c>
      <c r="S3642" s="177"/>
      <c r="T3642" s="66">
        <v>19</v>
      </c>
      <c r="U3642" s="167"/>
      <c r="V3642" s="66"/>
      <c r="W3642" s="67">
        <f t="shared" si="1186"/>
        <v>19</v>
      </c>
      <c r="X3642" s="67">
        <f t="shared" si="1187"/>
        <v>0</v>
      </c>
      <c r="Y3642" s="68"/>
      <c r="Z3642" s="119"/>
    </row>
    <row r="3643" spans="1:26">
      <c r="A3643" s="249"/>
      <c r="B3643" s="65">
        <v>5</v>
      </c>
      <c r="C3643" s="175" t="s">
        <v>100</v>
      </c>
      <c r="D3643" s="66"/>
      <c r="E3643" s="66">
        <f>IF(C3643="","",VLOOKUP(C3643,StandbyTemp!$S$2:$T$142,2,0))</f>
        <v>80</v>
      </c>
      <c r="F3643" s="66"/>
      <c r="G3643" s="66">
        <v>19</v>
      </c>
      <c r="H3643" s="167"/>
      <c r="I3643" s="66"/>
      <c r="J3643" s="67">
        <f t="shared" si="1188"/>
        <v>19</v>
      </c>
      <c r="K3643" s="67">
        <f t="shared" si="1189"/>
        <v>0</v>
      </c>
      <c r="L3643" s="191"/>
      <c r="M3643" s="119"/>
      <c r="N3643" s="249"/>
      <c r="O3643" s="65">
        <v>5</v>
      </c>
      <c r="P3643" s="214"/>
      <c r="Q3643" s="195"/>
      <c r="R3643" s="177" t="str">
        <f>IF(P3643="","",VLOOKUP(P3643,StandbyTemp!$S$2:$T$142,2,0))</f>
        <v/>
      </c>
      <c r="S3643" s="177"/>
      <c r="T3643" s="66">
        <v>19</v>
      </c>
      <c r="U3643" s="167"/>
      <c r="V3643" s="66"/>
      <c r="W3643" s="67" t="str">
        <f t="shared" si="1186"/>
        <v/>
      </c>
      <c r="X3643" s="67" t="str">
        <f t="shared" si="1187"/>
        <v/>
      </c>
      <c r="Y3643" s="68"/>
      <c r="Z3643" s="119"/>
    </row>
    <row r="3644" spans="1:26">
      <c r="A3644" s="249"/>
      <c r="B3644" s="65">
        <v>6</v>
      </c>
      <c r="C3644" s="177" t="s">
        <v>132</v>
      </c>
      <c r="D3644" s="66"/>
      <c r="E3644" s="66">
        <f>IF(C3644="","",VLOOKUP(C3644,StandbyTemp!$S$2:$T$142,2,0))</f>
        <v>120</v>
      </c>
      <c r="F3644" s="66"/>
      <c r="G3644" s="66">
        <v>19</v>
      </c>
      <c r="H3644" s="167">
        <v>19.78</v>
      </c>
      <c r="I3644" s="66"/>
      <c r="J3644" s="67">
        <f t="shared" si="1188"/>
        <v>19.78</v>
      </c>
      <c r="K3644" s="67">
        <f t="shared" si="1189"/>
        <v>0.78000000000000114</v>
      </c>
      <c r="L3644" s="191"/>
      <c r="M3644" s="119" t="s">
        <v>2880</v>
      </c>
      <c r="N3644" s="249"/>
      <c r="O3644" s="65">
        <v>6</v>
      </c>
      <c r="P3644" s="177" t="s">
        <v>108</v>
      </c>
      <c r="Q3644" s="177"/>
      <c r="R3644" s="177">
        <f>IF(P3644="","",VLOOKUP(P3644,StandbyTemp!$S$2:$T$142,2,0))</f>
        <v>120</v>
      </c>
      <c r="S3644" s="177"/>
      <c r="T3644" s="66">
        <v>19</v>
      </c>
      <c r="U3644" s="167">
        <v>19.82</v>
      </c>
      <c r="V3644" s="66"/>
      <c r="W3644" s="67">
        <f t="shared" si="1186"/>
        <v>19.82</v>
      </c>
      <c r="X3644" s="67">
        <f t="shared" si="1187"/>
        <v>0.82000000000000028</v>
      </c>
      <c r="Y3644" s="68"/>
      <c r="Z3644" s="119" t="s">
        <v>2880</v>
      </c>
    </row>
    <row r="3645" spans="1:26">
      <c r="A3645" s="249"/>
      <c r="B3645" s="65">
        <v>7</v>
      </c>
      <c r="C3645" s="177" t="s">
        <v>63</v>
      </c>
      <c r="D3645" s="66"/>
      <c r="E3645" s="66">
        <f>IF(C3645="","",VLOOKUP(C3645,StandbyTemp!$S$2:$T$142,2,0))</f>
        <v>130</v>
      </c>
      <c r="F3645" s="66"/>
      <c r="G3645" s="66">
        <v>19</v>
      </c>
      <c r="H3645" s="167"/>
      <c r="I3645" s="66"/>
      <c r="J3645" s="67">
        <f t="shared" si="1188"/>
        <v>19</v>
      </c>
      <c r="K3645" s="67">
        <f t="shared" si="1189"/>
        <v>0</v>
      </c>
      <c r="L3645" s="191"/>
      <c r="M3645" s="119"/>
      <c r="N3645" s="249"/>
      <c r="O3645" s="65">
        <v>7</v>
      </c>
      <c r="P3645" s="177"/>
      <c r="Q3645" s="177"/>
      <c r="R3645" s="177" t="str">
        <f>IF(P3645="","",VLOOKUP(P3645,StandbyTemp!$S$2:$T$142,2,0))</f>
        <v/>
      </c>
      <c r="S3645" s="177"/>
      <c r="T3645" s="66">
        <v>19</v>
      </c>
      <c r="U3645" s="167"/>
      <c r="V3645" s="66"/>
      <c r="W3645" s="67" t="str">
        <f t="shared" si="1186"/>
        <v/>
      </c>
      <c r="X3645" s="67" t="str">
        <f t="shared" si="1187"/>
        <v/>
      </c>
      <c r="Y3645" s="68"/>
      <c r="Z3645" s="119"/>
    </row>
    <row r="3646" spans="1:26" ht="17.25" thickBot="1">
      <c r="A3646" s="250"/>
      <c r="B3646" s="98">
        <v>8</v>
      </c>
      <c r="C3646" s="177"/>
      <c r="D3646" s="66"/>
      <c r="E3646" s="99" t="str">
        <f>IF(C3646="","",VLOOKUP(C3646,StandbyTemp!$S$2:$T$142,2,0))</f>
        <v/>
      </c>
      <c r="F3646" s="99"/>
      <c r="G3646" s="99">
        <v>19</v>
      </c>
      <c r="H3646" s="211"/>
      <c r="I3646" s="99"/>
      <c r="J3646" s="100" t="str">
        <f t="shared" si="1188"/>
        <v/>
      </c>
      <c r="K3646" s="100" t="str">
        <f t="shared" si="1189"/>
        <v/>
      </c>
      <c r="L3646" s="192"/>
      <c r="M3646" s="119"/>
      <c r="N3646" s="250"/>
      <c r="O3646" s="98">
        <v>8</v>
      </c>
      <c r="P3646" s="176" t="s">
        <v>27</v>
      </c>
      <c r="Q3646" s="176" t="s">
        <v>2874</v>
      </c>
      <c r="R3646" s="194">
        <f>IF(P3646="","",VLOOKUP(P3646,StandbyTemp!$S$2:$T$142,2,0))</f>
        <v>80</v>
      </c>
      <c r="S3646" s="176"/>
      <c r="T3646" s="99">
        <v>19</v>
      </c>
      <c r="U3646" s="211"/>
      <c r="V3646" s="99"/>
      <c r="W3646" s="100">
        <f t="shared" si="1186"/>
        <v>19</v>
      </c>
      <c r="X3646" s="100">
        <f t="shared" si="1187"/>
        <v>0</v>
      </c>
      <c r="Y3646" s="101"/>
      <c r="Z3646" s="120"/>
    </row>
    <row r="3647" spans="1:26">
      <c r="A3647" s="270" t="s">
        <v>21</v>
      </c>
      <c r="B3647" s="102">
        <v>1</v>
      </c>
      <c r="C3647" s="175" t="s">
        <v>31</v>
      </c>
      <c r="D3647" s="66"/>
      <c r="E3647" s="76">
        <f>IF(C3647="","",VLOOKUP(C3647,StandbyTemp!$S$2:$T$142,2,0))</f>
        <v>110</v>
      </c>
      <c r="F3647" s="76"/>
      <c r="G3647" s="76">
        <v>19</v>
      </c>
      <c r="H3647" s="212"/>
      <c r="I3647" s="76"/>
      <c r="J3647" s="103">
        <f t="shared" si="1188"/>
        <v>19</v>
      </c>
      <c r="K3647" s="103">
        <f t="shared" si="1189"/>
        <v>0</v>
      </c>
      <c r="L3647" s="193"/>
      <c r="M3647" s="76"/>
      <c r="N3647" s="271" t="s">
        <v>22</v>
      </c>
      <c r="O3647" s="102">
        <v>1</v>
      </c>
      <c r="P3647" s="175" t="s">
        <v>2371</v>
      </c>
      <c r="Q3647" s="179" t="s">
        <v>2452</v>
      </c>
      <c r="R3647" s="175">
        <f>IF(P3647="","",VLOOKUP(P3647,StandbyTemp!$S$2:$T$142,2,0))</f>
        <v>110</v>
      </c>
      <c r="S3647" s="179"/>
      <c r="T3647" s="76">
        <v>19</v>
      </c>
      <c r="U3647" s="212"/>
      <c r="V3647" s="76"/>
      <c r="W3647" s="103">
        <f t="shared" si="1186"/>
        <v>19</v>
      </c>
      <c r="X3647" s="103">
        <f t="shared" si="1187"/>
        <v>0</v>
      </c>
      <c r="Y3647" s="104"/>
      <c r="Z3647" s="76"/>
    </row>
    <row r="3648" spans="1:26">
      <c r="A3648" s="253"/>
      <c r="B3648" s="65">
        <v>2</v>
      </c>
      <c r="C3648" s="175" t="s">
        <v>2881</v>
      </c>
      <c r="D3648" s="66" t="s">
        <v>2882</v>
      </c>
      <c r="E3648" s="66">
        <f>IF(C3648="","",VLOOKUP(C3648,StandbyTemp!$S$2:$T$142,2,0))</f>
        <v>130</v>
      </c>
      <c r="F3648" s="66" t="s">
        <v>2884</v>
      </c>
      <c r="G3648" s="66">
        <v>19</v>
      </c>
      <c r="H3648" s="167">
        <v>19.75</v>
      </c>
      <c r="I3648" s="66">
        <v>1.6</v>
      </c>
      <c r="J3648" s="67">
        <f t="shared" si="1188"/>
        <v>21.35</v>
      </c>
      <c r="K3648" s="67">
        <f t="shared" si="1189"/>
        <v>2.3500000000000014</v>
      </c>
      <c r="L3648" s="191"/>
      <c r="M3648" s="66" t="s">
        <v>2880</v>
      </c>
      <c r="N3648" s="256"/>
      <c r="O3648" s="65">
        <v>2</v>
      </c>
      <c r="P3648" s="177" t="s">
        <v>2371</v>
      </c>
      <c r="Q3648" s="177" t="s">
        <v>2804</v>
      </c>
      <c r="R3648" s="175">
        <f>IF(P3648="","",VLOOKUP(P3648,StandbyTemp!$S$2:$T$142,2,0))</f>
        <v>110</v>
      </c>
      <c r="S3648" s="177"/>
      <c r="T3648" s="66">
        <v>19</v>
      </c>
      <c r="U3648" s="167"/>
      <c r="V3648" s="66"/>
      <c r="W3648" s="67">
        <f t="shared" si="1186"/>
        <v>19</v>
      </c>
      <c r="X3648" s="67">
        <f t="shared" si="1187"/>
        <v>0</v>
      </c>
      <c r="Y3648" s="68"/>
      <c r="Z3648" s="66"/>
    </row>
    <row r="3649" spans="1:26">
      <c r="A3649" s="253"/>
      <c r="B3649" s="65">
        <v>3</v>
      </c>
      <c r="C3649" s="177" t="s">
        <v>33</v>
      </c>
      <c r="D3649" s="66"/>
      <c r="E3649" s="66">
        <f>IF(C3649="","",VLOOKUP(C3649,StandbyTemp!$S$2:$T$142,2,0))</f>
        <v>150</v>
      </c>
      <c r="F3649" s="66"/>
      <c r="G3649" s="66">
        <v>19</v>
      </c>
      <c r="H3649" s="167"/>
      <c r="I3649" s="66"/>
      <c r="J3649" s="67">
        <f t="shared" si="1188"/>
        <v>19</v>
      </c>
      <c r="K3649" s="67">
        <f t="shared" si="1189"/>
        <v>0</v>
      </c>
      <c r="L3649" s="191"/>
      <c r="M3649" s="66"/>
      <c r="N3649" s="256"/>
      <c r="O3649" s="65">
        <v>3</v>
      </c>
      <c r="P3649" s="175"/>
      <c r="Q3649" s="195"/>
      <c r="R3649" s="175" t="str">
        <f>IF(P3649="","",VLOOKUP(P3649,StandbyTemp!$S$2:$T$142,2,0))</f>
        <v/>
      </c>
      <c r="S3649" s="180"/>
      <c r="T3649" s="66">
        <v>19</v>
      </c>
      <c r="U3649" s="167"/>
      <c r="V3649" s="66"/>
      <c r="W3649" s="67" t="str">
        <f t="shared" si="1186"/>
        <v/>
      </c>
      <c r="X3649" s="67" t="str">
        <f t="shared" si="1187"/>
        <v/>
      </c>
      <c r="Y3649" s="68"/>
      <c r="Z3649" s="66"/>
    </row>
    <row r="3650" spans="1:26">
      <c r="A3650" s="253"/>
      <c r="B3650" s="65">
        <v>4</v>
      </c>
      <c r="C3650" s="175" t="s">
        <v>115</v>
      </c>
      <c r="D3650" s="66"/>
      <c r="E3650" s="66">
        <f>IF(C3650="","",VLOOKUP(C3650,StandbyTemp!$S$2:$T$142,2,0))</f>
        <v>130</v>
      </c>
      <c r="F3650" s="66" t="s">
        <v>2883</v>
      </c>
      <c r="G3650" s="66">
        <v>16</v>
      </c>
      <c r="H3650" s="167"/>
      <c r="I3650" s="66">
        <v>1.6</v>
      </c>
      <c r="J3650" s="67">
        <f t="shared" si="1188"/>
        <v>17.600000000000001</v>
      </c>
      <c r="K3650" s="67">
        <f t="shared" si="1189"/>
        <v>1.6000000000000014</v>
      </c>
      <c r="L3650" s="190"/>
      <c r="M3650" s="119" t="s">
        <v>2880</v>
      </c>
      <c r="N3650" s="256"/>
      <c r="O3650" s="65">
        <v>4</v>
      </c>
      <c r="P3650" s="177" t="s">
        <v>121</v>
      </c>
      <c r="Q3650" s="177"/>
      <c r="R3650" s="175">
        <f>IF(P3650="","",VLOOKUP(P3650,StandbyTemp!$S$2:$T$142,2,0))</f>
        <v>90</v>
      </c>
      <c r="S3650" s="180"/>
      <c r="T3650" s="66">
        <v>19</v>
      </c>
      <c r="U3650" s="167"/>
      <c r="V3650" s="66"/>
      <c r="W3650" s="67">
        <f t="shared" si="1186"/>
        <v>19</v>
      </c>
      <c r="X3650" s="67">
        <f t="shared" si="1187"/>
        <v>0</v>
      </c>
      <c r="Y3650" s="68"/>
      <c r="Z3650" s="66"/>
    </row>
    <row r="3651" spans="1:26">
      <c r="A3651" s="253"/>
      <c r="B3651" s="65">
        <v>5</v>
      </c>
      <c r="C3651" s="175" t="s">
        <v>135</v>
      </c>
      <c r="D3651" s="66"/>
      <c r="E3651" s="66">
        <f>IF(C3651="","",VLOOKUP(C3651,StandbyTemp!$S$2:$T$142,2,0))</f>
        <v>110</v>
      </c>
      <c r="F3651" s="66"/>
      <c r="G3651" s="66">
        <v>19</v>
      </c>
      <c r="H3651" s="167">
        <v>20.260000000000002</v>
      </c>
      <c r="I3651" s="66"/>
      <c r="J3651" s="67">
        <f t="shared" si="1188"/>
        <v>20.260000000000002</v>
      </c>
      <c r="K3651" s="67">
        <f t="shared" si="1189"/>
        <v>1.2600000000000016</v>
      </c>
      <c r="L3651" s="190"/>
      <c r="M3651" s="66"/>
      <c r="N3651" s="256"/>
      <c r="O3651" s="65">
        <v>5</v>
      </c>
      <c r="P3651" s="177" t="s">
        <v>2371</v>
      </c>
      <c r="Q3651" s="177" t="s">
        <v>2814</v>
      </c>
      <c r="R3651" s="175">
        <f>IF(P3651="","",VLOOKUP(P3651,StandbyTemp!$S$2:$T$142,2,0))</f>
        <v>110</v>
      </c>
      <c r="S3651" s="195"/>
      <c r="T3651" s="66">
        <v>19</v>
      </c>
      <c r="U3651" s="167"/>
      <c r="V3651" s="66"/>
      <c r="W3651" s="67">
        <f t="shared" si="1186"/>
        <v>19</v>
      </c>
      <c r="X3651" s="67">
        <f t="shared" si="1187"/>
        <v>0</v>
      </c>
      <c r="Y3651" s="68"/>
      <c r="Z3651" s="66"/>
    </row>
    <row r="3652" spans="1:26">
      <c r="A3652" s="253"/>
      <c r="B3652" s="65">
        <v>6</v>
      </c>
      <c r="C3652" s="175"/>
      <c r="D3652" s="66"/>
      <c r="E3652" s="66" t="str">
        <f>IF(C3652="","",VLOOKUP(C3652,StandbyTemp!$S$2:$T$142,2,0))</f>
        <v/>
      </c>
      <c r="F3652" s="66"/>
      <c r="G3652" s="66">
        <v>19</v>
      </c>
      <c r="H3652" s="167"/>
      <c r="I3652" s="66"/>
      <c r="J3652" s="67" t="str">
        <f t="shared" si="1188"/>
        <v/>
      </c>
      <c r="K3652" s="67" t="str">
        <f t="shared" si="1189"/>
        <v/>
      </c>
      <c r="L3652" s="190"/>
      <c r="M3652" s="66"/>
      <c r="N3652" s="256"/>
      <c r="O3652" s="65">
        <v>6</v>
      </c>
      <c r="P3652" s="177" t="s">
        <v>2371</v>
      </c>
      <c r="Q3652" s="177" t="s">
        <v>2815</v>
      </c>
      <c r="R3652" s="175">
        <f>IF(P3652="","",VLOOKUP(P3652,StandbyTemp!$S$2:$T$142,2,0))</f>
        <v>110</v>
      </c>
      <c r="S3652" s="177"/>
      <c r="T3652" s="66">
        <v>19</v>
      </c>
      <c r="U3652" s="167"/>
      <c r="V3652" s="66"/>
      <c r="W3652" s="67">
        <f t="shared" si="1186"/>
        <v>19</v>
      </c>
      <c r="X3652" s="67">
        <f t="shared" si="1187"/>
        <v>0</v>
      </c>
      <c r="Y3652" s="68"/>
      <c r="Z3652" s="66"/>
    </row>
    <row r="3653" spans="1:26">
      <c r="A3653" s="253"/>
      <c r="B3653" s="65">
        <v>7</v>
      </c>
      <c r="C3653" s="175" t="s">
        <v>32</v>
      </c>
      <c r="D3653" s="66"/>
      <c r="E3653" s="66">
        <f>IF(C3653="","",VLOOKUP(C3653,StandbyTemp!$S$2:$T$142,2,0))</f>
        <v>140</v>
      </c>
      <c r="F3653" s="66"/>
      <c r="G3653" s="66">
        <v>19</v>
      </c>
      <c r="H3653" s="167"/>
      <c r="I3653" s="66"/>
      <c r="J3653" s="67">
        <f t="shared" si="1188"/>
        <v>19</v>
      </c>
      <c r="K3653" s="67">
        <f t="shared" si="1189"/>
        <v>0</v>
      </c>
      <c r="L3653" s="191"/>
      <c r="M3653" s="66"/>
      <c r="N3653" s="256"/>
      <c r="O3653" s="65">
        <v>7</v>
      </c>
      <c r="P3653" s="177" t="s">
        <v>2371</v>
      </c>
      <c r="Q3653" s="195" t="s">
        <v>2806</v>
      </c>
      <c r="R3653" s="175">
        <f>IF(P3653="","",VLOOKUP(P3653,StandbyTemp!$S$2:$T$142,2,0))</f>
        <v>110</v>
      </c>
      <c r="S3653" s="177"/>
      <c r="T3653" s="66">
        <v>19</v>
      </c>
      <c r="U3653" s="167"/>
      <c r="V3653" s="66"/>
      <c r="W3653" s="67">
        <f t="shared" si="1186"/>
        <v>19</v>
      </c>
      <c r="X3653" s="67">
        <f t="shared" si="1187"/>
        <v>0</v>
      </c>
      <c r="Y3653" s="68"/>
      <c r="Z3653" s="66"/>
    </row>
    <row r="3654" spans="1:26" ht="17.25" thickBot="1">
      <c r="A3654" s="254"/>
      <c r="B3654" s="69">
        <v>8</v>
      </c>
      <c r="C3654" s="175"/>
      <c r="D3654" s="70"/>
      <c r="E3654" s="66" t="str">
        <f>IF(C3654="","",VLOOKUP(C3654,StandbyTemp!$S$2:$T$142,2,0))</f>
        <v/>
      </c>
      <c r="F3654" s="70"/>
      <c r="G3654" s="66">
        <v>19</v>
      </c>
      <c r="H3654" s="213"/>
      <c r="I3654" s="70"/>
      <c r="J3654" s="72" t="str">
        <f t="shared" si="1188"/>
        <v/>
      </c>
      <c r="K3654" s="72" t="str">
        <f t="shared" si="1189"/>
        <v/>
      </c>
      <c r="L3654" s="68"/>
      <c r="M3654" s="66"/>
      <c r="N3654" s="257"/>
      <c r="O3654" s="69">
        <v>8</v>
      </c>
      <c r="P3654" s="178" t="s">
        <v>2371</v>
      </c>
      <c r="Q3654" s="195" t="s">
        <v>2807</v>
      </c>
      <c r="R3654" s="175">
        <f>IF(P3654="","",VLOOKUP(P3654,StandbyTemp!$S$2:$T$142,2,0))</f>
        <v>110</v>
      </c>
      <c r="S3654" s="177"/>
      <c r="T3654" s="70">
        <v>19</v>
      </c>
      <c r="U3654" s="213"/>
      <c r="V3654" s="70"/>
      <c r="W3654" s="72">
        <f t="shared" si="1186"/>
        <v>19</v>
      </c>
      <c r="X3654" s="72">
        <f t="shared" si="1187"/>
        <v>0</v>
      </c>
      <c r="Y3654" s="73"/>
      <c r="Z3654" s="66"/>
    </row>
    <row r="3655" spans="1:26" ht="17.25" thickTop="1">
      <c r="A3655" s="272" t="s">
        <v>24</v>
      </c>
      <c r="B3655" s="79">
        <v>1</v>
      </c>
      <c r="C3655" s="80"/>
      <c r="D3655" s="80"/>
      <c r="E3655" s="80"/>
      <c r="F3655" s="80"/>
      <c r="G3655" s="80"/>
      <c r="H3655" s="80"/>
      <c r="I3655" s="80"/>
      <c r="J3655" s="77" t="str">
        <f>IF(C3655="","",IF(I3655&lt;&gt;"",I3655+#REF!,H3655+#REF!))</f>
        <v/>
      </c>
      <c r="K3655" s="77" t="str">
        <f t="shared" si="1189"/>
        <v/>
      </c>
      <c r="L3655" s="81"/>
      <c r="M3655" s="82"/>
      <c r="N3655" s="255" t="s">
        <v>25</v>
      </c>
      <c r="O3655" s="74">
        <v>1</v>
      </c>
      <c r="P3655" s="80"/>
      <c r="Q3655" s="80"/>
      <c r="R3655" s="127"/>
      <c r="S3655" s="80"/>
      <c r="T3655" s="80"/>
      <c r="U3655" s="80"/>
      <c r="V3655" s="80"/>
      <c r="W3655" s="77" t="str">
        <f>IF(Q3655="","",IF(U3655&lt;&gt;"",U3655+V3655,#REF!+V3655))</f>
        <v/>
      </c>
      <c r="X3655" s="77" t="str">
        <f>IF(R3655="","",IF(V3655&lt;&gt;"",V3655+W3655,U3655+W3655))</f>
        <v/>
      </c>
      <c r="Y3655" s="78"/>
      <c r="Z3655" s="75"/>
    </row>
    <row r="3656" spans="1:26">
      <c r="A3656" s="253"/>
      <c r="B3656" s="83">
        <v>2</v>
      </c>
      <c r="C3656" s="84" t="s">
        <v>38</v>
      </c>
      <c r="D3656" s="84"/>
      <c r="E3656" s="84"/>
      <c r="F3656" s="84"/>
      <c r="G3656" s="84"/>
      <c r="H3656" s="84"/>
      <c r="I3656" s="84"/>
      <c r="J3656" s="67" t="e">
        <f>IF(C3656="","",IF(I3656&lt;&gt;"",I3656+#REF!,H3656+#REF!))</f>
        <v>#REF!</v>
      </c>
      <c r="K3656" s="67" t="e">
        <f>IF(C3656="","",J3656-H3656)</f>
        <v>#REF!</v>
      </c>
      <c r="L3656" s="85"/>
      <c r="M3656" s="86"/>
      <c r="N3656" s="256"/>
      <c r="O3656" s="65">
        <v>2</v>
      </c>
      <c r="P3656" s="84"/>
      <c r="Q3656" s="84"/>
      <c r="R3656" s="84"/>
      <c r="S3656" s="84"/>
      <c r="T3656" s="84"/>
      <c r="U3656" s="84"/>
      <c r="V3656" s="84"/>
      <c r="W3656" s="67" t="str">
        <f>IF(Q3656="","",IF(U3656&lt;&gt;"",U3656+V3656,#REF!+V3656))</f>
        <v/>
      </c>
      <c r="X3656" s="67" t="str">
        <f>IF(R3656="","",IF(V3656&lt;&gt;"",V3656+W3656,U3656+W3656))</f>
        <v/>
      </c>
      <c r="Y3656" s="68"/>
      <c r="Z3656" s="66"/>
    </row>
    <row r="3657" spans="1:26">
      <c r="A3657" s="253"/>
      <c r="B3657" s="83">
        <v>3</v>
      </c>
      <c r="C3657" s="84" t="s">
        <v>188</v>
      </c>
      <c r="D3657" s="84"/>
      <c r="E3657" s="84"/>
      <c r="F3657" s="84"/>
      <c r="G3657" s="84"/>
      <c r="H3657" s="84"/>
      <c r="I3657" s="84"/>
      <c r="J3657" s="67" t="e">
        <f>IF(C3657="","",IF(I3657&lt;&gt;"",I3657+#REF!,H3657+#REF!))</f>
        <v>#REF!</v>
      </c>
      <c r="K3657" s="67" t="e">
        <f>IF(C3657="","",J3657-H3657)</f>
        <v>#REF!</v>
      </c>
      <c r="L3657" s="85"/>
      <c r="M3657" s="86"/>
      <c r="N3657" s="256"/>
      <c r="O3657" s="65">
        <v>3</v>
      </c>
      <c r="P3657" s="84"/>
      <c r="Q3657" s="84"/>
      <c r="R3657" s="84"/>
      <c r="S3657" s="84"/>
      <c r="T3657" s="84"/>
      <c r="U3657" s="84"/>
      <c r="V3657" s="84"/>
      <c r="W3657" s="67" t="str">
        <f>IF(Q3657="","",IF(U3657&lt;&gt;"",U3657+V3657,#REF!+V3657))</f>
        <v/>
      </c>
      <c r="X3657" s="67" t="str">
        <f>IF(R3657="","",IF(V3657&lt;&gt;"",V3657+W3657,U3657+W3657))</f>
        <v/>
      </c>
      <c r="Y3657" s="68"/>
      <c r="Z3657" s="66"/>
    </row>
    <row r="3658" spans="1:26">
      <c r="A3658" s="253"/>
      <c r="B3658" s="83">
        <v>4</v>
      </c>
      <c r="C3658" s="84" t="s">
        <v>39</v>
      </c>
      <c r="D3658" s="84"/>
      <c r="E3658" s="84"/>
      <c r="F3658" s="84"/>
      <c r="G3658" s="84"/>
      <c r="H3658" s="84"/>
      <c r="I3658" s="84"/>
      <c r="J3658" s="67" t="e">
        <f>IF(C3658="","",IF(I3658&lt;&gt;"",I3658+#REF!,H3658+#REF!))</f>
        <v>#REF!</v>
      </c>
      <c r="K3658" s="67" t="e">
        <f>IF(C3658="","",J3658-H3658)</f>
        <v>#REF!</v>
      </c>
      <c r="L3658" s="108"/>
      <c r="M3658" s="86"/>
      <c r="N3658" s="256"/>
      <c r="O3658" s="65">
        <v>4</v>
      </c>
      <c r="P3658" s="84"/>
      <c r="Q3658" s="84"/>
      <c r="R3658" s="84"/>
      <c r="S3658" s="84"/>
      <c r="T3658" s="84"/>
      <c r="U3658" s="84"/>
      <c r="V3658" s="84"/>
      <c r="W3658" s="67" t="str">
        <f>IF(Q3658="","",IF(U3658&lt;&gt;"",U3658+V3658,#REF!+V3658))</f>
        <v/>
      </c>
      <c r="X3658" s="67" t="str">
        <f>IF(R3658="","",IF(V3658&lt;&gt;"",V3658+W3658,U3658+W3658))</f>
        <v/>
      </c>
      <c r="Y3658" s="68"/>
      <c r="Z3658" s="66"/>
    </row>
    <row r="3659" spans="1:26" ht="17.25" thickBot="1">
      <c r="A3659" s="254"/>
      <c r="B3659" s="87">
        <v>5</v>
      </c>
      <c r="C3659" s="88" t="s">
        <v>156</v>
      </c>
      <c r="D3659" s="88"/>
      <c r="E3659" s="88"/>
      <c r="F3659" s="88"/>
      <c r="G3659" s="88"/>
      <c r="H3659" s="88"/>
      <c r="I3659" s="88"/>
      <c r="J3659" s="89" t="e">
        <f>IF(C3659="","",IF(I3659&lt;&gt;"",I3659+#REF!,H3659+#REF!))</f>
        <v>#REF!</v>
      </c>
      <c r="K3659" s="89" t="e">
        <f>IF(C3659="","",J3659-H3659)</f>
        <v>#REF!</v>
      </c>
      <c r="L3659" s="90"/>
      <c r="M3659" s="91"/>
      <c r="N3659" s="257"/>
      <c r="O3659" s="92">
        <v>5</v>
      </c>
      <c r="P3659" s="88"/>
      <c r="Q3659" s="88"/>
      <c r="R3659" s="88"/>
      <c r="S3659" s="88"/>
      <c r="T3659" s="88"/>
      <c r="U3659" s="88"/>
      <c r="V3659" s="88"/>
      <c r="W3659" s="89" t="str">
        <f>IF(Q3659="","",IF(U3659&lt;&gt;"",U3659+V3659,#REF!+V3659))</f>
        <v/>
      </c>
      <c r="X3659" s="89" t="str">
        <f>IF(R3659="","",IF(V3659&lt;&gt;"",V3659+W3659,U3659+W3659))</f>
        <v/>
      </c>
      <c r="Y3659" s="93"/>
      <c r="Z3659" s="71"/>
    </row>
    <row r="3660" spans="1:26" ht="21.75" thickTop="1" thickBot="1">
      <c r="A3660" s="163" t="s">
        <v>0</v>
      </c>
      <c r="B3660" s="258">
        <v>44122</v>
      </c>
      <c r="C3660" s="259"/>
      <c r="D3660" s="259"/>
      <c r="E3660" s="259"/>
      <c r="F3660" s="259"/>
      <c r="G3660" s="259"/>
      <c r="H3660" s="260"/>
      <c r="I3660" s="261" t="s">
        <v>1</v>
      </c>
      <c r="J3660" s="262"/>
      <c r="K3660" s="263"/>
      <c r="L3660" s="264" t="s">
        <v>2816</v>
      </c>
      <c r="M3660" s="265"/>
      <c r="N3660" s="265"/>
      <c r="O3660" s="265"/>
      <c r="P3660" s="265"/>
      <c r="Q3660" s="265"/>
      <c r="R3660" s="265"/>
      <c r="S3660" s="265"/>
      <c r="T3660" s="265"/>
      <c r="U3660" s="265"/>
      <c r="V3660" s="265"/>
      <c r="W3660" s="265"/>
      <c r="X3660" s="265"/>
      <c r="Y3660" s="265"/>
      <c r="Z3660" s="266"/>
    </row>
    <row r="3661" spans="1:26" ht="33">
      <c r="A3661" s="115" t="s">
        <v>2</v>
      </c>
      <c r="B3661" s="116" t="s">
        <v>3</v>
      </c>
      <c r="C3661" s="116" t="s">
        <v>4</v>
      </c>
      <c r="D3661" s="116" t="s">
        <v>251</v>
      </c>
      <c r="E3661" s="117" t="s">
        <v>257</v>
      </c>
      <c r="F3661" s="116" t="s">
        <v>5</v>
      </c>
      <c r="G3661" s="116" t="s">
        <v>6</v>
      </c>
      <c r="H3661" s="116" t="s">
        <v>7</v>
      </c>
      <c r="I3661" s="116" t="s">
        <v>8</v>
      </c>
      <c r="J3661" s="116" t="s">
        <v>9</v>
      </c>
      <c r="K3661" s="117" t="s">
        <v>10</v>
      </c>
      <c r="L3661" s="117" t="s">
        <v>269</v>
      </c>
      <c r="M3661" s="118" t="s">
        <v>383</v>
      </c>
      <c r="N3661" s="115" t="s">
        <v>2</v>
      </c>
      <c r="O3661" s="116" t="s">
        <v>3</v>
      </c>
      <c r="P3661" s="116" t="s">
        <v>4</v>
      </c>
      <c r="Q3661" s="116" t="s">
        <v>251</v>
      </c>
      <c r="R3661" s="117" t="s">
        <v>257</v>
      </c>
      <c r="S3661" s="116" t="s">
        <v>5</v>
      </c>
      <c r="T3661" s="116" t="s">
        <v>6</v>
      </c>
      <c r="U3661" s="116" t="s">
        <v>7</v>
      </c>
      <c r="V3661" s="116" t="s">
        <v>8</v>
      </c>
      <c r="W3661" s="116" t="s">
        <v>9</v>
      </c>
      <c r="X3661" s="117" t="s">
        <v>10</v>
      </c>
      <c r="Y3661" s="117" t="s">
        <v>269</v>
      </c>
      <c r="Z3661" s="118" t="s">
        <v>383</v>
      </c>
    </row>
    <row r="3662" spans="1:26">
      <c r="A3662" s="267" t="s">
        <v>13</v>
      </c>
      <c r="B3662" s="65">
        <v>1</v>
      </c>
      <c r="C3662" s="177" t="s">
        <v>17</v>
      </c>
      <c r="D3662" s="95"/>
      <c r="E3662" s="66">
        <f>IF(C3662="","",VLOOKUP(C3662,StandbyTemp!$S$2:$T$142,2,0))</f>
        <v>100</v>
      </c>
      <c r="F3662" s="66"/>
      <c r="G3662" s="66">
        <v>19</v>
      </c>
      <c r="H3662" s="66">
        <v>21.5</v>
      </c>
      <c r="I3662" s="66"/>
      <c r="J3662" s="67">
        <f t="shared" ref="J3662" si="1190">IF(C3662="","",IF(H3662&lt;&gt;"",H3662+I3662,G3662+I3662))</f>
        <v>21.5</v>
      </c>
      <c r="K3662" s="67">
        <f t="shared" ref="K3662" si="1191">IF(C3662="","",J3662-G3662)</f>
        <v>2.5</v>
      </c>
      <c r="L3662" s="190"/>
      <c r="M3662" s="119"/>
      <c r="N3662" s="267" t="s">
        <v>23</v>
      </c>
      <c r="O3662" s="65">
        <v>1</v>
      </c>
      <c r="P3662" s="177" t="s">
        <v>2898</v>
      </c>
      <c r="Q3662" s="177" t="s">
        <v>2899</v>
      </c>
      <c r="R3662" s="177" t="e">
        <f>IF(P3662="","",VLOOKUP(P3662,StandbyTemp!$S$2:$T$142,2,0))</f>
        <v>#N/A</v>
      </c>
      <c r="S3662" s="177"/>
      <c r="T3662" s="66">
        <v>19</v>
      </c>
      <c r="U3662" s="167"/>
      <c r="V3662" s="66"/>
      <c r="W3662" s="67">
        <f t="shared" ref="W3662:W3677" si="1192">IF(P3662="","",IF(U3662&lt;&gt;"",U3662+V3662,T3662+V3662))</f>
        <v>19</v>
      </c>
      <c r="X3662" s="67">
        <f t="shared" ref="X3662:X3677" si="1193">IF(P3662="","",W3662-T3662)</f>
        <v>0</v>
      </c>
      <c r="Y3662" s="68"/>
      <c r="Z3662" s="119"/>
    </row>
    <row r="3663" spans="1:26">
      <c r="A3663" s="249"/>
      <c r="B3663" s="65">
        <v>2</v>
      </c>
      <c r="C3663" s="177" t="s">
        <v>54</v>
      </c>
      <c r="D3663" s="95"/>
      <c r="E3663" s="66">
        <f>IF(C3663="","",VLOOKUP(C3663,StandbyTemp!$S$2:$T$142,2,0))</f>
        <v>90</v>
      </c>
      <c r="F3663" s="66"/>
      <c r="G3663" s="66">
        <v>19</v>
      </c>
      <c r="H3663" s="66">
        <v>20.399999999999999</v>
      </c>
      <c r="I3663" s="66"/>
      <c r="J3663" s="67">
        <f>IF(C3663="","",IF(H3663&lt;&gt;"",H3663+I3663,G3663+I3663))</f>
        <v>20.399999999999999</v>
      </c>
      <c r="K3663" s="67">
        <f>IF(C3663="","",J3663-G3663)</f>
        <v>1.3999999999999986</v>
      </c>
      <c r="L3663" s="191"/>
      <c r="M3663" s="119" t="s">
        <v>2892</v>
      </c>
      <c r="N3663" s="249"/>
      <c r="O3663" s="65">
        <v>2</v>
      </c>
      <c r="P3663" s="177" t="s">
        <v>2898</v>
      </c>
      <c r="Q3663" s="195" t="s">
        <v>2900</v>
      </c>
      <c r="R3663" s="177" t="e">
        <f>IF(P3663="","",VLOOKUP(P3663,StandbyTemp!$S$2:$T$142,2,0))</f>
        <v>#N/A</v>
      </c>
      <c r="S3663" s="177"/>
      <c r="T3663" s="66">
        <v>19</v>
      </c>
      <c r="U3663" s="167"/>
      <c r="V3663" s="66"/>
      <c r="W3663" s="67">
        <f t="shared" si="1192"/>
        <v>19</v>
      </c>
      <c r="X3663" s="67">
        <f t="shared" si="1193"/>
        <v>0</v>
      </c>
      <c r="Y3663" s="198"/>
      <c r="Z3663" s="119"/>
    </row>
    <row r="3664" spans="1:26">
      <c r="A3664" s="249"/>
      <c r="B3664" s="65">
        <v>3</v>
      </c>
      <c r="C3664" s="177" t="s">
        <v>2174</v>
      </c>
      <c r="D3664" s="66"/>
      <c r="E3664" s="66">
        <f>IF(C3664="","",VLOOKUP(C3664,StandbyTemp!$S$2:$T$142,2,0))</f>
        <v>100</v>
      </c>
      <c r="F3664" s="66"/>
      <c r="G3664" s="66">
        <v>19</v>
      </c>
      <c r="H3664" s="167">
        <v>22.1</v>
      </c>
      <c r="I3664" s="66"/>
      <c r="J3664" s="67">
        <f>IF(C3664="","",IF(H3664&lt;&gt;"",H3664+I3664,G3664+I3664))</f>
        <v>22.1</v>
      </c>
      <c r="K3664" s="67">
        <f>IF(C3664="","",J3664-G3664)</f>
        <v>3.1000000000000014</v>
      </c>
      <c r="L3664" s="191"/>
      <c r="M3664" s="119"/>
      <c r="N3664" s="249"/>
      <c r="O3664" s="65">
        <v>3</v>
      </c>
      <c r="P3664" s="177" t="s">
        <v>105</v>
      </c>
      <c r="Q3664" s="195"/>
      <c r="R3664" s="177">
        <f>IF(P3664="","",VLOOKUP(P3664,StandbyTemp!$S$2:$T$142,2,0))</f>
        <v>60</v>
      </c>
      <c r="S3664" s="177"/>
      <c r="T3664" s="66">
        <v>19</v>
      </c>
      <c r="U3664" s="167">
        <v>20.2</v>
      </c>
      <c r="V3664" s="66"/>
      <c r="W3664" s="67">
        <f t="shared" si="1192"/>
        <v>20.2</v>
      </c>
      <c r="X3664" s="67">
        <f t="shared" si="1193"/>
        <v>1.1999999999999993</v>
      </c>
      <c r="Y3664" s="68"/>
      <c r="Z3664" s="119"/>
    </row>
    <row r="3665" spans="1:26">
      <c r="A3665" s="249"/>
      <c r="B3665" s="65">
        <v>4</v>
      </c>
      <c r="C3665" s="177" t="s">
        <v>2223</v>
      </c>
      <c r="D3665" s="66"/>
      <c r="E3665" s="66">
        <f>IF(C3665="","",VLOOKUP(C3665,StandbyTemp!$S$2:$T$142,2,0))</f>
        <v>90</v>
      </c>
      <c r="F3665" s="66"/>
      <c r="G3665" s="66">
        <v>19</v>
      </c>
      <c r="H3665" s="167">
        <v>19.600000000000001</v>
      </c>
      <c r="I3665" s="66"/>
      <c r="J3665" s="67">
        <f t="shared" ref="J3665:J3677" si="1194">IF(C3665="","",IF(H3665&lt;&gt;"",H3665+I3665,G3665+I3665))</f>
        <v>19.600000000000001</v>
      </c>
      <c r="K3665" s="67">
        <f t="shared" ref="K3665:K3678" si="1195">IF(C3665="","",J3665-G3665)</f>
        <v>0.60000000000000142</v>
      </c>
      <c r="L3665" s="191"/>
      <c r="M3665" s="119"/>
      <c r="N3665" s="249"/>
      <c r="O3665" s="65">
        <v>4</v>
      </c>
      <c r="P3665" s="177"/>
      <c r="Q3665" s="177"/>
      <c r="R3665" s="177" t="str">
        <f>IF(P3665="","",VLOOKUP(P3665,StandbyTemp!$S$2:$T$142,2,0))</f>
        <v/>
      </c>
      <c r="S3665" s="177"/>
      <c r="T3665" s="66">
        <v>19</v>
      </c>
      <c r="U3665" s="167"/>
      <c r="V3665" s="66"/>
      <c r="W3665" s="67" t="str">
        <f t="shared" si="1192"/>
        <v/>
      </c>
      <c r="X3665" s="67" t="str">
        <f t="shared" si="1193"/>
        <v/>
      </c>
      <c r="Y3665" s="68"/>
      <c r="Z3665" s="119"/>
    </row>
    <row r="3666" spans="1:26">
      <c r="A3666" s="249"/>
      <c r="B3666" s="65">
        <v>5</v>
      </c>
      <c r="C3666" s="175" t="s">
        <v>100</v>
      </c>
      <c r="D3666" s="66"/>
      <c r="E3666" s="66">
        <f>IF(C3666="","",VLOOKUP(C3666,StandbyTemp!$S$2:$T$142,2,0))</f>
        <v>80</v>
      </c>
      <c r="F3666" s="66"/>
      <c r="G3666" s="66">
        <v>19</v>
      </c>
      <c r="H3666" s="167">
        <v>19.7</v>
      </c>
      <c r="I3666" s="66"/>
      <c r="J3666" s="67">
        <f t="shared" si="1194"/>
        <v>19.7</v>
      </c>
      <c r="K3666" s="67">
        <f t="shared" si="1195"/>
        <v>0.69999999999999929</v>
      </c>
      <c r="L3666" s="191"/>
      <c r="M3666" s="119"/>
      <c r="N3666" s="249"/>
      <c r="O3666" s="65">
        <v>5</v>
      </c>
      <c r="P3666" s="214"/>
      <c r="Q3666" s="195"/>
      <c r="R3666" s="177" t="str">
        <f>IF(P3666="","",VLOOKUP(P3666,StandbyTemp!$S$2:$T$142,2,0))</f>
        <v/>
      </c>
      <c r="S3666" s="177"/>
      <c r="T3666" s="66">
        <v>19</v>
      </c>
      <c r="U3666" s="167"/>
      <c r="V3666" s="66"/>
      <c r="W3666" s="67" t="str">
        <f t="shared" si="1192"/>
        <v/>
      </c>
      <c r="X3666" s="67" t="str">
        <f t="shared" si="1193"/>
        <v/>
      </c>
      <c r="Y3666" s="68"/>
      <c r="Z3666" s="119"/>
    </row>
    <row r="3667" spans="1:26">
      <c r="A3667" s="249"/>
      <c r="B3667" s="65">
        <v>6</v>
      </c>
      <c r="C3667" s="177" t="s">
        <v>132</v>
      </c>
      <c r="D3667" s="66"/>
      <c r="E3667" s="66">
        <f>IF(C3667="","",VLOOKUP(C3667,StandbyTemp!$S$2:$T$142,2,0))</f>
        <v>120</v>
      </c>
      <c r="F3667" s="66"/>
      <c r="G3667" s="66">
        <v>19</v>
      </c>
      <c r="H3667" s="167">
        <v>19.7</v>
      </c>
      <c r="I3667" s="66"/>
      <c r="J3667" s="67">
        <f t="shared" si="1194"/>
        <v>19.7</v>
      </c>
      <c r="K3667" s="67">
        <f t="shared" si="1195"/>
        <v>0.69999999999999929</v>
      </c>
      <c r="L3667" s="191"/>
      <c r="M3667" s="119"/>
      <c r="N3667" s="249"/>
      <c r="O3667" s="65">
        <v>6</v>
      </c>
      <c r="P3667" s="177" t="s">
        <v>108</v>
      </c>
      <c r="Q3667" s="177"/>
      <c r="R3667" s="177">
        <f>IF(P3667="","",VLOOKUP(P3667,StandbyTemp!$S$2:$T$142,2,0))</f>
        <v>120</v>
      </c>
      <c r="S3667" s="177"/>
      <c r="T3667" s="66">
        <v>19</v>
      </c>
      <c r="U3667" s="167">
        <v>19.8</v>
      </c>
      <c r="V3667" s="66"/>
      <c r="W3667" s="67">
        <f t="shared" si="1192"/>
        <v>19.8</v>
      </c>
      <c r="X3667" s="67">
        <f t="shared" si="1193"/>
        <v>0.80000000000000071</v>
      </c>
      <c r="Y3667" s="68"/>
      <c r="Z3667" s="119"/>
    </row>
    <row r="3668" spans="1:26">
      <c r="A3668" s="249"/>
      <c r="B3668" s="65">
        <v>7</v>
      </c>
      <c r="C3668" s="177" t="s">
        <v>63</v>
      </c>
      <c r="D3668" s="66"/>
      <c r="E3668" s="66">
        <f>IF(C3668="","",VLOOKUP(C3668,StandbyTemp!$S$2:$T$142,2,0))</f>
        <v>130</v>
      </c>
      <c r="F3668" s="66"/>
      <c r="G3668" s="66">
        <v>19</v>
      </c>
      <c r="H3668" s="167">
        <v>20.2</v>
      </c>
      <c r="I3668" s="66"/>
      <c r="J3668" s="67">
        <f t="shared" si="1194"/>
        <v>20.2</v>
      </c>
      <c r="K3668" s="67">
        <f t="shared" si="1195"/>
        <v>1.1999999999999993</v>
      </c>
      <c r="L3668" s="191"/>
      <c r="M3668" s="119"/>
      <c r="N3668" s="249"/>
      <c r="O3668" s="65">
        <v>7</v>
      </c>
      <c r="P3668" s="177"/>
      <c r="Q3668" s="177"/>
      <c r="R3668" s="177" t="str">
        <f>IF(P3668="","",VLOOKUP(P3668,StandbyTemp!$S$2:$T$142,2,0))</f>
        <v/>
      </c>
      <c r="S3668" s="177"/>
      <c r="T3668" s="66">
        <v>19</v>
      </c>
      <c r="U3668" s="167"/>
      <c r="V3668" s="66"/>
      <c r="W3668" s="67" t="str">
        <f t="shared" si="1192"/>
        <v/>
      </c>
      <c r="X3668" s="67" t="str">
        <f t="shared" si="1193"/>
        <v/>
      </c>
      <c r="Y3668" s="68"/>
      <c r="Z3668" s="119"/>
    </row>
    <row r="3669" spans="1:26" ht="17.25" thickBot="1">
      <c r="A3669" s="250"/>
      <c r="B3669" s="98">
        <v>8</v>
      </c>
      <c r="C3669" s="177"/>
      <c r="D3669" s="66"/>
      <c r="E3669" s="99" t="str">
        <f>IF(C3669="","",VLOOKUP(C3669,StandbyTemp!$S$2:$T$142,2,0))</f>
        <v/>
      </c>
      <c r="F3669" s="99"/>
      <c r="G3669" s="99">
        <v>19</v>
      </c>
      <c r="H3669" s="211"/>
      <c r="I3669" s="99"/>
      <c r="J3669" s="100" t="str">
        <f t="shared" si="1194"/>
        <v/>
      </c>
      <c r="K3669" s="100" t="str">
        <f t="shared" si="1195"/>
        <v/>
      </c>
      <c r="L3669" s="192"/>
      <c r="M3669" s="119"/>
      <c r="N3669" s="250"/>
      <c r="O3669" s="98">
        <v>8</v>
      </c>
      <c r="P3669" s="176"/>
      <c r="Q3669" s="176"/>
      <c r="R3669" s="194" t="str">
        <f>IF(P3669="","",VLOOKUP(P3669,StandbyTemp!$S$2:$T$142,2,0))</f>
        <v/>
      </c>
      <c r="S3669" s="176"/>
      <c r="T3669" s="99">
        <v>19</v>
      </c>
      <c r="U3669" s="211"/>
      <c r="V3669" s="99"/>
      <c r="W3669" s="100" t="str">
        <f t="shared" si="1192"/>
        <v/>
      </c>
      <c r="X3669" s="100" t="str">
        <f t="shared" si="1193"/>
        <v/>
      </c>
      <c r="Y3669" s="101"/>
      <c r="Z3669" s="120"/>
    </row>
    <row r="3670" spans="1:26">
      <c r="A3670" s="270" t="s">
        <v>21</v>
      </c>
      <c r="B3670" s="102">
        <v>1</v>
      </c>
      <c r="C3670" s="175" t="s">
        <v>31</v>
      </c>
      <c r="D3670" s="66"/>
      <c r="E3670" s="76">
        <f>IF(C3670="","",VLOOKUP(C3670,StandbyTemp!$S$2:$T$142,2,0))</f>
        <v>110</v>
      </c>
      <c r="F3670" s="76"/>
      <c r="G3670" s="76">
        <v>19</v>
      </c>
      <c r="H3670" s="212">
        <v>20.6</v>
      </c>
      <c r="I3670" s="76"/>
      <c r="J3670" s="103">
        <f t="shared" si="1194"/>
        <v>20.6</v>
      </c>
      <c r="K3670" s="103">
        <f t="shared" si="1195"/>
        <v>1.6000000000000014</v>
      </c>
      <c r="L3670" s="193"/>
      <c r="M3670" s="76"/>
      <c r="N3670" s="271" t="s">
        <v>22</v>
      </c>
      <c r="O3670" s="102">
        <v>1</v>
      </c>
      <c r="P3670" s="175" t="s">
        <v>2371</v>
      </c>
      <c r="Q3670" s="179" t="s">
        <v>2886</v>
      </c>
      <c r="R3670" s="175">
        <f>IF(P3670="","",VLOOKUP(P3670,StandbyTemp!$S$2:$T$142,2,0))</f>
        <v>110</v>
      </c>
      <c r="S3670" s="179"/>
      <c r="T3670" s="76">
        <v>19</v>
      </c>
      <c r="U3670" s="212">
        <v>19.2</v>
      </c>
      <c r="V3670" s="76">
        <v>1.1000000000000001</v>
      </c>
      <c r="W3670" s="103">
        <f t="shared" si="1192"/>
        <v>20.3</v>
      </c>
      <c r="X3670" s="103">
        <f t="shared" si="1193"/>
        <v>1.3000000000000007</v>
      </c>
      <c r="Y3670" s="104"/>
      <c r="Z3670" s="76" t="s">
        <v>2885</v>
      </c>
    </row>
    <row r="3671" spans="1:26">
      <c r="A3671" s="253"/>
      <c r="B3671" s="65">
        <v>2</v>
      </c>
      <c r="C3671" s="175" t="s">
        <v>1754</v>
      </c>
      <c r="D3671" s="66" t="s">
        <v>585</v>
      </c>
      <c r="E3671" s="66">
        <f>IF(C3671="","",VLOOKUP(C3671,StandbyTemp!$S$2:$T$142,2,0))</f>
        <v>130</v>
      </c>
      <c r="F3671" s="66" t="s">
        <v>2884</v>
      </c>
      <c r="G3671" s="66">
        <v>19</v>
      </c>
      <c r="H3671" s="167">
        <v>21</v>
      </c>
      <c r="I3671" s="66"/>
      <c r="J3671" s="67">
        <f t="shared" si="1194"/>
        <v>21</v>
      </c>
      <c r="K3671" s="67">
        <f t="shared" si="1195"/>
        <v>2</v>
      </c>
      <c r="L3671" s="191"/>
      <c r="M3671" s="66"/>
      <c r="N3671" s="256"/>
      <c r="O3671" s="65">
        <v>2</v>
      </c>
      <c r="P3671" s="177" t="s">
        <v>2371</v>
      </c>
      <c r="Q3671" s="177" t="s">
        <v>2887</v>
      </c>
      <c r="R3671" s="175">
        <f>IF(P3671="","",VLOOKUP(P3671,StandbyTemp!$S$2:$T$142,2,0))</f>
        <v>110</v>
      </c>
      <c r="S3671" s="177"/>
      <c r="T3671" s="66">
        <v>19</v>
      </c>
      <c r="U3671" s="167"/>
      <c r="V3671" s="66">
        <v>1.6</v>
      </c>
      <c r="W3671" s="67">
        <f t="shared" si="1192"/>
        <v>20.6</v>
      </c>
      <c r="X3671" s="67">
        <f t="shared" si="1193"/>
        <v>1.6000000000000014</v>
      </c>
      <c r="Y3671" s="68"/>
      <c r="Z3671" s="66" t="s">
        <v>2885</v>
      </c>
    </row>
    <row r="3672" spans="1:26">
      <c r="A3672" s="253"/>
      <c r="B3672" s="65">
        <v>3</v>
      </c>
      <c r="C3672" s="177" t="s">
        <v>33</v>
      </c>
      <c r="D3672" s="66"/>
      <c r="E3672" s="66">
        <f>IF(C3672="","",VLOOKUP(C3672,StandbyTemp!$S$2:$T$142,2,0))</f>
        <v>150</v>
      </c>
      <c r="F3672" s="66"/>
      <c r="G3672" s="66">
        <v>19</v>
      </c>
      <c r="H3672" s="167">
        <v>22</v>
      </c>
      <c r="I3672" s="66"/>
      <c r="J3672" s="67">
        <f t="shared" si="1194"/>
        <v>22</v>
      </c>
      <c r="K3672" s="67">
        <f t="shared" si="1195"/>
        <v>3</v>
      </c>
      <c r="L3672" s="191"/>
      <c r="M3672" s="66"/>
      <c r="N3672" s="256"/>
      <c r="O3672" s="65">
        <v>3</v>
      </c>
      <c r="P3672" s="175" t="s">
        <v>2888</v>
      </c>
      <c r="Q3672" s="195"/>
      <c r="R3672" s="175">
        <f>IF(P3672="","",VLOOKUP(P3672,StandbyTemp!$S$2:$T$142,2,0))</f>
        <v>140</v>
      </c>
      <c r="S3672" s="180"/>
      <c r="T3672" s="66">
        <v>19</v>
      </c>
      <c r="U3672" s="167">
        <v>19.7</v>
      </c>
      <c r="V3672" s="66"/>
      <c r="W3672" s="67">
        <f t="shared" si="1192"/>
        <v>19.7</v>
      </c>
      <c r="X3672" s="67">
        <f t="shared" si="1193"/>
        <v>0.69999999999999929</v>
      </c>
      <c r="Y3672" s="68"/>
      <c r="Z3672" s="66" t="s">
        <v>2885</v>
      </c>
    </row>
    <row r="3673" spans="1:26">
      <c r="A3673" s="253"/>
      <c r="B3673" s="65">
        <v>4</v>
      </c>
      <c r="C3673" s="175" t="s">
        <v>115</v>
      </c>
      <c r="D3673" s="66"/>
      <c r="E3673" s="66">
        <f>IF(C3673="","",VLOOKUP(C3673,StandbyTemp!$S$2:$T$142,2,0))</f>
        <v>130</v>
      </c>
      <c r="F3673" s="66" t="s">
        <v>2883</v>
      </c>
      <c r="G3673" s="66">
        <v>16</v>
      </c>
      <c r="H3673" s="167">
        <v>20.399999999999999</v>
      </c>
      <c r="I3673" s="66"/>
      <c r="J3673" s="67">
        <f t="shared" si="1194"/>
        <v>20.399999999999999</v>
      </c>
      <c r="K3673" s="67">
        <f t="shared" si="1195"/>
        <v>4.3999999999999986</v>
      </c>
      <c r="L3673" s="190"/>
      <c r="M3673" s="119"/>
      <c r="N3673" s="256"/>
      <c r="O3673" s="65">
        <v>4</v>
      </c>
      <c r="P3673" s="177" t="s">
        <v>121</v>
      </c>
      <c r="Q3673" s="177"/>
      <c r="R3673" s="175">
        <f>IF(P3673="","",VLOOKUP(P3673,StandbyTemp!$S$2:$T$142,2,0))</f>
        <v>90</v>
      </c>
      <c r="S3673" s="180"/>
      <c r="T3673" s="66">
        <v>19</v>
      </c>
      <c r="U3673" s="167">
        <v>19.5</v>
      </c>
      <c r="V3673" s="66"/>
      <c r="W3673" s="67">
        <f t="shared" si="1192"/>
        <v>19.5</v>
      </c>
      <c r="X3673" s="67">
        <f t="shared" si="1193"/>
        <v>0.5</v>
      </c>
      <c r="Y3673" s="68"/>
      <c r="Z3673" s="66"/>
    </row>
    <row r="3674" spans="1:26">
      <c r="A3674" s="253"/>
      <c r="B3674" s="65">
        <v>5</v>
      </c>
      <c r="C3674" s="175" t="s">
        <v>135</v>
      </c>
      <c r="D3674" s="66"/>
      <c r="E3674" s="66">
        <f>IF(C3674="","",VLOOKUP(C3674,StandbyTemp!$S$2:$T$142,2,0))</f>
        <v>110</v>
      </c>
      <c r="F3674" s="66"/>
      <c r="G3674" s="66">
        <v>19</v>
      </c>
      <c r="H3674" s="167">
        <v>20.100000000000001</v>
      </c>
      <c r="I3674" s="66"/>
      <c r="J3674" s="67">
        <f t="shared" si="1194"/>
        <v>20.100000000000001</v>
      </c>
      <c r="K3674" s="67">
        <f t="shared" si="1195"/>
        <v>1.1000000000000014</v>
      </c>
      <c r="L3674" s="190"/>
      <c r="M3674" s="66"/>
      <c r="N3674" s="256"/>
      <c r="O3674" s="65">
        <v>5</v>
      </c>
      <c r="P3674" s="177" t="s">
        <v>2890</v>
      </c>
      <c r="Q3674" s="177" t="s">
        <v>2891</v>
      </c>
      <c r="R3674" s="175">
        <f>IF(P3674="","",VLOOKUP(P3674,StandbyTemp!$S$2:$T$142,2,0))</f>
        <v>100</v>
      </c>
      <c r="S3674" s="195"/>
      <c r="T3674" s="66">
        <v>19</v>
      </c>
      <c r="U3674" s="167"/>
      <c r="V3674" s="66">
        <v>1.4</v>
      </c>
      <c r="W3674" s="67">
        <f t="shared" si="1192"/>
        <v>20.399999999999999</v>
      </c>
      <c r="X3674" s="67">
        <f t="shared" si="1193"/>
        <v>1.3999999999999986</v>
      </c>
      <c r="Y3674" s="68"/>
      <c r="Z3674" s="66" t="s">
        <v>2885</v>
      </c>
    </row>
    <row r="3675" spans="1:26">
      <c r="A3675" s="253"/>
      <c r="B3675" s="65">
        <v>6</v>
      </c>
      <c r="C3675" s="175"/>
      <c r="D3675" s="66"/>
      <c r="E3675" s="66" t="str">
        <f>IF(C3675="","",VLOOKUP(C3675,StandbyTemp!$S$2:$T$142,2,0))</f>
        <v/>
      </c>
      <c r="F3675" s="66"/>
      <c r="G3675" s="66">
        <v>19</v>
      </c>
      <c r="H3675" s="167"/>
      <c r="I3675" s="66"/>
      <c r="J3675" s="67" t="str">
        <f t="shared" si="1194"/>
        <v/>
      </c>
      <c r="K3675" s="67" t="str">
        <f t="shared" si="1195"/>
        <v/>
      </c>
      <c r="L3675" s="190"/>
      <c r="M3675" s="66"/>
      <c r="N3675" s="256"/>
      <c r="O3675" s="65">
        <v>6</v>
      </c>
      <c r="P3675" s="177" t="s">
        <v>2889</v>
      </c>
      <c r="Q3675" s="177" t="s">
        <v>2893</v>
      </c>
      <c r="R3675" s="175">
        <f>IF(P3675="","",VLOOKUP(P3675,StandbyTemp!$S$2:$T$142,2,0))</f>
        <v>100</v>
      </c>
      <c r="S3675" s="177"/>
      <c r="T3675" s="66">
        <v>19</v>
      </c>
      <c r="U3675" s="167">
        <v>19.5</v>
      </c>
      <c r="V3675" s="66"/>
      <c r="W3675" s="67">
        <f t="shared" si="1192"/>
        <v>19.5</v>
      </c>
      <c r="X3675" s="67">
        <f t="shared" si="1193"/>
        <v>0.5</v>
      </c>
      <c r="Y3675" s="68"/>
      <c r="Z3675" s="66" t="s">
        <v>2885</v>
      </c>
    </row>
    <row r="3676" spans="1:26">
      <c r="A3676" s="253"/>
      <c r="B3676" s="65">
        <v>7</v>
      </c>
      <c r="C3676" s="175" t="s">
        <v>32</v>
      </c>
      <c r="D3676" s="66"/>
      <c r="E3676" s="66">
        <f>IF(C3676="","",VLOOKUP(C3676,StandbyTemp!$S$2:$T$142,2,0))</f>
        <v>140</v>
      </c>
      <c r="F3676" s="66"/>
      <c r="G3676" s="66">
        <v>19</v>
      </c>
      <c r="H3676" s="167">
        <v>20.9</v>
      </c>
      <c r="I3676" s="66"/>
      <c r="J3676" s="67">
        <f t="shared" si="1194"/>
        <v>20.9</v>
      </c>
      <c r="K3676" s="67">
        <f t="shared" si="1195"/>
        <v>1.8999999999999986</v>
      </c>
      <c r="L3676" s="191"/>
      <c r="M3676" s="66"/>
      <c r="N3676" s="256"/>
      <c r="O3676" s="65">
        <v>7</v>
      </c>
      <c r="P3676" s="177" t="s">
        <v>2895</v>
      </c>
      <c r="Q3676" s="195" t="s">
        <v>2896</v>
      </c>
      <c r="R3676" s="175">
        <f>IF(P3676="","",VLOOKUP(P3676,StandbyTemp!$S$2:$T$142,2,0))</f>
        <v>110</v>
      </c>
      <c r="S3676" s="177"/>
      <c r="T3676" s="66">
        <v>19</v>
      </c>
      <c r="U3676" s="167">
        <v>19.8</v>
      </c>
      <c r="V3676" s="66">
        <v>2.6</v>
      </c>
      <c r="W3676" s="67">
        <f t="shared" si="1192"/>
        <v>22.400000000000002</v>
      </c>
      <c r="X3676" s="67">
        <f t="shared" si="1193"/>
        <v>3.4000000000000021</v>
      </c>
      <c r="Y3676" s="68"/>
      <c r="Z3676" s="66" t="s">
        <v>2885</v>
      </c>
    </row>
    <row r="3677" spans="1:26" ht="17.25" thickBot="1">
      <c r="A3677" s="254"/>
      <c r="B3677" s="69">
        <v>8</v>
      </c>
      <c r="C3677" s="175"/>
      <c r="D3677" s="70"/>
      <c r="E3677" s="66" t="str">
        <f>IF(C3677="","",VLOOKUP(C3677,StandbyTemp!$S$2:$T$142,2,0))</f>
        <v/>
      </c>
      <c r="F3677" s="70"/>
      <c r="G3677" s="66">
        <v>19</v>
      </c>
      <c r="H3677" s="213"/>
      <c r="I3677" s="70"/>
      <c r="J3677" s="72" t="str">
        <f t="shared" si="1194"/>
        <v/>
      </c>
      <c r="K3677" s="72" t="str">
        <f t="shared" si="1195"/>
        <v/>
      </c>
      <c r="L3677" s="68"/>
      <c r="M3677" s="66"/>
      <c r="N3677" s="257"/>
      <c r="O3677" s="69">
        <v>8</v>
      </c>
      <c r="P3677" s="178" t="s">
        <v>2894</v>
      </c>
      <c r="Q3677" s="195" t="s">
        <v>2897</v>
      </c>
      <c r="R3677" s="175">
        <f>IF(P3677="","",VLOOKUP(P3677,StandbyTemp!$S$2:$T$142,2,0))</f>
        <v>100</v>
      </c>
      <c r="S3677" s="177"/>
      <c r="T3677" s="70">
        <v>19</v>
      </c>
      <c r="U3677" s="213"/>
      <c r="V3677" s="70">
        <v>1.7</v>
      </c>
      <c r="W3677" s="72">
        <f t="shared" si="1192"/>
        <v>20.7</v>
      </c>
      <c r="X3677" s="72">
        <f t="shared" si="1193"/>
        <v>1.6999999999999993</v>
      </c>
      <c r="Y3677" s="73"/>
      <c r="Z3677" s="66" t="s">
        <v>2885</v>
      </c>
    </row>
    <row r="3678" spans="1:26" ht="17.25" thickTop="1">
      <c r="A3678" s="272" t="s">
        <v>24</v>
      </c>
      <c r="B3678" s="79">
        <v>1</v>
      </c>
      <c r="C3678" s="80"/>
      <c r="D3678" s="80"/>
      <c r="E3678" s="80"/>
      <c r="F3678" s="80"/>
      <c r="G3678" s="80"/>
      <c r="H3678" s="80"/>
      <c r="I3678" s="80"/>
      <c r="J3678" s="77" t="str">
        <f>IF(C3678="","",IF(I3678&lt;&gt;"",I3678+#REF!,H3678+#REF!))</f>
        <v/>
      </c>
      <c r="K3678" s="77" t="str">
        <f t="shared" si="1195"/>
        <v/>
      </c>
      <c r="L3678" s="81"/>
      <c r="M3678" s="82"/>
      <c r="N3678" s="255" t="s">
        <v>25</v>
      </c>
      <c r="O3678" s="74">
        <v>1</v>
      </c>
      <c r="P3678" s="80"/>
      <c r="Q3678" s="80"/>
      <c r="R3678" s="127"/>
      <c r="S3678" s="80"/>
      <c r="T3678" s="80"/>
      <c r="U3678" s="80"/>
      <c r="V3678" s="80"/>
      <c r="W3678" s="77" t="str">
        <f>IF(Q3678="","",IF(U3678&lt;&gt;"",U3678+V3678,#REF!+V3678))</f>
        <v/>
      </c>
      <c r="X3678" s="77" t="str">
        <f>IF(R3678="","",IF(V3678&lt;&gt;"",V3678+W3678,U3678+W3678))</f>
        <v/>
      </c>
      <c r="Y3678" s="78"/>
      <c r="Z3678" s="75"/>
    </row>
    <row r="3679" spans="1:26">
      <c r="A3679" s="253"/>
      <c r="B3679" s="83">
        <v>2</v>
      </c>
      <c r="C3679" s="84" t="s">
        <v>38</v>
      </c>
      <c r="D3679" s="84"/>
      <c r="E3679" s="84"/>
      <c r="F3679" s="84"/>
      <c r="G3679" s="84"/>
      <c r="H3679" s="84"/>
      <c r="I3679" s="84"/>
      <c r="J3679" s="67" t="e">
        <f>IF(C3679="","",IF(I3679&lt;&gt;"",I3679+#REF!,H3679+#REF!))</f>
        <v>#REF!</v>
      </c>
      <c r="K3679" s="67" t="e">
        <f>IF(C3679="","",J3679-H3679)</f>
        <v>#REF!</v>
      </c>
      <c r="L3679" s="85"/>
      <c r="M3679" s="86"/>
      <c r="N3679" s="256"/>
      <c r="O3679" s="65">
        <v>2</v>
      </c>
      <c r="P3679" s="84"/>
      <c r="Q3679" s="84"/>
      <c r="R3679" s="84"/>
      <c r="S3679" s="84"/>
      <c r="T3679" s="84"/>
      <c r="U3679" s="84"/>
      <c r="V3679" s="84"/>
      <c r="W3679" s="67" t="str">
        <f>IF(Q3679="","",IF(U3679&lt;&gt;"",U3679+V3679,#REF!+V3679))</f>
        <v/>
      </c>
      <c r="X3679" s="67" t="str">
        <f>IF(R3679="","",IF(V3679&lt;&gt;"",V3679+W3679,U3679+W3679))</f>
        <v/>
      </c>
      <c r="Y3679" s="68"/>
      <c r="Z3679" s="66"/>
    </row>
    <row r="3680" spans="1:26">
      <c r="A3680" s="253"/>
      <c r="B3680" s="83">
        <v>3</v>
      </c>
      <c r="C3680" s="84" t="s">
        <v>188</v>
      </c>
      <c r="D3680" s="84"/>
      <c r="E3680" s="84"/>
      <c r="F3680" s="84"/>
      <c r="G3680" s="84"/>
      <c r="H3680" s="84"/>
      <c r="I3680" s="84"/>
      <c r="J3680" s="67" t="e">
        <f>IF(C3680="","",IF(I3680&lt;&gt;"",I3680+#REF!,H3680+#REF!))</f>
        <v>#REF!</v>
      </c>
      <c r="K3680" s="67" t="e">
        <f>IF(C3680="","",J3680-H3680)</f>
        <v>#REF!</v>
      </c>
      <c r="L3680" s="85"/>
      <c r="M3680" s="86"/>
      <c r="N3680" s="256"/>
      <c r="O3680" s="65">
        <v>3</v>
      </c>
      <c r="P3680" s="84"/>
      <c r="Q3680" s="84"/>
      <c r="R3680" s="84"/>
      <c r="S3680" s="84"/>
      <c r="T3680" s="84"/>
      <c r="U3680" s="84"/>
      <c r="V3680" s="84"/>
      <c r="W3680" s="67" t="str">
        <f>IF(Q3680="","",IF(U3680&lt;&gt;"",U3680+V3680,#REF!+V3680))</f>
        <v/>
      </c>
      <c r="X3680" s="67" t="str">
        <f>IF(R3680="","",IF(V3680&lt;&gt;"",V3680+W3680,U3680+W3680))</f>
        <v/>
      </c>
      <c r="Y3680" s="68"/>
      <c r="Z3680" s="66"/>
    </row>
    <row r="3681" spans="1:26">
      <c r="A3681" s="253"/>
      <c r="B3681" s="83">
        <v>4</v>
      </c>
      <c r="C3681" s="84" t="s">
        <v>39</v>
      </c>
      <c r="D3681" s="84"/>
      <c r="E3681" s="84"/>
      <c r="F3681" s="84"/>
      <c r="G3681" s="84"/>
      <c r="H3681" s="84"/>
      <c r="I3681" s="84"/>
      <c r="J3681" s="67" t="e">
        <f>IF(C3681="","",IF(I3681&lt;&gt;"",I3681+#REF!,H3681+#REF!))</f>
        <v>#REF!</v>
      </c>
      <c r="K3681" s="67" t="e">
        <f>IF(C3681="","",J3681-H3681)</f>
        <v>#REF!</v>
      </c>
      <c r="L3681" s="108"/>
      <c r="M3681" s="86"/>
      <c r="N3681" s="256"/>
      <c r="O3681" s="65">
        <v>4</v>
      </c>
      <c r="P3681" s="84"/>
      <c r="Q3681" s="84"/>
      <c r="R3681" s="84"/>
      <c r="S3681" s="84"/>
      <c r="T3681" s="84"/>
      <c r="U3681" s="84"/>
      <c r="V3681" s="84"/>
      <c r="W3681" s="67" t="str">
        <f>IF(Q3681="","",IF(U3681&lt;&gt;"",U3681+V3681,#REF!+V3681))</f>
        <v/>
      </c>
      <c r="X3681" s="67" t="str">
        <f>IF(R3681="","",IF(V3681&lt;&gt;"",V3681+W3681,U3681+W3681))</f>
        <v/>
      </c>
      <c r="Y3681" s="68"/>
      <c r="Z3681" s="66"/>
    </row>
    <row r="3682" spans="1:26" ht="17.25" thickBot="1">
      <c r="A3682" s="254"/>
      <c r="B3682" s="87">
        <v>5</v>
      </c>
      <c r="C3682" s="88" t="s">
        <v>156</v>
      </c>
      <c r="D3682" s="88"/>
      <c r="E3682" s="88"/>
      <c r="F3682" s="88"/>
      <c r="G3682" s="88"/>
      <c r="H3682" s="88"/>
      <c r="I3682" s="88"/>
      <c r="J3682" s="89" t="e">
        <f>IF(C3682="","",IF(I3682&lt;&gt;"",I3682+#REF!,H3682+#REF!))</f>
        <v>#REF!</v>
      </c>
      <c r="K3682" s="89" t="e">
        <f>IF(C3682="","",J3682-H3682)</f>
        <v>#REF!</v>
      </c>
      <c r="L3682" s="90"/>
      <c r="M3682" s="91"/>
      <c r="N3682" s="257"/>
      <c r="O3682" s="92">
        <v>5</v>
      </c>
      <c r="P3682" s="88"/>
      <c r="Q3682" s="88"/>
      <c r="R3682" s="88"/>
      <c r="S3682" s="88"/>
      <c r="T3682" s="88"/>
      <c r="U3682" s="88"/>
      <c r="V3682" s="88"/>
      <c r="W3682" s="89" t="str">
        <f>IF(Q3682="","",IF(U3682&lt;&gt;"",U3682+V3682,#REF!+V3682))</f>
        <v/>
      </c>
      <c r="X3682" s="89" t="str">
        <f>IF(R3682="","",IF(V3682&lt;&gt;"",V3682+W3682,U3682+W3682))</f>
        <v/>
      </c>
      <c r="Y3682" s="93"/>
      <c r="Z3682" s="71"/>
    </row>
    <row r="3683" spans="1:26" ht="21.75" thickTop="1" thickBot="1">
      <c r="A3683" s="163" t="s">
        <v>0</v>
      </c>
      <c r="B3683" s="258">
        <v>44127</v>
      </c>
      <c r="C3683" s="259"/>
      <c r="D3683" s="259"/>
      <c r="E3683" s="259"/>
      <c r="F3683" s="259"/>
      <c r="G3683" s="259"/>
      <c r="H3683" s="260"/>
      <c r="I3683" s="261" t="s">
        <v>1</v>
      </c>
      <c r="J3683" s="262"/>
      <c r="K3683" s="263"/>
      <c r="L3683" s="264" t="s">
        <v>2816</v>
      </c>
      <c r="M3683" s="265"/>
      <c r="N3683" s="265"/>
      <c r="O3683" s="265"/>
      <c r="P3683" s="265"/>
      <c r="Q3683" s="265"/>
      <c r="R3683" s="265"/>
      <c r="S3683" s="265"/>
      <c r="T3683" s="265"/>
      <c r="U3683" s="265"/>
      <c r="V3683" s="265"/>
      <c r="W3683" s="265"/>
      <c r="X3683" s="265"/>
      <c r="Y3683" s="265"/>
      <c r="Z3683" s="266"/>
    </row>
    <row r="3684" spans="1:26" ht="33">
      <c r="A3684" s="115" t="s">
        <v>2</v>
      </c>
      <c r="B3684" s="116" t="s">
        <v>3</v>
      </c>
      <c r="C3684" s="116" t="s">
        <v>4</v>
      </c>
      <c r="D3684" s="116" t="s">
        <v>251</v>
      </c>
      <c r="E3684" s="117" t="s">
        <v>257</v>
      </c>
      <c r="F3684" s="116" t="s">
        <v>5</v>
      </c>
      <c r="G3684" s="116" t="s">
        <v>6</v>
      </c>
      <c r="H3684" s="116" t="s">
        <v>7</v>
      </c>
      <c r="I3684" s="116" t="s">
        <v>8</v>
      </c>
      <c r="J3684" s="116" t="s">
        <v>9</v>
      </c>
      <c r="K3684" s="117" t="s">
        <v>10</v>
      </c>
      <c r="L3684" s="117" t="s">
        <v>269</v>
      </c>
      <c r="M3684" s="118" t="s">
        <v>383</v>
      </c>
      <c r="N3684" s="115" t="s">
        <v>2</v>
      </c>
      <c r="O3684" s="116" t="s">
        <v>3</v>
      </c>
      <c r="P3684" s="116" t="s">
        <v>4</v>
      </c>
      <c r="Q3684" s="116" t="s">
        <v>251</v>
      </c>
      <c r="R3684" s="117" t="s">
        <v>257</v>
      </c>
      <c r="S3684" s="116" t="s">
        <v>5</v>
      </c>
      <c r="T3684" s="116" t="s">
        <v>6</v>
      </c>
      <c r="U3684" s="116" t="s">
        <v>7</v>
      </c>
      <c r="V3684" s="116" t="s">
        <v>8</v>
      </c>
      <c r="W3684" s="116" t="s">
        <v>9</v>
      </c>
      <c r="X3684" s="117" t="s">
        <v>10</v>
      </c>
      <c r="Y3684" s="117" t="s">
        <v>269</v>
      </c>
      <c r="Z3684" s="118" t="s">
        <v>383</v>
      </c>
    </row>
    <row r="3685" spans="1:26">
      <c r="A3685" s="267" t="s">
        <v>13</v>
      </c>
      <c r="B3685" s="65">
        <v>1</v>
      </c>
      <c r="C3685" s="177" t="s">
        <v>2903</v>
      </c>
      <c r="D3685" s="95"/>
      <c r="E3685" s="66">
        <f>IF(C3685="","",VLOOKUP(C3685,StandbyTemp!$S$2:$T$142,2,0))</f>
        <v>150</v>
      </c>
      <c r="F3685" s="66"/>
      <c r="G3685" s="66">
        <v>19</v>
      </c>
      <c r="H3685" s="66">
        <v>20.3</v>
      </c>
      <c r="I3685" s="66"/>
      <c r="J3685" s="67">
        <f t="shared" ref="J3685" si="1196">IF(C3685="","",IF(H3685&lt;&gt;"",H3685+I3685,G3685+I3685))</f>
        <v>20.3</v>
      </c>
      <c r="K3685" s="67">
        <f t="shared" ref="K3685" si="1197">IF(C3685="","",J3685-G3685)</f>
        <v>1.3000000000000007</v>
      </c>
      <c r="L3685" s="190"/>
      <c r="M3685" s="119" t="s">
        <v>2902</v>
      </c>
      <c r="N3685" s="267" t="s">
        <v>23</v>
      </c>
      <c r="O3685" s="65">
        <v>1</v>
      </c>
      <c r="P3685" s="177" t="s">
        <v>2898</v>
      </c>
      <c r="Q3685" s="177" t="s">
        <v>2899</v>
      </c>
      <c r="R3685" s="177" t="e">
        <f>IF(P3685="","",VLOOKUP(P3685,StandbyTemp!$S$2:$T$142,2,0))</f>
        <v>#N/A</v>
      </c>
      <c r="S3685" s="177"/>
      <c r="T3685" s="66">
        <v>19</v>
      </c>
      <c r="U3685" s="167"/>
      <c r="V3685" s="66"/>
      <c r="W3685" s="67">
        <f t="shared" ref="W3685:W3700" si="1198">IF(P3685="","",IF(U3685&lt;&gt;"",U3685+V3685,T3685+V3685))</f>
        <v>19</v>
      </c>
      <c r="X3685" s="67">
        <f t="shared" ref="X3685:X3700" si="1199">IF(P3685="","",W3685-T3685)</f>
        <v>0</v>
      </c>
      <c r="Y3685" s="68"/>
      <c r="Z3685" s="119"/>
    </row>
    <row r="3686" spans="1:26">
      <c r="A3686" s="249"/>
      <c r="B3686" s="65">
        <v>2</v>
      </c>
      <c r="C3686" s="177" t="s">
        <v>54</v>
      </c>
      <c r="D3686" s="95"/>
      <c r="E3686" s="66">
        <f>IF(C3686="","",VLOOKUP(C3686,StandbyTemp!$S$2:$T$142,2,0))</f>
        <v>90</v>
      </c>
      <c r="F3686" s="66"/>
      <c r="G3686" s="66">
        <v>19</v>
      </c>
      <c r="H3686" s="66"/>
      <c r="I3686" s="66"/>
      <c r="J3686" s="67">
        <f>IF(C3686="","",IF(H3686&lt;&gt;"",H3686+I3686,G3686+I3686))</f>
        <v>19</v>
      </c>
      <c r="K3686" s="67">
        <f>IF(C3686="","",J3686-G3686)</f>
        <v>0</v>
      </c>
      <c r="L3686" s="191"/>
      <c r="M3686" s="119"/>
      <c r="N3686" s="249"/>
      <c r="O3686" s="65">
        <v>2</v>
      </c>
      <c r="P3686" s="177" t="s">
        <v>2898</v>
      </c>
      <c r="Q3686" s="195" t="s">
        <v>2900</v>
      </c>
      <c r="R3686" s="177" t="e">
        <f>IF(P3686="","",VLOOKUP(P3686,StandbyTemp!$S$2:$T$142,2,0))</f>
        <v>#N/A</v>
      </c>
      <c r="S3686" s="177"/>
      <c r="T3686" s="66">
        <v>19</v>
      </c>
      <c r="U3686" s="167"/>
      <c r="V3686" s="66"/>
      <c r="W3686" s="67">
        <f t="shared" si="1198"/>
        <v>19</v>
      </c>
      <c r="X3686" s="67">
        <f t="shared" si="1199"/>
        <v>0</v>
      </c>
      <c r="Y3686" s="198"/>
      <c r="Z3686" s="119"/>
    </row>
    <row r="3687" spans="1:26">
      <c r="A3687" s="249"/>
      <c r="B3687" s="65">
        <v>3</v>
      </c>
      <c r="C3687" s="177" t="s">
        <v>2901</v>
      </c>
      <c r="D3687" s="66"/>
      <c r="E3687" s="66">
        <f>IF(C3687="","",VLOOKUP(C3687,StandbyTemp!$S$2:$T$142,2,0))</f>
        <v>160</v>
      </c>
      <c r="F3687" s="66"/>
      <c r="G3687" s="66">
        <v>19</v>
      </c>
      <c r="H3687" s="167">
        <v>22</v>
      </c>
      <c r="I3687" s="66"/>
      <c r="J3687" s="67">
        <f>IF(C3687="","",IF(H3687&lt;&gt;"",H3687+I3687,G3687+I3687))</f>
        <v>22</v>
      </c>
      <c r="K3687" s="67">
        <f>IF(C3687="","",J3687-G3687)</f>
        <v>3</v>
      </c>
      <c r="L3687" s="191"/>
      <c r="M3687" s="119" t="s">
        <v>2902</v>
      </c>
      <c r="N3687" s="249"/>
      <c r="O3687" s="65">
        <v>3</v>
      </c>
      <c r="P3687" s="177" t="s">
        <v>105</v>
      </c>
      <c r="Q3687" s="195"/>
      <c r="R3687" s="177">
        <f>IF(P3687="","",VLOOKUP(P3687,StandbyTemp!$S$2:$T$142,2,0))</f>
        <v>60</v>
      </c>
      <c r="S3687" s="177"/>
      <c r="T3687" s="66">
        <v>19</v>
      </c>
      <c r="U3687" s="167"/>
      <c r="V3687" s="66"/>
      <c r="W3687" s="67">
        <f t="shared" si="1198"/>
        <v>19</v>
      </c>
      <c r="X3687" s="67">
        <f t="shared" si="1199"/>
        <v>0</v>
      </c>
      <c r="Y3687" s="68"/>
      <c r="Z3687" s="119"/>
    </row>
    <row r="3688" spans="1:26">
      <c r="A3688" s="249"/>
      <c r="B3688" s="65">
        <v>4</v>
      </c>
      <c r="C3688" s="177" t="s">
        <v>2906</v>
      </c>
      <c r="D3688" s="66"/>
      <c r="E3688" s="66">
        <f>IF(C3688="","",VLOOKUP(C3688,StandbyTemp!$S$2:$T$142,2,0))</f>
        <v>100</v>
      </c>
      <c r="F3688" s="66"/>
      <c r="G3688" s="66">
        <v>19</v>
      </c>
      <c r="H3688" s="167"/>
      <c r="I3688" s="66"/>
      <c r="J3688" s="67">
        <f t="shared" ref="J3688:J3700" si="1200">IF(C3688="","",IF(H3688&lt;&gt;"",H3688+I3688,G3688+I3688))</f>
        <v>19</v>
      </c>
      <c r="K3688" s="67">
        <f t="shared" ref="K3688:K3701" si="1201">IF(C3688="","",J3688-G3688)</f>
        <v>0</v>
      </c>
      <c r="L3688" s="191"/>
      <c r="M3688" s="119" t="s">
        <v>2902</v>
      </c>
      <c r="N3688" s="249"/>
      <c r="O3688" s="65">
        <v>4</v>
      </c>
      <c r="P3688" s="177"/>
      <c r="Q3688" s="177"/>
      <c r="R3688" s="177" t="str">
        <f>IF(P3688="","",VLOOKUP(P3688,StandbyTemp!$S$2:$T$142,2,0))</f>
        <v/>
      </c>
      <c r="S3688" s="177"/>
      <c r="T3688" s="66">
        <v>19</v>
      </c>
      <c r="U3688" s="167"/>
      <c r="V3688" s="66"/>
      <c r="W3688" s="67" t="str">
        <f t="shared" si="1198"/>
        <v/>
      </c>
      <c r="X3688" s="67" t="str">
        <f t="shared" si="1199"/>
        <v/>
      </c>
      <c r="Y3688" s="68"/>
      <c r="Z3688" s="119"/>
    </row>
    <row r="3689" spans="1:26">
      <c r="A3689" s="249"/>
      <c r="B3689" s="65">
        <v>5</v>
      </c>
      <c r="C3689" s="175" t="s">
        <v>100</v>
      </c>
      <c r="D3689" s="66"/>
      <c r="E3689" s="66">
        <f>IF(C3689="","",VLOOKUP(C3689,StandbyTemp!$S$2:$T$142,2,0))</f>
        <v>80</v>
      </c>
      <c r="F3689" s="66"/>
      <c r="G3689" s="66">
        <v>19</v>
      </c>
      <c r="H3689" s="167"/>
      <c r="I3689" s="66"/>
      <c r="J3689" s="67">
        <f t="shared" si="1200"/>
        <v>19</v>
      </c>
      <c r="K3689" s="67">
        <f t="shared" si="1201"/>
        <v>0</v>
      </c>
      <c r="L3689" s="191"/>
      <c r="M3689" s="119"/>
      <c r="N3689" s="249"/>
      <c r="O3689" s="65">
        <v>5</v>
      </c>
      <c r="P3689" s="214"/>
      <c r="Q3689" s="195"/>
      <c r="R3689" s="177" t="str">
        <f>IF(P3689="","",VLOOKUP(P3689,StandbyTemp!$S$2:$T$142,2,0))</f>
        <v/>
      </c>
      <c r="S3689" s="177"/>
      <c r="T3689" s="66">
        <v>19</v>
      </c>
      <c r="U3689" s="167"/>
      <c r="V3689" s="66"/>
      <c r="W3689" s="67" t="str">
        <f t="shared" si="1198"/>
        <v/>
      </c>
      <c r="X3689" s="67" t="str">
        <f t="shared" si="1199"/>
        <v/>
      </c>
      <c r="Y3689" s="68"/>
      <c r="Z3689" s="119"/>
    </row>
    <row r="3690" spans="1:26">
      <c r="A3690" s="249"/>
      <c r="B3690" s="65">
        <v>6</v>
      </c>
      <c r="C3690" s="177" t="s">
        <v>2905</v>
      </c>
      <c r="D3690" s="66"/>
      <c r="E3690" s="66">
        <f>IF(C3690="","",VLOOKUP(C3690,StandbyTemp!$S$2:$T$142,2,0))</f>
        <v>170</v>
      </c>
      <c r="F3690" s="66"/>
      <c r="G3690" s="66">
        <v>19</v>
      </c>
      <c r="H3690" s="167">
        <v>20.5</v>
      </c>
      <c r="I3690" s="66"/>
      <c r="J3690" s="67">
        <f t="shared" si="1200"/>
        <v>20.5</v>
      </c>
      <c r="K3690" s="67">
        <f t="shared" si="1201"/>
        <v>1.5</v>
      </c>
      <c r="L3690" s="191"/>
      <c r="M3690" s="119" t="s">
        <v>2902</v>
      </c>
      <c r="N3690" s="249"/>
      <c r="O3690" s="65">
        <v>6</v>
      </c>
      <c r="P3690" s="177" t="s">
        <v>108</v>
      </c>
      <c r="Q3690" s="177"/>
      <c r="R3690" s="177">
        <f>IF(P3690="","",VLOOKUP(P3690,StandbyTemp!$S$2:$T$142,2,0))</f>
        <v>120</v>
      </c>
      <c r="S3690" s="177"/>
      <c r="T3690" s="66">
        <v>19</v>
      </c>
      <c r="U3690" s="167"/>
      <c r="V3690" s="66"/>
      <c r="W3690" s="67">
        <f t="shared" si="1198"/>
        <v>19</v>
      </c>
      <c r="X3690" s="67">
        <f t="shared" si="1199"/>
        <v>0</v>
      </c>
      <c r="Y3690" s="68"/>
      <c r="Z3690" s="119"/>
    </row>
    <row r="3691" spans="1:26">
      <c r="A3691" s="249"/>
      <c r="B3691" s="65">
        <v>7</v>
      </c>
      <c r="C3691" s="177" t="s">
        <v>2904</v>
      </c>
      <c r="D3691" s="66"/>
      <c r="E3691" s="66">
        <f>IF(C3691="","",VLOOKUP(C3691,StandbyTemp!$S$2:$T$142,2,0))</f>
        <v>130</v>
      </c>
      <c r="F3691" s="66"/>
      <c r="G3691" s="66">
        <v>19</v>
      </c>
      <c r="H3691" s="167"/>
      <c r="I3691" s="66"/>
      <c r="J3691" s="67">
        <f t="shared" si="1200"/>
        <v>19</v>
      </c>
      <c r="K3691" s="67">
        <f t="shared" si="1201"/>
        <v>0</v>
      </c>
      <c r="L3691" s="191"/>
      <c r="M3691" s="119"/>
      <c r="N3691" s="249"/>
      <c r="O3691" s="65">
        <v>7</v>
      </c>
      <c r="P3691" s="177"/>
      <c r="Q3691" s="177"/>
      <c r="R3691" s="177" t="str">
        <f>IF(P3691="","",VLOOKUP(P3691,StandbyTemp!$S$2:$T$142,2,0))</f>
        <v/>
      </c>
      <c r="S3691" s="177"/>
      <c r="T3691" s="66">
        <v>19</v>
      </c>
      <c r="U3691" s="167"/>
      <c r="V3691" s="66"/>
      <c r="W3691" s="67" t="str">
        <f t="shared" si="1198"/>
        <v/>
      </c>
      <c r="X3691" s="67" t="str">
        <f t="shared" si="1199"/>
        <v/>
      </c>
      <c r="Y3691" s="68"/>
      <c r="Z3691" s="119"/>
    </row>
    <row r="3692" spans="1:26" ht="17.25" thickBot="1">
      <c r="A3692" s="250"/>
      <c r="B3692" s="98">
        <v>8</v>
      </c>
      <c r="C3692" s="177" t="s">
        <v>2907</v>
      </c>
      <c r="D3692" s="66"/>
      <c r="E3692" s="99">
        <f>IF(C3692="","",VLOOKUP(C3692,StandbyTemp!$S$2:$T$142,2,0))</f>
        <v>70</v>
      </c>
      <c r="F3692" s="99"/>
      <c r="G3692" s="99">
        <v>19</v>
      </c>
      <c r="H3692" s="211">
        <v>19.899999999999999</v>
      </c>
      <c r="I3692" s="99"/>
      <c r="J3692" s="100">
        <f t="shared" si="1200"/>
        <v>19.899999999999999</v>
      </c>
      <c r="K3692" s="100">
        <f t="shared" si="1201"/>
        <v>0.89999999999999858</v>
      </c>
      <c r="L3692" s="192"/>
      <c r="M3692" s="119" t="s">
        <v>2902</v>
      </c>
      <c r="N3692" s="250"/>
      <c r="O3692" s="98">
        <v>8</v>
      </c>
      <c r="P3692" s="176"/>
      <c r="Q3692" s="176"/>
      <c r="R3692" s="194" t="str">
        <f>IF(P3692="","",VLOOKUP(P3692,StandbyTemp!$S$2:$T$142,2,0))</f>
        <v/>
      </c>
      <c r="S3692" s="176"/>
      <c r="T3692" s="99">
        <v>19</v>
      </c>
      <c r="U3692" s="211"/>
      <c r="V3692" s="99"/>
      <c r="W3692" s="100" t="str">
        <f t="shared" si="1198"/>
        <v/>
      </c>
      <c r="X3692" s="100" t="str">
        <f t="shared" si="1199"/>
        <v/>
      </c>
      <c r="Y3692" s="101"/>
      <c r="Z3692" s="120"/>
    </row>
    <row r="3693" spans="1:26">
      <c r="A3693" s="270" t="s">
        <v>21</v>
      </c>
      <c r="B3693" s="102">
        <v>1</v>
      </c>
      <c r="C3693" s="175" t="s">
        <v>31</v>
      </c>
      <c r="D3693" s="66"/>
      <c r="E3693" s="76">
        <f>IF(C3693="","",VLOOKUP(C3693,StandbyTemp!$S$2:$T$142,2,0))</f>
        <v>110</v>
      </c>
      <c r="F3693" s="76"/>
      <c r="G3693" s="76">
        <v>19</v>
      </c>
      <c r="H3693" s="212"/>
      <c r="I3693" s="76"/>
      <c r="J3693" s="103">
        <f t="shared" si="1200"/>
        <v>19</v>
      </c>
      <c r="K3693" s="103">
        <f t="shared" si="1201"/>
        <v>0</v>
      </c>
      <c r="L3693" s="193"/>
      <c r="M3693" s="76"/>
      <c r="N3693" s="271" t="s">
        <v>22</v>
      </c>
      <c r="O3693" s="102">
        <v>1</v>
      </c>
      <c r="P3693" s="175" t="s">
        <v>2915</v>
      </c>
      <c r="Q3693" s="179" t="s">
        <v>2917</v>
      </c>
      <c r="R3693" s="175">
        <f>IF(P3693="","",VLOOKUP(P3693,StandbyTemp!$S$2:$T$142,2,0))</f>
        <v>130</v>
      </c>
      <c r="S3693" s="179"/>
      <c r="T3693" s="76">
        <v>19</v>
      </c>
      <c r="U3693" s="212">
        <v>20.5</v>
      </c>
      <c r="V3693" s="76"/>
      <c r="W3693" s="103">
        <f t="shared" si="1198"/>
        <v>20.5</v>
      </c>
      <c r="X3693" s="103">
        <f t="shared" si="1199"/>
        <v>1.5</v>
      </c>
      <c r="Y3693" s="104"/>
      <c r="Z3693" s="76" t="s">
        <v>2902</v>
      </c>
    </row>
    <row r="3694" spans="1:26">
      <c r="A3694" s="253"/>
      <c r="B3694" s="65">
        <v>2</v>
      </c>
      <c r="C3694" s="175"/>
      <c r="D3694" s="66"/>
      <c r="E3694" s="66" t="str">
        <f>IF(C3694="","",VLOOKUP(C3694,StandbyTemp!$S$2:$T$142,2,0))</f>
        <v/>
      </c>
      <c r="F3694" s="66"/>
      <c r="G3694" s="66">
        <v>19</v>
      </c>
      <c r="H3694" s="167"/>
      <c r="I3694" s="66"/>
      <c r="J3694" s="67" t="str">
        <f t="shared" si="1200"/>
        <v/>
      </c>
      <c r="K3694" s="67" t="str">
        <f t="shared" si="1201"/>
        <v/>
      </c>
      <c r="L3694" s="191"/>
      <c r="M3694" s="66"/>
      <c r="N3694" s="256"/>
      <c r="O3694" s="65">
        <v>2</v>
      </c>
      <c r="P3694" s="177" t="s">
        <v>2916</v>
      </c>
      <c r="Q3694" s="177" t="s">
        <v>2910</v>
      </c>
      <c r="R3694" s="175">
        <f>IF(P3694="","",VLOOKUP(P3694,StandbyTemp!$S$2:$T$142,2,0))</f>
        <v>140</v>
      </c>
      <c r="S3694" s="177"/>
      <c r="T3694" s="66">
        <v>19</v>
      </c>
      <c r="U3694" s="167">
        <v>20.2</v>
      </c>
      <c r="V3694" s="66"/>
      <c r="W3694" s="67">
        <f t="shared" si="1198"/>
        <v>20.2</v>
      </c>
      <c r="X3694" s="67">
        <f t="shared" si="1199"/>
        <v>1.1999999999999993</v>
      </c>
      <c r="Y3694" s="68"/>
      <c r="Z3694" s="66" t="s">
        <v>2902</v>
      </c>
    </row>
    <row r="3695" spans="1:26">
      <c r="A3695" s="253"/>
      <c r="B3695" s="65">
        <v>3</v>
      </c>
      <c r="C3695" s="177" t="s">
        <v>33</v>
      </c>
      <c r="D3695" s="66"/>
      <c r="E3695" s="66">
        <f>IF(C3695="","",VLOOKUP(C3695,StandbyTemp!$S$2:$T$142,2,0))</f>
        <v>150</v>
      </c>
      <c r="F3695" s="66"/>
      <c r="G3695" s="66">
        <v>19</v>
      </c>
      <c r="H3695" s="167"/>
      <c r="I3695" s="66"/>
      <c r="J3695" s="67">
        <f t="shared" si="1200"/>
        <v>19</v>
      </c>
      <c r="K3695" s="67">
        <f t="shared" si="1201"/>
        <v>0</v>
      </c>
      <c r="L3695" s="191"/>
      <c r="M3695" s="66"/>
      <c r="N3695" s="256"/>
      <c r="O3695" s="65">
        <v>3</v>
      </c>
      <c r="P3695" s="175" t="s">
        <v>2915</v>
      </c>
      <c r="Q3695" s="195" t="s">
        <v>2918</v>
      </c>
      <c r="R3695" s="175">
        <f>IF(P3695="","",VLOOKUP(P3695,StandbyTemp!$S$2:$T$142,2,0))</f>
        <v>130</v>
      </c>
      <c r="S3695" s="180"/>
      <c r="T3695" s="66">
        <v>19</v>
      </c>
      <c r="U3695" s="167"/>
      <c r="V3695" s="66">
        <v>1.4</v>
      </c>
      <c r="W3695" s="67">
        <f t="shared" si="1198"/>
        <v>20.399999999999999</v>
      </c>
      <c r="X3695" s="67">
        <f t="shared" si="1199"/>
        <v>1.3999999999999986</v>
      </c>
      <c r="Y3695" s="68"/>
      <c r="Z3695" s="66" t="s">
        <v>2920</v>
      </c>
    </row>
    <row r="3696" spans="1:26">
      <c r="A3696" s="253"/>
      <c r="B3696" s="65">
        <v>4</v>
      </c>
      <c r="C3696" s="175" t="s">
        <v>2908</v>
      </c>
      <c r="D3696" s="66"/>
      <c r="E3696" s="66">
        <f>IF(C3696="","",VLOOKUP(C3696,StandbyTemp!$S$2:$T$142,2,0))</f>
        <v>140</v>
      </c>
      <c r="F3696" s="66"/>
      <c r="G3696" s="66">
        <v>16</v>
      </c>
      <c r="H3696" s="167">
        <v>21.4</v>
      </c>
      <c r="I3696" s="66"/>
      <c r="J3696" s="67">
        <f t="shared" si="1200"/>
        <v>21.4</v>
      </c>
      <c r="K3696" s="67">
        <f t="shared" si="1201"/>
        <v>5.3999999999999986</v>
      </c>
      <c r="L3696" s="190"/>
      <c r="M3696" s="119" t="s">
        <v>2922</v>
      </c>
      <c r="N3696" s="256"/>
      <c r="O3696" s="65">
        <v>4</v>
      </c>
      <c r="P3696" s="177" t="s">
        <v>2919</v>
      </c>
      <c r="Q3696" s="177"/>
      <c r="R3696" s="175">
        <f>IF(P3696="","",VLOOKUP(P3696,StandbyTemp!$S$2:$T$142,2,0))</f>
        <v>90</v>
      </c>
      <c r="S3696" s="180"/>
      <c r="T3696" s="66">
        <v>19</v>
      </c>
      <c r="U3696" s="167"/>
      <c r="V3696" s="66"/>
      <c r="W3696" s="67">
        <f t="shared" si="1198"/>
        <v>19</v>
      </c>
      <c r="X3696" s="67">
        <f t="shared" si="1199"/>
        <v>0</v>
      </c>
      <c r="Y3696" s="68"/>
      <c r="Z3696" s="66"/>
    </row>
    <row r="3697" spans="1:26">
      <c r="A3697" s="253"/>
      <c r="B3697" s="65">
        <v>5</v>
      </c>
      <c r="C3697" s="175" t="s">
        <v>2909</v>
      </c>
      <c r="D3697" s="66" t="s">
        <v>2910</v>
      </c>
      <c r="E3697" s="66">
        <f>IF(C3697="","",VLOOKUP(C3697,StandbyTemp!$S$2:$T$142,2,0))</f>
        <v>120</v>
      </c>
      <c r="F3697" s="66"/>
      <c r="G3697" s="66">
        <v>19</v>
      </c>
      <c r="H3697" s="167">
        <v>20.5</v>
      </c>
      <c r="I3697" s="66"/>
      <c r="J3697" s="67">
        <f t="shared" si="1200"/>
        <v>20.5</v>
      </c>
      <c r="K3697" s="67">
        <f t="shared" si="1201"/>
        <v>1.5</v>
      </c>
      <c r="L3697" s="190"/>
      <c r="M3697" s="66" t="s">
        <v>2902</v>
      </c>
      <c r="N3697" s="256"/>
      <c r="O3697" s="65">
        <v>5</v>
      </c>
      <c r="P3697" s="177" t="s">
        <v>2914</v>
      </c>
      <c r="Q3697" s="177"/>
      <c r="R3697" s="175">
        <f>IF(P3697="","",VLOOKUP(P3697,StandbyTemp!$S$2:$T$142,2,0))</f>
        <v>120</v>
      </c>
      <c r="S3697" s="195"/>
      <c r="T3697" s="66">
        <v>19</v>
      </c>
      <c r="U3697" s="167">
        <v>19.5</v>
      </c>
      <c r="V3697" s="66"/>
      <c r="W3697" s="67">
        <f t="shared" si="1198"/>
        <v>19.5</v>
      </c>
      <c r="X3697" s="67">
        <f t="shared" si="1199"/>
        <v>0.5</v>
      </c>
      <c r="Y3697" s="68"/>
      <c r="Z3697" s="66" t="s">
        <v>2921</v>
      </c>
    </row>
    <row r="3698" spans="1:26">
      <c r="A3698" s="253"/>
      <c r="B3698" s="65">
        <v>6</v>
      </c>
      <c r="C3698" s="175" t="s">
        <v>2909</v>
      </c>
      <c r="D3698" s="66" t="s">
        <v>2911</v>
      </c>
      <c r="E3698" s="66">
        <f>IF(C3698="","",VLOOKUP(C3698,StandbyTemp!$S$2:$T$142,2,0))</f>
        <v>120</v>
      </c>
      <c r="F3698" s="66"/>
      <c r="G3698" s="66">
        <v>19</v>
      </c>
      <c r="H3698" s="167"/>
      <c r="I3698" s="66">
        <v>1</v>
      </c>
      <c r="J3698" s="67">
        <f t="shared" si="1200"/>
        <v>20</v>
      </c>
      <c r="K3698" s="67">
        <f t="shared" si="1201"/>
        <v>1</v>
      </c>
      <c r="L3698" s="190"/>
      <c r="M3698" s="66" t="s">
        <v>2902</v>
      </c>
      <c r="N3698" s="256"/>
      <c r="O3698" s="65">
        <v>6</v>
      </c>
      <c r="P3698" s="177"/>
      <c r="Q3698" s="177"/>
      <c r="R3698" s="175" t="str">
        <f>IF(P3698="","",VLOOKUP(P3698,StandbyTemp!$S$2:$T$142,2,0))</f>
        <v/>
      </c>
      <c r="S3698" s="177"/>
      <c r="T3698" s="66">
        <v>19</v>
      </c>
      <c r="U3698" s="167"/>
      <c r="V3698" s="66"/>
      <c r="W3698" s="67" t="str">
        <f t="shared" si="1198"/>
        <v/>
      </c>
      <c r="X3698" s="67" t="str">
        <f t="shared" si="1199"/>
        <v/>
      </c>
      <c r="Y3698" s="68"/>
      <c r="Z3698" s="66"/>
    </row>
    <row r="3699" spans="1:26">
      <c r="A3699" s="253"/>
      <c r="B3699" s="65">
        <v>7</v>
      </c>
      <c r="C3699" s="175" t="s">
        <v>32</v>
      </c>
      <c r="D3699" s="66"/>
      <c r="E3699" s="66">
        <f>IF(C3699="","",VLOOKUP(C3699,StandbyTemp!$S$2:$T$142,2,0))</f>
        <v>140</v>
      </c>
      <c r="F3699" s="66"/>
      <c r="G3699" s="66">
        <v>19</v>
      </c>
      <c r="H3699" s="167"/>
      <c r="I3699" s="66"/>
      <c r="J3699" s="67">
        <f t="shared" si="1200"/>
        <v>19</v>
      </c>
      <c r="K3699" s="67">
        <f t="shared" si="1201"/>
        <v>0</v>
      </c>
      <c r="L3699" s="191"/>
      <c r="M3699" s="66"/>
      <c r="N3699" s="256"/>
      <c r="O3699" s="65">
        <v>7</v>
      </c>
      <c r="P3699" s="177" t="s">
        <v>2147</v>
      </c>
      <c r="Q3699" s="195" t="s">
        <v>2896</v>
      </c>
      <c r="R3699" s="175">
        <f>IF(P3699="","",VLOOKUP(P3699,StandbyTemp!$S$2:$T$142,2,0))</f>
        <v>110</v>
      </c>
      <c r="S3699" s="177"/>
      <c r="T3699" s="66">
        <v>19</v>
      </c>
      <c r="U3699" s="167"/>
      <c r="V3699" s="66"/>
      <c r="W3699" s="67">
        <f t="shared" si="1198"/>
        <v>19</v>
      </c>
      <c r="X3699" s="67">
        <f t="shared" si="1199"/>
        <v>0</v>
      </c>
      <c r="Y3699" s="68"/>
      <c r="Z3699" s="66"/>
    </row>
    <row r="3700" spans="1:26" ht="17.25" thickBot="1">
      <c r="A3700" s="254"/>
      <c r="B3700" s="69">
        <v>8</v>
      </c>
      <c r="C3700" s="175" t="s">
        <v>2909</v>
      </c>
      <c r="D3700" s="70" t="s">
        <v>2912</v>
      </c>
      <c r="E3700" s="66">
        <f>IF(C3700="","",VLOOKUP(C3700,StandbyTemp!$S$2:$T$142,2,0))</f>
        <v>120</v>
      </c>
      <c r="F3700" s="70"/>
      <c r="G3700" s="66">
        <v>19</v>
      </c>
      <c r="H3700" s="213"/>
      <c r="I3700" s="70">
        <v>1.4</v>
      </c>
      <c r="J3700" s="72">
        <f t="shared" si="1200"/>
        <v>20.399999999999999</v>
      </c>
      <c r="K3700" s="72">
        <f t="shared" si="1201"/>
        <v>1.3999999999999986</v>
      </c>
      <c r="L3700" s="68"/>
      <c r="M3700" s="66" t="s">
        <v>2902</v>
      </c>
      <c r="N3700" s="257"/>
      <c r="O3700" s="69">
        <v>8</v>
      </c>
      <c r="P3700" s="178" t="s">
        <v>2913</v>
      </c>
      <c r="Q3700" s="195"/>
      <c r="R3700" s="175">
        <f>IF(P3700="","",VLOOKUP(P3700,StandbyTemp!$S$2:$T$142,2,0))</f>
        <v>150</v>
      </c>
      <c r="S3700" s="177"/>
      <c r="T3700" s="70">
        <v>19</v>
      </c>
      <c r="U3700" s="213">
        <v>21.2</v>
      </c>
      <c r="V3700" s="70"/>
      <c r="W3700" s="72">
        <f t="shared" si="1198"/>
        <v>21.2</v>
      </c>
      <c r="X3700" s="72">
        <f t="shared" si="1199"/>
        <v>2.1999999999999993</v>
      </c>
      <c r="Y3700" s="73"/>
      <c r="Z3700" s="66" t="s">
        <v>2902</v>
      </c>
    </row>
    <row r="3701" spans="1:26" ht="17.25" thickTop="1">
      <c r="A3701" s="272" t="s">
        <v>24</v>
      </c>
      <c r="B3701" s="79">
        <v>1</v>
      </c>
      <c r="C3701" s="80"/>
      <c r="D3701" s="80"/>
      <c r="E3701" s="80"/>
      <c r="F3701" s="80"/>
      <c r="G3701" s="80"/>
      <c r="H3701" s="80"/>
      <c r="I3701" s="80"/>
      <c r="J3701" s="77" t="str">
        <f>IF(C3701="","",IF(I3701&lt;&gt;"",I3701+#REF!,H3701+#REF!))</f>
        <v/>
      </c>
      <c r="K3701" s="77" t="str">
        <f t="shared" si="1201"/>
        <v/>
      </c>
      <c r="L3701" s="81"/>
      <c r="M3701" s="82"/>
      <c r="N3701" s="255" t="s">
        <v>25</v>
      </c>
      <c r="O3701" s="74">
        <v>1</v>
      </c>
      <c r="P3701" s="80"/>
      <c r="Q3701" s="80"/>
      <c r="R3701" s="127"/>
      <c r="S3701" s="80"/>
      <c r="T3701" s="80"/>
      <c r="U3701" s="80"/>
      <c r="V3701" s="80"/>
      <c r="W3701" s="77" t="str">
        <f>IF(Q3701="","",IF(U3701&lt;&gt;"",U3701+V3701,#REF!+V3701))</f>
        <v/>
      </c>
      <c r="X3701" s="77" t="str">
        <f>IF(R3701="","",IF(V3701&lt;&gt;"",V3701+W3701,U3701+W3701))</f>
        <v/>
      </c>
      <c r="Y3701" s="78"/>
      <c r="Z3701" s="75"/>
    </row>
    <row r="3702" spans="1:26">
      <c r="A3702" s="253"/>
      <c r="B3702" s="83">
        <v>2</v>
      </c>
      <c r="C3702" s="84" t="s">
        <v>38</v>
      </c>
      <c r="D3702" s="84"/>
      <c r="E3702" s="84"/>
      <c r="F3702" s="84"/>
      <c r="G3702" s="84"/>
      <c r="H3702" s="84"/>
      <c r="I3702" s="84"/>
      <c r="J3702" s="67" t="e">
        <f>IF(C3702="","",IF(I3702&lt;&gt;"",I3702+#REF!,H3702+#REF!))</f>
        <v>#REF!</v>
      </c>
      <c r="K3702" s="67" t="e">
        <f>IF(C3702="","",J3702-H3702)</f>
        <v>#REF!</v>
      </c>
      <c r="L3702" s="85"/>
      <c r="M3702" s="86"/>
      <c r="N3702" s="256"/>
      <c r="O3702" s="65">
        <v>2</v>
      </c>
      <c r="P3702" s="84"/>
      <c r="Q3702" s="84"/>
      <c r="R3702" s="84"/>
      <c r="S3702" s="84"/>
      <c r="T3702" s="84"/>
      <c r="U3702" s="84"/>
      <c r="V3702" s="84"/>
      <c r="W3702" s="67" t="str">
        <f>IF(Q3702="","",IF(U3702&lt;&gt;"",U3702+V3702,#REF!+V3702))</f>
        <v/>
      </c>
      <c r="X3702" s="67" t="str">
        <f>IF(R3702="","",IF(V3702&lt;&gt;"",V3702+W3702,U3702+W3702))</f>
        <v/>
      </c>
      <c r="Y3702" s="68"/>
      <c r="Z3702" s="66"/>
    </row>
    <row r="3703" spans="1:26">
      <c r="A3703" s="253"/>
      <c r="B3703" s="83">
        <v>3</v>
      </c>
      <c r="C3703" s="84" t="s">
        <v>188</v>
      </c>
      <c r="D3703" s="84"/>
      <c r="E3703" s="84"/>
      <c r="F3703" s="84"/>
      <c r="G3703" s="84"/>
      <c r="H3703" s="84"/>
      <c r="I3703" s="84"/>
      <c r="J3703" s="67" t="e">
        <f>IF(C3703="","",IF(I3703&lt;&gt;"",I3703+#REF!,H3703+#REF!))</f>
        <v>#REF!</v>
      </c>
      <c r="K3703" s="67" t="e">
        <f>IF(C3703="","",J3703-H3703)</f>
        <v>#REF!</v>
      </c>
      <c r="L3703" s="85"/>
      <c r="M3703" s="86"/>
      <c r="N3703" s="256"/>
      <c r="O3703" s="65">
        <v>3</v>
      </c>
      <c r="P3703" s="84"/>
      <c r="Q3703" s="84"/>
      <c r="R3703" s="84"/>
      <c r="S3703" s="84"/>
      <c r="T3703" s="84"/>
      <c r="U3703" s="84"/>
      <c r="V3703" s="84"/>
      <c r="W3703" s="67" t="str">
        <f>IF(Q3703="","",IF(U3703&lt;&gt;"",U3703+V3703,#REF!+V3703))</f>
        <v/>
      </c>
      <c r="X3703" s="67" t="str">
        <f>IF(R3703="","",IF(V3703&lt;&gt;"",V3703+W3703,U3703+W3703))</f>
        <v/>
      </c>
      <c r="Y3703" s="68"/>
      <c r="Z3703" s="66"/>
    </row>
    <row r="3704" spans="1:26">
      <c r="A3704" s="253"/>
      <c r="B3704" s="83">
        <v>4</v>
      </c>
      <c r="C3704" s="84" t="s">
        <v>39</v>
      </c>
      <c r="D3704" s="84"/>
      <c r="E3704" s="84"/>
      <c r="F3704" s="84"/>
      <c r="G3704" s="84"/>
      <c r="H3704" s="84"/>
      <c r="I3704" s="84"/>
      <c r="J3704" s="67" t="e">
        <f>IF(C3704="","",IF(I3704&lt;&gt;"",I3704+#REF!,H3704+#REF!))</f>
        <v>#REF!</v>
      </c>
      <c r="K3704" s="67" t="e">
        <f>IF(C3704="","",J3704-H3704)</f>
        <v>#REF!</v>
      </c>
      <c r="L3704" s="108"/>
      <c r="M3704" s="86"/>
      <c r="N3704" s="256"/>
      <c r="O3704" s="65">
        <v>4</v>
      </c>
      <c r="P3704" s="84"/>
      <c r="Q3704" s="84"/>
      <c r="R3704" s="84"/>
      <c r="S3704" s="84"/>
      <c r="T3704" s="84"/>
      <c r="U3704" s="84"/>
      <c r="V3704" s="84"/>
      <c r="W3704" s="67" t="str">
        <f>IF(Q3704="","",IF(U3704&lt;&gt;"",U3704+V3704,#REF!+V3704))</f>
        <v/>
      </c>
      <c r="X3704" s="67" t="str">
        <f>IF(R3704="","",IF(V3704&lt;&gt;"",V3704+W3704,U3704+W3704))</f>
        <v/>
      </c>
      <c r="Y3704" s="68"/>
      <c r="Z3704" s="66"/>
    </row>
    <row r="3705" spans="1:26" ht="17.25" thickBot="1">
      <c r="A3705" s="254"/>
      <c r="B3705" s="87">
        <v>5</v>
      </c>
      <c r="C3705" s="88" t="s">
        <v>156</v>
      </c>
      <c r="D3705" s="88"/>
      <c r="E3705" s="88"/>
      <c r="F3705" s="88"/>
      <c r="G3705" s="88"/>
      <c r="H3705" s="88"/>
      <c r="I3705" s="88"/>
      <c r="J3705" s="89" t="e">
        <f>IF(C3705="","",IF(I3705&lt;&gt;"",I3705+#REF!,H3705+#REF!))</f>
        <v>#REF!</v>
      </c>
      <c r="K3705" s="89" t="e">
        <f>IF(C3705="","",J3705-H3705)</f>
        <v>#REF!</v>
      </c>
      <c r="L3705" s="90"/>
      <c r="M3705" s="91"/>
      <c r="N3705" s="257"/>
      <c r="O3705" s="92">
        <v>5</v>
      </c>
      <c r="P3705" s="88"/>
      <c r="Q3705" s="88"/>
      <c r="R3705" s="88"/>
      <c r="S3705" s="88"/>
      <c r="T3705" s="88"/>
      <c r="U3705" s="88"/>
      <c r="V3705" s="88"/>
      <c r="W3705" s="89" t="str">
        <f>IF(Q3705="","",IF(U3705&lt;&gt;"",U3705+V3705,#REF!+V3705))</f>
        <v/>
      </c>
      <c r="X3705" s="89" t="str">
        <f>IF(R3705="","",IF(V3705&lt;&gt;"",V3705+W3705,U3705+W3705))</f>
        <v/>
      </c>
      <c r="Y3705" s="93"/>
      <c r="Z3705" s="71"/>
    </row>
    <row r="3706" spans="1:26" ht="21.75" thickTop="1" thickBot="1">
      <c r="A3706" s="163" t="s">
        <v>0</v>
      </c>
      <c r="B3706" s="258">
        <v>44129</v>
      </c>
      <c r="C3706" s="259"/>
      <c r="D3706" s="259"/>
      <c r="E3706" s="259"/>
      <c r="F3706" s="259"/>
      <c r="G3706" s="259"/>
      <c r="H3706" s="260"/>
      <c r="I3706" s="261" t="s">
        <v>1</v>
      </c>
      <c r="J3706" s="262"/>
      <c r="K3706" s="263"/>
      <c r="L3706" s="264" t="s">
        <v>2816</v>
      </c>
      <c r="M3706" s="265"/>
      <c r="N3706" s="265"/>
      <c r="O3706" s="265"/>
      <c r="P3706" s="265"/>
      <c r="Q3706" s="265"/>
      <c r="R3706" s="265"/>
      <c r="S3706" s="265"/>
      <c r="T3706" s="265"/>
      <c r="U3706" s="265"/>
      <c r="V3706" s="265"/>
      <c r="W3706" s="265"/>
      <c r="X3706" s="265"/>
      <c r="Y3706" s="265"/>
      <c r="Z3706" s="266"/>
    </row>
    <row r="3707" spans="1:26" ht="33">
      <c r="A3707" s="115" t="s">
        <v>2</v>
      </c>
      <c r="B3707" s="116" t="s">
        <v>3</v>
      </c>
      <c r="C3707" s="116" t="s">
        <v>4</v>
      </c>
      <c r="D3707" s="116" t="s">
        <v>251</v>
      </c>
      <c r="E3707" s="117" t="s">
        <v>257</v>
      </c>
      <c r="F3707" s="116" t="s">
        <v>5</v>
      </c>
      <c r="G3707" s="116" t="s">
        <v>6</v>
      </c>
      <c r="H3707" s="116" t="s">
        <v>7</v>
      </c>
      <c r="I3707" s="116" t="s">
        <v>8</v>
      </c>
      <c r="J3707" s="116" t="s">
        <v>9</v>
      </c>
      <c r="K3707" s="117" t="s">
        <v>10</v>
      </c>
      <c r="L3707" s="117" t="s">
        <v>269</v>
      </c>
      <c r="M3707" s="118" t="s">
        <v>383</v>
      </c>
      <c r="N3707" s="115" t="s">
        <v>2</v>
      </c>
      <c r="O3707" s="116" t="s">
        <v>3</v>
      </c>
      <c r="P3707" s="116" t="s">
        <v>4</v>
      </c>
      <c r="Q3707" s="116" t="s">
        <v>251</v>
      </c>
      <c r="R3707" s="117" t="s">
        <v>257</v>
      </c>
      <c r="S3707" s="116" t="s">
        <v>5</v>
      </c>
      <c r="T3707" s="116" t="s">
        <v>6</v>
      </c>
      <c r="U3707" s="116" t="s">
        <v>7</v>
      </c>
      <c r="V3707" s="116" t="s">
        <v>8</v>
      </c>
      <c r="W3707" s="116" t="s">
        <v>9</v>
      </c>
      <c r="X3707" s="117" t="s">
        <v>10</v>
      </c>
      <c r="Y3707" s="117" t="s">
        <v>269</v>
      </c>
      <c r="Z3707" s="118" t="s">
        <v>383</v>
      </c>
    </row>
    <row r="3708" spans="1:26">
      <c r="A3708" s="267" t="s">
        <v>13</v>
      </c>
      <c r="B3708" s="65">
        <v>1</v>
      </c>
      <c r="C3708" s="177" t="s">
        <v>53</v>
      </c>
      <c r="D3708" s="95"/>
      <c r="E3708" s="66">
        <f>IF(C3708="","",VLOOKUP(C3708,StandbyTemp!$S$2:$T$142,2,0))</f>
        <v>150</v>
      </c>
      <c r="F3708" s="66"/>
      <c r="G3708" s="66">
        <v>19</v>
      </c>
      <c r="H3708" s="66"/>
      <c r="I3708" s="66"/>
      <c r="J3708" s="67">
        <f t="shared" ref="J3708" si="1202">IF(C3708="","",IF(H3708&lt;&gt;"",H3708+I3708,G3708+I3708))</f>
        <v>19</v>
      </c>
      <c r="K3708" s="67">
        <f t="shared" ref="K3708" si="1203">IF(C3708="","",J3708-G3708)</f>
        <v>0</v>
      </c>
      <c r="L3708" s="190"/>
      <c r="M3708" s="119"/>
      <c r="N3708" s="267" t="s">
        <v>23</v>
      </c>
      <c r="O3708" s="65">
        <v>1</v>
      </c>
      <c r="P3708" s="177" t="s">
        <v>2898</v>
      </c>
      <c r="Q3708" s="177" t="s">
        <v>2899</v>
      </c>
      <c r="R3708" s="177" t="e">
        <f>IF(P3708="","",VLOOKUP(P3708,StandbyTemp!$S$2:$T$142,2,0))</f>
        <v>#N/A</v>
      </c>
      <c r="S3708" s="177"/>
      <c r="T3708" s="66">
        <v>19</v>
      </c>
      <c r="U3708" s="167"/>
      <c r="V3708" s="66"/>
      <c r="W3708" s="67">
        <f t="shared" ref="W3708:W3723" si="1204">IF(P3708="","",IF(U3708&lt;&gt;"",U3708+V3708,T3708+V3708))</f>
        <v>19</v>
      </c>
      <c r="X3708" s="67">
        <f t="shared" ref="X3708:X3723" si="1205">IF(P3708="","",W3708-T3708)</f>
        <v>0</v>
      </c>
      <c r="Y3708" s="68"/>
      <c r="Z3708" s="119"/>
    </row>
    <row r="3709" spans="1:26">
      <c r="A3709" s="249"/>
      <c r="B3709" s="65">
        <v>2</v>
      </c>
      <c r="C3709" s="177" t="s">
        <v>54</v>
      </c>
      <c r="D3709" s="95"/>
      <c r="E3709" s="66">
        <f>IF(C3709="","",VLOOKUP(C3709,StandbyTemp!$S$2:$T$142,2,0))</f>
        <v>90</v>
      </c>
      <c r="F3709" s="66"/>
      <c r="G3709" s="66">
        <v>19</v>
      </c>
      <c r="H3709" s="66"/>
      <c r="I3709" s="66"/>
      <c r="J3709" s="67">
        <f>IF(C3709="","",IF(H3709&lt;&gt;"",H3709+I3709,G3709+I3709))</f>
        <v>19</v>
      </c>
      <c r="K3709" s="67">
        <f>IF(C3709="","",J3709-G3709)</f>
        <v>0</v>
      </c>
      <c r="L3709" s="191"/>
      <c r="M3709" s="119"/>
      <c r="N3709" s="249"/>
      <c r="O3709" s="65">
        <v>2</v>
      </c>
      <c r="P3709" s="177" t="s">
        <v>2898</v>
      </c>
      <c r="Q3709" s="195" t="s">
        <v>2899</v>
      </c>
      <c r="R3709" s="177" t="e">
        <f>IF(P3709="","",VLOOKUP(P3709,StandbyTemp!$S$2:$T$142,2,0))</f>
        <v>#N/A</v>
      </c>
      <c r="S3709" s="177"/>
      <c r="T3709" s="66">
        <v>19</v>
      </c>
      <c r="U3709" s="167"/>
      <c r="V3709" s="66"/>
      <c r="W3709" s="67">
        <f t="shared" si="1204"/>
        <v>19</v>
      </c>
      <c r="X3709" s="67">
        <f t="shared" si="1205"/>
        <v>0</v>
      </c>
      <c r="Y3709" s="198"/>
      <c r="Z3709" s="119"/>
    </row>
    <row r="3710" spans="1:26">
      <c r="A3710" s="249"/>
      <c r="B3710" s="65">
        <v>3</v>
      </c>
      <c r="C3710" s="177"/>
      <c r="D3710" s="66"/>
      <c r="E3710" s="66" t="str">
        <f>IF(C3710="","",VLOOKUP(C3710,StandbyTemp!$S$2:$T$142,2,0))</f>
        <v/>
      </c>
      <c r="F3710" s="66"/>
      <c r="G3710" s="66">
        <v>19</v>
      </c>
      <c r="H3710" s="167"/>
      <c r="I3710" s="66"/>
      <c r="J3710" s="67" t="str">
        <f>IF(C3710="","",IF(H3710&lt;&gt;"",H3710+I3710,G3710+I3710))</f>
        <v/>
      </c>
      <c r="K3710" s="67" t="str">
        <f>IF(C3710="","",J3710-G3710)</f>
        <v/>
      </c>
      <c r="L3710" s="191"/>
      <c r="M3710" s="119"/>
      <c r="N3710" s="249"/>
      <c r="O3710" s="65">
        <v>3</v>
      </c>
      <c r="P3710" s="177" t="s">
        <v>105</v>
      </c>
      <c r="Q3710" s="195"/>
      <c r="R3710" s="177">
        <f>IF(P3710="","",VLOOKUP(P3710,StandbyTemp!$S$2:$T$142,2,0))</f>
        <v>60</v>
      </c>
      <c r="S3710" s="177"/>
      <c r="T3710" s="66">
        <v>19</v>
      </c>
      <c r="U3710" s="167"/>
      <c r="V3710" s="66"/>
      <c r="W3710" s="67">
        <f t="shared" si="1204"/>
        <v>19</v>
      </c>
      <c r="X3710" s="67">
        <f t="shared" si="1205"/>
        <v>0</v>
      </c>
      <c r="Y3710" s="68"/>
      <c r="Z3710" s="119"/>
    </row>
    <row r="3711" spans="1:26">
      <c r="A3711" s="249"/>
      <c r="B3711" s="65">
        <v>4</v>
      </c>
      <c r="C3711" s="177"/>
      <c r="D3711" s="66"/>
      <c r="E3711" s="66" t="str">
        <f>IF(C3711="","",VLOOKUP(C3711,StandbyTemp!$S$2:$T$142,2,0))</f>
        <v/>
      </c>
      <c r="F3711" s="66"/>
      <c r="G3711" s="66">
        <v>19</v>
      </c>
      <c r="H3711" s="167"/>
      <c r="I3711" s="66"/>
      <c r="J3711" s="67" t="str">
        <f t="shared" ref="J3711:J3723" si="1206">IF(C3711="","",IF(H3711&lt;&gt;"",H3711+I3711,G3711+I3711))</f>
        <v/>
      </c>
      <c r="K3711" s="67" t="str">
        <f t="shared" ref="K3711:K3724" si="1207">IF(C3711="","",J3711-G3711)</f>
        <v/>
      </c>
      <c r="L3711" s="191"/>
      <c r="M3711" s="119"/>
      <c r="N3711" s="249"/>
      <c r="O3711" s="65">
        <v>4</v>
      </c>
      <c r="P3711" s="177"/>
      <c r="Q3711" s="177"/>
      <c r="R3711" s="177" t="str">
        <f>IF(P3711="","",VLOOKUP(P3711,StandbyTemp!$S$2:$T$142,2,0))</f>
        <v/>
      </c>
      <c r="S3711" s="177"/>
      <c r="T3711" s="66">
        <v>19</v>
      </c>
      <c r="U3711" s="167"/>
      <c r="V3711" s="66"/>
      <c r="W3711" s="67" t="str">
        <f t="shared" si="1204"/>
        <v/>
      </c>
      <c r="X3711" s="67" t="str">
        <f t="shared" si="1205"/>
        <v/>
      </c>
      <c r="Y3711" s="68"/>
      <c r="Z3711" s="119"/>
    </row>
    <row r="3712" spans="1:26">
      <c r="A3712" s="249"/>
      <c r="B3712" s="65">
        <v>5</v>
      </c>
      <c r="C3712" s="175" t="s">
        <v>100</v>
      </c>
      <c r="D3712" s="66"/>
      <c r="E3712" s="66">
        <f>IF(C3712="","",VLOOKUP(C3712,StandbyTemp!$S$2:$T$142,2,0))</f>
        <v>80</v>
      </c>
      <c r="F3712" s="66"/>
      <c r="G3712" s="66">
        <v>19</v>
      </c>
      <c r="H3712" s="167"/>
      <c r="I3712" s="66"/>
      <c r="J3712" s="67">
        <f t="shared" si="1206"/>
        <v>19</v>
      </c>
      <c r="K3712" s="67">
        <f t="shared" si="1207"/>
        <v>0</v>
      </c>
      <c r="L3712" s="191"/>
      <c r="M3712" s="119"/>
      <c r="N3712" s="249"/>
      <c r="O3712" s="65">
        <v>5</v>
      </c>
      <c r="P3712" s="214"/>
      <c r="Q3712" s="195"/>
      <c r="R3712" s="177" t="str">
        <f>IF(P3712="","",VLOOKUP(P3712,StandbyTemp!$S$2:$T$142,2,0))</f>
        <v/>
      </c>
      <c r="S3712" s="177"/>
      <c r="T3712" s="66">
        <v>19</v>
      </c>
      <c r="U3712" s="167"/>
      <c r="V3712" s="66"/>
      <c r="W3712" s="67" t="str">
        <f t="shared" si="1204"/>
        <v/>
      </c>
      <c r="X3712" s="67" t="str">
        <f t="shared" si="1205"/>
        <v/>
      </c>
      <c r="Y3712" s="68"/>
      <c r="Z3712" s="119"/>
    </row>
    <row r="3713" spans="1:26">
      <c r="A3713" s="249"/>
      <c r="B3713" s="65">
        <v>6</v>
      </c>
      <c r="C3713" s="177" t="s">
        <v>77</v>
      </c>
      <c r="D3713" s="66"/>
      <c r="E3713" s="66">
        <f>IF(C3713="","",VLOOKUP(C3713,StandbyTemp!$S$2:$T$142,2,0))</f>
        <v>170</v>
      </c>
      <c r="F3713" s="66"/>
      <c r="G3713" s="66">
        <v>19</v>
      </c>
      <c r="H3713" s="167"/>
      <c r="I3713" s="66"/>
      <c r="J3713" s="67">
        <f t="shared" si="1206"/>
        <v>19</v>
      </c>
      <c r="K3713" s="67">
        <f t="shared" si="1207"/>
        <v>0</v>
      </c>
      <c r="L3713" s="191"/>
      <c r="M3713" s="119"/>
      <c r="N3713" s="249"/>
      <c r="O3713" s="65">
        <v>6</v>
      </c>
      <c r="P3713" s="177" t="s">
        <v>108</v>
      </c>
      <c r="Q3713" s="177"/>
      <c r="R3713" s="177">
        <f>IF(P3713="","",VLOOKUP(P3713,StandbyTemp!$S$2:$T$142,2,0))</f>
        <v>120</v>
      </c>
      <c r="S3713" s="177"/>
      <c r="T3713" s="66">
        <v>19</v>
      </c>
      <c r="U3713" s="167"/>
      <c r="V3713" s="66"/>
      <c r="W3713" s="67">
        <f t="shared" si="1204"/>
        <v>19</v>
      </c>
      <c r="X3713" s="67">
        <f t="shared" si="1205"/>
        <v>0</v>
      </c>
      <c r="Y3713" s="68"/>
      <c r="Z3713" s="119"/>
    </row>
    <row r="3714" spans="1:26">
      <c r="A3714" s="249"/>
      <c r="B3714" s="65">
        <v>7</v>
      </c>
      <c r="C3714" s="177" t="s">
        <v>83</v>
      </c>
      <c r="D3714" s="66"/>
      <c r="E3714" s="66">
        <f>IF(C3714="","",VLOOKUP(C3714,StandbyTemp!$S$2:$T$142,2,0))</f>
        <v>130</v>
      </c>
      <c r="F3714" s="66"/>
      <c r="G3714" s="66">
        <v>19</v>
      </c>
      <c r="H3714" s="167"/>
      <c r="I3714" s="66"/>
      <c r="J3714" s="67">
        <f t="shared" si="1206"/>
        <v>19</v>
      </c>
      <c r="K3714" s="67">
        <f t="shared" si="1207"/>
        <v>0</v>
      </c>
      <c r="L3714" s="191"/>
      <c r="M3714" s="119"/>
      <c r="N3714" s="249"/>
      <c r="O3714" s="65">
        <v>7</v>
      </c>
      <c r="P3714" s="177"/>
      <c r="Q3714" s="177"/>
      <c r="R3714" s="177" t="str">
        <f>IF(P3714="","",VLOOKUP(P3714,StandbyTemp!$S$2:$T$142,2,0))</f>
        <v/>
      </c>
      <c r="S3714" s="177"/>
      <c r="T3714" s="66">
        <v>19</v>
      </c>
      <c r="U3714" s="167"/>
      <c r="V3714" s="66"/>
      <c r="W3714" s="67" t="str">
        <f t="shared" si="1204"/>
        <v/>
      </c>
      <c r="X3714" s="67" t="str">
        <f t="shared" si="1205"/>
        <v/>
      </c>
      <c r="Y3714" s="68"/>
      <c r="Z3714" s="119"/>
    </row>
    <row r="3715" spans="1:26" ht="17.25" thickBot="1">
      <c r="A3715" s="250"/>
      <c r="B3715" s="98">
        <v>8</v>
      </c>
      <c r="C3715" s="177"/>
      <c r="D3715" s="66"/>
      <c r="E3715" s="99" t="str">
        <f>IF(C3715="","",VLOOKUP(C3715,StandbyTemp!$S$2:$T$142,2,0))</f>
        <v/>
      </c>
      <c r="F3715" s="99"/>
      <c r="G3715" s="99">
        <v>19</v>
      </c>
      <c r="H3715" s="211"/>
      <c r="I3715" s="99"/>
      <c r="J3715" s="100" t="str">
        <f t="shared" si="1206"/>
        <v/>
      </c>
      <c r="K3715" s="100" t="str">
        <f t="shared" si="1207"/>
        <v/>
      </c>
      <c r="L3715" s="192"/>
      <c r="M3715" s="119"/>
      <c r="N3715" s="250"/>
      <c r="O3715" s="98">
        <v>8</v>
      </c>
      <c r="P3715" s="176"/>
      <c r="Q3715" s="176"/>
      <c r="R3715" s="194" t="str">
        <f>IF(P3715="","",VLOOKUP(P3715,StandbyTemp!$S$2:$T$142,2,0))</f>
        <v/>
      </c>
      <c r="S3715" s="176"/>
      <c r="T3715" s="99">
        <v>19</v>
      </c>
      <c r="U3715" s="211"/>
      <c r="V3715" s="99"/>
      <c r="W3715" s="100" t="str">
        <f t="shared" si="1204"/>
        <v/>
      </c>
      <c r="X3715" s="100" t="str">
        <f t="shared" si="1205"/>
        <v/>
      </c>
      <c r="Y3715" s="101"/>
      <c r="Z3715" s="120"/>
    </row>
    <row r="3716" spans="1:26">
      <c r="A3716" s="270" t="s">
        <v>21</v>
      </c>
      <c r="B3716" s="102">
        <v>1</v>
      </c>
      <c r="C3716" s="175" t="s">
        <v>435</v>
      </c>
      <c r="D3716" s="66"/>
      <c r="E3716" s="76">
        <f>IF(C3716="","",VLOOKUP(C3716,StandbyTemp!$S$2:$T$142,2,0))</f>
        <v>100</v>
      </c>
      <c r="F3716" s="76"/>
      <c r="G3716" s="76">
        <v>19</v>
      </c>
      <c r="H3716" s="212"/>
      <c r="I3716" s="76"/>
      <c r="J3716" s="103">
        <f t="shared" si="1206"/>
        <v>19</v>
      </c>
      <c r="K3716" s="103">
        <f t="shared" si="1207"/>
        <v>0</v>
      </c>
      <c r="L3716" s="193"/>
      <c r="M3716" s="76"/>
      <c r="N3716" s="271" t="s">
        <v>22</v>
      </c>
      <c r="O3716" s="102">
        <v>1</v>
      </c>
      <c r="P3716" s="175" t="s">
        <v>2915</v>
      </c>
      <c r="Q3716" s="179" t="s">
        <v>2917</v>
      </c>
      <c r="R3716" s="175">
        <f>IF(P3716="","",VLOOKUP(P3716,StandbyTemp!$S$2:$T$142,2,0))</f>
        <v>130</v>
      </c>
      <c r="S3716" s="179"/>
      <c r="T3716" s="76">
        <v>19</v>
      </c>
      <c r="U3716" s="212"/>
      <c r="V3716" s="76"/>
      <c r="W3716" s="103">
        <f t="shared" si="1204"/>
        <v>19</v>
      </c>
      <c r="X3716" s="103">
        <f t="shared" si="1205"/>
        <v>0</v>
      </c>
      <c r="Y3716" s="104"/>
      <c r="Z3716" s="76"/>
    </row>
    <row r="3717" spans="1:26">
      <c r="A3717" s="253"/>
      <c r="B3717" s="65">
        <v>2</v>
      </c>
      <c r="C3717" s="175" t="s">
        <v>2923</v>
      </c>
      <c r="D3717" s="66"/>
      <c r="E3717" s="66">
        <f>IF(C3717="","",VLOOKUP(C3717,StandbyTemp!$S$2:$T$142,2,0))</f>
        <v>130</v>
      </c>
      <c r="F3717" s="66"/>
      <c r="G3717" s="66">
        <v>19</v>
      </c>
      <c r="H3717" s="167"/>
      <c r="I3717" s="66"/>
      <c r="J3717" s="67">
        <f t="shared" si="1206"/>
        <v>19</v>
      </c>
      <c r="K3717" s="67">
        <f t="shared" si="1207"/>
        <v>0</v>
      </c>
      <c r="L3717" s="191"/>
      <c r="M3717" s="66"/>
      <c r="N3717" s="256"/>
      <c r="O3717" s="65">
        <v>2</v>
      </c>
      <c r="P3717" s="177" t="s">
        <v>2916</v>
      </c>
      <c r="Q3717" s="177" t="s">
        <v>367</v>
      </c>
      <c r="R3717" s="175">
        <f>IF(P3717="","",VLOOKUP(P3717,StandbyTemp!$S$2:$T$142,2,0))</f>
        <v>140</v>
      </c>
      <c r="S3717" s="177"/>
      <c r="T3717" s="66">
        <v>19</v>
      </c>
      <c r="U3717" s="167"/>
      <c r="V3717" s="66"/>
      <c r="W3717" s="67">
        <f t="shared" si="1204"/>
        <v>19</v>
      </c>
      <c r="X3717" s="67">
        <f t="shared" si="1205"/>
        <v>0</v>
      </c>
      <c r="Y3717" s="68"/>
      <c r="Z3717" s="66"/>
    </row>
    <row r="3718" spans="1:26">
      <c r="A3718" s="253"/>
      <c r="B3718" s="65">
        <v>3</v>
      </c>
      <c r="C3718" s="177" t="s">
        <v>33</v>
      </c>
      <c r="D3718" s="66"/>
      <c r="E3718" s="66">
        <f>IF(C3718="","",VLOOKUP(C3718,StandbyTemp!$S$2:$T$142,2,0))</f>
        <v>150</v>
      </c>
      <c r="F3718" s="66"/>
      <c r="G3718" s="66">
        <v>19</v>
      </c>
      <c r="H3718" s="167"/>
      <c r="I3718" s="66"/>
      <c r="J3718" s="67">
        <f t="shared" si="1206"/>
        <v>19</v>
      </c>
      <c r="K3718" s="67">
        <f t="shared" si="1207"/>
        <v>0</v>
      </c>
      <c r="L3718" s="191"/>
      <c r="M3718" s="66"/>
      <c r="N3718" s="256"/>
      <c r="O3718" s="65">
        <v>3</v>
      </c>
      <c r="P3718" s="175" t="s">
        <v>2915</v>
      </c>
      <c r="Q3718" s="195" t="s">
        <v>2918</v>
      </c>
      <c r="R3718" s="175">
        <f>IF(P3718="","",VLOOKUP(P3718,StandbyTemp!$S$2:$T$142,2,0))</f>
        <v>130</v>
      </c>
      <c r="S3718" s="180"/>
      <c r="T3718" s="66">
        <v>19</v>
      </c>
      <c r="U3718" s="167"/>
      <c r="V3718" s="66"/>
      <c r="W3718" s="67">
        <f t="shared" si="1204"/>
        <v>19</v>
      </c>
      <c r="X3718" s="67">
        <f t="shared" si="1205"/>
        <v>0</v>
      </c>
      <c r="Y3718" s="68"/>
      <c r="Z3718" s="66"/>
    </row>
    <row r="3719" spans="1:26">
      <c r="A3719" s="253"/>
      <c r="B3719" s="65">
        <v>4</v>
      </c>
      <c r="C3719" s="175" t="s">
        <v>16</v>
      </c>
      <c r="D3719" s="66"/>
      <c r="E3719" s="66">
        <f>IF(C3719="","",VLOOKUP(C3719,StandbyTemp!$S$2:$T$142,2,0))</f>
        <v>160</v>
      </c>
      <c r="F3719" s="66"/>
      <c r="G3719" s="66">
        <v>16</v>
      </c>
      <c r="H3719" s="167"/>
      <c r="I3719" s="66"/>
      <c r="J3719" s="67">
        <f t="shared" si="1206"/>
        <v>16</v>
      </c>
      <c r="K3719" s="67">
        <f t="shared" si="1207"/>
        <v>0</v>
      </c>
      <c r="L3719" s="190"/>
      <c r="M3719" s="119"/>
      <c r="N3719" s="256"/>
      <c r="O3719" s="65">
        <v>4</v>
      </c>
      <c r="P3719" s="177" t="s">
        <v>2919</v>
      </c>
      <c r="Q3719" s="177"/>
      <c r="R3719" s="175">
        <f>IF(P3719="","",VLOOKUP(P3719,StandbyTemp!$S$2:$T$142,2,0))</f>
        <v>90</v>
      </c>
      <c r="S3719" s="180"/>
      <c r="T3719" s="66">
        <v>19</v>
      </c>
      <c r="U3719" s="167"/>
      <c r="V3719" s="66"/>
      <c r="W3719" s="67">
        <f t="shared" si="1204"/>
        <v>19</v>
      </c>
      <c r="X3719" s="67">
        <f t="shared" si="1205"/>
        <v>0</v>
      </c>
      <c r="Y3719" s="68"/>
      <c r="Z3719" s="66"/>
    </row>
    <row r="3720" spans="1:26">
      <c r="A3720" s="253"/>
      <c r="B3720" s="65">
        <v>5</v>
      </c>
      <c r="C3720" s="175" t="s">
        <v>62</v>
      </c>
      <c r="D3720" s="66" t="s">
        <v>367</v>
      </c>
      <c r="E3720" s="66">
        <f>IF(C3720="","",VLOOKUP(C3720,StandbyTemp!$S$2:$T$142,2,0))</f>
        <v>120</v>
      </c>
      <c r="F3720" s="66"/>
      <c r="G3720" s="66">
        <v>19</v>
      </c>
      <c r="H3720" s="167"/>
      <c r="I3720" s="66"/>
      <c r="J3720" s="67">
        <f t="shared" si="1206"/>
        <v>19</v>
      </c>
      <c r="K3720" s="67">
        <f t="shared" si="1207"/>
        <v>0</v>
      </c>
      <c r="L3720" s="190"/>
      <c r="M3720" s="66"/>
      <c r="N3720" s="256"/>
      <c r="O3720" s="65">
        <v>5</v>
      </c>
      <c r="P3720" s="177" t="s">
        <v>2914</v>
      </c>
      <c r="Q3720" s="177"/>
      <c r="R3720" s="175">
        <f>IF(P3720="","",VLOOKUP(P3720,StandbyTemp!$S$2:$T$142,2,0))</f>
        <v>120</v>
      </c>
      <c r="S3720" s="195"/>
      <c r="T3720" s="66">
        <v>19</v>
      </c>
      <c r="U3720" s="167"/>
      <c r="V3720" s="66"/>
      <c r="W3720" s="67">
        <f t="shared" si="1204"/>
        <v>19</v>
      </c>
      <c r="X3720" s="67">
        <f t="shared" si="1205"/>
        <v>0</v>
      </c>
      <c r="Y3720" s="68"/>
      <c r="Z3720" s="66"/>
    </row>
    <row r="3721" spans="1:26">
      <c r="A3721" s="253"/>
      <c r="B3721" s="65">
        <v>6</v>
      </c>
      <c r="C3721" s="175" t="s">
        <v>1092</v>
      </c>
      <c r="D3721" s="66"/>
      <c r="E3721" s="66">
        <f>IF(C3721="","",VLOOKUP(C3721,StandbyTemp!$S$2:$T$142,2,0))</f>
        <v>70</v>
      </c>
      <c r="F3721" s="66"/>
      <c r="G3721" s="66">
        <v>19</v>
      </c>
      <c r="H3721" s="167"/>
      <c r="I3721" s="66"/>
      <c r="J3721" s="67">
        <f t="shared" si="1206"/>
        <v>19</v>
      </c>
      <c r="K3721" s="67">
        <f t="shared" si="1207"/>
        <v>0</v>
      </c>
      <c r="L3721" s="190"/>
      <c r="M3721" s="66"/>
      <c r="N3721" s="256"/>
      <c r="O3721" s="65">
        <v>6</v>
      </c>
      <c r="P3721" s="177"/>
      <c r="Q3721" s="177"/>
      <c r="R3721" s="175" t="str">
        <f>IF(P3721="","",VLOOKUP(P3721,StandbyTemp!$S$2:$T$142,2,0))</f>
        <v/>
      </c>
      <c r="S3721" s="177"/>
      <c r="T3721" s="66">
        <v>19</v>
      </c>
      <c r="U3721" s="167"/>
      <c r="V3721" s="66"/>
      <c r="W3721" s="67" t="str">
        <f t="shared" si="1204"/>
        <v/>
      </c>
      <c r="X3721" s="67" t="str">
        <f t="shared" si="1205"/>
        <v/>
      </c>
      <c r="Y3721" s="68"/>
      <c r="Z3721" s="66"/>
    </row>
    <row r="3722" spans="1:26">
      <c r="A3722" s="253"/>
      <c r="B3722" s="65">
        <v>7</v>
      </c>
      <c r="C3722" s="175" t="s">
        <v>62</v>
      </c>
      <c r="D3722" s="66" t="s">
        <v>2911</v>
      </c>
      <c r="E3722" s="66">
        <f>IF(C3722="","",VLOOKUP(C3722,StandbyTemp!$S$2:$T$142,2,0))</f>
        <v>120</v>
      </c>
      <c r="F3722" s="66"/>
      <c r="G3722" s="66">
        <v>19</v>
      </c>
      <c r="H3722" s="167"/>
      <c r="I3722" s="66"/>
      <c r="J3722" s="67">
        <f t="shared" si="1206"/>
        <v>19</v>
      </c>
      <c r="K3722" s="67">
        <f t="shared" si="1207"/>
        <v>0</v>
      </c>
      <c r="L3722" s="191"/>
      <c r="M3722" s="66"/>
      <c r="N3722" s="256"/>
      <c r="O3722" s="65">
        <v>7</v>
      </c>
      <c r="P3722" s="177" t="s">
        <v>2147</v>
      </c>
      <c r="Q3722" s="195" t="s">
        <v>2522</v>
      </c>
      <c r="R3722" s="175">
        <f>IF(P3722="","",VLOOKUP(P3722,StandbyTemp!$S$2:$T$142,2,0))</f>
        <v>110</v>
      </c>
      <c r="S3722" s="177"/>
      <c r="T3722" s="66">
        <v>19</v>
      </c>
      <c r="U3722" s="167"/>
      <c r="V3722" s="66"/>
      <c r="W3722" s="67">
        <f t="shared" si="1204"/>
        <v>19</v>
      </c>
      <c r="X3722" s="67">
        <f t="shared" si="1205"/>
        <v>0</v>
      </c>
      <c r="Y3722" s="68"/>
      <c r="Z3722" s="66"/>
    </row>
    <row r="3723" spans="1:26" ht="17.25" thickBot="1">
      <c r="A3723" s="254"/>
      <c r="B3723" s="69">
        <v>8</v>
      </c>
      <c r="C3723" s="175" t="s">
        <v>62</v>
      </c>
      <c r="D3723" s="70" t="s">
        <v>2912</v>
      </c>
      <c r="E3723" s="66">
        <f>IF(C3723="","",VLOOKUP(C3723,StandbyTemp!$S$2:$T$142,2,0))</f>
        <v>120</v>
      </c>
      <c r="F3723" s="70"/>
      <c r="G3723" s="66">
        <v>19</v>
      </c>
      <c r="H3723" s="213"/>
      <c r="I3723" s="70"/>
      <c r="J3723" s="72">
        <f t="shared" si="1206"/>
        <v>19</v>
      </c>
      <c r="K3723" s="72">
        <f t="shared" si="1207"/>
        <v>0</v>
      </c>
      <c r="L3723" s="68"/>
      <c r="M3723" s="66"/>
      <c r="N3723" s="257"/>
      <c r="O3723" s="69">
        <v>8</v>
      </c>
      <c r="P3723" s="178" t="s">
        <v>567</v>
      </c>
      <c r="Q3723" s="195"/>
      <c r="R3723" s="175">
        <f>IF(P3723="","",VLOOKUP(P3723,StandbyTemp!$S$2:$T$142,2,0))</f>
        <v>150</v>
      </c>
      <c r="S3723" s="177"/>
      <c r="T3723" s="70">
        <v>19</v>
      </c>
      <c r="U3723" s="213"/>
      <c r="V3723" s="70"/>
      <c r="W3723" s="72">
        <f t="shared" si="1204"/>
        <v>19</v>
      </c>
      <c r="X3723" s="72">
        <f t="shared" si="1205"/>
        <v>0</v>
      </c>
      <c r="Y3723" s="73"/>
      <c r="Z3723" s="66"/>
    </row>
    <row r="3724" spans="1:26" ht="17.25" thickTop="1">
      <c r="A3724" s="272" t="s">
        <v>24</v>
      </c>
      <c r="B3724" s="79">
        <v>1</v>
      </c>
      <c r="C3724" s="80"/>
      <c r="D3724" s="80"/>
      <c r="E3724" s="80"/>
      <c r="F3724" s="80"/>
      <c r="G3724" s="80"/>
      <c r="H3724" s="80"/>
      <c r="I3724" s="80"/>
      <c r="J3724" s="77" t="str">
        <f>IF(C3724="","",IF(I3724&lt;&gt;"",I3724+#REF!,H3724+#REF!))</f>
        <v/>
      </c>
      <c r="K3724" s="77" t="str">
        <f t="shared" si="1207"/>
        <v/>
      </c>
      <c r="L3724" s="81"/>
      <c r="M3724" s="82"/>
      <c r="N3724" s="255" t="s">
        <v>25</v>
      </c>
      <c r="O3724" s="74">
        <v>1</v>
      </c>
      <c r="P3724" s="80"/>
      <c r="Q3724" s="80"/>
      <c r="R3724" s="127"/>
      <c r="S3724" s="80"/>
      <c r="T3724" s="80"/>
      <c r="U3724" s="80"/>
      <c r="V3724" s="80"/>
      <c r="W3724" s="77" t="str">
        <f>IF(Q3724="","",IF(U3724&lt;&gt;"",U3724+V3724,#REF!+V3724))</f>
        <v/>
      </c>
      <c r="X3724" s="77" t="str">
        <f>IF(R3724="","",IF(V3724&lt;&gt;"",V3724+W3724,U3724+W3724))</f>
        <v/>
      </c>
      <c r="Y3724" s="78"/>
      <c r="Z3724" s="75"/>
    </row>
    <row r="3725" spans="1:26">
      <c r="A3725" s="253"/>
      <c r="B3725" s="83">
        <v>2</v>
      </c>
      <c r="C3725" s="84" t="s">
        <v>38</v>
      </c>
      <c r="D3725" s="84"/>
      <c r="E3725" s="84"/>
      <c r="F3725" s="84"/>
      <c r="G3725" s="84"/>
      <c r="H3725" s="84"/>
      <c r="I3725" s="84"/>
      <c r="J3725" s="67" t="e">
        <f>IF(C3725="","",IF(I3725&lt;&gt;"",I3725+#REF!,H3725+#REF!))</f>
        <v>#REF!</v>
      </c>
      <c r="K3725" s="67" t="e">
        <f>IF(C3725="","",J3725-H3725)</f>
        <v>#REF!</v>
      </c>
      <c r="L3725" s="85"/>
      <c r="M3725" s="86"/>
      <c r="N3725" s="256"/>
      <c r="O3725" s="65">
        <v>2</v>
      </c>
      <c r="P3725" s="84"/>
      <c r="Q3725" s="84"/>
      <c r="R3725" s="84"/>
      <c r="S3725" s="84"/>
      <c r="T3725" s="84"/>
      <c r="U3725" s="84"/>
      <c r="V3725" s="84"/>
      <c r="W3725" s="67" t="str">
        <f>IF(Q3725="","",IF(U3725&lt;&gt;"",U3725+V3725,#REF!+V3725))</f>
        <v/>
      </c>
      <c r="X3725" s="67" t="str">
        <f>IF(R3725="","",IF(V3725&lt;&gt;"",V3725+W3725,U3725+W3725))</f>
        <v/>
      </c>
      <c r="Y3725" s="68"/>
      <c r="Z3725" s="66"/>
    </row>
    <row r="3726" spans="1:26">
      <c r="A3726" s="253"/>
      <c r="B3726" s="83">
        <v>3</v>
      </c>
      <c r="C3726" s="84" t="s">
        <v>188</v>
      </c>
      <c r="D3726" s="84"/>
      <c r="E3726" s="84"/>
      <c r="F3726" s="84"/>
      <c r="G3726" s="84"/>
      <c r="H3726" s="84"/>
      <c r="I3726" s="84"/>
      <c r="J3726" s="67" t="e">
        <f>IF(C3726="","",IF(I3726&lt;&gt;"",I3726+#REF!,H3726+#REF!))</f>
        <v>#REF!</v>
      </c>
      <c r="K3726" s="67" t="e">
        <f>IF(C3726="","",J3726-H3726)</f>
        <v>#REF!</v>
      </c>
      <c r="L3726" s="85"/>
      <c r="M3726" s="86"/>
      <c r="N3726" s="256"/>
      <c r="O3726" s="65">
        <v>3</v>
      </c>
      <c r="P3726" s="84"/>
      <c r="Q3726" s="84"/>
      <c r="R3726" s="84"/>
      <c r="S3726" s="84"/>
      <c r="T3726" s="84"/>
      <c r="U3726" s="84"/>
      <c r="V3726" s="84"/>
      <c r="W3726" s="67" t="str">
        <f>IF(Q3726="","",IF(U3726&lt;&gt;"",U3726+V3726,#REF!+V3726))</f>
        <v/>
      </c>
      <c r="X3726" s="67" t="str">
        <f>IF(R3726="","",IF(V3726&lt;&gt;"",V3726+W3726,U3726+W3726))</f>
        <v/>
      </c>
      <c r="Y3726" s="68"/>
      <c r="Z3726" s="66"/>
    </row>
    <row r="3727" spans="1:26">
      <c r="A3727" s="253"/>
      <c r="B3727" s="83">
        <v>4</v>
      </c>
      <c r="C3727" s="84" t="s">
        <v>39</v>
      </c>
      <c r="D3727" s="84"/>
      <c r="E3727" s="84"/>
      <c r="F3727" s="84"/>
      <c r="G3727" s="84"/>
      <c r="H3727" s="84"/>
      <c r="I3727" s="84"/>
      <c r="J3727" s="67" t="e">
        <f>IF(C3727="","",IF(I3727&lt;&gt;"",I3727+#REF!,H3727+#REF!))</f>
        <v>#REF!</v>
      </c>
      <c r="K3727" s="67" t="e">
        <f>IF(C3727="","",J3727-H3727)</f>
        <v>#REF!</v>
      </c>
      <c r="L3727" s="108"/>
      <c r="M3727" s="86"/>
      <c r="N3727" s="256"/>
      <c r="O3727" s="65">
        <v>4</v>
      </c>
      <c r="P3727" s="84"/>
      <c r="Q3727" s="84"/>
      <c r="R3727" s="84"/>
      <c r="S3727" s="84"/>
      <c r="T3727" s="84"/>
      <c r="U3727" s="84"/>
      <c r="V3727" s="84"/>
      <c r="W3727" s="67" t="str">
        <f>IF(Q3727="","",IF(U3727&lt;&gt;"",U3727+V3727,#REF!+V3727))</f>
        <v/>
      </c>
      <c r="X3727" s="67" t="str">
        <f>IF(R3727="","",IF(V3727&lt;&gt;"",V3727+W3727,U3727+W3727))</f>
        <v/>
      </c>
      <c r="Y3727" s="68"/>
      <c r="Z3727" s="66"/>
    </row>
    <row r="3728" spans="1:26" ht="17.25" thickBot="1">
      <c r="A3728" s="254"/>
      <c r="B3728" s="87">
        <v>5</v>
      </c>
      <c r="C3728" s="88" t="s">
        <v>156</v>
      </c>
      <c r="D3728" s="88"/>
      <c r="E3728" s="88"/>
      <c r="F3728" s="88"/>
      <c r="G3728" s="88"/>
      <c r="H3728" s="88"/>
      <c r="I3728" s="88"/>
      <c r="J3728" s="89" t="e">
        <f>IF(C3728="","",IF(I3728&lt;&gt;"",I3728+#REF!,H3728+#REF!))</f>
        <v>#REF!</v>
      </c>
      <c r="K3728" s="89" t="e">
        <f>IF(C3728="","",J3728-H3728)</f>
        <v>#REF!</v>
      </c>
      <c r="L3728" s="90"/>
      <c r="M3728" s="91"/>
      <c r="N3728" s="257"/>
      <c r="O3728" s="92">
        <v>5</v>
      </c>
      <c r="P3728" s="88"/>
      <c r="Q3728" s="88"/>
      <c r="R3728" s="88"/>
      <c r="S3728" s="88"/>
      <c r="T3728" s="88"/>
      <c r="U3728" s="88"/>
      <c r="V3728" s="88"/>
      <c r="W3728" s="89" t="str">
        <f>IF(Q3728="","",IF(U3728&lt;&gt;"",U3728+V3728,#REF!+V3728))</f>
        <v/>
      </c>
      <c r="X3728" s="89" t="str">
        <f>IF(R3728="","",IF(V3728&lt;&gt;"",V3728+W3728,U3728+W3728))</f>
        <v/>
      </c>
      <c r="Y3728" s="93"/>
      <c r="Z3728" s="71"/>
    </row>
    <row r="3729" spans="1:26" ht="21.75" thickTop="1" thickBot="1">
      <c r="A3729" s="163" t="s">
        <v>0</v>
      </c>
      <c r="B3729" s="258">
        <v>44130</v>
      </c>
      <c r="C3729" s="259"/>
      <c r="D3729" s="259"/>
      <c r="E3729" s="259"/>
      <c r="F3729" s="259"/>
      <c r="G3729" s="259"/>
      <c r="H3729" s="260"/>
      <c r="I3729" s="261" t="s">
        <v>1</v>
      </c>
      <c r="J3729" s="262"/>
      <c r="K3729" s="263"/>
      <c r="L3729" s="264" t="s">
        <v>2816</v>
      </c>
      <c r="M3729" s="265"/>
      <c r="N3729" s="265"/>
      <c r="O3729" s="265"/>
      <c r="P3729" s="265"/>
      <c r="Q3729" s="265"/>
      <c r="R3729" s="265"/>
      <c r="S3729" s="265"/>
      <c r="T3729" s="265"/>
      <c r="U3729" s="265"/>
      <c r="V3729" s="265"/>
      <c r="W3729" s="265"/>
      <c r="X3729" s="265"/>
      <c r="Y3729" s="265"/>
      <c r="Z3729" s="266"/>
    </row>
    <row r="3730" spans="1:26" ht="33">
      <c r="A3730" s="115" t="s">
        <v>2</v>
      </c>
      <c r="B3730" s="116" t="s">
        <v>3</v>
      </c>
      <c r="C3730" s="116" t="s">
        <v>4</v>
      </c>
      <c r="D3730" s="116" t="s">
        <v>251</v>
      </c>
      <c r="E3730" s="117" t="s">
        <v>257</v>
      </c>
      <c r="F3730" s="116" t="s">
        <v>5</v>
      </c>
      <c r="G3730" s="116" t="s">
        <v>6</v>
      </c>
      <c r="H3730" s="116" t="s">
        <v>7</v>
      </c>
      <c r="I3730" s="116" t="s">
        <v>8</v>
      </c>
      <c r="J3730" s="116" t="s">
        <v>9</v>
      </c>
      <c r="K3730" s="117" t="s">
        <v>10</v>
      </c>
      <c r="L3730" s="117" t="s">
        <v>269</v>
      </c>
      <c r="M3730" s="118" t="s">
        <v>383</v>
      </c>
      <c r="N3730" s="115" t="s">
        <v>2</v>
      </c>
      <c r="O3730" s="116" t="s">
        <v>3</v>
      </c>
      <c r="P3730" s="116" t="s">
        <v>4</v>
      </c>
      <c r="Q3730" s="116" t="s">
        <v>251</v>
      </c>
      <c r="R3730" s="117" t="s">
        <v>257</v>
      </c>
      <c r="S3730" s="116" t="s">
        <v>5</v>
      </c>
      <c r="T3730" s="116" t="s">
        <v>6</v>
      </c>
      <c r="U3730" s="116" t="s">
        <v>7</v>
      </c>
      <c r="V3730" s="116" t="s">
        <v>8</v>
      </c>
      <c r="W3730" s="116" t="s">
        <v>9</v>
      </c>
      <c r="X3730" s="117" t="s">
        <v>10</v>
      </c>
      <c r="Y3730" s="117" t="s">
        <v>269</v>
      </c>
      <c r="Z3730" s="118" t="s">
        <v>383</v>
      </c>
    </row>
    <row r="3731" spans="1:26">
      <c r="A3731" s="267" t="s">
        <v>13</v>
      </c>
      <c r="B3731" s="65">
        <v>1</v>
      </c>
      <c r="C3731" s="177"/>
      <c r="D3731" s="95"/>
      <c r="E3731" s="66" t="str">
        <f>IF(C3731="","",VLOOKUP(C3731,StandbyTemp!$S$2:$T$142,2,0))</f>
        <v/>
      </c>
      <c r="F3731" s="66"/>
      <c r="G3731" s="66">
        <v>19</v>
      </c>
      <c r="H3731" s="66"/>
      <c r="I3731" s="66"/>
      <c r="J3731" s="67" t="str">
        <f t="shared" ref="J3731" si="1208">IF(C3731="","",IF(H3731&lt;&gt;"",H3731+I3731,G3731+I3731))</f>
        <v/>
      </c>
      <c r="K3731" s="67" t="str">
        <f t="shared" ref="K3731" si="1209">IF(C3731="","",J3731-G3731)</f>
        <v/>
      </c>
      <c r="L3731" s="190"/>
      <c r="M3731" s="119"/>
      <c r="N3731" s="267" t="s">
        <v>23</v>
      </c>
      <c r="O3731" s="65">
        <v>1</v>
      </c>
      <c r="P3731" s="177" t="s">
        <v>2898</v>
      </c>
      <c r="Q3731" s="177" t="s">
        <v>2899</v>
      </c>
      <c r="R3731" s="177" t="e">
        <f>IF(P3731="","",VLOOKUP(P3731,StandbyTemp!$S$2:$T$142,2,0))</f>
        <v>#N/A</v>
      </c>
      <c r="S3731" s="177"/>
      <c r="T3731" s="66">
        <v>19</v>
      </c>
      <c r="U3731" s="167"/>
      <c r="V3731" s="66"/>
      <c r="W3731" s="67">
        <f t="shared" ref="W3731:W3746" si="1210">IF(P3731="","",IF(U3731&lt;&gt;"",U3731+V3731,T3731+V3731))</f>
        <v>19</v>
      </c>
      <c r="X3731" s="67">
        <f t="shared" ref="X3731:X3746" si="1211">IF(P3731="","",W3731-T3731)</f>
        <v>0</v>
      </c>
      <c r="Y3731" s="68"/>
      <c r="Z3731" s="119"/>
    </row>
    <row r="3732" spans="1:26">
      <c r="A3732" s="249"/>
      <c r="B3732" s="65">
        <v>2</v>
      </c>
      <c r="C3732" s="177"/>
      <c r="D3732" s="95"/>
      <c r="E3732" s="66" t="str">
        <f>IF(C3732="","",VLOOKUP(C3732,StandbyTemp!$S$2:$T$142,2,0))</f>
        <v/>
      </c>
      <c r="F3732" s="66"/>
      <c r="G3732" s="66">
        <v>19</v>
      </c>
      <c r="H3732" s="66"/>
      <c r="I3732" s="66"/>
      <c r="J3732" s="67" t="str">
        <f>IF(C3732="","",IF(H3732&lt;&gt;"",H3732+I3732,G3732+I3732))</f>
        <v/>
      </c>
      <c r="K3732" s="67" t="str">
        <f>IF(C3732="","",J3732-G3732)</f>
        <v/>
      </c>
      <c r="L3732" s="191"/>
      <c r="M3732" s="119"/>
      <c r="N3732" s="249"/>
      <c r="O3732" s="65">
        <v>2</v>
      </c>
      <c r="P3732" s="177" t="s">
        <v>2898</v>
      </c>
      <c r="Q3732" s="195" t="s">
        <v>2899</v>
      </c>
      <c r="R3732" s="177" t="e">
        <f>IF(P3732="","",VLOOKUP(P3732,StandbyTemp!$S$2:$T$142,2,0))</f>
        <v>#N/A</v>
      </c>
      <c r="S3732" s="177"/>
      <c r="T3732" s="66">
        <v>19</v>
      </c>
      <c r="U3732" s="167"/>
      <c r="V3732" s="66"/>
      <c r="W3732" s="67">
        <f t="shared" si="1210"/>
        <v>19</v>
      </c>
      <c r="X3732" s="67">
        <f t="shared" si="1211"/>
        <v>0</v>
      </c>
      <c r="Y3732" s="198"/>
      <c r="Z3732" s="119"/>
    </row>
    <row r="3733" spans="1:26">
      <c r="A3733" s="249"/>
      <c r="B3733" s="65">
        <v>3</v>
      </c>
      <c r="C3733" s="177"/>
      <c r="D3733" s="66"/>
      <c r="E3733" s="66" t="str">
        <f>IF(C3733="","",VLOOKUP(C3733,StandbyTemp!$S$2:$T$142,2,0))</f>
        <v/>
      </c>
      <c r="F3733" s="66"/>
      <c r="G3733" s="66">
        <v>19</v>
      </c>
      <c r="H3733" s="167"/>
      <c r="I3733" s="66"/>
      <c r="J3733" s="67" t="str">
        <f>IF(C3733="","",IF(H3733&lt;&gt;"",H3733+I3733,G3733+I3733))</f>
        <v/>
      </c>
      <c r="K3733" s="67" t="str">
        <f>IF(C3733="","",J3733-G3733)</f>
        <v/>
      </c>
      <c r="L3733" s="191"/>
      <c r="M3733" s="119"/>
      <c r="N3733" s="249"/>
      <c r="O3733" s="65">
        <v>3</v>
      </c>
      <c r="P3733" s="177" t="s">
        <v>105</v>
      </c>
      <c r="Q3733" s="195"/>
      <c r="R3733" s="177">
        <f>IF(P3733="","",VLOOKUP(P3733,StandbyTemp!$S$2:$T$142,2,0))</f>
        <v>60</v>
      </c>
      <c r="S3733" s="177"/>
      <c r="T3733" s="66">
        <v>19</v>
      </c>
      <c r="U3733" s="167"/>
      <c r="V3733" s="66"/>
      <c r="W3733" s="67">
        <f t="shared" si="1210"/>
        <v>19</v>
      </c>
      <c r="X3733" s="67">
        <f t="shared" si="1211"/>
        <v>0</v>
      </c>
      <c r="Y3733" s="68"/>
      <c r="Z3733" s="119"/>
    </row>
    <row r="3734" spans="1:26">
      <c r="A3734" s="249"/>
      <c r="B3734" s="65">
        <v>4</v>
      </c>
      <c r="C3734" s="177"/>
      <c r="D3734" s="66"/>
      <c r="E3734" s="66" t="str">
        <f>IF(C3734="","",VLOOKUP(C3734,StandbyTemp!$S$2:$T$142,2,0))</f>
        <v/>
      </c>
      <c r="F3734" s="66"/>
      <c r="G3734" s="66">
        <v>19</v>
      </c>
      <c r="H3734" s="167"/>
      <c r="I3734" s="66"/>
      <c r="J3734" s="67" t="str">
        <f t="shared" ref="J3734:J3746" si="1212">IF(C3734="","",IF(H3734&lt;&gt;"",H3734+I3734,G3734+I3734))</f>
        <v/>
      </c>
      <c r="K3734" s="67" t="str">
        <f t="shared" ref="K3734:K3747" si="1213">IF(C3734="","",J3734-G3734)</f>
        <v/>
      </c>
      <c r="L3734" s="191"/>
      <c r="M3734" s="119"/>
      <c r="N3734" s="249"/>
      <c r="O3734" s="65">
        <v>4</v>
      </c>
      <c r="P3734" s="177"/>
      <c r="Q3734" s="177"/>
      <c r="R3734" s="177" t="str">
        <f>IF(P3734="","",VLOOKUP(P3734,StandbyTemp!$S$2:$T$142,2,0))</f>
        <v/>
      </c>
      <c r="S3734" s="177"/>
      <c r="T3734" s="66">
        <v>19</v>
      </c>
      <c r="U3734" s="167"/>
      <c r="V3734" s="66"/>
      <c r="W3734" s="67" t="str">
        <f t="shared" si="1210"/>
        <v/>
      </c>
      <c r="X3734" s="67" t="str">
        <f t="shared" si="1211"/>
        <v/>
      </c>
      <c r="Y3734" s="68"/>
      <c r="Z3734" s="119"/>
    </row>
    <row r="3735" spans="1:26">
      <c r="A3735" s="249"/>
      <c r="B3735" s="65">
        <v>5</v>
      </c>
      <c r="C3735" s="175"/>
      <c r="D3735" s="66"/>
      <c r="E3735" s="66" t="str">
        <f>IF(C3735="","",VLOOKUP(C3735,StandbyTemp!$S$2:$T$142,2,0))</f>
        <v/>
      </c>
      <c r="F3735" s="66"/>
      <c r="G3735" s="66">
        <v>19</v>
      </c>
      <c r="H3735" s="167"/>
      <c r="I3735" s="66"/>
      <c r="J3735" s="67" t="str">
        <f t="shared" si="1212"/>
        <v/>
      </c>
      <c r="K3735" s="67" t="str">
        <f t="shared" si="1213"/>
        <v/>
      </c>
      <c r="L3735" s="191"/>
      <c r="M3735" s="119"/>
      <c r="N3735" s="249"/>
      <c r="O3735" s="65">
        <v>5</v>
      </c>
      <c r="P3735" s="214"/>
      <c r="Q3735" s="195"/>
      <c r="R3735" s="177" t="str">
        <f>IF(P3735="","",VLOOKUP(P3735,StandbyTemp!$S$2:$T$142,2,0))</f>
        <v/>
      </c>
      <c r="S3735" s="177"/>
      <c r="T3735" s="66">
        <v>19</v>
      </c>
      <c r="U3735" s="167"/>
      <c r="V3735" s="66"/>
      <c r="W3735" s="67" t="str">
        <f t="shared" si="1210"/>
        <v/>
      </c>
      <c r="X3735" s="67" t="str">
        <f t="shared" si="1211"/>
        <v/>
      </c>
      <c r="Y3735" s="68"/>
      <c r="Z3735" s="119"/>
    </row>
    <row r="3736" spans="1:26">
      <c r="A3736" s="249"/>
      <c r="B3736" s="65">
        <v>6</v>
      </c>
      <c r="C3736" s="177"/>
      <c r="D3736" s="66"/>
      <c r="E3736" s="66" t="str">
        <f>IF(C3736="","",VLOOKUP(C3736,StandbyTemp!$S$2:$T$142,2,0))</f>
        <v/>
      </c>
      <c r="F3736" s="66"/>
      <c r="G3736" s="66">
        <v>19</v>
      </c>
      <c r="H3736" s="167"/>
      <c r="I3736" s="66"/>
      <c r="J3736" s="67" t="str">
        <f t="shared" si="1212"/>
        <v/>
      </c>
      <c r="K3736" s="67" t="str">
        <f t="shared" si="1213"/>
        <v/>
      </c>
      <c r="L3736" s="191"/>
      <c r="M3736" s="119"/>
      <c r="N3736" s="249"/>
      <c r="O3736" s="65">
        <v>6</v>
      </c>
      <c r="P3736" s="177" t="s">
        <v>108</v>
      </c>
      <c r="Q3736" s="177"/>
      <c r="R3736" s="177">
        <f>IF(P3736="","",VLOOKUP(P3736,StandbyTemp!$S$2:$T$142,2,0))</f>
        <v>120</v>
      </c>
      <c r="S3736" s="177"/>
      <c r="T3736" s="66">
        <v>19</v>
      </c>
      <c r="U3736" s="167"/>
      <c r="V3736" s="66"/>
      <c r="W3736" s="67">
        <f t="shared" si="1210"/>
        <v>19</v>
      </c>
      <c r="X3736" s="67">
        <f t="shared" si="1211"/>
        <v>0</v>
      </c>
      <c r="Y3736" s="68"/>
      <c r="Z3736" s="119"/>
    </row>
    <row r="3737" spans="1:26">
      <c r="A3737" s="249"/>
      <c r="B3737" s="65">
        <v>7</v>
      </c>
      <c r="C3737" s="177"/>
      <c r="D3737" s="66"/>
      <c r="E3737" s="66" t="str">
        <f>IF(C3737="","",VLOOKUP(C3737,StandbyTemp!$S$2:$T$142,2,0))</f>
        <v/>
      </c>
      <c r="F3737" s="66"/>
      <c r="G3737" s="66">
        <v>19</v>
      </c>
      <c r="H3737" s="167"/>
      <c r="I3737" s="66"/>
      <c r="J3737" s="67" t="str">
        <f t="shared" si="1212"/>
        <v/>
      </c>
      <c r="K3737" s="67" t="str">
        <f t="shared" si="1213"/>
        <v/>
      </c>
      <c r="L3737" s="191"/>
      <c r="M3737" s="119"/>
      <c r="N3737" s="249"/>
      <c r="O3737" s="65">
        <v>7</v>
      </c>
      <c r="P3737" s="177"/>
      <c r="Q3737" s="177"/>
      <c r="R3737" s="177" t="str">
        <f>IF(P3737="","",VLOOKUP(P3737,StandbyTemp!$S$2:$T$142,2,0))</f>
        <v/>
      </c>
      <c r="S3737" s="177"/>
      <c r="T3737" s="66">
        <v>19</v>
      </c>
      <c r="U3737" s="167"/>
      <c r="V3737" s="66"/>
      <c r="W3737" s="67" t="str">
        <f t="shared" si="1210"/>
        <v/>
      </c>
      <c r="X3737" s="67" t="str">
        <f t="shared" si="1211"/>
        <v/>
      </c>
      <c r="Y3737" s="68"/>
      <c r="Z3737" s="119"/>
    </row>
    <row r="3738" spans="1:26" ht="17.25" thickBot="1">
      <c r="A3738" s="250"/>
      <c r="B3738" s="98">
        <v>8</v>
      </c>
      <c r="C3738" s="177"/>
      <c r="D3738" s="66"/>
      <c r="E3738" s="99" t="str">
        <f>IF(C3738="","",VLOOKUP(C3738,StandbyTemp!$S$2:$T$142,2,0))</f>
        <v/>
      </c>
      <c r="F3738" s="99"/>
      <c r="G3738" s="99">
        <v>19</v>
      </c>
      <c r="H3738" s="211"/>
      <c r="I3738" s="99"/>
      <c r="J3738" s="100" t="str">
        <f t="shared" si="1212"/>
        <v/>
      </c>
      <c r="K3738" s="100" t="str">
        <f t="shared" si="1213"/>
        <v/>
      </c>
      <c r="L3738" s="192"/>
      <c r="M3738" s="119"/>
      <c r="N3738" s="250"/>
      <c r="O3738" s="98">
        <v>8</v>
      </c>
      <c r="P3738" s="176"/>
      <c r="Q3738" s="176"/>
      <c r="R3738" s="194" t="str">
        <f>IF(P3738="","",VLOOKUP(P3738,StandbyTemp!$S$2:$T$142,2,0))</f>
        <v/>
      </c>
      <c r="S3738" s="176"/>
      <c r="T3738" s="99">
        <v>19</v>
      </c>
      <c r="U3738" s="211"/>
      <c r="V3738" s="99"/>
      <c r="W3738" s="100" t="str">
        <f t="shared" si="1210"/>
        <v/>
      </c>
      <c r="X3738" s="100" t="str">
        <f t="shared" si="1211"/>
        <v/>
      </c>
      <c r="Y3738" s="101"/>
      <c r="Z3738" s="120"/>
    </row>
    <row r="3739" spans="1:26">
      <c r="A3739" s="270" t="s">
        <v>21</v>
      </c>
      <c r="B3739" s="102">
        <v>1</v>
      </c>
      <c r="C3739" s="175" t="s">
        <v>2926</v>
      </c>
      <c r="D3739" s="66"/>
      <c r="E3739" s="76">
        <f>IF(C3739="","",VLOOKUP(C3739,StandbyTemp!$S$2:$T$142,2,0))</f>
        <v>150</v>
      </c>
      <c r="F3739" s="76"/>
      <c r="G3739" s="76">
        <v>19</v>
      </c>
      <c r="H3739" s="212"/>
      <c r="I3739" s="76"/>
      <c r="J3739" s="103">
        <f t="shared" si="1212"/>
        <v>19</v>
      </c>
      <c r="K3739" s="103">
        <f t="shared" si="1213"/>
        <v>0</v>
      </c>
      <c r="L3739" s="193"/>
      <c r="M3739" s="76" t="s">
        <v>2930</v>
      </c>
      <c r="N3739" s="271" t="s">
        <v>22</v>
      </c>
      <c r="O3739" s="102">
        <v>1</v>
      </c>
      <c r="P3739" s="175" t="s">
        <v>244</v>
      </c>
      <c r="Q3739" s="179" t="s">
        <v>252</v>
      </c>
      <c r="R3739" s="175">
        <f>IF(P3739="","",VLOOKUP(P3739,StandbyTemp!$S$2:$T$142,2,0))</f>
        <v>130</v>
      </c>
      <c r="S3739" s="179"/>
      <c r="T3739" s="76">
        <v>19</v>
      </c>
      <c r="U3739" s="212"/>
      <c r="V3739" s="76"/>
      <c r="W3739" s="103">
        <f t="shared" si="1210"/>
        <v>19</v>
      </c>
      <c r="X3739" s="103">
        <f t="shared" si="1211"/>
        <v>0</v>
      </c>
      <c r="Y3739" s="104"/>
      <c r="Z3739" s="76"/>
    </row>
    <row r="3740" spans="1:26">
      <c r="A3740" s="253"/>
      <c r="B3740" s="65">
        <v>2</v>
      </c>
      <c r="C3740" s="175" t="s">
        <v>2924</v>
      </c>
      <c r="D3740" s="66"/>
      <c r="E3740" s="66">
        <f>IF(C3740="","",VLOOKUP(C3740,StandbyTemp!$S$2:$T$142,2,0))</f>
        <v>140</v>
      </c>
      <c r="F3740" s="66"/>
      <c r="G3740" s="66">
        <v>19</v>
      </c>
      <c r="H3740" s="167"/>
      <c r="I3740" s="66"/>
      <c r="J3740" s="67">
        <f t="shared" si="1212"/>
        <v>19</v>
      </c>
      <c r="K3740" s="67">
        <f t="shared" si="1213"/>
        <v>0</v>
      </c>
      <c r="L3740" s="191"/>
      <c r="M3740" s="66" t="s">
        <v>2931</v>
      </c>
      <c r="N3740" s="256"/>
      <c r="O3740" s="65">
        <v>2</v>
      </c>
      <c r="P3740" s="177" t="s">
        <v>444</v>
      </c>
      <c r="Q3740" s="177" t="s">
        <v>252</v>
      </c>
      <c r="R3740" s="175">
        <f>IF(P3740="","",VLOOKUP(P3740,StandbyTemp!$S$2:$T$142,2,0))</f>
        <v>140</v>
      </c>
      <c r="S3740" s="177"/>
      <c r="T3740" s="66">
        <v>19</v>
      </c>
      <c r="U3740" s="167"/>
      <c r="V3740" s="66"/>
      <c r="W3740" s="67">
        <f t="shared" si="1210"/>
        <v>19</v>
      </c>
      <c r="X3740" s="67">
        <f t="shared" si="1211"/>
        <v>0</v>
      </c>
      <c r="Y3740" s="68"/>
      <c r="Z3740" s="66"/>
    </row>
    <row r="3741" spans="1:26">
      <c r="A3741" s="253"/>
      <c r="B3741" s="65">
        <v>3</v>
      </c>
      <c r="C3741" s="177" t="s">
        <v>33</v>
      </c>
      <c r="D3741" s="66"/>
      <c r="E3741" s="66">
        <f>IF(C3741="","",VLOOKUP(C3741,StandbyTemp!$S$2:$T$142,2,0))</f>
        <v>150</v>
      </c>
      <c r="F3741" s="66"/>
      <c r="G3741" s="66">
        <v>19</v>
      </c>
      <c r="H3741" s="167"/>
      <c r="I3741" s="66"/>
      <c r="J3741" s="67">
        <f t="shared" si="1212"/>
        <v>19</v>
      </c>
      <c r="K3741" s="67">
        <f t="shared" si="1213"/>
        <v>0</v>
      </c>
      <c r="L3741" s="191"/>
      <c r="M3741" s="66"/>
      <c r="N3741" s="256"/>
      <c r="O3741" s="65">
        <v>3</v>
      </c>
      <c r="P3741" s="175" t="s">
        <v>244</v>
      </c>
      <c r="Q3741" s="195" t="s">
        <v>2918</v>
      </c>
      <c r="R3741" s="175">
        <f>IF(P3741="","",VLOOKUP(P3741,StandbyTemp!$S$2:$T$142,2,0))</f>
        <v>130</v>
      </c>
      <c r="S3741" s="180"/>
      <c r="T3741" s="66">
        <v>19</v>
      </c>
      <c r="U3741" s="167"/>
      <c r="V3741" s="66"/>
      <c r="W3741" s="67">
        <f t="shared" si="1210"/>
        <v>19</v>
      </c>
      <c r="X3741" s="67">
        <f t="shared" si="1211"/>
        <v>0</v>
      </c>
      <c r="Y3741" s="68"/>
      <c r="Z3741" s="66"/>
    </row>
    <row r="3742" spans="1:26">
      <c r="A3742" s="253"/>
      <c r="B3742" s="65">
        <v>4</v>
      </c>
      <c r="C3742" s="175" t="s">
        <v>2925</v>
      </c>
      <c r="D3742" s="66"/>
      <c r="E3742" s="66">
        <f>IF(C3742="","",VLOOKUP(C3742,StandbyTemp!$S$2:$T$142,2,0))</f>
        <v>140</v>
      </c>
      <c r="F3742" s="66"/>
      <c r="G3742" s="66">
        <v>16</v>
      </c>
      <c r="H3742" s="167"/>
      <c r="I3742" s="66"/>
      <c r="J3742" s="67">
        <f t="shared" si="1212"/>
        <v>16</v>
      </c>
      <c r="K3742" s="67">
        <f t="shared" si="1213"/>
        <v>0</v>
      </c>
      <c r="L3742" s="190"/>
      <c r="M3742" s="119" t="s">
        <v>2930</v>
      </c>
      <c r="N3742" s="256"/>
      <c r="O3742" s="65">
        <v>4</v>
      </c>
      <c r="P3742" s="177" t="s">
        <v>121</v>
      </c>
      <c r="Q3742" s="177"/>
      <c r="R3742" s="175">
        <f>IF(P3742="","",VLOOKUP(P3742,StandbyTemp!$S$2:$T$142,2,0))</f>
        <v>90</v>
      </c>
      <c r="S3742" s="180"/>
      <c r="T3742" s="66">
        <v>19</v>
      </c>
      <c r="U3742" s="167"/>
      <c r="V3742" s="66"/>
      <c r="W3742" s="67">
        <f t="shared" si="1210"/>
        <v>19</v>
      </c>
      <c r="X3742" s="67">
        <f t="shared" si="1211"/>
        <v>0</v>
      </c>
      <c r="Y3742" s="68"/>
      <c r="Z3742" s="66"/>
    </row>
    <row r="3743" spans="1:26">
      <c r="A3743" s="253"/>
      <c r="B3743" s="65">
        <v>5</v>
      </c>
      <c r="C3743" s="175" t="s">
        <v>2927</v>
      </c>
      <c r="D3743" s="66"/>
      <c r="E3743" s="66">
        <f>IF(C3743="","",VLOOKUP(C3743,StandbyTemp!$S$2:$T$142,2,0))</f>
        <v>80</v>
      </c>
      <c r="F3743" s="66"/>
      <c r="G3743" s="66">
        <v>19</v>
      </c>
      <c r="H3743" s="167"/>
      <c r="I3743" s="66"/>
      <c r="J3743" s="67">
        <f t="shared" si="1212"/>
        <v>19</v>
      </c>
      <c r="K3743" s="67">
        <f t="shared" si="1213"/>
        <v>0</v>
      </c>
      <c r="L3743" s="190"/>
      <c r="M3743" s="66" t="s">
        <v>2930</v>
      </c>
      <c r="N3743" s="256"/>
      <c r="O3743" s="65">
        <v>5</v>
      </c>
      <c r="P3743" s="177" t="s">
        <v>71</v>
      </c>
      <c r="Q3743" s="177"/>
      <c r="R3743" s="175">
        <f>IF(P3743="","",VLOOKUP(P3743,StandbyTemp!$S$2:$T$142,2,0))</f>
        <v>120</v>
      </c>
      <c r="S3743" s="195"/>
      <c r="T3743" s="66">
        <v>19</v>
      </c>
      <c r="U3743" s="167"/>
      <c r="V3743" s="66"/>
      <c r="W3743" s="67">
        <f t="shared" si="1210"/>
        <v>19</v>
      </c>
      <c r="X3743" s="67">
        <f t="shared" si="1211"/>
        <v>0</v>
      </c>
      <c r="Y3743" s="68"/>
      <c r="Z3743" s="66"/>
    </row>
    <row r="3744" spans="1:26">
      <c r="A3744" s="253"/>
      <c r="B3744" s="65">
        <v>6</v>
      </c>
      <c r="C3744" s="175" t="s">
        <v>2928</v>
      </c>
      <c r="D3744" s="66"/>
      <c r="E3744" s="66">
        <f>IF(C3744="","",VLOOKUP(C3744,StandbyTemp!$S$2:$T$142,2,0))</f>
        <v>170</v>
      </c>
      <c r="F3744" s="66"/>
      <c r="G3744" s="66">
        <v>19</v>
      </c>
      <c r="H3744" s="167"/>
      <c r="I3744" s="66"/>
      <c r="J3744" s="67">
        <f t="shared" si="1212"/>
        <v>19</v>
      </c>
      <c r="K3744" s="67">
        <f t="shared" si="1213"/>
        <v>0</v>
      </c>
      <c r="L3744" s="190"/>
      <c r="M3744" s="66" t="s">
        <v>2930</v>
      </c>
      <c r="N3744" s="256"/>
      <c r="O3744" s="65">
        <v>6</v>
      </c>
      <c r="P3744" s="177"/>
      <c r="Q3744" s="177"/>
      <c r="R3744" s="175" t="str">
        <f>IF(P3744="","",VLOOKUP(P3744,StandbyTemp!$S$2:$T$142,2,0))</f>
        <v/>
      </c>
      <c r="S3744" s="177"/>
      <c r="T3744" s="66">
        <v>19</v>
      </c>
      <c r="U3744" s="167"/>
      <c r="V3744" s="66"/>
      <c r="W3744" s="67" t="str">
        <f t="shared" si="1210"/>
        <v/>
      </c>
      <c r="X3744" s="67" t="str">
        <f t="shared" si="1211"/>
        <v/>
      </c>
      <c r="Y3744" s="68"/>
      <c r="Z3744" s="66"/>
    </row>
    <row r="3745" spans="1:26">
      <c r="A3745" s="253"/>
      <c r="B3745" s="65">
        <v>7</v>
      </c>
      <c r="C3745" s="175" t="s">
        <v>2929</v>
      </c>
      <c r="D3745" s="66"/>
      <c r="E3745" s="66">
        <f>IF(C3745="","",VLOOKUP(C3745,StandbyTemp!$S$2:$T$142,2,0))</f>
        <v>130</v>
      </c>
      <c r="F3745" s="66"/>
      <c r="G3745" s="66">
        <v>19</v>
      </c>
      <c r="H3745" s="167"/>
      <c r="I3745" s="66"/>
      <c r="J3745" s="67">
        <f t="shared" si="1212"/>
        <v>19</v>
      </c>
      <c r="K3745" s="67">
        <f t="shared" si="1213"/>
        <v>0</v>
      </c>
      <c r="L3745" s="191"/>
      <c r="M3745" s="66" t="s">
        <v>2930</v>
      </c>
      <c r="N3745" s="256"/>
      <c r="O3745" s="65">
        <v>7</v>
      </c>
      <c r="P3745" s="177" t="s">
        <v>40</v>
      </c>
      <c r="Q3745" s="195" t="s">
        <v>2238</v>
      </c>
      <c r="R3745" s="175">
        <f>IF(P3745="","",VLOOKUP(P3745,StandbyTemp!$S$2:$T$142,2,0))</f>
        <v>110</v>
      </c>
      <c r="S3745" s="177"/>
      <c r="T3745" s="66">
        <v>19</v>
      </c>
      <c r="U3745" s="167"/>
      <c r="V3745" s="66"/>
      <c r="W3745" s="67">
        <f t="shared" si="1210"/>
        <v>19</v>
      </c>
      <c r="X3745" s="67">
        <f t="shared" si="1211"/>
        <v>0</v>
      </c>
      <c r="Y3745" s="68"/>
      <c r="Z3745" s="66"/>
    </row>
    <row r="3746" spans="1:26" ht="17.25" thickBot="1">
      <c r="A3746" s="254"/>
      <c r="B3746" s="69">
        <v>8</v>
      </c>
      <c r="C3746" s="175"/>
      <c r="D3746" s="70"/>
      <c r="E3746" s="66" t="str">
        <f>IF(C3746="","",VLOOKUP(C3746,StandbyTemp!$S$2:$T$142,2,0))</f>
        <v/>
      </c>
      <c r="F3746" s="70"/>
      <c r="G3746" s="66">
        <v>19</v>
      </c>
      <c r="H3746" s="213"/>
      <c r="I3746" s="70"/>
      <c r="J3746" s="72" t="str">
        <f t="shared" si="1212"/>
        <v/>
      </c>
      <c r="K3746" s="72" t="str">
        <f t="shared" si="1213"/>
        <v/>
      </c>
      <c r="L3746" s="68"/>
      <c r="M3746" s="66"/>
      <c r="N3746" s="257"/>
      <c r="O3746" s="69">
        <v>8</v>
      </c>
      <c r="P3746" s="178" t="s">
        <v>42</v>
      </c>
      <c r="Q3746" s="195"/>
      <c r="R3746" s="175">
        <f>IF(P3746="","",VLOOKUP(P3746,StandbyTemp!$S$2:$T$142,2,0))</f>
        <v>150</v>
      </c>
      <c r="S3746" s="177"/>
      <c r="T3746" s="70">
        <v>19</v>
      </c>
      <c r="U3746" s="213"/>
      <c r="V3746" s="70"/>
      <c r="W3746" s="72">
        <f t="shared" si="1210"/>
        <v>19</v>
      </c>
      <c r="X3746" s="72">
        <f t="shared" si="1211"/>
        <v>0</v>
      </c>
      <c r="Y3746" s="73"/>
      <c r="Z3746" s="66"/>
    </row>
    <row r="3747" spans="1:26" ht="17.25" thickTop="1">
      <c r="A3747" s="272" t="s">
        <v>24</v>
      </c>
      <c r="B3747" s="79">
        <v>1</v>
      </c>
      <c r="C3747" s="80"/>
      <c r="D3747" s="80"/>
      <c r="E3747" s="80"/>
      <c r="F3747" s="80"/>
      <c r="G3747" s="80"/>
      <c r="H3747" s="80"/>
      <c r="I3747" s="80"/>
      <c r="J3747" s="77" t="str">
        <f>IF(C3747="","",IF(I3747&lt;&gt;"",I3747+#REF!,H3747+#REF!))</f>
        <v/>
      </c>
      <c r="K3747" s="77" t="str">
        <f t="shared" si="1213"/>
        <v/>
      </c>
      <c r="L3747" s="81"/>
      <c r="M3747" s="82"/>
      <c r="N3747" s="255" t="s">
        <v>25</v>
      </c>
      <c r="O3747" s="74">
        <v>1</v>
      </c>
      <c r="P3747" s="80"/>
      <c r="Q3747" s="80"/>
      <c r="R3747" s="127"/>
      <c r="S3747" s="80"/>
      <c r="T3747" s="80"/>
      <c r="U3747" s="80"/>
      <c r="V3747" s="80"/>
      <c r="W3747" s="77" t="str">
        <f>IF(Q3747="","",IF(U3747&lt;&gt;"",U3747+V3747,#REF!+V3747))</f>
        <v/>
      </c>
      <c r="X3747" s="77" t="str">
        <f>IF(R3747="","",IF(V3747&lt;&gt;"",V3747+W3747,U3747+W3747))</f>
        <v/>
      </c>
      <c r="Y3747" s="78"/>
      <c r="Z3747" s="75"/>
    </row>
    <row r="3748" spans="1:26">
      <c r="A3748" s="253"/>
      <c r="B3748" s="83">
        <v>2</v>
      </c>
      <c r="C3748" s="84" t="s">
        <v>38</v>
      </c>
      <c r="D3748" s="84"/>
      <c r="E3748" s="84"/>
      <c r="F3748" s="84"/>
      <c r="G3748" s="84"/>
      <c r="H3748" s="84"/>
      <c r="I3748" s="84"/>
      <c r="J3748" s="67" t="e">
        <f>IF(C3748="","",IF(I3748&lt;&gt;"",I3748+#REF!,H3748+#REF!))</f>
        <v>#REF!</v>
      </c>
      <c r="K3748" s="67" t="e">
        <f>IF(C3748="","",J3748-H3748)</f>
        <v>#REF!</v>
      </c>
      <c r="L3748" s="85"/>
      <c r="M3748" s="86"/>
      <c r="N3748" s="256"/>
      <c r="O3748" s="65">
        <v>2</v>
      </c>
      <c r="P3748" s="84"/>
      <c r="Q3748" s="84"/>
      <c r="R3748" s="84"/>
      <c r="S3748" s="84"/>
      <c r="T3748" s="84"/>
      <c r="U3748" s="84"/>
      <c r="V3748" s="84"/>
      <c r="W3748" s="67" t="str">
        <f>IF(Q3748="","",IF(U3748&lt;&gt;"",U3748+V3748,#REF!+V3748))</f>
        <v/>
      </c>
      <c r="X3748" s="67" t="str">
        <f>IF(R3748="","",IF(V3748&lt;&gt;"",V3748+W3748,U3748+W3748))</f>
        <v/>
      </c>
      <c r="Y3748" s="68"/>
      <c r="Z3748" s="66"/>
    </row>
    <row r="3749" spans="1:26">
      <c r="A3749" s="253"/>
      <c r="B3749" s="83">
        <v>3</v>
      </c>
      <c r="C3749" s="84" t="s">
        <v>188</v>
      </c>
      <c r="D3749" s="84"/>
      <c r="E3749" s="84"/>
      <c r="F3749" s="84"/>
      <c r="G3749" s="84"/>
      <c r="H3749" s="84"/>
      <c r="I3749" s="84"/>
      <c r="J3749" s="67" t="e">
        <f>IF(C3749="","",IF(I3749&lt;&gt;"",I3749+#REF!,H3749+#REF!))</f>
        <v>#REF!</v>
      </c>
      <c r="K3749" s="67" t="e">
        <f>IF(C3749="","",J3749-H3749)</f>
        <v>#REF!</v>
      </c>
      <c r="L3749" s="85"/>
      <c r="M3749" s="86"/>
      <c r="N3749" s="256"/>
      <c r="O3749" s="65">
        <v>3</v>
      </c>
      <c r="P3749" s="84"/>
      <c r="Q3749" s="84"/>
      <c r="R3749" s="84"/>
      <c r="S3749" s="84"/>
      <c r="T3749" s="84"/>
      <c r="U3749" s="84"/>
      <c r="V3749" s="84"/>
      <c r="W3749" s="67" t="str">
        <f>IF(Q3749="","",IF(U3749&lt;&gt;"",U3749+V3749,#REF!+V3749))</f>
        <v/>
      </c>
      <c r="X3749" s="67" t="str">
        <f>IF(R3749="","",IF(V3749&lt;&gt;"",V3749+W3749,U3749+W3749))</f>
        <v/>
      </c>
      <c r="Y3749" s="68"/>
      <c r="Z3749" s="66"/>
    </row>
    <row r="3750" spans="1:26">
      <c r="A3750" s="253"/>
      <c r="B3750" s="83">
        <v>4</v>
      </c>
      <c r="C3750" s="84" t="s">
        <v>39</v>
      </c>
      <c r="D3750" s="84"/>
      <c r="E3750" s="84"/>
      <c r="F3750" s="84"/>
      <c r="G3750" s="84"/>
      <c r="H3750" s="84"/>
      <c r="I3750" s="84"/>
      <c r="J3750" s="67" t="e">
        <f>IF(C3750="","",IF(I3750&lt;&gt;"",I3750+#REF!,H3750+#REF!))</f>
        <v>#REF!</v>
      </c>
      <c r="K3750" s="67" t="e">
        <f>IF(C3750="","",J3750-H3750)</f>
        <v>#REF!</v>
      </c>
      <c r="L3750" s="108"/>
      <c r="M3750" s="86"/>
      <c r="N3750" s="256"/>
      <c r="O3750" s="65">
        <v>4</v>
      </c>
      <c r="P3750" s="84"/>
      <c r="Q3750" s="84"/>
      <c r="R3750" s="84"/>
      <c r="S3750" s="84"/>
      <c r="T3750" s="84"/>
      <c r="U3750" s="84"/>
      <c r="V3750" s="84"/>
      <c r="W3750" s="67" t="str">
        <f>IF(Q3750="","",IF(U3750&lt;&gt;"",U3750+V3750,#REF!+V3750))</f>
        <v/>
      </c>
      <c r="X3750" s="67" t="str">
        <f>IF(R3750="","",IF(V3750&lt;&gt;"",V3750+W3750,U3750+W3750))</f>
        <v/>
      </c>
      <c r="Y3750" s="68"/>
      <c r="Z3750" s="66"/>
    </row>
    <row r="3751" spans="1:26" ht="17.25" thickBot="1">
      <c r="A3751" s="254"/>
      <c r="B3751" s="87">
        <v>5</v>
      </c>
      <c r="C3751" s="88" t="s">
        <v>156</v>
      </c>
      <c r="D3751" s="88"/>
      <c r="E3751" s="88"/>
      <c r="F3751" s="88"/>
      <c r="G3751" s="88"/>
      <c r="H3751" s="88"/>
      <c r="I3751" s="88"/>
      <c r="J3751" s="89" t="e">
        <f>IF(C3751="","",IF(I3751&lt;&gt;"",I3751+#REF!,H3751+#REF!))</f>
        <v>#REF!</v>
      </c>
      <c r="K3751" s="89" t="e">
        <f>IF(C3751="","",J3751-H3751)</f>
        <v>#REF!</v>
      </c>
      <c r="L3751" s="90"/>
      <c r="M3751" s="91"/>
      <c r="N3751" s="257"/>
      <c r="O3751" s="92">
        <v>5</v>
      </c>
      <c r="P3751" s="88"/>
      <c r="Q3751" s="88"/>
      <c r="R3751" s="88"/>
      <c r="S3751" s="88"/>
      <c r="T3751" s="88"/>
      <c r="U3751" s="88"/>
      <c r="V3751" s="88"/>
      <c r="W3751" s="89" t="str">
        <f>IF(Q3751="","",IF(U3751&lt;&gt;"",U3751+V3751,#REF!+V3751))</f>
        <v/>
      </c>
      <c r="X3751" s="89" t="str">
        <f>IF(R3751="","",IF(V3751&lt;&gt;"",V3751+W3751,U3751+W3751))</f>
        <v/>
      </c>
      <c r="Y3751" s="93"/>
      <c r="Z3751" s="71"/>
    </row>
    <row r="3752" spans="1:26" ht="21.75" thickTop="1" thickBot="1">
      <c r="A3752" s="163" t="s">
        <v>0</v>
      </c>
      <c r="B3752" s="258">
        <v>44134</v>
      </c>
      <c r="C3752" s="259"/>
      <c r="D3752" s="259"/>
      <c r="E3752" s="259"/>
      <c r="F3752" s="259"/>
      <c r="G3752" s="259"/>
      <c r="H3752" s="260"/>
      <c r="I3752" s="261" t="s">
        <v>1</v>
      </c>
      <c r="J3752" s="262"/>
      <c r="K3752" s="263"/>
      <c r="L3752" s="264" t="s">
        <v>2816</v>
      </c>
      <c r="M3752" s="265"/>
      <c r="N3752" s="265"/>
      <c r="O3752" s="265"/>
      <c r="P3752" s="265"/>
      <c r="Q3752" s="265"/>
      <c r="R3752" s="265"/>
      <c r="S3752" s="265"/>
      <c r="T3752" s="265"/>
      <c r="U3752" s="265"/>
      <c r="V3752" s="265"/>
      <c r="W3752" s="265"/>
      <c r="X3752" s="265"/>
      <c r="Y3752" s="265"/>
      <c r="Z3752" s="266"/>
    </row>
    <row r="3753" spans="1:26" ht="33">
      <c r="A3753" s="115" t="s">
        <v>2</v>
      </c>
      <c r="B3753" s="116" t="s">
        <v>3</v>
      </c>
      <c r="C3753" s="116" t="s">
        <v>4</v>
      </c>
      <c r="D3753" s="116" t="s">
        <v>251</v>
      </c>
      <c r="E3753" s="117" t="s">
        <v>257</v>
      </c>
      <c r="F3753" s="116" t="s">
        <v>5</v>
      </c>
      <c r="G3753" s="116" t="s">
        <v>6</v>
      </c>
      <c r="H3753" s="116" t="s">
        <v>7</v>
      </c>
      <c r="I3753" s="116" t="s">
        <v>8</v>
      </c>
      <c r="J3753" s="116" t="s">
        <v>9</v>
      </c>
      <c r="K3753" s="117" t="s">
        <v>10</v>
      </c>
      <c r="L3753" s="117" t="s">
        <v>269</v>
      </c>
      <c r="M3753" s="118" t="s">
        <v>383</v>
      </c>
      <c r="N3753" s="115" t="s">
        <v>2</v>
      </c>
      <c r="O3753" s="116" t="s">
        <v>3</v>
      </c>
      <c r="P3753" s="116" t="s">
        <v>4</v>
      </c>
      <c r="Q3753" s="116" t="s">
        <v>251</v>
      </c>
      <c r="R3753" s="117" t="s">
        <v>257</v>
      </c>
      <c r="S3753" s="116" t="s">
        <v>5</v>
      </c>
      <c r="T3753" s="116" t="s">
        <v>6</v>
      </c>
      <c r="U3753" s="116" t="s">
        <v>7</v>
      </c>
      <c r="V3753" s="116" t="s">
        <v>8</v>
      </c>
      <c r="W3753" s="116" t="s">
        <v>9</v>
      </c>
      <c r="X3753" s="117" t="s">
        <v>10</v>
      </c>
      <c r="Y3753" s="117" t="s">
        <v>269</v>
      </c>
      <c r="Z3753" s="118" t="s">
        <v>383</v>
      </c>
    </row>
    <row r="3754" spans="1:26">
      <c r="A3754" s="267" t="s">
        <v>13</v>
      </c>
      <c r="B3754" s="65">
        <v>1</v>
      </c>
      <c r="C3754" s="177"/>
      <c r="D3754" s="95"/>
      <c r="E3754" s="66" t="str">
        <f>IF(C3754="","",VLOOKUP(C3754,StandbyTemp!$S$2:$T$142,2,0))</f>
        <v/>
      </c>
      <c r="F3754" s="66"/>
      <c r="G3754" s="66">
        <v>19</v>
      </c>
      <c r="H3754" s="66"/>
      <c r="I3754" s="66"/>
      <c r="J3754" s="67" t="str">
        <f t="shared" ref="J3754" si="1214">IF(C3754="","",IF(H3754&lt;&gt;"",H3754+I3754,G3754+I3754))</f>
        <v/>
      </c>
      <c r="K3754" s="67" t="str">
        <f t="shared" ref="K3754" si="1215">IF(C3754="","",J3754-G3754)</f>
        <v/>
      </c>
      <c r="L3754" s="190"/>
      <c r="M3754" s="119"/>
      <c r="N3754" s="267" t="s">
        <v>23</v>
      </c>
      <c r="O3754" s="65">
        <v>1</v>
      </c>
      <c r="P3754" s="177" t="s">
        <v>2898</v>
      </c>
      <c r="Q3754" s="177"/>
      <c r="R3754" s="177" t="e">
        <f>IF(P3754="","",VLOOKUP(P3754,StandbyTemp!$S$2:$T$142,2,0))</f>
        <v>#N/A</v>
      </c>
      <c r="S3754" s="177"/>
      <c r="T3754" s="66">
        <v>19</v>
      </c>
      <c r="U3754" s="167"/>
      <c r="V3754" s="66">
        <v>10</v>
      </c>
      <c r="W3754" s="67">
        <f t="shared" ref="W3754:W3769" si="1216">IF(P3754="","",IF(U3754&lt;&gt;"",U3754+V3754,T3754+V3754))</f>
        <v>29</v>
      </c>
      <c r="X3754" s="67">
        <f t="shared" ref="X3754:X3769" si="1217">IF(P3754="","",W3754-T3754)</f>
        <v>10</v>
      </c>
      <c r="Y3754" s="68"/>
      <c r="Z3754" s="119"/>
    </row>
    <row r="3755" spans="1:26">
      <c r="A3755" s="249"/>
      <c r="B3755" s="65">
        <v>2</v>
      </c>
      <c r="C3755" s="177"/>
      <c r="D3755" s="95"/>
      <c r="E3755" s="66" t="str">
        <f>IF(C3755="","",VLOOKUP(C3755,StandbyTemp!$S$2:$T$142,2,0))</f>
        <v/>
      </c>
      <c r="F3755" s="66"/>
      <c r="G3755" s="66">
        <v>19</v>
      </c>
      <c r="H3755" s="66"/>
      <c r="I3755" s="66"/>
      <c r="J3755" s="67" t="str">
        <f>IF(C3755="","",IF(H3755&lt;&gt;"",H3755+I3755,G3755+I3755))</f>
        <v/>
      </c>
      <c r="K3755" s="67" t="str">
        <f>IF(C3755="","",J3755-G3755)</f>
        <v/>
      </c>
      <c r="L3755" s="191"/>
      <c r="M3755" s="119"/>
      <c r="N3755" s="249"/>
      <c r="O3755" s="65">
        <v>2</v>
      </c>
      <c r="P3755" s="177" t="s">
        <v>2898</v>
      </c>
      <c r="Q3755" s="195"/>
      <c r="R3755" s="177" t="e">
        <f>IF(P3755="","",VLOOKUP(P3755,StandbyTemp!$S$2:$T$142,2,0))</f>
        <v>#N/A</v>
      </c>
      <c r="S3755" s="177"/>
      <c r="T3755" s="66">
        <v>19</v>
      </c>
      <c r="U3755" s="167"/>
      <c r="V3755" s="66">
        <v>10</v>
      </c>
      <c r="W3755" s="67">
        <f t="shared" si="1216"/>
        <v>29</v>
      </c>
      <c r="X3755" s="67">
        <f t="shared" si="1217"/>
        <v>10</v>
      </c>
      <c r="Y3755" s="198"/>
      <c r="Z3755" s="119"/>
    </row>
    <row r="3756" spans="1:26">
      <c r="A3756" s="249"/>
      <c r="B3756" s="65">
        <v>3</v>
      </c>
      <c r="C3756" s="177"/>
      <c r="D3756" s="66"/>
      <c r="E3756" s="66" t="str">
        <f>IF(C3756="","",VLOOKUP(C3756,StandbyTemp!$S$2:$T$142,2,0))</f>
        <v/>
      </c>
      <c r="F3756" s="66"/>
      <c r="G3756" s="66">
        <v>19</v>
      </c>
      <c r="H3756" s="167"/>
      <c r="I3756" s="66"/>
      <c r="J3756" s="67" t="str">
        <f>IF(C3756="","",IF(H3756&lt;&gt;"",H3756+I3756,G3756+I3756))</f>
        <v/>
      </c>
      <c r="K3756" s="67" t="str">
        <f>IF(C3756="","",J3756-G3756)</f>
        <v/>
      </c>
      <c r="L3756" s="191"/>
      <c r="M3756" s="119"/>
      <c r="N3756" s="249"/>
      <c r="O3756" s="65">
        <v>3</v>
      </c>
      <c r="P3756" s="177"/>
      <c r="Q3756" s="195"/>
      <c r="R3756" s="177" t="str">
        <f>IF(P3756="","",VLOOKUP(P3756,StandbyTemp!$S$2:$T$142,2,0))</f>
        <v/>
      </c>
      <c r="S3756" s="177"/>
      <c r="T3756" s="66">
        <v>19</v>
      </c>
      <c r="U3756" s="167"/>
      <c r="V3756" s="66"/>
      <c r="W3756" s="67" t="str">
        <f t="shared" si="1216"/>
        <v/>
      </c>
      <c r="X3756" s="67" t="str">
        <f t="shared" si="1217"/>
        <v/>
      </c>
      <c r="Y3756" s="68"/>
      <c r="Z3756" s="119"/>
    </row>
    <row r="3757" spans="1:26">
      <c r="A3757" s="249"/>
      <c r="B3757" s="65">
        <v>4</v>
      </c>
      <c r="C3757" s="177"/>
      <c r="D3757" s="66"/>
      <c r="E3757" s="66" t="str">
        <f>IF(C3757="","",VLOOKUP(C3757,StandbyTemp!$S$2:$T$142,2,0))</f>
        <v/>
      </c>
      <c r="F3757" s="66"/>
      <c r="G3757" s="66">
        <v>19</v>
      </c>
      <c r="H3757" s="167"/>
      <c r="I3757" s="66"/>
      <c r="J3757" s="67" t="str">
        <f t="shared" ref="J3757:J3769" si="1218">IF(C3757="","",IF(H3757&lt;&gt;"",H3757+I3757,G3757+I3757))</f>
        <v/>
      </c>
      <c r="K3757" s="67" t="str">
        <f t="shared" ref="K3757:K3770" si="1219">IF(C3757="","",J3757-G3757)</f>
        <v/>
      </c>
      <c r="L3757" s="191"/>
      <c r="M3757" s="119"/>
      <c r="N3757" s="249"/>
      <c r="O3757" s="65">
        <v>4</v>
      </c>
      <c r="P3757" s="177"/>
      <c r="Q3757" s="177"/>
      <c r="R3757" s="177" t="str">
        <f>IF(P3757="","",VLOOKUP(P3757,StandbyTemp!$S$2:$T$142,2,0))</f>
        <v/>
      </c>
      <c r="S3757" s="177"/>
      <c r="T3757" s="66">
        <v>19</v>
      </c>
      <c r="U3757" s="167"/>
      <c r="V3757" s="66"/>
      <c r="W3757" s="67" t="str">
        <f t="shared" si="1216"/>
        <v/>
      </c>
      <c r="X3757" s="67" t="str">
        <f t="shared" si="1217"/>
        <v/>
      </c>
      <c r="Y3757" s="68"/>
      <c r="Z3757" s="119"/>
    </row>
    <row r="3758" spans="1:26">
      <c r="A3758" s="249"/>
      <c r="B3758" s="65">
        <v>5</v>
      </c>
      <c r="C3758" s="175"/>
      <c r="D3758" s="66"/>
      <c r="E3758" s="66" t="str">
        <f>IF(C3758="","",VLOOKUP(C3758,StandbyTemp!$S$2:$T$142,2,0))</f>
        <v/>
      </c>
      <c r="F3758" s="66"/>
      <c r="G3758" s="66">
        <v>19</v>
      </c>
      <c r="H3758" s="167"/>
      <c r="I3758" s="66"/>
      <c r="J3758" s="67" t="str">
        <f t="shared" si="1218"/>
        <v/>
      </c>
      <c r="K3758" s="67" t="str">
        <f t="shared" si="1219"/>
        <v/>
      </c>
      <c r="L3758" s="191"/>
      <c r="M3758" s="119"/>
      <c r="N3758" s="249"/>
      <c r="O3758" s="65">
        <v>5</v>
      </c>
      <c r="P3758" s="214"/>
      <c r="Q3758" s="195"/>
      <c r="R3758" s="177" t="str">
        <f>IF(P3758="","",VLOOKUP(P3758,StandbyTemp!$S$2:$T$142,2,0))</f>
        <v/>
      </c>
      <c r="S3758" s="177"/>
      <c r="T3758" s="66">
        <v>19</v>
      </c>
      <c r="U3758" s="167"/>
      <c r="V3758" s="66"/>
      <c r="W3758" s="67" t="str">
        <f t="shared" si="1216"/>
        <v/>
      </c>
      <c r="X3758" s="67" t="str">
        <f t="shared" si="1217"/>
        <v/>
      </c>
      <c r="Y3758" s="68"/>
      <c r="Z3758" s="119"/>
    </row>
    <row r="3759" spans="1:26">
      <c r="A3759" s="249"/>
      <c r="B3759" s="65">
        <v>6</v>
      </c>
      <c r="C3759" s="177"/>
      <c r="D3759" s="66"/>
      <c r="E3759" s="66" t="str">
        <f>IF(C3759="","",VLOOKUP(C3759,StandbyTemp!$S$2:$T$142,2,0))</f>
        <v/>
      </c>
      <c r="F3759" s="66"/>
      <c r="G3759" s="66">
        <v>19</v>
      </c>
      <c r="H3759" s="167"/>
      <c r="I3759" s="66"/>
      <c r="J3759" s="67" t="str">
        <f t="shared" si="1218"/>
        <v/>
      </c>
      <c r="K3759" s="67" t="str">
        <f t="shared" si="1219"/>
        <v/>
      </c>
      <c r="L3759" s="191"/>
      <c r="M3759" s="119"/>
      <c r="N3759" s="249"/>
      <c r="O3759" s="65">
        <v>6</v>
      </c>
      <c r="P3759" s="177"/>
      <c r="Q3759" s="177"/>
      <c r="R3759" s="177" t="str">
        <f>IF(P3759="","",VLOOKUP(P3759,StandbyTemp!$S$2:$T$142,2,0))</f>
        <v/>
      </c>
      <c r="S3759" s="177"/>
      <c r="T3759" s="66">
        <v>19</v>
      </c>
      <c r="U3759" s="167"/>
      <c r="V3759" s="66"/>
      <c r="W3759" s="67" t="str">
        <f t="shared" si="1216"/>
        <v/>
      </c>
      <c r="X3759" s="67" t="str">
        <f t="shared" si="1217"/>
        <v/>
      </c>
      <c r="Y3759" s="68"/>
      <c r="Z3759" s="119"/>
    </row>
    <row r="3760" spans="1:26">
      <c r="A3760" s="249"/>
      <c r="B3760" s="65">
        <v>7</v>
      </c>
      <c r="C3760" s="177"/>
      <c r="D3760" s="66"/>
      <c r="E3760" s="66" t="str">
        <f>IF(C3760="","",VLOOKUP(C3760,StandbyTemp!$S$2:$T$142,2,0))</f>
        <v/>
      </c>
      <c r="F3760" s="66"/>
      <c r="G3760" s="66">
        <v>19</v>
      </c>
      <c r="H3760" s="167"/>
      <c r="I3760" s="66"/>
      <c r="J3760" s="67" t="str">
        <f t="shared" si="1218"/>
        <v/>
      </c>
      <c r="K3760" s="67" t="str">
        <f t="shared" si="1219"/>
        <v/>
      </c>
      <c r="L3760" s="191"/>
      <c r="M3760" s="119"/>
      <c r="N3760" s="249"/>
      <c r="O3760" s="65">
        <v>7</v>
      </c>
      <c r="P3760" s="177"/>
      <c r="Q3760" s="177"/>
      <c r="R3760" s="177" t="str">
        <f>IF(P3760="","",VLOOKUP(P3760,StandbyTemp!$S$2:$T$142,2,0))</f>
        <v/>
      </c>
      <c r="S3760" s="177"/>
      <c r="T3760" s="66">
        <v>19</v>
      </c>
      <c r="U3760" s="167"/>
      <c r="V3760" s="66"/>
      <c r="W3760" s="67" t="str">
        <f t="shared" si="1216"/>
        <v/>
      </c>
      <c r="X3760" s="67" t="str">
        <f t="shared" si="1217"/>
        <v/>
      </c>
      <c r="Y3760" s="68"/>
      <c r="Z3760" s="119"/>
    </row>
    <row r="3761" spans="1:26" ht="17.25" thickBot="1">
      <c r="A3761" s="250"/>
      <c r="B3761" s="98">
        <v>8</v>
      </c>
      <c r="C3761" s="177"/>
      <c r="D3761" s="66"/>
      <c r="E3761" s="99" t="str">
        <f>IF(C3761="","",VLOOKUP(C3761,StandbyTemp!$S$2:$T$142,2,0))</f>
        <v/>
      </c>
      <c r="F3761" s="99"/>
      <c r="G3761" s="99">
        <v>19</v>
      </c>
      <c r="H3761" s="211"/>
      <c r="I3761" s="99"/>
      <c r="J3761" s="100" t="str">
        <f t="shared" si="1218"/>
        <v/>
      </c>
      <c r="K3761" s="100" t="str">
        <f t="shared" si="1219"/>
        <v/>
      </c>
      <c r="L3761" s="192"/>
      <c r="M3761" s="119"/>
      <c r="N3761" s="250"/>
      <c r="O3761" s="98">
        <v>8</v>
      </c>
      <c r="P3761" s="176"/>
      <c r="Q3761" s="176"/>
      <c r="R3761" s="194" t="str">
        <f>IF(P3761="","",VLOOKUP(P3761,StandbyTemp!$S$2:$T$142,2,0))</f>
        <v/>
      </c>
      <c r="S3761" s="176"/>
      <c r="T3761" s="99">
        <v>19</v>
      </c>
      <c r="U3761" s="211"/>
      <c r="V3761" s="99"/>
      <c r="W3761" s="100" t="str">
        <f t="shared" si="1216"/>
        <v/>
      </c>
      <c r="X3761" s="100" t="str">
        <f t="shared" si="1217"/>
        <v/>
      </c>
      <c r="Y3761" s="101"/>
      <c r="Z3761" s="120"/>
    </row>
    <row r="3762" spans="1:26">
      <c r="A3762" s="270" t="s">
        <v>21</v>
      </c>
      <c r="B3762" s="102">
        <v>1</v>
      </c>
      <c r="C3762" s="177" t="s">
        <v>2898</v>
      </c>
      <c r="D3762" s="66"/>
      <c r="E3762" s="76" t="e">
        <f>IF(C3762="","",VLOOKUP(C3762,StandbyTemp!$S$2:$T$142,2,0))</f>
        <v>#N/A</v>
      </c>
      <c r="F3762" s="76"/>
      <c r="G3762" s="76">
        <v>19</v>
      </c>
      <c r="H3762" s="212"/>
      <c r="I3762" s="76">
        <v>10</v>
      </c>
      <c r="J3762" s="103">
        <f t="shared" si="1218"/>
        <v>29</v>
      </c>
      <c r="K3762" s="103">
        <f t="shared" si="1219"/>
        <v>10</v>
      </c>
      <c r="L3762" s="193"/>
      <c r="M3762" s="76"/>
      <c r="N3762" s="271" t="s">
        <v>22</v>
      </c>
      <c r="O3762" s="102">
        <v>1</v>
      </c>
      <c r="P3762" s="175"/>
      <c r="Q3762" s="179"/>
      <c r="R3762" s="175" t="str">
        <f>IF(P3762="","",VLOOKUP(P3762,StandbyTemp!$S$2:$T$142,2,0))</f>
        <v/>
      </c>
      <c r="S3762" s="179"/>
      <c r="T3762" s="76">
        <v>19</v>
      </c>
      <c r="U3762" s="212"/>
      <c r="V3762" s="76"/>
      <c r="W3762" s="103" t="str">
        <f t="shared" si="1216"/>
        <v/>
      </c>
      <c r="X3762" s="103" t="str">
        <f t="shared" si="1217"/>
        <v/>
      </c>
      <c r="Y3762" s="104"/>
      <c r="Z3762" s="76"/>
    </row>
    <row r="3763" spans="1:26">
      <c r="A3763" s="253"/>
      <c r="B3763" s="65">
        <v>2</v>
      </c>
      <c r="C3763" s="177" t="s">
        <v>2898</v>
      </c>
      <c r="D3763" s="66"/>
      <c r="E3763" s="66" t="e">
        <f>IF(C3763="","",VLOOKUP(C3763,StandbyTemp!$S$2:$T$142,2,0))</f>
        <v>#N/A</v>
      </c>
      <c r="F3763" s="66"/>
      <c r="G3763" s="66">
        <v>19</v>
      </c>
      <c r="H3763" s="167"/>
      <c r="I3763" s="66">
        <v>10</v>
      </c>
      <c r="J3763" s="67">
        <f t="shared" si="1218"/>
        <v>29</v>
      </c>
      <c r="K3763" s="67">
        <f t="shared" si="1219"/>
        <v>10</v>
      </c>
      <c r="L3763" s="191"/>
      <c r="M3763" s="66"/>
      <c r="N3763" s="256"/>
      <c r="O3763" s="65">
        <v>2</v>
      </c>
      <c r="P3763" s="177"/>
      <c r="Q3763" s="177"/>
      <c r="R3763" s="175" t="str">
        <f>IF(P3763="","",VLOOKUP(P3763,StandbyTemp!$S$2:$T$142,2,0))</f>
        <v/>
      </c>
      <c r="S3763" s="177"/>
      <c r="T3763" s="66">
        <v>19</v>
      </c>
      <c r="U3763" s="167"/>
      <c r="V3763" s="66"/>
      <c r="W3763" s="67" t="str">
        <f t="shared" si="1216"/>
        <v/>
      </c>
      <c r="X3763" s="67" t="str">
        <f t="shared" si="1217"/>
        <v/>
      </c>
      <c r="Y3763" s="68"/>
      <c r="Z3763" s="66"/>
    </row>
    <row r="3764" spans="1:26">
      <c r="A3764" s="253"/>
      <c r="B3764" s="65">
        <v>3</v>
      </c>
      <c r="C3764" s="177"/>
      <c r="D3764" s="66"/>
      <c r="E3764" s="66" t="str">
        <f>IF(C3764="","",VLOOKUP(C3764,StandbyTemp!$S$2:$T$142,2,0))</f>
        <v/>
      </c>
      <c r="F3764" s="66"/>
      <c r="G3764" s="66">
        <v>19</v>
      </c>
      <c r="H3764" s="167"/>
      <c r="I3764" s="66"/>
      <c r="J3764" s="67" t="str">
        <f t="shared" si="1218"/>
        <v/>
      </c>
      <c r="K3764" s="67" t="str">
        <f t="shared" si="1219"/>
        <v/>
      </c>
      <c r="L3764" s="191"/>
      <c r="M3764" s="66"/>
      <c r="N3764" s="256"/>
      <c r="O3764" s="65">
        <v>3</v>
      </c>
      <c r="P3764" s="175"/>
      <c r="Q3764" s="195"/>
      <c r="R3764" s="175" t="str">
        <f>IF(P3764="","",VLOOKUP(P3764,StandbyTemp!$S$2:$T$142,2,0))</f>
        <v/>
      </c>
      <c r="S3764" s="180"/>
      <c r="T3764" s="66">
        <v>19</v>
      </c>
      <c r="U3764" s="167"/>
      <c r="V3764" s="66"/>
      <c r="W3764" s="67" t="str">
        <f t="shared" si="1216"/>
        <v/>
      </c>
      <c r="X3764" s="67" t="str">
        <f t="shared" si="1217"/>
        <v/>
      </c>
      <c r="Y3764" s="68"/>
      <c r="Z3764" s="66"/>
    </row>
    <row r="3765" spans="1:26">
      <c r="A3765" s="253"/>
      <c r="B3765" s="65">
        <v>4</v>
      </c>
      <c r="C3765" s="175"/>
      <c r="D3765" s="66"/>
      <c r="E3765" s="66" t="str">
        <f>IF(C3765="","",VLOOKUP(C3765,StandbyTemp!$S$2:$T$142,2,0))</f>
        <v/>
      </c>
      <c r="F3765" s="66"/>
      <c r="G3765" s="66">
        <v>16</v>
      </c>
      <c r="H3765" s="167"/>
      <c r="I3765" s="66"/>
      <c r="J3765" s="67" t="str">
        <f t="shared" si="1218"/>
        <v/>
      </c>
      <c r="K3765" s="67" t="str">
        <f t="shared" si="1219"/>
        <v/>
      </c>
      <c r="L3765" s="190"/>
      <c r="M3765" s="119"/>
      <c r="N3765" s="256"/>
      <c r="O3765" s="65">
        <v>4</v>
      </c>
      <c r="P3765" s="177"/>
      <c r="Q3765" s="177"/>
      <c r="R3765" s="175" t="str">
        <f>IF(P3765="","",VLOOKUP(P3765,StandbyTemp!$S$2:$T$142,2,0))</f>
        <v/>
      </c>
      <c r="S3765" s="180"/>
      <c r="T3765" s="66">
        <v>19</v>
      </c>
      <c r="U3765" s="167"/>
      <c r="V3765" s="66"/>
      <c r="W3765" s="67" t="str">
        <f t="shared" si="1216"/>
        <v/>
      </c>
      <c r="X3765" s="67" t="str">
        <f t="shared" si="1217"/>
        <v/>
      </c>
      <c r="Y3765" s="68"/>
      <c r="Z3765" s="66"/>
    </row>
    <row r="3766" spans="1:26">
      <c r="A3766" s="253"/>
      <c r="B3766" s="65">
        <v>5</v>
      </c>
      <c r="C3766" s="175"/>
      <c r="D3766" s="66"/>
      <c r="E3766" s="66" t="str">
        <f>IF(C3766="","",VLOOKUP(C3766,StandbyTemp!$S$2:$T$142,2,0))</f>
        <v/>
      </c>
      <c r="F3766" s="66"/>
      <c r="G3766" s="66">
        <v>19</v>
      </c>
      <c r="H3766" s="167"/>
      <c r="I3766" s="66"/>
      <c r="J3766" s="67" t="str">
        <f t="shared" si="1218"/>
        <v/>
      </c>
      <c r="K3766" s="67" t="str">
        <f t="shared" si="1219"/>
        <v/>
      </c>
      <c r="L3766" s="190"/>
      <c r="M3766" s="66"/>
      <c r="N3766" s="256"/>
      <c r="O3766" s="65">
        <v>5</v>
      </c>
      <c r="P3766" s="177"/>
      <c r="Q3766" s="177"/>
      <c r="R3766" s="175" t="str">
        <f>IF(P3766="","",VLOOKUP(P3766,StandbyTemp!$S$2:$T$142,2,0))</f>
        <v/>
      </c>
      <c r="S3766" s="195"/>
      <c r="T3766" s="66">
        <v>19</v>
      </c>
      <c r="U3766" s="167"/>
      <c r="V3766" s="66"/>
      <c r="W3766" s="67" t="str">
        <f t="shared" si="1216"/>
        <v/>
      </c>
      <c r="X3766" s="67" t="str">
        <f t="shared" si="1217"/>
        <v/>
      </c>
      <c r="Y3766" s="68"/>
      <c r="Z3766" s="66"/>
    </row>
    <row r="3767" spans="1:26">
      <c r="A3767" s="253"/>
      <c r="B3767" s="65">
        <v>6</v>
      </c>
      <c r="C3767" s="175"/>
      <c r="D3767" s="66"/>
      <c r="E3767" s="66" t="str">
        <f>IF(C3767="","",VLOOKUP(C3767,StandbyTemp!$S$2:$T$142,2,0))</f>
        <v/>
      </c>
      <c r="F3767" s="66"/>
      <c r="G3767" s="66">
        <v>19</v>
      </c>
      <c r="H3767" s="167"/>
      <c r="I3767" s="66"/>
      <c r="J3767" s="67" t="str">
        <f t="shared" si="1218"/>
        <v/>
      </c>
      <c r="K3767" s="67" t="str">
        <f t="shared" si="1219"/>
        <v/>
      </c>
      <c r="L3767" s="190"/>
      <c r="M3767" s="66"/>
      <c r="N3767" s="256"/>
      <c r="O3767" s="65">
        <v>6</v>
      </c>
      <c r="P3767" s="177"/>
      <c r="Q3767" s="177"/>
      <c r="R3767" s="175" t="str">
        <f>IF(P3767="","",VLOOKUP(P3767,StandbyTemp!$S$2:$T$142,2,0))</f>
        <v/>
      </c>
      <c r="S3767" s="177"/>
      <c r="T3767" s="66">
        <v>19</v>
      </c>
      <c r="U3767" s="167"/>
      <c r="V3767" s="66"/>
      <c r="W3767" s="67" t="str">
        <f t="shared" si="1216"/>
        <v/>
      </c>
      <c r="X3767" s="67" t="str">
        <f t="shared" si="1217"/>
        <v/>
      </c>
      <c r="Y3767" s="68"/>
      <c r="Z3767" s="66"/>
    </row>
    <row r="3768" spans="1:26">
      <c r="A3768" s="253"/>
      <c r="B3768" s="65">
        <v>7</v>
      </c>
      <c r="C3768" s="175"/>
      <c r="D3768" s="66"/>
      <c r="E3768" s="66" t="str">
        <f>IF(C3768="","",VLOOKUP(C3768,StandbyTemp!$S$2:$T$142,2,0))</f>
        <v/>
      </c>
      <c r="F3768" s="66"/>
      <c r="G3768" s="66">
        <v>19</v>
      </c>
      <c r="H3768" s="167"/>
      <c r="I3768" s="66"/>
      <c r="J3768" s="67" t="str">
        <f t="shared" si="1218"/>
        <v/>
      </c>
      <c r="K3768" s="67" t="str">
        <f t="shared" si="1219"/>
        <v/>
      </c>
      <c r="L3768" s="191"/>
      <c r="M3768" s="66"/>
      <c r="N3768" s="256"/>
      <c r="O3768" s="65">
        <v>7</v>
      </c>
      <c r="P3768" s="177"/>
      <c r="Q3768" s="195"/>
      <c r="R3768" s="175" t="str">
        <f>IF(P3768="","",VLOOKUP(P3768,StandbyTemp!$S$2:$T$142,2,0))</f>
        <v/>
      </c>
      <c r="S3768" s="177"/>
      <c r="T3768" s="66">
        <v>19</v>
      </c>
      <c r="U3768" s="167"/>
      <c r="V3768" s="66"/>
      <c r="W3768" s="67" t="str">
        <f t="shared" si="1216"/>
        <v/>
      </c>
      <c r="X3768" s="67" t="str">
        <f t="shared" si="1217"/>
        <v/>
      </c>
      <c r="Y3768" s="68"/>
      <c r="Z3768" s="66"/>
    </row>
    <row r="3769" spans="1:26" ht="17.25" thickBot="1">
      <c r="A3769" s="254"/>
      <c r="B3769" s="69">
        <v>8</v>
      </c>
      <c r="C3769" s="175"/>
      <c r="D3769" s="70"/>
      <c r="E3769" s="66" t="str">
        <f>IF(C3769="","",VLOOKUP(C3769,StandbyTemp!$S$2:$T$142,2,0))</f>
        <v/>
      </c>
      <c r="F3769" s="70"/>
      <c r="G3769" s="66">
        <v>19</v>
      </c>
      <c r="H3769" s="213"/>
      <c r="I3769" s="70"/>
      <c r="J3769" s="72" t="str">
        <f t="shared" si="1218"/>
        <v/>
      </c>
      <c r="K3769" s="72" t="str">
        <f t="shared" si="1219"/>
        <v/>
      </c>
      <c r="L3769" s="68"/>
      <c r="M3769" s="66"/>
      <c r="N3769" s="257"/>
      <c r="O3769" s="69">
        <v>8</v>
      </c>
      <c r="P3769" s="178"/>
      <c r="Q3769" s="195"/>
      <c r="R3769" s="175" t="str">
        <f>IF(P3769="","",VLOOKUP(P3769,StandbyTemp!$S$2:$T$142,2,0))</f>
        <v/>
      </c>
      <c r="S3769" s="177"/>
      <c r="T3769" s="70">
        <v>19</v>
      </c>
      <c r="U3769" s="213"/>
      <c r="V3769" s="70"/>
      <c r="W3769" s="72" t="str">
        <f t="shared" si="1216"/>
        <v/>
      </c>
      <c r="X3769" s="72" t="str">
        <f t="shared" si="1217"/>
        <v/>
      </c>
      <c r="Y3769" s="73"/>
      <c r="Z3769" s="66"/>
    </row>
    <row r="3770" spans="1:26" ht="17.25" thickTop="1">
      <c r="A3770" s="272" t="s">
        <v>24</v>
      </c>
      <c r="B3770" s="79">
        <v>1</v>
      </c>
      <c r="C3770" s="80"/>
      <c r="D3770" s="80"/>
      <c r="E3770" s="80"/>
      <c r="F3770" s="80"/>
      <c r="G3770" s="80"/>
      <c r="H3770" s="80"/>
      <c r="I3770" s="80"/>
      <c r="J3770" s="77" t="str">
        <f>IF(C3770="","",IF(I3770&lt;&gt;"",I3770+#REF!,H3770+#REF!))</f>
        <v/>
      </c>
      <c r="K3770" s="77" t="str">
        <f t="shared" si="1219"/>
        <v/>
      </c>
      <c r="L3770" s="81"/>
      <c r="M3770" s="82"/>
      <c r="N3770" s="255" t="s">
        <v>25</v>
      </c>
      <c r="O3770" s="74">
        <v>1</v>
      </c>
      <c r="P3770" s="80"/>
      <c r="Q3770" s="80"/>
      <c r="R3770" s="127"/>
      <c r="S3770" s="80"/>
      <c r="T3770" s="80"/>
      <c r="U3770" s="80"/>
      <c r="V3770" s="80"/>
      <c r="W3770" s="77" t="str">
        <f>IF(Q3770="","",IF(U3770&lt;&gt;"",U3770+V3770,#REF!+V3770))</f>
        <v/>
      </c>
      <c r="X3770" s="77" t="str">
        <f>IF(R3770="","",IF(V3770&lt;&gt;"",V3770+W3770,U3770+W3770))</f>
        <v/>
      </c>
      <c r="Y3770" s="78"/>
      <c r="Z3770" s="75"/>
    </row>
    <row r="3771" spans="1:26">
      <c r="A3771" s="253"/>
      <c r="B3771" s="83">
        <v>2</v>
      </c>
      <c r="C3771" s="84" t="s">
        <v>38</v>
      </c>
      <c r="D3771" s="84"/>
      <c r="E3771" s="84"/>
      <c r="F3771" s="84"/>
      <c r="G3771" s="84"/>
      <c r="H3771" s="84"/>
      <c r="I3771" s="84"/>
      <c r="J3771" s="67" t="e">
        <f>IF(C3771="","",IF(I3771&lt;&gt;"",I3771+#REF!,H3771+#REF!))</f>
        <v>#REF!</v>
      </c>
      <c r="K3771" s="67" t="e">
        <f>IF(C3771="","",J3771-H3771)</f>
        <v>#REF!</v>
      </c>
      <c r="L3771" s="85"/>
      <c r="M3771" s="86"/>
      <c r="N3771" s="256"/>
      <c r="O3771" s="65">
        <v>2</v>
      </c>
      <c r="P3771" s="84"/>
      <c r="Q3771" s="84"/>
      <c r="R3771" s="84"/>
      <c r="S3771" s="84"/>
      <c r="T3771" s="84"/>
      <c r="U3771" s="84"/>
      <c r="V3771" s="84"/>
      <c r="W3771" s="67" t="str">
        <f>IF(Q3771="","",IF(U3771&lt;&gt;"",U3771+V3771,#REF!+V3771))</f>
        <v/>
      </c>
      <c r="X3771" s="67" t="str">
        <f>IF(R3771="","",IF(V3771&lt;&gt;"",V3771+W3771,U3771+W3771))</f>
        <v/>
      </c>
      <c r="Y3771" s="68"/>
      <c r="Z3771" s="66"/>
    </row>
    <row r="3772" spans="1:26">
      <c r="A3772" s="253"/>
      <c r="B3772" s="83">
        <v>3</v>
      </c>
      <c r="C3772" s="84" t="s">
        <v>188</v>
      </c>
      <c r="D3772" s="84"/>
      <c r="E3772" s="84"/>
      <c r="F3772" s="84"/>
      <c r="G3772" s="84"/>
      <c r="H3772" s="84"/>
      <c r="I3772" s="84"/>
      <c r="J3772" s="67" t="e">
        <f>IF(C3772="","",IF(I3772&lt;&gt;"",I3772+#REF!,H3772+#REF!))</f>
        <v>#REF!</v>
      </c>
      <c r="K3772" s="67" t="e">
        <f>IF(C3772="","",J3772-H3772)</f>
        <v>#REF!</v>
      </c>
      <c r="L3772" s="85"/>
      <c r="M3772" s="86"/>
      <c r="N3772" s="256"/>
      <c r="O3772" s="65">
        <v>3</v>
      </c>
      <c r="P3772" s="84"/>
      <c r="Q3772" s="84"/>
      <c r="R3772" s="84"/>
      <c r="S3772" s="84"/>
      <c r="T3772" s="84"/>
      <c r="U3772" s="84"/>
      <c r="V3772" s="84"/>
      <c r="W3772" s="67" t="str">
        <f>IF(Q3772="","",IF(U3772&lt;&gt;"",U3772+V3772,#REF!+V3772))</f>
        <v/>
      </c>
      <c r="X3772" s="67" t="str">
        <f>IF(R3772="","",IF(V3772&lt;&gt;"",V3772+W3772,U3772+W3772))</f>
        <v/>
      </c>
      <c r="Y3772" s="68"/>
      <c r="Z3772" s="66"/>
    </row>
    <row r="3773" spans="1:26">
      <c r="A3773" s="253"/>
      <c r="B3773" s="83">
        <v>4</v>
      </c>
      <c r="C3773" s="84" t="s">
        <v>39</v>
      </c>
      <c r="D3773" s="84"/>
      <c r="E3773" s="84"/>
      <c r="F3773" s="84"/>
      <c r="G3773" s="84"/>
      <c r="H3773" s="84"/>
      <c r="I3773" s="84"/>
      <c r="J3773" s="67" t="e">
        <f>IF(C3773="","",IF(I3773&lt;&gt;"",I3773+#REF!,H3773+#REF!))</f>
        <v>#REF!</v>
      </c>
      <c r="K3773" s="67" t="e">
        <f>IF(C3773="","",J3773-H3773)</f>
        <v>#REF!</v>
      </c>
      <c r="L3773" s="108"/>
      <c r="M3773" s="86"/>
      <c r="N3773" s="256"/>
      <c r="O3773" s="65">
        <v>4</v>
      </c>
      <c r="P3773" s="84"/>
      <c r="Q3773" s="84"/>
      <c r="R3773" s="84"/>
      <c r="S3773" s="84"/>
      <c r="T3773" s="84"/>
      <c r="U3773" s="84"/>
      <c r="V3773" s="84"/>
      <c r="W3773" s="67" t="str">
        <f>IF(Q3773="","",IF(U3773&lt;&gt;"",U3773+V3773,#REF!+V3773))</f>
        <v/>
      </c>
      <c r="X3773" s="67" t="str">
        <f>IF(R3773="","",IF(V3773&lt;&gt;"",V3773+W3773,U3773+W3773))</f>
        <v/>
      </c>
      <c r="Y3773" s="68"/>
      <c r="Z3773" s="66"/>
    </row>
    <row r="3774" spans="1:26" ht="17.25" thickBot="1">
      <c r="A3774" s="254"/>
      <c r="B3774" s="87">
        <v>5</v>
      </c>
      <c r="C3774" s="88" t="s">
        <v>156</v>
      </c>
      <c r="D3774" s="88"/>
      <c r="E3774" s="88"/>
      <c r="F3774" s="88"/>
      <c r="G3774" s="88"/>
      <c r="H3774" s="88"/>
      <c r="I3774" s="88"/>
      <c r="J3774" s="89" t="e">
        <f>IF(C3774="","",IF(I3774&lt;&gt;"",I3774+#REF!,H3774+#REF!))</f>
        <v>#REF!</v>
      </c>
      <c r="K3774" s="89" t="e">
        <f>IF(C3774="","",J3774-H3774)</f>
        <v>#REF!</v>
      </c>
      <c r="L3774" s="90"/>
      <c r="M3774" s="91"/>
      <c r="N3774" s="257"/>
      <c r="O3774" s="92">
        <v>5</v>
      </c>
      <c r="P3774" s="88"/>
      <c r="Q3774" s="88"/>
      <c r="R3774" s="88"/>
      <c r="S3774" s="88"/>
      <c r="T3774" s="88"/>
      <c r="U3774" s="88"/>
      <c r="V3774" s="88"/>
      <c r="W3774" s="89" t="str">
        <f>IF(Q3774="","",IF(U3774&lt;&gt;"",U3774+V3774,#REF!+V3774))</f>
        <v/>
      </c>
      <c r="X3774" s="89" t="str">
        <f>IF(R3774="","",IF(V3774&lt;&gt;"",V3774+W3774,U3774+W3774))</f>
        <v/>
      </c>
      <c r="Y3774" s="93"/>
      <c r="Z3774" s="71"/>
    </row>
    <row r="3775" spans="1:26" ht="21.75" thickTop="1" thickBot="1">
      <c r="A3775" s="163" t="s">
        <v>0</v>
      </c>
      <c r="B3775" s="258">
        <v>44141</v>
      </c>
      <c r="C3775" s="259"/>
      <c r="D3775" s="259"/>
      <c r="E3775" s="259"/>
      <c r="F3775" s="259"/>
      <c r="G3775" s="259"/>
      <c r="H3775" s="260"/>
      <c r="I3775" s="261" t="s">
        <v>1</v>
      </c>
      <c r="J3775" s="262"/>
      <c r="K3775" s="263"/>
      <c r="L3775" s="264" t="s">
        <v>2816</v>
      </c>
      <c r="M3775" s="265"/>
      <c r="N3775" s="265"/>
      <c r="O3775" s="265"/>
      <c r="P3775" s="265"/>
      <c r="Q3775" s="265"/>
      <c r="R3775" s="265"/>
      <c r="S3775" s="265"/>
      <c r="T3775" s="265"/>
      <c r="U3775" s="265"/>
      <c r="V3775" s="265"/>
      <c r="W3775" s="265"/>
      <c r="X3775" s="265"/>
      <c r="Y3775" s="265"/>
      <c r="Z3775" s="266"/>
    </row>
    <row r="3776" spans="1:26" ht="33">
      <c r="A3776" s="115" t="s">
        <v>2</v>
      </c>
      <c r="B3776" s="116" t="s">
        <v>3</v>
      </c>
      <c r="C3776" s="116" t="s">
        <v>4</v>
      </c>
      <c r="D3776" s="116" t="s">
        <v>251</v>
      </c>
      <c r="E3776" s="117" t="s">
        <v>257</v>
      </c>
      <c r="F3776" s="116" t="s">
        <v>5</v>
      </c>
      <c r="G3776" s="116" t="s">
        <v>6</v>
      </c>
      <c r="H3776" s="116" t="s">
        <v>7</v>
      </c>
      <c r="I3776" s="116" t="s">
        <v>8</v>
      </c>
      <c r="J3776" s="116" t="s">
        <v>9</v>
      </c>
      <c r="K3776" s="117" t="s">
        <v>10</v>
      </c>
      <c r="L3776" s="117" t="s">
        <v>269</v>
      </c>
      <c r="M3776" s="118" t="s">
        <v>383</v>
      </c>
      <c r="N3776" s="115" t="s">
        <v>2</v>
      </c>
      <c r="O3776" s="116" t="s">
        <v>3</v>
      </c>
      <c r="P3776" s="116" t="s">
        <v>4</v>
      </c>
      <c r="Q3776" s="116" t="s">
        <v>251</v>
      </c>
      <c r="R3776" s="117" t="s">
        <v>257</v>
      </c>
      <c r="S3776" s="116" t="s">
        <v>5</v>
      </c>
      <c r="T3776" s="116" t="s">
        <v>6</v>
      </c>
      <c r="U3776" s="116" t="s">
        <v>7</v>
      </c>
      <c r="V3776" s="116" t="s">
        <v>8</v>
      </c>
      <c r="W3776" s="116" t="s">
        <v>9</v>
      </c>
      <c r="X3776" s="117" t="s">
        <v>10</v>
      </c>
      <c r="Y3776" s="117" t="s">
        <v>269</v>
      </c>
      <c r="Z3776" s="118" t="s">
        <v>383</v>
      </c>
    </row>
    <row r="3777" spans="1:26">
      <c r="A3777" s="267" t="s">
        <v>13</v>
      </c>
      <c r="B3777" s="65">
        <v>1</v>
      </c>
      <c r="C3777" s="177" t="s">
        <v>2937</v>
      </c>
      <c r="D3777" s="95" t="s">
        <v>2940</v>
      </c>
      <c r="E3777" s="66">
        <f>IF(C3777="","",VLOOKUP(C3777,StandbyTemp!$S$2:$T$142,2,0))</f>
        <v>100</v>
      </c>
      <c r="F3777" s="66">
        <v>200717</v>
      </c>
      <c r="G3777" s="66">
        <v>19</v>
      </c>
      <c r="H3777" s="66"/>
      <c r="I3777" s="66"/>
      <c r="J3777" s="67">
        <f t="shared" ref="J3777" si="1220">IF(C3777="","",IF(H3777&lt;&gt;"",H3777+I3777,G3777+I3777))</f>
        <v>19</v>
      </c>
      <c r="K3777" s="67">
        <f t="shared" ref="K3777" si="1221">IF(C3777="","",J3777-G3777)</f>
        <v>0</v>
      </c>
      <c r="L3777" s="190"/>
      <c r="M3777" s="119"/>
      <c r="N3777" s="267" t="s">
        <v>23</v>
      </c>
      <c r="O3777" s="65">
        <v>1</v>
      </c>
      <c r="P3777" s="177" t="s">
        <v>27</v>
      </c>
      <c r="Q3777" s="177" t="s">
        <v>2940</v>
      </c>
      <c r="R3777" s="177">
        <f>IF(P3777="","",VLOOKUP(P3777,StandbyTemp!$S$2:$T$142,2,0))</f>
        <v>80</v>
      </c>
      <c r="S3777" s="177"/>
      <c r="T3777" s="66">
        <v>19</v>
      </c>
      <c r="U3777" s="167"/>
      <c r="V3777" s="66"/>
      <c r="W3777" s="67">
        <f t="shared" ref="W3777:W3792" si="1222">IF(P3777="","",IF(U3777&lt;&gt;"",U3777+V3777,T3777+V3777))</f>
        <v>19</v>
      </c>
      <c r="X3777" s="67">
        <f t="shared" ref="X3777:X3792" si="1223">IF(P3777="","",W3777-T3777)</f>
        <v>0</v>
      </c>
      <c r="Y3777" s="68"/>
      <c r="Z3777" s="119"/>
    </row>
    <row r="3778" spans="1:26">
      <c r="A3778" s="249"/>
      <c r="B3778" s="65">
        <v>2</v>
      </c>
      <c r="C3778" s="177"/>
      <c r="D3778" s="95"/>
      <c r="E3778" s="66" t="str">
        <f>IF(C3778="","",VLOOKUP(C3778,StandbyTemp!$S$2:$T$142,2,0))</f>
        <v/>
      </c>
      <c r="F3778" s="66"/>
      <c r="G3778" s="66">
        <v>19</v>
      </c>
      <c r="H3778" s="66"/>
      <c r="I3778" s="66"/>
      <c r="J3778" s="67" t="str">
        <f>IF(C3778="","",IF(H3778&lt;&gt;"",H3778+I3778,G3778+I3778))</f>
        <v/>
      </c>
      <c r="K3778" s="67" t="str">
        <f>IF(C3778="","",J3778-G3778)</f>
        <v/>
      </c>
      <c r="L3778" s="191"/>
      <c r="M3778" s="119"/>
      <c r="N3778" s="249"/>
      <c r="O3778" s="65">
        <v>2</v>
      </c>
      <c r="P3778" s="177"/>
      <c r="Q3778" s="195"/>
      <c r="R3778" s="177" t="str">
        <f>IF(P3778="","",VLOOKUP(P3778,StandbyTemp!$S$2:$T$142,2,0))</f>
        <v/>
      </c>
      <c r="S3778" s="177"/>
      <c r="T3778" s="66">
        <v>19</v>
      </c>
      <c r="U3778" s="167"/>
      <c r="V3778" s="66"/>
      <c r="W3778" s="67" t="str">
        <f t="shared" si="1222"/>
        <v/>
      </c>
      <c r="X3778" s="67" t="str">
        <f t="shared" si="1223"/>
        <v/>
      </c>
      <c r="Y3778" s="198"/>
      <c r="Z3778" s="119"/>
    </row>
    <row r="3779" spans="1:26">
      <c r="A3779" s="249"/>
      <c r="B3779" s="65">
        <v>3</v>
      </c>
      <c r="C3779" s="177" t="s">
        <v>2174</v>
      </c>
      <c r="D3779" s="66"/>
      <c r="E3779" s="66">
        <f>IF(C3779="","",VLOOKUP(C3779,StandbyTemp!$S$2:$T$142,2,0))</f>
        <v>100</v>
      </c>
      <c r="F3779" s="66"/>
      <c r="G3779" s="66">
        <v>19</v>
      </c>
      <c r="H3779" s="167"/>
      <c r="I3779" s="66"/>
      <c r="J3779" s="67">
        <f>IF(C3779="","",IF(H3779&lt;&gt;"",H3779+I3779,G3779+I3779))</f>
        <v>19</v>
      </c>
      <c r="K3779" s="67">
        <f>IF(C3779="","",J3779-G3779)</f>
        <v>0</v>
      </c>
      <c r="L3779" s="191"/>
      <c r="M3779" s="119"/>
      <c r="N3779" s="249"/>
      <c r="O3779" s="65">
        <v>3</v>
      </c>
      <c r="P3779" s="177"/>
      <c r="Q3779" s="195"/>
      <c r="R3779" s="177" t="str">
        <f>IF(P3779="","",VLOOKUP(P3779,StandbyTemp!$S$2:$T$142,2,0))</f>
        <v/>
      </c>
      <c r="S3779" s="177"/>
      <c r="T3779" s="66">
        <v>19</v>
      </c>
      <c r="U3779" s="167"/>
      <c r="V3779" s="66"/>
      <c r="W3779" s="67" t="str">
        <f t="shared" si="1222"/>
        <v/>
      </c>
      <c r="X3779" s="67" t="str">
        <f t="shared" si="1223"/>
        <v/>
      </c>
      <c r="Y3779" s="68"/>
      <c r="Z3779" s="119"/>
    </row>
    <row r="3780" spans="1:26">
      <c r="A3780" s="249"/>
      <c r="B3780" s="65">
        <v>4</v>
      </c>
      <c r="C3780" s="177" t="s">
        <v>2223</v>
      </c>
      <c r="D3780" s="66"/>
      <c r="E3780" s="66">
        <f>IF(C3780="","",VLOOKUP(C3780,StandbyTemp!$S$2:$T$142,2,0))</f>
        <v>90</v>
      </c>
      <c r="F3780" s="66"/>
      <c r="G3780" s="66">
        <v>19</v>
      </c>
      <c r="H3780" s="167"/>
      <c r="I3780" s="66"/>
      <c r="J3780" s="67">
        <f t="shared" ref="J3780:J3792" si="1224">IF(C3780="","",IF(H3780&lt;&gt;"",H3780+I3780,G3780+I3780))</f>
        <v>19</v>
      </c>
      <c r="K3780" s="67">
        <f t="shared" ref="K3780:K3793" si="1225">IF(C3780="","",J3780-G3780)</f>
        <v>0</v>
      </c>
      <c r="L3780" s="191"/>
      <c r="M3780" s="119"/>
      <c r="N3780" s="249"/>
      <c r="O3780" s="65">
        <v>4</v>
      </c>
      <c r="P3780" s="177"/>
      <c r="Q3780" s="177"/>
      <c r="R3780" s="177" t="str">
        <f>IF(P3780="","",VLOOKUP(P3780,StandbyTemp!$S$2:$T$142,2,0))</f>
        <v/>
      </c>
      <c r="S3780" s="177"/>
      <c r="T3780" s="66">
        <v>19</v>
      </c>
      <c r="U3780" s="167"/>
      <c r="V3780" s="66"/>
      <c r="W3780" s="67" t="str">
        <f t="shared" si="1222"/>
        <v/>
      </c>
      <c r="X3780" s="67" t="str">
        <f t="shared" si="1223"/>
        <v/>
      </c>
      <c r="Y3780" s="68"/>
      <c r="Z3780" s="119"/>
    </row>
    <row r="3781" spans="1:26">
      <c r="A3781" s="249"/>
      <c r="B3781" s="65">
        <v>5</v>
      </c>
      <c r="C3781" s="175" t="s">
        <v>100</v>
      </c>
      <c r="D3781" s="66"/>
      <c r="E3781" s="66">
        <f>IF(C3781="","",VLOOKUP(C3781,StandbyTemp!$S$2:$T$142,2,0))</f>
        <v>80</v>
      </c>
      <c r="F3781" s="66"/>
      <c r="G3781" s="66">
        <v>19</v>
      </c>
      <c r="H3781" s="167"/>
      <c r="I3781" s="66"/>
      <c r="J3781" s="67">
        <f t="shared" si="1224"/>
        <v>19</v>
      </c>
      <c r="K3781" s="67">
        <f t="shared" si="1225"/>
        <v>0</v>
      </c>
      <c r="L3781" s="191"/>
      <c r="M3781" s="119"/>
      <c r="N3781" s="249"/>
      <c r="O3781" s="65">
        <v>5</v>
      </c>
      <c r="P3781" s="214"/>
      <c r="Q3781" s="195"/>
      <c r="R3781" s="177" t="str">
        <f>IF(P3781="","",VLOOKUP(P3781,StandbyTemp!$S$2:$T$142,2,0))</f>
        <v/>
      </c>
      <c r="S3781" s="177"/>
      <c r="T3781" s="66">
        <v>19</v>
      </c>
      <c r="U3781" s="167"/>
      <c r="V3781" s="66"/>
      <c r="W3781" s="67" t="str">
        <f t="shared" si="1222"/>
        <v/>
      </c>
      <c r="X3781" s="67" t="str">
        <f t="shared" si="1223"/>
        <v/>
      </c>
      <c r="Y3781" s="68"/>
      <c r="Z3781" s="119"/>
    </row>
    <row r="3782" spans="1:26">
      <c r="A3782" s="249"/>
      <c r="B3782" s="65">
        <v>6</v>
      </c>
      <c r="C3782" s="177" t="s">
        <v>2937</v>
      </c>
      <c r="D3782" s="66" t="s">
        <v>2942</v>
      </c>
      <c r="E3782" s="66">
        <f>IF(C3782="","",VLOOKUP(C3782,StandbyTemp!$S$2:$T$142,2,0))</f>
        <v>100</v>
      </c>
      <c r="F3782" s="66" t="s">
        <v>2941</v>
      </c>
      <c r="G3782" s="66">
        <v>19</v>
      </c>
      <c r="H3782" s="167"/>
      <c r="I3782" s="66"/>
      <c r="J3782" s="67">
        <f t="shared" si="1224"/>
        <v>19</v>
      </c>
      <c r="K3782" s="67">
        <f t="shared" si="1225"/>
        <v>0</v>
      </c>
      <c r="L3782" s="191"/>
      <c r="M3782" s="119"/>
      <c r="N3782" s="249"/>
      <c r="O3782" s="65">
        <v>6</v>
      </c>
      <c r="P3782" s="177" t="s">
        <v>1790</v>
      </c>
      <c r="Q3782" s="177"/>
      <c r="R3782" s="177">
        <f>IF(P3782="","",VLOOKUP(P3782,StandbyTemp!$S$2:$T$142,2,0))</f>
        <v>90</v>
      </c>
      <c r="S3782" s="177"/>
      <c r="T3782" s="66">
        <v>19</v>
      </c>
      <c r="U3782" s="167"/>
      <c r="V3782" s="66"/>
      <c r="W3782" s="67">
        <f t="shared" si="1222"/>
        <v>19</v>
      </c>
      <c r="X3782" s="67">
        <f t="shared" si="1223"/>
        <v>0</v>
      </c>
      <c r="Y3782" s="68"/>
      <c r="Z3782" s="119"/>
    </row>
    <row r="3783" spans="1:26">
      <c r="A3783" s="249"/>
      <c r="B3783" s="65">
        <v>7</v>
      </c>
      <c r="C3783" s="177" t="s">
        <v>63</v>
      </c>
      <c r="D3783" s="66"/>
      <c r="E3783" s="66">
        <f>IF(C3783="","",VLOOKUP(C3783,StandbyTemp!$S$2:$T$142,2,0))</f>
        <v>130</v>
      </c>
      <c r="F3783" s="66"/>
      <c r="G3783" s="66">
        <v>19</v>
      </c>
      <c r="H3783" s="167"/>
      <c r="I3783" s="66"/>
      <c r="J3783" s="67">
        <f t="shared" si="1224"/>
        <v>19</v>
      </c>
      <c r="K3783" s="67">
        <f t="shared" si="1225"/>
        <v>0</v>
      </c>
      <c r="L3783" s="191"/>
      <c r="M3783" s="119"/>
      <c r="N3783" s="249"/>
      <c r="O3783" s="65">
        <v>7</v>
      </c>
      <c r="P3783" s="177"/>
      <c r="Q3783" s="177"/>
      <c r="R3783" s="177" t="str">
        <f>IF(P3783="","",VLOOKUP(P3783,StandbyTemp!$S$2:$T$142,2,0))</f>
        <v/>
      </c>
      <c r="S3783" s="177"/>
      <c r="T3783" s="66">
        <v>19</v>
      </c>
      <c r="U3783" s="167"/>
      <c r="V3783" s="66"/>
      <c r="W3783" s="67" t="str">
        <f t="shared" si="1222"/>
        <v/>
      </c>
      <c r="X3783" s="67" t="str">
        <f t="shared" si="1223"/>
        <v/>
      </c>
      <c r="Y3783" s="68"/>
      <c r="Z3783" s="119"/>
    </row>
    <row r="3784" spans="1:26" ht="17.25" thickBot="1">
      <c r="A3784" s="250"/>
      <c r="B3784" s="98">
        <v>8</v>
      </c>
      <c r="C3784" s="176" t="s">
        <v>2938</v>
      </c>
      <c r="D3784" s="99"/>
      <c r="E3784" s="99">
        <f>IF(C3784="","",VLOOKUP(C3784,StandbyTemp!$S$2:$T$142,2,0))</f>
        <v>130</v>
      </c>
      <c r="F3784" s="99"/>
      <c r="G3784" s="99">
        <v>19</v>
      </c>
      <c r="H3784" s="211"/>
      <c r="I3784" s="99"/>
      <c r="J3784" s="100">
        <f t="shared" si="1224"/>
        <v>19</v>
      </c>
      <c r="K3784" s="100">
        <f t="shared" si="1225"/>
        <v>0</v>
      </c>
      <c r="L3784" s="192"/>
      <c r="M3784" s="120"/>
      <c r="N3784" s="250"/>
      <c r="O3784" s="98">
        <v>8</v>
      </c>
      <c r="P3784" s="176"/>
      <c r="Q3784" s="176"/>
      <c r="R3784" s="194" t="str">
        <f>IF(P3784="","",VLOOKUP(P3784,StandbyTemp!$S$2:$T$142,2,0))</f>
        <v/>
      </c>
      <c r="S3784" s="176"/>
      <c r="T3784" s="99">
        <v>19</v>
      </c>
      <c r="U3784" s="211"/>
      <c r="V3784" s="99"/>
      <c r="W3784" s="100" t="str">
        <f t="shared" si="1222"/>
        <v/>
      </c>
      <c r="X3784" s="100" t="str">
        <f t="shared" si="1223"/>
        <v/>
      </c>
      <c r="Y3784" s="101"/>
      <c r="Z3784" s="120"/>
    </row>
    <row r="3785" spans="1:26">
      <c r="A3785" s="268" t="s">
        <v>21</v>
      </c>
      <c r="B3785" s="219">
        <v>1</v>
      </c>
      <c r="C3785" s="175" t="s">
        <v>31</v>
      </c>
      <c r="D3785" s="110"/>
      <c r="E3785" s="110">
        <f>IF(C3785="","",VLOOKUP(C3785,StandbyTemp!$S$2:$T$142,2,0))</f>
        <v>110</v>
      </c>
      <c r="F3785" s="110"/>
      <c r="G3785" s="110">
        <v>19</v>
      </c>
      <c r="H3785" s="220"/>
      <c r="I3785" s="110"/>
      <c r="J3785" s="221">
        <f t="shared" si="1224"/>
        <v>19</v>
      </c>
      <c r="K3785" s="221">
        <f t="shared" si="1225"/>
        <v>0</v>
      </c>
      <c r="L3785" s="222"/>
      <c r="M3785" s="223"/>
      <c r="N3785" s="269" t="s">
        <v>22</v>
      </c>
      <c r="O3785" s="102">
        <v>1</v>
      </c>
      <c r="P3785" s="175" t="s">
        <v>2371</v>
      </c>
      <c r="Q3785" s="179" t="s">
        <v>2940</v>
      </c>
      <c r="R3785" s="175">
        <f>IF(P3785="","",VLOOKUP(P3785,StandbyTemp!$S$2:$T$142,2,0))</f>
        <v>110</v>
      </c>
      <c r="S3785" s="179"/>
      <c r="T3785" s="76">
        <v>19</v>
      </c>
      <c r="U3785" s="212"/>
      <c r="V3785" s="76"/>
      <c r="W3785" s="103">
        <f t="shared" si="1222"/>
        <v>19</v>
      </c>
      <c r="X3785" s="103">
        <f t="shared" si="1223"/>
        <v>0</v>
      </c>
      <c r="Y3785" s="104"/>
      <c r="Z3785" s="76"/>
    </row>
    <row r="3786" spans="1:26">
      <c r="A3786" s="249"/>
      <c r="B3786" s="65">
        <v>2</v>
      </c>
      <c r="C3786" s="175" t="s">
        <v>1943</v>
      </c>
      <c r="D3786" s="66"/>
      <c r="E3786" s="66">
        <f>IF(C3786="","",VLOOKUP(C3786,StandbyTemp!$S$2:$T$142,2,0))</f>
        <v>130</v>
      </c>
      <c r="F3786" s="66"/>
      <c r="G3786" s="66">
        <v>19</v>
      </c>
      <c r="H3786" s="167"/>
      <c r="I3786" s="66"/>
      <c r="J3786" s="67">
        <f t="shared" si="1224"/>
        <v>19</v>
      </c>
      <c r="K3786" s="67">
        <f t="shared" si="1225"/>
        <v>0</v>
      </c>
      <c r="L3786" s="191"/>
      <c r="M3786" s="119"/>
      <c r="N3786" s="251"/>
      <c r="O3786" s="65">
        <v>2</v>
      </c>
      <c r="P3786" s="177" t="s">
        <v>2371</v>
      </c>
      <c r="Q3786" s="177" t="s">
        <v>2945</v>
      </c>
      <c r="R3786" s="175">
        <f>IF(P3786="","",VLOOKUP(P3786,StandbyTemp!$S$2:$T$142,2,0))</f>
        <v>110</v>
      </c>
      <c r="S3786" s="177" t="s">
        <v>2944</v>
      </c>
      <c r="T3786" s="66">
        <v>19</v>
      </c>
      <c r="U3786" s="167"/>
      <c r="V3786" s="66"/>
      <c r="W3786" s="67">
        <f t="shared" si="1222"/>
        <v>19</v>
      </c>
      <c r="X3786" s="67">
        <f t="shared" si="1223"/>
        <v>0</v>
      </c>
      <c r="Y3786" s="68"/>
      <c r="Z3786" s="66"/>
    </row>
    <row r="3787" spans="1:26">
      <c r="A3787" s="249"/>
      <c r="B3787" s="65">
        <v>3</v>
      </c>
      <c r="C3787" s="177" t="s">
        <v>33</v>
      </c>
      <c r="D3787" s="66"/>
      <c r="E3787" s="66">
        <f>IF(C3787="","",VLOOKUP(C3787,StandbyTemp!$S$2:$T$142,2,0))</f>
        <v>150</v>
      </c>
      <c r="F3787" s="66"/>
      <c r="G3787" s="66">
        <v>19</v>
      </c>
      <c r="H3787" s="167"/>
      <c r="I3787" s="66"/>
      <c r="J3787" s="67">
        <f t="shared" si="1224"/>
        <v>19</v>
      </c>
      <c r="K3787" s="67">
        <f t="shared" si="1225"/>
        <v>0</v>
      </c>
      <c r="L3787" s="191"/>
      <c r="M3787" s="119"/>
      <c r="N3787" s="251"/>
      <c r="O3787" s="65">
        <v>3</v>
      </c>
      <c r="P3787" s="175" t="s">
        <v>2369</v>
      </c>
      <c r="Q3787" s="195" t="s">
        <v>2940</v>
      </c>
      <c r="R3787" s="175">
        <f>IF(P3787="","",VLOOKUP(P3787,StandbyTemp!$S$2:$T$142,2,0))</f>
        <v>110</v>
      </c>
      <c r="S3787" s="180"/>
      <c r="T3787" s="66">
        <v>19</v>
      </c>
      <c r="U3787" s="167"/>
      <c r="V3787" s="66"/>
      <c r="W3787" s="67">
        <f t="shared" si="1222"/>
        <v>19</v>
      </c>
      <c r="X3787" s="67">
        <f t="shared" si="1223"/>
        <v>0</v>
      </c>
      <c r="Y3787" s="68"/>
      <c r="Z3787" s="66"/>
    </row>
    <row r="3788" spans="1:26">
      <c r="A3788" s="249"/>
      <c r="B3788" s="65">
        <v>4</v>
      </c>
      <c r="C3788" s="175"/>
      <c r="D3788" s="66"/>
      <c r="E3788" s="66" t="str">
        <f>IF(C3788="","",VLOOKUP(C3788,StandbyTemp!$S$2:$T$142,2,0))</f>
        <v/>
      </c>
      <c r="F3788" s="66"/>
      <c r="G3788" s="66">
        <v>16</v>
      </c>
      <c r="H3788" s="167"/>
      <c r="I3788" s="66"/>
      <c r="J3788" s="67" t="str">
        <f t="shared" si="1224"/>
        <v/>
      </c>
      <c r="K3788" s="67" t="str">
        <f t="shared" si="1225"/>
        <v/>
      </c>
      <c r="L3788" s="190"/>
      <c r="M3788" s="119"/>
      <c r="N3788" s="251"/>
      <c r="O3788" s="65">
        <v>4</v>
      </c>
      <c r="P3788" s="177" t="s">
        <v>121</v>
      </c>
      <c r="Q3788" s="177"/>
      <c r="R3788" s="175">
        <f>IF(P3788="","",VLOOKUP(P3788,StandbyTemp!$S$2:$T$142,2,0))</f>
        <v>90</v>
      </c>
      <c r="S3788" s="180"/>
      <c r="T3788" s="66">
        <v>19</v>
      </c>
      <c r="U3788" s="167"/>
      <c r="V3788" s="66"/>
      <c r="W3788" s="67">
        <f t="shared" si="1222"/>
        <v>19</v>
      </c>
      <c r="X3788" s="67">
        <f t="shared" si="1223"/>
        <v>0</v>
      </c>
      <c r="Y3788" s="68"/>
      <c r="Z3788" s="66"/>
    </row>
    <row r="3789" spans="1:26">
      <c r="A3789" s="249"/>
      <c r="B3789" s="65">
        <v>5</v>
      </c>
      <c r="C3789" s="175" t="s">
        <v>2939</v>
      </c>
      <c r="D3789" s="66"/>
      <c r="E3789" s="66">
        <f>IF(C3789="","",VLOOKUP(C3789,StandbyTemp!$S$2:$T$142,2,0))</f>
        <v>110</v>
      </c>
      <c r="F3789" s="66"/>
      <c r="G3789" s="66">
        <v>19</v>
      </c>
      <c r="H3789" s="167"/>
      <c r="I3789" s="66"/>
      <c r="J3789" s="67">
        <f t="shared" si="1224"/>
        <v>19</v>
      </c>
      <c r="K3789" s="67">
        <f t="shared" si="1225"/>
        <v>0</v>
      </c>
      <c r="L3789" s="190"/>
      <c r="M3789" s="119"/>
      <c r="N3789" s="251"/>
      <c r="O3789" s="65">
        <v>5</v>
      </c>
      <c r="P3789" s="175" t="s">
        <v>2369</v>
      </c>
      <c r="Q3789" s="195" t="s">
        <v>2942</v>
      </c>
      <c r="R3789" s="175">
        <f>IF(P3789="","",VLOOKUP(P3789,StandbyTemp!$S$2:$T$142,2,0))</f>
        <v>110</v>
      </c>
      <c r="S3789" s="180" t="s">
        <v>2943</v>
      </c>
      <c r="T3789" s="66">
        <v>19</v>
      </c>
      <c r="U3789" s="167"/>
      <c r="V3789" s="66"/>
      <c r="W3789" s="67">
        <f t="shared" si="1222"/>
        <v>19</v>
      </c>
      <c r="X3789" s="67">
        <f t="shared" si="1223"/>
        <v>0</v>
      </c>
      <c r="Y3789" s="68"/>
      <c r="Z3789" s="66"/>
    </row>
    <row r="3790" spans="1:26">
      <c r="A3790" s="249"/>
      <c r="B3790" s="65">
        <v>6</v>
      </c>
      <c r="C3790" s="175"/>
      <c r="D3790" s="66"/>
      <c r="E3790" s="66" t="str">
        <f>IF(C3790="","",VLOOKUP(C3790,StandbyTemp!$S$2:$T$142,2,0))</f>
        <v/>
      </c>
      <c r="F3790" s="66"/>
      <c r="G3790" s="66">
        <v>19</v>
      </c>
      <c r="H3790" s="167"/>
      <c r="I3790" s="66"/>
      <c r="J3790" s="67" t="str">
        <f t="shared" si="1224"/>
        <v/>
      </c>
      <c r="K3790" s="67" t="str">
        <f t="shared" si="1225"/>
        <v/>
      </c>
      <c r="L3790" s="190"/>
      <c r="M3790" s="119"/>
      <c r="N3790" s="251"/>
      <c r="O3790" s="65">
        <v>6</v>
      </c>
      <c r="P3790" s="177" t="s">
        <v>2370</v>
      </c>
      <c r="Q3790" s="177" t="s">
        <v>2940</v>
      </c>
      <c r="R3790" s="175">
        <f>IF(P3790="","",VLOOKUP(P3790,StandbyTemp!$S$2:$T$142,2,0))</f>
        <v>110</v>
      </c>
      <c r="S3790" s="177"/>
      <c r="T3790" s="66">
        <v>19</v>
      </c>
      <c r="U3790" s="167"/>
      <c r="V3790" s="66"/>
      <c r="W3790" s="67">
        <f t="shared" si="1222"/>
        <v>19</v>
      </c>
      <c r="X3790" s="67">
        <f t="shared" si="1223"/>
        <v>0</v>
      </c>
      <c r="Y3790" s="68"/>
      <c r="Z3790" s="66"/>
    </row>
    <row r="3791" spans="1:26">
      <c r="A3791" s="249"/>
      <c r="B3791" s="65">
        <v>7</v>
      </c>
      <c r="C3791" s="175" t="s">
        <v>32</v>
      </c>
      <c r="D3791" s="66"/>
      <c r="E3791" s="66">
        <f>IF(C3791="","",VLOOKUP(C3791,StandbyTemp!$S$2:$T$142,2,0))</f>
        <v>140</v>
      </c>
      <c r="F3791" s="66"/>
      <c r="G3791" s="66">
        <v>19</v>
      </c>
      <c r="H3791" s="167"/>
      <c r="I3791" s="66"/>
      <c r="J3791" s="67">
        <f t="shared" si="1224"/>
        <v>19</v>
      </c>
      <c r="K3791" s="67">
        <f t="shared" si="1225"/>
        <v>0</v>
      </c>
      <c r="L3791" s="191"/>
      <c r="M3791" s="119"/>
      <c r="N3791" s="251"/>
      <c r="O3791" s="65">
        <v>7</v>
      </c>
      <c r="P3791" s="177"/>
      <c r="Q3791" s="195"/>
      <c r="R3791" s="175" t="str">
        <f>IF(P3791="","",VLOOKUP(P3791,StandbyTemp!$S$2:$T$142,2,0))</f>
        <v/>
      </c>
      <c r="S3791" s="177"/>
      <c r="T3791" s="66">
        <v>19</v>
      </c>
      <c r="U3791" s="167"/>
      <c r="V3791" s="66"/>
      <c r="W3791" s="67" t="str">
        <f t="shared" si="1222"/>
        <v/>
      </c>
      <c r="X3791" s="67" t="str">
        <f t="shared" si="1223"/>
        <v/>
      </c>
      <c r="Y3791" s="68"/>
      <c r="Z3791" s="66"/>
    </row>
    <row r="3792" spans="1:26" ht="17.25" thickBot="1">
      <c r="A3792" s="250"/>
      <c r="B3792" s="98">
        <v>8</v>
      </c>
      <c r="C3792" s="224"/>
      <c r="D3792" s="99"/>
      <c r="E3792" s="99" t="str">
        <f>IF(C3792="","",VLOOKUP(C3792,StandbyTemp!$S$2:$T$142,2,0))</f>
        <v/>
      </c>
      <c r="F3792" s="99"/>
      <c r="G3792" s="99">
        <v>19</v>
      </c>
      <c r="H3792" s="211"/>
      <c r="I3792" s="99"/>
      <c r="J3792" s="100" t="str">
        <f t="shared" si="1224"/>
        <v/>
      </c>
      <c r="K3792" s="100" t="str">
        <f t="shared" si="1225"/>
        <v/>
      </c>
      <c r="L3792" s="101"/>
      <c r="M3792" s="120"/>
      <c r="N3792" s="252"/>
      <c r="O3792" s="69">
        <v>8</v>
      </c>
      <c r="P3792" s="178"/>
      <c r="Q3792" s="195"/>
      <c r="R3792" s="175" t="str">
        <f>IF(P3792="","",VLOOKUP(P3792,StandbyTemp!$S$2:$T$142,2,0))</f>
        <v/>
      </c>
      <c r="S3792" s="177"/>
      <c r="T3792" s="70">
        <v>19</v>
      </c>
      <c r="U3792" s="213"/>
      <c r="V3792" s="70"/>
      <c r="W3792" s="72" t="str">
        <f t="shared" si="1222"/>
        <v/>
      </c>
      <c r="X3792" s="72" t="str">
        <f t="shared" si="1223"/>
        <v/>
      </c>
      <c r="Y3792" s="73"/>
      <c r="Z3792" s="66"/>
    </row>
    <row r="3793" spans="1:26" ht="17.25" thickTop="1">
      <c r="A3793" s="253" t="s">
        <v>24</v>
      </c>
      <c r="B3793" s="216">
        <v>1</v>
      </c>
      <c r="C3793" s="127"/>
      <c r="D3793" s="127"/>
      <c r="E3793" s="127"/>
      <c r="F3793" s="127"/>
      <c r="G3793" s="127"/>
      <c r="H3793" s="127"/>
      <c r="I3793" s="127"/>
      <c r="J3793" s="103" t="str">
        <f>IF(C3793="","",IF(I3793&lt;&gt;"",I3793+#REF!,H3793+#REF!))</f>
        <v/>
      </c>
      <c r="K3793" s="103" t="str">
        <f t="shared" si="1225"/>
        <v/>
      </c>
      <c r="L3793" s="217"/>
      <c r="M3793" s="218"/>
      <c r="N3793" s="255" t="s">
        <v>25</v>
      </c>
      <c r="O3793" s="74">
        <v>1</v>
      </c>
      <c r="P3793" s="80"/>
      <c r="Q3793" s="80"/>
      <c r="R3793" s="127"/>
      <c r="S3793" s="80"/>
      <c r="T3793" s="80"/>
      <c r="U3793" s="80"/>
      <c r="V3793" s="80"/>
      <c r="W3793" s="77" t="str">
        <f>IF(Q3793="","",IF(U3793&lt;&gt;"",U3793+V3793,#REF!+V3793))</f>
        <v/>
      </c>
      <c r="X3793" s="77" t="str">
        <f>IF(R3793="","",IF(V3793&lt;&gt;"",V3793+W3793,U3793+W3793))</f>
        <v/>
      </c>
      <c r="Y3793" s="78"/>
      <c r="Z3793" s="75"/>
    </row>
    <row r="3794" spans="1:26">
      <c r="A3794" s="253"/>
      <c r="B3794" s="83">
        <v>2</v>
      </c>
      <c r="C3794" s="84" t="s">
        <v>38</v>
      </c>
      <c r="D3794" s="84"/>
      <c r="E3794" s="84"/>
      <c r="F3794" s="84"/>
      <c r="G3794" s="84"/>
      <c r="H3794" s="84"/>
      <c r="I3794" s="84"/>
      <c r="J3794" s="67" t="e">
        <f>IF(C3794="","",IF(I3794&lt;&gt;"",I3794+#REF!,H3794+#REF!))</f>
        <v>#REF!</v>
      </c>
      <c r="K3794" s="67" t="e">
        <f>IF(C3794="","",J3794-H3794)</f>
        <v>#REF!</v>
      </c>
      <c r="L3794" s="85"/>
      <c r="M3794" s="86"/>
      <c r="N3794" s="256"/>
      <c r="O3794" s="65">
        <v>2</v>
      </c>
      <c r="P3794" s="84"/>
      <c r="Q3794" s="84"/>
      <c r="R3794" s="84"/>
      <c r="S3794" s="84"/>
      <c r="T3794" s="84"/>
      <c r="U3794" s="84"/>
      <c r="V3794" s="84"/>
      <c r="W3794" s="67" t="str">
        <f>IF(Q3794="","",IF(U3794&lt;&gt;"",U3794+V3794,#REF!+V3794))</f>
        <v/>
      </c>
      <c r="X3794" s="67" t="str">
        <f>IF(R3794="","",IF(V3794&lt;&gt;"",V3794+W3794,U3794+W3794))</f>
        <v/>
      </c>
      <c r="Y3794" s="68"/>
      <c r="Z3794" s="66"/>
    </row>
    <row r="3795" spans="1:26">
      <c r="A3795" s="253"/>
      <c r="B3795" s="83">
        <v>3</v>
      </c>
      <c r="C3795" s="84" t="s">
        <v>188</v>
      </c>
      <c r="D3795" s="84"/>
      <c r="E3795" s="84"/>
      <c r="F3795" s="84"/>
      <c r="G3795" s="84"/>
      <c r="H3795" s="84"/>
      <c r="I3795" s="84"/>
      <c r="J3795" s="67" t="e">
        <f>IF(C3795="","",IF(I3795&lt;&gt;"",I3795+#REF!,H3795+#REF!))</f>
        <v>#REF!</v>
      </c>
      <c r="K3795" s="67" t="e">
        <f>IF(C3795="","",J3795-H3795)</f>
        <v>#REF!</v>
      </c>
      <c r="L3795" s="85"/>
      <c r="M3795" s="86"/>
      <c r="N3795" s="256"/>
      <c r="O3795" s="65">
        <v>3</v>
      </c>
      <c r="P3795" s="84"/>
      <c r="Q3795" s="84"/>
      <c r="R3795" s="84"/>
      <c r="S3795" s="84"/>
      <c r="T3795" s="84"/>
      <c r="U3795" s="84"/>
      <c r="V3795" s="84"/>
      <c r="W3795" s="67" t="str">
        <f>IF(Q3795="","",IF(U3795&lt;&gt;"",U3795+V3795,#REF!+V3795))</f>
        <v/>
      </c>
      <c r="X3795" s="67" t="str">
        <f>IF(R3795="","",IF(V3795&lt;&gt;"",V3795+W3795,U3795+W3795))</f>
        <v/>
      </c>
      <c r="Y3795" s="68"/>
      <c r="Z3795" s="66"/>
    </row>
    <row r="3796" spans="1:26">
      <c r="A3796" s="253"/>
      <c r="B3796" s="83">
        <v>4</v>
      </c>
      <c r="C3796" s="84" t="s">
        <v>39</v>
      </c>
      <c r="D3796" s="84"/>
      <c r="E3796" s="84"/>
      <c r="F3796" s="84"/>
      <c r="G3796" s="84"/>
      <c r="H3796" s="84"/>
      <c r="I3796" s="84"/>
      <c r="J3796" s="67" t="e">
        <f>IF(C3796="","",IF(I3796&lt;&gt;"",I3796+#REF!,H3796+#REF!))</f>
        <v>#REF!</v>
      </c>
      <c r="K3796" s="67" t="e">
        <f>IF(C3796="","",J3796-H3796)</f>
        <v>#REF!</v>
      </c>
      <c r="L3796" s="108"/>
      <c r="M3796" s="86"/>
      <c r="N3796" s="256"/>
      <c r="O3796" s="65">
        <v>4</v>
      </c>
      <c r="P3796" s="84"/>
      <c r="Q3796" s="84"/>
      <c r="R3796" s="84"/>
      <c r="S3796" s="84"/>
      <c r="T3796" s="84"/>
      <c r="U3796" s="84"/>
      <c r="V3796" s="84"/>
      <c r="W3796" s="67" t="str">
        <f>IF(Q3796="","",IF(U3796&lt;&gt;"",U3796+V3796,#REF!+V3796))</f>
        <v/>
      </c>
      <c r="X3796" s="67" t="str">
        <f>IF(R3796="","",IF(V3796&lt;&gt;"",V3796+W3796,U3796+W3796))</f>
        <v/>
      </c>
      <c r="Y3796" s="68"/>
      <c r="Z3796" s="66"/>
    </row>
    <row r="3797" spans="1:26" ht="17.25" thickBot="1">
      <c r="A3797" s="254"/>
      <c r="B3797" s="87">
        <v>5</v>
      </c>
      <c r="C3797" s="88" t="s">
        <v>156</v>
      </c>
      <c r="D3797" s="88"/>
      <c r="E3797" s="88"/>
      <c r="F3797" s="88"/>
      <c r="G3797" s="88"/>
      <c r="H3797" s="88"/>
      <c r="I3797" s="88"/>
      <c r="J3797" s="89" t="e">
        <f>IF(C3797="","",IF(I3797&lt;&gt;"",I3797+#REF!,H3797+#REF!))</f>
        <v>#REF!</v>
      </c>
      <c r="K3797" s="89" t="e">
        <f>IF(C3797="","",J3797-H3797)</f>
        <v>#REF!</v>
      </c>
      <c r="L3797" s="90"/>
      <c r="M3797" s="91"/>
      <c r="N3797" s="257"/>
      <c r="O3797" s="92">
        <v>5</v>
      </c>
      <c r="P3797" s="88"/>
      <c r="Q3797" s="88"/>
      <c r="R3797" s="88"/>
      <c r="S3797" s="88"/>
      <c r="T3797" s="88"/>
      <c r="U3797" s="88"/>
      <c r="V3797" s="88"/>
      <c r="W3797" s="89" t="str">
        <f>IF(Q3797="","",IF(U3797&lt;&gt;"",U3797+V3797,#REF!+V3797))</f>
        <v/>
      </c>
      <c r="X3797" s="89" t="str">
        <f>IF(R3797="","",IF(V3797&lt;&gt;"",V3797+W3797,U3797+W3797))</f>
        <v/>
      </c>
      <c r="Y3797" s="93"/>
      <c r="Z3797" s="71"/>
    </row>
    <row r="3798" spans="1:26" ht="21.75" thickTop="1" thickBot="1">
      <c r="A3798" s="163" t="s">
        <v>0</v>
      </c>
      <c r="B3798" s="258">
        <v>44146</v>
      </c>
      <c r="C3798" s="259"/>
      <c r="D3798" s="259"/>
      <c r="E3798" s="259"/>
      <c r="F3798" s="259"/>
      <c r="G3798" s="259"/>
      <c r="H3798" s="260"/>
      <c r="I3798" s="261" t="s">
        <v>1</v>
      </c>
      <c r="J3798" s="262"/>
      <c r="K3798" s="263"/>
      <c r="L3798" s="264" t="s">
        <v>2816</v>
      </c>
      <c r="M3798" s="265"/>
      <c r="N3798" s="265"/>
      <c r="O3798" s="265"/>
      <c r="P3798" s="265"/>
      <c r="Q3798" s="265"/>
      <c r="R3798" s="265"/>
      <c r="S3798" s="265"/>
      <c r="T3798" s="265"/>
      <c r="U3798" s="265"/>
      <c r="V3798" s="265"/>
      <c r="W3798" s="265"/>
      <c r="X3798" s="265"/>
      <c r="Y3798" s="265"/>
      <c r="Z3798" s="266"/>
    </row>
    <row r="3799" spans="1:26" ht="33">
      <c r="A3799" s="115" t="s">
        <v>2</v>
      </c>
      <c r="B3799" s="116" t="s">
        <v>3</v>
      </c>
      <c r="C3799" s="116" t="s">
        <v>4</v>
      </c>
      <c r="D3799" s="116" t="s">
        <v>251</v>
      </c>
      <c r="E3799" s="117" t="s">
        <v>257</v>
      </c>
      <c r="F3799" s="116" t="s">
        <v>5</v>
      </c>
      <c r="G3799" s="116" t="s">
        <v>6</v>
      </c>
      <c r="H3799" s="116" t="s">
        <v>7</v>
      </c>
      <c r="I3799" s="116" t="s">
        <v>8</v>
      </c>
      <c r="J3799" s="116" t="s">
        <v>9</v>
      </c>
      <c r="K3799" s="117" t="s">
        <v>10</v>
      </c>
      <c r="L3799" s="117" t="s">
        <v>269</v>
      </c>
      <c r="M3799" s="118" t="s">
        <v>383</v>
      </c>
      <c r="N3799" s="115" t="s">
        <v>2</v>
      </c>
      <c r="O3799" s="116" t="s">
        <v>3</v>
      </c>
      <c r="P3799" s="116" t="s">
        <v>4</v>
      </c>
      <c r="Q3799" s="116" t="s">
        <v>251</v>
      </c>
      <c r="R3799" s="117" t="s">
        <v>257</v>
      </c>
      <c r="S3799" s="116" t="s">
        <v>5</v>
      </c>
      <c r="T3799" s="116" t="s">
        <v>6</v>
      </c>
      <c r="U3799" s="116" t="s">
        <v>7</v>
      </c>
      <c r="V3799" s="116" t="s">
        <v>8</v>
      </c>
      <c r="W3799" s="116" t="s">
        <v>9</v>
      </c>
      <c r="X3799" s="117" t="s">
        <v>10</v>
      </c>
      <c r="Y3799" s="117" t="s">
        <v>269</v>
      </c>
      <c r="Z3799" s="118" t="s">
        <v>383</v>
      </c>
    </row>
    <row r="3800" spans="1:26">
      <c r="A3800" s="267" t="s">
        <v>13</v>
      </c>
      <c r="B3800" s="65">
        <v>1</v>
      </c>
      <c r="C3800" s="177" t="s">
        <v>2035</v>
      </c>
      <c r="D3800" s="95" t="s">
        <v>503</v>
      </c>
      <c r="E3800" s="66">
        <f>IF(C3800="","",VLOOKUP(C3800,StandbyTemp!$S$2:$T$142,2,0))</f>
        <v>100</v>
      </c>
      <c r="F3800" s="66">
        <v>200717</v>
      </c>
      <c r="G3800" s="66">
        <v>19</v>
      </c>
      <c r="H3800" s="66"/>
      <c r="I3800" s="66"/>
      <c r="J3800" s="67">
        <f t="shared" ref="J3800" si="1226">IF(C3800="","",IF(H3800&lt;&gt;"",H3800+I3800,G3800+I3800))</f>
        <v>19</v>
      </c>
      <c r="K3800" s="67">
        <f t="shared" ref="K3800" si="1227">IF(C3800="","",J3800-G3800)</f>
        <v>0</v>
      </c>
      <c r="L3800" s="190"/>
      <c r="M3800" s="119"/>
      <c r="N3800" s="267" t="s">
        <v>23</v>
      </c>
      <c r="O3800" s="65">
        <v>1</v>
      </c>
      <c r="P3800" s="177" t="s">
        <v>27</v>
      </c>
      <c r="Q3800" s="177" t="s">
        <v>503</v>
      </c>
      <c r="R3800" s="177">
        <f>IF(P3800="","",VLOOKUP(P3800,StandbyTemp!$S$2:$T$142,2,0))</f>
        <v>80</v>
      </c>
      <c r="S3800" s="177"/>
      <c r="T3800" s="66">
        <v>19</v>
      </c>
      <c r="U3800" s="167"/>
      <c r="V3800" s="66"/>
      <c r="W3800" s="67">
        <f t="shared" ref="W3800:W3815" si="1228">IF(P3800="","",IF(U3800&lt;&gt;"",U3800+V3800,T3800+V3800))</f>
        <v>19</v>
      </c>
      <c r="X3800" s="67">
        <f t="shared" ref="X3800:X3815" si="1229">IF(P3800="","",W3800-T3800)</f>
        <v>0</v>
      </c>
      <c r="Y3800" s="68"/>
      <c r="Z3800" s="119"/>
    </row>
    <row r="3801" spans="1:26">
      <c r="A3801" s="249"/>
      <c r="B3801" s="65">
        <v>2</v>
      </c>
      <c r="C3801" s="177"/>
      <c r="D3801" s="95"/>
      <c r="E3801" s="66" t="str">
        <f>IF(C3801="","",VLOOKUP(C3801,StandbyTemp!$S$2:$T$142,2,0))</f>
        <v/>
      </c>
      <c r="F3801" s="66"/>
      <c r="G3801" s="66">
        <v>19</v>
      </c>
      <c r="H3801" s="66"/>
      <c r="I3801" s="66"/>
      <c r="J3801" s="67" t="str">
        <f>IF(C3801="","",IF(H3801&lt;&gt;"",H3801+I3801,G3801+I3801))</f>
        <v/>
      </c>
      <c r="K3801" s="67" t="str">
        <f>IF(C3801="","",J3801-G3801)</f>
        <v/>
      </c>
      <c r="L3801" s="191"/>
      <c r="M3801" s="119"/>
      <c r="N3801" s="249"/>
      <c r="O3801" s="65">
        <v>2</v>
      </c>
      <c r="P3801" s="177"/>
      <c r="Q3801" s="195"/>
      <c r="R3801" s="177" t="str">
        <f>IF(P3801="","",VLOOKUP(P3801,StandbyTemp!$S$2:$T$142,2,0))</f>
        <v/>
      </c>
      <c r="S3801" s="177"/>
      <c r="T3801" s="66">
        <v>19</v>
      </c>
      <c r="U3801" s="167"/>
      <c r="V3801" s="66"/>
      <c r="W3801" s="67" t="str">
        <f t="shared" si="1228"/>
        <v/>
      </c>
      <c r="X3801" s="67" t="str">
        <f t="shared" si="1229"/>
        <v/>
      </c>
      <c r="Y3801" s="198"/>
      <c r="Z3801" s="119"/>
    </row>
    <row r="3802" spans="1:26">
      <c r="A3802" s="249"/>
      <c r="B3802" s="65">
        <v>3</v>
      </c>
      <c r="C3802" s="177" t="s">
        <v>2174</v>
      </c>
      <c r="D3802" s="66"/>
      <c r="E3802" s="66">
        <f>IF(C3802="","",VLOOKUP(C3802,StandbyTemp!$S$2:$T$142,2,0))</f>
        <v>100</v>
      </c>
      <c r="F3802" s="66"/>
      <c r="G3802" s="66">
        <v>19</v>
      </c>
      <c r="H3802" s="167"/>
      <c r="I3802" s="66"/>
      <c r="J3802" s="67">
        <f>IF(C3802="","",IF(H3802&lt;&gt;"",H3802+I3802,G3802+I3802))</f>
        <v>19</v>
      </c>
      <c r="K3802" s="67">
        <f>IF(C3802="","",J3802-G3802)</f>
        <v>0</v>
      </c>
      <c r="L3802" s="191"/>
      <c r="M3802" s="119"/>
      <c r="N3802" s="249"/>
      <c r="O3802" s="65">
        <v>3</v>
      </c>
      <c r="P3802" s="177"/>
      <c r="Q3802" s="195"/>
      <c r="R3802" s="177" t="str">
        <f>IF(P3802="","",VLOOKUP(P3802,StandbyTemp!$S$2:$T$142,2,0))</f>
        <v/>
      </c>
      <c r="S3802" s="177"/>
      <c r="T3802" s="66">
        <v>19</v>
      </c>
      <c r="U3802" s="167"/>
      <c r="V3802" s="66"/>
      <c r="W3802" s="67" t="str">
        <f t="shared" si="1228"/>
        <v/>
      </c>
      <c r="X3802" s="67" t="str">
        <f t="shared" si="1229"/>
        <v/>
      </c>
      <c r="Y3802" s="68"/>
      <c r="Z3802" s="119"/>
    </row>
    <row r="3803" spans="1:26">
      <c r="A3803" s="249"/>
      <c r="B3803" s="65">
        <v>4</v>
      </c>
      <c r="C3803" s="177" t="s">
        <v>2223</v>
      </c>
      <c r="D3803" s="66"/>
      <c r="E3803" s="66">
        <f>IF(C3803="","",VLOOKUP(C3803,StandbyTemp!$S$2:$T$142,2,0))</f>
        <v>90</v>
      </c>
      <c r="F3803" s="66"/>
      <c r="G3803" s="66">
        <v>19</v>
      </c>
      <c r="H3803" s="167"/>
      <c r="I3803" s="66"/>
      <c r="J3803" s="67">
        <f t="shared" ref="J3803:J3815" si="1230">IF(C3803="","",IF(H3803&lt;&gt;"",H3803+I3803,G3803+I3803))</f>
        <v>19</v>
      </c>
      <c r="K3803" s="67">
        <f t="shared" ref="K3803:K3816" si="1231">IF(C3803="","",J3803-G3803)</f>
        <v>0</v>
      </c>
      <c r="L3803" s="191"/>
      <c r="M3803" s="119"/>
      <c r="N3803" s="249"/>
      <c r="O3803" s="65">
        <v>4</v>
      </c>
      <c r="P3803" s="177"/>
      <c r="Q3803" s="177"/>
      <c r="R3803" s="177" t="str">
        <f>IF(P3803="","",VLOOKUP(P3803,StandbyTemp!$S$2:$T$142,2,0))</f>
        <v/>
      </c>
      <c r="S3803" s="177"/>
      <c r="T3803" s="66">
        <v>19</v>
      </c>
      <c r="U3803" s="167"/>
      <c r="V3803" s="66"/>
      <c r="W3803" s="67" t="str">
        <f t="shared" si="1228"/>
        <v/>
      </c>
      <c r="X3803" s="67" t="str">
        <f t="shared" si="1229"/>
        <v/>
      </c>
      <c r="Y3803" s="68"/>
      <c r="Z3803" s="119"/>
    </row>
    <row r="3804" spans="1:26">
      <c r="A3804" s="249"/>
      <c r="B3804" s="65">
        <v>5</v>
      </c>
      <c r="C3804" s="175" t="s">
        <v>100</v>
      </c>
      <c r="D3804" s="66"/>
      <c r="E3804" s="66">
        <f>IF(C3804="","",VLOOKUP(C3804,StandbyTemp!$S$2:$T$142,2,0))</f>
        <v>80</v>
      </c>
      <c r="F3804" s="66"/>
      <c r="G3804" s="66">
        <v>19</v>
      </c>
      <c r="H3804" s="167"/>
      <c r="I3804" s="66"/>
      <c r="J3804" s="67">
        <f t="shared" si="1230"/>
        <v>19</v>
      </c>
      <c r="K3804" s="67">
        <f t="shared" si="1231"/>
        <v>0</v>
      </c>
      <c r="L3804" s="191"/>
      <c r="M3804" s="119"/>
      <c r="N3804" s="249"/>
      <c r="O3804" s="65">
        <v>5</v>
      </c>
      <c r="P3804" s="214"/>
      <c r="Q3804" s="195"/>
      <c r="R3804" s="177" t="str">
        <f>IF(P3804="","",VLOOKUP(P3804,StandbyTemp!$S$2:$T$142,2,0))</f>
        <v/>
      </c>
      <c r="S3804" s="177"/>
      <c r="T3804" s="66">
        <v>19</v>
      </c>
      <c r="U3804" s="167"/>
      <c r="V3804" s="66"/>
      <c r="W3804" s="67" t="str">
        <f t="shared" si="1228"/>
        <v/>
      </c>
      <c r="X3804" s="67" t="str">
        <f t="shared" si="1229"/>
        <v/>
      </c>
      <c r="Y3804" s="68"/>
      <c r="Z3804" s="119"/>
    </row>
    <row r="3805" spans="1:26">
      <c r="A3805" s="249"/>
      <c r="B3805" s="65">
        <v>6</v>
      </c>
      <c r="C3805" s="177" t="s">
        <v>2035</v>
      </c>
      <c r="D3805" s="66" t="s">
        <v>1132</v>
      </c>
      <c r="E3805" s="66">
        <f>IF(C3805="","",VLOOKUP(C3805,StandbyTemp!$S$2:$T$142,2,0))</f>
        <v>100</v>
      </c>
      <c r="F3805" s="66" t="s">
        <v>2947</v>
      </c>
      <c r="G3805" s="66">
        <v>19</v>
      </c>
      <c r="H3805" s="167"/>
      <c r="I3805" s="66"/>
      <c r="J3805" s="67">
        <f t="shared" si="1230"/>
        <v>19</v>
      </c>
      <c r="K3805" s="67">
        <f t="shared" si="1231"/>
        <v>0</v>
      </c>
      <c r="L3805" s="191"/>
      <c r="M3805" s="119" t="s">
        <v>2946</v>
      </c>
      <c r="N3805" s="249"/>
      <c r="O3805" s="65">
        <v>6</v>
      </c>
      <c r="P3805" s="177" t="s">
        <v>1790</v>
      </c>
      <c r="Q3805" s="177"/>
      <c r="R3805" s="177">
        <f>IF(P3805="","",VLOOKUP(P3805,StandbyTemp!$S$2:$T$142,2,0))</f>
        <v>90</v>
      </c>
      <c r="S3805" s="177"/>
      <c r="T3805" s="66">
        <v>19</v>
      </c>
      <c r="U3805" s="167"/>
      <c r="V3805" s="66"/>
      <c r="W3805" s="67">
        <f t="shared" si="1228"/>
        <v>19</v>
      </c>
      <c r="X3805" s="67">
        <f t="shared" si="1229"/>
        <v>0</v>
      </c>
      <c r="Y3805" s="68"/>
      <c r="Z3805" s="119"/>
    </row>
    <row r="3806" spans="1:26">
      <c r="A3806" s="249"/>
      <c r="B3806" s="65">
        <v>7</v>
      </c>
      <c r="C3806" s="177" t="s">
        <v>63</v>
      </c>
      <c r="D3806" s="66"/>
      <c r="E3806" s="66">
        <f>IF(C3806="","",VLOOKUP(C3806,StandbyTemp!$S$2:$T$142,2,0))</f>
        <v>130</v>
      </c>
      <c r="F3806" s="66"/>
      <c r="G3806" s="66">
        <v>19</v>
      </c>
      <c r="H3806" s="167"/>
      <c r="I3806" s="66"/>
      <c r="J3806" s="67">
        <f t="shared" si="1230"/>
        <v>19</v>
      </c>
      <c r="K3806" s="67">
        <f t="shared" si="1231"/>
        <v>0</v>
      </c>
      <c r="L3806" s="191"/>
      <c r="M3806" s="119"/>
      <c r="N3806" s="249"/>
      <c r="O3806" s="65">
        <v>7</v>
      </c>
      <c r="P3806" s="177"/>
      <c r="Q3806" s="177"/>
      <c r="R3806" s="177" t="str">
        <f>IF(P3806="","",VLOOKUP(P3806,StandbyTemp!$S$2:$T$142,2,0))</f>
        <v/>
      </c>
      <c r="S3806" s="177"/>
      <c r="T3806" s="66">
        <v>19</v>
      </c>
      <c r="U3806" s="167"/>
      <c r="V3806" s="66"/>
      <c r="W3806" s="67" t="str">
        <f t="shared" si="1228"/>
        <v/>
      </c>
      <c r="X3806" s="67" t="str">
        <f t="shared" si="1229"/>
        <v/>
      </c>
      <c r="Y3806" s="68"/>
      <c r="Z3806" s="119"/>
    </row>
    <row r="3807" spans="1:26" ht="17.25" thickBot="1">
      <c r="A3807" s="250"/>
      <c r="B3807" s="98">
        <v>8</v>
      </c>
      <c r="C3807" s="176" t="s">
        <v>1942</v>
      </c>
      <c r="D3807" s="99"/>
      <c r="E3807" s="99">
        <f>IF(C3807="","",VLOOKUP(C3807,StandbyTemp!$S$2:$T$142,2,0))</f>
        <v>130</v>
      </c>
      <c r="F3807" s="99"/>
      <c r="G3807" s="99">
        <v>19</v>
      </c>
      <c r="H3807" s="211"/>
      <c r="I3807" s="99"/>
      <c r="J3807" s="100">
        <f t="shared" si="1230"/>
        <v>19</v>
      </c>
      <c r="K3807" s="100">
        <f t="shared" si="1231"/>
        <v>0</v>
      </c>
      <c r="L3807" s="192"/>
      <c r="M3807" s="120"/>
      <c r="N3807" s="250"/>
      <c r="O3807" s="98">
        <v>8</v>
      </c>
      <c r="P3807" s="176"/>
      <c r="Q3807" s="176"/>
      <c r="R3807" s="194" t="str">
        <f>IF(P3807="","",VLOOKUP(P3807,StandbyTemp!$S$2:$T$142,2,0))</f>
        <v/>
      </c>
      <c r="S3807" s="176"/>
      <c r="T3807" s="99">
        <v>19</v>
      </c>
      <c r="U3807" s="211"/>
      <c r="V3807" s="99"/>
      <c r="W3807" s="100" t="str">
        <f t="shared" si="1228"/>
        <v/>
      </c>
      <c r="X3807" s="100" t="str">
        <f t="shared" si="1229"/>
        <v/>
      </c>
      <c r="Y3807" s="101"/>
      <c r="Z3807" s="120"/>
    </row>
    <row r="3808" spans="1:26">
      <c r="A3808" s="268" t="s">
        <v>21</v>
      </c>
      <c r="B3808" s="219">
        <v>1</v>
      </c>
      <c r="C3808" s="175" t="s">
        <v>31</v>
      </c>
      <c r="D3808" s="110"/>
      <c r="E3808" s="110">
        <f>IF(C3808="","",VLOOKUP(C3808,StandbyTemp!$S$2:$T$142,2,0))</f>
        <v>110</v>
      </c>
      <c r="F3808" s="110"/>
      <c r="G3808" s="110">
        <v>19</v>
      </c>
      <c r="H3808" s="220"/>
      <c r="I3808" s="110"/>
      <c r="J3808" s="221">
        <f t="shared" si="1230"/>
        <v>19</v>
      </c>
      <c r="K3808" s="221">
        <f t="shared" si="1231"/>
        <v>0</v>
      </c>
      <c r="L3808" s="222"/>
      <c r="M3808" s="223"/>
      <c r="N3808" s="269" t="s">
        <v>22</v>
      </c>
      <c r="O3808" s="102">
        <v>1</v>
      </c>
      <c r="P3808" s="175"/>
      <c r="Q3808" s="179" t="s">
        <v>503</v>
      </c>
      <c r="R3808" s="175" t="str">
        <f>IF(P3808="","",VLOOKUP(P3808,StandbyTemp!$S$2:$T$142,2,0))</f>
        <v/>
      </c>
      <c r="S3808" s="179"/>
      <c r="T3808" s="76">
        <v>19</v>
      </c>
      <c r="U3808" s="212"/>
      <c r="V3808" s="76"/>
      <c r="W3808" s="103" t="str">
        <f t="shared" si="1228"/>
        <v/>
      </c>
      <c r="X3808" s="103" t="str">
        <f t="shared" si="1229"/>
        <v/>
      </c>
      <c r="Y3808" s="104"/>
      <c r="Z3808" s="76"/>
    </row>
    <row r="3809" spans="1:26">
      <c r="A3809" s="249"/>
      <c r="B3809" s="65">
        <v>2</v>
      </c>
      <c r="C3809" s="175" t="s">
        <v>1943</v>
      </c>
      <c r="D3809" s="66"/>
      <c r="E3809" s="66">
        <f>IF(C3809="","",VLOOKUP(C3809,StandbyTemp!$S$2:$T$142,2,0))</f>
        <v>130</v>
      </c>
      <c r="F3809" s="66"/>
      <c r="G3809" s="66">
        <v>19</v>
      </c>
      <c r="H3809" s="167"/>
      <c r="I3809" s="66"/>
      <c r="J3809" s="67">
        <f t="shared" si="1230"/>
        <v>19</v>
      </c>
      <c r="K3809" s="67">
        <f t="shared" si="1231"/>
        <v>0</v>
      </c>
      <c r="L3809" s="191"/>
      <c r="M3809" s="119"/>
      <c r="N3809" s="251"/>
      <c r="O3809" s="65">
        <v>2</v>
      </c>
      <c r="P3809" s="177" t="s">
        <v>2369</v>
      </c>
      <c r="Q3809" s="177" t="s">
        <v>757</v>
      </c>
      <c r="R3809" s="175">
        <f>IF(P3809="","",VLOOKUP(P3809,StandbyTemp!$S$2:$T$142,2,0))</f>
        <v>110</v>
      </c>
      <c r="S3809" s="177" t="s">
        <v>2948</v>
      </c>
      <c r="T3809" s="66">
        <v>19</v>
      </c>
      <c r="U3809" s="167"/>
      <c r="V3809" s="66"/>
      <c r="W3809" s="67">
        <f t="shared" si="1228"/>
        <v>19</v>
      </c>
      <c r="X3809" s="67">
        <f t="shared" si="1229"/>
        <v>0</v>
      </c>
      <c r="Y3809" s="68"/>
      <c r="Z3809" s="66" t="s">
        <v>2946</v>
      </c>
    </row>
    <row r="3810" spans="1:26">
      <c r="A3810" s="249"/>
      <c r="B3810" s="65">
        <v>3</v>
      </c>
      <c r="C3810" s="177" t="s">
        <v>33</v>
      </c>
      <c r="D3810" s="66"/>
      <c r="E3810" s="66">
        <f>IF(C3810="","",VLOOKUP(C3810,StandbyTemp!$S$2:$T$142,2,0))</f>
        <v>150</v>
      </c>
      <c r="F3810" s="66"/>
      <c r="G3810" s="66">
        <v>19</v>
      </c>
      <c r="H3810" s="167"/>
      <c r="I3810" s="66"/>
      <c r="J3810" s="67">
        <f t="shared" si="1230"/>
        <v>19</v>
      </c>
      <c r="K3810" s="67">
        <f t="shared" si="1231"/>
        <v>0</v>
      </c>
      <c r="L3810" s="191"/>
      <c r="M3810" s="119"/>
      <c r="N3810" s="251"/>
      <c r="O3810" s="65">
        <v>3</v>
      </c>
      <c r="P3810" s="175" t="s">
        <v>2369</v>
      </c>
      <c r="Q3810" s="195" t="s">
        <v>503</v>
      </c>
      <c r="R3810" s="175">
        <f>IF(P3810="","",VLOOKUP(P3810,StandbyTemp!$S$2:$T$142,2,0))</f>
        <v>110</v>
      </c>
      <c r="S3810" s="180"/>
      <c r="T3810" s="66">
        <v>19</v>
      </c>
      <c r="U3810" s="167"/>
      <c r="V3810" s="66"/>
      <c r="W3810" s="67">
        <f t="shared" si="1228"/>
        <v>19</v>
      </c>
      <c r="X3810" s="67">
        <f t="shared" si="1229"/>
        <v>0</v>
      </c>
      <c r="Y3810" s="68"/>
      <c r="Z3810" s="66"/>
    </row>
    <row r="3811" spans="1:26">
      <c r="A3811" s="249"/>
      <c r="B3811" s="65">
        <v>4</v>
      </c>
      <c r="C3811" s="175"/>
      <c r="D3811" s="66"/>
      <c r="E3811" s="66" t="str">
        <f>IF(C3811="","",VLOOKUP(C3811,StandbyTemp!$S$2:$T$142,2,0))</f>
        <v/>
      </c>
      <c r="F3811" s="66"/>
      <c r="G3811" s="66">
        <v>16</v>
      </c>
      <c r="H3811" s="167"/>
      <c r="I3811" s="66"/>
      <c r="J3811" s="67" t="str">
        <f t="shared" si="1230"/>
        <v/>
      </c>
      <c r="K3811" s="67" t="str">
        <f t="shared" si="1231"/>
        <v/>
      </c>
      <c r="L3811" s="190"/>
      <c r="M3811" s="119"/>
      <c r="N3811" s="251"/>
      <c r="O3811" s="65">
        <v>4</v>
      </c>
      <c r="P3811" s="177" t="s">
        <v>121</v>
      </c>
      <c r="Q3811" s="177"/>
      <c r="R3811" s="175">
        <f>IF(P3811="","",VLOOKUP(P3811,StandbyTemp!$S$2:$T$142,2,0))</f>
        <v>90</v>
      </c>
      <c r="S3811" s="180"/>
      <c r="T3811" s="66">
        <v>19</v>
      </c>
      <c r="U3811" s="167"/>
      <c r="V3811" s="66"/>
      <c r="W3811" s="67">
        <f t="shared" si="1228"/>
        <v>19</v>
      </c>
      <c r="X3811" s="67">
        <f t="shared" si="1229"/>
        <v>0</v>
      </c>
      <c r="Y3811" s="68"/>
      <c r="Z3811" s="66"/>
    </row>
    <row r="3812" spans="1:26">
      <c r="A3812" s="249"/>
      <c r="B3812" s="65">
        <v>5</v>
      </c>
      <c r="C3812" s="175" t="s">
        <v>135</v>
      </c>
      <c r="D3812" s="66"/>
      <c r="E3812" s="66">
        <f>IF(C3812="","",VLOOKUP(C3812,StandbyTemp!$S$2:$T$142,2,0))</f>
        <v>110</v>
      </c>
      <c r="F3812" s="66"/>
      <c r="G3812" s="66">
        <v>19</v>
      </c>
      <c r="H3812" s="167"/>
      <c r="I3812" s="66"/>
      <c r="J3812" s="67">
        <f t="shared" si="1230"/>
        <v>19</v>
      </c>
      <c r="K3812" s="67">
        <f t="shared" si="1231"/>
        <v>0</v>
      </c>
      <c r="L3812" s="190"/>
      <c r="M3812" s="119"/>
      <c r="N3812" s="251"/>
      <c r="O3812" s="65">
        <v>5</v>
      </c>
      <c r="P3812" s="175" t="s">
        <v>2370</v>
      </c>
      <c r="Q3812" s="195" t="s">
        <v>757</v>
      </c>
      <c r="R3812" s="175">
        <f>IF(P3812="","",VLOOKUP(P3812,StandbyTemp!$S$2:$T$142,2,0))</f>
        <v>110</v>
      </c>
      <c r="S3812" s="180" t="s">
        <v>2949</v>
      </c>
      <c r="T3812" s="66">
        <v>19</v>
      </c>
      <c r="U3812" s="167"/>
      <c r="V3812" s="66"/>
      <c r="W3812" s="67">
        <f t="shared" si="1228"/>
        <v>19</v>
      </c>
      <c r="X3812" s="67">
        <f t="shared" si="1229"/>
        <v>0</v>
      </c>
      <c r="Y3812" s="68"/>
      <c r="Z3812" s="66" t="s">
        <v>2946</v>
      </c>
    </row>
    <row r="3813" spans="1:26">
      <c r="A3813" s="249"/>
      <c r="B3813" s="65">
        <v>6</v>
      </c>
      <c r="C3813" s="175"/>
      <c r="D3813" s="66"/>
      <c r="E3813" s="66" t="str">
        <f>IF(C3813="","",VLOOKUP(C3813,StandbyTemp!$S$2:$T$142,2,0))</f>
        <v/>
      </c>
      <c r="F3813" s="66"/>
      <c r="G3813" s="66">
        <v>19</v>
      </c>
      <c r="H3813" s="167"/>
      <c r="I3813" s="66"/>
      <c r="J3813" s="67" t="str">
        <f t="shared" si="1230"/>
        <v/>
      </c>
      <c r="K3813" s="67" t="str">
        <f t="shared" si="1231"/>
        <v/>
      </c>
      <c r="L3813" s="190"/>
      <c r="M3813" s="119"/>
      <c r="N3813" s="251"/>
      <c r="O3813" s="65">
        <v>6</v>
      </c>
      <c r="P3813" s="177" t="s">
        <v>2370</v>
      </c>
      <c r="Q3813" s="177" t="s">
        <v>503</v>
      </c>
      <c r="R3813" s="175">
        <f>IF(P3813="","",VLOOKUP(P3813,StandbyTemp!$S$2:$T$142,2,0))</f>
        <v>110</v>
      </c>
      <c r="S3813" s="177"/>
      <c r="T3813" s="66">
        <v>19</v>
      </c>
      <c r="U3813" s="167"/>
      <c r="V3813" s="66"/>
      <c r="W3813" s="67">
        <f t="shared" si="1228"/>
        <v>19</v>
      </c>
      <c r="X3813" s="67">
        <f t="shared" si="1229"/>
        <v>0</v>
      </c>
      <c r="Y3813" s="68"/>
      <c r="Z3813" s="66"/>
    </row>
    <row r="3814" spans="1:26">
      <c r="A3814" s="249"/>
      <c r="B3814" s="65">
        <v>7</v>
      </c>
      <c r="C3814" s="175" t="s">
        <v>32</v>
      </c>
      <c r="D3814" s="66"/>
      <c r="E3814" s="66">
        <f>IF(C3814="","",VLOOKUP(C3814,StandbyTemp!$S$2:$T$142,2,0))</f>
        <v>140</v>
      </c>
      <c r="F3814" s="66"/>
      <c r="G3814" s="66">
        <v>19</v>
      </c>
      <c r="H3814" s="167"/>
      <c r="I3814" s="66"/>
      <c r="J3814" s="67">
        <f t="shared" si="1230"/>
        <v>19</v>
      </c>
      <c r="K3814" s="67">
        <f t="shared" si="1231"/>
        <v>0</v>
      </c>
      <c r="L3814" s="191"/>
      <c r="M3814" s="119"/>
      <c r="N3814" s="251"/>
      <c r="O3814" s="65">
        <v>7</v>
      </c>
      <c r="P3814" s="177"/>
      <c r="Q3814" s="195"/>
      <c r="R3814" s="175" t="str">
        <f>IF(P3814="","",VLOOKUP(P3814,StandbyTemp!$S$2:$T$142,2,0))</f>
        <v/>
      </c>
      <c r="S3814" s="177"/>
      <c r="T3814" s="66">
        <v>19</v>
      </c>
      <c r="U3814" s="167"/>
      <c r="V3814" s="66"/>
      <c r="W3814" s="67" t="str">
        <f t="shared" si="1228"/>
        <v/>
      </c>
      <c r="X3814" s="67" t="str">
        <f t="shared" si="1229"/>
        <v/>
      </c>
      <c r="Y3814" s="68"/>
      <c r="Z3814" s="66"/>
    </row>
    <row r="3815" spans="1:26" ht="17.25" thickBot="1">
      <c r="A3815" s="250"/>
      <c r="B3815" s="98">
        <v>8</v>
      </c>
      <c r="C3815" s="224"/>
      <c r="D3815" s="99"/>
      <c r="E3815" s="99" t="str">
        <f>IF(C3815="","",VLOOKUP(C3815,StandbyTemp!$S$2:$T$142,2,0))</f>
        <v/>
      </c>
      <c r="F3815" s="99"/>
      <c r="G3815" s="99">
        <v>19</v>
      </c>
      <c r="H3815" s="211"/>
      <c r="I3815" s="99"/>
      <c r="J3815" s="100" t="str">
        <f t="shared" si="1230"/>
        <v/>
      </c>
      <c r="K3815" s="100" t="str">
        <f t="shared" si="1231"/>
        <v/>
      </c>
      <c r="L3815" s="101"/>
      <c r="M3815" s="120"/>
      <c r="N3815" s="252"/>
      <c r="O3815" s="69">
        <v>8</v>
      </c>
      <c r="P3815" s="178"/>
      <c r="Q3815" s="195"/>
      <c r="R3815" s="175" t="str">
        <f>IF(P3815="","",VLOOKUP(P3815,StandbyTemp!$S$2:$T$142,2,0))</f>
        <v/>
      </c>
      <c r="S3815" s="177"/>
      <c r="T3815" s="70">
        <v>19</v>
      </c>
      <c r="U3815" s="213"/>
      <c r="V3815" s="70"/>
      <c r="W3815" s="72" t="str">
        <f t="shared" si="1228"/>
        <v/>
      </c>
      <c r="X3815" s="72" t="str">
        <f t="shared" si="1229"/>
        <v/>
      </c>
      <c r="Y3815" s="73"/>
      <c r="Z3815" s="66"/>
    </row>
    <row r="3816" spans="1:26" ht="17.25" thickTop="1">
      <c r="A3816" s="253" t="s">
        <v>24</v>
      </c>
      <c r="B3816" s="216">
        <v>1</v>
      </c>
      <c r="C3816" s="127"/>
      <c r="D3816" s="127"/>
      <c r="E3816" s="127"/>
      <c r="F3816" s="127"/>
      <c r="G3816" s="127"/>
      <c r="H3816" s="127"/>
      <c r="I3816" s="127"/>
      <c r="J3816" s="103" t="str">
        <f>IF(C3816="","",IF(I3816&lt;&gt;"",I3816+#REF!,H3816+#REF!))</f>
        <v/>
      </c>
      <c r="K3816" s="103" t="str">
        <f t="shared" si="1231"/>
        <v/>
      </c>
      <c r="L3816" s="217"/>
      <c r="M3816" s="218"/>
      <c r="N3816" s="255" t="s">
        <v>25</v>
      </c>
      <c r="O3816" s="74">
        <v>1</v>
      </c>
      <c r="P3816" s="80"/>
      <c r="Q3816" s="80"/>
      <c r="R3816" s="127"/>
      <c r="S3816" s="80"/>
      <c r="T3816" s="80"/>
      <c r="U3816" s="80"/>
      <c r="V3816" s="80"/>
      <c r="W3816" s="77" t="str">
        <f>IF(Q3816="","",IF(U3816&lt;&gt;"",U3816+V3816,#REF!+V3816))</f>
        <v/>
      </c>
      <c r="X3816" s="77" t="str">
        <f>IF(R3816="","",IF(V3816&lt;&gt;"",V3816+W3816,U3816+W3816))</f>
        <v/>
      </c>
      <c r="Y3816" s="78"/>
      <c r="Z3816" s="75"/>
    </row>
    <row r="3817" spans="1:26">
      <c r="A3817" s="253"/>
      <c r="B3817" s="83">
        <v>2</v>
      </c>
      <c r="C3817" s="84" t="s">
        <v>38</v>
      </c>
      <c r="D3817" s="84"/>
      <c r="E3817" s="84"/>
      <c r="F3817" s="84"/>
      <c r="G3817" s="84"/>
      <c r="H3817" s="84"/>
      <c r="I3817" s="84"/>
      <c r="J3817" s="67" t="e">
        <f>IF(C3817="","",IF(I3817&lt;&gt;"",I3817+#REF!,H3817+#REF!))</f>
        <v>#REF!</v>
      </c>
      <c r="K3817" s="67" t="e">
        <f>IF(C3817="","",J3817-H3817)</f>
        <v>#REF!</v>
      </c>
      <c r="L3817" s="85"/>
      <c r="M3817" s="86"/>
      <c r="N3817" s="256"/>
      <c r="O3817" s="65">
        <v>2</v>
      </c>
      <c r="P3817" s="84"/>
      <c r="Q3817" s="84"/>
      <c r="R3817" s="84"/>
      <c r="S3817" s="84"/>
      <c r="T3817" s="84"/>
      <c r="U3817" s="84"/>
      <c r="V3817" s="84"/>
      <c r="W3817" s="67" t="str">
        <f>IF(Q3817="","",IF(U3817&lt;&gt;"",U3817+V3817,#REF!+V3817))</f>
        <v/>
      </c>
      <c r="X3817" s="67" t="str">
        <f>IF(R3817="","",IF(V3817&lt;&gt;"",V3817+W3817,U3817+W3817))</f>
        <v/>
      </c>
      <c r="Y3817" s="68"/>
      <c r="Z3817" s="66"/>
    </row>
    <row r="3818" spans="1:26">
      <c r="A3818" s="253"/>
      <c r="B3818" s="83">
        <v>3</v>
      </c>
      <c r="C3818" s="84" t="s">
        <v>188</v>
      </c>
      <c r="D3818" s="84"/>
      <c r="E3818" s="84"/>
      <c r="F3818" s="84"/>
      <c r="G3818" s="84"/>
      <c r="H3818" s="84"/>
      <c r="I3818" s="84"/>
      <c r="J3818" s="67" t="e">
        <f>IF(C3818="","",IF(I3818&lt;&gt;"",I3818+#REF!,H3818+#REF!))</f>
        <v>#REF!</v>
      </c>
      <c r="K3818" s="67" t="e">
        <f>IF(C3818="","",J3818-H3818)</f>
        <v>#REF!</v>
      </c>
      <c r="L3818" s="85"/>
      <c r="M3818" s="86"/>
      <c r="N3818" s="256"/>
      <c r="O3818" s="65">
        <v>3</v>
      </c>
      <c r="P3818" s="84"/>
      <c r="Q3818" s="84"/>
      <c r="R3818" s="84"/>
      <c r="S3818" s="84"/>
      <c r="T3818" s="84"/>
      <c r="U3818" s="84"/>
      <c r="V3818" s="84"/>
      <c r="W3818" s="67" t="str">
        <f>IF(Q3818="","",IF(U3818&lt;&gt;"",U3818+V3818,#REF!+V3818))</f>
        <v/>
      </c>
      <c r="X3818" s="67" t="str">
        <f>IF(R3818="","",IF(V3818&lt;&gt;"",V3818+W3818,U3818+W3818))</f>
        <v/>
      </c>
      <c r="Y3818" s="68"/>
      <c r="Z3818" s="66"/>
    </row>
    <row r="3819" spans="1:26">
      <c r="A3819" s="253"/>
      <c r="B3819" s="83">
        <v>4</v>
      </c>
      <c r="C3819" s="84" t="s">
        <v>39</v>
      </c>
      <c r="D3819" s="84"/>
      <c r="E3819" s="84"/>
      <c r="F3819" s="84"/>
      <c r="G3819" s="84"/>
      <c r="H3819" s="84"/>
      <c r="I3819" s="84"/>
      <c r="J3819" s="67" t="e">
        <f>IF(C3819="","",IF(I3819&lt;&gt;"",I3819+#REF!,H3819+#REF!))</f>
        <v>#REF!</v>
      </c>
      <c r="K3819" s="67" t="e">
        <f>IF(C3819="","",J3819-H3819)</f>
        <v>#REF!</v>
      </c>
      <c r="L3819" s="108"/>
      <c r="M3819" s="86"/>
      <c r="N3819" s="256"/>
      <c r="O3819" s="65">
        <v>4</v>
      </c>
      <c r="P3819" s="84"/>
      <c r="Q3819" s="84"/>
      <c r="R3819" s="84"/>
      <c r="S3819" s="84"/>
      <c r="T3819" s="84"/>
      <c r="U3819" s="84"/>
      <c r="V3819" s="84"/>
      <c r="W3819" s="67" t="str">
        <f>IF(Q3819="","",IF(U3819&lt;&gt;"",U3819+V3819,#REF!+V3819))</f>
        <v/>
      </c>
      <c r="X3819" s="67" t="str">
        <f>IF(R3819="","",IF(V3819&lt;&gt;"",V3819+W3819,U3819+W3819))</f>
        <v/>
      </c>
      <c r="Y3819" s="68"/>
      <c r="Z3819" s="66"/>
    </row>
    <row r="3820" spans="1:26" ht="17.25" thickBot="1">
      <c r="A3820" s="254"/>
      <c r="B3820" s="87">
        <v>5</v>
      </c>
      <c r="C3820" s="88" t="s">
        <v>156</v>
      </c>
      <c r="D3820" s="88"/>
      <c r="E3820" s="88"/>
      <c r="F3820" s="88"/>
      <c r="G3820" s="88"/>
      <c r="H3820" s="88"/>
      <c r="I3820" s="88"/>
      <c r="J3820" s="89" t="e">
        <f>IF(C3820="","",IF(I3820&lt;&gt;"",I3820+#REF!,H3820+#REF!))</f>
        <v>#REF!</v>
      </c>
      <c r="K3820" s="89" t="e">
        <f>IF(C3820="","",J3820-H3820)</f>
        <v>#REF!</v>
      </c>
      <c r="L3820" s="90"/>
      <c r="M3820" s="91"/>
      <c r="N3820" s="257"/>
      <c r="O3820" s="92">
        <v>5</v>
      </c>
      <c r="P3820" s="88"/>
      <c r="Q3820" s="88"/>
      <c r="R3820" s="88"/>
      <c r="S3820" s="88"/>
      <c r="T3820" s="88"/>
      <c r="U3820" s="88"/>
      <c r="V3820" s="88"/>
      <c r="W3820" s="89" t="str">
        <f>IF(Q3820="","",IF(U3820&lt;&gt;"",U3820+V3820,#REF!+V3820))</f>
        <v/>
      </c>
      <c r="X3820" s="89" t="str">
        <f>IF(R3820="","",IF(V3820&lt;&gt;"",V3820+W3820,U3820+W3820))</f>
        <v/>
      </c>
      <c r="Y3820" s="93"/>
      <c r="Z3820" s="71"/>
    </row>
    <row r="3821" spans="1:26" ht="21.75" thickTop="1" thickBot="1">
      <c r="A3821" s="163" t="s">
        <v>0</v>
      </c>
      <c r="B3821" s="258">
        <v>44148</v>
      </c>
      <c r="C3821" s="259"/>
      <c r="D3821" s="259"/>
      <c r="E3821" s="259"/>
      <c r="F3821" s="259"/>
      <c r="G3821" s="259"/>
      <c r="H3821" s="260"/>
      <c r="I3821" s="261" t="s">
        <v>1</v>
      </c>
      <c r="J3821" s="262"/>
      <c r="K3821" s="263"/>
      <c r="L3821" s="264" t="s">
        <v>2816</v>
      </c>
      <c r="M3821" s="265"/>
      <c r="N3821" s="265"/>
      <c r="O3821" s="265"/>
      <c r="P3821" s="265"/>
      <c r="Q3821" s="265"/>
      <c r="R3821" s="265"/>
      <c r="S3821" s="265"/>
      <c r="T3821" s="265"/>
      <c r="U3821" s="265"/>
      <c r="V3821" s="265"/>
      <c r="W3821" s="265"/>
      <c r="X3821" s="265"/>
      <c r="Y3821" s="265"/>
      <c r="Z3821" s="266"/>
    </row>
    <row r="3822" spans="1:26" ht="33">
      <c r="A3822" s="115" t="s">
        <v>2</v>
      </c>
      <c r="B3822" s="116" t="s">
        <v>3</v>
      </c>
      <c r="C3822" s="116" t="s">
        <v>4</v>
      </c>
      <c r="D3822" s="116" t="s">
        <v>251</v>
      </c>
      <c r="E3822" s="117" t="s">
        <v>257</v>
      </c>
      <c r="F3822" s="116" t="s">
        <v>5</v>
      </c>
      <c r="G3822" s="116" t="s">
        <v>6</v>
      </c>
      <c r="H3822" s="116" t="s">
        <v>7</v>
      </c>
      <c r="I3822" s="116" t="s">
        <v>8</v>
      </c>
      <c r="J3822" s="116" t="s">
        <v>9</v>
      </c>
      <c r="K3822" s="117" t="s">
        <v>10</v>
      </c>
      <c r="L3822" s="117" t="s">
        <v>269</v>
      </c>
      <c r="M3822" s="118" t="s">
        <v>383</v>
      </c>
      <c r="N3822" s="115" t="s">
        <v>2</v>
      </c>
      <c r="O3822" s="116" t="s">
        <v>3</v>
      </c>
      <c r="P3822" s="116" t="s">
        <v>4</v>
      </c>
      <c r="Q3822" s="116" t="s">
        <v>251</v>
      </c>
      <c r="R3822" s="117" t="s">
        <v>257</v>
      </c>
      <c r="S3822" s="116" t="s">
        <v>5</v>
      </c>
      <c r="T3822" s="116" t="s">
        <v>6</v>
      </c>
      <c r="U3822" s="116" t="s">
        <v>7</v>
      </c>
      <c r="V3822" s="116" t="s">
        <v>8</v>
      </c>
      <c r="W3822" s="116" t="s">
        <v>9</v>
      </c>
      <c r="X3822" s="117" t="s">
        <v>10</v>
      </c>
      <c r="Y3822" s="117" t="s">
        <v>269</v>
      </c>
      <c r="Z3822" s="118" t="s">
        <v>383</v>
      </c>
    </row>
    <row r="3823" spans="1:26">
      <c r="A3823" s="267" t="s">
        <v>13</v>
      </c>
      <c r="B3823" s="65">
        <v>1</v>
      </c>
      <c r="C3823" s="177" t="s">
        <v>2035</v>
      </c>
      <c r="D3823" s="95" t="s">
        <v>503</v>
      </c>
      <c r="E3823" s="66">
        <f>IF(C3823="","",VLOOKUP(C3823,StandbyTemp!$S$2:$T$142,2,0))</f>
        <v>100</v>
      </c>
      <c r="F3823" s="66">
        <v>200717</v>
      </c>
      <c r="G3823" s="66">
        <v>19</v>
      </c>
      <c r="H3823" s="66"/>
      <c r="I3823" s="66"/>
      <c r="J3823" s="67">
        <f t="shared" ref="J3823" si="1232">IF(C3823="","",IF(H3823&lt;&gt;"",H3823+I3823,G3823+I3823))</f>
        <v>19</v>
      </c>
      <c r="K3823" s="67">
        <f t="shared" ref="K3823" si="1233">IF(C3823="","",J3823-G3823)</f>
        <v>0</v>
      </c>
      <c r="L3823" s="190"/>
      <c r="M3823" s="119"/>
      <c r="N3823" s="267" t="s">
        <v>23</v>
      </c>
      <c r="O3823" s="65">
        <v>1</v>
      </c>
      <c r="P3823" s="177" t="s">
        <v>27</v>
      </c>
      <c r="Q3823" s="177" t="s">
        <v>503</v>
      </c>
      <c r="R3823" s="177">
        <f>IF(P3823="","",VLOOKUP(P3823,StandbyTemp!$S$2:$T$142,2,0))</f>
        <v>80</v>
      </c>
      <c r="S3823" s="177"/>
      <c r="T3823" s="66">
        <v>19</v>
      </c>
      <c r="U3823" s="167"/>
      <c r="V3823" s="66"/>
      <c r="W3823" s="67">
        <f t="shared" ref="W3823:W3838" si="1234">IF(P3823="","",IF(U3823&lt;&gt;"",U3823+V3823,T3823+V3823))</f>
        <v>19</v>
      </c>
      <c r="X3823" s="67">
        <f t="shared" ref="X3823:X3838" si="1235">IF(P3823="","",W3823-T3823)</f>
        <v>0</v>
      </c>
      <c r="Y3823" s="68"/>
      <c r="Z3823" s="119"/>
    </row>
    <row r="3824" spans="1:26">
      <c r="A3824" s="249"/>
      <c r="B3824" s="65">
        <v>2</v>
      </c>
      <c r="C3824" s="177" t="s">
        <v>2951</v>
      </c>
      <c r="D3824" s="95"/>
      <c r="E3824" s="66">
        <f>IF(C3824="","",VLOOKUP(C3824,StandbyTemp!$S$2:$T$142,2,0))</f>
        <v>90</v>
      </c>
      <c r="F3824" s="66"/>
      <c r="G3824" s="66">
        <v>19</v>
      </c>
      <c r="H3824" s="66">
        <v>19.62</v>
      </c>
      <c r="I3824" s="66">
        <v>1.2</v>
      </c>
      <c r="J3824" s="67">
        <f>IF(C3824="","",IF(H3824&lt;&gt;"",H3824+I3824,G3824+I3824))</f>
        <v>20.82</v>
      </c>
      <c r="K3824" s="67">
        <f>IF(C3824="","",J3824-G3824)</f>
        <v>1.8200000000000003</v>
      </c>
      <c r="L3824" s="191"/>
      <c r="M3824" s="119" t="s">
        <v>2950</v>
      </c>
      <c r="N3824" s="249"/>
      <c r="O3824" s="65">
        <v>2</v>
      </c>
      <c r="P3824" s="177"/>
      <c r="Q3824" s="195"/>
      <c r="R3824" s="177" t="str">
        <f>IF(P3824="","",VLOOKUP(P3824,StandbyTemp!$S$2:$T$142,2,0))</f>
        <v/>
      </c>
      <c r="S3824" s="177"/>
      <c r="T3824" s="66">
        <v>19</v>
      </c>
      <c r="U3824" s="167"/>
      <c r="V3824" s="66"/>
      <c r="W3824" s="67" t="str">
        <f t="shared" si="1234"/>
        <v/>
      </c>
      <c r="X3824" s="67" t="str">
        <f t="shared" si="1235"/>
        <v/>
      </c>
      <c r="Y3824" s="198"/>
      <c r="Z3824" s="119"/>
    </row>
    <row r="3825" spans="1:26">
      <c r="A3825" s="249"/>
      <c r="B3825" s="65">
        <v>3</v>
      </c>
      <c r="C3825" s="177" t="s">
        <v>16</v>
      </c>
      <c r="D3825" s="66"/>
      <c r="E3825" s="66">
        <f>IF(C3825="","",VLOOKUP(C3825,StandbyTemp!$S$2:$T$142,2,0))</f>
        <v>160</v>
      </c>
      <c r="F3825" s="66"/>
      <c r="G3825" s="66">
        <v>19</v>
      </c>
      <c r="H3825" s="167">
        <v>21.96</v>
      </c>
      <c r="I3825" s="66"/>
      <c r="J3825" s="67">
        <f>IF(C3825="","",IF(H3825&lt;&gt;"",H3825+I3825,G3825+I3825))</f>
        <v>21.96</v>
      </c>
      <c r="K3825" s="67">
        <f>IF(C3825="","",J3825-G3825)</f>
        <v>2.9600000000000009</v>
      </c>
      <c r="L3825" s="191"/>
      <c r="M3825" s="119" t="s">
        <v>2950</v>
      </c>
      <c r="N3825" s="249"/>
      <c r="O3825" s="65">
        <v>3</v>
      </c>
      <c r="P3825" s="177"/>
      <c r="Q3825" s="195"/>
      <c r="R3825" s="177" t="str">
        <f>IF(P3825="","",VLOOKUP(P3825,StandbyTemp!$S$2:$T$142,2,0))</f>
        <v/>
      </c>
      <c r="S3825" s="177"/>
      <c r="T3825" s="66">
        <v>19</v>
      </c>
      <c r="U3825" s="167"/>
      <c r="V3825" s="66"/>
      <c r="W3825" s="67" t="str">
        <f t="shared" si="1234"/>
        <v/>
      </c>
      <c r="X3825" s="67" t="str">
        <f t="shared" si="1235"/>
        <v/>
      </c>
      <c r="Y3825" s="68"/>
      <c r="Z3825" s="119"/>
    </row>
    <row r="3826" spans="1:26">
      <c r="A3826" s="249"/>
      <c r="B3826" s="65">
        <v>4</v>
      </c>
      <c r="C3826" s="177" t="s">
        <v>2223</v>
      </c>
      <c r="D3826" s="66"/>
      <c r="E3826" s="66">
        <f>IF(C3826="","",VLOOKUP(C3826,StandbyTemp!$S$2:$T$142,2,0))</f>
        <v>90</v>
      </c>
      <c r="F3826" s="66"/>
      <c r="G3826" s="66">
        <v>19</v>
      </c>
      <c r="H3826" s="167"/>
      <c r="I3826" s="66"/>
      <c r="J3826" s="67">
        <f t="shared" ref="J3826:J3838" si="1236">IF(C3826="","",IF(H3826&lt;&gt;"",H3826+I3826,G3826+I3826))</f>
        <v>19</v>
      </c>
      <c r="K3826" s="67">
        <f t="shared" ref="K3826:K3839" si="1237">IF(C3826="","",J3826-G3826)</f>
        <v>0</v>
      </c>
      <c r="L3826" s="191"/>
      <c r="M3826" s="119"/>
      <c r="N3826" s="249"/>
      <c r="O3826" s="65">
        <v>4</v>
      </c>
      <c r="P3826" s="177"/>
      <c r="Q3826" s="177"/>
      <c r="R3826" s="177" t="str">
        <f>IF(P3826="","",VLOOKUP(P3826,StandbyTemp!$S$2:$T$142,2,0))</f>
        <v/>
      </c>
      <c r="S3826" s="177"/>
      <c r="T3826" s="66">
        <v>19</v>
      </c>
      <c r="U3826" s="167"/>
      <c r="V3826" s="66"/>
      <c r="W3826" s="67" t="str">
        <f t="shared" si="1234"/>
        <v/>
      </c>
      <c r="X3826" s="67" t="str">
        <f t="shared" si="1235"/>
        <v/>
      </c>
      <c r="Y3826" s="68"/>
      <c r="Z3826" s="119"/>
    </row>
    <row r="3827" spans="1:26">
      <c r="A3827" s="249"/>
      <c r="B3827" s="65">
        <v>5</v>
      </c>
      <c r="C3827" s="175" t="s">
        <v>100</v>
      </c>
      <c r="D3827" s="66"/>
      <c r="E3827" s="66">
        <f>IF(C3827="","",VLOOKUP(C3827,StandbyTemp!$S$2:$T$142,2,0))</f>
        <v>80</v>
      </c>
      <c r="F3827" s="66"/>
      <c r="G3827" s="66">
        <v>19</v>
      </c>
      <c r="H3827" s="167"/>
      <c r="I3827" s="66"/>
      <c r="J3827" s="67">
        <f t="shared" si="1236"/>
        <v>19</v>
      </c>
      <c r="K3827" s="67">
        <f t="shared" si="1237"/>
        <v>0</v>
      </c>
      <c r="L3827" s="191"/>
      <c r="M3827" s="119"/>
      <c r="N3827" s="249"/>
      <c r="O3827" s="65">
        <v>5</v>
      </c>
      <c r="P3827" s="214"/>
      <c r="Q3827" s="195"/>
      <c r="R3827" s="177" t="str">
        <f>IF(P3827="","",VLOOKUP(P3827,StandbyTemp!$S$2:$T$142,2,0))</f>
        <v/>
      </c>
      <c r="S3827" s="177"/>
      <c r="T3827" s="66">
        <v>19</v>
      </c>
      <c r="U3827" s="167"/>
      <c r="V3827" s="66"/>
      <c r="W3827" s="67" t="str">
        <f t="shared" si="1234"/>
        <v/>
      </c>
      <c r="X3827" s="67" t="str">
        <f t="shared" si="1235"/>
        <v/>
      </c>
      <c r="Y3827" s="68"/>
      <c r="Z3827" s="119"/>
    </row>
    <row r="3828" spans="1:26">
      <c r="A3828" s="249"/>
      <c r="B3828" s="65">
        <v>6</v>
      </c>
      <c r="C3828" s="177" t="s">
        <v>2035</v>
      </c>
      <c r="D3828" s="66" t="s">
        <v>1132</v>
      </c>
      <c r="E3828" s="66">
        <f>IF(C3828="","",VLOOKUP(C3828,StandbyTemp!$S$2:$T$142,2,0))</f>
        <v>100</v>
      </c>
      <c r="F3828" s="66" t="s">
        <v>2947</v>
      </c>
      <c r="G3828" s="66">
        <v>19</v>
      </c>
      <c r="H3828" s="167"/>
      <c r="I3828" s="66"/>
      <c r="J3828" s="67">
        <f t="shared" si="1236"/>
        <v>19</v>
      </c>
      <c r="K3828" s="67">
        <f t="shared" si="1237"/>
        <v>0</v>
      </c>
      <c r="L3828" s="191"/>
      <c r="M3828" s="119"/>
      <c r="N3828" s="249"/>
      <c r="O3828" s="65">
        <v>6</v>
      </c>
      <c r="P3828" s="177" t="s">
        <v>1790</v>
      </c>
      <c r="Q3828" s="177"/>
      <c r="R3828" s="177">
        <f>IF(P3828="","",VLOOKUP(P3828,StandbyTemp!$S$2:$T$142,2,0))</f>
        <v>90</v>
      </c>
      <c r="S3828" s="177"/>
      <c r="T3828" s="66">
        <v>19</v>
      </c>
      <c r="U3828" s="167"/>
      <c r="V3828" s="66"/>
      <c r="W3828" s="67">
        <f t="shared" si="1234"/>
        <v>19</v>
      </c>
      <c r="X3828" s="67">
        <f t="shared" si="1235"/>
        <v>0</v>
      </c>
      <c r="Y3828" s="68"/>
      <c r="Z3828" s="119"/>
    </row>
    <row r="3829" spans="1:26">
      <c r="A3829" s="249"/>
      <c r="B3829" s="65">
        <v>7</v>
      </c>
      <c r="C3829" s="177" t="s">
        <v>63</v>
      </c>
      <c r="D3829" s="66"/>
      <c r="E3829" s="66">
        <f>IF(C3829="","",VLOOKUP(C3829,StandbyTemp!$S$2:$T$142,2,0))</f>
        <v>130</v>
      </c>
      <c r="F3829" s="66"/>
      <c r="G3829" s="66">
        <v>19</v>
      </c>
      <c r="H3829" s="167"/>
      <c r="I3829" s="66"/>
      <c r="J3829" s="67">
        <f t="shared" si="1236"/>
        <v>19</v>
      </c>
      <c r="K3829" s="67">
        <f t="shared" si="1237"/>
        <v>0</v>
      </c>
      <c r="L3829" s="191"/>
      <c r="M3829" s="119"/>
      <c r="N3829" s="249"/>
      <c r="O3829" s="65">
        <v>7</v>
      </c>
      <c r="P3829" s="177"/>
      <c r="Q3829" s="177"/>
      <c r="R3829" s="177" t="str">
        <f>IF(P3829="","",VLOOKUP(P3829,StandbyTemp!$S$2:$T$142,2,0))</f>
        <v/>
      </c>
      <c r="S3829" s="177"/>
      <c r="T3829" s="66">
        <v>19</v>
      </c>
      <c r="U3829" s="167"/>
      <c r="V3829" s="66"/>
      <c r="W3829" s="67" t="str">
        <f t="shared" si="1234"/>
        <v/>
      </c>
      <c r="X3829" s="67" t="str">
        <f t="shared" si="1235"/>
        <v/>
      </c>
      <c r="Y3829" s="68"/>
      <c r="Z3829" s="119"/>
    </row>
    <row r="3830" spans="1:26" ht="17.25" thickBot="1">
      <c r="A3830" s="250"/>
      <c r="B3830" s="98">
        <v>8</v>
      </c>
      <c r="C3830" s="176" t="s">
        <v>20</v>
      </c>
      <c r="D3830" s="99"/>
      <c r="E3830" s="99">
        <f>IF(C3830="","",VLOOKUP(C3830,StandbyTemp!$S$2:$T$142,2,0))</f>
        <v>110</v>
      </c>
      <c r="F3830" s="99"/>
      <c r="G3830" s="99">
        <v>19</v>
      </c>
      <c r="H3830" s="211">
        <v>22.53</v>
      </c>
      <c r="I3830" s="99"/>
      <c r="J3830" s="100">
        <f t="shared" si="1236"/>
        <v>22.53</v>
      </c>
      <c r="K3830" s="100">
        <f t="shared" si="1237"/>
        <v>3.5300000000000011</v>
      </c>
      <c r="L3830" s="192"/>
      <c r="M3830" s="120" t="s">
        <v>2950</v>
      </c>
      <c r="N3830" s="250"/>
      <c r="O3830" s="98">
        <v>8</v>
      </c>
      <c r="P3830" s="176"/>
      <c r="Q3830" s="176"/>
      <c r="R3830" s="194" t="str">
        <f>IF(P3830="","",VLOOKUP(P3830,StandbyTemp!$S$2:$T$142,2,0))</f>
        <v/>
      </c>
      <c r="S3830" s="176"/>
      <c r="T3830" s="99">
        <v>19</v>
      </c>
      <c r="U3830" s="211"/>
      <c r="V3830" s="99"/>
      <c r="W3830" s="100" t="str">
        <f t="shared" si="1234"/>
        <v/>
      </c>
      <c r="X3830" s="100" t="str">
        <f t="shared" si="1235"/>
        <v/>
      </c>
      <c r="Y3830" s="101"/>
      <c r="Z3830" s="120"/>
    </row>
    <row r="3831" spans="1:26">
      <c r="A3831" s="268" t="s">
        <v>21</v>
      </c>
      <c r="B3831" s="219">
        <v>1</v>
      </c>
      <c r="C3831" s="175" t="s">
        <v>31</v>
      </c>
      <c r="D3831" s="110"/>
      <c r="E3831" s="110">
        <f>IF(C3831="","",VLOOKUP(C3831,StandbyTemp!$S$2:$T$142,2,0))</f>
        <v>110</v>
      </c>
      <c r="F3831" s="110"/>
      <c r="G3831" s="110">
        <v>19</v>
      </c>
      <c r="H3831" s="220">
        <v>19.7</v>
      </c>
      <c r="I3831" s="110"/>
      <c r="J3831" s="221">
        <f t="shared" si="1236"/>
        <v>19.7</v>
      </c>
      <c r="K3831" s="221">
        <f t="shared" si="1237"/>
        <v>0.69999999999999929</v>
      </c>
      <c r="L3831" s="222"/>
      <c r="M3831" s="223"/>
      <c r="N3831" s="269" t="s">
        <v>22</v>
      </c>
      <c r="O3831" s="102">
        <v>1</v>
      </c>
      <c r="P3831" s="175" t="s">
        <v>2955</v>
      </c>
      <c r="Q3831" s="179" t="s">
        <v>2953</v>
      </c>
      <c r="R3831" s="175">
        <f>IF(P3831="","",VLOOKUP(P3831,StandbyTemp!$S$2:$T$142,2,0))</f>
        <v>110</v>
      </c>
      <c r="S3831" s="179" t="s">
        <v>2954</v>
      </c>
      <c r="T3831" s="76">
        <v>19</v>
      </c>
      <c r="U3831" s="212"/>
      <c r="V3831" s="76">
        <v>2.7</v>
      </c>
      <c r="W3831" s="103">
        <f t="shared" si="1234"/>
        <v>21.7</v>
      </c>
      <c r="X3831" s="103">
        <f t="shared" si="1235"/>
        <v>2.6999999999999993</v>
      </c>
      <c r="Y3831" s="104"/>
      <c r="Z3831" s="76" t="s">
        <v>2950</v>
      </c>
    </row>
    <row r="3832" spans="1:26">
      <c r="A3832" s="249"/>
      <c r="B3832" s="65">
        <v>2</v>
      </c>
      <c r="C3832" s="175" t="s">
        <v>1943</v>
      </c>
      <c r="D3832" s="66"/>
      <c r="E3832" s="66">
        <f>IF(C3832="","",VLOOKUP(C3832,StandbyTemp!$S$2:$T$142,2,0))</f>
        <v>130</v>
      </c>
      <c r="F3832" s="66"/>
      <c r="G3832" s="66">
        <v>19</v>
      </c>
      <c r="H3832" s="167"/>
      <c r="I3832" s="66"/>
      <c r="J3832" s="67">
        <f t="shared" si="1236"/>
        <v>19</v>
      </c>
      <c r="K3832" s="67">
        <f t="shared" si="1237"/>
        <v>0</v>
      </c>
      <c r="L3832" s="191"/>
      <c r="M3832" s="119"/>
      <c r="N3832" s="251"/>
      <c r="O3832" s="65">
        <v>2</v>
      </c>
      <c r="P3832" s="177" t="s">
        <v>2955</v>
      </c>
      <c r="Q3832" s="177" t="s">
        <v>2961</v>
      </c>
      <c r="R3832" s="175">
        <f>IF(P3832="","",VLOOKUP(P3832,StandbyTemp!$S$2:$T$142,2,0))</f>
        <v>110</v>
      </c>
      <c r="S3832" s="177" t="s">
        <v>2962</v>
      </c>
      <c r="T3832" s="66">
        <v>19</v>
      </c>
      <c r="U3832" s="167"/>
      <c r="V3832" s="66">
        <v>1</v>
      </c>
      <c r="W3832" s="67">
        <f t="shared" si="1234"/>
        <v>20</v>
      </c>
      <c r="X3832" s="67">
        <f t="shared" si="1235"/>
        <v>1</v>
      </c>
      <c r="Y3832" s="68"/>
      <c r="Z3832" s="66" t="s">
        <v>2952</v>
      </c>
    </row>
    <row r="3833" spans="1:26">
      <c r="A3833" s="249"/>
      <c r="B3833" s="65">
        <v>3</v>
      </c>
      <c r="C3833" s="177" t="s">
        <v>33</v>
      </c>
      <c r="D3833" s="66"/>
      <c r="E3833" s="66">
        <f>IF(C3833="","",VLOOKUP(C3833,StandbyTemp!$S$2:$T$142,2,0))</f>
        <v>150</v>
      </c>
      <c r="F3833" s="66"/>
      <c r="G3833" s="66">
        <v>19</v>
      </c>
      <c r="H3833" s="167"/>
      <c r="I3833" s="66"/>
      <c r="J3833" s="67">
        <f t="shared" si="1236"/>
        <v>19</v>
      </c>
      <c r="K3833" s="67">
        <f t="shared" si="1237"/>
        <v>0</v>
      </c>
      <c r="L3833" s="191"/>
      <c r="M3833" s="119"/>
      <c r="N3833" s="251"/>
      <c r="O3833" s="65">
        <v>3</v>
      </c>
      <c r="P3833" s="175" t="s">
        <v>2956</v>
      </c>
      <c r="Q3833" s="195"/>
      <c r="R3833" s="175">
        <f>IF(P3833="","",VLOOKUP(P3833,StandbyTemp!$S$2:$T$142,2,0))</f>
        <v>140</v>
      </c>
      <c r="S3833" s="180"/>
      <c r="T3833" s="66">
        <v>19</v>
      </c>
      <c r="U3833" s="167"/>
      <c r="V3833" s="66"/>
      <c r="W3833" s="67">
        <f t="shared" si="1234"/>
        <v>19</v>
      </c>
      <c r="X3833" s="67">
        <f t="shared" si="1235"/>
        <v>0</v>
      </c>
      <c r="Y3833" s="68"/>
      <c r="Z3833" s="66" t="s">
        <v>2952</v>
      </c>
    </row>
    <row r="3834" spans="1:26">
      <c r="A3834" s="249"/>
      <c r="B3834" s="65">
        <v>4</v>
      </c>
      <c r="C3834" s="175"/>
      <c r="D3834" s="66"/>
      <c r="E3834" s="66" t="str">
        <f>IF(C3834="","",VLOOKUP(C3834,StandbyTemp!$S$2:$T$142,2,0))</f>
        <v/>
      </c>
      <c r="F3834" s="66"/>
      <c r="G3834" s="66">
        <v>16</v>
      </c>
      <c r="H3834" s="167"/>
      <c r="I3834" s="66"/>
      <c r="J3834" s="67" t="str">
        <f t="shared" si="1236"/>
        <v/>
      </c>
      <c r="K3834" s="67" t="str">
        <f t="shared" si="1237"/>
        <v/>
      </c>
      <c r="L3834" s="190"/>
      <c r="M3834" s="119"/>
      <c r="N3834" s="251"/>
      <c r="O3834" s="65">
        <v>4</v>
      </c>
      <c r="P3834" s="177" t="s">
        <v>2957</v>
      </c>
      <c r="Q3834" s="177" t="s">
        <v>2953</v>
      </c>
      <c r="R3834" s="175">
        <f>IF(P3834="","",VLOOKUP(P3834,StandbyTemp!$S$2:$T$142,2,0))</f>
        <v>100</v>
      </c>
      <c r="S3834" s="180" t="s">
        <v>2959</v>
      </c>
      <c r="T3834" s="66">
        <v>19</v>
      </c>
      <c r="U3834" s="167"/>
      <c r="V3834" s="66">
        <v>1.76</v>
      </c>
      <c r="W3834" s="67">
        <f t="shared" si="1234"/>
        <v>20.76</v>
      </c>
      <c r="X3834" s="67">
        <f t="shared" si="1235"/>
        <v>1.7600000000000016</v>
      </c>
      <c r="Y3834" s="68"/>
      <c r="Z3834" s="66" t="s">
        <v>2952</v>
      </c>
    </row>
    <row r="3835" spans="1:26">
      <c r="A3835" s="249"/>
      <c r="B3835" s="65">
        <v>5</v>
      </c>
      <c r="C3835" s="175" t="s">
        <v>135</v>
      </c>
      <c r="D3835" s="66"/>
      <c r="E3835" s="66">
        <f>IF(C3835="","",VLOOKUP(C3835,StandbyTemp!$S$2:$T$142,2,0))</f>
        <v>110</v>
      </c>
      <c r="F3835" s="66"/>
      <c r="G3835" s="66">
        <v>19</v>
      </c>
      <c r="H3835" s="167"/>
      <c r="I3835" s="66"/>
      <c r="J3835" s="67">
        <f t="shared" si="1236"/>
        <v>19</v>
      </c>
      <c r="K3835" s="67">
        <f t="shared" si="1237"/>
        <v>0</v>
      </c>
      <c r="L3835" s="190"/>
      <c r="M3835" s="119"/>
      <c r="N3835" s="251"/>
      <c r="O3835" s="65">
        <v>5</v>
      </c>
      <c r="P3835" s="175" t="s">
        <v>2957</v>
      </c>
      <c r="Q3835" s="195" t="s">
        <v>2965</v>
      </c>
      <c r="R3835" s="175">
        <f>IF(P3835="","",VLOOKUP(P3835,StandbyTemp!$S$2:$T$142,2,0))</f>
        <v>100</v>
      </c>
      <c r="S3835" s="180" t="s">
        <v>2966</v>
      </c>
      <c r="T3835" s="66">
        <v>19</v>
      </c>
      <c r="U3835" s="167"/>
      <c r="V3835" s="66">
        <v>1.74</v>
      </c>
      <c r="W3835" s="67">
        <f t="shared" si="1234"/>
        <v>20.74</v>
      </c>
      <c r="X3835" s="67">
        <f t="shared" si="1235"/>
        <v>1.7399999999999984</v>
      </c>
      <c r="Y3835" s="68"/>
      <c r="Z3835" s="66" t="s">
        <v>2952</v>
      </c>
    </row>
    <row r="3836" spans="1:26">
      <c r="A3836" s="249"/>
      <c r="B3836" s="65">
        <v>6</v>
      </c>
      <c r="C3836" s="175"/>
      <c r="D3836" s="66"/>
      <c r="E3836" s="66" t="str">
        <f>IF(C3836="","",VLOOKUP(C3836,StandbyTemp!$S$2:$T$142,2,0))</f>
        <v/>
      </c>
      <c r="F3836" s="66"/>
      <c r="G3836" s="66">
        <v>19</v>
      </c>
      <c r="H3836" s="167"/>
      <c r="I3836" s="66"/>
      <c r="J3836" s="67" t="str">
        <f t="shared" si="1236"/>
        <v/>
      </c>
      <c r="K3836" s="67" t="str">
        <f t="shared" si="1237"/>
        <v/>
      </c>
      <c r="L3836" s="190"/>
      <c r="M3836" s="119"/>
      <c r="N3836" s="251"/>
      <c r="O3836" s="65">
        <v>6</v>
      </c>
      <c r="P3836" s="177" t="s">
        <v>40</v>
      </c>
      <c r="Q3836" s="195" t="s">
        <v>2964</v>
      </c>
      <c r="R3836" s="175">
        <f>IF(P3836="","",VLOOKUP(P3836,StandbyTemp!$S$2:$T$142,2,0))</f>
        <v>110</v>
      </c>
      <c r="S3836" s="177" t="s">
        <v>2963</v>
      </c>
      <c r="T3836" s="66">
        <v>19</v>
      </c>
      <c r="U3836" s="167"/>
      <c r="V3836" s="66">
        <v>0.97</v>
      </c>
      <c r="W3836" s="67">
        <f t="shared" si="1234"/>
        <v>19.97</v>
      </c>
      <c r="X3836" s="67">
        <f t="shared" si="1235"/>
        <v>0.96999999999999886</v>
      </c>
      <c r="Y3836" s="68"/>
      <c r="Z3836" s="66" t="s">
        <v>2952</v>
      </c>
    </row>
    <row r="3837" spans="1:26">
      <c r="A3837" s="249"/>
      <c r="B3837" s="65">
        <v>7</v>
      </c>
      <c r="C3837" s="175" t="s">
        <v>32</v>
      </c>
      <c r="D3837" s="66"/>
      <c r="E3837" s="66">
        <f>IF(C3837="","",VLOOKUP(C3837,StandbyTemp!$S$2:$T$142,2,0))</f>
        <v>140</v>
      </c>
      <c r="F3837" s="66"/>
      <c r="G3837" s="66">
        <v>19</v>
      </c>
      <c r="H3837" s="167"/>
      <c r="I3837" s="66"/>
      <c r="J3837" s="67">
        <f t="shared" si="1236"/>
        <v>19</v>
      </c>
      <c r="K3837" s="67">
        <f t="shared" si="1237"/>
        <v>0</v>
      </c>
      <c r="L3837" s="191"/>
      <c r="M3837" s="119"/>
      <c r="N3837" s="251"/>
      <c r="O3837" s="65">
        <v>7</v>
      </c>
      <c r="P3837" s="177" t="s">
        <v>2646</v>
      </c>
      <c r="Q3837" s="195" t="s">
        <v>2455</v>
      </c>
      <c r="R3837" s="175">
        <f>IF(P3837="","",VLOOKUP(P3837,StandbyTemp!$S$2:$T$142,2,0))</f>
        <v>100</v>
      </c>
      <c r="S3837" s="177" t="s">
        <v>2967</v>
      </c>
      <c r="T3837" s="66">
        <v>19</v>
      </c>
      <c r="U3837" s="167"/>
      <c r="V3837" s="66"/>
      <c r="W3837" s="67">
        <f t="shared" si="1234"/>
        <v>19</v>
      </c>
      <c r="X3837" s="67">
        <f t="shared" si="1235"/>
        <v>0</v>
      </c>
      <c r="Y3837" s="68"/>
      <c r="Z3837" s="66" t="s">
        <v>2952</v>
      </c>
    </row>
    <row r="3838" spans="1:26" ht="17.25" thickBot="1">
      <c r="A3838" s="250"/>
      <c r="B3838" s="98">
        <v>8</v>
      </c>
      <c r="C3838" s="224"/>
      <c r="D3838" s="99"/>
      <c r="E3838" s="99" t="str">
        <f>IF(C3838="","",VLOOKUP(C3838,StandbyTemp!$S$2:$T$142,2,0))</f>
        <v/>
      </c>
      <c r="F3838" s="99"/>
      <c r="G3838" s="99">
        <v>19</v>
      </c>
      <c r="H3838" s="211"/>
      <c r="I3838" s="99"/>
      <c r="J3838" s="100" t="str">
        <f t="shared" si="1236"/>
        <v/>
      </c>
      <c r="K3838" s="100" t="str">
        <f t="shared" si="1237"/>
        <v/>
      </c>
      <c r="L3838" s="101"/>
      <c r="M3838" s="120"/>
      <c r="N3838" s="252"/>
      <c r="O3838" s="69">
        <v>8</v>
      </c>
      <c r="P3838" s="178" t="s">
        <v>2958</v>
      </c>
      <c r="Q3838" s="195"/>
      <c r="R3838" s="175">
        <f>IF(P3838="","",VLOOKUP(P3838,StandbyTemp!$S$2:$T$142,2,0))</f>
        <v>150</v>
      </c>
      <c r="S3838" s="177"/>
      <c r="T3838" s="70">
        <v>19</v>
      </c>
      <c r="U3838" s="213">
        <v>20.73</v>
      </c>
      <c r="V3838" s="70"/>
      <c r="W3838" s="72">
        <f t="shared" si="1234"/>
        <v>20.73</v>
      </c>
      <c r="X3838" s="72">
        <f t="shared" si="1235"/>
        <v>1.7300000000000004</v>
      </c>
      <c r="Y3838" s="73"/>
      <c r="Z3838" s="66" t="s">
        <v>2952</v>
      </c>
    </row>
    <row r="3839" spans="1:26" ht="17.25" thickTop="1">
      <c r="A3839" s="253" t="s">
        <v>24</v>
      </c>
      <c r="B3839" s="216">
        <v>1</v>
      </c>
      <c r="C3839" s="127"/>
      <c r="D3839" s="127"/>
      <c r="E3839" s="127"/>
      <c r="F3839" s="127"/>
      <c r="G3839" s="127"/>
      <c r="H3839" s="127"/>
      <c r="I3839" s="127"/>
      <c r="J3839" s="103" t="str">
        <f>IF(C3839="","",IF(I3839&lt;&gt;"",I3839+#REF!,H3839+#REF!))</f>
        <v/>
      </c>
      <c r="K3839" s="103" t="str">
        <f t="shared" si="1237"/>
        <v/>
      </c>
      <c r="L3839" s="217"/>
      <c r="M3839" s="218"/>
      <c r="N3839" s="255" t="s">
        <v>25</v>
      </c>
      <c r="O3839" s="74">
        <v>1</v>
      </c>
      <c r="P3839" s="80"/>
      <c r="Q3839" s="80"/>
      <c r="R3839" s="127"/>
      <c r="S3839" s="80"/>
      <c r="T3839" s="80"/>
      <c r="U3839" s="80"/>
      <c r="V3839" s="80"/>
      <c r="W3839" s="77" t="str">
        <f>IF(Q3839="","",IF(U3839&lt;&gt;"",U3839+V3839,#REF!+V3839))</f>
        <v/>
      </c>
      <c r="X3839" s="77" t="str">
        <f>IF(R3839="","",IF(V3839&lt;&gt;"",V3839+W3839,U3839+W3839))</f>
        <v/>
      </c>
      <c r="Y3839" s="78"/>
      <c r="Z3839" s="75"/>
    </row>
    <row r="3840" spans="1:26">
      <c r="A3840" s="253"/>
      <c r="B3840" s="83">
        <v>2</v>
      </c>
      <c r="C3840" s="84" t="s">
        <v>38</v>
      </c>
      <c r="D3840" s="84"/>
      <c r="E3840" s="84"/>
      <c r="F3840" s="84"/>
      <c r="G3840" s="84"/>
      <c r="H3840" s="84"/>
      <c r="I3840" s="84"/>
      <c r="J3840" s="67" t="e">
        <f>IF(C3840="","",IF(I3840&lt;&gt;"",I3840+#REF!,H3840+#REF!))</f>
        <v>#REF!</v>
      </c>
      <c r="K3840" s="67" t="e">
        <f>IF(C3840="","",J3840-H3840)</f>
        <v>#REF!</v>
      </c>
      <c r="L3840" s="85"/>
      <c r="M3840" s="86"/>
      <c r="N3840" s="256"/>
      <c r="O3840" s="65">
        <v>2</v>
      </c>
      <c r="P3840" s="84"/>
      <c r="Q3840" s="84"/>
      <c r="R3840" s="84"/>
      <c r="S3840" s="84"/>
      <c r="T3840" s="84"/>
      <c r="U3840" s="84"/>
      <c r="V3840" s="84"/>
      <c r="W3840" s="67" t="str">
        <f>IF(Q3840="","",IF(U3840&lt;&gt;"",U3840+V3840,#REF!+V3840))</f>
        <v/>
      </c>
      <c r="X3840" s="67" t="str">
        <f>IF(R3840="","",IF(V3840&lt;&gt;"",V3840+W3840,U3840+W3840))</f>
        <v/>
      </c>
      <c r="Y3840" s="68"/>
      <c r="Z3840" s="66"/>
    </row>
    <row r="3841" spans="1:26">
      <c r="A3841" s="253"/>
      <c r="B3841" s="83">
        <v>3</v>
      </c>
      <c r="C3841" s="84" t="s">
        <v>188</v>
      </c>
      <c r="D3841" s="84"/>
      <c r="E3841" s="84"/>
      <c r="F3841" s="84"/>
      <c r="G3841" s="84"/>
      <c r="H3841" s="84"/>
      <c r="I3841" s="84"/>
      <c r="J3841" s="67" t="e">
        <f>IF(C3841="","",IF(I3841&lt;&gt;"",I3841+#REF!,H3841+#REF!))</f>
        <v>#REF!</v>
      </c>
      <c r="K3841" s="67" t="e">
        <f>IF(C3841="","",J3841-H3841)</f>
        <v>#REF!</v>
      </c>
      <c r="L3841" s="85"/>
      <c r="M3841" s="86"/>
      <c r="N3841" s="256"/>
      <c r="O3841" s="65">
        <v>3</v>
      </c>
      <c r="P3841" s="84"/>
      <c r="Q3841" s="84"/>
      <c r="R3841" s="84"/>
      <c r="S3841" s="84"/>
      <c r="T3841" s="84"/>
      <c r="U3841" s="84"/>
      <c r="V3841" s="84"/>
      <c r="W3841" s="67" t="str">
        <f>IF(Q3841="","",IF(U3841&lt;&gt;"",U3841+V3841,#REF!+V3841))</f>
        <v/>
      </c>
      <c r="X3841" s="67" t="str">
        <f>IF(R3841="","",IF(V3841&lt;&gt;"",V3841+W3841,U3841+W3841))</f>
        <v/>
      </c>
      <c r="Y3841" s="68"/>
      <c r="Z3841" s="66"/>
    </row>
    <row r="3842" spans="1:26">
      <c r="A3842" s="253"/>
      <c r="B3842" s="83">
        <v>4</v>
      </c>
      <c r="C3842" s="84" t="s">
        <v>39</v>
      </c>
      <c r="D3842" s="84"/>
      <c r="E3842" s="84"/>
      <c r="F3842" s="84"/>
      <c r="G3842" s="84"/>
      <c r="H3842" s="84"/>
      <c r="I3842" s="84"/>
      <c r="J3842" s="67" t="e">
        <f>IF(C3842="","",IF(I3842&lt;&gt;"",I3842+#REF!,H3842+#REF!))</f>
        <v>#REF!</v>
      </c>
      <c r="K3842" s="67" t="e">
        <f>IF(C3842="","",J3842-H3842)</f>
        <v>#REF!</v>
      </c>
      <c r="L3842" s="108"/>
      <c r="M3842" s="86"/>
      <c r="N3842" s="256"/>
      <c r="O3842" s="65">
        <v>4</v>
      </c>
      <c r="P3842" s="84"/>
      <c r="Q3842" s="84"/>
      <c r="R3842" s="84"/>
      <c r="S3842" s="84"/>
      <c r="T3842" s="84"/>
      <c r="U3842" s="84"/>
      <c r="V3842" s="84"/>
      <c r="W3842" s="67" t="str">
        <f>IF(Q3842="","",IF(U3842&lt;&gt;"",U3842+V3842,#REF!+V3842))</f>
        <v/>
      </c>
      <c r="X3842" s="67" t="str">
        <f>IF(R3842="","",IF(V3842&lt;&gt;"",V3842+W3842,U3842+W3842))</f>
        <v/>
      </c>
      <c r="Y3842" s="68"/>
      <c r="Z3842" s="66"/>
    </row>
    <row r="3843" spans="1:26" ht="17.25" thickBot="1">
      <c r="A3843" s="254"/>
      <c r="B3843" s="87">
        <v>5</v>
      </c>
      <c r="C3843" s="88" t="s">
        <v>156</v>
      </c>
      <c r="D3843" s="88"/>
      <c r="E3843" s="88"/>
      <c r="F3843" s="88"/>
      <c r="G3843" s="88"/>
      <c r="H3843" s="88"/>
      <c r="I3843" s="88"/>
      <c r="J3843" s="89" t="e">
        <f>IF(C3843="","",IF(I3843&lt;&gt;"",I3843+#REF!,H3843+#REF!))</f>
        <v>#REF!</v>
      </c>
      <c r="K3843" s="89" t="e">
        <f>IF(C3843="","",J3843-H3843)</f>
        <v>#REF!</v>
      </c>
      <c r="L3843" s="90"/>
      <c r="M3843" s="91"/>
      <c r="N3843" s="257"/>
      <c r="O3843" s="92">
        <v>5</v>
      </c>
      <c r="P3843" s="88"/>
      <c r="Q3843" s="88"/>
      <c r="R3843" s="88"/>
      <c r="S3843" s="88"/>
      <c r="T3843" s="88"/>
      <c r="U3843" s="88"/>
      <c r="V3843" s="88"/>
      <c r="W3843" s="89" t="str">
        <f>IF(Q3843="","",IF(U3843&lt;&gt;"",U3843+V3843,#REF!+V3843))</f>
        <v/>
      </c>
      <c r="X3843" s="89" t="str">
        <f>IF(R3843="","",IF(V3843&lt;&gt;"",V3843+W3843,U3843+W3843))</f>
        <v/>
      </c>
      <c r="Y3843" s="93"/>
      <c r="Z3843" s="71"/>
    </row>
    <row r="3844" spans="1:26" ht="21.75" thickTop="1" thickBot="1">
      <c r="A3844" s="163" t="s">
        <v>0</v>
      </c>
      <c r="B3844" s="258">
        <v>44150</v>
      </c>
      <c r="C3844" s="259"/>
      <c r="D3844" s="259"/>
      <c r="E3844" s="259"/>
      <c r="F3844" s="259"/>
      <c r="G3844" s="259"/>
      <c r="H3844" s="260"/>
      <c r="I3844" s="261" t="s">
        <v>1</v>
      </c>
      <c r="J3844" s="262"/>
      <c r="K3844" s="263"/>
      <c r="L3844" s="264" t="s">
        <v>2816</v>
      </c>
      <c r="M3844" s="265"/>
      <c r="N3844" s="265"/>
      <c r="O3844" s="265"/>
      <c r="P3844" s="265"/>
      <c r="Q3844" s="265"/>
      <c r="R3844" s="265"/>
      <c r="S3844" s="265"/>
      <c r="T3844" s="265"/>
      <c r="U3844" s="265"/>
      <c r="V3844" s="265"/>
      <c r="W3844" s="265"/>
      <c r="X3844" s="265"/>
      <c r="Y3844" s="265"/>
      <c r="Z3844" s="266"/>
    </row>
    <row r="3845" spans="1:26" ht="33">
      <c r="A3845" s="115" t="s">
        <v>2</v>
      </c>
      <c r="B3845" s="116" t="s">
        <v>3</v>
      </c>
      <c r="C3845" s="116" t="s">
        <v>4</v>
      </c>
      <c r="D3845" s="116" t="s">
        <v>251</v>
      </c>
      <c r="E3845" s="117" t="s">
        <v>257</v>
      </c>
      <c r="F3845" s="116" t="s">
        <v>5</v>
      </c>
      <c r="G3845" s="116" t="s">
        <v>6</v>
      </c>
      <c r="H3845" s="116" t="s">
        <v>7</v>
      </c>
      <c r="I3845" s="116" t="s">
        <v>8</v>
      </c>
      <c r="J3845" s="116" t="s">
        <v>9</v>
      </c>
      <c r="K3845" s="117" t="s">
        <v>10</v>
      </c>
      <c r="L3845" s="117" t="s">
        <v>269</v>
      </c>
      <c r="M3845" s="118" t="s">
        <v>383</v>
      </c>
      <c r="N3845" s="115" t="s">
        <v>2</v>
      </c>
      <c r="O3845" s="116" t="s">
        <v>3</v>
      </c>
      <c r="P3845" s="116" t="s">
        <v>4</v>
      </c>
      <c r="Q3845" s="116" t="s">
        <v>251</v>
      </c>
      <c r="R3845" s="117" t="s">
        <v>257</v>
      </c>
      <c r="S3845" s="116" t="s">
        <v>5</v>
      </c>
      <c r="T3845" s="116" t="s">
        <v>6</v>
      </c>
      <c r="U3845" s="116" t="s">
        <v>7</v>
      </c>
      <c r="V3845" s="116" t="s">
        <v>8</v>
      </c>
      <c r="W3845" s="116" t="s">
        <v>9</v>
      </c>
      <c r="X3845" s="117" t="s">
        <v>10</v>
      </c>
      <c r="Y3845" s="117" t="s">
        <v>269</v>
      </c>
      <c r="Z3845" s="118" t="s">
        <v>383</v>
      </c>
    </row>
    <row r="3846" spans="1:26">
      <c r="A3846" s="267" t="s">
        <v>13</v>
      </c>
      <c r="B3846" s="65">
        <v>1</v>
      </c>
      <c r="C3846" s="177" t="s">
        <v>16</v>
      </c>
      <c r="D3846" s="95"/>
      <c r="E3846" s="66">
        <f>IF(C3846="","",VLOOKUP(C3846,StandbyTemp!$S$2:$T$142,2,0))</f>
        <v>160</v>
      </c>
      <c r="F3846" s="66"/>
      <c r="G3846" s="66">
        <v>19</v>
      </c>
      <c r="H3846" s="66"/>
      <c r="I3846" s="66"/>
      <c r="J3846" s="67">
        <f t="shared" ref="J3846" si="1238">IF(C3846="","",IF(H3846&lt;&gt;"",H3846+I3846,G3846+I3846))</f>
        <v>19</v>
      </c>
      <c r="K3846" s="67">
        <f t="shared" ref="K3846" si="1239">IF(C3846="","",J3846-G3846)</f>
        <v>0</v>
      </c>
      <c r="L3846" s="190"/>
      <c r="M3846" s="119" t="s">
        <v>2968</v>
      </c>
      <c r="N3846" s="267" t="s">
        <v>23</v>
      </c>
      <c r="O3846" s="65">
        <v>1</v>
      </c>
      <c r="P3846" s="177" t="s">
        <v>27</v>
      </c>
      <c r="Q3846" s="177" t="s">
        <v>503</v>
      </c>
      <c r="R3846" s="177">
        <f>IF(P3846="","",VLOOKUP(P3846,StandbyTemp!$S$2:$T$142,2,0))</f>
        <v>80</v>
      </c>
      <c r="S3846" s="177"/>
      <c r="T3846" s="66">
        <v>19</v>
      </c>
      <c r="U3846" s="167"/>
      <c r="V3846" s="66"/>
      <c r="W3846" s="67">
        <f t="shared" ref="W3846:W3861" si="1240">IF(P3846="","",IF(U3846&lt;&gt;"",U3846+V3846,T3846+V3846))</f>
        <v>19</v>
      </c>
      <c r="X3846" s="67">
        <f t="shared" ref="X3846:X3861" si="1241">IF(P3846="","",W3846-T3846)</f>
        <v>0</v>
      </c>
      <c r="Y3846" s="68"/>
      <c r="Z3846" s="119"/>
    </row>
    <row r="3847" spans="1:26">
      <c r="A3847" s="249"/>
      <c r="B3847" s="65">
        <v>2</v>
      </c>
      <c r="C3847" s="177" t="s">
        <v>54</v>
      </c>
      <c r="D3847" s="95"/>
      <c r="E3847" s="66">
        <f>IF(C3847="","",VLOOKUP(C3847,StandbyTemp!$S$2:$T$142,2,0))</f>
        <v>90</v>
      </c>
      <c r="F3847" s="66"/>
      <c r="G3847" s="66">
        <v>19</v>
      </c>
      <c r="H3847" s="66"/>
      <c r="I3847" s="66"/>
      <c r="J3847" s="67">
        <f>IF(C3847="","",IF(H3847&lt;&gt;"",H3847+I3847,G3847+I3847))</f>
        <v>19</v>
      </c>
      <c r="K3847" s="67">
        <f>IF(C3847="","",J3847-G3847)</f>
        <v>0</v>
      </c>
      <c r="L3847" s="191"/>
      <c r="M3847" s="119"/>
      <c r="N3847" s="249"/>
      <c r="O3847" s="65">
        <v>2</v>
      </c>
      <c r="P3847" s="177"/>
      <c r="Q3847" s="195"/>
      <c r="R3847" s="177" t="str">
        <f>IF(P3847="","",VLOOKUP(P3847,StandbyTemp!$S$2:$T$142,2,0))</f>
        <v/>
      </c>
      <c r="S3847" s="177"/>
      <c r="T3847" s="66">
        <v>19</v>
      </c>
      <c r="U3847" s="167"/>
      <c r="V3847" s="66"/>
      <c r="W3847" s="67" t="str">
        <f t="shared" si="1240"/>
        <v/>
      </c>
      <c r="X3847" s="67" t="str">
        <f t="shared" si="1241"/>
        <v/>
      </c>
      <c r="Y3847" s="198"/>
      <c r="Z3847" s="119"/>
    </row>
    <row r="3848" spans="1:26">
      <c r="A3848" s="249"/>
      <c r="B3848" s="65">
        <v>3</v>
      </c>
      <c r="C3848" s="177" t="s">
        <v>2174</v>
      </c>
      <c r="D3848" s="66"/>
      <c r="E3848" s="66">
        <f>IF(C3848="","",VLOOKUP(C3848,StandbyTemp!$S$2:$T$142,2,0))</f>
        <v>100</v>
      </c>
      <c r="F3848" s="66"/>
      <c r="G3848" s="66">
        <v>19</v>
      </c>
      <c r="H3848" s="167">
        <v>20.190000000000001</v>
      </c>
      <c r="I3848" s="66"/>
      <c r="J3848" s="67">
        <f>IF(C3848="","",IF(H3848&lt;&gt;"",H3848+I3848,G3848+I3848))</f>
        <v>20.190000000000001</v>
      </c>
      <c r="K3848" s="67">
        <f>IF(C3848="","",J3848-G3848)</f>
        <v>1.1900000000000013</v>
      </c>
      <c r="L3848" s="191"/>
      <c r="M3848" s="119" t="s">
        <v>2968</v>
      </c>
      <c r="N3848" s="249"/>
      <c r="O3848" s="65">
        <v>3</v>
      </c>
      <c r="P3848" s="177"/>
      <c r="Q3848" s="195"/>
      <c r="R3848" s="177" t="str">
        <f>IF(P3848="","",VLOOKUP(P3848,StandbyTemp!$S$2:$T$142,2,0))</f>
        <v/>
      </c>
      <c r="S3848" s="177"/>
      <c r="T3848" s="66">
        <v>19</v>
      </c>
      <c r="U3848" s="167"/>
      <c r="V3848" s="66"/>
      <c r="W3848" s="67" t="str">
        <f t="shared" si="1240"/>
        <v/>
      </c>
      <c r="X3848" s="67" t="str">
        <f t="shared" si="1241"/>
        <v/>
      </c>
      <c r="Y3848" s="68"/>
      <c r="Z3848" s="119"/>
    </row>
    <row r="3849" spans="1:26">
      <c r="A3849" s="249"/>
      <c r="B3849" s="65">
        <v>4</v>
      </c>
      <c r="C3849" s="177" t="s">
        <v>2223</v>
      </c>
      <c r="D3849" s="66"/>
      <c r="E3849" s="66">
        <f>IF(C3849="","",VLOOKUP(C3849,StandbyTemp!$S$2:$T$142,2,0))</f>
        <v>90</v>
      </c>
      <c r="F3849" s="66"/>
      <c r="G3849" s="66">
        <v>19</v>
      </c>
      <c r="H3849" s="167"/>
      <c r="I3849" s="66"/>
      <c r="J3849" s="67">
        <f t="shared" ref="J3849:J3861" si="1242">IF(C3849="","",IF(H3849&lt;&gt;"",H3849+I3849,G3849+I3849))</f>
        <v>19</v>
      </c>
      <c r="K3849" s="67">
        <f t="shared" ref="K3849:K3862" si="1243">IF(C3849="","",J3849-G3849)</f>
        <v>0</v>
      </c>
      <c r="L3849" s="191"/>
      <c r="M3849" s="119"/>
      <c r="N3849" s="249"/>
      <c r="O3849" s="65">
        <v>4</v>
      </c>
      <c r="P3849" s="177"/>
      <c r="Q3849" s="177"/>
      <c r="R3849" s="177" t="str">
        <f>IF(P3849="","",VLOOKUP(P3849,StandbyTemp!$S$2:$T$142,2,0))</f>
        <v/>
      </c>
      <c r="S3849" s="177"/>
      <c r="T3849" s="66">
        <v>19</v>
      </c>
      <c r="U3849" s="167"/>
      <c r="V3849" s="66"/>
      <c r="W3849" s="67" t="str">
        <f t="shared" si="1240"/>
        <v/>
      </c>
      <c r="X3849" s="67" t="str">
        <f t="shared" si="1241"/>
        <v/>
      </c>
      <c r="Y3849" s="68"/>
      <c r="Z3849" s="119"/>
    </row>
    <row r="3850" spans="1:26">
      <c r="A3850" s="249"/>
      <c r="B3850" s="65">
        <v>5</v>
      </c>
      <c r="C3850" s="175" t="s">
        <v>100</v>
      </c>
      <c r="D3850" s="66"/>
      <c r="E3850" s="66">
        <f>IF(C3850="","",VLOOKUP(C3850,StandbyTemp!$S$2:$T$142,2,0))</f>
        <v>80</v>
      </c>
      <c r="F3850" s="66"/>
      <c r="G3850" s="66">
        <v>19</v>
      </c>
      <c r="H3850" s="167"/>
      <c r="I3850" s="66"/>
      <c r="J3850" s="67">
        <f t="shared" si="1242"/>
        <v>19</v>
      </c>
      <c r="K3850" s="67">
        <f t="shared" si="1243"/>
        <v>0</v>
      </c>
      <c r="L3850" s="191"/>
      <c r="M3850" s="119"/>
      <c r="N3850" s="249"/>
      <c r="O3850" s="65">
        <v>5</v>
      </c>
      <c r="P3850" s="214"/>
      <c r="Q3850" s="195"/>
      <c r="R3850" s="177" t="str">
        <f>IF(P3850="","",VLOOKUP(P3850,StandbyTemp!$S$2:$T$142,2,0))</f>
        <v/>
      </c>
      <c r="S3850" s="177"/>
      <c r="T3850" s="66">
        <v>19</v>
      </c>
      <c r="U3850" s="167"/>
      <c r="V3850" s="66"/>
      <c r="W3850" s="67" t="str">
        <f t="shared" si="1240"/>
        <v/>
      </c>
      <c r="X3850" s="67" t="str">
        <f t="shared" si="1241"/>
        <v/>
      </c>
      <c r="Y3850" s="68"/>
      <c r="Z3850" s="119"/>
    </row>
    <row r="3851" spans="1:26">
      <c r="A3851" s="249"/>
      <c r="B3851" s="65">
        <v>6</v>
      </c>
      <c r="C3851" s="177" t="s">
        <v>2035</v>
      </c>
      <c r="D3851" s="66" t="s">
        <v>1132</v>
      </c>
      <c r="E3851" s="66">
        <f>IF(C3851="","",VLOOKUP(C3851,StandbyTemp!$S$2:$T$142,2,0))</f>
        <v>100</v>
      </c>
      <c r="F3851" s="66" t="s">
        <v>2947</v>
      </c>
      <c r="G3851" s="66">
        <v>19</v>
      </c>
      <c r="H3851" s="167"/>
      <c r="I3851" s="66"/>
      <c r="J3851" s="67">
        <f t="shared" si="1242"/>
        <v>19</v>
      </c>
      <c r="K3851" s="67">
        <f t="shared" si="1243"/>
        <v>0</v>
      </c>
      <c r="L3851" s="191"/>
      <c r="M3851" s="119"/>
      <c r="N3851" s="249"/>
      <c r="O3851" s="65">
        <v>6</v>
      </c>
      <c r="P3851" s="177" t="s">
        <v>1790</v>
      </c>
      <c r="Q3851" s="177"/>
      <c r="R3851" s="177">
        <f>IF(P3851="","",VLOOKUP(P3851,StandbyTemp!$S$2:$T$142,2,0))</f>
        <v>90</v>
      </c>
      <c r="S3851" s="177"/>
      <c r="T3851" s="66">
        <v>19</v>
      </c>
      <c r="U3851" s="167"/>
      <c r="V3851" s="66"/>
      <c r="W3851" s="67">
        <f t="shared" si="1240"/>
        <v>19</v>
      </c>
      <c r="X3851" s="67">
        <f t="shared" si="1241"/>
        <v>0</v>
      </c>
      <c r="Y3851" s="68"/>
      <c r="Z3851" s="119"/>
    </row>
    <row r="3852" spans="1:26">
      <c r="A3852" s="249"/>
      <c r="B3852" s="65">
        <v>7</v>
      </c>
      <c r="C3852" s="177" t="s">
        <v>63</v>
      </c>
      <c r="D3852" s="66"/>
      <c r="E3852" s="66">
        <f>IF(C3852="","",VLOOKUP(C3852,StandbyTemp!$S$2:$T$142,2,0))</f>
        <v>130</v>
      </c>
      <c r="F3852" s="66"/>
      <c r="G3852" s="66">
        <v>19</v>
      </c>
      <c r="H3852" s="167"/>
      <c r="I3852" s="66"/>
      <c r="J3852" s="67">
        <f t="shared" si="1242"/>
        <v>19</v>
      </c>
      <c r="K3852" s="67">
        <f t="shared" si="1243"/>
        <v>0</v>
      </c>
      <c r="L3852" s="191"/>
      <c r="M3852" s="119"/>
      <c r="N3852" s="249"/>
      <c r="O3852" s="65">
        <v>7</v>
      </c>
      <c r="P3852" s="177"/>
      <c r="Q3852" s="177"/>
      <c r="R3852" s="177" t="str">
        <f>IF(P3852="","",VLOOKUP(P3852,StandbyTemp!$S$2:$T$142,2,0))</f>
        <v/>
      </c>
      <c r="S3852" s="177"/>
      <c r="T3852" s="66">
        <v>19</v>
      </c>
      <c r="U3852" s="167"/>
      <c r="V3852" s="66"/>
      <c r="W3852" s="67" t="str">
        <f t="shared" si="1240"/>
        <v/>
      </c>
      <c r="X3852" s="67" t="str">
        <f t="shared" si="1241"/>
        <v/>
      </c>
      <c r="Y3852" s="68"/>
      <c r="Z3852" s="119"/>
    </row>
    <row r="3853" spans="1:26" ht="17.25" thickBot="1">
      <c r="A3853" s="250"/>
      <c r="B3853" s="98">
        <v>8</v>
      </c>
      <c r="C3853" s="176" t="s">
        <v>20</v>
      </c>
      <c r="D3853" s="99"/>
      <c r="E3853" s="99">
        <f>IF(C3853="","",VLOOKUP(C3853,StandbyTemp!$S$2:$T$142,2,0))</f>
        <v>110</v>
      </c>
      <c r="F3853" s="99"/>
      <c r="G3853" s="99">
        <v>19</v>
      </c>
      <c r="H3853" s="211"/>
      <c r="I3853" s="99"/>
      <c r="J3853" s="100">
        <f t="shared" si="1242"/>
        <v>19</v>
      </c>
      <c r="K3853" s="100">
        <f t="shared" si="1243"/>
        <v>0</v>
      </c>
      <c r="L3853" s="192"/>
      <c r="M3853" s="120"/>
      <c r="N3853" s="250"/>
      <c r="O3853" s="98">
        <v>8</v>
      </c>
      <c r="P3853" s="176"/>
      <c r="Q3853" s="176"/>
      <c r="R3853" s="194" t="str">
        <f>IF(P3853="","",VLOOKUP(P3853,StandbyTemp!$S$2:$T$142,2,0))</f>
        <v/>
      </c>
      <c r="S3853" s="176"/>
      <c r="T3853" s="99">
        <v>19</v>
      </c>
      <c r="U3853" s="211"/>
      <c r="V3853" s="99"/>
      <c r="W3853" s="100" t="str">
        <f t="shared" si="1240"/>
        <v/>
      </c>
      <c r="X3853" s="100" t="str">
        <f t="shared" si="1241"/>
        <v/>
      </c>
      <c r="Y3853" s="101"/>
      <c r="Z3853" s="120"/>
    </row>
    <row r="3854" spans="1:26">
      <c r="A3854" s="268" t="s">
        <v>21</v>
      </c>
      <c r="B3854" s="219">
        <v>1</v>
      </c>
      <c r="C3854" s="175" t="s">
        <v>31</v>
      </c>
      <c r="D3854" s="110"/>
      <c r="E3854" s="110">
        <f>IF(C3854="","",VLOOKUP(C3854,StandbyTemp!$S$2:$T$142,2,0))</f>
        <v>110</v>
      </c>
      <c r="F3854" s="110"/>
      <c r="G3854" s="110">
        <v>19</v>
      </c>
      <c r="H3854" s="220">
        <v>19.52</v>
      </c>
      <c r="I3854" s="110">
        <v>0.8</v>
      </c>
      <c r="J3854" s="221">
        <f t="shared" si="1242"/>
        <v>20.32</v>
      </c>
      <c r="K3854" s="221">
        <f t="shared" si="1243"/>
        <v>1.3200000000000003</v>
      </c>
      <c r="L3854" s="222"/>
      <c r="M3854" s="223"/>
      <c r="N3854" s="269" t="s">
        <v>22</v>
      </c>
      <c r="O3854" s="102">
        <v>1</v>
      </c>
      <c r="P3854" s="175" t="s">
        <v>2371</v>
      </c>
      <c r="Q3854" s="179" t="s">
        <v>503</v>
      </c>
      <c r="R3854" s="175">
        <f>IF(P3854="","",VLOOKUP(P3854,StandbyTemp!$S$2:$T$142,2,0))</f>
        <v>110</v>
      </c>
      <c r="S3854" s="179" t="s">
        <v>2972</v>
      </c>
      <c r="T3854" s="76">
        <v>19</v>
      </c>
      <c r="U3854" s="212">
        <v>20.04</v>
      </c>
      <c r="V3854" s="76"/>
      <c r="W3854" s="103">
        <f t="shared" si="1240"/>
        <v>20.04</v>
      </c>
      <c r="X3854" s="103">
        <f t="shared" si="1241"/>
        <v>1.0399999999999991</v>
      </c>
      <c r="Y3854" s="104"/>
      <c r="Z3854" s="76" t="s">
        <v>2968</v>
      </c>
    </row>
    <row r="3855" spans="1:26">
      <c r="A3855" s="249"/>
      <c r="B3855" s="65">
        <v>2</v>
      </c>
      <c r="C3855" s="175" t="s">
        <v>1943</v>
      </c>
      <c r="D3855" s="66"/>
      <c r="E3855" s="66">
        <f>IF(C3855="","",VLOOKUP(C3855,StandbyTemp!$S$2:$T$142,2,0))</f>
        <v>130</v>
      </c>
      <c r="F3855" s="66"/>
      <c r="G3855" s="66">
        <v>19</v>
      </c>
      <c r="H3855" s="167"/>
      <c r="I3855" s="66"/>
      <c r="J3855" s="67">
        <f t="shared" si="1242"/>
        <v>19</v>
      </c>
      <c r="K3855" s="67">
        <f t="shared" si="1243"/>
        <v>0</v>
      </c>
      <c r="L3855" s="191"/>
      <c r="M3855" s="119"/>
      <c r="N3855" s="251"/>
      <c r="O3855" s="65">
        <v>2</v>
      </c>
      <c r="P3855" s="177" t="s">
        <v>2371</v>
      </c>
      <c r="Q3855" s="177" t="s">
        <v>1132</v>
      </c>
      <c r="R3855" s="175">
        <f>IF(P3855="","",VLOOKUP(P3855,StandbyTemp!$S$2:$T$142,2,0))</f>
        <v>110</v>
      </c>
      <c r="S3855" s="177" t="s">
        <v>2969</v>
      </c>
      <c r="T3855" s="66">
        <v>19</v>
      </c>
      <c r="U3855" s="167">
        <v>19.77</v>
      </c>
      <c r="V3855" s="66"/>
      <c r="W3855" s="67">
        <f t="shared" si="1240"/>
        <v>19.77</v>
      </c>
      <c r="X3855" s="67">
        <f t="shared" si="1241"/>
        <v>0.76999999999999957</v>
      </c>
      <c r="Y3855" s="68"/>
      <c r="Z3855" s="66" t="s">
        <v>2968</v>
      </c>
    </row>
    <row r="3856" spans="1:26">
      <c r="A3856" s="249"/>
      <c r="B3856" s="65">
        <v>3</v>
      </c>
      <c r="C3856" s="177" t="s">
        <v>33</v>
      </c>
      <c r="D3856" s="66"/>
      <c r="E3856" s="66">
        <f>IF(C3856="","",VLOOKUP(C3856,StandbyTemp!$S$2:$T$142,2,0))</f>
        <v>150</v>
      </c>
      <c r="F3856" s="66"/>
      <c r="G3856" s="66">
        <v>19</v>
      </c>
      <c r="H3856" s="167">
        <v>20.7</v>
      </c>
      <c r="I3856" s="66"/>
      <c r="J3856" s="67">
        <f t="shared" si="1242"/>
        <v>20.7</v>
      </c>
      <c r="K3856" s="67">
        <f t="shared" si="1243"/>
        <v>1.6999999999999993</v>
      </c>
      <c r="L3856" s="191"/>
      <c r="M3856" s="119"/>
      <c r="N3856" s="251"/>
      <c r="O3856" s="65">
        <v>3</v>
      </c>
      <c r="P3856" s="175" t="s">
        <v>41</v>
      </c>
      <c r="Q3856" s="195"/>
      <c r="R3856" s="175">
        <f>IF(P3856="","",VLOOKUP(P3856,StandbyTemp!$S$2:$T$142,2,0))</f>
        <v>140</v>
      </c>
      <c r="S3856" s="180"/>
      <c r="T3856" s="66">
        <v>19</v>
      </c>
      <c r="U3856" s="167">
        <v>19.010000000000002</v>
      </c>
      <c r="V3856" s="66">
        <v>0.5</v>
      </c>
      <c r="W3856" s="67">
        <f t="shared" si="1240"/>
        <v>19.510000000000002</v>
      </c>
      <c r="X3856" s="67">
        <f t="shared" si="1241"/>
        <v>0.51000000000000156</v>
      </c>
      <c r="Y3856" s="68"/>
      <c r="Z3856" s="66"/>
    </row>
    <row r="3857" spans="1:26">
      <c r="A3857" s="249"/>
      <c r="B3857" s="65">
        <v>4</v>
      </c>
      <c r="C3857" s="175"/>
      <c r="D3857" s="66"/>
      <c r="E3857" s="66" t="str">
        <f>IF(C3857="","",VLOOKUP(C3857,StandbyTemp!$S$2:$T$142,2,0))</f>
        <v/>
      </c>
      <c r="F3857" s="66"/>
      <c r="G3857" s="66">
        <v>16</v>
      </c>
      <c r="H3857" s="167"/>
      <c r="I3857" s="66"/>
      <c r="J3857" s="67" t="str">
        <f t="shared" si="1242"/>
        <v/>
      </c>
      <c r="K3857" s="67" t="str">
        <f t="shared" si="1243"/>
        <v/>
      </c>
      <c r="L3857" s="190"/>
      <c r="M3857" s="119"/>
      <c r="N3857" s="251"/>
      <c r="O3857" s="65">
        <v>4</v>
      </c>
      <c r="P3857" s="177" t="s">
        <v>121</v>
      </c>
      <c r="Q3857" s="177"/>
      <c r="R3857" s="175">
        <f>IF(P3857="","",VLOOKUP(P3857,StandbyTemp!$S$2:$T$142,2,0))</f>
        <v>90</v>
      </c>
      <c r="S3857" s="180"/>
      <c r="T3857" s="66">
        <v>19</v>
      </c>
      <c r="U3857" s="167">
        <v>20.27</v>
      </c>
      <c r="V3857" s="66"/>
      <c r="W3857" s="67">
        <f t="shared" si="1240"/>
        <v>20.27</v>
      </c>
      <c r="X3857" s="67">
        <f t="shared" si="1241"/>
        <v>1.2699999999999996</v>
      </c>
      <c r="Y3857" s="68"/>
      <c r="Z3857" s="66" t="s">
        <v>2968</v>
      </c>
    </row>
    <row r="3858" spans="1:26">
      <c r="A3858" s="249"/>
      <c r="B3858" s="65">
        <v>5</v>
      </c>
      <c r="C3858" s="175" t="s">
        <v>135</v>
      </c>
      <c r="D3858" s="66"/>
      <c r="E3858" s="66">
        <f>IF(C3858="","",VLOOKUP(C3858,StandbyTemp!$S$2:$T$142,2,0))</f>
        <v>110</v>
      </c>
      <c r="F3858" s="66"/>
      <c r="G3858" s="66">
        <v>19</v>
      </c>
      <c r="H3858" s="167"/>
      <c r="I3858" s="66"/>
      <c r="J3858" s="67">
        <f t="shared" si="1242"/>
        <v>19</v>
      </c>
      <c r="K3858" s="67">
        <f t="shared" si="1243"/>
        <v>0</v>
      </c>
      <c r="L3858" s="190"/>
      <c r="M3858" s="119"/>
      <c r="N3858" s="251"/>
      <c r="O3858" s="65">
        <v>5</v>
      </c>
      <c r="P3858" s="175" t="s">
        <v>2646</v>
      </c>
      <c r="Q3858" s="195" t="s">
        <v>652</v>
      </c>
      <c r="R3858" s="175">
        <f>IF(P3858="","",VLOOKUP(P3858,StandbyTemp!$S$2:$T$142,2,0))</f>
        <v>100</v>
      </c>
      <c r="S3858" s="180" t="s">
        <v>2966</v>
      </c>
      <c r="T3858" s="66">
        <v>19</v>
      </c>
      <c r="U3858" s="167"/>
      <c r="V3858" s="66"/>
      <c r="W3858" s="67">
        <f t="shared" si="1240"/>
        <v>19</v>
      </c>
      <c r="X3858" s="67">
        <f t="shared" si="1241"/>
        <v>0</v>
      </c>
      <c r="Y3858" s="68"/>
      <c r="Z3858" s="66"/>
    </row>
    <row r="3859" spans="1:26">
      <c r="A3859" s="249"/>
      <c r="B3859" s="65">
        <v>6</v>
      </c>
      <c r="C3859" s="175"/>
      <c r="D3859" s="66"/>
      <c r="E3859" s="66" t="str">
        <f>IF(C3859="","",VLOOKUP(C3859,StandbyTemp!$S$2:$T$142,2,0))</f>
        <v/>
      </c>
      <c r="F3859" s="66"/>
      <c r="G3859" s="66">
        <v>19</v>
      </c>
      <c r="H3859" s="167"/>
      <c r="I3859" s="66"/>
      <c r="J3859" s="67" t="str">
        <f t="shared" si="1242"/>
        <v/>
      </c>
      <c r="K3859" s="67" t="str">
        <f t="shared" si="1243"/>
        <v/>
      </c>
      <c r="L3859" s="190"/>
      <c r="M3859" s="119"/>
      <c r="N3859" s="251"/>
      <c r="O3859" s="65">
        <v>6</v>
      </c>
      <c r="P3859" s="177" t="s">
        <v>40</v>
      </c>
      <c r="Q3859" s="195" t="s">
        <v>653</v>
      </c>
      <c r="R3859" s="175">
        <f>IF(P3859="","",VLOOKUP(P3859,StandbyTemp!$S$2:$T$142,2,0))</f>
        <v>110</v>
      </c>
      <c r="S3859" s="177" t="s">
        <v>2963</v>
      </c>
      <c r="T3859" s="66">
        <v>19</v>
      </c>
      <c r="U3859" s="167"/>
      <c r="V3859" s="66"/>
      <c r="W3859" s="67">
        <f t="shared" si="1240"/>
        <v>19</v>
      </c>
      <c r="X3859" s="67">
        <f t="shared" si="1241"/>
        <v>0</v>
      </c>
      <c r="Y3859" s="68"/>
      <c r="Z3859" s="66"/>
    </row>
    <row r="3860" spans="1:26">
      <c r="A3860" s="249"/>
      <c r="B3860" s="65">
        <v>7</v>
      </c>
      <c r="C3860" s="175" t="s">
        <v>32</v>
      </c>
      <c r="D3860" s="66"/>
      <c r="E3860" s="66">
        <f>IF(C3860="","",VLOOKUP(C3860,StandbyTemp!$S$2:$T$142,2,0))</f>
        <v>140</v>
      </c>
      <c r="F3860" s="66"/>
      <c r="G3860" s="66">
        <v>19</v>
      </c>
      <c r="H3860" s="167">
        <v>19.86</v>
      </c>
      <c r="I3860" s="66"/>
      <c r="J3860" s="67">
        <f t="shared" si="1242"/>
        <v>19.86</v>
      </c>
      <c r="K3860" s="67">
        <f t="shared" si="1243"/>
        <v>0.85999999999999943</v>
      </c>
      <c r="L3860" s="191"/>
      <c r="M3860" s="119"/>
      <c r="N3860" s="251"/>
      <c r="O3860" s="65">
        <v>7</v>
      </c>
      <c r="P3860" s="177" t="s">
        <v>2646</v>
      </c>
      <c r="Q3860" s="195" t="s">
        <v>2455</v>
      </c>
      <c r="R3860" s="175">
        <f>IF(P3860="","",VLOOKUP(P3860,StandbyTemp!$S$2:$T$142,2,0))</f>
        <v>100</v>
      </c>
      <c r="S3860" s="177" t="s">
        <v>2967</v>
      </c>
      <c r="T3860" s="66">
        <v>19</v>
      </c>
      <c r="U3860" s="167"/>
      <c r="V3860" s="66"/>
      <c r="W3860" s="67">
        <f t="shared" si="1240"/>
        <v>19</v>
      </c>
      <c r="X3860" s="67">
        <f t="shared" si="1241"/>
        <v>0</v>
      </c>
      <c r="Y3860" s="68"/>
      <c r="Z3860" s="66"/>
    </row>
    <row r="3861" spans="1:26" ht="17.25" thickBot="1">
      <c r="A3861" s="250"/>
      <c r="B3861" s="98">
        <v>8</v>
      </c>
      <c r="C3861" s="224"/>
      <c r="D3861" s="99"/>
      <c r="E3861" s="99" t="str">
        <f>IF(C3861="","",VLOOKUP(C3861,StandbyTemp!$S$2:$T$142,2,0))</f>
        <v/>
      </c>
      <c r="F3861" s="99"/>
      <c r="G3861" s="99">
        <v>19</v>
      </c>
      <c r="H3861" s="211"/>
      <c r="I3861" s="99"/>
      <c r="J3861" s="100" t="str">
        <f t="shared" si="1242"/>
        <v/>
      </c>
      <c r="K3861" s="100" t="str">
        <f t="shared" si="1243"/>
        <v/>
      </c>
      <c r="L3861" s="101"/>
      <c r="M3861" s="120"/>
      <c r="N3861" s="252"/>
      <c r="O3861" s="69">
        <v>8</v>
      </c>
      <c r="P3861" s="178" t="s">
        <v>2646</v>
      </c>
      <c r="Q3861" s="225" t="s">
        <v>2970</v>
      </c>
      <c r="R3861" s="175">
        <f>IF(P3861="","",VLOOKUP(P3861,StandbyTemp!$S$2:$T$142,2,0))</f>
        <v>100</v>
      </c>
      <c r="S3861" s="177" t="s">
        <v>2971</v>
      </c>
      <c r="T3861" s="70">
        <v>19</v>
      </c>
      <c r="U3861" s="213">
        <v>20.11</v>
      </c>
      <c r="V3861" s="70"/>
      <c r="W3861" s="72">
        <f t="shared" si="1240"/>
        <v>20.11</v>
      </c>
      <c r="X3861" s="72">
        <f t="shared" si="1241"/>
        <v>1.1099999999999994</v>
      </c>
      <c r="Y3861" s="73"/>
      <c r="Z3861" s="66" t="s">
        <v>2968</v>
      </c>
    </row>
    <row r="3862" spans="1:26" ht="17.25" thickTop="1">
      <c r="A3862" s="253" t="s">
        <v>24</v>
      </c>
      <c r="B3862" s="216">
        <v>1</v>
      </c>
      <c r="C3862" s="127"/>
      <c r="D3862" s="127"/>
      <c r="E3862" s="127"/>
      <c r="F3862" s="127"/>
      <c r="G3862" s="127"/>
      <c r="H3862" s="127"/>
      <c r="I3862" s="127"/>
      <c r="J3862" s="103" t="str">
        <f>IF(C3862="","",IF(I3862&lt;&gt;"",I3862+#REF!,H3862+#REF!))</f>
        <v/>
      </c>
      <c r="K3862" s="103" t="str">
        <f t="shared" si="1243"/>
        <v/>
      </c>
      <c r="L3862" s="217"/>
      <c r="M3862" s="218"/>
      <c r="N3862" s="255" t="s">
        <v>25</v>
      </c>
      <c r="O3862" s="74">
        <v>1</v>
      </c>
      <c r="P3862" s="80"/>
      <c r="Q3862" s="80"/>
      <c r="R3862" s="127"/>
      <c r="S3862" s="80"/>
      <c r="T3862" s="80"/>
      <c r="U3862" s="80"/>
      <c r="V3862" s="80"/>
      <c r="W3862" s="77" t="str">
        <f>IF(Q3862="","",IF(U3862&lt;&gt;"",U3862+V3862,#REF!+V3862))</f>
        <v/>
      </c>
      <c r="X3862" s="77" t="str">
        <f>IF(R3862="","",IF(V3862&lt;&gt;"",V3862+W3862,U3862+W3862))</f>
        <v/>
      </c>
      <c r="Y3862" s="78"/>
      <c r="Z3862" s="75"/>
    </row>
    <row r="3863" spans="1:26">
      <c r="A3863" s="253"/>
      <c r="B3863" s="83">
        <v>2</v>
      </c>
      <c r="C3863" s="84" t="s">
        <v>38</v>
      </c>
      <c r="D3863" s="84"/>
      <c r="E3863" s="84"/>
      <c r="F3863" s="84"/>
      <c r="G3863" s="84"/>
      <c r="H3863" s="84"/>
      <c r="I3863" s="84"/>
      <c r="J3863" s="67" t="e">
        <f>IF(C3863="","",IF(I3863&lt;&gt;"",I3863+#REF!,H3863+#REF!))</f>
        <v>#REF!</v>
      </c>
      <c r="K3863" s="67" t="e">
        <f>IF(C3863="","",J3863-H3863)</f>
        <v>#REF!</v>
      </c>
      <c r="L3863" s="85"/>
      <c r="M3863" s="86"/>
      <c r="N3863" s="256"/>
      <c r="O3863" s="65">
        <v>2</v>
      </c>
      <c r="P3863" s="84"/>
      <c r="Q3863" s="84"/>
      <c r="R3863" s="84"/>
      <c r="S3863" s="84"/>
      <c r="T3863" s="84"/>
      <c r="U3863" s="84"/>
      <c r="V3863" s="84"/>
      <c r="W3863" s="67" t="str">
        <f>IF(Q3863="","",IF(U3863&lt;&gt;"",U3863+V3863,#REF!+V3863))</f>
        <v/>
      </c>
      <c r="X3863" s="67" t="str">
        <f>IF(R3863="","",IF(V3863&lt;&gt;"",V3863+W3863,U3863+W3863))</f>
        <v/>
      </c>
      <c r="Y3863" s="68"/>
      <c r="Z3863" s="66"/>
    </row>
    <row r="3864" spans="1:26">
      <c r="A3864" s="253"/>
      <c r="B3864" s="83">
        <v>3</v>
      </c>
      <c r="C3864" s="84" t="s">
        <v>188</v>
      </c>
      <c r="D3864" s="84"/>
      <c r="E3864" s="84"/>
      <c r="F3864" s="84"/>
      <c r="G3864" s="84"/>
      <c r="H3864" s="84"/>
      <c r="I3864" s="84"/>
      <c r="J3864" s="67" t="e">
        <f>IF(C3864="","",IF(I3864&lt;&gt;"",I3864+#REF!,H3864+#REF!))</f>
        <v>#REF!</v>
      </c>
      <c r="K3864" s="67" t="e">
        <f>IF(C3864="","",J3864-H3864)</f>
        <v>#REF!</v>
      </c>
      <c r="L3864" s="85"/>
      <c r="M3864" s="86"/>
      <c r="N3864" s="256"/>
      <c r="O3864" s="65">
        <v>3</v>
      </c>
      <c r="P3864" s="84"/>
      <c r="Q3864" s="84"/>
      <c r="R3864" s="84"/>
      <c r="S3864" s="84"/>
      <c r="T3864" s="84"/>
      <c r="U3864" s="84"/>
      <c r="V3864" s="84"/>
      <c r="W3864" s="67" t="str">
        <f>IF(Q3864="","",IF(U3864&lt;&gt;"",U3864+V3864,#REF!+V3864))</f>
        <v/>
      </c>
      <c r="X3864" s="67" t="str">
        <f>IF(R3864="","",IF(V3864&lt;&gt;"",V3864+W3864,U3864+W3864))</f>
        <v/>
      </c>
      <c r="Y3864" s="68"/>
      <c r="Z3864" s="66"/>
    </row>
    <row r="3865" spans="1:26">
      <c r="A3865" s="253"/>
      <c r="B3865" s="83">
        <v>4</v>
      </c>
      <c r="C3865" s="84" t="s">
        <v>39</v>
      </c>
      <c r="D3865" s="84"/>
      <c r="E3865" s="84"/>
      <c r="F3865" s="84"/>
      <c r="G3865" s="84"/>
      <c r="H3865" s="84"/>
      <c r="I3865" s="84"/>
      <c r="J3865" s="67" t="e">
        <f>IF(C3865="","",IF(I3865&lt;&gt;"",I3865+#REF!,H3865+#REF!))</f>
        <v>#REF!</v>
      </c>
      <c r="K3865" s="67" t="e">
        <f>IF(C3865="","",J3865-H3865)</f>
        <v>#REF!</v>
      </c>
      <c r="L3865" s="108"/>
      <c r="M3865" s="86"/>
      <c r="N3865" s="256"/>
      <c r="O3865" s="65">
        <v>4</v>
      </c>
      <c r="P3865" s="84"/>
      <c r="Q3865" s="84"/>
      <c r="R3865" s="84"/>
      <c r="S3865" s="84"/>
      <c r="T3865" s="84"/>
      <c r="U3865" s="84"/>
      <c r="V3865" s="84"/>
      <c r="W3865" s="67" t="str">
        <f>IF(Q3865="","",IF(U3865&lt;&gt;"",U3865+V3865,#REF!+V3865))</f>
        <v/>
      </c>
      <c r="X3865" s="67" t="str">
        <f>IF(R3865="","",IF(V3865&lt;&gt;"",V3865+W3865,U3865+W3865))</f>
        <v/>
      </c>
      <c r="Y3865" s="68"/>
      <c r="Z3865" s="66"/>
    </row>
    <row r="3866" spans="1:26" ht="17.25" thickBot="1">
      <c r="A3866" s="254"/>
      <c r="B3866" s="87">
        <v>5</v>
      </c>
      <c r="C3866" s="88" t="s">
        <v>156</v>
      </c>
      <c r="D3866" s="88"/>
      <c r="E3866" s="88"/>
      <c r="F3866" s="88"/>
      <c r="G3866" s="88"/>
      <c r="H3866" s="88"/>
      <c r="I3866" s="88"/>
      <c r="J3866" s="89" t="e">
        <f>IF(C3866="","",IF(I3866&lt;&gt;"",I3866+#REF!,H3866+#REF!))</f>
        <v>#REF!</v>
      </c>
      <c r="K3866" s="89" t="e">
        <f>IF(C3866="","",J3866-H3866)</f>
        <v>#REF!</v>
      </c>
      <c r="L3866" s="90"/>
      <c r="M3866" s="91"/>
      <c r="N3866" s="257"/>
      <c r="O3866" s="92">
        <v>5</v>
      </c>
      <c r="P3866" s="88"/>
      <c r="Q3866" s="88"/>
      <c r="R3866" s="88"/>
      <c r="S3866" s="88"/>
      <c r="T3866" s="88"/>
      <c r="U3866" s="88"/>
      <c r="V3866" s="88"/>
      <c r="W3866" s="89" t="str">
        <f>IF(Q3866="","",IF(U3866&lt;&gt;"",U3866+V3866,#REF!+V3866))</f>
        <v/>
      </c>
      <c r="X3866" s="89" t="str">
        <f>IF(R3866="","",IF(V3866&lt;&gt;"",V3866+W3866,U3866+W3866))</f>
        <v/>
      </c>
      <c r="Y3866" s="93"/>
      <c r="Z3866" s="71"/>
    </row>
    <row r="3867" spans="1:26" ht="21.75" thickTop="1" thickBot="1">
      <c r="A3867" s="163" t="s">
        <v>0</v>
      </c>
      <c r="B3867" s="258">
        <v>44153</v>
      </c>
      <c r="C3867" s="259"/>
      <c r="D3867" s="259"/>
      <c r="E3867" s="259"/>
      <c r="F3867" s="259"/>
      <c r="G3867" s="259"/>
      <c r="H3867" s="260"/>
      <c r="I3867" s="261" t="s">
        <v>1</v>
      </c>
      <c r="J3867" s="262"/>
      <c r="K3867" s="263"/>
      <c r="L3867" s="264" t="s">
        <v>2816</v>
      </c>
      <c r="M3867" s="265"/>
      <c r="N3867" s="265"/>
      <c r="O3867" s="265"/>
      <c r="P3867" s="265"/>
      <c r="Q3867" s="265"/>
      <c r="R3867" s="265"/>
      <c r="S3867" s="265"/>
      <c r="T3867" s="265"/>
      <c r="U3867" s="265"/>
      <c r="V3867" s="265"/>
      <c r="W3867" s="265"/>
      <c r="X3867" s="265"/>
      <c r="Y3867" s="265"/>
      <c r="Z3867" s="266"/>
    </row>
    <row r="3868" spans="1:26" ht="33">
      <c r="A3868" s="115" t="s">
        <v>2</v>
      </c>
      <c r="B3868" s="116" t="s">
        <v>3</v>
      </c>
      <c r="C3868" s="116" t="s">
        <v>4</v>
      </c>
      <c r="D3868" s="116" t="s">
        <v>251</v>
      </c>
      <c r="E3868" s="117" t="s">
        <v>257</v>
      </c>
      <c r="F3868" s="116" t="s">
        <v>5</v>
      </c>
      <c r="G3868" s="116" t="s">
        <v>6</v>
      </c>
      <c r="H3868" s="116" t="s">
        <v>7</v>
      </c>
      <c r="I3868" s="116" t="s">
        <v>8</v>
      </c>
      <c r="J3868" s="116" t="s">
        <v>9</v>
      </c>
      <c r="K3868" s="117" t="s">
        <v>10</v>
      </c>
      <c r="L3868" s="117" t="s">
        <v>269</v>
      </c>
      <c r="M3868" s="118" t="s">
        <v>383</v>
      </c>
      <c r="N3868" s="115" t="s">
        <v>2</v>
      </c>
      <c r="O3868" s="116" t="s">
        <v>3</v>
      </c>
      <c r="P3868" s="116" t="s">
        <v>4</v>
      </c>
      <c r="Q3868" s="116" t="s">
        <v>251</v>
      </c>
      <c r="R3868" s="117" t="s">
        <v>257</v>
      </c>
      <c r="S3868" s="116" t="s">
        <v>5</v>
      </c>
      <c r="T3868" s="116" t="s">
        <v>6</v>
      </c>
      <c r="U3868" s="116" t="s">
        <v>7</v>
      </c>
      <c r="V3868" s="116" t="s">
        <v>8</v>
      </c>
      <c r="W3868" s="116" t="s">
        <v>9</v>
      </c>
      <c r="X3868" s="117" t="s">
        <v>10</v>
      </c>
      <c r="Y3868" s="117" t="s">
        <v>269</v>
      </c>
      <c r="Z3868" s="118" t="s">
        <v>383</v>
      </c>
    </row>
    <row r="3869" spans="1:26">
      <c r="A3869" s="267" t="s">
        <v>13</v>
      </c>
      <c r="B3869" s="65">
        <v>1</v>
      </c>
      <c r="C3869" s="177" t="s">
        <v>16</v>
      </c>
      <c r="D3869" s="95"/>
      <c r="E3869" s="66">
        <f>IF(C3869="","",VLOOKUP(C3869,StandbyTemp!$S$2:$T$142,2,0))</f>
        <v>160</v>
      </c>
      <c r="F3869" s="66"/>
      <c r="G3869" s="66">
        <v>19</v>
      </c>
      <c r="H3869" s="66"/>
      <c r="I3869" s="66"/>
      <c r="J3869" s="67">
        <f t="shared" ref="J3869" si="1244">IF(C3869="","",IF(H3869&lt;&gt;"",H3869+I3869,G3869+I3869))</f>
        <v>19</v>
      </c>
      <c r="K3869" s="67">
        <f t="shared" ref="K3869" si="1245">IF(C3869="","",J3869-G3869)</f>
        <v>0</v>
      </c>
      <c r="L3869" s="190"/>
      <c r="M3869" s="119"/>
      <c r="N3869" s="267" t="s">
        <v>23</v>
      </c>
      <c r="O3869" s="65">
        <v>1</v>
      </c>
      <c r="P3869" s="177" t="s">
        <v>27</v>
      </c>
      <c r="Q3869" s="177" t="s">
        <v>503</v>
      </c>
      <c r="R3869" s="177">
        <f>IF(P3869="","",VLOOKUP(P3869,StandbyTemp!$S$2:$T$142,2,0))</f>
        <v>80</v>
      </c>
      <c r="S3869" s="177"/>
      <c r="T3869" s="66">
        <v>19</v>
      </c>
      <c r="U3869" s="167"/>
      <c r="V3869" s="66"/>
      <c r="W3869" s="67">
        <f t="shared" ref="W3869:W3884" si="1246">IF(P3869="","",IF(U3869&lt;&gt;"",U3869+V3869,T3869+V3869))</f>
        <v>19</v>
      </c>
      <c r="X3869" s="67">
        <f t="shared" ref="X3869:X3884" si="1247">IF(P3869="","",W3869-T3869)</f>
        <v>0</v>
      </c>
      <c r="Y3869" s="68"/>
      <c r="Z3869" s="119"/>
    </row>
    <row r="3870" spans="1:26">
      <c r="A3870" s="249"/>
      <c r="B3870" s="65">
        <v>2</v>
      </c>
      <c r="C3870" s="177" t="s">
        <v>54</v>
      </c>
      <c r="D3870" s="95"/>
      <c r="E3870" s="66">
        <f>IF(C3870="","",VLOOKUP(C3870,StandbyTemp!$S$2:$T$142,2,0))</f>
        <v>90</v>
      </c>
      <c r="F3870" s="66"/>
      <c r="G3870" s="66">
        <v>19</v>
      </c>
      <c r="H3870" s="66"/>
      <c r="I3870" s="66"/>
      <c r="J3870" s="67">
        <f>IF(C3870="","",IF(H3870&lt;&gt;"",H3870+I3870,G3870+I3870))</f>
        <v>19</v>
      </c>
      <c r="K3870" s="67">
        <f>IF(C3870="","",J3870-G3870)</f>
        <v>0</v>
      </c>
      <c r="L3870" s="191"/>
      <c r="M3870" s="119"/>
      <c r="N3870" s="249"/>
      <c r="O3870" s="65">
        <v>2</v>
      </c>
      <c r="P3870" s="177"/>
      <c r="Q3870" s="195"/>
      <c r="R3870" s="177" t="str">
        <f>IF(P3870="","",VLOOKUP(P3870,StandbyTemp!$S$2:$T$142,2,0))</f>
        <v/>
      </c>
      <c r="S3870" s="177"/>
      <c r="T3870" s="66">
        <v>19</v>
      </c>
      <c r="U3870" s="167"/>
      <c r="V3870" s="66"/>
      <c r="W3870" s="67" t="str">
        <f t="shared" si="1246"/>
        <v/>
      </c>
      <c r="X3870" s="67" t="str">
        <f t="shared" si="1247"/>
        <v/>
      </c>
      <c r="Y3870" s="198"/>
      <c r="Z3870" s="119"/>
    </row>
    <row r="3871" spans="1:26">
      <c r="A3871" s="249"/>
      <c r="B3871" s="65">
        <v>3</v>
      </c>
      <c r="C3871" s="177" t="s">
        <v>2174</v>
      </c>
      <c r="D3871" s="66"/>
      <c r="E3871" s="66">
        <f>IF(C3871="","",VLOOKUP(C3871,StandbyTemp!$S$2:$T$142,2,0))</f>
        <v>100</v>
      </c>
      <c r="F3871" s="66"/>
      <c r="G3871" s="66">
        <v>19</v>
      </c>
      <c r="H3871" s="167"/>
      <c r="I3871" s="66"/>
      <c r="J3871" s="67">
        <f>IF(C3871="","",IF(H3871&lt;&gt;"",H3871+I3871,G3871+I3871))</f>
        <v>19</v>
      </c>
      <c r="K3871" s="67">
        <f>IF(C3871="","",J3871-G3871)</f>
        <v>0</v>
      </c>
      <c r="L3871" s="191"/>
      <c r="M3871" s="119"/>
      <c r="N3871" s="249"/>
      <c r="O3871" s="65">
        <v>3</v>
      </c>
      <c r="P3871" s="177"/>
      <c r="Q3871" s="195"/>
      <c r="R3871" s="177" t="str">
        <f>IF(P3871="","",VLOOKUP(P3871,StandbyTemp!$S$2:$T$142,2,0))</f>
        <v/>
      </c>
      <c r="S3871" s="177"/>
      <c r="T3871" s="66">
        <v>19</v>
      </c>
      <c r="U3871" s="167"/>
      <c r="V3871" s="66"/>
      <c r="W3871" s="67" t="str">
        <f t="shared" si="1246"/>
        <v/>
      </c>
      <c r="X3871" s="67" t="str">
        <f t="shared" si="1247"/>
        <v/>
      </c>
      <c r="Y3871" s="68"/>
      <c r="Z3871" s="119"/>
    </row>
    <row r="3872" spans="1:26">
      <c r="A3872" s="249"/>
      <c r="B3872" s="65">
        <v>4</v>
      </c>
      <c r="C3872" s="177" t="s">
        <v>2223</v>
      </c>
      <c r="D3872" s="66"/>
      <c r="E3872" s="66">
        <f>IF(C3872="","",VLOOKUP(C3872,StandbyTemp!$S$2:$T$142,2,0))</f>
        <v>90</v>
      </c>
      <c r="F3872" s="66"/>
      <c r="G3872" s="66">
        <v>19</v>
      </c>
      <c r="H3872" s="167"/>
      <c r="I3872" s="66"/>
      <c r="J3872" s="67">
        <f t="shared" ref="J3872:J3884" si="1248">IF(C3872="","",IF(H3872&lt;&gt;"",H3872+I3872,G3872+I3872))</f>
        <v>19</v>
      </c>
      <c r="K3872" s="67">
        <f t="shared" ref="K3872:K3885" si="1249">IF(C3872="","",J3872-G3872)</f>
        <v>0</v>
      </c>
      <c r="L3872" s="191"/>
      <c r="M3872" s="119"/>
      <c r="N3872" s="249"/>
      <c r="O3872" s="65">
        <v>4</v>
      </c>
      <c r="P3872" s="177"/>
      <c r="Q3872" s="177"/>
      <c r="R3872" s="177" t="str">
        <f>IF(P3872="","",VLOOKUP(P3872,StandbyTemp!$S$2:$T$142,2,0))</f>
        <v/>
      </c>
      <c r="S3872" s="177"/>
      <c r="T3872" s="66">
        <v>19</v>
      </c>
      <c r="U3872" s="167"/>
      <c r="V3872" s="66"/>
      <c r="W3872" s="67" t="str">
        <f t="shared" si="1246"/>
        <v/>
      </c>
      <c r="X3872" s="67" t="str">
        <f t="shared" si="1247"/>
        <v/>
      </c>
      <c r="Y3872" s="68"/>
      <c r="Z3872" s="119"/>
    </row>
    <row r="3873" spans="1:26">
      <c r="A3873" s="249"/>
      <c r="B3873" s="65">
        <v>5</v>
      </c>
      <c r="C3873" s="175" t="s">
        <v>100</v>
      </c>
      <c r="D3873" s="66"/>
      <c r="E3873" s="66">
        <f>IF(C3873="","",VLOOKUP(C3873,StandbyTemp!$S$2:$T$142,2,0))</f>
        <v>80</v>
      </c>
      <c r="F3873" s="66"/>
      <c r="G3873" s="66">
        <v>19</v>
      </c>
      <c r="H3873" s="167"/>
      <c r="I3873" s="66"/>
      <c r="J3873" s="67">
        <f t="shared" si="1248"/>
        <v>19</v>
      </c>
      <c r="K3873" s="67">
        <f t="shared" si="1249"/>
        <v>0</v>
      </c>
      <c r="L3873" s="191"/>
      <c r="M3873" s="119"/>
      <c r="N3873" s="249"/>
      <c r="O3873" s="65">
        <v>5</v>
      </c>
      <c r="P3873" s="214"/>
      <c r="Q3873" s="195"/>
      <c r="R3873" s="177" t="str">
        <f>IF(P3873="","",VLOOKUP(P3873,StandbyTemp!$S$2:$T$142,2,0))</f>
        <v/>
      </c>
      <c r="S3873" s="177"/>
      <c r="T3873" s="66">
        <v>19</v>
      </c>
      <c r="U3873" s="167"/>
      <c r="V3873" s="66"/>
      <c r="W3873" s="67" t="str">
        <f t="shared" si="1246"/>
        <v/>
      </c>
      <c r="X3873" s="67" t="str">
        <f t="shared" si="1247"/>
        <v/>
      </c>
      <c r="Y3873" s="68"/>
      <c r="Z3873" s="119"/>
    </row>
    <row r="3874" spans="1:26">
      <c r="A3874" s="249"/>
      <c r="B3874" s="65">
        <v>6</v>
      </c>
      <c r="C3874" s="177" t="s">
        <v>2035</v>
      </c>
      <c r="D3874" s="66" t="s">
        <v>1132</v>
      </c>
      <c r="E3874" s="66">
        <f>IF(C3874="","",VLOOKUP(C3874,StandbyTemp!$S$2:$T$142,2,0))</f>
        <v>100</v>
      </c>
      <c r="F3874" s="66" t="s">
        <v>2947</v>
      </c>
      <c r="G3874" s="66">
        <v>19</v>
      </c>
      <c r="H3874" s="167"/>
      <c r="I3874" s="66"/>
      <c r="J3874" s="67">
        <f t="shared" si="1248"/>
        <v>19</v>
      </c>
      <c r="K3874" s="67">
        <f t="shared" si="1249"/>
        <v>0</v>
      </c>
      <c r="L3874" s="191"/>
      <c r="M3874" s="119"/>
      <c r="N3874" s="249"/>
      <c r="O3874" s="65">
        <v>6</v>
      </c>
      <c r="P3874" s="177" t="s">
        <v>1790</v>
      </c>
      <c r="Q3874" s="177"/>
      <c r="R3874" s="177">
        <f>IF(P3874="","",VLOOKUP(P3874,StandbyTemp!$S$2:$T$142,2,0))</f>
        <v>90</v>
      </c>
      <c r="S3874" s="177"/>
      <c r="T3874" s="66">
        <v>19</v>
      </c>
      <c r="U3874" s="167"/>
      <c r="V3874" s="66"/>
      <c r="W3874" s="67">
        <f t="shared" si="1246"/>
        <v>19</v>
      </c>
      <c r="X3874" s="67">
        <f t="shared" si="1247"/>
        <v>0</v>
      </c>
      <c r="Y3874" s="68"/>
      <c r="Z3874" s="119"/>
    </row>
    <row r="3875" spans="1:26">
      <c r="A3875" s="249"/>
      <c r="B3875" s="65">
        <v>7</v>
      </c>
      <c r="C3875" s="177" t="s">
        <v>63</v>
      </c>
      <c r="D3875" s="66"/>
      <c r="E3875" s="66">
        <f>IF(C3875="","",VLOOKUP(C3875,StandbyTemp!$S$2:$T$142,2,0))</f>
        <v>130</v>
      </c>
      <c r="F3875" s="66"/>
      <c r="G3875" s="66">
        <v>19</v>
      </c>
      <c r="H3875" s="167"/>
      <c r="I3875" s="66"/>
      <c r="J3875" s="67">
        <f t="shared" si="1248"/>
        <v>19</v>
      </c>
      <c r="K3875" s="67">
        <f t="shared" si="1249"/>
        <v>0</v>
      </c>
      <c r="L3875" s="191"/>
      <c r="M3875" s="119"/>
      <c r="N3875" s="249"/>
      <c r="O3875" s="65">
        <v>7</v>
      </c>
      <c r="P3875" s="177"/>
      <c r="Q3875" s="177"/>
      <c r="R3875" s="177" t="str">
        <f>IF(P3875="","",VLOOKUP(P3875,StandbyTemp!$S$2:$T$142,2,0))</f>
        <v/>
      </c>
      <c r="S3875" s="177"/>
      <c r="T3875" s="66">
        <v>19</v>
      </c>
      <c r="U3875" s="167"/>
      <c r="V3875" s="66"/>
      <c r="W3875" s="67" t="str">
        <f t="shared" si="1246"/>
        <v/>
      </c>
      <c r="X3875" s="67" t="str">
        <f t="shared" si="1247"/>
        <v/>
      </c>
      <c r="Y3875" s="68"/>
      <c r="Z3875" s="119"/>
    </row>
    <row r="3876" spans="1:26" ht="17.25" thickBot="1">
      <c r="A3876" s="250"/>
      <c r="B3876" s="98">
        <v>8</v>
      </c>
      <c r="C3876" s="176" t="s">
        <v>20</v>
      </c>
      <c r="D3876" s="99"/>
      <c r="E3876" s="99">
        <f>IF(C3876="","",VLOOKUP(C3876,StandbyTemp!$S$2:$T$142,2,0))</f>
        <v>110</v>
      </c>
      <c r="F3876" s="99"/>
      <c r="G3876" s="99">
        <v>19</v>
      </c>
      <c r="H3876" s="211"/>
      <c r="I3876" s="99"/>
      <c r="J3876" s="100">
        <f t="shared" si="1248"/>
        <v>19</v>
      </c>
      <c r="K3876" s="100">
        <f t="shared" si="1249"/>
        <v>0</v>
      </c>
      <c r="L3876" s="192"/>
      <c r="M3876" s="120"/>
      <c r="N3876" s="250"/>
      <c r="O3876" s="98">
        <v>8</v>
      </c>
      <c r="P3876" s="176"/>
      <c r="Q3876" s="176"/>
      <c r="R3876" s="194" t="str">
        <f>IF(P3876="","",VLOOKUP(P3876,StandbyTemp!$S$2:$T$142,2,0))</f>
        <v/>
      </c>
      <c r="S3876" s="176"/>
      <c r="T3876" s="99">
        <v>19</v>
      </c>
      <c r="U3876" s="211"/>
      <c r="V3876" s="99"/>
      <c r="W3876" s="100" t="str">
        <f t="shared" si="1246"/>
        <v/>
      </c>
      <c r="X3876" s="100" t="str">
        <f t="shared" si="1247"/>
        <v/>
      </c>
      <c r="Y3876" s="101"/>
      <c r="Z3876" s="120"/>
    </row>
    <row r="3877" spans="1:26">
      <c r="A3877" s="268" t="s">
        <v>21</v>
      </c>
      <c r="B3877" s="219">
        <v>1</v>
      </c>
      <c r="C3877" s="175" t="s">
        <v>31</v>
      </c>
      <c r="D3877" s="110"/>
      <c r="E3877" s="110">
        <f>IF(C3877="","",VLOOKUP(C3877,StandbyTemp!$S$2:$T$142,2,0))</f>
        <v>110</v>
      </c>
      <c r="F3877" s="110"/>
      <c r="G3877" s="110">
        <v>19</v>
      </c>
      <c r="H3877" s="220"/>
      <c r="I3877" s="110"/>
      <c r="J3877" s="221">
        <f t="shared" si="1248"/>
        <v>19</v>
      </c>
      <c r="K3877" s="221">
        <f t="shared" si="1249"/>
        <v>0</v>
      </c>
      <c r="L3877" s="222"/>
      <c r="M3877" s="223"/>
      <c r="N3877" s="269" t="s">
        <v>22</v>
      </c>
      <c r="O3877" s="102">
        <v>1</v>
      </c>
      <c r="P3877" s="175"/>
      <c r="Q3877" s="179"/>
      <c r="R3877" s="175" t="str">
        <f>IF(P3877="","",VLOOKUP(P3877,StandbyTemp!$S$2:$T$142,2,0))</f>
        <v/>
      </c>
      <c r="S3877" s="179"/>
      <c r="T3877" s="76">
        <v>19</v>
      </c>
      <c r="U3877" s="212"/>
      <c r="V3877" s="76"/>
      <c r="W3877" s="103" t="str">
        <f t="shared" si="1246"/>
        <v/>
      </c>
      <c r="X3877" s="103" t="str">
        <f t="shared" si="1247"/>
        <v/>
      </c>
      <c r="Y3877" s="104"/>
      <c r="Z3877" s="76"/>
    </row>
    <row r="3878" spans="1:26">
      <c r="A3878" s="249"/>
      <c r="B3878" s="65">
        <v>2</v>
      </c>
      <c r="C3878" s="175" t="s">
        <v>1943</v>
      </c>
      <c r="D3878" s="66"/>
      <c r="E3878" s="66">
        <f>IF(C3878="","",VLOOKUP(C3878,StandbyTemp!$S$2:$T$142,2,0))</f>
        <v>130</v>
      </c>
      <c r="F3878" s="66"/>
      <c r="G3878" s="66">
        <v>19</v>
      </c>
      <c r="H3878" s="167"/>
      <c r="I3878" s="66"/>
      <c r="J3878" s="67">
        <f t="shared" si="1248"/>
        <v>19</v>
      </c>
      <c r="K3878" s="67">
        <f t="shared" si="1249"/>
        <v>0</v>
      </c>
      <c r="L3878" s="191"/>
      <c r="M3878" s="119"/>
      <c r="N3878" s="251"/>
      <c r="O3878" s="65">
        <v>2</v>
      </c>
      <c r="P3878" s="177"/>
      <c r="Q3878" s="177"/>
      <c r="R3878" s="175" t="str">
        <f>IF(P3878="","",VLOOKUP(P3878,StandbyTemp!$S$2:$T$142,2,0))</f>
        <v/>
      </c>
      <c r="S3878" s="177"/>
      <c r="T3878" s="66">
        <v>19</v>
      </c>
      <c r="U3878" s="167"/>
      <c r="V3878" s="66"/>
      <c r="W3878" s="67" t="str">
        <f t="shared" si="1246"/>
        <v/>
      </c>
      <c r="X3878" s="67" t="str">
        <f t="shared" si="1247"/>
        <v/>
      </c>
      <c r="Y3878" s="68"/>
      <c r="Z3878" s="66"/>
    </row>
    <row r="3879" spans="1:26">
      <c r="A3879" s="249"/>
      <c r="B3879" s="65">
        <v>3</v>
      </c>
      <c r="C3879" s="177" t="s">
        <v>33</v>
      </c>
      <c r="D3879" s="66"/>
      <c r="E3879" s="66">
        <f>IF(C3879="","",VLOOKUP(C3879,StandbyTemp!$S$2:$T$142,2,0))</f>
        <v>150</v>
      </c>
      <c r="F3879" s="66"/>
      <c r="G3879" s="66">
        <v>19</v>
      </c>
      <c r="H3879" s="167"/>
      <c r="I3879" s="66"/>
      <c r="J3879" s="67">
        <f t="shared" si="1248"/>
        <v>19</v>
      </c>
      <c r="K3879" s="67">
        <f t="shared" si="1249"/>
        <v>0</v>
      </c>
      <c r="L3879" s="191"/>
      <c r="M3879" s="119"/>
      <c r="N3879" s="251"/>
      <c r="O3879" s="65">
        <v>3</v>
      </c>
      <c r="P3879" s="175" t="s">
        <v>41</v>
      </c>
      <c r="Q3879" s="195"/>
      <c r="R3879" s="175">
        <f>IF(P3879="","",VLOOKUP(P3879,StandbyTemp!$S$2:$T$142,2,0))</f>
        <v>140</v>
      </c>
      <c r="S3879" s="180"/>
      <c r="T3879" s="66">
        <v>19</v>
      </c>
      <c r="U3879" s="167">
        <v>18.8</v>
      </c>
      <c r="V3879" s="66">
        <v>0.3</v>
      </c>
      <c r="W3879" s="67">
        <f t="shared" si="1246"/>
        <v>19.100000000000001</v>
      </c>
      <c r="X3879" s="67">
        <f t="shared" si="1247"/>
        <v>0.10000000000000142</v>
      </c>
      <c r="Y3879" s="68"/>
      <c r="Z3879" s="66" t="s">
        <v>2978</v>
      </c>
    </row>
    <row r="3880" spans="1:26">
      <c r="A3880" s="249"/>
      <c r="B3880" s="65">
        <v>4</v>
      </c>
      <c r="C3880" s="175"/>
      <c r="D3880" s="66"/>
      <c r="E3880" s="66" t="str">
        <f>IF(C3880="","",VLOOKUP(C3880,StandbyTemp!$S$2:$T$142,2,0))</f>
        <v/>
      </c>
      <c r="F3880" s="66"/>
      <c r="G3880" s="66">
        <v>16</v>
      </c>
      <c r="H3880" s="167"/>
      <c r="I3880" s="66"/>
      <c r="J3880" s="67" t="str">
        <f t="shared" si="1248"/>
        <v/>
      </c>
      <c r="K3880" s="67" t="str">
        <f t="shared" si="1249"/>
        <v/>
      </c>
      <c r="L3880" s="190"/>
      <c r="M3880" s="119"/>
      <c r="N3880" s="251"/>
      <c r="O3880" s="65">
        <v>4</v>
      </c>
      <c r="P3880" s="177"/>
      <c r="Q3880" s="177"/>
      <c r="R3880" s="175" t="str">
        <f>IF(P3880="","",VLOOKUP(P3880,StandbyTemp!$S$2:$T$142,2,0))</f>
        <v/>
      </c>
      <c r="S3880" s="180"/>
      <c r="T3880" s="66">
        <v>19</v>
      </c>
      <c r="U3880" s="167"/>
      <c r="V3880" s="66"/>
      <c r="W3880" s="67" t="str">
        <f t="shared" si="1246"/>
        <v/>
      </c>
      <c r="X3880" s="67" t="str">
        <f t="shared" si="1247"/>
        <v/>
      </c>
      <c r="Y3880" s="68"/>
      <c r="Z3880" s="66"/>
    </row>
    <row r="3881" spans="1:26">
      <c r="A3881" s="249"/>
      <c r="B3881" s="65">
        <v>5</v>
      </c>
      <c r="C3881" s="175" t="s">
        <v>135</v>
      </c>
      <c r="D3881" s="66"/>
      <c r="E3881" s="66">
        <f>IF(C3881="","",VLOOKUP(C3881,StandbyTemp!$S$2:$T$142,2,0))</f>
        <v>110</v>
      </c>
      <c r="F3881" s="66"/>
      <c r="G3881" s="66">
        <v>19</v>
      </c>
      <c r="H3881" s="167"/>
      <c r="I3881" s="66"/>
      <c r="J3881" s="67">
        <f t="shared" si="1248"/>
        <v>19</v>
      </c>
      <c r="K3881" s="67">
        <f t="shared" si="1249"/>
        <v>0</v>
      </c>
      <c r="L3881" s="190"/>
      <c r="M3881" s="119"/>
      <c r="N3881" s="251"/>
      <c r="O3881" s="65">
        <v>5</v>
      </c>
      <c r="P3881" s="175"/>
      <c r="Q3881" s="195"/>
      <c r="R3881" s="175" t="str">
        <f>IF(P3881="","",VLOOKUP(P3881,StandbyTemp!$S$2:$T$142,2,0))</f>
        <v/>
      </c>
      <c r="S3881" s="180"/>
      <c r="T3881" s="66">
        <v>19</v>
      </c>
      <c r="U3881" s="167"/>
      <c r="V3881" s="66"/>
      <c r="W3881" s="67" t="str">
        <f t="shared" si="1246"/>
        <v/>
      </c>
      <c r="X3881" s="67" t="str">
        <f t="shared" si="1247"/>
        <v/>
      </c>
      <c r="Y3881" s="68"/>
      <c r="Z3881" s="66"/>
    </row>
    <row r="3882" spans="1:26">
      <c r="A3882" s="249"/>
      <c r="B3882" s="65">
        <v>6</v>
      </c>
      <c r="C3882" s="175"/>
      <c r="D3882" s="66"/>
      <c r="E3882" s="66" t="str">
        <f>IF(C3882="","",VLOOKUP(C3882,StandbyTemp!$S$2:$T$142,2,0))</f>
        <v/>
      </c>
      <c r="F3882" s="66"/>
      <c r="G3882" s="66">
        <v>19</v>
      </c>
      <c r="H3882" s="167"/>
      <c r="I3882" s="66"/>
      <c r="J3882" s="67" t="str">
        <f t="shared" si="1248"/>
        <v/>
      </c>
      <c r="K3882" s="67" t="str">
        <f t="shared" si="1249"/>
        <v/>
      </c>
      <c r="L3882" s="190"/>
      <c r="M3882" s="119"/>
      <c r="N3882" s="251"/>
      <c r="O3882" s="65">
        <v>6</v>
      </c>
      <c r="P3882" s="177" t="s">
        <v>40</v>
      </c>
      <c r="Q3882" s="195" t="s">
        <v>2973</v>
      </c>
      <c r="R3882" s="175">
        <f>IF(P3882="","",VLOOKUP(P3882,StandbyTemp!$S$2:$T$142,2,0))</f>
        <v>110</v>
      </c>
      <c r="S3882" s="177" t="s">
        <v>2963</v>
      </c>
      <c r="T3882" s="66">
        <v>19</v>
      </c>
      <c r="U3882" s="167">
        <v>20.2</v>
      </c>
      <c r="V3882" s="66"/>
      <c r="W3882" s="67">
        <f t="shared" si="1246"/>
        <v>20.2</v>
      </c>
      <c r="X3882" s="67">
        <f t="shared" si="1247"/>
        <v>1.1999999999999993</v>
      </c>
      <c r="Y3882" s="68"/>
      <c r="Z3882" s="66" t="s">
        <v>2978</v>
      </c>
    </row>
    <row r="3883" spans="1:26">
      <c r="A3883" s="249"/>
      <c r="B3883" s="65">
        <v>7</v>
      </c>
      <c r="C3883" s="175" t="s">
        <v>32</v>
      </c>
      <c r="D3883" s="66"/>
      <c r="E3883" s="66">
        <f>IF(C3883="","",VLOOKUP(C3883,StandbyTemp!$S$2:$T$142,2,0))</f>
        <v>140</v>
      </c>
      <c r="F3883" s="66"/>
      <c r="G3883" s="66">
        <v>19</v>
      </c>
      <c r="H3883" s="167"/>
      <c r="I3883" s="66"/>
      <c r="J3883" s="67">
        <f t="shared" si="1248"/>
        <v>19</v>
      </c>
      <c r="K3883" s="67">
        <f t="shared" si="1249"/>
        <v>0</v>
      </c>
      <c r="L3883" s="191"/>
      <c r="M3883" s="119"/>
      <c r="N3883" s="251"/>
      <c r="O3883" s="65">
        <v>7</v>
      </c>
      <c r="P3883" s="177" t="s">
        <v>2974</v>
      </c>
      <c r="Q3883" s="195" t="s">
        <v>2975</v>
      </c>
      <c r="R3883" s="175">
        <f>IF(P3883="","",VLOOKUP(P3883,StandbyTemp!$S$2:$T$142,2,0))</f>
        <v>100</v>
      </c>
      <c r="S3883" s="177" t="s">
        <v>2976</v>
      </c>
      <c r="T3883" s="66">
        <v>19</v>
      </c>
      <c r="U3883" s="167">
        <v>20</v>
      </c>
      <c r="V3883" s="66"/>
      <c r="W3883" s="67">
        <f t="shared" si="1246"/>
        <v>20</v>
      </c>
      <c r="X3883" s="67">
        <f t="shared" si="1247"/>
        <v>1</v>
      </c>
      <c r="Y3883" s="68"/>
      <c r="Z3883" s="66" t="s">
        <v>2978</v>
      </c>
    </row>
    <row r="3884" spans="1:26" ht="17.25" thickBot="1">
      <c r="A3884" s="250"/>
      <c r="B3884" s="98">
        <v>8</v>
      </c>
      <c r="C3884" s="224"/>
      <c r="D3884" s="99"/>
      <c r="E3884" s="99" t="str">
        <f>IF(C3884="","",VLOOKUP(C3884,StandbyTemp!$S$2:$T$142,2,0))</f>
        <v/>
      </c>
      <c r="F3884" s="99"/>
      <c r="G3884" s="99">
        <v>19</v>
      </c>
      <c r="H3884" s="211"/>
      <c r="I3884" s="99"/>
      <c r="J3884" s="100" t="str">
        <f t="shared" si="1248"/>
        <v/>
      </c>
      <c r="K3884" s="100" t="str">
        <f t="shared" si="1249"/>
        <v/>
      </c>
      <c r="L3884" s="101"/>
      <c r="M3884" s="120"/>
      <c r="N3884" s="252"/>
      <c r="O3884" s="69">
        <v>8</v>
      </c>
      <c r="P3884" s="178" t="s">
        <v>2974</v>
      </c>
      <c r="Q3884" s="225" t="s">
        <v>2977</v>
      </c>
      <c r="R3884" s="175">
        <f>IF(P3884="","",VLOOKUP(P3884,StandbyTemp!$S$2:$T$142,2,0))</f>
        <v>100</v>
      </c>
      <c r="S3884" s="177" t="s">
        <v>2966</v>
      </c>
      <c r="T3884" s="70">
        <v>19</v>
      </c>
      <c r="U3884" s="213">
        <v>20.18</v>
      </c>
      <c r="V3884" s="70"/>
      <c r="W3884" s="72">
        <f t="shared" si="1246"/>
        <v>20.18</v>
      </c>
      <c r="X3884" s="72">
        <f t="shared" si="1247"/>
        <v>1.1799999999999997</v>
      </c>
      <c r="Y3884" s="73"/>
      <c r="Z3884" s="66" t="s">
        <v>2978</v>
      </c>
    </row>
    <row r="3885" spans="1:26" ht="17.25" thickTop="1">
      <c r="A3885" s="253" t="s">
        <v>24</v>
      </c>
      <c r="B3885" s="216">
        <v>1</v>
      </c>
      <c r="C3885" s="127"/>
      <c r="D3885" s="127"/>
      <c r="E3885" s="127"/>
      <c r="F3885" s="127"/>
      <c r="G3885" s="127"/>
      <c r="H3885" s="127"/>
      <c r="I3885" s="127"/>
      <c r="J3885" s="103" t="str">
        <f>IF(C3885="","",IF(I3885&lt;&gt;"",I3885+#REF!,H3885+#REF!))</f>
        <v/>
      </c>
      <c r="K3885" s="103" t="str">
        <f t="shared" si="1249"/>
        <v/>
      </c>
      <c r="L3885" s="217"/>
      <c r="M3885" s="218"/>
      <c r="N3885" s="255" t="s">
        <v>25</v>
      </c>
      <c r="O3885" s="74">
        <v>1</v>
      </c>
      <c r="P3885" s="80"/>
      <c r="Q3885" s="80"/>
      <c r="R3885" s="127"/>
      <c r="S3885" s="80"/>
      <c r="T3885" s="80"/>
      <c r="U3885" s="80"/>
      <c r="V3885" s="80"/>
      <c r="W3885" s="77" t="str">
        <f>IF(Q3885="","",IF(U3885&lt;&gt;"",U3885+V3885,#REF!+V3885))</f>
        <v/>
      </c>
      <c r="X3885" s="77" t="str">
        <f>IF(R3885="","",IF(V3885&lt;&gt;"",V3885+W3885,U3885+W3885))</f>
        <v/>
      </c>
      <c r="Y3885" s="78"/>
      <c r="Z3885" s="75"/>
    </row>
    <row r="3886" spans="1:26">
      <c r="A3886" s="253"/>
      <c r="B3886" s="83">
        <v>2</v>
      </c>
      <c r="C3886" s="84" t="s">
        <v>38</v>
      </c>
      <c r="D3886" s="84"/>
      <c r="E3886" s="84"/>
      <c r="F3886" s="84"/>
      <c r="G3886" s="84"/>
      <c r="H3886" s="84"/>
      <c r="I3886" s="84"/>
      <c r="J3886" s="67" t="e">
        <f>IF(C3886="","",IF(I3886&lt;&gt;"",I3886+#REF!,H3886+#REF!))</f>
        <v>#REF!</v>
      </c>
      <c r="K3886" s="67" t="e">
        <f>IF(C3886="","",J3886-H3886)</f>
        <v>#REF!</v>
      </c>
      <c r="L3886" s="85"/>
      <c r="M3886" s="86"/>
      <c r="N3886" s="256"/>
      <c r="O3886" s="65">
        <v>2</v>
      </c>
      <c r="P3886" s="84"/>
      <c r="Q3886" s="84"/>
      <c r="R3886" s="84"/>
      <c r="S3886" s="84"/>
      <c r="T3886" s="84"/>
      <c r="U3886" s="84"/>
      <c r="V3886" s="84"/>
      <c r="W3886" s="67" t="str">
        <f>IF(Q3886="","",IF(U3886&lt;&gt;"",U3886+V3886,#REF!+V3886))</f>
        <v/>
      </c>
      <c r="X3886" s="67" t="str">
        <f>IF(R3886="","",IF(V3886&lt;&gt;"",V3886+W3886,U3886+W3886))</f>
        <v/>
      </c>
      <c r="Y3886" s="68"/>
      <c r="Z3886" s="66"/>
    </row>
    <row r="3887" spans="1:26">
      <c r="A3887" s="253"/>
      <c r="B3887" s="83">
        <v>3</v>
      </c>
      <c r="C3887" s="84" t="s">
        <v>188</v>
      </c>
      <c r="D3887" s="84"/>
      <c r="E3887" s="84"/>
      <c r="F3887" s="84"/>
      <c r="G3887" s="84"/>
      <c r="H3887" s="84"/>
      <c r="I3887" s="84"/>
      <c r="J3887" s="67" t="e">
        <f>IF(C3887="","",IF(I3887&lt;&gt;"",I3887+#REF!,H3887+#REF!))</f>
        <v>#REF!</v>
      </c>
      <c r="K3887" s="67" t="e">
        <f>IF(C3887="","",J3887-H3887)</f>
        <v>#REF!</v>
      </c>
      <c r="L3887" s="85"/>
      <c r="M3887" s="86"/>
      <c r="N3887" s="256"/>
      <c r="O3887" s="65">
        <v>3</v>
      </c>
      <c r="P3887" s="84"/>
      <c r="Q3887" s="84"/>
      <c r="R3887" s="84"/>
      <c r="S3887" s="84"/>
      <c r="T3887" s="84"/>
      <c r="U3887" s="84"/>
      <c r="V3887" s="84"/>
      <c r="W3887" s="67" t="str">
        <f>IF(Q3887="","",IF(U3887&lt;&gt;"",U3887+V3887,#REF!+V3887))</f>
        <v/>
      </c>
      <c r="X3887" s="67" t="str">
        <f>IF(R3887="","",IF(V3887&lt;&gt;"",V3887+W3887,U3887+W3887))</f>
        <v/>
      </c>
      <c r="Y3887" s="68"/>
      <c r="Z3887" s="66"/>
    </row>
    <row r="3888" spans="1:26">
      <c r="A3888" s="253"/>
      <c r="B3888" s="83">
        <v>4</v>
      </c>
      <c r="C3888" s="84" t="s">
        <v>39</v>
      </c>
      <c r="D3888" s="84"/>
      <c r="E3888" s="84"/>
      <c r="F3888" s="84"/>
      <c r="G3888" s="84"/>
      <c r="H3888" s="84"/>
      <c r="I3888" s="84"/>
      <c r="J3888" s="67" t="e">
        <f>IF(C3888="","",IF(I3888&lt;&gt;"",I3888+#REF!,H3888+#REF!))</f>
        <v>#REF!</v>
      </c>
      <c r="K3888" s="67" t="e">
        <f>IF(C3888="","",J3888-H3888)</f>
        <v>#REF!</v>
      </c>
      <c r="L3888" s="108"/>
      <c r="M3888" s="86"/>
      <c r="N3888" s="256"/>
      <c r="O3888" s="65">
        <v>4</v>
      </c>
      <c r="P3888" s="84"/>
      <c r="Q3888" s="84"/>
      <c r="R3888" s="84"/>
      <c r="S3888" s="84"/>
      <c r="T3888" s="84"/>
      <c r="U3888" s="84"/>
      <c r="V3888" s="84"/>
      <c r="W3888" s="67" t="str">
        <f>IF(Q3888="","",IF(U3888&lt;&gt;"",U3888+V3888,#REF!+V3888))</f>
        <v/>
      </c>
      <c r="X3888" s="67" t="str">
        <f>IF(R3888="","",IF(V3888&lt;&gt;"",V3888+W3888,U3888+W3888))</f>
        <v/>
      </c>
      <c r="Y3888" s="68"/>
      <c r="Z3888" s="66"/>
    </row>
    <row r="3889" spans="1:26" ht="17.25" thickBot="1">
      <c r="A3889" s="254"/>
      <c r="B3889" s="87">
        <v>5</v>
      </c>
      <c r="C3889" s="88" t="s">
        <v>156</v>
      </c>
      <c r="D3889" s="88"/>
      <c r="E3889" s="88"/>
      <c r="F3889" s="88"/>
      <c r="G3889" s="88"/>
      <c r="H3889" s="88"/>
      <c r="I3889" s="88"/>
      <c r="J3889" s="89" t="e">
        <f>IF(C3889="","",IF(I3889&lt;&gt;"",I3889+#REF!,H3889+#REF!))</f>
        <v>#REF!</v>
      </c>
      <c r="K3889" s="89" t="e">
        <f>IF(C3889="","",J3889-H3889)</f>
        <v>#REF!</v>
      </c>
      <c r="L3889" s="90"/>
      <c r="M3889" s="91"/>
      <c r="N3889" s="257"/>
      <c r="O3889" s="92">
        <v>5</v>
      </c>
      <c r="P3889" s="88"/>
      <c r="Q3889" s="88"/>
      <c r="R3889" s="88"/>
      <c r="S3889" s="88"/>
      <c r="T3889" s="88"/>
      <c r="U3889" s="88"/>
      <c r="V3889" s="88"/>
      <c r="W3889" s="89" t="str">
        <f>IF(Q3889="","",IF(U3889&lt;&gt;"",U3889+V3889,#REF!+V3889))</f>
        <v/>
      </c>
      <c r="X3889" s="89" t="str">
        <f>IF(R3889="","",IF(V3889&lt;&gt;"",V3889+W3889,U3889+W3889))</f>
        <v/>
      </c>
      <c r="Y3889" s="93"/>
      <c r="Z3889" s="71"/>
    </row>
    <row r="3890" spans="1:26" ht="21.75" thickTop="1" thickBot="1">
      <c r="A3890" s="163" t="s">
        <v>0</v>
      </c>
      <c r="B3890" s="258">
        <v>44154</v>
      </c>
      <c r="C3890" s="259"/>
      <c r="D3890" s="259"/>
      <c r="E3890" s="259"/>
      <c r="F3890" s="259"/>
      <c r="G3890" s="259"/>
      <c r="H3890" s="260"/>
      <c r="I3890" s="261" t="s">
        <v>1</v>
      </c>
      <c r="J3890" s="262"/>
      <c r="K3890" s="263"/>
      <c r="L3890" s="264" t="s">
        <v>2816</v>
      </c>
      <c r="M3890" s="265"/>
      <c r="N3890" s="265"/>
      <c r="O3890" s="265"/>
      <c r="P3890" s="265"/>
      <c r="Q3890" s="265"/>
      <c r="R3890" s="265"/>
      <c r="S3890" s="265"/>
      <c r="T3890" s="265"/>
      <c r="U3890" s="265"/>
      <c r="V3890" s="265"/>
      <c r="W3890" s="265"/>
      <c r="X3890" s="265"/>
      <c r="Y3890" s="265"/>
      <c r="Z3890" s="266"/>
    </row>
    <row r="3891" spans="1:26" ht="33">
      <c r="A3891" s="115" t="s">
        <v>2</v>
      </c>
      <c r="B3891" s="116" t="s">
        <v>3</v>
      </c>
      <c r="C3891" s="116" t="s">
        <v>4</v>
      </c>
      <c r="D3891" s="116" t="s">
        <v>251</v>
      </c>
      <c r="E3891" s="117" t="s">
        <v>257</v>
      </c>
      <c r="F3891" s="116" t="s">
        <v>5</v>
      </c>
      <c r="G3891" s="116" t="s">
        <v>6</v>
      </c>
      <c r="H3891" s="116" t="s">
        <v>7</v>
      </c>
      <c r="I3891" s="116" t="s">
        <v>8</v>
      </c>
      <c r="J3891" s="116" t="s">
        <v>9</v>
      </c>
      <c r="K3891" s="117" t="s">
        <v>10</v>
      </c>
      <c r="L3891" s="117" t="s">
        <v>269</v>
      </c>
      <c r="M3891" s="118" t="s">
        <v>383</v>
      </c>
      <c r="N3891" s="115" t="s">
        <v>2</v>
      </c>
      <c r="O3891" s="116" t="s">
        <v>3</v>
      </c>
      <c r="P3891" s="116" t="s">
        <v>4</v>
      </c>
      <c r="Q3891" s="116" t="s">
        <v>251</v>
      </c>
      <c r="R3891" s="117" t="s">
        <v>257</v>
      </c>
      <c r="S3891" s="116" t="s">
        <v>5</v>
      </c>
      <c r="T3891" s="116" t="s">
        <v>6</v>
      </c>
      <c r="U3891" s="116" t="s">
        <v>7</v>
      </c>
      <c r="V3891" s="116" t="s">
        <v>8</v>
      </c>
      <c r="W3891" s="116" t="s">
        <v>9</v>
      </c>
      <c r="X3891" s="117" t="s">
        <v>10</v>
      </c>
      <c r="Y3891" s="117" t="s">
        <v>269</v>
      </c>
      <c r="Z3891" s="118" t="s">
        <v>383</v>
      </c>
    </row>
    <row r="3892" spans="1:26">
      <c r="A3892" s="267" t="s">
        <v>13</v>
      </c>
      <c r="B3892" s="65">
        <v>1</v>
      </c>
      <c r="C3892" s="177" t="s">
        <v>16</v>
      </c>
      <c r="D3892" s="95"/>
      <c r="E3892" s="66">
        <f>IF(C3892="","",VLOOKUP(C3892,StandbyTemp!$S$2:$T$142,2,0))</f>
        <v>160</v>
      </c>
      <c r="F3892" s="66"/>
      <c r="G3892" s="66">
        <v>19</v>
      </c>
      <c r="H3892" s="66"/>
      <c r="I3892" s="66"/>
      <c r="J3892" s="67">
        <f t="shared" ref="J3892" si="1250">IF(C3892="","",IF(H3892&lt;&gt;"",H3892+I3892,G3892+I3892))</f>
        <v>19</v>
      </c>
      <c r="K3892" s="67">
        <f t="shared" ref="K3892" si="1251">IF(C3892="","",J3892-G3892)</f>
        <v>0</v>
      </c>
      <c r="L3892" s="190"/>
      <c r="M3892" s="119"/>
      <c r="N3892" s="267" t="s">
        <v>23</v>
      </c>
      <c r="O3892" s="65">
        <v>1</v>
      </c>
      <c r="P3892" s="177" t="s">
        <v>27</v>
      </c>
      <c r="Q3892" s="177" t="s">
        <v>503</v>
      </c>
      <c r="R3892" s="177">
        <f>IF(P3892="","",VLOOKUP(P3892,StandbyTemp!$S$2:$T$142,2,0))</f>
        <v>80</v>
      </c>
      <c r="S3892" s="177"/>
      <c r="T3892" s="66">
        <v>19</v>
      </c>
      <c r="U3892" s="167"/>
      <c r="V3892" s="66"/>
      <c r="W3892" s="67">
        <f t="shared" ref="W3892:W3907" si="1252">IF(P3892="","",IF(U3892&lt;&gt;"",U3892+V3892,T3892+V3892))</f>
        <v>19</v>
      </c>
      <c r="X3892" s="67">
        <f t="shared" ref="X3892:X3907" si="1253">IF(P3892="","",W3892-T3892)</f>
        <v>0</v>
      </c>
      <c r="Y3892" s="68"/>
      <c r="Z3892" s="119"/>
    </row>
    <row r="3893" spans="1:26">
      <c r="A3893" s="249"/>
      <c r="B3893" s="65">
        <v>2</v>
      </c>
      <c r="C3893" s="177" t="s">
        <v>54</v>
      </c>
      <c r="D3893" s="95"/>
      <c r="E3893" s="66">
        <f>IF(C3893="","",VLOOKUP(C3893,StandbyTemp!$S$2:$T$142,2,0))</f>
        <v>90</v>
      </c>
      <c r="F3893" s="66"/>
      <c r="G3893" s="66">
        <v>19</v>
      </c>
      <c r="H3893" s="66"/>
      <c r="I3893" s="66"/>
      <c r="J3893" s="67">
        <f>IF(C3893="","",IF(H3893&lt;&gt;"",H3893+I3893,G3893+I3893))</f>
        <v>19</v>
      </c>
      <c r="K3893" s="67">
        <f>IF(C3893="","",J3893-G3893)</f>
        <v>0</v>
      </c>
      <c r="L3893" s="191"/>
      <c r="M3893" s="119"/>
      <c r="N3893" s="249"/>
      <c r="O3893" s="65">
        <v>2</v>
      </c>
      <c r="P3893" s="177"/>
      <c r="Q3893" s="195"/>
      <c r="R3893" s="177" t="str">
        <f>IF(P3893="","",VLOOKUP(P3893,StandbyTemp!$S$2:$T$142,2,0))</f>
        <v/>
      </c>
      <c r="S3893" s="177"/>
      <c r="T3893" s="66">
        <v>19</v>
      </c>
      <c r="U3893" s="167"/>
      <c r="V3893" s="66"/>
      <c r="W3893" s="67" t="str">
        <f t="shared" si="1252"/>
        <v/>
      </c>
      <c r="X3893" s="67" t="str">
        <f t="shared" si="1253"/>
        <v/>
      </c>
      <c r="Y3893" s="198"/>
      <c r="Z3893" s="119"/>
    </row>
    <row r="3894" spans="1:26">
      <c r="A3894" s="249"/>
      <c r="B3894" s="65">
        <v>3</v>
      </c>
      <c r="C3894" s="177" t="s">
        <v>2174</v>
      </c>
      <c r="D3894" s="66"/>
      <c r="E3894" s="66">
        <f>IF(C3894="","",VLOOKUP(C3894,StandbyTemp!$S$2:$T$142,2,0))</f>
        <v>100</v>
      </c>
      <c r="F3894" s="66"/>
      <c r="G3894" s="66">
        <v>19</v>
      </c>
      <c r="H3894" s="167">
        <v>19.649999999999999</v>
      </c>
      <c r="I3894" s="66">
        <v>0.62</v>
      </c>
      <c r="J3894" s="67">
        <f>IF(C3894="","",IF(H3894&lt;&gt;"",H3894+I3894,G3894+I3894))</f>
        <v>20.27</v>
      </c>
      <c r="K3894" s="67">
        <f>IF(C3894="","",J3894-G3894)</f>
        <v>1.2699999999999996</v>
      </c>
      <c r="L3894" s="191"/>
      <c r="M3894" s="119"/>
      <c r="N3894" s="249"/>
      <c r="O3894" s="65">
        <v>3</v>
      </c>
      <c r="P3894" s="177"/>
      <c r="Q3894" s="195"/>
      <c r="R3894" s="177" t="str">
        <f>IF(P3894="","",VLOOKUP(P3894,StandbyTemp!$S$2:$T$142,2,0))</f>
        <v/>
      </c>
      <c r="S3894" s="177"/>
      <c r="T3894" s="66">
        <v>19</v>
      </c>
      <c r="U3894" s="167"/>
      <c r="V3894" s="66"/>
      <c r="W3894" s="67" t="str">
        <f t="shared" si="1252"/>
        <v/>
      </c>
      <c r="X3894" s="67" t="str">
        <f t="shared" si="1253"/>
        <v/>
      </c>
      <c r="Y3894" s="68"/>
      <c r="Z3894" s="119"/>
    </row>
    <row r="3895" spans="1:26">
      <c r="A3895" s="249"/>
      <c r="B3895" s="65">
        <v>4</v>
      </c>
      <c r="C3895" s="177" t="s">
        <v>2223</v>
      </c>
      <c r="D3895" s="66"/>
      <c r="E3895" s="66">
        <f>IF(C3895="","",VLOOKUP(C3895,StandbyTemp!$S$2:$T$142,2,0))</f>
        <v>90</v>
      </c>
      <c r="F3895" s="66"/>
      <c r="G3895" s="66">
        <v>19</v>
      </c>
      <c r="H3895" s="167">
        <v>20.55</v>
      </c>
      <c r="I3895" s="66"/>
      <c r="J3895" s="67">
        <f t="shared" ref="J3895:J3907" si="1254">IF(C3895="","",IF(H3895&lt;&gt;"",H3895+I3895,G3895+I3895))</f>
        <v>20.55</v>
      </c>
      <c r="K3895" s="67">
        <f t="shared" ref="K3895:K3908" si="1255">IF(C3895="","",J3895-G3895)</f>
        <v>1.5500000000000007</v>
      </c>
      <c r="L3895" s="191"/>
      <c r="M3895" s="119"/>
      <c r="N3895" s="249"/>
      <c r="O3895" s="65">
        <v>4</v>
      </c>
      <c r="P3895" s="177"/>
      <c r="Q3895" s="177"/>
      <c r="R3895" s="177" t="str">
        <f>IF(P3895="","",VLOOKUP(P3895,StandbyTemp!$S$2:$T$142,2,0))</f>
        <v/>
      </c>
      <c r="S3895" s="177"/>
      <c r="T3895" s="66">
        <v>19</v>
      </c>
      <c r="U3895" s="167"/>
      <c r="V3895" s="66"/>
      <c r="W3895" s="67" t="str">
        <f t="shared" si="1252"/>
        <v/>
      </c>
      <c r="X3895" s="67" t="str">
        <f t="shared" si="1253"/>
        <v/>
      </c>
      <c r="Y3895" s="68"/>
      <c r="Z3895" s="119"/>
    </row>
    <row r="3896" spans="1:26">
      <c r="A3896" s="249"/>
      <c r="B3896" s="65">
        <v>5</v>
      </c>
      <c r="C3896" s="175" t="s">
        <v>100</v>
      </c>
      <c r="D3896" s="66"/>
      <c r="E3896" s="66">
        <f>IF(C3896="","",VLOOKUP(C3896,StandbyTemp!$S$2:$T$142,2,0))</f>
        <v>80</v>
      </c>
      <c r="F3896" s="66"/>
      <c r="G3896" s="66">
        <v>19</v>
      </c>
      <c r="H3896" s="167"/>
      <c r="I3896" s="66"/>
      <c r="J3896" s="67">
        <f t="shared" si="1254"/>
        <v>19</v>
      </c>
      <c r="K3896" s="67">
        <f t="shared" si="1255"/>
        <v>0</v>
      </c>
      <c r="L3896" s="191"/>
      <c r="M3896" s="119"/>
      <c r="N3896" s="249"/>
      <c r="O3896" s="65">
        <v>5</v>
      </c>
      <c r="P3896" s="214"/>
      <c r="Q3896" s="195"/>
      <c r="R3896" s="177" t="str">
        <f>IF(P3896="","",VLOOKUP(P3896,StandbyTemp!$S$2:$T$142,2,0))</f>
        <v/>
      </c>
      <c r="S3896" s="177"/>
      <c r="T3896" s="66">
        <v>19</v>
      </c>
      <c r="U3896" s="167"/>
      <c r="V3896" s="66"/>
      <c r="W3896" s="67" t="str">
        <f t="shared" si="1252"/>
        <v/>
      </c>
      <c r="X3896" s="67" t="str">
        <f t="shared" si="1253"/>
        <v/>
      </c>
      <c r="Y3896" s="68"/>
      <c r="Z3896" s="119"/>
    </row>
    <row r="3897" spans="1:26">
      <c r="A3897" s="249"/>
      <c r="B3897" s="65">
        <v>6</v>
      </c>
      <c r="C3897" s="177" t="s">
        <v>2035</v>
      </c>
      <c r="D3897" s="66" t="s">
        <v>2980</v>
      </c>
      <c r="E3897" s="66">
        <f>IF(C3897="","",VLOOKUP(C3897,StandbyTemp!$S$2:$T$142,2,0))</f>
        <v>100</v>
      </c>
      <c r="F3897" s="66"/>
      <c r="G3897" s="66">
        <v>19</v>
      </c>
      <c r="H3897" s="167">
        <v>21.1</v>
      </c>
      <c r="I3897" s="66"/>
      <c r="J3897" s="67">
        <f t="shared" si="1254"/>
        <v>21.1</v>
      </c>
      <c r="K3897" s="67">
        <f t="shared" si="1255"/>
        <v>2.1000000000000014</v>
      </c>
      <c r="L3897" s="191"/>
      <c r="M3897" s="119" t="s">
        <v>2979</v>
      </c>
      <c r="N3897" s="249"/>
      <c r="O3897" s="65">
        <v>6</v>
      </c>
      <c r="P3897" s="177" t="s">
        <v>1790</v>
      </c>
      <c r="Q3897" s="177"/>
      <c r="R3897" s="177">
        <f>IF(P3897="","",VLOOKUP(P3897,StandbyTemp!$S$2:$T$142,2,0))</f>
        <v>90</v>
      </c>
      <c r="S3897" s="177"/>
      <c r="T3897" s="66">
        <v>19</v>
      </c>
      <c r="U3897" s="167"/>
      <c r="V3897" s="66"/>
      <c r="W3897" s="67">
        <f t="shared" si="1252"/>
        <v>19</v>
      </c>
      <c r="X3897" s="67">
        <f t="shared" si="1253"/>
        <v>0</v>
      </c>
      <c r="Y3897" s="68"/>
      <c r="Z3897" s="119"/>
    </row>
    <row r="3898" spans="1:26">
      <c r="A3898" s="249"/>
      <c r="B3898" s="65">
        <v>7</v>
      </c>
      <c r="C3898" s="177" t="s">
        <v>63</v>
      </c>
      <c r="D3898" s="66"/>
      <c r="E3898" s="66">
        <f>IF(C3898="","",VLOOKUP(C3898,StandbyTemp!$S$2:$T$142,2,0))</f>
        <v>130</v>
      </c>
      <c r="F3898" s="66"/>
      <c r="G3898" s="66">
        <v>19</v>
      </c>
      <c r="H3898" s="167">
        <v>20.04</v>
      </c>
      <c r="I3898" s="66"/>
      <c r="J3898" s="67">
        <f t="shared" si="1254"/>
        <v>20.04</v>
      </c>
      <c r="K3898" s="67">
        <f t="shared" si="1255"/>
        <v>1.0399999999999991</v>
      </c>
      <c r="L3898" s="191"/>
      <c r="M3898" s="119"/>
      <c r="N3898" s="249"/>
      <c r="O3898" s="65">
        <v>7</v>
      </c>
      <c r="P3898" s="177"/>
      <c r="Q3898" s="177"/>
      <c r="R3898" s="177" t="str">
        <f>IF(P3898="","",VLOOKUP(P3898,StandbyTemp!$S$2:$T$142,2,0))</f>
        <v/>
      </c>
      <c r="S3898" s="177"/>
      <c r="T3898" s="66">
        <v>19</v>
      </c>
      <c r="U3898" s="167"/>
      <c r="V3898" s="66"/>
      <c r="W3898" s="67" t="str">
        <f t="shared" si="1252"/>
        <v/>
      </c>
      <c r="X3898" s="67" t="str">
        <f t="shared" si="1253"/>
        <v/>
      </c>
      <c r="Y3898" s="68"/>
      <c r="Z3898" s="119"/>
    </row>
    <row r="3899" spans="1:26" ht="17.25" thickBot="1">
      <c r="A3899" s="250"/>
      <c r="B3899" s="98">
        <v>8</v>
      </c>
      <c r="C3899" s="176" t="s">
        <v>2981</v>
      </c>
      <c r="D3899" s="99"/>
      <c r="E3899" s="99">
        <f>IF(C3899="","",VLOOKUP(C3899,StandbyTemp!$S$2:$T$142,2,0))</f>
        <v>130</v>
      </c>
      <c r="F3899" s="99"/>
      <c r="G3899" s="99">
        <v>19</v>
      </c>
      <c r="H3899" s="211">
        <v>21.09</v>
      </c>
      <c r="I3899" s="99"/>
      <c r="J3899" s="100">
        <f t="shared" si="1254"/>
        <v>21.09</v>
      </c>
      <c r="K3899" s="100">
        <f t="shared" si="1255"/>
        <v>2.09</v>
      </c>
      <c r="L3899" s="192"/>
      <c r="M3899" s="120" t="s">
        <v>2979</v>
      </c>
      <c r="N3899" s="250"/>
      <c r="O3899" s="98">
        <v>8</v>
      </c>
      <c r="P3899" s="176"/>
      <c r="Q3899" s="176"/>
      <c r="R3899" s="194" t="str">
        <f>IF(P3899="","",VLOOKUP(P3899,StandbyTemp!$S$2:$T$142,2,0))</f>
        <v/>
      </c>
      <c r="S3899" s="176"/>
      <c r="T3899" s="99">
        <v>19</v>
      </c>
      <c r="U3899" s="211"/>
      <c r="V3899" s="99"/>
      <c r="W3899" s="100" t="str">
        <f t="shared" si="1252"/>
        <v/>
      </c>
      <c r="X3899" s="100" t="str">
        <f t="shared" si="1253"/>
        <v/>
      </c>
      <c r="Y3899" s="101"/>
      <c r="Z3899" s="120"/>
    </row>
    <row r="3900" spans="1:26">
      <c r="A3900" s="268" t="s">
        <v>21</v>
      </c>
      <c r="B3900" s="219">
        <v>1</v>
      </c>
      <c r="C3900" s="175" t="s">
        <v>31</v>
      </c>
      <c r="D3900" s="110"/>
      <c r="E3900" s="110">
        <f>IF(C3900="","",VLOOKUP(C3900,StandbyTemp!$S$2:$T$142,2,0))</f>
        <v>110</v>
      </c>
      <c r="F3900" s="110"/>
      <c r="G3900" s="110">
        <v>19</v>
      </c>
      <c r="H3900" s="220"/>
      <c r="I3900" s="110"/>
      <c r="J3900" s="221">
        <f t="shared" si="1254"/>
        <v>19</v>
      </c>
      <c r="K3900" s="221">
        <f t="shared" si="1255"/>
        <v>0</v>
      </c>
      <c r="L3900" s="222"/>
      <c r="M3900" s="223"/>
      <c r="N3900" s="269" t="s">
        <v>22</v>
      </c>
      <c r="O3900" s="102">
        <v>1</v>
      </c>
      <c r="P3900" s="175"/>
      <c r="Q3900" s="179"/>
      <c r="R3900" s="175" t="str">
        <f>IF(P3900="","",VLOOKUP(P3900,StandbyTemp!$S$2:$T$142,2,0))</f>
        <v/>
      </c>
      <c r="S3900" s="179"/>
      <c r="T3900" s="76">
        <v>19</v>
      </c>
      <c r="U3900" s="212"/>
      <c r="V3900" s="76"/>
      <c r="W3900" s="103" t="str">
        <f t="shared" si="1252"/>
        <v/>
      </c>
      <c r="X3900" s="103" t="str">
        <f t="shared" si="1253"/>
        <v/>
      </c>
      <c r="Y3900" s="104"/>
      <c r="Z3900" s="76"/>
    </row>
    <row r="3901" spans="1:26">
      <c r="A3901" s="249"/>
      <c r="B3901" s="65">
        <v>2</v>
      </c>
      <c r="C3901" s="175" t="s">
        <v>1943</v>
      </c>
      <c r="D3901" s="66"/>
      <c r="E3901" s="66">
        <f>IF(C3901="","",VLOOKUP(C3901,StandbyTemp!$S$2:$T$142,2,0))</f>
        <v>130</v>
      </c>
      <c r="F3901" s="66"/>
      <c r="G3901" s="66">
        <v>19</v>
      </c>
      <c r="H3901" s="167"/>
      <c r="I3901" s="66"/>
      <c r="J3901" s="67">
        <f t="shared" si="1254"/>
        <v>19</v>
      </c>
      <c r="K3901" s="67">
        <f t="shared" si="1255"/>
        <v>0</v>
      </c>
      <c r="L3901" s="191"/>
      <c r="M3901" s="119"/>
      <c r="N3901" s="251"/>
      <c r="O3901" s="65">
        <v>2</v>
      </c>
      <c r="P3901" s="177" t="s">
        <v>2983</v>
      </c>
      <c r="Q3901" s="177" t="s">
        <v>2980</v>
      </c>
      <c r="R3901" s="175">
        <f>IF(P3901="","",VLOOKUP(P3901,StandbyTemp!$S$2:$T$142,2,0))</f>
        <v>110</v>
      </c>
      <c r="S3901" s="177" t="s">
        <v>2985</v>
      </c>
      <c r="T3901" s="66">
        <v>19</v>
      </c>
      <c r="U3901" s="167">
        <v>19.72</v>
      </c>
      <c r="V3901" s="66">
        <v>0.66</v>
      </c>
      <c r="W3901" s="67">
        <f t="shared" si="1252"/>
        <v>20.38</v>
      </c>
      <c r="X3901" s="67">
        <f t="shared" si="1253"/>
        <v>1.379999999999999</v>
      </c>
      <c r="Y3901" s="68"/>
      <c r="Z3901" s="66" t="s">
        <v>2979</v>
      </c>
    </row>
    <row r="3902" spans="1:26">
      <c r="A3902" s="249"/>
      <c r="B3902" s="65">
        <v>3</v>
      </c>
      <c r="C3902" s="177" t="s">
        <v>33</v>
      </c>
      <c r="D3902" s="66"/>
      <c r="E3902" s="66">
        <f>IF(C3902="","",VLOOKUP(C3902,StandbyTemp!$S$2:$T$142,2,0))</f>
        <v>150</v>
      </c>
      <c r="F3902" s="66"/>
      <c r="G3902" s="66">
        <v>19</v>
      </c>
      <c r="H3902" s="167"/>
      <c r="I3902" s="66"/>
      <c r="J3902" s="67">
        <f t="shared" si="1254"/>
        <v>19</v>
      </c>
      <c r="K3902" s="67">
        <f t="shared" si="1255"/>
        <v>0</v>
      </c>
      <c r="L3902" s="191"/>
      <c r="M3902" s="119"/>
      <c r="N3902" s="251"/>
      <c r="O3902" s="65">
        <v>3</v>
      </c>
      <c r="P3902" s="175" t="s">
        <v>2369</v>
      </c>
      <c r="Q3902" s="195" t="s">
        <v>2980</v>
      </c>
      <c r="R3902" s="175">
        <f>IF(P3902="","",VLOOKUP(P3902,StandbyTemp!$S$2:$T$142,2,0))</f>
        <v>110</v>
      </c>
      <c r="S3902" s="180" t="s">
        <v>2985</v>
      </c>
      <c r="T3902" s="66">
        <v>19</v>
      </c>
      <c r="U3902" s="167">
        <v>19.43</v>
      </c>
      <c r="V3902" s="66">
        <v>2</v>
      </c>
      <c r="W3902" s="67">
        <f t="shared" si="1252"/>
        <v>21.43</v>
      </c>
      <c r="X3902" s="67">
        <f t="shared" si="1253"/>
        <v>2.4299999999999997</v>
      </c>
      <c r="Y3902" s="68"/>
      <c r="Z3902" s="66" t="s">
        <v>2979</v>
      </c>
    </row>
    <row r="3903" spans="1:26">
      <c r="A3903" s="249"/>
      <c r="B3903" s="65">
        <v>4</v>
      </c>
      <c r="C3903" s="175"/>
      <c r="D3903" s="66"/>
      <c r="E3903" s="66" t="str">
        <f>IF(C3903="","",VLOOKUP(C3903,StandbyTemp!$S$2:$T$142,2,0))</f>
        <v/>
      </c>
      <c r="F3903" s="66"/>
      <c r="G3903" s="66">
        <v>16</v>
      </c>
      <c r="H3903" s="167"/>
      <c r="I3903" s="66"/>
      <c r="J3903" s="67" t="str">
        <f t="shared" si="1254"/>
        <v/>
      </c>
      <c r="K3903" s="67" t="str">
        <f t="shared" si="1255"/>
        <v/>
      </c>
      <c r="L3903" s="190"/>
      <c r="M3903" s="119"/>
      <c r="N3903" s="251"/>
      <c r="O3903" s="65">
        <v>4</v>
      </c>
      <c r="P3903" s="177" t="s">
        <v>2982</v>
      </c>
      <c r="Q3903" s="177"/>
      <c r="R3903" s="175">
        <f>IF(P3903="","",VLOOKUP(P3903,StandbyTemp!$S$2:$T$142,2,0))</f>
        <v>90</v>
      </c>
      <c r="S3903" s="180"/>
      <c r="T3903" s="66">
        <v>19</v>
      </c>
      <c r="U3903" s="167">
        <v>20.22</v>
      </c>
      <c r="V3903" s="66"/>
      <c r="W3903" s="67">
        <f t="shared" si="1252"/>
        <v>20.22</v>
      </c>
      <c r="X3903" s="67">
        <f t="shared" si="1253"/>
        <v>1.2199999999999989</v>
      </c>
      <c r="Y3903" s="68"/>
      <c r="Z3903" s="66" t="s">
        <v>2979</v>
      </c>
    </row>
    <row r="3904" spans="1:26">
      <c r="A3904" s="249"/>
      <c r="B3904" s="65">
        <v>5</v>
      </c>
      <c r="C3904" s="175" t="s">
        <v>135</v>
      </c>
      <c r="D3904" s="66"/>
      <c r="E3904" s="66">
        <f>IF(C3904="","",VLOOKUP(C3904,StandbyTemp!$S$2:$T$142,2,0))</f>
        <v>110</v>
      </c>
      <c r="F3904" s="66"/>
      <c r="G3904" s="66">
        <v>19</v>
      </c>
      <c r="H3904" s="167"/>
      <c r="I3904" s="66"/>
      <c r="J3904" s="67">
        <f t="shared" si="1254"/>
        <v>19</v>
      </c>
      <c r="K3904" s="67">
        <f t="shared" si="1255"/>
        <v>0</v>
      </c>
      <c r="L3904" s="190"/>
      <c r="M3904" s="119"/>
      <c r="N3904" s="251"/>
      <c r="O3904" s="65">
        <v>5</v>
      </c>
      <c r="P3904" s="175" t="s">
        <v>2983</v>
      </c>
      <c r="Q3904" s="195" t="s">
        <v>2984</v>
      </c>
      <c r="R3904" s="175">
        <f>IF(P3904="","",VLOOKUP(P3904,StandbyTemp!$S$2:$T$142,2,0))</f>
        <v>110</v>
      </c>
      <c r="S3904" s="180" t="s">
        <v>2986</v>
      </c>
      <c r="T3904" s="66">
        <v>19</v>
      </c>
      <c r="U3904" s="167"/>
      <c r="V3904" s="66">
        <v>0.95</v>
      </c>
      <c r="W3904" s="67">
        <f t="shared" si="1252"/>
        <v>19.95</v>
      </c>
      <c r="X3904" s="67">
        <f t="shared" si="1253"/>
        <v>0.94999999999999929</v>
      </c>
      <c r="Y3904" s="68"/>
      <c r="Z3904" s="66" t="s">
        <v>2979</v>
      </c>
    </row>
    <row r="3905" spans="1:26">
      <c r="A3905" s="249"/>
      <c r="B3905" s="65">
        <v>6</v>
      </c>
      <c r="C3905" s="175"/>
      <c r="D3905" s="66"/>
      <c r="E3905" s="66" t="str">
        <f>IF(C3905="","",VLOOKUP(C3905,StandbyTemp!$S$2:$T$142,2,0))</f>
        <v/>
      </c>
      <c r="F3905" s="66"/>
      <c r="G3905" s="66">
        <v>19</v>
      </c>
      <c r="H3905" s="167"/>
      <c r="I3905" s="66"/>
      <c r="J3905" s="67" t="str">
        <f t="shared" si="1254"/>
        <v/>
      </c>
      <c r="K3905" s="67" t="str">
        <f t="shared" si="1255"/>
        <v/>
      </c>
      <c r="L3905" s="190"/>
      <c r="M3905" s="119"/>
      <c r="N3905" s="251"/>
      <c r="O3905" s="65">
        <v>6</v>
      </c>
      <c r="P3905" s="177" t="s">
        <v>2370</v>
      </c>
      <c r="Q3905" s="195" t="s">
        <v>2984</v>
      </c>
      <c r="R3905" s="175">
        <f>IF(P3905="","",VLOOKUP(P3905,StandbyTemp!$S$2:$T$142,2,0))</f>
        <v>110</v>
      </c>
      <c r="S3905" s="177" t="s">
        <v>2987</v>
      </c>
      <c r="T3905" s="66">
        <v>19</v>
      </c>
      <c r="U3905" s="167"/>
      <c r="V3905" s="66">
        <v>1.27</v>
      </c>
      <c r="W3905" s="67">
        <f t="shared" si="1252"/>
        <v>20.27</v>
      </c>
      <c r="X3905" s="67">
        <f t="shared" si="1253"/>
        <v>1.2699999999999996</v>
      </c>
      <c r="Y3905" s="68"/>
      <c r="Z3905" s="66" t="s">
        <v>2979</v>
      </c>
    </row>
    <row r="3906" spans="1:26">
      <c r="A3906" s="249"/>
      <c r="B3906" s="65">
        <v>7</v>
      </c>
      <c r="C3906" s="175" t="s">
        <v>32</v>
      </c>
      <c r="D3906" s="66"/>
      <c r="E3906" s="66">
        <f>IF(C3906="","",VLOOKUP(C3906,StandbyTemp!$S$2:$T$142,2,0))</f>
        <v>140</v>
      </c>
      <c r="F3906" s="66"/>
      <c r="G3906" s="66">
        <v>19</v>
      </c>
      <c r="H3906" s="167"/>
      <c r="I3906" s="66"/>
      <c r="J3906" s="67">
        <f t="shared" si="1254"/>
        <v>19</v>
      </c>
      <c r="K3906" s="67">
        <f t="shared" si="1255"/>
        <v>0</v>
      </c>
      <c r="L3906" s="191"/>
      <c r="M3906" s="119"/>
      <c r="N3906" s="251"/>
      <c r="O3906" s="65">
        <v>7</v>
      </c>
      <c r="P3906" s="177"/>
      <c r="Q3906" s="195"/>
      <c r="R3906" s="175" t="str">
        <f>IF(P3906="","",VLOOKUP(P3906,StandbyTemp!$S$2:$T$142,2,0))</f>
        <v/>
      </c>
      <c r="S3906" s="177"/>
      <c r="T3906" s="66">
        <v>19</v>
      </c>
      <c r="U3906" s="167"/>
      <c r="V3906" s="66"/>
      <c r="W3906" s="67" t="str">
        <f t="shared" si="1252"/>
        <v/>
      </c>
      <c r="X3906" s="67" t="str">
        <f t="shared" si="1253"/>
        <v/>
      </c>
      <c r="Y3906" s="68"/>
      <c r="Z3906" s="66"/>
    </row>
    <row r="3907" spans="1:26" ht="17.25" thickBot="1">
      <c r="A3907" s="250"/>
      <c r="B3907" s="98">
        <v>8</v>
      </c>
      <c r="C3907" s="224"/>
      <c r="D3907" s="99"/>
      <c r="E3907" s="99" t="str">
        <f>IF(C3907="","",VLOOKUP(C3907,StandbyTemp!$S$2:$T$142,2,0))</f>
        <v/>
      </c>
      <c r="F3907" s="99"/>
      <c r="G3907" s="99">
        <v>19</v>
      </c>
      <c r="H3907" s="211"/>
      <c r="I3907" s="99"/>
      <c r="J3907" s="100" t="str">
        <f t="shared" si="1254"/>
        <v/>
      </c>
      <c r="K3907" s="100" t="str">
        <f t="shared" si="1255"/>
        <v/>
      </c>
      <c r="L3907" s="101"/>
      <c r="M3907" s="120"/>
      <c r="N3907" s="252"/>
      <c r="O3907" s="69">
        <v>8</v>
      </c>
      <c r="P3907" s="178"/>
      <c r="Q3907" s="225"/>
      <c r="R3907" s="175" t="str">
        <f>IF(P3907="","",VLOOKUP(P3907,StandbyTemp!$S$2:$T$142,2,0))</f>
        <v/>
      </c>
      <c r="S3907" s="177"/>
      <c r="T3907" s="70">
        <v>19</v>
      </c>
      <c r="U3907" s="213"/>
      <c r="V3907" s="70"/>
      <c r="W3907" s="72" t="str">
        <f t="shared" si="1252"/>
        <v/>
      </c>
      <c r="X3907" s="72" t="str">
        <f t="shared" si="1253"/>
        <v/>
      </c>
      <c r="Y3907" s="73"/>
      <c r="Z3907" s="66"/>
    </row>
    <row r="3908" spans="1:26" ht="17.25" thickTop="1">
      <c r="A3908" s="253" t="s">
        <v>24</v>
      </c>
      <c r="B3908" s="216">
        <v>1</v>
      </c>
      <c r="C3908" s="127"/>
      <c r="D3908" s="127"/>
      <c r="E3908" s="127"/>
      <c r="F3908" s="127"/>
      <c r="G3908" s="127"/>
      <c r="H3908" s="127"/>
      <c r="I3908" s="127"/>
      <c r="J3908" s="103" t="str">
        <f>IF(C3908="","",IF(I3908&lt;&gt;"",I3908+#REF!,H3908+#REF!))</f>
        <v/>
      </c>
      <c r="K3908" s="103" t="str">
        <f t="shared" si="1255"/>
        <v/>
      </c>
      <c r="L3908" s="217"/>
      <c r="M3908" s="218"/>
      <c r="N3908" s="255" t="s">
        <v>25</v>
      </c>
      <c r="O3908" s="74">
        <v>1</v>
      </c>
      <c r="P3908" s="80"/>
      <c r="Q3908" s="80"/>
      <c r="R3908" s="127"/>
      <c r="S3908" s="80"/>
      <c r="T3908" s="80"/>
      <c r="U3908" s="80"/>
      <c r="V3908" s="80"/>
      <c r="W3908" s="77" t="str">
        <f>IF(Q3908="","",IF(U3908&lt;&gt;"",U3908+V3908,#REF!+V3908))</f>
        <v/>
      </c>
      <c r="X3908" s="77" t="str">
        <f>IF(R3908="","",IF(V3908&lt;&gt;"",V3908+W3908,U3908+W3908))</f>
        <v/>
      </c>
      <c r="Y3908" s="78"/>
      <c r="Z3908" s="75"/>
    </row>
    <row r="3909" spans="1:26">
      <c r="A3909" s="253"/>
      <c r="B3909" s="83">
        <v>2</v>
      </c>
      <c r="C3909" s="84" t="s">
        <v>38</v>
      </c>
      <c r="D3909" s="84"/>
      <c r="E3909" s="84"/>
      <c r="F3909" s="84"/>
      <c r="G3909" s="84"/>
      <c r="H3909" s="84"/>
      <c r="I3909" s="84"/>
      <c r="J3909" s="67" t="e">
        <f>IF(C3909="","",IF(I3909&lt;&gt;"",I3909+#REF!,H3909+#REF!))</f>
        <v>#REF!</v>
      </c>
      <c r="K3909" s="67" t="e">
        <f>IF(C3909="","",J3909-H3909)</f>
        <v>#REF!</v>
      </c>
      <c r="L3909" s="85"/>
      <c r="M3909" s="86"/>
      <c r="N3909" s="256"/>
      <c r="O3909" s="65">
        <v>2</v>
      </c>
      <c r="P3909" s="84"/>
      <c r="Q3909" s="84"/>
      <c r="R3909" s="84"/>
      <c r="S3909" s="84"/>
      <c r="T3909" s="84"/>
      <c r="U3909" s="84"/>
      <c r="V3909" s="84"/>
      <c r="W3909" s="67" t="str">
        <f>IF(Q3909="","",IF(U3909&lt;&gt;"",U3909+V3909,#REF!+V3909))</f>
        <v/>
      </c>
      <c r="X3909" s="67" t="str">
        <f>IF(R3909="","",IF(V3909&lt;&gt;"",V3909+W3909,U3909+W3909))</f>
        <v/>
      </c>
      <c r="Y3909" s="68"/>
      <c r="Z3909" s="66"/>
    </row>
    <row r="3910" spans="1:26">
      <c r="A3910" s="253"/>
      <c r="B3910" s="83">
        <v>3</v>
      </c>
      <c r="C3910" s="84" t="s">
        <v>188</v>
      </c>
      <c r="D3910" s="84"/>
      <c r="E3910" s="84"/>
      <c r="F3910" s="84"/>
      <c r="G3910" s="84"/>
      <c r="H3910" s="84"/>
      <c r="I3910" s="84"/>
      <c r="J3910" s="67" t="e">
        <f>IF(C3910="","",IF(I3910&lt;&gt;"",I3910+#REF!,H3910+#REF!))</f>
        <v>#REF!</v>
      </c>
      <c r="K3910" s="67" t="e">
        <f>IF(C3910="","",J3910-H3910)</f>
        <v>#REF!</v>
      </c>
      <c r="L3910" s="85"/>
      <c r="M3910" s="86"/>
      <c r="N3910" s="256"/>
      <c r="O3910" s="65">
        <v>3</v>
      </c>
      <c r="P3910" s="84"/>
      <c r="Q3910" s="84"/>
      <c r="R3910" s="84"/>
      <c r="S3910" s="84"/>
      <c r="T3910" s="84"/>
      <c r="U3910" s="84"/>
      <c r="V3910" s="84"/>
      <c r="W3910" s="67" t="str">
        <f>IF(Q3910="","",IF(U3910&lt;&gt;"",U3910+V3910,#REF!+V3910))</f>
        <v/>
      </c>
      <c r="X3910" s="67" t="str">
        <f>IF(R3910="","",IF(V3910&lt;&gt;"",V3910+W3910,U3910+W3910))</f>
        <v/>
      </c>
      <c r="Y3910" s="68"/>
      <c r="Z3910" s="66"/>
    </row>
    <row r="3911" spans="1:26">
      <c r="A3911" s="253"/>
      <c r="B3911" s="83">
        <v>4</v>
      </c>
      <c r="C3911" s="84" t="s">
        <v>39</v>
      </c>
      <c r="D3911" s="84"/>
      <c r="E3911" s="84"/>
      <c r="F3911" s="84"/>
      <c r="G3911" s="84"/>
      <c r="H3911" s="84"/>
      <c r="I3911" s="84"/>
      <c r="J3911" s="67" t="e">
        <f>IF(C3911="","",IF(I3911&lt;&gt;"",I3911+#REF!,H3911+#REF!))</f>
        <v>#REF!</v>
      </c>
      <c r="K3911" s="67" t="e">
        <f>IF(C3911="","",J3911-H3911)</f>
        <v>#REF!</v>
      </c>
      <c r="L3911" s="108"/>
      <c r="M3911" s="86"/>
      <c r="N3911" s="256"/>
      <c r="O3911" s="65">
        <v>4</v>
      </c>
      <c r="P3911" s="84"/>
      <c r="Q3911" s="84"/>
      <c r="R3911" s="84"/>
      <c r="S3911" s="84"/>
      <c r="T3911" s="84"/>
      <c r="U3911" s="84"/>
      <c r="V3911" s="84"/>
      <c r="W3911" s="67" t="str">
        <f>IF(Q3911="","",IF(U3911&lt;&gt;"",U3911+V3911,#REF!+V3911))</f>
        <v/>
      </c>
      <c r="X3911" s="67" t="str">
        <f>IF(R3911="","",IF(V3911&lt;&gt;"",V3911+W3911,U3911+W3911))</f>
        <v/>
      </c>
      <c r="Y3911" s="68"/>
      <c r="Z3911" s="66"/>
    </row>
    <row r="3912" spans="1:26" ht="17.25" thickBot="1">
      <c r="A3912" s="254"/>
      <c r="B3912" s="87">
        <v>5</v>
      </c>
      <c r="C3912" s="88" t="s">
        <v>156</v>
      </c>
      <c r="D3912" s="88"/>
      <c r="E3912" s="88"/>
      <c r="F3912" s="88"/>
      <c r="G3912" s="88"/>
      <c r="H3912" s="88"/>
      <c r="I3912" s="88"/>
      <c r="J3912" s="89" t="e">
        <f>IF(C3912="","",IF(I3912&lt;&gt;"",I3912+#REF!,H3912+#REF!))</f>
        <v>#REF!</v>
      </c>
      <c r="K3912" s="89" t="e">
        <f>IF(C3912="","",J3912-H3912)</f>
        <v>#REF!</v>
      </c>
      <c r="L3912" s="90"/>
      <c r="M3912" s="91"/>
      <c r="N3912" s="257"/>
      <c r="O3912" s="92">
        <v>5</v>
      </c>
      <c r="P3912" s="88"/>
      <c r="Q3912" s="88"/>
      <c r="R3912" s="88"/>
      <c r="S3912" s="88"/>
      <c r="T3912" s="88"/>
      <c r="U3912" s="88"/>
      <c r="V3912" s="88"/>
      <c r="W3912" s="89" t="str">
        <f>IF(Q3912="","",IF(U3912&lt;&gt;"",U3912+V3912,#REF!+V3912))</f>
        <v/>
      </c>
      <c r="X3912" s="89" t="str">
        <f>IF(R3912="","",IF(V3912&lt;&gt;"",V3912+W3912,U3912+W3912))</f>
        <v/>
      </c>
      <c r="Y3912" s="93"/>
      <c r="Z3912" s="71"/>
    </row>
    <row r="3913" spans="1:26" ht="21.75" thickTop="1" thickBot="1">
      <c r="A3913" s="163" t="s">
        <v>0</v>
      </c>
      <c r="B3913" s="258">
        <v>44155</v>
      </c>
      <c r="C3913" s="259"/>
      <c r="D3913" s="259"/>
      <c r="E3913" s="259"/>
      <c r="F3913" s="259"/>
      <c r="G3913" s="259"/>
      <c r="H3913" s="260"/>
      <c r="I3913" s="261" t="s">
        <v>1</v>
      </c>
      <c r="J3913" s="262"/>
      <c r="K3913" s="263"/>
      <c r="L3913" s="264" t="s">
        <v>2816</v>
      </c>
      <c r="M3913" s="265"/>
      <c r="N3913" s="265"/>
      <c r="O3913" s="265"/>
      <c r="P3913" s="265"/>
      <c r="Q3913" s="265"/>
      <c r="R3913" s="265"/>
      <c r="S3913" s="265"/>
      <c r="T3913" s="265"/>
      <c r="U3913" s="265"/>
      <c r="V3913" s="265"/>
      <c r="W3913" s="265"/>
      <c r="X3913" s="265"/>
      <c r="Y3913" s="265"/>
      <c r="Z3913" s="266"/>
    </row>
    <row r="3914" spans="1:26" ht="33">
      <c r="A3914" s="115" t="s">
        <v>2</v>
      </c>
      <c r="B3914" s="116" t="s">
        <v>3</v>
      </c>
      <c r="C3914" s="116" t="s">
        <v>4</v>
      </c>
      <c r="D3914" s="116" t="s">
        <v>251</v>
      </c>
      <c r="E3914" s="117" t="s">
        <v>257</v>
      </c>
      <c r="F3914" s="116" t="s">
        <v>5</v>
      </c>
      <c r="G3914" s="116" t="s">
        <v>6</v>
      </c>
      <c r="H3914" s="116" t="s">
        <v>7</v>
      </c>
      <c r="I3914" s="116" t="s">
        <v>8</v>
      </c>
      <c r="J3914" s="116" t="s">
        <v>9</v>
      </c>
      <c r="K3914" s="117" t="s">
        <v>10</v>
      </c>
      <c r="L3914" s="117" t="s">
        <v>269</v>
      </c>
      <c r="M3914" s="118" t="s">
        <v>383</v>
      </c>
      <c r="N3914" s="115" t="s">
        <v>2</v>
      </c>
      <c r="O3914" s="116" t="s">
        <v>3</v>
      </c>
      <c r="P3914" s="116" t="s">
        <v>4</v>
      </c>
      <c r="Q3914" s="116" t="s">
        <v>251</v>
      </c>
      <c r="R3914" s="117" t="s">
        <v>257</v>
      </c>
      <c r="S3914" s="116" t="s">
        <v>5</v>
      </c>
      <c r="T3914" s="116" t="s">
        <v>6</v>
      </c>
      <c r="U3914" s="116" t="s">
        <v>7</v>
      </c>
      <c r="V3914" s="116" t="s">
        <v>8</v>
      </c>
      <c r="W3914" s="116" t="s">
        <v>9</v>
      </c>
      <c r="X3914" s="117" t="s">
        <v>10</v>
      </c>
      <c r="Y3914" s="117" t="s">
        <v>269</v>
      </c>
      <c r="Z3914" s="118" t="s">
        <v>383</v>
      </c>
    </row>
    <row r="3915" spans="1:26">
      <c r="A3915" s="267" t="s">
        <v>13</v>
      </c>
      <c r="B3915" s="65">
        <v>1</v>
      </c>
      <c r="C3915" s="177" t="s">
        <v>16</v>
      </c>
      <c r="D3915" s="95"/>
      <c r="E3915" s="66">
        <f>IF(C3915="","",VLOOKUP(C3915,StandbyTemp!$S$2:$T$142,2,0))</f>
        <v>160</v>
      </c>
      <c r="F3915" s="66"/>
      <c r="G3915" s="66">
        <v>19</v>
      </c>
      <c r="H3915" s="66"/>
      <c r="I3915" s="66"/>
      <c r="J3915" s="67">
        <f t="shared" ref="J3915" si="1256">IF(C3915="","",IF(H3915&lt;&gt;"",H3915+I3915,G3915+I3915))</f>
        <v>19</v>
      </c>
      <c r="K3915" s="67">
        <f t="shared" ref="K3915" si="1257">IF(C3915="","",J3915-G3915)</f>
        <v>0</v>
      </c>
      <c r="L3915" s="190"/>
      <c r="M3915" s="119"/>
      <c r="N3915" s="267" t="s">
        <v>23</v>
      </c>
      <c r="O3915" s="65">
        <v>1</v>
      </c>
      <c r="P3915" s="177" t="s">
        <v>2988</v>
      </c>
      <c r="Q3915" s="177" t="s">
        <v>2989</v>
      </c>
      <c r="R3915" s="177">
        <f>IF(P3915="","",VLOOKUP(P3915,StandbyTemp!$S$2:$T$142,2,0))</f>
        <v>70</v>
      </c>
      <c r="S3915" s="177" t="s">
        <v>2990</v>
      </c>
      <c r="T3915" s="66">
        <v>19</v>
      </c>
      <c r="U3915" s="167">
        <v>19.34</v>
      </c>
      <c r="V3915" s="66">
        <v>0.66</v>
      </c>
      <c r="W3915" s="67">
        <f t="shared" ref="W3915:W3930" si="1258">IF(P3915="","",IF(U3915&lt;&gt;"",U3915+V3915,T3915+V3915))</f>
        <v>20</v>
      </c>
      <c r="X3915" s="67">
        <f t="shared" ref="X3915:X3930" si="1259">IF(P3915="","",W3915-T3915)</f>
        <v>1</v>
      </c>
      <c r="Y3915" s="68"/>
      <c r="Z3915" s="119" t="s">
        <v>2993</v>
      </c>
    </row>
    <row r="3916" spans="1:26">
      <c r="A3916" s="249"/>
      <c r="B3916" s="65">
        <v>2</v>
      </c>
      <c r="C3916" s="177" t="s">
        <v>54</v>
      </c>
      <c r="D3916" s="95"/>
      <c r="E3916" s="66">
        <f>IF(C3916="","",VLOOKUP(C3916,StandbyTemp!$S$2:$T$142,2,0))</f>
        <v>90</v>
      </c>
      <c r="F3916" s="66"/>
      <c r="G3916" s="66">
        <v>19</v>
      </c>
      <c r="H3916" s="66"/>
      <c r="I3916" s="66"/>
      <c r="J3916" s="67">
        <f>IF(C3916="","",IF(H3916&lt;&gt;"",H3916+I3916,G3916+I3916))</f>
        <v>19</v>
      </c>
      <c r="K3916" s="67">
        <f>IF(C3916="","",J3916-G3916)</f>
        <v>0</v>
      </c>
      <c r="L3916" s="191"/>
      <c r="M3916" s="119"/>
      <c r="N3916" s="249"/>
      <c r="O3916" s="65">
        <v>2</v>
      </c>
      <c r="P3916" s="177" t="s">
        <v>2988</v>
      </c>
      <c r="Q3916" s="195"/>
      <c r="R3916" s="177">
        <f>IF(P3916="","",VLOOKUP(P3916,StandbyTemp!$S$2:$T$142,2,0))</f>
        <v>70</v>
      </c>
      <c r="S3916" s="177" t="s">
        <v>2992</v>
      </c>
      <c r="T3916" s="66">
        <v>19</v>
      </c>
      <c r="U3916" s="167"/>
      <c r="V3916" s="66">
        <v>0.81</v>
      </c>
      <c r="W3916" s="67">
        <f t="shared" si="1258"/>
        <v>19.809999999999999</v>
      </c>
      <c r="X3916" s="67">
        <f t="shared" si="1259"/>
        <v>0.80999999999999872</v>
      </c>
      <c r="Y3916" s="198"/>
      <c r="Z3916" s="119" t="s">
        <v>2993</v>
      </c>
    </row>
    <row r="3917" spans="1:26">
      <c r="A3917" s="249"/>
      <c r="B3917" s="65">
        <v>3</v>
      </c>
      <c r="C3917" s="177" t="s">
        <v>2174</v>
      </c>
      <c r="D3917" s="66"/>
      <c r="E3917" s="66">
        <f>IF(C3917="","",VLOOKUP(C3917,StandbyTemp!$S$2:$T$142,2,0))</f>
        <v>100</v>
      </c>
      <c r="F3917" s="66"/>
      <c r="G3917" s="66">
        <v>19</v>
      </c>
      <c r="H3917" s="167"/>
      <c r="I3917" s="66"/>
      <c r="J3917" s="67">
        <f>IF(C3917="","",IF(H3917&lt;&gt;"",H3917+I3917,G3917+I3917))</f>
        <v>19</v>
      </c>
      <c r="K3917" s="67">
        <f>IF(C3917="","",J3917-G3917)</f>
        <v>0</v>
      </c>
      <c r="L3917" s="191"/>
      <c r="M3917" s="119"/>
      <c r="N3917" s="249"/>
      <c r="O3917" s="65">
        <v>3</v>
      </c>
      <c r="P3917" s="177"/>
      <c r="Q3917" s="195"/>
      <c r="R3917" s="177" t="str">
        <f>IF(P3917="","",VLOOKUP(P3917,StandbyTemp!$S$2:$T$142,2,0))</f>
        <v/>
      </c>
      <c r="S3917" s="177"/>
      <c r="T3917" s="66">
        <v>19</v>
      </c>
      <c r="U3917" s="167"/>
      <c r="V3917" s="66"/>
      <c r="W3917" s="67" t="str">
        <f t="shared" si="1258"/>
        <v/>
      </c>
      <c r="X3917" s="67" t="str">
        <f t="shared" si="1259"/>
        <v/>
      </c>
      <c r="Y3917" s="68"/>
      <c r="Z3917" s="119"/>
    </row>
    <row r="3918" spans="1:26">
      <c r="A3918" s="249"/>
      <c r="B3918" s="65">
        <v>4</v>
      </c>
      <c r="C3918" s="177" t="s">
        <v>2223</v>
      </c>
      <c r="D3918" s="66"/>
      <c r="E3918" s="66">
        <f>IF(C3918="","",VLOOKUP(C3918,StandbyTemp!$S$2:$T$142,2,0))</f>
        <v>90</v>
      </c>
      <c r="F3918" s="66"/>
      <c r="G3918" s="66">
        <v>19</v>
      </c>
      <c r="H3918" s="167"/>
      <c r="I3918" s="66"/>
      <c r="J3918" s="67">
        <f t="shared" ref="J3918:J3930" si="1260">IF(C3918="","",IF(H3918&lt;&gt;"",H3918+I3918,G3918+I3918))</f>
        <v>19</v>
      </c>
      <c r="K3918" s="67">
        <f t="shared" ref="K3918:K3931" si="1261">IF(C3918="","",J3918-G3918)</f>
        <v>0</v>
      </c>
      <c r="L3918" s="191"/>
      <c r="M3918" s="119"/>
      <c r="N3918" s="249"/>
      <c r="O3918" s="65">
        <v>4</v>
      </c>
      <c r="P3918" s="177"/>
      <c r="Q3918" s="177"/>
      <c r="R3918" s="177" t="str">
        <f>IF(P3918="","",VLOOKUP(P3918,StandbyTemp!$S$2:$T$142,2,0))</f>
        <v/>
      </c>
      <c r="S3918" s="177"/>
      <c r="T3918" s="66">
        <v>19</v>
      </c>
      <c r="U3918" s="167"/>
      <c r="V3918" s="66"/>
      <c r="W3918" s="67" t="str">
        <f t="shared" si="1258"/>
        <v/>
      </c>
      <c r="X3918" s="67" t="str">
        <f t="shared" si="1259"/>
        <v/>
      </c>
      <c r="Y3918" s="68"/>
      <c r="Z3918" s="119"/>
    </row>
    <row r="3919" spans="1:26">
      <c r="A3919" s="249"/>
      <c r="B3919" s="65">
        <v>5</v>
      </c>
      <c r="C3919" s="175" t="s">
        <v>100</v>
      </c>
      <c r="D3919" s="66"/>
      <c r="E3919" s="66">
        <f>IF(C3919="","",VLOOKUP(C3919,StandbyTemp!$S$2:$T$142,2,0))</f>
        <v>80</v>
      </c>
      <c r="F3919" s="66"/>
      <c r="G3919" s="66">
        <v>19</v>
      </c>
      <c r="H3919" s="167"/>
      <c r="I3919" s="66"/>
      <c r="J3919" s="67">
        <f t="shared" si="1260"/>
        <v>19</v>
      </c>
      <c r="K3919" s="67">
        <f t="shared" si="1261"/>
        <v>0</v>
      </c>
      <c r="L3919" s="191"/>
      <c r="M3919" s="119"/>
      <c r="N3919" s="249"/>
      <c r="O3919" s="65">
        <v>5</v>
      </c>
      <c r="P3919" s="214"/>
      <c r="Q3919" s="195"/>
      <c r="R3919" s="177" t="str">
        <f>IF(P3919="","",VLOOKUP(P3919,StandbyTemp!$S$2:$T$142,2,0))</f>
        <v/>
      </c>
      <c r="S3919" s="177"/>
      <c r="T3919" s="66">
        <v>19</v>
      </c>
      <c r="U3919" s="167"/>
      <c r="V3919" s="66"/>
      <c r="W3919" s="67" t="str">
        <f t="shared" si="1258"/>
        <v/>
      </c>
      <c r="X3919" s="67" t="str">
        <f t="shared" si="1259"/>
        <v/>
      </c>
      <c r="Y3919" s="68"/>
      <c r="Z3919" s="119"/>
    </row>
    <row r="3920" spans="1:26">
      <c r="A3920" s="249"/>
      <c r="B3920" s="65">
        <v>6</v>
      </c>
      <c r="C3920" s="177" t="s">
        <v>2035</v>
      </c>
      <c r="D3920" s="66" t="s">
        <v>503</v>
      </c>
      <c r="E3920" s="66">
        <f>IF(C3920="","",VLOOKUP(C3920,StandbyTemp!$S$2:$T$142,2,0))</f>
        <v>100</v>
      </c>
      <c r="F3920" s="66"/>
      <c r="G3920" s="66">
        <v>19</v>
      </c>
      <c r="H3920" s="167"/>
      <c r="I3920" s="66"/>
      <c r="J3920" s="67">
        <f t="shared" si="1260"/>
        <v>19</v>
      </c>
      <c r="K3920" s="67">
        <f t="shared" si="1261"/>
        <v>0</v>
      </c>
      <c r="L3920" s="191"/>
      <c r="M3920" s="119"/>
      <c r="N3920" s="249"/>
      <c r="O3920" s="65">
        <v>6</v>
      </c>
      <c r="P3920" s="177" t="s">
        <v>1790</v>
      </c>
      <c r="Q3920" s="177"/>
      <c r="R3920" s="177">
        <f>IF(P3920="","",VLOOKUP(P3920,StandbyTemp!$S$2:$T$142,2,0))</f>
        <v>90</v>
      </c>
      <c r="S3920" s="177"/>
      <c r="T3920" s="66">
        <v>19</v>
      </c>
      <c r="U3920" s="167">
        <v>19.63</v>
      </c>
      <c r="V3920" s="66"/>
      <c r="W3920" s="67">
        <f t="shared" si="1258"/>
        <v>19.63</v>
      </c>
      <c r="X3920" s="67">
        <f t="shared" si="1259"/>
        <v>0.62999999999999901</v>
      </c>
      <c r="Y3920" s="68"/>
      <c r="Z3920" s="119"/>
    </row>
    <row r="3921" spans="1:26">
      <c r="A3921" s="249"/>
      <c r="B3921" s="65">
        <v>7</v>
      </c>
      <c r="C3921" s="177" t="s">
        <v>63</v>
      </c>
      <c r="D3921" s="66"/>
      <c r="E3921" s="66">
        <f>IF(C3921="","",VLOOKUP(C3921,StandbyTemp!$S$2:$T$142,2,0))</f>
        <v>130</v>
      </c>
      <c r="F3921" s="66"/>
      <c r="G3921" s="66">
        <v>19</v>
      </c>
      <c r="H3921" s="167"/>
      <c r="I3921" s="66"/>
      <c r="J3921" s="67">
        <f t="shared" si="1260"/>
        <v>19</v>
      </c>
      <c r="K3921" s="67">
        <f t="shared" si="1261"/>
        <v>0</v>
      </c>
      <c r="L3921" s="191"/>
      <c r="M3921" s="119"/>
      <c r="N3921" s="249"/>
      <c r="O3921" s="65">
        <v>7</v>
      </c>
      <c r="P3921" s="177"/>
      <c r="Q3921" s="177"/>
      <c r="R3921" s="177" t="str">
        <f>IF(P3921="","",VLOOKUP(P3921,StandbyTemp!$S$2:$T$142,2,0))</f>
        <v/>
      </c>
      <c r="S3921" s="177"/>
      <c r="T3921" s="66">
        <v>19</v>
      </c>
      <c r="U3921" s="167"/>
      <c r="V3921" s="66"/>
      <c r="W3921" s="67" t="str">
        <f t="shared" si="1258"/>
        <v/>
      </c>
      <c r="X3921" s="67" t="str">
        <f t="shared" si="1259"/>
        <v/>
      </c>
      <c r="Y3921" s="68"/>
      <c r="Z3921" s="119"/>
    </row>
    <row r="3922" spans="1:26" ht="17.25" thickBot="1">
      <c r="A3922" s="250"/>
      <c r="B3922" s="98">
        <v>8</v>
      </c>
      <c r="C3922" s="176" t="s">
        <v>1942</v>
      </c>
      <c r="D3922" s="99"/>
      <c r="E3922" s="99">
        <f>IF(C3922="","",VLOOKUP(C3922,StandbyTemp!$S$2:$T$142,2,0))</f>
        <v>130</v>
      </c>
      <c r="F3922" s="99"/>
      <c r="G3922" s="99">
        <v>19</v>
      </c>
      <c r="H3922" s="211"/>
      <c r="I3922" s="99"/>
      <c r="J3922" s="100">
        <f t="shared" si="1260"/>
        <v>19</v>
      </c>
      <c r="K3922" s="100">
        <f t="shared" si="1261"/>
        <v>0</v>
      </c>
      <c r="L3922" s="192"/>
      <c r="M3922" s="120"/>
      <c r="N3922" s="250"/>
      <c r="O3922" s="98">
        <v>8</v>
      </c>
      <c r="P3922" s="176"/>
      <c r="Q3922" s="176"/>
      <c r="R3922" s="194" t="str">
        <f>IF(P3922="","",VLOOKUP(P3922,StandbyTemp!$S$2:$T$142,2,0))</f>
        <v/>
      </c>
      <c r="S3922" s="176"/>
      <c r="T3922" s="99">
        <v>19</v>
      </c>
      <c r="U3922" s="211"/>
      <c r="V3922" s="99"/>
      <c r="W3922" s="100" t="str">
        <f t="shared" si="1258"/>
        <v/>
      </c>
      <c r="X3922" s="100" t="str">
        <f t="shared" si="1259"/>
        <v/>
      </c>
      <c r="Y3922" s="101"/>
      <c r="Z3922" s="120"/>
    </row>
    <row r="3923" spans="1:26">
      <c r="A3923" s="268" t="s">
        <v>21</v>
      </c>
      <c r="B3923" s="219">
        <v>1</v>
      </c>
      <c r="C3923" s="175" t="s">
        <v>31</v>
      </c>
      <c r="D3923" s="110"/>
      <c r="E3923" s="110">
        <f>IF(C3923="","",VLOOKUP(C3923,StandbyTemp!$S$2:$T$142,2,0))</f>
        <v>110</v>
      </c>
      <c r="F3923" s="110"/>
      <c r="G3923" s="110">
        <v>19</v>
      </c>
      <c r="H3923" s="220"/>
      <c r="I3923" s="110"/>
      <c r="J3923" s="221">
        <f t="shared" si="1260"/>
        <v>19</v>
      </c>
      <c r="K3923" s="221">
        <f t="shared" si="1261"/>
        <v>0</v>
      </c>
      <c r="L3923" s="222"/>
      <c r="M3923" s="223"/>
      <c r="N3923" s="269" t="s">
        <v>22</v>
      </c>
      <c r="O3923" s="102">
        <v>1</v>
      </c>
      <c r="P3923" s="175"/>
      <c r="Q3923" s="179"/>
      <c r="R3923" s="175" t="str">
        <f>IF(P3923="","",VLOOKUP(P3923,StandbyTemp!$S$2:$T$142,2,0))</f>
        <v/>
      </c>
      <c r="S3923" s="179"/>
      <c r="T3923" s="76">
        <v>19</v>
      </c>
      <c r="U3923" s="212"/>
      <c r="V3923" s="76"/>
      <c r="W3923" s="103" t="str">
        <f t="shared" si="1258"/>
        <v/>
      </c>
      <c r="X3923" s="103" t="str">
        <f t="shared" si="1259"/>
        <v/>
      </c>
      <c r="Y3923" s="104"/>
      <c r="Z3923" s="76"/>
    </row>
    <row r="3924" spans="1:26">
      <c r="A3924" s="249"/>
      <c r="B3924" s="65">
        <v>2</v>
      </c>
      <c r="C3924" s="175" t="s">
        <v>1943</v>
      </c>
      <c r="D3924" s="66"/>
      <c r="E3924" s="66">
        <f>IF(C3924="","",VLOOKUP(C3924,StandbyTemp!$S$2:$T$142,2,0))</f>
        <v>130</v>
      </c>
      <c r="F3924" s="66"/>
      <c r="G3924" s="66">
        <v>19</v>
      </c>
      <c r="H3924" s="167"/>
      <c r="I3924" s="66"/>
      <c r="J3924" s="67">
        <f t="shared" si="1260"/>
        <v>19</v>
      </c>
      <c r="K3924" s="67">
        <f t="shared" si="1261"/>
        <v>0</v>
      </c>
      <c r="L3924" s="191"/>
      <c r="M3924" s="119"/>
      <c r="N3924" s="251"/>
      <c r="O3924" s="65">
        <v>2</v>
      </c>
      <c r="P3924" s="177" t="s">
        <v>2370</v>
      </c>
      <c r="Q3924" s="177" t="s">
        <v>503</v>
      </c>
      <c r="R3924" s="175">
        <f>IF(P3924="","",VLOOKUP(P3924,StandbyTemp!$S$2:$T$142,2,0))</f>
        <v>110</v>
      </c>
      <c r="S3924" s="177" t="s">
        <v>2706</v>
      </c>
      <c r="T3924" s="66">
        <v>19</v>
      </c>
      <c r="U3924" s="167"/>
      <c r="V3924" s="66"/>
      <c r="W3924" s="67">
        <f t="shared" si="1258"/>
        <v>19</v>
      </c>
      <c r="X3924" s="67">
        <f t="shared" si="1259"/>
        <v>0</v>
      </c>
      <c r="Y3924" s="68"/>
      <c r="Z3924" s="66"/>
    </row>
    <row r="3925" spans="1:26">
      <c r="A3925" s="249"/>
      <c r="B3925" s="65">
        <v>3</v>
      </c>
      <c r="C3925" s="177" t="s">
        <v>33</v>
      </c>
      <c r="D3925" s="66"/>
      <c r="E3925" s="66">
        <f>IF(C3925="","",VLOOKUP(C3925,StandbyTemp!$S$2:$T$142,2,0))</f>
        <v>150</v>
      </c>
      <c r="F3925" s="66"/>
      <c r="G3925" s="66">
        <v>19</v>
      </c>
      <c r="H3925" s="167"/>
      <c r="I3925" s="66"/>
      <c r="J3925" s="67">
        <f t="shared" si="1260"/>
        <v>19</v>
      </c>
      <c r="K3925" s="67">
        <f t="shared" si="1261"/>
        <v>0</v>
      </c>
      <c r="L3925" s="191"/>
      <c r="M3925" s="119"/>
      <c r="N3925" s="251"/>
      <c r="O3925" s="65">
        <v>3</v>
      </c>
      <c r="P3925" s="175" t="s">
        <v>2369</v>
      </c>
      <c r="Q3925" s="195" t="s">
        <v>503</v>
      </c>
      <c r="R3925" s="175">
        <f>IF(P3925="","",VLOOKUP(P3925,StandbyTemp!$S$2:$T$142,2,0))</f>
        <v>110</v>
      </c>
      <c r="S3925" s="180" t="s">
        <v>2706</v>
      </c>
      <c r="T3925" s="66">
        <v>19</v>
      </c>
      <c r="U3925" s="167"/>
      <c r="V3925" s="66"/>
      <c r="W3925" s="67">
        <f t="shared" si="1258"/>
        <v>19</v>
      </c>
      <c r="X3925" s="67">
        <f t="shared" si="1259"/>
        <v>0</v>
      </c>
      <c r="Y3925" s="68"/>
      <c r="Z3925" s="66"/>
    </row>
    <row r="3926" spans="1:26">
      <c r="A3926" s="249"/>
      <c r="B3926" s="65">
        <v>4</v>
      </c>
      <c r="C3926" s="175"/>
      <c r="D3926" s="66"/>
      <c r="E3926" s="66" t="str">
        <f>IF(C3926="","",VLOOKUP(C3926,StandbyTemp!$S$2:$T$142,2,0))</f>
        <v/>
      </c>
      <c r="F3926" s="66"/>
      <c r="G3926" s="66">
        <v>16</v>
      </c>
      <c r="H3926" s="167"/>
      <c r="I3926" s="66"/>
      <c r="J3926" s="67" t="str">
        <f t="shared" si="1260"/>
        <v/>
      </c>
      <c r="K3926" s="67" t="str">
        <f t="shared" si="1261"/>
        <v/>
      </c>
      <c r="L3926" s="190"/>
      <c r="M3926" s="119"/>
      <c r="N3926" s="251"/>
      <c r="O3926" s="65">
        <v>4</v>
      </c>
      <c r="P3926" s="177" t="s">
        <v>121</v>
      </c>
      <c r="Q3926" s="177"/>
      <c r="R3926" s="175">
        <f>IF(P3926="","",VLOOKUP(P3926,StandbyTemp!$S$2:$T$142,2,0))</f>
        <v>90</v>
      </c>
      <c r="S3926" s="180"/>
      <c r="T3926" s="66">
        <v>19</v>
      </c>
      <c r="U3926" s="167"/>
      <c r="V3926" s="66"/>
      <c r="W3926" s="67">
        <f t="shared" si="1258"/>
        <v>19</v>
      </c>
      <c r="X3926" s="67">
        <f t="shared" si="1259"/>
        <v>0</v>
      </c>
      <c r="Y3926" s="68"/>
      <c r="Z3926" s="66"/>
    </row>
    <row r="3927" spans="1:26">
      <c r="A3927" s="249"/>
      <c r="B3927" s="65">
        <v>5</v>
      </c>
      <c r="C3927" s="175" t="s">
        <v>135</v>
      </c>
      <c r="D3927" s="66"/>
      <c r="E3927" s="66">
        <f>IF(C3927="","",VLOOKUP(C3927,StandbyTemp!$S$2:$T$142,2,0))</f>
        <v>110</v>
      </c>
      <c r="F3927" s="66"/>
      <c r="G3927" s="66">
        <v>19</v>
      </c>
      <c r="H3927" s="167"/>
      <c r="I3927" s="66"/>
      <c r="J3927" s="67">
        <f t="shared" si="1260"/>
        <v>19</v>
      </c>
      <c r="K3927" s="67">
        <f t="shared" si="1261"/>
        <v>0</v>
      </c>
      <c r="L3927" s="190"/>
      <c r="M3927" s="119"/>
      <c r="N3927" s="251"/>
      <c r="O3927" s="65">
        <v>5</v>
      </c>
      <c r="P3927" s="175" t="s">
        <v>2370</v>
      </c>
      <c r="Q3927" s="195" t="s">
        <v>1132</v>
      </c>
      <c r="R3927" s="175">
        <f>IF(P3927="","",VLOOKUP(P3927,StandbyTemp!$S$2:$T$142,2,0))</f>
        <v>110</v>
      </c>
      <c r="S3927" s="180" t="s">
        <v>2986</v>
      </c>
      <c r="T3927" s="66">
        <v>19</v>
      </c>
      <c r="U3927" s="167"/>
      <c r="V3927" s="66"/>
      <c r="W3927" s="67">
        <f t="shared" si="1258"/>
        <v>19</v>
      </c>
      <c r="X3927" s="67">
        <f t="shared" si="1259"/>
        <v>0</v>
      </c>
      <c r="Y3927" s="68"/>
      <c r="Z3927" s="66"/>
    </row>
    <row r="3928" spans="1:26">
      <c r="A3928" s="249"/>
      <c r="B3928" s="65">
        <v>6</v>
      </c>
      <c r="C3928" s="175"/>
      <c r="D3928" s="66"/>
      <c r="E3928" s="66" t="str">
        <f>IF(C3928="","",VLOOKUP(C3928,StandbyTemp!$S$2:$T$142,2,0))</f>
        <v/>
      </c>
      <c r="F3928" s="66"/>
      <c r="G3928" s="66">
        <v>19</v>
      </c>
      <c r="H3928" s="167"/>
      <c r="I3928" s="66"/>
      <c r="J3928" s="67" t="str">
        <f t="shared" si="1260"/>
        <v/>
      </c>
      <c r="K3928" s="67" t="str">
        <f t="shared" si="1261"/>
        <v/>
      </c>
      <c r="L3928" s="190"/>
      <c r="M3928" s="119"/>
      <c r="N3928" s="251"/>
      <c r="O3928" s="65">
        <v>6</v>
      </c>
      <c r="P3928" s="177" t="s">
        <v>2370</v>
      </c>
      <c r="Q3928" s="195" t="s">
        <v>1132</v>
      </c>
      <c r="R3928" s="175">
        <f>IF(P3928="","",VLOOKUP(P3928,StandbyTemp!$S$2:$T$142,2,0))</f>
        <v>110</v>
      </c>
      <c r="S3928" s="177" t="s">
        <v>2987</v>
      </c>
      <c r="T3928" s="66">
        <v>19</v>
      </c>
      <c r="U3928" s="167"/>
      <c r="V3928" s="66"/>
      <c r="W3928" s="67">
        <f t="shared" si="1258"/>
        <v>19</v>
      </c>
      <c r="X3928" s="67">
        <f t="shared" si="1259"/>
        <v>0</v>
      </c>
      <c r="Y3928" s="68"/>
      <c r="Z3928" s="66"/>
    </row>
    <row r="3929" spans="1:26">
      <c r="A3929" s="249"/>
      <c r="B3929" s="65">
        <v>7</v>
      </c>
      <c r="C3929" s="175" t="s">
        <v>32</v>
      </c>
      <c r="D3929" s="66"/>
      <c r="E3929" s="66">
        <f>IF(C3929="","",VLOOKUP(C3929,StandbyTemp!$S$2:$T$142,2,0))</f>
        <v>140</v>
      </c>
      <c r="F3929" s="66"/>
      <c r="G3929" s="66">
        <v>19</v>
      </c>
      <c r="H3929" s="167"/>
      <c r="I3929" s="66"/>
      <c r="J3929" s="67">
        <f t="shared" si="1260"/>
        <v>19</v>
      </c>
      <c r="K3929" s="67">
        <f t="shared" si="1261"/>
        <v>0</v>
      </c>
      <c r="L3929" s="191"/>
      <c r="M3929" s="119"/>
      <c r="N3929" s="251"/>
      <c r="O3929" s="65">
        <v>7</v>
      </c>
      <c r="P3929" s="177"/>
      <c r="Q3929" s="195"/>
      <c r="R3929" s="175" t="str">
        <f>IF(P3929="","",VLOOKUP(P3929,StandbyTemp!$S$2:$T$142,2,0))</f>
        <v/>
      </c>
      <c r="S3929" s="177"/>
      <c r="T3929" s="66">
        <v>19</v>
      </c>
      <c r="U3929" s="167"/>
      <c r="V3929" s="66"/>
      <c r="W3929" s="67" t="str">
        <f t="shared" si="1258"/>
        <v/>
      </c>
      <c r="X3929" s="67" t="str">
        <f t="shared" si="1259"/>
        <v/>
      </c>
      <c r="Y3929" s="68"/>
      <c r="Z3929" s="66"/>
    </row>
    <row r="3930" spans="1:26" ht="17.25" thickBot="1">
      <c r="A3930" s="250"/>
      <c r="B3930" s="98">
        <v>8</v>
      </c>
      <c r="C3930" s="224"/>
      <c r="D3930" s="99"/>
      <c r="E3930" s="99" t="str">
        <f>IF(C3930="","",VLOOKUP(C3930,StandbyTemp!$S$2:$T$142,2,0))</f>
        <v/>
      </c>
      <c r="F3930" s="99"/>
      <c r="G3930" s="99">
        <v>19</v>
      </c>
      <c r="H3930" s="211"/>
      <c r="I3930" s="99"/>
      <c r="J3930" s="100" t="str">
        <f t="shared" si="1260"/>
        <v/>
      </c>
      <c r="K3930" s="100" t="str">
        <f t="shared" si="1261"/>
        <v/>
      </c>
      <c r="L3930" s="101"/>
      <c r="M3930" s="120"/>
      <c r="N3930" s="252"/>
      <c r="O3930" s="69">
        <v>8</v>
      </c>
      <c r="P3930" s="178"/>
      <c r="Q3930" s="225"/>
      <c r="R3930" s="175" t="str">
        <f>IF(P3930="","",VLOOKUP(P3930,StandbyTemp!$S$2:$T$142,2,0))</f>
        <v/>
      </c>
      <c r="S3930" s="177"/>
      <c r="T3930" s="70">
        <v>19</v>
      </c>
      <c r="U3930" s="213"/>
      <c r="V3930" s="70"/>
      <c r="W3930" s="72" t="str">
        <f t="shared" si="1258"/>
        <v/>
      </c>
      <c r="X3930" s="72" t="str">
        <f t="shared" si="1259"/>
        <v/>
      </c>
      <c r="Y3930" s="73"/>
      <c r="Z3930" s="66"/>
    </row>
    <row r="3931" spans="1:26" ht="17.25" thickTop="1">
      <c r="A3931" s="253" t="s">
        <v>24</v>
      </c>
      <c r="B3931" s="216">
        <v>1</v>
      </c>
      <c r="C3931" s="127"/>
      <c r="D3931" s="127"/>
      <c r="E3931" s="127"/>
      <c r="F3931" s="127"/>
      <c r="G3931" s="127"/>
      <c r="H3931" s="127"/>
      <c r="I3931" s="127"/>
      <c r="J3931" s="103" t="str">
        <f>IF(C3931="","",IF(I3931&lt;&gt;"",I3931+#REF!,H3931+#REF!))</f>
        <v/>
      </c>
      <c r="K3931" s="103" t="str">
        <f t="shared" si="1261"/>
        <v/>
      </c>
      <c r="L3931" s="217"/>
      <c r="M3931" s="218"/>
      <c r="N3931" s="255" t="s">
        <v>25</v>
      </c>
      <c r="O3931" s="74">
        <v>1</v>
      </c>
      <c r="P3931" s="80"/>
      <c r="Q3931" s="80"/>
      <c r="R3931" s="127"/>
      <c r="S3931" s="80"/>
      <c r="T3931" s="80"/>
      <c r="U3931" s="80"/>
      <c r="V3931" s="80"/>
      <c r="W3931" s="77" t="str">
        <f>IF(Q3931="","",IF(U3931&lt;&gt;"",U3931+V3931,#REF!+V3931))</f>
        <v/>
      </c>
      <c r="X3931" s="77" t="str">
        <f>IF(R3931="","",IF(V3931&lt;&gt;"",V3931+W3931,U3931+W3931))</f>
        <v/>
      </c>
      <c r="Y3931" s="78"/>
      <c r="Z3931" s="75"/>
    </row>
    <row r="3932" spans="1:26">
      <c r="A3932" s="253"/>
      <c r="B3932" s="83">
        <v>2</v>
      </c>
      <c r="C3932" s="84" t="s">
        <v>38</v>
      </c>
      <c r="D3932" s="84"/>
      <c r="E3932" s="84"/>
      <c r="F3932" s="84"/>
      <c r="G3932" s="84"/>
      <c r="H3932" s="84"/>
      <c r="I3932" s="84"/>
      <c r="J3932" s="67" t="e">
        <f>IF(C3932="","",IF(I3932&lt;&gt;"",I3932+#REF!,H3932+#REF!))</f>
        <v>#REF!</v>
      </c>
      <c r="K3932" s="67" t="e">
        <f>IF(C3932="","",J3932-H3932)</f>
        <v>#REF!</v>
      </c>
      <c r="L3932" s="85"/>
      <c r="M3932" s="86"/>
      <c r="N3932" s="256"/>
      <c r="O3932" s="65">
        <v>2</v>
      </c>
      <c r="P3932" s="84"/>
      <c r="Q3932" s="84"/>
      <c r="R3932" s="84"/>
      <c r="S3932" s="84"/>
      <c r="T3932" s="84"/>
      <c r="U3932" s="84"/>
      <c r="V3932" s="84"/>
      <c r="W3932" s="67" t="str">
        <f>IF(Q3932="","",IF(U3932&lt;&gt;"",U3932+V3932,#REF!+V3932))</f>
        <v/>
      </c>
      <c r="X3932" s="67" t="str">
        <f>IF(R3932="","",IF(V3932&lt;&gt;"",V3932+W3932,U3932+W3932))</f>
        <v/>
      </c>
      <c r="Y3932" s="68"/>
      <c r="Z3932" s="66"/>
    </row>
    <row r="3933" spans="1:26">
      <c r="A3933" s="253"/>
      <c r="B3933" s="83">
        <v>3</v>
      </c>
      <c r="C3933" s="84" t="s">
        <v>188</v>
      </c>
      <c r="D3933" s="84"/>
      <c r="E3933" s="84"/>
      <c r="F3933" s="84"/>
      <c r="G3933" s="84"/>
      <c r="H3933" s="84"/>
      <c r="I3933" s="84"/>
      <c r="J3933" s="67" t="e">
        <f>IF(C3933="","",IF(I3933&lt;&gt;"",I3933+#REF!,H3933+#REF!))</f>
        <v>#REF!</v>
      </c>
      <c r="K3933" s="67" t="e">
        <f>IF(C3933="","",J3933-H3933)</f>
        <v>#REF!</v>
      </c>
      <c r="L3933" s="85"/>
      <c r="M3933" s="86"/>
      <c r="N3933" s="256"/>
      <c r="O3933" s="65">
        <v>3</v>
      </c>
      <c r="P3933" s="84"/>
      <c r="Q3933" s="84"/>
      <c r="R3933" s="84"/>
      <c r="S3933" s="84"/>
      <c r="T3933" s="84"/>
      <c r="U3933" s="84"/>
      <c r="V3933" s="84"/>
      <c r="W3933" s="67" t="str">
        <f>IF(Q3933="","",IF(U3933&lt;&gt;"",U3933+V3933,#REF!+V3933))</f>
        <v/>
      </c>
      <c r="X3933" s="67" t="str">
        <f>IF(R3933="","",IF(V3933&lt;&gt;"",V3933+W3933,U3933+W3933))</f>
        <v/>
      </c>
      <c r="Y3933" s="68"/>
      <c r="Z3933" s="66"/>
    </row>
    <row r="3934" spans="1:26">
      <c r="A3934" s="253"/>
      <c r="B3934" s="83">
        <v>4</v>
      </c>
      <c r="C3934" s="84" t="s">
        <v>39</v>
      </c>
      <c r="D3934" s="84"/>
      <c r="E3934" s="84"/>
      <c r="F3934" s="84"/>
      <c r="G3934" s="84"/>
      <c r="H3934" s="84"/>
      <c r="I3934" s="84"/>
      <c r="J3934" s="67" t="e">
        <f>IF(C3934="","",IF(I3934&lt;&gt;"",I3934+#REF!,H3934+#REF!))</f>
        <v>#REF!</v>
      </c>
      <c r="K3934" s="67" t="e">
        <f>IF(C3934="","",J3934-H3934)</f>
        <v>#REF!</v>
      </c>
      <c r="L3934" s="108"/>
      <c r="M3934" s="86"/>
      <c r="N3934" s="256"/>
      <c r="O3934" s="65">
        <v>4</v>
      </c>
      <c r="P3934" s="84"/>
      <c r="Q3934" s="84"/>
      <c r="R3934" s="84"/>
      <c r="S3934" s="84"/>
      <c r="T3934" s="84"/>
      <c r="U3934" s="84"/>
      <c r="V3934" s="84"/>
      <c r="W3934" s="67" t="str">
        <f>IF(Q3934="","",IF(U3934&lt;&gt;"",U3934+V3934,#REF!+V3934))</f>
        <v/>
      </c>
      <c r="X3934" s="67" t="str">
        <f>IF(R3934="","",IF(V3934&lt;&gt;"",V3934+W3934,U3934+W3934))</f>
        <v/>
      </c>
      <c r="Y3934" s="68"/>
      <c r="Z3934" s="66"/>
    </row>
    <row r="3935" spans="1:26" ht="17.25" thickBot="1">
      <c r="A3935" s="254"/>
      <c r="B3935" s="87">
        <v>5</v>
      </c>
      <c r="C3935" s="88" t="s">
        <v>156</v>
      </c>
      <c r="D3935" s="88"/>
      <c r="E3935" s="88"/>
      <c r="F3935" s="88"/>
      <c r="G3935" s="88"/>
      <c r="H3935" s="88"/>
      <c r="I3935" s="88"/>
      <c r="J3935" s="89" t="e">
        <f>IF(C3935="","",IF(I3935&lt;&gt;"",I3935+#REF!,H3935+#REF!))</f>
        <v>#REF!</v>
      </c>
      <c r="K3935" s="89" t="e">
        <f>IF(C3935="","",J3935-H3935)</f>
        <v>#REF!</v>
      </c>
      <c r="L3935" s="90"/>
      <c r="M3935" s="91"/>
      <c r="N3935" s="257"/>
      <c r="O3935" s="92">
        <v>5</v>
      </c>
      <c r="P3935" s="88"/>
      <c r="Q3935" s="88"/>
      <c r="R3935" s="88"/>
      <c r="S3935" s="88"/>
      <c r="T3935" s="88"/>
      <c r="U3935" s="88"/>
      <c r="V3935" s="88"/>
      <c r="W3935" s="89" t="str">
        <f>IF(Q3935="","",IF(U3935&lt;&gt;"",U3935+V3935,#REF!+V3935))</f>
        <v/>
      </c>
      <c r="X3935" s="89" t="str">
        <f>IF(R3935="","",IF(V3935&lt;&gt;"",V3935+W3935,U3935+W3935))</f>
        <v/>
      </c>
      <c r="Y3935" s="93"/>
      <c r="Z3935" s="71"/>
    </row>
    <row r="3936" spans="1:26" ht="21.75" thickTop="1" thickBot="1">
      <c r="A3936" s="163" t="s">
        <v>0</v>
      </c>
      <c r="B3936" s="258">
        <v>44157</v>
      </c>
      <c r="C3936" s="259"/>
      <c r="D3936" s="259"/>
      <c r="E3936" s="259"/>
      <c r="F3936" s="259"/>
      <c r="G3936" s="259"/>
      <c r="H3936" s="260"/>
      <c r="I3936" s="261" t="s">
        <v>1</v>
      </c>
      <c r="J3936" s="262"/>
      <c r="K3936" s="263"/>
      <c r="L3936" s="264" t="s">
        <v>2816</v>
      </c>
      <c r="M3936" s="265"/>
      <c r="N3936" s="265"/>
      <c r="O3936" s="265"/>
      <c r="P3936" s="265"/>
      <c r="Q3936" s="265"/>
      <c r="R3936" s="265"/>
      <c r="S3936" s="265"/>
      <c r="T3936" s="265"/>
      <c r="U3936" s="265"/>
      <c r="V3936" s="265"/>
      <c r="W3936" s="265"/>
      <c r="X3936" s="265"/>
      <c r="Y3936" s="265"/>
      <c r="Z3936" s="266"/>
    </row>
    <row r="3937" spans="1:26" ht="33">
      <c r="A3937" s="115" t="s">
        <v>2</v>
      </c>
      <c r="B3937" s="116" t="s">
        <v>3</v>
      </c>
      <c r="C3937" s="116" t="s">
        <v>4</v>
      </c>
      <c r="D3937" s="116" t="s">
        <v>251</v>
      </c>
      <c r="E3937" s="117" t="s">
        <v>257</v>
      </c>
      <c r="F3937" s="116" t="s">
        <v>5</v>
      </c>
      <c r="G3937" s="116" t="s">
        <v>6</v>
      </c>
      <c r="H3937" s="116" t="s">
        <v>7</v>
      </c>
      <c r="I3937" s="116" t="s">
        <v>8</v>
      </c>
      <c r="J3937" s="116" t="s">
        <v>9</v>
      </c>
      <c r="K3937" s="117" t="s">
        <v>10</v>
      </c>
      <c r="L3937" s="117" t="s">
        <v>269</v>
      </c>
      <c r="M3937" s="118" t="s">
        <v>383</v>
      </c>
      <c r="N3937" s="115" t="s">
        <v>2</v>
      </c>
      <c r="O3937" s="116" t="s">
        <v>3</v>
      </c>
      <c r="P3937" s="116" t="s">
        <v>4</v>
      </c>
      <c r="Q3937" s="116" t="s">
        <v>251</v>
      </c>
      <c r="R3937" s="117" t="s">
        <v>257</v>
      </c>
      <c r="S3937" s="116" t="s">
        <v>5</v>
      </c>
      <c r="T3937" s="116" t="s">
        <v>6</v>
      </c>
      <c r="U3937" s="116" t="s">
        <v>7</v>
      </c>
      <c r="V3937" s="116" t="s">
        <v>8</v>
      </c>
      <c r="W3937" s="116" t="s">
        <v>9</v>
      </c>
      <c r="X3937" s="117" t="s">
        <v>10</v>
      </c>
      <c r="Y3937" s="117" t="s">
        <v>269</v>
      </c>
      <c r="Z3937" s="118" t="s">
        <v>383</v>
      </c>
    </row>
    <row r="3938" spans="1:26">
      <c r="A3938" s="267" t="s">
        <v>13</v>
      </c>
      <c r="B3938" s="65">
        <v>1</v>
      </c>
      <c r="C3938" s="177" t="s">
        <v>16</v>
      </c>
      <c r="D3938" s="95"/>
      <c r="E3938" s="66">
        <f>IF(C3938="","",VLOOKUP(C3938,StandbyTemp!$S$2:$T$142,2,0))</f>
        <v>160</v>
      </c>
      <c r="F3938" s="66"/>
      <c r="G3938" s="66">
        <v>19</v>
      </c>
      <c r="H3938" s="66"/>
      <c r="I3938" s="66"/>
      <c r="J3938" s="67">
        <f t="shared" ref="J3938" si="1262">IF(C3938="","",IF(H3938&lt;&gt;"",H3938+I3938,G3938+I3938))</f>
        <v>19</v>
      </c>
      <c r="K3938" s="67">
        <f t="shared" ref="K3938" si="1263">IF(C3938="","",J3938-G3938)</f>
        <v>0</v>
      </c>
      <c r="L3938" s="190"/>
      <c r="M3938" s="119"/>
      <c r="N3938" s="267" t="s">
        <v>23</v>
      </c>
      <c r="O3938" s="65">
        <v>1</v>
      </c>
      <c r="P3938" s="177" t="s">
        <v>2225</v>
      </c>
      <c r="Q3938" s="177" t="s">
        <v>503</v>
      </c>
      <c r="R3938" s="177">
        <f>IF(P3938="","",VLOOKUP(P3938,StandbyTemp!$S$2:$T$142,2,0))</f>
        <v>70</v>
      </c>
      <c r="S3938" s="177" t="s">
        <v>2990</v>
      </c>
      <c r="T3938" s="66">
        <v>19</v>
      </c>
      <c r="U3938" s="167"/>
      <c r="V3938" s="66"/>
      <c r="W3938" s="67">
        <f t="shared" ref="W3938:W3953" si="1264">IF(P3938="","",IF(U3938&lt;&gt;"",U3938+V3938,T3938+V3938))</f>
        <v>19</v>
      </c>
      <c r="X3938" s="67">
        <f t="shared" ref="X3938:X3953" si="1265">IF(P3938="","",W3938-T3938)</f>
        <v>0</v>
      </c>
      <c r="Y3938" s="68"/>
      <c r="Z3938" s="119"/>
    </row>
    <row r="3939" spans="1:26">
      <c r="A3939" s="249"/>
      <c r="B3939" s="65">
        <v>2</v>
      </c>
      <c r="C3939" s="177" t="s">
        <v>54</v>
      </c>
      <c r="D3939" s="95"/>
      <c r="E3939" s="66">
        <f>IF(C3939="","",VLOOKUP(C3939,StandbyTemp!$S$2:$T$142,2,0))</f>
        <v>90</v>
      </c>
      <c r="F3939" s="66"/>
      <c r="G3939" s="66">
        <v>19</v>
      </c>
      <c r="H3939" s="66"/>
      <c r="I3939" s="66"/>
      <c r="J3939" s="67">
        <f>IF(C3939="","",IF(H3939&lt;&gt;"",H3939+I3939,G3939+I3939))</f>
        <v>19</v>
      </c>
      <c r="K3939" s="67">
        <f>IF(C3939="","",J3939-G3939)</f>
        <v>0</v>
      </c>
      <c r="L3939" s="191"/>
      <c r="M3939" s="119"/>
      <c r="N3939" s="249"/>
      <c r="O3939" s="65">
        <v>2</v>
      </c>
      <c r="P3939" s="177" t="s">
        <v>2225</v>
      </c>
      <c r="Q3939" s="195"/>
      <c r="R3939" s="177">
        <f>IF(P3939="","",VLOOKUP(P3939,StandbyTemp!$S$2:$T$142,2,0))</f>
        <v>70</v>
      </c>
      <c r="S3939" s="177" t="s">
        <v>2992</v>
      </c>
      <c r="T3939" s="66">
        <v>19</v>
      </c>
      <c r="U3939" s="167"/>
      <c r="V3939" s="66"/>
      <c r="W3939" s="67">
        <f t="shared" si="1264"/>
        <v>19</v>
      </c>
      <c r="X3939" s="67">
        <f t="shared" si="1265"/>
        <v>0</v>
      </c>
      <c r="Y3939" s="198"/>
      <c r="Z3939" s="119"/>
    </row>
    <row r="3940" spans="1:26">
      <c r="A3940" s="249"/>
      <c r="B3940" s="65">
        <v>3</v>
      </c>
      <c r="C3940" s="177" t="s">
        <v>2174</v>
      </c>
      <c r="D3940" s="66"/>
      <c r="E3940" s="66">
        <f>IF(C3940="","",VLOOKUP(C3940,StandbyTemp!$S$2:$T$142,2,0))</f>
        <v>100</v>
      </c>
      <c r="F3940" s="66"/>
      <c r="G3940" s="66">
        <v>19</v>
      </c>
      <c r="H3940" s="167">
        <v>19.739999999999998</v>
      </c>
      <c r="I3940" s="66">
        <v>0.7</v>
      </c>
      <c r="J3940" s="67">
        <f>IF(C3940="","",IF(H3940&lt;&gt;"",H3940+I3940,G3940+I3940))</f>
        <v>20.439999999999998</v>
      </c>
      <c r="K3940" s="67">
        <f>IF(C3940="","",J3940-G3940)</f>
        <v>1.4399999999999977</v>
      </c>
      <c r="L3940" s="191"/>
      <c r="M3940" s="119"/>
      <c r="N3940" s="249"/>
      <c r="O3940" s="65">
        <v>3</v>
      </c>
      <c r="P3940" s="177"/>
      <c r="Q3940" s="195"/>
      <c r="R3940" s="177" t="str">
        <f>IF(P3940="","",VLOOKUP(P3940,StandbyTemp!$S$2:$T$142,2,0))</f>
        <v/>
      </c>
      <c r="S3940" s="177"/>
      <c r="T3940" s="66">
        <v>19</v>
      </c>
      <c r="U3940" s="167"/>
      <c r="V3940" s="66"/>
      <c r="W3940" s="67" t="str">
        <f t="shared" si="1264"/>
        <v/>
      </c>
      <c r="X3940" s="67" t="str">
        <f t="shared" si="1265"/>
        <v/>
      </c>
      <c r="Y3940" s="68"/>
      <c r="Z3940" s="119"/>
    </row>
    <row r="3941" spans="1:26">
      <c r="A3941" s="249"/>
      <c r="B3941" s="65">
        <v>4</v>
      </c>
      <c r="C3941" s="177" t="s">
        <v>2223</v>
      </c>
      <c r="D3941" s="66"/>
      <c r="E3941" s="66">
        <f>IF(C3941="","",VLOOKUP(C3941,StandbyTemp!$S$2:$T$142,2,0))</f>
        <v>90</v>
      </c>
      <c r="F3941" s="66"/>
      <c r="G3941" s="66">
        <v>19</v>
      </c>
      <c r="H3941" s="167">
        <v>20.37</v>
      </c>
      <c r="I3941" s="66"/>
      <c r="J3941" s="67">
        <f t="shared" ref="J3941:J3953" si="1266">IF(C3941="","",IF(H3941&lt;&gt;"",H3941+I3941,G3941+I3941))</f>
        <v>20.37</v>
      </c>
      <c r="K3941" s="67">
        <f t="shared" ref="K3941:K3954" si="1267">IF(C3941="","",J3941-G3941)</f>
        <v>1.370000000000001</v>
      </c>
      <c r="L3941" s="191"/>
      <c r="M3941" s="119"/>
      <c r="N3941" s="249"/>
      <c r="O3941" s="65">
        <v>4</v>
      </c>
      <c r="P3941" s="177"/>
      <c r="Q3941" s="177"/>
      <c r="R3941" s="177" t="str">
        <f>IF(P3941="","",VLOOKUP(P3941,StandbyTemp!$S$2:$T$142,2,0))</f>
        <v/>
      </c>
      <c r="S3941" s="177"/>
      <c r="T3941" s="66">
        <v>19</v>
      </c>
      <c r="U3941" s="167"/>
      <c r="V3941" s="66"/>
      <c r="W3941" s="67" t="str">
        <f t="shared" si="1264"/>
        <v/>
      </c>
      <c r="X3941" s="67" t="str">
        <f t="shared" si="1265"/>
        <v/>
      </c>
      <c r="Y3941" s="68"/>
      <c r="Z3941" s="119"/>
    </row>
    <row r="3942" spans="1:26">
      <c r="A3942" s="249"/>
      <c r="B3942" s="65">
        <v>5</v>
      </c>
      <c r="C3942" s="175" t="s">
        <v>100</v>
      </c>
      <c r="D3942" s="66"/>
      <c r="E3942" s="66">
        <f>IF(C3942="","",VLOOKUP(C3942,StandbyTemp!$S$2:$T$142,2,0))</f>
        <v>80</v>
      </c>
      <c r="F3942" s="66"/>
      <c r="G3942" s="66">
        <v>19</v>
      </c>
      <c r="H3942" s="167"/>
      <c r="I3942" s="66"/>
      <c r="J3942" s="67">
        <f t="shared" si="1266"/>
        <v>19</v>
      </c>
      <c r="K3942" s="67">
        <f t="shared" si="1267"/>
        <v>0</v>
      </c>
      <c r="L3942" s="191"/>
      <c r="M3942" s="119"/>
      <c r="N3942" s="249"/>
      <c r="O3942" s="65">
        <v>5</v>
      </c>
      <c r="P3942" s="214"/>
      <c r="Q3942" s="195"/>
      <c r="R3942" s="177" t="str">
        <f>IF(P3942="","",VLOOKUP(P3942,StandbyTemp!$S$2:$T$142,2,0))</f>
        <v/>
      </c>
      <c r="S3942" s="177"/>
      <c r="T3942" s="66">
        <v>19</v>
      </c>
      <c r="U3942" s="167"/>
      <c r="V3942" s="66"/>
      <c r="W3942" s="67" t="str">
        <f t="shared" si="1264"/>
        <v/>
      </c>
      <c r="X3942" s="67" t="str">
        <f t="shared" si="1265"/>
        <v/>
      </c>
      <c r="Y3942" s="68"/>
      <c r="Z3942" s="119"/>
    </row>
    <row r="3943" spans="1:26">
      <c r="A3943" s="249"/>
      <c r="B3943" s="65">
        <v>6</v>
      </c>
      <c r="C3943" s="177" t="s">
        <v>2035</v>
      </c>
      <c r="D3943" s="66" t="s">
        <v>503</v>
      </c>
      <c r="E3943" s="66">
        <f>IF(C3943="","",VLOOKUP(C3943,StandbyTemp!$S$2:$T$142,2,0))</f>
        <v>100</v>
      </c>
      <c r="F3943" s="66"/>
      <c r="G3943" s="66">
        <v>19</v>
      </c>
      <c r="H3943" s="167"/>
      <c r="I3943" s="66"/>
      <c r="J3943" s="67">
        <f t="shared" si="1266"/>
        <v>19</v>
      </c>
      <c r="K3943" s="67">
        <f t="shared" si="1267"/>
        <v>0</v>
      </c>
      <c r="L3943" s="191"/>
      <c r="M3943" s="119"/>
      <c r="N3943" s="249"/>
      <c r="O3943" s="65">
        <v>6</v>
      </c>
      <c r="P3943" s="177" t="s">
        <v>1790</v>
      </c>
      <c r="Q3943" s="177"/>
      <c r="R3943" s="177">
        <f>IF(P3943="","",VLOOKUP(P3943,StandbyTemp!$S$2:$T$142,2,0))</f>
        <v>90</v>
      </c>
      <c r="S3943" s="177"/>
      <c r="T3943" s="66">
        <v>19</v>
      </c>
      <c r="U3943" s="167"/>
      <c r="V3943" s="66"/>
      <c r="W3943" s="67">
        <f t="shared" si="1264"/>
        <v>19</v>
      </c>
      <c r="X3943" s="67">
        <f t="shared" si="1265"/>
        <v>0</v>
      </c>
      <c r="Y3943" s="68"/>
      <c r="Z3943" s="119"/>
    </row>
    <row r="3944" spans="1:26">
      <c r="A3944" s="249"/>
      <c r="B3944" s="65">
        <v>7</v>
      </c>
      <c r="C3944" s="177" t="s">
        <v>63</v>
      </c>
      <c r="D3944" s="66"/>
      <c r="E3944" s="66">
        <f>IF(C3944="","",VLOOKUP(C3944,StandbyTemp!$S$2:$T$142,2,0))</f>
        <v>130</v>
      </c>
      <c r="F3944" s="66"/>
      <c r="G3944" s="66">
        <v>19</v>
      </c>
      <c r="H3944" s="167">
        <v>19.510000000000002</v>
      </c>
      <c r="I3944" s="66">
        <v>0.88</v>
      </c>
      <c r="J3944" s="67">
        <f t="shared" si="1266"/>
        <v>20.39</v>
      </c>
      <c r="K3944" s="67">
        <f t="shared" si="1267"/>
        <v>1.3900000000000006</v>
      </c>
      <c r="L3944" s="191"/>
      <c r="M3944" s="119"/>
      <c r="N3944" s="249"/>
      <c r="O3944" s="65">
        <v>7</v>
      </c>
      <c r="P3944" s="177"/>
      <c r="Q3944" s="177"/>
      <c r="R3944" s="177" t="str">
        <f>IF(P3944="","",VLOOKUP(P3944,StandbyTemp!$S$2:$T$142,2,0))</f>
        <v/>
      </c>
      <c r="S3944" s="177"/>
      <c r="T3944" s="66">
        <v>19</v>
      </c>
      <c r="U3944" s="167"/>
      <c r="V3944" s="66"/>
      <c r="W3944" s="67" t="str">
        <f t="shared" si="1264"/>
        <v/>
      </c>
      <c r="X3944" s="67" t="str">
        <f t="shared" si="1265"/>
        <v/>
      </c>
      <c r="Y3944" s="68"/>
      <c r="Z3944" s="119"/>
    </row>
    <row r="3945" spans="1:26" ht="17.25" thickBot="1">
      <c r="A3945" s="250"/>
      <c r="B3945" s="98">
        <v>8</v>
      </c>
      <c r="C3945" s="176" t="s">
        <v>1942</v>
      </c>
      <c r="D3945" s="99"/>
      <c r="E3945" s="99">
        <f>IF(C3945="","",VLOOKUP(C3945,StandbyTemp!$S$2:$T$142,2,0))</f>
        <v>130</v>
      </c>
      <c r="F3945" s="99"/>
      <c r="G3945" s="99">
        <v>19</v>
      </c>
      <c r="H3945" s="211"/>
      <c r="I3945" s="99"/>
      <c r="J3945" s="100">
        <f t="shared" si="1266"/>
        <v>19</v>
      </c>
      <c r="K3945" s="100">
        <f t="shared" si="1267"/>
        <v>0</v>
      </c>
      <c r="L3945" s="192"/>
      <c r="M3945" s="120"/>
      <c r="N3945" s="250"/>
      <c r="O3945" s="98">
        <v>8</v>
      </c>
      <c r="P3945" s="176"/>
      <c r="Q3945" s="176"/>
      <c r="R3945" s="194" t="str">
        <f>IF(P3945="","",VLOOKUP(P3945,StandbyTemp!$S$2:$T$142,2,0))</f>
        <v/>
      </c>
      <c r="S3945" s="176"/>
      <c r="T3945" s="99">
        <v>19</v>
      </c>
      <c r="U3945" s="211"/>
      <c r="V3945" s="99"/>
      <c r="W3945" s="100" t="str">
        <f t="shared" si="1264"/>
        <v/>
      </c>
      <c r="X3945" s="100" t="str">
        <f t="shared" si="1265"/>
        <v/>
      </c>
      <c r="Y3945" s="101"/>
      <c r="Z3945" s="120"/>
    </row>
    <row r="3946" spans="1:26">
      <c r="A3946" s="268" t="s">
        <v>21</v>
      </c>
      <c r="B3946" s="219">
        <v>1</v>
      </c>
      <c r="C3946" s="175" t="s">
        <v>31</v>
      </c>
      <c r="D3946" s="110"/>
      <c r="E3946" s="110">
        <f>IF(C3946="","",VLOOKUP(C3946,StandbyTemp!$S$2:$T$142,2,0))</f>
        <v>110</v>
      </c>
      <c r="F3946" s="110"/>
      <c r="G3946" s="110">
        <v>19</v>
      </c>
      <c r="H3946" s="220"/>
      <c r="I3946" s="110"/>
      <c r="J3946" s="221">
        <f t="shared" si="1266"/>
        <v>19</v>
      </c>
      <c r="K3946" s="221">
        <f t="shared" si="1267"/>
        <v>0</v>
      </c>
      <c r="L3946" s="222"/>
      <c r="M3946" s="223"/>
      <c r="N3946" s="269" t="s">
        <v>22</v>
      </c>
      <c r="O3946" s="102">
        <v>1</v>
      </c>
      <c r="P3946" s="175"/>
      <c r="Q3946" s="179"/>
      <c r="R3946" s="175" t="str">
        <f>IF(P3946="","",VLOOKUP(P3946,StandbyTemp!$S$2:$T$142,2,0))</f>
        <v/>
      </c>
      <c r="S3946" s="179"/>
      <c r="T3946" s="76">
        <v>19</v>
      </c>
      <c r="U3946" s="212"/>
      <c r="V3946" s="76"/>
      <c r="W3946" s="103" t="str">
        <f t="shared" si="1264"/>
        <v/>
      </c>
      <c r="X3946" s="103" t="str">
        <f t="shared" si="1265"/>
        <v/>
      </c>
      <c r="Y3946" s="104"/>
      <c r="Z3946" s="76"/>
    </row>
    <row r="3947" spans="1:26">
      <c r="A3947" s="249"/>
      <c r="B3947" s="65">
        <v>2</v>
      </c>
      <c r="C3947" s="175" t="s">
        <v>1943</v>
      </c>
      <c r="D3947" s="66"/>
      <c r="E3947" s="66">
        <f>IF(C3947="","",VLOOKUP(C3947,StandbyTemp!$S$2:$T$142,2,0))</f>
        <v>130</v>
      </c>
      <c r="F3947" s="66"/>
      <c r="G3947" s="66">
        <v>19</v>
      </c>
      <c r="H3947" s="167"/>
      <c r="I3947" s="66"/>
      <c r="J3947" s="67">
        <f t="shared" si="1266"/>
        <v>19</v>
      </c>
      <c r="K3947" s="67">
        <f t="shared" si="1267"/>
        <v>0</v>
      </c>
      <c r="L3947" s="191"/>
      <c r="M3947" s="119"/>
      <c r="N3947" s="251"/>
      <c r="O3947" s="65">
        <v>2</v>
      </c>
      <c r="P3947" s="177" t="s">
        <v>2370</v>
      </c>
      <c r="Q3947" s="177" t="s">
        <v>503</v>
      </c>
      <c r="R3947" s="175">
        <f>IF(P3947="","",VLOOKUP(P3947,StandbyTemp!$S$2:$T$142,2,0))</f>
        <v>110</v>
      </c>
      <c r="S3947" s="177" t="s">
        <v>2706</v>
      </c>
      <c r="T3947" s="66">
        <v>19</v>
      </c>
      <c r="U3947" s="167">
        <v>19.36</v>
      </c>
      <c r="V3947" s="66">
        <v>0.28000000000000003</v>
      </c>
      <c r="W3947" s="67">
        <f t="shared" si="1264"/>
        <v>19.64</v>
      </c>
      <c r="X3947" s="67">
        <f t="shared" si="1265"/>
        <v>0.64000000000000057</v>
      </c>
      <c r="Y3947" s="68"/>
      <c r="Z3947" s="66"/>
    </row>
    <row r="3948" spans="1:26">
      <c r="A3948" s="249"/>
      <c r="B3948" s="65">
        <v>3</v>
      </c>
      <c r="C3948" s="177" t="s">
        <v>33</v>
      </c>
      <c r="D3948" s="66"/>
      <c r="E3948" s="66">
        <f>IF(C3948="","",VLOOKUP(C3948,StandbyTemp!$S$2:$T$142,2,0))</f>
        <v>150</v>
      </c>
      <c r="F3948" s="66"/>
      <c r="G3948" s="66">
        <v>19</v>
      </c>
      <c r="H3948" s="167"/>
      <c r="I3948" s="66"/>
      <c r="J3948" s="67">
        <f t="shared" si="1266"/>
        <v>19</v>
      </c>
      <c r="K3948" s="67">
        <f t="shared" si="1267"/>
        <v>0</v>
      </c>
      <c r="L3948" s="191"/>
      <c r="M3948" s="119"/>
      <c r="N3948" s="251"/>
      <c r="O3948" s="65">
        <v>3</v>
      </c>
      <c r="P3948" s="175" t="s">
        <v>2369</v>
      </c>
      <c r="Q3948" s="195" t="s">
        <v>503</v>
      </c>
      <c r="R3948" s="175">
        <f>IF(P3948="","",VLOOKUP(P3948,StandbyTemp!$S$2:$T$142,2,0))</f>
        <v>110</v>
      </c>
      <c r="S3948" s="180" t="s">
        <v>2706</v>
      </c>
      <c r="T3948" s="66">
        <v>19</v>
      </c>
      <c r="U3948" s="167">
        <v>20</v>
      </c>
      <c r="V3948" s="66">
        <v>1.68</v>
      </c>
      <c r="W3948" s="67">
        <f t="shared" si="1264"/>
        <v>21.68</v>
      </c>
      <c r="X3948" s="67">
        <f t="shared" si="1265"/>
        <v>2.6799999999999997</v>
      </c>
      <c r="Y3948" s="68"/>
      <c r="Z3948" s="66"/>
    </row>
    <row r="3949" spans="1:26">
      <c r="A3949" s="249"/>
      <c r="B3949" s="65">
        <v>4</v>
      </c>
      <c r="C3949" s="175"/>
      <c r="D3949" s="66"/>
      <c r="E3949" s="66" t="str">
        <f>IF(C3949="","",VLOOKUP(C3949,StandbyTemp!$S$2:$T$142,2,0))</f>
        <v/>
      </c>
      <c r="F3949" s="66"/>
      <c r="G3949" s="66">
        <v>16</v>
      </c>
      <c r="H3949" s="167"/>
      <c r="I3949" s="66"/>
      <c r="J3949" s="67" t="str">
        <f t="shared" si="1266"/>
        <v/>
      </c>
      <c r="K3949" s="67" t="str">
        <f t="shared" si="1267"/>
        <v/>
      </c>
      <c r="L3949" s="190"/>
      <c r="M3949" s="119"/>
      <c r="N3949" s="251"/>
      <c r="O3949" s="65">
        <v>4</v>
      </c>
      <c r="P3949" s="177" t="s">
        <v>121</v>
      </c>
      <c r="Q3949" s="177"/>
      <c r="R3949" s="175">
        <f>IF(P3949="","",VLOOKUP(P3949,StandbyTemp!$S$2:$T$142,2,0))</f>
        <v>90</v>
      </c>
      <c r="S3949" s="180"/>
      <c r="T3949" s="66">
        <v>19</v>
      </c>
      <c r="U3949" s="167"/>
      <c r="V3949" s="66"/>
      <c r="W3949" s="67">
        <f t="shared" si="1264"/>
        <v>19</v>
      </c>
      <c r="X3949" s="67">
        <f t="shared" si="1265"/>
        <v>0</v>
      </c>
      <c r="Y3949" s="68"/>
      <c r="Z3949" s="66"/>
    </row>
    <row r="3950" spans="1:26">
      <c r="A3950" s="249"/>
      <c r="B3950" s="65">
        <v>5</v>
      </c>
      <c r="C3950" s="175" t="s">
        <v>135</v>
      </c>
      <c r="D3950" s="66"/>
      <c r="E3950" s="66">
        <f>IF(C3950="","",VLOOKUP(C3950,StandbyTemp!$S$2:$T$142,2,0))</f>
        <v>110</v>
      </c>
      <c r="F3950" s="66"/>
      <c r="G3950" s="66">
        <v>19</v>
      </c>
      <c r="H3950" s="167"/>
      <c r="I3950" s="66"/>
      <c r="J3950" s="67">
        <f t="shared" si="1266"/>
        <v>19</v>
      </c>
      <c r="K3950" s="67">
        <f t="shared" si="1267"/>
        <v>0</v>
      </c>
      <c r="L3950" s="190"/>
      <c r="M3950" s="119"/>
      <c r="N3950" s="251"/>
      <c r="O3950" s="65">
        <v>5</v>
      </c>
      <c r="P3950" s="175" t="s">
        <v>2995</v>
      </c>
      <c r="Q3950" s="195" t="s">
        <v>1132</v>
      </c>
      <c r="R3950" s="175">
        <f>IF(P3950="","",VLOOKUP(P3950,StandbyTemp!$S$2:$T$142,2,0))</f>
        <v>110</v>
      </c>
      <c r="S3950" s="180" t="s">
        <v>2996</v>
      </c>
      <c r="T3950" s="66">
        <v>19</v>
      </c>
      <c r="U3950" s="167"/>
      <c r="V3950" s="66">
        <v>1.5</v>
      </c>
      <c r="W3950" s="67">
        <f t="shared" si="1264"/>
        <v>20.5</v>
      </c>
      <c r="X3950" s="67">
        <f t="shared" si="1265"/>
        <v>1.5</v>
      </c>
      <c r="Y3950" s="68"/>
      <c r="Z3950" s="66" t="s">
        <v>2994</v>
      </c>
    </row>
    <row r="3951" spans="1:26">
      <c r="A3951" s="249"/>
      <c r="B3951" s="65">
        <v>6</v>
      </c>
      <c r="C3951" s="175"/>
      <c r="D3951" s="66"/>
      <c r="E3951" s="66" t="str">
        <f>IF(C3951="","",VLOOKUP(C3951,StandbyTemp!$S$2:$T$142,2,0))</f>
        <v/>
      </c>
      <c r="F3951" s="66"/>
      <c r="G3951" s="66">
        <v>19</v>
      </c>
      <c r="H3951" s="167"/>
      <c r="I3951" s="66"/>
      <c r="J3951" s="67" t="str">
        <f t="shared" si="1266"/>
        <v/>
      </c>
      <c r="K3951" s="67" t="str">
        <f t="shared" si="1267"/>
        <v/>
      </c>
      <c r="L3951" s="190"/>
      <c r="M3951" s="119"/>
      <c r="N3951" s="251"/>
      <c r="O3951" s="65">
        <v>6</v>
      </c>
      <c r="P3951" s="175" t="s">
        <v>2995</v>
      </c>
      <c r="Q3951" s="195" t="s">
        <v>1132</v>
      </c>
      <c r="R3951" s="175">
        <f>IF(P3951="","",VLOOKUP(P3951,StandbyTemp!$S$2:$T$142,2,0))</f>
        <v>110</v>
      </c>
      <c r="S3951" s="180" t="s">
        <v>2997</v>
      </c>
      <c r="T3951" s="66">
        <v>19</v>
      </c>
      <c r="U3951" s="167"/>
      <c r="V3951" s="66">
        <v>1</v>
      </c>
      <c r="W3951" s="67">
        <f t="shared" si="1264"/>
        <v>20</v>
      </c>
      <c r="X3951" s="67">
        <f t="shared" si="1265"/>
        <v>1</v>
      </c>
      <c r="Y3951" s="68"/>
      <c r="Z3951" s="66" t="s">
        <v>2994</v>
      </c>
    </row>
    <row r="3952" spans="1:26">
      <c r="A3952" s="249"/>
      <c r="B3952" s="65">
        <v>7</v>
      </c>
      <c r="C3952" s="175" t="s">
        <v>32</v>
      </c>
      <c r="D3952" s="66"/>
      <c r="E3952" s="66">
        <f>IF(C3952="","",VLOOKUP(C3952,StandbyTemp!$S$2:$T$142,2,0))</f>
        <v>140</v>
      </c>
      <c r="F3952" s="66"/>
      <c r="G3952" s="66">
        <v>19</v>
      </c>
      <c r="H3952" s="167"/>
      <c r="I3952" s="66"/>
      <c r="J3952" s="67">
        <f t="shared" si="1266"/>
        <v>19</v>
      </c>
      <c r="K3952" s="67">
        <f t="shared" si="1267"/>
        <v>0</v>
      </c>
      <c r="L3952" s="191"/>
      <c r="M3952" s="119"/>
      <c r="N3952" s="251"/>
      <c r="O3952" s="65">
        <v>7</v>
      </c>
      <c r="P3952" s="177"/>
      <c r="Q3952" s="195"/>
      <c r="R3952" s="175" t="str">
        <f>IF(P3952="","",VLOOKUP(P3952,StandbyTemp!$S$2:$T$142,2,0))</f>
        <v/>
      </c>
      <c r="S3952" s="177"/>
      <c r="T3952" s="66">
        <v>19</v>
      </c>
      <c r="U3952" s="167"/>
      <c r="V3952" s="66"/>
      <c r="W3952" s="67" t="str">
        <f t="shared" si="1264"/>
        <v/>
      </c>
      <c r="X3952" s="67" t="str">
        <f t="shared" si="1265"/>
        <v/>
      </c>
      <c r="Y3952" s="68"/>
      <c r="Z3952" s="66"/>
    </row>
    <row r="3953" spans="1:26" ht="17.25" thickBot="1">
      <c r="A3953" s="250"/>
      <c r="B3953" s="98">
        <v>8</v>
      </c>
      <c r="C3953" s="224"/>
      <c r="D3953" s="99"/>
      <c r="E3953" s="99" t="str">
        <f>IF(C3953="","",VLOOKUP(C3953,StandbyTemp!$S$2:$T$142,2,0))</f>
        <v/>
      </c>
      <c r="F3953" s="99"/>
      <c r="G3953" s="99">
        <v>19</v>
      </c>
      <c r="H3953" s="211"/>
      <c r="I3953" s="99"/>
      <c r="J3953" s="100" t="str">
        <f t="shared" si="1266"/>
        <v/>
      </c>
      <c r="K3953" s="100" t="str">
        <f t="shared" si="1267"/>
        <v/>
      </c>
      <c r="L3953" s="101"/>
      <c r="M3953" s="120"/>
      <c r="N3953" s="252"/>
      <c r="O3953" s="69">
        <v>8</v>
      </c>
      <c r="P3953" s="178"/>
      <c r="Q3953" s="225"/>
      <c r="R3953" s="175" t="str">
        <f>IF(P3953="","",VLOOKUP(P3953,StandbyTemp!$S$2:$T$142,2,0))</f>
        <v/>
      </c>
      <c r="S3953" s="177"/>
      <c r="T3953" s="70">
        <v>19</v>
      </c>
      <c r="U3953" s="213"/>
      <c r="V3953" s="70"/>
      <c r="W3953" s="72" t="str">
        <f t="shared" si="1264"/>
        <v/>
      </c>
      <c r="X3953" s="72" t="str">
        <f t="shared" si="1265"/>
        <v/>
      </c>
      <c r="Y3953" s="73"/>
      <c r="Z3953" s="66"/>
    </row>
    <row r="3954" spans="1:26" ht="17.25" thickTop="1">
      <c r="A3954" s="253" t="s">
        <v>24</v>
      </c>
      <c r="B3954" s="216">
        <v>1</v>
      </c>
      <c r="C3954" s="127"/>
      <c r="D3954" s="127"/>
      <c r="E3954" s="127"/>
      <c r="F3954" s="127"/>
      <c r="G3954" s="127"/>
      <c r="H3954" s="127"/>
      <c r="I3954" s="127"/>
      <c r="J3954" s="103" t="str">
        <f>IF(C3954="","",IF(I3954&lt;&gt;"",I3954+#REF!,H3954+#REF!))</f>
        <v/>
      </c>
      <c r="K3954" s="103" t="str">
        <f t="shared" si="1267"/>
        <v/>
      </c>
      <c r="L3954" s="217"/>
      <c r="M3954" s="218"/>
      <c r="N3954" s="255" t="s">
        <v>25</v>
      </c>
      <c r="O3954" s="74">
        <v>1</v>
      </c>
      <c r="P3954" s="80"/>
      <c r="Q3954" s="80"/>
      <c r="R3954" s="127"/>
      <c r="S3954" s="80"/>
      <c r="T3954" s="80"/>
      <c r="U3954" s="80"/>
      <c r="V3954" s="80"/>
      <c r="W3954" s="77" t="str">
        <f>IF(Q3954="","",IF(U3954&lt;&gt;"",U3954+V3954,#REF!+V3954))</f>
        <v/>
      </c>
      <c r="X3954" s="77" t="str">
        <f>IF(R3954="","",IF(V3954&lt;&gt;"",V3954+W3954,U3954+W3954))</f>
        <v/>
      </c>
      <c r="Y3954" s="78"/>
      <c r="Z3954" s="75"/>
    </row>
    <row r="3955" spans="1:26">
      <c r="A3955" s="253"/>
      <c r="B3955" s="83">
        <v>2</v>
      </c>
      <c r="C3955" s="84" t="s">
        <v>38</v>
      </c>
      <c r="D3955" s="84"/>
      <c r="E3955" s="84"/>
      <c r="F3955" s="84"/>
      <c r="G3955" s="84"/>
      <c r="H3955" s="84"/>
      <c r="I3955" s="84"/>
      <c r="J3955" s="67" t="e">
        <f>IF(C3955="","",IF(I3955&lt;&gt;"",I3955+#REF!,H3955+#REF!))</f>
        <v>#REF!</v>
      </c>
      <c r="K3955" s="67" t="e">
        <f>IF(C3955="","",J3955-H3955)</f>
        <v>#REF!</v>
      </c>
      <c r="L3955" s="85"/>
      <c r="M3955" s="86"/>
      <c r="N3955" s="256"/>
      <c r="O3955" s="65">
        <v>2</v>
      </c>
      <c r="P3955" s="84"/>
      <c r="Q3955" s="84"/>
      <c r="R3955" s="84"/>
      <c r="S3955" s="84"/>
      <c r="T3955" s="84"/>
      <c r="U3955" s="84"/>
      <c r="V3955" s="84"/>
      <c r="W3955" s="67" t="str">
        <f>IF(Q3955="","",IF(U3955&lt;&gt;"",U3955+V3955,#REF!+V3955))</f>
        <v/>
      </c>
      <c r="X3955" s="67" t="str">
        <f>IF(R3955="","",IF(V3955&lt;&gt;"",V3955+W3955,U3955+W3955))</f>
        <v/>
      </c>
      <c r="Y3955" s="68"/>
      <c r="Z3955" s="66"/>
    </row>
    <row r="3956" spans="1:26">
      <c r="A3956" s="253"/>
      <c r="B3956" s="83">
        <v>3</v>
      </c>
      <c r="C3956" s="84" t="s">
        <v>188</v>
      </c>
      <c r="D3956" s="84"/>
      <c r="E3956" s="84"/>
      <c r="F3956" s="84"/>
      <c r="G3956" s="84"/>
      <c r="H3956" s="84"/>
      <c r="I3956" s="84"/>
      <c r="J3956" s="67" t="e">
        <f>IF(C3956="","",IF(I3956&lt;&gt;"",I3956+#REF!,H3956+#REF!))</f>
        <v>#REF!</v>
      </c>
      <c r="K3956" s="67" t="e">
        <f>IF(C3956="","",J3956-H3956)</f>
        <v>#REF!</v>
      </c>
      <c r="L3956" s="85"/>
      <c r="M3956" s="86"/>
      <c r="N3956" s="256"/>
      <c r="O3956" s="65">
        <v>3</v>
      </c>
      <c r="P3956" s="84"/>
      <c r="Q3956" s="84"/>
      <c r="R3956" s="84"/>
      <c r="S3956" s="84"/>
      <c r="T3956" s="84"/>
      <c r="U3956" s="84"/>
      <c r="V3956" s="84"/>
      <c r="W3956" s="67" t="str">
        <f>IF(Q3956="","",IF(U3956&lt;&gt;"",U3956+V3956,#REF!+V3956))</f>
        <v/>
      </c>
      <c r="X3956" s="67" t="str">
        <f>IF(R3956="","",IF(V3956&lt;&gt;"",V3956+W3956,U3956+W3956))</f>
        <v/>
      </c>
      <c r="Y3956" s="68"/>
      <c r="Z3956" s="66"/>
    </row>
    <row r="3957" spans="1:26">
      <c r="A3957" s="253"/>
      <c r="B3957" s="83">
        <v>4</v>
      </c>
      <c r="C3957" s="84" t="s">
        <v>39</v>
      </c>
      <c r="D3957" s="84"/>
      <c r="E3957" s="84"/>
      <c r="F3957" s="84"/>
      <c r="G3957" s="84"/>
      <c r="H3957" s="84"/>
      <c r="I3957" s="84"/>
      <c r="J3957" s="67" t="e">
        <f>IF(C3957="","",IF(I3957&lt;&gt;"",I3957+#REF!,H3957+#REF!))</f>
        <v>#REF!</v>
      </c>
      <c r="K3957" s="67" t="e">
        <f>IF(C3957="","",J3957-H3957)</f>
        <v>#REF!</v>
      </c>
      <c r="L3957" s="108"/>
      <c r="M3957" s="86"/>
      <c r="N3957" s="256"/>
      <c r="O3957" s="65">
        <v>4</v>
      </c>
      <c r="P3957" s="84"/>
      <c r="Q3957" s="84"/>
      <c r="R3957" s="84"/>
      <c r="S3957" s="84"/>
      <c r="T3957" s="84"/>
      <c r="U3957" s="84"/>
      <c r="V3957" s="84"/>
      <c r="W3957" s="67" t="str">
        <f>IF(Q3957="","",IF(U3957&lt;&gt;"",U3957+V3957,#REF!+V3957))</f>
        <v/>
      </c>
      <c r="X3957" s="67" t="str">
        <f>IF(R3957="","",IF(V3957&lt;&gt;"",V3957+W3957,U3957+W3957))</f>
        <v/>
      </c>
      <c r="Y3957" s="68"/>
      <c r="Z3957" s="66"/>
    </row>
    <row r="3958" spans="1:26" ht="17.25" thickBot="1">
      <c r="A3958" s="254"/>
      <c r="B3958" s="87">
        <v>5</v>
      </c>
      <c r="C3958" s="88" t="s">
        <v>156</v>
      </c>
      <c r="D3958" s="88"/>
      <c r="E3958" s="88"/>
      <c r="F3958" s="88"/>
      <c r="G3958" s="88"/>
      <c r="H3958" s="88"/>
      <c r="I3958" s="88"/>
      <c r="J3958" s="89" t="e">
        <f>IF(C3958="","",IF(I3958&lt;&gt;"",I3958+#REF!,H3958+#REF!))</f>
        <v>#REF!</v>
      </c>
      <c r="K3958" s="89" t="e">
        <f>IF(C3958="","",J3958-H3958)</f>
        <v>#REF!</v>
      </c>
      <c r="L3958" s="90"/>
      <c r="M3958" s="91"/>
      <c r="N3958" s="257"/>
      <c r="O3958" s="92">
        <v>5</v>
      </c>
      <c r="P3958" s="88"/>
      <c r="Q3958" s="88"/>
      <c r="R3958" s="88"/>
      <c r="S3958" s="88"/>
      <c r="T3958" s="88"/>
      <c r="U3958" s="88"/>
      <c r="V3958" s="88"/>
      <c r="W3958" s="89" t="str">
        <f>IF(Q3958="","",IF(U3958&lt;&gt;"",U3958+V3958,#REF!+V3958))</f>
        <v/>
      </c>
      <c r="X3958" s="89" t="str">
        <f>IF(R3958="","",IF(V3958&lt;&gt;"",V3958+W3958,U3958+W3958))</f>
        <v/>
      </c>
      <c r="Y3958" s="93"/>
      <c r="Z3958" s="71"/>
    </row>
    <row r="3959" spans="1:26" ht="21.75" thickTop="1" thickBot="1">
      <c r="A3959" s="163" t="s">
        <v>0</v>
      </c>
      <c r="B3959" s="258">
        <v>44159</v>
      </c>
      <c r="C3959" s="259"/>
      <c r="D3959" s="259"/>
      <c r="E3959" s="259"/>
      <c r="F3959" s="259"/>
      <c r="G3959" s="259"/>
      <c r="H3959" s="260"/>
      <c r="I3959" s="261" t="s">
        <v>1</v>
      </c>
      <c r="J3959" s="262"/>
      <c r="K3959" s="263"/>
      <c r="L3959" s="264" t="s">
        <v>2816</v>
      </c>
      <c r="M3959" s="265"/>
      <c r="N3959" s="265"/>
      <c r="O3959" s="265"/>
      <c r="P3959" s="265"/>
      <c r="Q3959" s="265"/>
      <c r="R3959" s="265"/>
      <c r="S3959" s="265"/>
      <c r="T3959" s="265"/>
      <c r="U3959" s="265"/>
      <c r="V3959" s="265"/>
      <c r="W3959" s="265"/>
      <c r="X3959" s="265"/>
      <c r="Y3959" s="265"/>
      <c r="Z3959" s="266"/>
    </row>
    <row r="3960" spans="1:26" ht="33">
      <c r="A3960" s="115" t="s">
        <v>2</v>
      </c>
      <c r="B3960" s="116" t="s">
        <v>3</v>
      </c>
      <c r="C3960" s="116" t="s">
        <v>4</v>
      </c>
      <c r="D3960" s="116" t="s">
        <v>251</v>
      </c>
      <c r="E3960" s="117" t="s">
        <v>257</v>
      </c>
      <c r="F3960" s="116" t="s">
        <v>5</v>
      </c>
      <c r="G3960" s="116" t="s">
        <v>6</v>
      </c>
      <c r="H3960" s="116" t="s">
        <v>7</v>
      </c>
      <c r="I3960" s="116" t="s">
        <v>8</v>
      </c>
      <c r="J3960" s="116" t="s">
        <v>9</v>
      </c>
      <c r="K3960" s="117" t="s">
        <v>10</v>
      </c>
      <c r="L3960" s="117" t="s">
        <v>269</v>
      </c>
      <c r="M3960" s="118" t="s">
        <v>383</v>
      </c>
      <c r="N3960" s="115" t="s">
        <v>2</v>
      </c>
      <c r="O3960" s="116" t="s">
        <v>3</v>
      </c>
      <c r="P3960" s="116" t="s">
        <v>4</v>
      </c>
      <c r="Q3960" s="116" t="s">
        <v>251</v>
      </c>
      <c r="R3960" s="117" t="s">
        <v>257</v>
      </c>
      <c r="S3960" s="116" t="s">
        <v>5</v>
      </c>
      <c r="T3960" s="116" t="s">
        <v>6</v>
      </c>
      <c r="U3960" s="116" t="s">
        <v>7</v>
      </c>
      <c r="V3960" s="116" t="s">
        <v>8</v>
      </c>
      <c r="W3960" s="116" t="s">
        <v>9</v>
      </c>
      <c r="X3960" s="117" t="s">
        <v>10</v>
      </c>
      <c r="Y3960" s="117" t="s">
        <v>269</v>
      </c>
      <c r="Z3960" s="118" t="s">
        <v>383</v>
      </c>
    </row>
    <row r="3961" spans="1:26">
      <c r="A3961" s="267" t="s">
        <v>13</v>
      </c>
      <c r="B3961" s="65">
        <v>1</v>
      </c>
      <c r="C3961" s="177" t="s">
        <v>16</v>
      </c>
      <c r="D3961" s="95"/>
      <c r="E3961" s="66">
        <f>IF(C3961="","",VLOOKUP(C3961,StandbyTemp!$S$2:$T$142,2,0))</f>
        <v>160</v>
      </c>
      <c r="F3961" s="66"/>
      <c r="G3961" s="66">
        <v>19</v>
      </c>
      <c r="H3961" s="66"/>
      <c r="I3961" s="66"/>
      <c r="J3961" s="67">
        <f t="shared" ref="J3961" si="1268">IF(C3961="","",IF(H3961&lt;&gt;"",H3961+I3961,G3961+I3961))</f>
        <v>19</v>
      </c>
      <c r="K3961" s="67">
        <f t="shared" ref="K3961" si="1269">IF(C3961="","",J3961-G3961)</f>
        <v>0</v>
      </c>
      <c r="L3961" s="190"/>
      <c r="M3961" s="119"/>
      <c r="N3961" s="267" t="s">
        <v>23</v>
      </c>
      <c r="O3961" s="65">
        <v>1</v>
      </c>
      <c r="P3961" s="177" t="s">
        <v>2225</v>
      </c>
      <c r="Q3961" s="177" t="s">
        <v>503</v>
      </c>
      <c r="R3961" s="177">
        <f>IF(P3961="","",VLOOKUP(P3961,StandbyTemp!$S$2:$T$142,2,0))</f>
        <v>70</v>
      </c>
      <c r="S3961" s="177" t="s">
        <v>2990</v>
      </c>
      <c r="T3961" s="66">
        <v>19</v>
      </c>
      <c r="U3961" s="167"/>
      <c r="V3961" s="66"/>
      <c r="W3961" s="67">
        <f t="shared" ref="W3961:W3976" si="1270">IF(P3961="","",IF(U3961&lt;&gt;"",U3961+V3961,T3961+V3961))</f>
        <v>19</v>
      </c>
      <c r="X3961" s="67">
        <f t="shared" ref="X3961:X3976" si="1271">IF(P3961="","",W3961-T3961)</f>
        <v>0</v>
      </c>
      <c r="Y3961" s="68"/>
      <c r="Z3961" s="119"/>
    </row>
    <row r="3962" spans="1:26">
      <c r="A3962" s="249"/>
      <c r="B3962" s="65">
        <v>2</v>
      </c>
      <c r="C3962" s="177" t="s">
        <v>54</v>
      </c>
      <c r="D3962" s="95"/>
      <c r="E3962" s="66">
        <f>IF(C3962="","",VLOOKUP(C3962,StandbyTemp!$S$2:$T$142,2,0))</f>
        <v>90</v>
      </c>
      <c r="F3962" s="66"/>
      <c r="G3962" s="66">
        <v>19</v>
      </c>
      <c r="H3962" s="66"/>
      <c r="I3962" s="66"/>
      <c r="J3962" s="67">
        <f>IF(C3962="","",IF(H3962&lt;&gt;"",H3962+I3962,G3962+I3962))</f>
        <v>19</v>
      </c>
      <c r="K3962" s="67">
        <f>IF(C3962="","",J3962-G3962)</f>
        <v>0</v>
      </c>
      <c r="L3962" s="191"/>
      <c r="M3962" s="119"/>
      <c r="N3962" s="249"/>
      <c r="O3962" s="65">
        <v>2</v>
      </c>
      <c r="P3962" s="177" t="s">
        <v>2225</v>
      </c>
      <c r="Q3962" s="195"/>
      <c r="R3962" s="177">
        <f>IF(P3962="","",VLOOKUP(P3962,StandbyTemp!$S$2:$T$142,2,0))</f>
        <v>70</v>
      </c>
      <c r="S3962" s="177" t="s">
        <v>2992</v>
      </c>
      <c r="T3962" s="66">
        <v>19</v>
      </c>
      <c r="U3962" s="167"/>
      <c r="V3962" s="66"/>
      <c r="W3962" s="67">
        <f t="shared" si="1270"/>
        <v>19</v>
      </c>
      <c r="X3962" s="67">
        <f t="shared" si="1271"/>
        <v>0</v>
      </c>
      <c r="Y3962" s="198"/>
      <c r="Z3962" s="119"/>
    </row>
    <row r="3963" spans="1:26">
      <c r="A3963" s="249"/>
      <c r="B3963" s="65">
        <v>3</v>
      </c>
      <c r="C3963" s="177" t="s">
        <v>2174</v>
      </c>
      <c r="D3963" s="66"/>
      <c r="E3963" s="66">
        <f>IF(C3963="","",VLOOKUP(C3963,StandbyTemp!$S$2:$T$142,2,0))</f>
        <v>100</v>
      </c>
      <c r="F3963" s="66"/>
      <c r="G3963" s="66">
        <v>19</v>
      </c>
      <c r="H3963" s="167">
        <v>19.38</v>
      </c>
      <c r="I3963" s="66">
        <v>3.08</v>
      </c>
      <c r="J3963" s="67">
        <f>IF(C3963="","",IF(H3963&lt;&gt;"",H3963+I3963,G3963+I3963))</f>
        <v>22.46</v>
      </c>
      <c r="K3963" s="67">
        <f>IF(C3963="","",J3963-G3963)</f>
        <v>3.4600000000000009</v>
      </c>
      <c r="L3963" s="191"/>
      <c r="M3963" s="119"/>
      <c r="N3963" s="249"/>
      <c r="O3963" s="65">
        <v>3</v>
      </c>
      <c r="P3963" s="177"/>
      <c r="Q3963" s="195"/>
      <c r="R3963" s="177" t="str">
        <f>IF(P3963="","",VLOOKUP(P3963,StandbyTemp!$S$2:$T$142,2,0))</f>
        <v/>
      </c>
      <c r="S3963" s="177"/>
      <c r="T3963" s="66">
        <v>19</v>
      </c>
      <c r="U3963" s="167"/>
      <c r="V3963" s="66"/>
      <c r="W3963" s="67" t="str">
        <f t="shared" si="1270"/>
        <v/>
      </c>
      <c r="X3963" s="67" t="str">
        <f t="shared" si="1271"/>
        <v/>
      </c>
      <c r="Y3963" s="68"/>
      <c r="Z3963" s="119"/>
    </row>
    <row r="3964" spans="1:26">
      <c r="A3964" s="249"/>
      <c r="B3964" s="65">
        <v>4</v>
      </c>
      <c r="C3964" s="177" t="s">
        <v>2223</v>
      </c>
      <c r="D3964" s="66"/>
      <c r="E3964" s="66">
        <f>IF(C3964="","",VLOOKUP(C3964,StandbyTemp!$S$2:$T$142,2,0))</f>
        <v>90</v>
      </c>
      <c r="F3964" s="66"/>
      <c r="G3964" s="66">
        <v>19</v>
      </c>
      <c r="H3964" s="167">
        <v>20.079999999999998</v>
      </c>
      <c r="I3964" s="66"/>
      <c r="J3964" s="67">
        <f t="shared" ref="J3964:J3976" si="1272">IF(C3964="","",IF(H3964&lt;&gt;"",H3964+I3964,G3964+I3964))</f>
        <v>20.079999999999998</v>
      </c>
      <c r="K3964" s="67">
        <f t="shared" ref="K3964:K3977" si="1273">IF(C3964="","",J3964-G3964)</f>
        <v>1.0799999999999983</v>
      </c>
      <c r="L3964" s="191"/>
      <c r="M3964" s="119"/>
      <c r="N3964" s="249"/>
      <c r="O3964" s="65">
        <v>4</v>
      </c>
      <c r="P3964" s="177"/>
      <c r="Q3964" s="177"/>
      <c r="R3964" s="177" t="str">
        <f>IF(P3964="","",VLOOKUP(P3964,StandbyTemp!$S$2:$T$142,2,0))</f>
        <v/>
      </c>
      <c r="S3964" s="177"/>
      <c r="T3964" s="66">
        <v>19</v>
      </c>
      <c r="U3964" s="167"/>
      <c r="V3964" s="66"/>
      <c r="W3964" s="67" t="str">
        <f t="shared" si="1270"/>
        <v/>
      </c>
      <c r="X3964" s="67" t="str">
        <f t="shared" si="1271"/>
        <v/>
      </c>
      <c r="Y3964" s="68"/>
      <c r="Z3964" s="119"/>
    </row>
    <row r="3965" spans="1:26">
      <c r="A3965" s="249"/>
      <c r="B3965" s="65">
        <v>5</v>
      </c>
      <c r="C3965" s="175" t="s">
        <v>100</v>
      </c>
      <c r="D3965" s="66"/>
      <c r="E3965" s="66">
        <f>IF(C3965="","",VLOOKUP(C3965,StandbyTemp!$S$2:$T$142,2,0))</f>
        <v>80</v>
      </c>
      <c r="F3965" s="66"/>
      <c r="G3965" s="66">
        <v>19</v>
      </c>
      <c r="H3965" s="167"/>
      <c r="I3965" s="66"/>
      <c r="J3965" s="67">
        <f t="shared" si="1272"/>
        <v>19</v>
      </c>
      <c r="K3965" s="67">
        <f t="shared" si="1273"/>
        <v>0</v>
      </c>
      <c r="L3965" s="191"/>
      <c r="M3965" s="119"/>
      <c r="N3965" s="249"/>
      <c r="O3965" s="65">
        <v>5</v>
      </c>
      <c r="P3965" s="214"/>
      <c r="Q3965" s="195"/>
      <c r="R3965" s="177" t="str">
        <f>IF(P3965="","",VLOOKUP(P3965,StandbyTemp!$S$2:$T$142,2,0))</f>
        <v/>
      </c>
      <c r="S3965" s="177"/>
      <c r="T3965" s="66">
        <v>19</v>
      </c>
      <c r="U3965" s="167"/>
      <c r="V3965" s="66"/>
      <c r="W3965" s="67" t="str">
        <f t="shared" si="1270"/>
        <v/>
      </c>
      <c r="X3965" s="67" t="str">
        <f t="shared" si="1271"/>
        <v/>
      </c>
      <c r="Y3965" s="68"/>
      <c r="Z3965" s="119"/>
    </row>
    <row r="3966" spans="1:26">
      <c r="A3966" s="249"/>
      <c r="B3966" s="65">
        <v>6</v>
      </c>
      <c r="C3966" s="177" t="s">
        <v>2035</v>
      </c>
      <c r="D3966" s="66" t="s">
        <v>503</v>
      </c>
      <c r="E3966" s="66">
        <f>IF(C3966="","",VLOOKUP(C3966,StandbyTemp!$S$2:$T$142,2,0))</f>
        <v>100</v>
      </c>
      <c r="F3966" s="66"/>
      <c r="G3966" s="66">
        <v>19</v>
      </c>
      <c r="H3966" s="167"/>
      <c r="I3966" s="66"/>
      <c r="J3966" s="67">
        <f t="shared" si="1272"/>
        <v>19</v>
      </c>
      <c r="K3966" s="67">
        <f t="shared" si="1273"/>
        <v>0</v>
      </c>
      <c r="L3966" s="191"/>
      <c r="M3966" s="119"/>
      <c r="N3966" s="249"/>
      <c r="O3966" s="65">
        <v>6</v>
      </c>
      <c r="P3966" s="177" t="s">
        <v>1790</v>
      </c>
      <c r="Q3966" s="177"/>
      <c r="R3966" s="177">
        <f>IF(P3966="","",VLOOKUP(P3966,StandbyTemp!$S$2:$T$142,2,0))</f>
        <v>90</v>
      </c>
      <c r="S3966" s="177"/>
      <c r="T3966" s="66">
        <v>19</v>
      </c>
      <c r="U3966" s="167"/>
      <c r="V3966" s="66"/>
      <c r="W3966" s="67">
        <f t="shared" si="1270"/>
        <v>19</v>
      </c>
      <c r="X3966" s="67">
        <f t="shared" si="1271"/>
        <v>0</v>
      </c>
      <c r="Y3966" s="68"/>
      <c r="Z3966" s="119"/>
    </row>
    <row r="3967" spans="1:26">
      <c r="A3967" s="249"/>
      <c r="B3967" s="65">
        <v>7</v>
      </c>
      <c r="C3967" s="177" t="s">
        <v>63</v>
      </c>
      <c r="D3967" s="66"/>
      <c r="E3967" s="66">
        <f>IF(C3967="","",VLOOKUP(C3967,StandbyTemp!$S$2:$T$142,2,0))</f>
        <v>130</v>
      </c>
      <c r="F3967" s="66"/>
      <c r="G3967" s="66">
        <v>19</v>
      </c>
      <c r="H3967" s="167">
        <v>19.5</v>
      </c>
      <c r="I3967" s="66">
        <v>0.8</v>
      </c>
      <c r="J3967" s="67">
        <f t="shared" si="1272"/>
        <v>20.3</v>
      </c>
      <c r="K3967" s="67">
        <f t="shared" si="1273"/>
        <v>1.3000000000000007</v>
      </c>
      <c r="L3967" s="191"/>
      <c r="M3967" s="119"/>
      <c r="N3967" s="249"/>
      <c r="O3967" s="65">
        <v>7</v>
      </c>
      <c r="P3967" s="177"/>
      <c r="Q3967" s="177"/>
      <c r="R3967" s="177" t="str">
        <f>IF(P3967="","",VLOOKUP(P3967,StandbyTemp!$S$2:$T$142,2,0))</f>
        <v/>
      </c>
      <c r="S3967" s="177"/>
      <c r="T3967" s="66">
        <v>19</v>
      </c>
      <c r="U3967" s="167"/>
      <c r="V3967" s="66"/>
      <c r="W3967" s="67" t="str">
        <f t="shared" si="1270"/>
        <v/>
      </c>
      <c r="X3967" s="67" t="str">
        <f t="shared" si="1271"/>
        <v/>
      </c>
      <c r="Y3967" s="68"/>
      <c r="Z3967" s="119"/>
    </row>
    <row r="3968" spans="1:26" ht="17.25" thickBot="1">
      <c r="A3968" s="250"/>
      <c r="B3968" s="98">
        <v>8</v>
      </c>
      <c r="C3968" s="176" t="s">
        <v>1942</v>
      </c>
      <c r="D3968" s="99"/>
      <c r="E3968" s="99">
        <f>IF(C3968="","",VLOOKUP(C3968,StandbyTemp!$S$2:$T$142,2,0))</f>
        <v>130</v>
      </c>
      <c r="F3968" s="99"/>
      <c r="G3968" s="99">
        <v>19</v>
      </c>
      <c r="H3968" s="211"/>
      <c r="I3968" s="99"/>
      <c r="J3968" s="100">
        <f t="shared" si="1272"/>
        <v>19</v>
      </c>
      <c r="K3968" s="100">
        <f t="shared" si="1273"/>
        <v>0</v>
      </c>
      <c r="L3968" s="192"/>
      <c r="M3968" s="120"/>
      <c r="N3968" s="250"/>
      <c r="O3968" s="98">
        <v>8</v>
      </c>
      <c r="P3968" s="176"/>
      <c r="Q3968" s="176"/>
      <c r="R3968" s="194" t="str">
        <f>IF(P3968="","",VLOOKUP(P3968,StandbyTemp!$S$2:$T$142,2,0))</f>
        <v/>
      </c>
      <c r="S3968" s="176"/>
      <c r="T3968" s="99">
        <v>19</v>
      </c>
      <c r="U3968" s="211"/>
      <c r="V3968" s="99"/>
      <c r="W3968" s="100" t="str">
        <f t="shared" si="1270"/>
        <v/>
      </c>
      <c r="X3968" s="100" t="str">
        <f t="shared" si="1271"/>
        <v/>
      </c>
      <c r="Y3968" s="101"/>
      <c r="Z3968" s="120"/>
    </row>
    <row r="3969" spans="1:26">
      <c r="A3969" s="268" t="s">
        <v>21</v>
      </c>
      <c r="B3969" s="219">
        <v>1</v>
      </c>
      <c r="C3969" s="175" t="s">
        <v>31</v>
      </c>
      <c r="D3969" s="110"/>
      <c r="E3969" s="110">
        <f>IF(C3969="","",VLOOKUP(C3969,StandbyTemp!$S$2:$T$142,2,0))</f>
        <v>110</v>
      </c>
      <c r="F3969" s="110"/>
      <c r="G3969" s="110">
        <v>19</v>
      </c>
      <c r="H3969" s="220"/>
      <c r="I3969" s="110"/>
      <c r="J3969" s="221">
        <f t="shared" si="1272"/>
        <v>19</v>
      </c>
      <c r="K3969" s="221">
        <f t="shared" si="1273"/>
        <v>0</v>
      </c>
      <c r="L3969" s="222"/>
      <c r="M3969" s="223"/>
      <c r="N3969" s="269" t="s">
        <v>22</v>
      </c>
      <c r="O3969" s="102">
        <v>1</v>
      </c>
      <c r="P3969" s="175"/>
      <c r="Q3969" s="179"/>
      <c r="R3969" s="175" t="str">
        <f>IF(P3969="","",VLOOKUP(P3969,StandbyTemp!$S$2:$T$142,2,0))</f>
        <v/>
      </c>
      <c r="S3969" s="179"/>
      <c r="T3969" s="76">
        <v>19</v>
      </c>
      <c r="U3969" s="212"/>
      <c r="V3969" s="76"/>
      <c r="W3969" s="103" t="str">
        <f t="shared" si="1270"/>
        <v/>
      </c>
      <c r="X3969" s="103" t="str">
        <f t="shared" si="1271"/>
        <v/>
      </c>
      <c r="Y3969" s="104"/>
      <c r="Z3969" s="76"/>
    </row>
    <row r="3970" spans="1:26">
      <c r="A3970" s="249"/>
      <c r="B3970" s="65">
        <v>2</v>
      </c>
      <c r="C3970" s="175" t="s">
        <v>1943</v>
      </c>
      <c r="D3970" s="66"/>
      <c r="E3970" s="66">
        <f>IF(C3970="","",VLOOKUP(C3970,StandbyTemp!$S$2:$T$142,2,0))</f>
        <v>130</v>
      </c>
      <c r="F3970" s="66"/>
      <c r="G3970" s="66">
        <v>19</v>
      </c>
      <c r="H3970" s="167"/>
      <c r="I3970" s="66"/>
      <c r="J3970" s="67">
        <f t="shared" si="1272"/>
        <v>19</v>
      </c>
      <c r="K3970" s="67">
        <f t="shared" si="1273"/>
        <v>0</v>
      </c>
      <c r="L3970" s="191"/>
      <c r="M3970" s="119"/>
      <c r="N3970" s="251"/>
      <c r="O3970" s="65">
        <v>2</v>
      </c>
      <c r="P3970" s="177" t="s">
        <v>2370</v>
      </c>
      <c r="Q3970" s="177" t="s">
        <v>503</v>
      </c>
      <c r="R3970" s="175">
        <f>IF(P3970="","",VLOOKUP(P3970,StandbyTemp!$S$2:$T$142,2,0))</f>
        <v>110</v>
      </c>
      <c r="S3970" s="177" t="s">
        <v>2703</v>
      </c>
      <c r="T3970" s="66">
        <v>19</v>
      </c>
      <c r="U3970" s="167"/>
      <c r="V3970" s="66"/>
      <c r="W3970" s="67">
        <f t="shared" si="1270"/>
        <v>19</v>
      </c>
      <c r="X3970" s="67">
        <f t="shared" si="1271"/>
        <v>0</v>
      </c>
      <c r="Y3970" s="68"/>
      <c r="Z3970" s="66" t="s">
        <v>2994</v>
      </c>
    </row>
    <row r="3971" spans="1:26">
      <c r="A3971" s="249"/>
      <c r="B3971" s="65">
        <v>3</v>
      </c>
      <c r="C3971" s="177" t="s">
        <v>33</v>
      </c>
      <c r="D3971" s="66"/>
      <c r="E3971" s="66">
        <f>IF(C3971="","",VLOOKUP(C3971,StandbyTemp!$S$2:$T$142,2,0))</f>
        <v>150</v>
      </c>
      <c r="F3971" s="66"/>
      <c r="G3971" s="66">
        <v>19</v>
      </c>
      <c r="H3971" s="167">
        <v>20.13</v>
      </c>
      <c r="I3971" s="66"/>
      <c r="J3971" s="67">
        <f t="shared" si="1272"/>
        <v>20.13</v>
      </c>
      <c r="K3971" s="67">
        <f t="shared" si="1273"/>
        <v>1.129999999999999</v>
      </c>
      <c r="L3971" s="191"/>
      <c r="M3971" s="119"/>
      <c r="N3971" s="251"/>
      <c r="O3971" s="65">
        <v>3</v>
      </c>
      <c r="P3971" s="175" t="s">
        <v>2369</v>
      </c>
      <c r="Q3971" s="195" t="s">
        <v>503</v>
      </c>
      <c r="R3971" s="175">
        <f>IF(P3971="","",VLOOKUP(P3971,StandbyTemp!$S$2:$T$142,2,0))</f>
        <v>110</v>
      </c>
      <c r="S3971" s="180" t="s">
        <v>2998</v>
      </c>
      <c r="T3971" s="66">
        <v>19</v>
      </c>
      <c r="U3971" s="167"/>
      <c r="V3971" s="66"/>
      <c r="W3971" s="67">
        <f t="shared" si="1270"/>
        <v>19</v>
      </c>
      <c r="X3971" s="67">
        <f t="shared" si="1271"/>
        <v>0</v>
      </c>
      <c r="Y3971" s="68"/>
      <c r="Z3971" s="66" t="s">
        <v>2994</v>
      </c>
    </row>
    <row r="3972" spans="1:26">
      <c r="A3972" s="249"/>
      <c r="B3972" s="65">
        <v>4</v>
      </c>
      <c r="C3972" s="175"/>
      <c r="D3972" s="66"/>
      <c r="E3972" s="66" t="str">
        <f>IF(C3972="","",VLOOKUP(C3972,StandbyTemp!$S$2:$T$142,2,0))</f>
        <v/>
      </c>
      <c r="F3972" s="66"/>
      <c r="G3972" s="66">
        <v>16</v>
      </c>
      <c r="H3972" s="167"/>
      <c r="I3972" s="66"/>
      <c r="J3972" s="67" t="str">
        <f t="shared" si="1272"/>
        <v/>
      </c>
      <c r="K3972" s="67" t="str">
        <f t="shared" si="1273"/>
        <v/>
      </c>
      <c r="L3972" s="190"/>
      <c r="M3972" s="119"/>
      <c r="N3972" s="251"/>
      <c r="O3972" s="65">
        <v>4</v>
      </c>
      <c r="P3972" s="177" t="s">
        <v>121</v>
      </c>
      <c r="Q3972" s="177"/>
      <c r="R3972" s="175">
        <f>IF(P3972="","",VLOOKUP(P3972,StandbyTemp!$S$2:$T$142,2,0))</f>
        <v>90</v>
      </c>
      <c r="S3972" s="180"/>
      <c r="T3972" s="66">
        <v>19</v>
      </c>
      <c r="U3972" s="167"/>
      <c r="V3972" s="66"/>
      <c r="W3972" s="67">
        <f t="shared" si="1270"/>
        <v>19</v>
      </c>
      <c r="X3972" s="67">
        <f t="shared" si="1271"/>
        <v>0</v>
      </c>
      <c r="Y3972" s="68"/>
      <c r="Z3972" s="66"/>
    </row>
    <row r="3973" spans="1:26">
      <c r="A3973" s="249"/>
      <c r="B3973" s="65">
        <v>5</v>
      </c>
      <c r="C3973" s="175" t="s">
        <v>135</v>
      </c>
      <c r="D3973" s="66"/>
      <c r="E3973" s="66">
        <f>IF(C3973="","",VLOOKUP(C3973,StandbyTemp!$S$2:$T$142,2,0))</f>
        <v>110</v>
      </c>
      <c r="F3973" s="66"/>
      <c r="G3973" s="66">
        <v>19</v>
      </c>
      <c r="H3973" s="167"/>
      <c r="I3973" s="66"/>
      <c r="J3973" s="67">
        <f t="shared" si="1272"/>
        <v>19</v>
      </c>
      <c r="K3973" s="67">
        <f t="shared" si="1273"/>
        <v>0</v>
      </c>
      <c r="L3973" s="190"/>
      <c r="M3973" s="119"/>
      <c r="N3973" s="251"/>
      <c r="O3973" s="65">
        <v>5</v>
      </c>
      <c r="P3973" s="175" t="s">
        <v>2995</v>
      </c>
      <c r="Q3973" s="195" t="s">
        <v>2999</v>
      </c>
      <c r="R3973" s="175">
        <f>IF(P3973="","",VLOOKUP(P3973,StandbyTemp!$S$2:$T$142,2,0))</f>
        <v>110</v>
      </c>
      <c r="S3973" s="180" t="s">
        <v>2948</v>
      </c>
      <c r="T3973" s="66">
        <v>19</v>
      </c>
      <c r="U3973" s="167"/>
      <c r="V3973" s="66"/>
      <c r="W3973" s="67">
        <f t="shared" si="1270"/>
        <v>19</v>
      </c>
      <c r="X3973" s="67">
        <f t="shared" si="1271"/>
        <v>0</v>
      </c>
      <c r="Y3973" s="68"/>
      <c r="Z3973" s="66" t="s">
        <v>2994</v>
      </c>
    </row>
    <row r="3974" spans="1:26">
      <c r="A3974" s="249"/>
      <c r="B3974" s="65">
        <v>6</v>
      </c>
      <c r="C3974" s="175"/>
      <c r="D3974" s="66"/>
      <c r="E3974" s="66" t="str">
        <f>IF(C3974="","",VLOOKUP(C3974,StandbyTemp!$S$2:$T$142,2,0))</f>
        <v/>
      </c>
      <c r="F3974" s="66"/>
      <c r="G3974" s="66">
        <v>19</v>
      </c>
      <c r="H3974" s="167"/>
      <c r="I3974" s="66"/>
      <c r="J3974" s="67" t="str">
        <f t="shared" si="1272"/>
        <v/>
      </c>
      <c r="K3974" s="67" t="str">
        <f t="shared" si="1273"/>
        <v/>
      </c>
      <c r="L3974" s="190"/>
      <c r="M3974" s="119"/>
      <c r="N3974" s="251"/>
      <c r="O3974" s="65">
        <v>6</v>
      </c>
      <c r="P3974" s="175" t="s">
        <v>2995</v>
      </c>
      <c r="Q3974" s="195" t="s">
        <v>757</v>
      </c>
      <c r="R3974" s="175">
        <f>IF(P3974="","",VLOOKUP(P3974,StandbyTemp!$S$2:$T$142,2,0))</f>
        <v>110</v>
      </c>
      <c r="S3974" s="180" t="s">
        <v>3000</v>
      </c>
      <c r="T3974" s="66">
        <v>19</v>
      </c>
      <c r="U3974" s="167"/>
      <c r="V3974" s="66"/>
      <c r="W3974" s="67">
        <f t="shared" si="1270"/>
        <v>19</v>
      </c>
      <c r="X3974" s="67">
        <f t="shared" si="1271"/>
        <v>0</v>
      </c>
      <c r="Y3974" s="68"/>
      <c r="Z3974" s="66" t="s">
        <v>2994</v>
      </c>
    </row>
    <row r="3975" spans="1:26">
      <c r="A3975" s="249"/>
      <c r="B3975" s="65">
        <v>7</v>
      </c>
      <c r="C3975" s="175" t="s">
        <v>32</v>
      </c>
      <c r="D3975" s="66"/>
      <c r="E3975" s="66">
        <f>IF(C3975="","",VLOOKUP(C3975,StandbyTemp!$S$2:$T$142,2,0))</f>
        <v>140</v>
      </c>
      <c r="F3975" s="66"/>
      <c r="G3975" s="66">
        <v>19</v>
      </c>
      <c r="H3975" s="167">
        <v>21.25</v>
      </c>
      <c r="I3975" s="66"/>
      <c r="J3975" s="67">
        <f t="shared" si="1272"/>
        <v>21.25</v>
      </c>
      <c r="K3975" s="67">
        <f t="shared" si="1273"/>
        <v>2.25</v>
      </c>
      <c r="L3975" s="191"/>
      <c r="M3975" s="119"/>
      <c r="N3975" s="251"/>
      <c r="O3975" s="65">
        <v>7</v>
      </c>
      <c r="P3975" s="177"/>
      <c r="Q3975" s="195"/>
      <c r="R3975" s="175" t="str">
        <f>IF(P3975="","",VLOOKUP(P3975,StandbyTemp!$S$2:$T$142,2,0))</f>
        <v/>
      </c>
      <c r="S3975" s="177"/>
      <c r="T3975" s="66">
        <v>19</v>
      </c>
      <c r="U3975" s="167"/>
      <c r="V3975" s="66"/>
      <c r="W3975" s="67" t="str">
        <f t="shared" si="1270"/>
        <v/>
      </c>
      <c r="X3975" s="67" t="str">
        <f t="shared" si="1271"/>
        <v/>
      </c>
      <c r="Y3975" s="68"/>
      <c r="Z3975" s="66"/>
    </row>
    <row r="3976" spans="1:26" ht="17.25" thickBot="1">
      <c r="A3976" s="250"/>
      <c r="B3976" s="98">
        <v>8</v>
      </c>
      <c r="C3976" s="224"/>
      <c r="D3976" s="99"/>
      <c r="E3976" s="99" t="str">
        <f>IF(C3976="","",VLOOKUP(C3976,StandbyTemp!$S$2:$T$142,2,0))</f>
        <v/>
      </c>
      <c r="F3976" s="99"/>
      <c r="G3976" s="99">
        <v>19</v>
      </c>
      <c r="H3976" s="211"/>
      <c r="I3976" s="99"/>
      <c r="J3976" s="100" t="str">
        <f t="shared" si="1272"/>
        <v/>
      </c>
      <c r="K3976" s="100" t="str">
        <f t="shared" si="1273"/>
        <v/>
      </c>
      <c r="L3976" s="101"/>
      <c r="M3976" s="120"/>
      <c r="N3976" s="252"/>
      <c r="O3976" s="69">
        <v>8</v>
      </c>
      <c r="P3976" s="178"/>
      <c r="Q3976" s="225"/>
      <c r="R3976" s="175" t="str">
        <f>IF(P3976="","",VLOOKUP(P3976,StandbyTemp!$S$2:$T$142,2,0))</f>
        <v/>
      </c>
      <c r="S3976" s="177"/>
      <c r="T3976" s="70">
        <v>19</v>
      </c>
      <c r="U3976" s="213"/>
      <c r="V3976" s="70"/>
      <c r="W3976" s="72" t="str">
        <f t="shared" si="1270"/>
        <v/>
      </c>
      <c r="X3976" s="72" t="str">
        <f t="shared" si="1271"/>
        <v/>
      </c>
      <c r="Y3976" s="73"/>
      <c r="Z3976" s="66"/>
    </row>
    <row r="3977" spans="1:26" ht="17.25" thickTop="1">
      <c r="A3977" s="253" t="s">
        <v>24</v>
      </c>
      <c r="B3977" s="216">
        <v>1</v>
      </c>
      <c r="C3977" s="127"/>
      <c r="D3977" s="127"/>
      <c r="E3977" s="127"/>
      <c r="F3977" s="127"/>
      <c r="G3977" s="127"/>
      <c r="H3977" s="127"/>
      <c r="I3977" s="127"/>
      <c r="J3977" s="103" t="str">
        <f>IF(C3977="","",IF(I3977&lt;&gt;"",I3977+#REF!,H3977+#REF!))</f>
        <v/>
      </c>
      <c r="K3977" s="103" t="str">
        <f t="shared" si="1273"/>
        <v/>
      </c>
      <c r="L3977" s="217"/>
      <c r="M3977" s="218"/>
      <c r="N3977" s="255" t="s">
        <v>25</v>
      </c>
      <c r="O3977" s="74">
        <v>1</v>
      </c>
      <c r="P3977" s="80"/>
      <c r="Q3977" s="80"/>
      <c r="R3977" s="127"/>
      <c r="S3977" s="80"/>
      <c r="T3977" s="80"/>
      <c r="U3977" s="80"/>
      <c r="V3977" s="80"/>
      <c r="W3977" s="77" t="str">
        <f>IF(Q3977="","",IF(U3977&lt;&gt;"",U3977+V3977,#REF!+V3977))</f>
        <v/>
      </c>
      <c r="X3977" s="77" t="str">
        <f>IF(R3977="","",IF(V3977&lt;&gt;"",V3977+W3977,U3977+W3977))</f>
        <v/>
      </c>
      <c r="Y3977" s="78"/>
      <c r="Z3977" s="75"/>
    </row>
    <row r="3978" spans="1:26">
      <c r="A3978" s="253"/>
      <c r="B3978" s="83">
        <v>2</v>
      </c>
      <c r="C3978" s="84" t="s">
        <v>38</v>
      </c>
      <c r="D3978" s="84"/>
      <c r="E3978" s="84"/>
      <c r="F3978" s="84"/>
      <c r="G3978" s="84"/>
      <c r="H3978" s="84"/>
      <c r="I3978" s="84"/>
      <c r="J3978" s="67" t="e">
        <f>IF(C3978="","",IF(I3978&lt;&gt;"",I3978+#REF!,H3978+#REF!))</f>
        <v>#REF!</v>
      </c>
      <c r="K3978" s="67" t="e">
        <f>IF(C3978="","",J3978-H3978)</f>
        <v>#REF!</v>
      </c>
      <c r="L3978" s="85"/>
      <c r="M3978" s="86"/>
      <c r="N3978" s="256"/>
      <c r="O3978" s="65">
        <v>2</v>
      </c>
      <c r="P3978" s="84"/>
      <c r="Q3978" s="84"/>
      <c r="R3978" s="84"/>
      <c r="S3978" s="84"/>
      <c r="T3978" s="84"/>
      <c r="U3978" s="84"/>
      <c r="V3978" s="84"/>
      <c r="W3978" s="67" t="str">
        <f>IF(Q3978="","",IF(U3978&lt;&gt;"",U3978+V3978,#REF!+V3978))</f>
        <v/>
      </c>
      <c r="X3978" s="67" t="str">
        <f>IF(R3978="","",IF(V3978&lt;&gt;"",V3978+W3978,U3978+W3978))</f>
        <v/>
      </c>
      <c r="Y3978" s="68"/>
      <c r="Z3978" s="66"/>
    </row>
    <row r="3979" spans="1:26">
      <c r="A3979" s="253"/>
      <c r="B3979" s="83">
        <v>3</v>
      </c>
      <c r="C3979" s="84" t="s">
        <v>188</v>
      </c>
      <c r="D3979" s="84"/>
      <c r="E3979" s="84"/>
      <c r="F3979" s="84"/>
      <c r="G3979" s="84"/>
      <c r="H3979" s="84"/>
      <c r="I3979" s="84"/>
      <c r="J3979" s="67" t="e">
        <f>IF(C3979="","",IF(I3979&lt;&gt;"",I3979+#REF!,H3979+#REF!))</f>
        <v>#REF!</v>
      </c>
      <c r="K3979" s="67" t="e">
        <f>IF(C3979="","",J3979-H3979)</f>
        <v>#REF!</v>
      </c>
      <c r="L3979" s="85"/>
      <c r="M3979" s="86"/>
      <c r="N3979" s="256"/>
      <c r="O3979" s="65">
        <v>3</v>
      </c>
      <c r="P3979" s="84"/>
      <c r="Q3979" s="84"/>
      <c r="R3979" s="84"/>
      <c r="S3979" s="84"/>
      <c r="T3979" s="84"/>
      <c r="U3979" s="84"/>
      <c r="V3979" s="84"/>
      <c r="W3979" s="67" t="str">
        <f>IF(Q3979="","",IF(U3979&lt;&gt;"",U3979+V3979,#REF!+V3979))</f>
        <v/>
      </c>
      <c r="X3979" s="67" t="str">
        <f>IF(R3979="","",IF(V3979&lt;&gt;"",V3979+W3979,U3979+W3979))</f>
        <v/>
      </c>
      <c r="Y3979" s="68"/>
      <c r="Z3979" s="66"/>
    </row>
    <row r="3980" spans="1:26">
      <c r="A3980" s="253"/>
      <c r="B3980" s="83">
        <v>4</v>
      </c>
      <c r="C3980" s="84" t="s">
        <v>39</v>
      </c>
      <c r="D3980" s="84"/>
      <c r="E3980" s="84"/>
      <c r="F3980" s="84"/>
      <c r="G3980" s="84"/>
      <c r="H3980" s="84"/>
      <c r="I3980" s="84"/>
      <c r="J3980" s="67" t="e">
        <f>IF(C3980="","",IF(I3980&lt;&gt;"",I3980+#REF!,H3980+#REF!))</f>
        <v>#REF!</v>
      </c>
      <c r="K3980" s="67" t="e">
        <f>IF(C3980="","",J3980-H3980)</f>
        <v>#REF!</v>
      </c>
      <c r="L3980" s="108"/>
      <c r="M3980" s="86"/>
      <c r="N3980" s="256"/>
      <c r="O3980" s="65">
        <v>4</v>
      </c>
      <c r="P3980" s="84"/>
      <c r="Q3980" s="84"/>
      <c r="R3980" s="84"/>
      <c r="S3980" s="84"/>
      <c r="T3980" s="84"/>
      <c r="U3980" s="84"/>
      <c r="V3980" s="84"/>
      <c r="W3980" s="67" t="str">
        <f>IF(Q3980="","",IF(U3980&lt;&gt;"",U3980+V3980,#REF!+V3980))</f>
        <v/>
      </c>
      <c r="X3980" s="67" t="str">
        <f>IF(R3980="","",IF(V3980&lt;&gt;"",V3980+W3980,U3980+W3980))</f>
        <v/>
      </c>
      <c r="Y3980" s="68"/>
      <c r="Z3980" s="66"/>
    </row>
    <row r="3981" spans="1:26" ht="17.25" thickBot="1">
      <c r="A3981" s="254"/>
      <c r="B3981" s="87">
        <v>5</v>
      </c>
      <c r="C3981" s="88" t="s">
        <v>156</v>
      </c>
      <c r="D3981" s="88"/>
      <c r="E3981" s="88"/>
      <c r="F3981" s="88"/>
      <c r="G3981" s="88"/>
      <c r="H3981" s="88"/>
      <c r="I3981" s="88"/>
      <c r="J3981" s="89" t="e">
        <f>IF(C3981="","",IF(I3981&lt;&gt;"",I3981+#REF!,H3981+#REF!))</f>
        <v>#REF!</v>
      </c>
      <c r="K3981" s="89" t="e">
        <f>IF(C3981="","",J3981-H3981)</f>
        <v>#REF!</v>
      </c>
      <c r="L3981" s="90"/>
      <c r="M3981" s="91"/>
      <c r="N3981" s="257"/>
      <c r="O3981" s="92">
        <v>5</v>
      </c>
      <c r="P3981" s="88"/>
      <c r="Q3981" s="88"/>
      <c r="R3981" s="88"/>
      <c r="S3981" s="88"/>
      <c r="T3981" s="88"/>
      <c r="U3981" s="88"/>
      <c r="V3981" s="88"/>
      <c r="W3981" s="89" t="str">
        <f>IF(Q3981="","",IF(U3981&lt;&gt;"",U3981+V3981,#REF!+V3981))</f>
        <v/>
      </c>
      <c r="X3981" s="89" t="str">
        <f>IF(R3981="","",IF(V3981&lt;&gt;"",V3981+W3981,U3981+W3981))</f>
        <v/>
      </c>
      <c r="Y3981" s="93"/>
      <c r="Z3981" s="71"/>
    </row>
    <row r="3982" spans="1:26" ht="21.75" thickTop="1" thickBot="1">
      <c r="A3982" s="163" t="s">
        <v>0</v>
      </c>
      <c r="B3982" s="258">
        <v>44160</v>
      </c>
      <c r="C3982" s="259"/>
      <c r="D3982" s="259"/>
      <c r="E3982" s="259"/>
      <c r="F3982" s="259"/>
      <c r="G3982" s="259"/>
      <c r="H3982" s="260"/>
      <c r="I3982" s="261" t="s">
        <v>1</v>
      </c>
      <c r="J3982" s="262"/>
      <c r="K3982" s="263"/>
      <c r="L3982" s="264" t="s">
        <v>2816</v>
      </c>
      <c r="M3982" s="265"/>
      <c r="N3982" s="265"/>
      <c r="O3982" s="265"/>
      <c r="P3982" s="265"/>
      <c r="Q3982" s="265"/>
      <c r="R3982" s="265"/>
      <c r="S3982" s="265"/>
      <c r="T3982" s="265"/>
      <c r="U3982" s="265"/>
      <c r="V3982" s="265"/>
      <c r="W3982" s="265"/>
      <c r="X3982" s="265"/>
      <c r="Y3982" s="265"/>
      <c r="Z3982" s="266"/>
    </row>
    <row r="3983" spans="1:26" ht="33">
      <c r="A3983" s="115" t="s">
        <v>2</v>
      </c>
      <c r="B3983" s="116" t="s">
        <v>3</v>
      </c>
      <c r="C3983" s="116" t="s">
        <v>4</v>
      </c>
      <c r="D3983" s="116" t="s">
        <v>251</v>
      </c>
      <c r="E3983" s="117" t="s">
        <v>257</v>
      </c>
      <c r="F3983" s="116" t="s">
        <v>5</v>
      </c>
      <c r="G3983" s="116" t="s">
        <v>6</v>
      </c>
      <c r="H3983" s="116" t="s">
        <v>7</v>
      </c>
      <c r="I3983" s="116" t="s">
        <v>8</v>
      </c>
      <c r="J3983" s="116" t="s">
        <v>9</v>
      </c>
      <c r="K3983" s="117" t="s">
        <v>10</v>
      </c>
      <c r="L3983" s="117" t="s">
        <v>269</v>
      </c>
      <c r="M3983" s="118" t="s">
        <v>383</v>
      </c>
      <c r="N3983" s="115" t="s">
        <v>2</v>
      </c>
      <c r="O3983" s="116" t="s">
        <v>3</v>
      </c>
      <c r="P3983" s="116" t="s">
        <v>4</v>
      </c>
      <c r="Q3983" s="116" t="s">
        <v>251</v>
      </c>
      <c r="R3983" s="117" t="s">
        <v>257</v>
      </c>
      <c r="S3983" s="116" t="s">
        <v>5</v>
      </c>
      <c r="T3983" s="116" t="s">
        <v>6</v>
      </c>
      <c r="U3983" s="116" t="s">
        <v>7</v>
      </c>
      <c r="V3983" s="116" t="s">
        <v>8</v>
      </c>
      <c r="W3983" s="116" t="s">
        <v>9</v>
      </c>
      <c r="X3983" s="117" t="s">
        <v>10</v>
      </c>
      <c r="Y3983" s="117" t="s">
        <v>269</v>
      </c>
      <c r="Z3983" s="118" t="s">
        <v>383</v>
      </c>
    </row>
    <row r="3984" spans="1:26">
      <c r="A3984" s="267" t="s">
        <v>13</v>
      </c>
      <c r="B3984" s="65">
        <v>1</v>
      </c>
      <c r="C3984" s="177" t="s">
        <v>53</v>
      </c>
      <c r="D3984" s="95"/>
      <c r="E3984" s="66">
        <f>IF(C3984="","",VLOOKUP(C3984,StandbyTemp!$S$2:$T$142,2,0))</f>
        <v>150</v>
      </c>
      <c r="F3984" s="66"/>
      <c r="G3984" s="66">
        <v>19</v>
      </c>
      <c r="H3984" s="66">
        <v>19.600000000000001</v>
      </c>
      <c r="I3984" s="66">
        <v>1.1100000000000001</v>
      </c>
      <c r="J3984" s="67">
        <f t="shared" ref="J3984" si="1274">IF(C3984="","",IF(H3984&lt;&gt;"",H3984+I3984,G3984+I3984))</f>
        <v>20.71</v>
      </c>
      <c r="K3984" s="67">
        <f t="shared" ref="K3984" si="1275">IF(C3984="","",J3984-G3984)</f>
        <v>1.7100000000000009</v>
      </c>
      <c r="L3984" s="190"/>
      <c r="M3984" s="119" t="s">
        <v>3001</v>
      </c>
      <c r="N3984" s="267" t="s">
        <v>23</v>
      </c>
      <c r="O3984" s="65">
        <v>1</v>
      </c>
      <c r="P3984" s="177" t="s">
        <v>2225</v>
      </c>
      <c r="Q3984" s="177" t="s">
        <v>503</v>
      </c>
      <c r="R3984" s="177">
        <f>IF(P3984="","",VLOOKUP(P3984,StandbyTemp!$S$2:$T$142,2,0))</f>
        <v>70</v>
      </c>
      <c r="S3984" s="177" t="s">
        <v>2990</v>
      </c>
      <c r="T3984" s="66">
        <v>19</v>
      </c>
      <c r="U3984" s="167"/>
      <c r="V3984" s="66"/>
      <c r="W3984" s="67">
        <f t="shared" ref="W3984:W3999" si="1276">IF(P3984="","",IF(U3984&lt;&gt;"",U3984+V3984,T3984+V3984))</f>
        <v>19</v>
      </c>
      <c r="X3984" s="67">
        <f t="shared" ref="X3984:X3999" si="1277">IF(P3984="","",W3984-T3984)</f>
        <v>0</v>
      </c>
      <c r="Y3984" s="68"/>
      <c r="Z3984" s="119"/>
    </row>
    <row r="3985" spans="1:26">
      <c r="A3985" s="249"/>
      <c r="B3985" s="65">
        <v>2</v>
      </c>
      <c r="C3985" s="177" t="s">
        <v>3002</v>
      </c>
      <c r="D3985" s="95"/>
      <c r="E3985" s="66">
        <f>IF(C3985="","",VLOOKUP(C3985,StandbyTemp!$S$2:$T$142,2,0))</f>
        <v>170</v>
      </c>
      <c r="F3985" s="66"/>
      <c r="G3985" s="66">
        <v>19</v>
      </c>
      <c r="H3985" s="66">
        <v>20.09</v>
      </c>
      <c r="I3985" s="66"/>
      <c r="J3985" s="67">
        <f>IF(C3985="","",IF(H3985&lt;&gt;"",H3985+I3985,G3985+I3985))</f>
        <v>20.09</v>
      </c>
      <c r="K3985" s="67">
        <f>IF(C3985="","",J3985-G3985)</f>
        <v>1.0899999999999999</v>
      </c>
      <c r="L3985" s="191"/>
      <c r="M3985" s="119" t="s">
        <v>3001</v>
      </c>
      <c r="N3985" s="249"/>
      <c r="O3985" s="65">
        <v>2</v>
      </c>
      <c r="P3985" s="177" t="s">
        <v>2225</v>
      </c>
      <c r="Q3985" s="195"/>
      <c r="R3985" s="177">
        <f>IF(P3985="","",VLOOKUP(P3985,StandbyTemp!$S$2:$T$142,2,0))</f>
        <v>70</v>
      </c>
      <c r="S3985" s="177" t="s">
        <v>2992</v>
      </c>
      <c r="T3985" s="66">
        <v>19</v>
      </c>
      <c r="U3985" s="167"/>
      <c r="V3985" s="66"/>
      <c r="W3985" s="67">
        <f t="shared" si="1276"/>
        <v>19</v>
      </c>
      <c r="X3985" s="67">
        <f t="shared" si="1277"/>
        <v>0</v>
      </c>
      <c r="Y3985" s="198"/>
      <c r="Z3985" s="119"/>
    </row>
    <row r="3986" spans="1:26">
      <c r="A3986" s="249"/>
      <c r="B3986" s="65">
        <v>3</v>
      </c>
      <c r="C3986" s="177" t="s">
        <v>2174</v>
      </c>
      <c r="D3986" s="66"/>
      <c r="E3986" s="66">
        <f>IF(C3986="","",VLOOKUP(C3986,StandbyTemp!$S$2:$T$142,2,0))</f>
        <v>100</v>
      </c>
      <c r="F3986" s="66"/>
      <c r="G3986" s="66">
        <v>19</v>
      </c>
      <c r="H3986" s="167">
        <v>21.86</v>
      </c>
      <c r="I3986" s="66"/>
      <c r="J3986" s="67">
        <f>IF(C3986="","",IF(H3986&lt;&gt;"",H3986+I3986,G3986+I3986))</f>
        <v>21.86</v>
      </c>
      <c r="K3986" s="67">
        <f>IF(C3986="","",J3986-G3986)</f>
        <v>2.8599999999999994</v>
      </c>
      <c r="L3986" s="191"/>
      <c r="M3986" s="119"/>
      <c r="N3986" s="249"/>
      <c r="O3986" s="65">
        <v>3</v>
      </c>
      <c r="P3986" s="177"/>
      <c r="Q3986" s="195"/>
      <c r="R3986" s="177" t="str">
        <f>IF(P3986="","",VLOOKUP(P3986,StandbyTemp!$S$2:$T$142,2,0))</f>
        <v/>
      </c>
      <c r="S3986" s="177"/>
      <c r="T3986" s="66">
        <v>19</v>
      </c>
      <c r="U3986" s="167"/>
      <c r="V3986" s="66"/>
      <c r="W3986" s="67" t="str">
        <f t="shared" si="1276"/>
        <v/>
      </c>
      <c r="X3986" s="67" t="str">
        <f t="shared" si="1277"/>
        <v/>
      </c>
      <c r="Y3986" s="68"/>
      <c r="Z3986" s="119"/>
    </row>
    <row r="3987" spans="1:26">
      <c r="A3987" s="249"/>
      <c r="B3987" s="65">
        <v>4</v>
      </c>
      <c r="C3987" s="177" t="s">
        <v>2223</v>
      </c>
      <c r="D3987" s="66"/>
      <c r="E3987" s="66">
        <f>IF(C3987="","",VLOOKUP(C3987,StandbyTemp!$S$2:$T$142,2,0))</f>
        <v>90</v>
      </c>
      <c r="F3987" s="66"/>
      <c r="G3987" s="66">
        <v>19</v>
      </c>
      <c r="H3987" s="167">
        <v>19.86</v>
      </c>
      <c r="I3987" s="66">
        <v>2.91</v>
      </c>
      <c r="J3987" s="67">
        <f t="shared" ref="J3987:J3999" si="1278">IF(C3987="","",IF(H3987&lt;&gt;"",H3987+I3987,G3987+I3987))</f>
        <v>22.77</v>
      </c>
      <c r="K3987" s="67">
        <f t="shared" ref="K3987:K4000" si="1279">IF(C3987="","",J3987-G3987)</f>
        <v>3.7699999999999996</v>
      </c>
      <c r="L3987" s="191"/>
      <c r="M3987" s="119"/>
      <c r="N3987" s="249"/>
      <c r="O3987" s="65">
        <v>4</v>
      </c>
      <c r="P3987" s="177"/>
      <c r="Q3987" s="177"/>
      <c r="R3987" s="177" t="str">
        <f>IF(P3987="","",VLOOKUP(P3987,StandbyTemp!$S$2:$T$142,2,0))</f>
        <v/>
      </c>
      <c r="S3987" s="177"/>
      <c r="T3987" s="66">
        <v>19</v>
      </c>
      <c r="U3987" s="167"/>
      <c r="V3987" s="66"/>
      <c r="W3987" s="67" t="str">
        <f t="shared" si="1276"/>
        <v/>
      </c>
      <c r="X3987" s="67" t="str">
        <f t="shared" si="1277"/>
        <v/>
      </c>
      <c r="Y3987" s="68"/>
      <c r="Z3987" s="119"/>
    </row>
    <row r="3988" spans="1:26">
      <c r="A3988" s="249"/>
      <c r="B3988" s="65">
        <v>5</v>
      </c>
      <c r="C3988" s="175" t="s">
        <v>100</v>
      </c>
      <c r="D3988" s="66"/>
      <c r="E3988" s="66">
        <f>IF(C3988="","",VLOOKUP(C3988,StandbyTemp!$S$2:$T$142,2,0))</f>
        <v>80</v>
      </c>
      <c r="F3988" s="66"/>
      <c r="G3988" s="66">
        <v>19</v>
      </c>
      <c r="H3988" s="167">
        <v>19.399999999999999</v>
      </c>
      <c r="I3988" s="66">
        <v>0.26</v>
      </c>
      <c r="J3988" s="67">
        <f t="shared" si="1278"/>
        <v>19.66</v>
      </c>
      <c r="K3988" s="67">
        <f t="shared" si="1279"/>
        <v>0.66000000000000014</v>
      </c>
      <c r="L3988" s="191"/>
      <c r="M3988" s="119"/>
      <c r="N3988" s="249"/>
      <c r="O3988" s="65">
        <v>5</v>
      </c>
      <c r="P3988" s="214"/>
      <c r="Q3988" s="195"/>
      <c r="R3988" s="177" t="str">
        <f>IF(P3988="","",VLOOKUP(P3988,StandbyTemp!$S$2:$T$142,2,0))</f>
        <v/>
      </c>
      <c r="S3988" s="177"/>
      <c r="T3988" s="66">
        <v>19</v>
      </c>
      <c r="U3988" s="167"/>
      <c r="V3988" s="66"/>
      <c r="W3988" s="67" t="str">
        <f t="shared" si="1276"/>
        <v/>
      </c>
      <c r="X3988" s="67" t="str">
        <f t="shared" si="1277"/>
        <v/>
      </c>
      <c r="Y3988" s="68"/>
      <c r="Z3988" s="119"/>
    </row>
    <row r="3989" spans="1:26">
      <c r="A3989" s="249"/>
      <c r="B3989" s="65">
        <v>6</v>
      </c>
      <c r="C3989" s="177" t="s">
        <v>2035</v>
      </c>
      <c r="D3989" s="66" t="s">
        <v>503</v>
      </c>
      <c r="E3989" s="66">
        <f>IF(C3989="","",VLOOKUP(C3989,StandbyTemp!$S$2:$T$142,2,0))</f>
        <v>100</v>
      </c>
      <c r="F3989" s="66"/>
      <c r="G3989" s="66">
        <v>19</v>
      </c>
      <c r="H3989" s="167"/>
      <c r="I3989" s="66"/>
      <c r="J3989" s="67">
        <f t="shared" si="1278"/>
        <v>19</v>
      </c>
      <c r="K3989" s="67">
        <f t="shared" si="1279"/>
        <v>0</v>
      </c>
      <c r="L3989" s="191"/>
      <c r="M3989" s="119"/>
      <c r="N3989" s="249"/>
      <c r="O3989" s="65">
        <v>6</v>
      </c>
      <c r="P3989" s="177" t="s">
        <v>1790</v>
      </c>
      <c r="Q3989" s="177"/>
      <c r="R3989" s="177">
        <f>IF(P3989="","",VLOOKUP(P3989,StandbyTemp!$S$2:$T$142,2,0))</f>
        <v>90</v>
      </c>
      <c r="S3989" s="177"/>
      <c r="T3989" s="66">
        <v>19</v>
      </c>
      <c r="U3989" s="167"/>
      <c r="V3989" s="66"/>
      <c r="W3989" s="67">
        <f t="shared" si="1276"/>
        <v>19</v>
      </c>
      <c r="X3989" s="67">
        <f t="shared" si="1277"/>
        <v>0</v>
      </c>
      <c r="Y3989" s="68"/>
      <c r="Z3989" s="119"/>
    </row>
    <row r="3990" spans="1:26">
      <c r="A3990" s="249"/>
      <c r="B3990" s="65">
        <v>7</v>
      </c>
      <c r="C3990" s="177" t="s">
        <v>63</v>
      </c>
      <c r="D3990" s="66"/>
      <c r="E3990" s="66">
        <f>IF(C3990="","",VLOOKUP(C3990,StandbyTemp!$S$2:$T$142,2,0))</f>
        <v>130</v>
      </c>
      <c r="F3990" s="66"/>
      <c r="G3990" s="66">
        <v>19</v>
      </c>
      <c r="H3990" s="167">
        <v>19.7</v>
      </c>
      <c r="I3990" s="66">
        <v>0.85</v>
      </c>
      <c r="J3990" s="67">
        <f t="shared" si="1278"/>
        <v>20.55</v>
      </c>
      <c r="K3990" s="67">
        <f t="shared" si="1279"/>
        <v>1.5500000000000007</v>
      </c>
      <c r="L3990" s="191"/>
      <c r="M3990" s="119"/>
      <c r="N3990" s="249"/>
      <c r="O3990" s="65">
        <v>7</v>
      </c>
      <c r="P3990" s="177"/>
      <c r="Q3990" s="177"/>
      <c r="R3990" s="177" t="str">
        <f>IF(P3990="","",VLOOKUP(P3990,StandbyTemp!$S$2:$T$142,2,0))</f>
        <v/>
      </c>
      <c r="S3990" s="177"/>
      <c r="T3990" s="66">
        <v>19</v>
      </c>
      <c r="U3990" s="167"/>
      <c r="V3990" s="66"/>
      <c r="W3990" s="67" t="str">
        <f t="shared" si="1276"/>
        <v/>
      </c>
      <c r="X3990" s="67" t="str">
        <f t="shared" si="1277"/>
        <v/>
      </c>
      <c r="Y3990" s="68"/>
      <c r="Z3990" s="119"/>
    </row>
    <row r="3991" spans="1:26" ht="17.25" thickBot="1">
      <c r="A3991" s="250"/>
      <c r="B3991" s="98">
        <v>8</v>
      </c>
      <c r="C3991" s="176" t="s">
        <v>1942</v>
      </c>
      <c r="D3991" s="99"/>
      <c r="E3991" s="99">
        <f>IF(C3991="","",VLOOKUP(C3991,StandbyTemp!$S$2:$T$142,2,0))</f>
        <v>130</v>
      </c>
      <c r="F3991" s="99"/>
      <c r="G3991" s="99">
        <v>19</v>
      </c>
      <c r="H3991" s="211"/>
      <c r="I3991" s="99"/>
      <c r="J3991" s="100">
        <f t="shared" si="1278"/>
        <v>19</v>
      </c>
      <c r="K3991" s="100">
        <f t="shared" si="1279"/>
        <v>0</v>
      </c>
      <c r="L3991" s="192"/>
      <c r="M3991" s="120"/>
      <c r="N3991" s="250"/>
      <c r="O3991" s="98">
        <v>8</v>
      </c>
      <c r="P3991" s="176"/>
      <c r="Q3991" s="176"/>
      <c r="R3991" s="194" t="str">
        <f>IF(P3991="","",VLOOKUP(P3991,StandbyTemp!$S$2:$T$142,2,0))</f>
        <v/>
      </c>
      <c r="S3991" s="176"/>
      <c r="T3991" s="99">
        <v>19</v>
      </c>
      <c r="U3991" s="211"/>
      <c r="V3991" s="99"/>
      <c r="W3991" s="100" t="str">
        <f t="shared" si="1276"/>
        <v/>
      </c>
      <c r="X3991" s="100" t="str">
        <f t="shared" si="1277"/>
        <v/>
      </c>
      <c r="Y3991" s="101"/>
      <c r="Z3991" s="120"/>
    </row>
    <row r="3992" spans="1:26">
      <c r="A3992" s="268" t="s">
        <v>21</v>
      </c>
      <c r="B3992" s="219">
        <v>1</v>
      </c>
      <c r="C3992" s="175" t="s">
        <v>31</v>
      </c>
      <c r="D3992" s="110"/>
      <c r="E3992" s="110">
        <f>IF(C3992="","",VLOOKUP(C3992,StandbyTemp!$S$2:$T$142,2,0))</f>
        <v>110</v>
      </c>
      <c r="F3992" s="110"/>
      <c r="G3992" s="110">
        <v>19</v>
      </c>
      <c r="H3992" s="220">
        <v>21.28</v>
      </c>
      <c r="I3992" s="110"/>
      <c r="J3992" s="221">
        <f t="shared" si="1278"/>
        <v>21.28</v>
      </c>
      <c r="K3992" s="221">
        <f t="shared" si="1279"/>
        <v>2.2800000000000011</v>
      </c>
      <c r="L3992" s="222"/>
      <c r="M3992" s="223"/>
      <c r="N3992" s="269" t="s">
        <v>22</v>
      </c>
      <c r="O3992" s="102">
        <v>1</v>
      </c>
      <c r="P3992" s="175" t="s">
        <v>2995</v>
      </c>
      <c r="Q3992" s="179" t="s">
        <v>3006</v>
      </c>
      <c r="R3992" s="175">
        <f>IF(P3992="","",VLOOKUP(P3992,StandbyTemp!$S$2:$T$142,2,0))</f>
        <v>110</v>
      </c>
      <c r="S3992" s="179"/>
      <c r="T3992" s="76">
        <v>19</v>
      </c>
      <c r="U3992" s="212"/>
      <c r="V3992" s="76"/>
      <c r="W3992" s="103">
        <f t="shared" si="1276"/>
        <v>19</v>
      </c>
      <c r="X3992" s="103">
        <f t="shared" si="1277"/>
        <v>0</v>
      </c>
      <c r="Y3992" s="104"/>
      <c r="Z3992" s="76" t="s">
        <v>2994</v>
      </c>
    </row>
    <row r="3993" spans="1:26">
      <c r="A3993" s="249"/>
      <c r="B3993" s="65">
        <v>2</v>
      </c>
      <c r="C3993" s="175" t="s">
        <v>1943</v>
      </c>
      <c r="D3993" s="66"/>
      <c r="E3993" s="66">
        <f>IF(C3993="","",VLOOKUP(C3993,StandbyTemp!$S$2:$T$142,2,0))</f>
        <v>130</v>
      </c>
      <c r="F3993" s="66"/>
      <c r="G3993" s="66">
        <v>19</v>
      </c>
      <c r="H3993" s="167"/>
      <c r="I3993" s="66"/>
      <c r="J3993" s="67">
        <f t="shared" si="1278"/>
        <v>19</v>
      </c>
      <c r="K3993" s="67">
        <f t="shared" si="1279"/>
        <v>0</v>
      </c>
      <c r="L3993" s="191"/>
      <c r="M3993" s="119"/>
      <c r="N3993" s="251"/>
      <c r="O3993" s="65">
        <v>2</v>
      </c>
      <c r="P3993" s="177" t="s">
        <v>3004</v>
      </c>
      <c r="Q3993" s="177" t="s">
        <v>3007</v>
      </c>
      <c r="R3993" s="175">
        <f>IF(P3993="","",VLOOKUP(P3993,StandbyTemp!$S$2:$T$142,2,0))</f>
        <v>110</v>
      </c>
      <c r="S3993" s="177" t="s">
        <v>3008</v>
      </c>
      <c r="T3993" s="66">
        <v>19</v>
      </c>
      <c r="U3993" s="167"/>
      <c r="V3993" s="66"/>
      <c r="W3993" s="67">
        <f t="shared" si="1276"/>
        <v>19</v>
      </c>
      <c r="X3993" s="67">
        <f t="shared" si="1277"/>
        <v>0</v>
      </c>
      <c r="Y3993" s="68"/>
      <c r="Z3993" s="66" t="s">
        <v>2994</v>
      </c>
    </row>
    <row r="3994" spans="1:26">
      <c r="A3994" s="249"/>
      <c r="B3994" s="65">
        <v>3</v>
      </c>
      <c r="C3994" s="177" t="s">
        <v>33</v>
      </c>
      <c r="D3994" s="66"/>
      <c r="E3994" s="66">
        <f>IF(C3994="","",VLOOKUP(C3994,StandbyTemp!$S$2:$T$142,2,0))</f>
        <v>150</v>
      </c>
      <c r="F3994" s="66"/>
      <c r="G3994" s="66">
        <v>19</v>
      </c>
      <c r="H3994" s="167">
        <v>19.920000000000002</v>
      </c>
      <c r="I3994" s="66">
        <v>3.08</v>
      </c>
      <c r="J3994" s="67">
        <f t="shared" si="1278"/>
        <v>23</v>
      </c>
      <c r="K3994" s="67">
        <f t="shared" si="1279"/>
        <v>4</v>
      </c>
      <c r="L3994" s="191"/>
      <c r="M3994" s="119"/>
      <c r="N3994" s="251"/>
      <c r="O3994" s="65">
        <v>3</v>
      </c>
      <c r="P3994" s="175" t="s">
        <v>2995</v>
      </c>
      <c r="Q3994" s="195" t="s">
        <v>3007</v>
      </c>
      <c r="R3994" s="175">
        <f>IF(P3994="","",VLOOKUP(P3994,StandbyTemp!$S$2:$T$142,2,0))</f>
        <v>110</v>
      </c>
      <c r="S3994" s="180" t="s">
        <v>3008</v>
      </c>
      <c r="T3994" s="66">
        <v>19</v>
      </c>
      <c r="U3994" s="167"/>
      <c r="V3994" s="66"/>
      <c r="W3994" s="67">
        <f t="shared" si="1276"/>
        <v>19</v>
      </c>
      <c r="X3994" s="67">
        <f t="shared" si="1277"/>
        <v>0</v>
      </c>
      <c r="Y3994" s="68"/>
      <c r="Z3994" s="66" t="s">
        <v>2994</v>
      </c>
    </row>
    <row r="3995" spans="1:26">
      <c r="A3995" s="249"/>
      <c r="B3995" s="65">
        <v>4</v>
      </c>
      <c r="C3995" s="175" t="s">
        <v>3003</v>
      </c>
      <c r="D3995" s="66"/>
      <c r="E3995" s="66">
        <f>IF(C3995="","",VLOOKUP(C3995,StandbyTemp!$S$2:$T$142,2,0))</f>
        <v>140</v>
      </c>
      <c r="F3995" s="66"/>
      <c r="G3995" s="66">
        <v>16</v>
      </c>
      <c r="H3995" s="167">
        <v>21.31</v>
      </c>
      <c r="I3995" s="66"/>
      <c r="J3995" s="67">
        <f t="shared" si="1278"/>
        <v>21.31</v>
      </c>
      <c r="K3995" s="67">
        <f t="shared" si="1279"/>
        <v>5.3099999999999987</v>
      </c>
      <c r="L3995" s="190"/>
      <c r="M3995" s="119" t="s">
        <v>2994</v>
      </c>
      <c r="N3995" s="251"/>
      <c r="O3995" s="65">
        <v>4</v>
      </c>
      <c r="P3995" s="177" t="s">
        <v>3005</v>
      </c>
      <c r="Q3995" s="177"/>
      <c r="R3995" s="175">
        <f>IF(P3995="","",VLOOKUP(P3995,StandbyTemp!$S$2:$T$142,2,0))</f>
        <v>90</v>
      </c>
      <c r="S3995" s="180"/>
      <c r="T3995" s="66">
        <v>19</v>
      </c>
      <c r="U3995" s="167"/>
      <c r="V3995" s="66"/>
      <c r="W3995" s="67">
        <f t="shared" si="1276"/>
        <v>19</v>
      </c>
      <c r="X3995" s="67">
        <f t="shared" si="1277"/>
        <v>0</v>
      </c>
      <c r="Y3995" s="68"/>
      <c r="Z3995" s="66"/>
    </row>
    <row r="3996" spans="1:26">
      <c r="A3996" s="249"/>
      <c r="B3996" s="65">
        <v>5</v>
      </c>
      <c r="C3996" s="175" t="s">
        <v>135</v>
      </c>
      <c r="D3996" s="66"/>
      <c r="E3996" s="66">
        <f>IF(C3996="","",VLOOKUP(C3996,StandbyTemp!$S$2:$T$142,2,0))</f>
        <v>110</v>
      </c>
      <c r="F3996" s="66"/>
      <c r="G3996" s="66">
        <v>19</v>
      </c>
      <c r="H3996" s="167"/>
      <c r="I3996" s="66"/>
      <c r="J3996" s="67">
        <f t="shared" si="1278"/>
        <v>19</v>
      </c>
      <c r="K3996" s="67">
        <f t="shared" si="1279"/>
        <v>0</v>
      </c>
      <c r="L3996" s="190"/>
      <c r="M3996" s="119"/>
      <c r="N3996" s="251"/>
      <c r="O3996" s="65">
        <v>5</v>
      </c>
      <c r="P3996" s="175" t="s">
        <v>3004</v>
      </c>
      <c r="Q3996" s="195" t="s">
        <v>3009</v>
      </c>
      <c r="R3996" s="175">
        <f>IF(P3996="","",VLOOKUP(P3996,StandbyTemp!$S$2:$T$142,2,0))</f>
        <v>110</v>
      </c>
      <c r="S3996" s="180"/>
      <c r="T3996" s="66">
        <v>19</v>
      </c>
      <c r="U3996" s="167"/>
      <c r="V3996" s="66"/>
      <c r="W3996" s="67">
        <f t="shared" si="1276"/>
        <v>19</v>
      </c>
      <c r="X3996" s="67">
        <f t="shared" si="1277"/>
        <v>0</v>
      </c>
      <c r="Y3996" s="68"/>
      <c r="Z3996" s="66" t="s">
        <v>2994</v>
      </c>
    </row>
    <row r="3997" spans="1:26">
      <c r="A3997" s="249"/>
      <c r="B3997" s="65">
        <v>6</v>
      </c>
      <c r="C3997" s="175"/>
      <c r="D3997" s="66"/>
      <c r="E3997" s="66" t="str">
        <f>IF(C3997="","",VLOOKUP(C3997,StandbyTemp!$S$2:$T$142,2,0))</f>
        <v/>
      </c>
      <c r="F3997" s="66"/>
      <c r="G3997" s="66">
        <v>19</v>
      </c>
      <c r="H3997" s="167"/>
      <c r="I3997" s="66"/>
      <c r="J3997" s="67" t="str">
        <f t="shared" si="1278"/>
        <v/>
      </c>
      <c r="K3997" s="67" t="str">
        <f t="shared" si="1279"/>
        <v/>
      </c>
      <c r="L3997" s="190"/>
      <c r="M3997" s="119"/>
      <c r="N3997" s="251"/>
      <c r="O3997" s="65">
        <v>6</v>
      </c>
      <c r="P3997" s="175" t="s">
        <v>3004</v>
      </c>
      <c r="Q3997" s="195" t="s">
        <v>3010</v>
      </c>
      <c r="R3997" s="175">
        <f>IF(P3997="","",VLOOKUP(P3997,StandbyTemp!$S$2:$T$142,2,0))</f>
        <v>110</v>
      </c>
      <c r="S3997" s="180"/>
      <c r="T3997" s="66">
        <v>19</v>
      </c>
      <c r="U3997" s="167"/>
      <c r="V3997" s="66"/>
      <c r="W3997" s="67">
        <f t="shared" si="1276"/>
        <v>19</v>
      </c>
      <c r="X3997" s="67">
        <f t="shared" si="1277"/>
        <v>0</v>
      </c>
      <c r="Y3997" s="68"/>
      <c r="Z3997" s="66" t="s">
        <v>2994</v>
      </c>
    </row>
    <row r="3998" spans="1:26">
      <c r="A3998" s="249"/>
      <c r="B3998" s="65">
        <v>7</v>
      </c>
      <c r="C3998" s="175" t="s">
        <v>32</v>
      </c>
      <c r="D3998" s="66"/>
      <c r="E3998" s="66">
        <f>IF(C3998="","",VLOOKUP(C3998,StandbyTemp!$S$2:$T$142,2,0))</f>
        <v>140</v>
      </c>
      <c r="F3998" s="66"/>
      <c r="G3998" s="66">
        <v>19</v>
      </c>
      <c r="H3998" s="167">
        <v>21.11</v>
      </c>
      <c r="I3998" s="66"/>
      <c r="J3998" s="67">
        <f t="shared" si="1278"/>
        <v>21.11</v>
      </c>
      <c r="K3998" s="67">
        <f t="shared" si="1279"/>
        <v>2.1099999999999994</v>
      </c>
      <c r="L3998" s="191"/>
      <c r="M3998" s="119"/>
      <c r="N3998" s="251"/>
      <c r="O3998" s="65">
        <v>7</v>
      </c>
      <c r="P3998" s="177" t="s">
        <v>2995</v>
      </c>
      <c r="Q3998" s="195" t="s">
        <v>3011</v>
      </c>
      <c r="R3998" s="175">
        <f>IF(P3998="","",VLOOKUP(P3998,StandbyTemp!$S$2:$T$142,2,0))</f>
        <v>110</v>
      </c>
      <c r="S3998" s="177"/>
      <c r="T3998" s="66">
        <v>19</v>
      </c>
      <c r="U3998" s="167"/>
      <c r="V3998" s="66"/>
      <c r="W3998" s="67">
        <f t="shared" si="1276"/>
        <v>19</v>
      </c>
      <c r="X3998" s="67">
        <f t="shared" si="1277"/>
        <v>0</v>
      </c>
      <c r="Y3998" s="68"/>
      <c r="Z3998" s="66" t="s">
        <v>2994</v>
      </c>
    </row>
    <row r="3999" spans="1:26" ht="17.25" thickBot="1">
      <c r="A3999" s="250"/>
      <c r="B3999" s="98">
        <v>8</v>
      </c>
      <c r="C3999" s="224"/>
      <c r="D3999" s="99"/>
      <c r="E3999" s="99" t="str">
        <f>IF(C3999="","",VLOOKUP(C3999,StandbyTemp!$S$2:$T$142,2,0))</f>
        <v/>
      </c>
      <c r="F3999" s="99"/>
      <c r="G3999" s="99">
        <v>19</v>
      </c>
      <c r="H3999" s="211"/>
      <c r="I3999" s="99"/>
      <c r="J3999" s="100" t="str">
        <f t="shared" si="1278"/>
        <v/>
      </c>
      <c r="K3999" s="100" t="str">
        <f t="shared" si="1279"/>
        <v/>
      </c>
      <c r="L3999" s="101"/>
      <c r="M3999" s="120"/>
      <c r="N3999" s="252"/>
      <c r="O3999" s="69">
        <v>8</v>
      </c>
      <c r="P3999" s="178" t="s">
        <v>3004</v>
      </c>
      <c r="Q3999" s="225" t="s">
        <v>3012</v>
      </c>
      <c r="R3999" s="175">
        <f>IF(P3999="","",VLOOKUP(P3999,StandbyTemp!$S$2:$T$142,2,0))</f>
        <v>110</v>
      </c>
      <c r="S3999" s="177" t="s">
        <v>3013</v>
      </c>
      <c r="T3999" s="70">
        <v>19</v>
      </c>
      <c r="U3999" s="213"/>
      <c r="V3999" s="70"/>
      <c r="W3999" s="72">
        <f t="shared" si="1276"/>
        <v>19</v>
      </c>
      <c r="X3999" s="72">
        <f t="shared" si="1277"/>
        <v>0</v>
      </c>
      <c r="Y3999" s="73"/>
      <c r="Z3999" s="66" t="s">
        <v>2994</v>
      </c>
    </row>
    <row r="4000" spans="1:26" ht="17.25" thickTop="1">
      <c r="A4000" s="253" t="s">
        <v>24</v>
      </c>
      <c r="B4000" s="216">
        <v>1</v>
      </c>
      <c r="C4000" s="127"/>
      <c r="D4000" s="127"/>
      <c r="E4000" s="127"/>
      <c r="F4000" s="127"/>
      <c r="G4000" s="127"/>
      <c r="H4000" s="127"/>
      <c r="I4000" s="127"/>
      <c r="J4000" s="103" t="str">
        <f>IF(C4000="","",IF(I4000&lt;&gt;"",I4000+#REF!,H4000+#REF!))</f>
        <v/>
      </c>
      <c r="K4000" s="103" t="str">
        <f t="shared" si="1279"/>
        <v/>
      </c>
      <c r="L4000" s="217"/>
      <c r="M4000" s="218"/>
      <c r="N4000" s="255" t="s">
        <v>25</v>
      </c>
      <c r="O4000" s="74">
        <v>1</v>
      </c>
      <c r="P4000" s="80"/>
      <c r="Q4000" s="80"/>
      <c r="R4000" s="127"/>
      <c r="S4000" s="80"/>
      <c r="T4000" s="80"/>
      <c r="U4000" s="80"/>
      <c r="V4000" s="80"/>
      <c r="W4000" s="77" t="str">
        <f>IF(Q4000="","",IF(U4000&lt;&gt;"",U4000+V4000,#REF!+V4000))</f>
        <v/>
      </c>
      <c r="X4000" s="77" t="str">
        <f>IF(R4000="","",IF(V4000&lt;&gt;"",V4000+W4000,U4000+W4000))</f>
        <v/>
      </c>
      <c r="Y4000" s="78"/>
      <c r="Z4000" s="75"/>
    </row>
    <row r="4001" spans="1:26">
      <c r="A4001" s="253"/>
      <c r="B4001" s="83">
        <v>2</v>
      </c>
      <c r="C4001" s="84" t="s">
        <v>38</v>
      </c>
      <c r="D4001" s="84"/>
      <c r="E4001" s="84"/>
      <c r="F4001" s="84"/>
      <c r="G4001" s="84"/>
      <c r="H4001" s="84"/>
      <c r="I4001" s="84"/>
      <c r="J4001" s="67" t="e">
        <f>IF(C4001="","",IF(I4001&lt;&gt;"",I4001+#REF!,H4001+#REF!))</f>
        <v>#REF!</v>
      </c>
      <c r="K4001" s="67" t="e">
        <f>IF(C4001="","",J4001-H4001)</f>
        <v>#REF!</v>
      </c>
      <c r="L4001" s="85"/>
      <c r="M4001" s="86"/>
      <c r="N4001" s="256"/>
      <c r="O4001" s="65">
        <v>2</v>
      </c>
      <c r="P4001" s="84"/>
      <c r="Q4001" s="84"/>
      <c r="R4001" s="84"/>
      <c r="S4001" s="84"/>
      <c r="T4001" s="84"/>
      <c r="U4001" s="84"/>
      <c r="V4001" s="84"/>
      <c r="W4001" s="67" t="str">
        <f>IF(Q4001="","",IF(U4001&lt;&gt;"",U4001+V4001,#REF!+V4001))</f>
        <v/>
      </c>
      <c r="X4001" s="67" t="str">
        <f>IF(R4001="","",IF(V4001&lt;&gt;"",V4001+W4001,U4001+W4001))</f>
        <v/>
      </c>
      <c r="Y4001" s="68"/>
      <c r="Z4001" s="66"/>
    </row>
    <row r="4002" spans="1:26">
      <c r="A4002" s="253"/>
      <c r="B4002" s="83">
        <v>3</v>
      </c>
      <c r="C4002" s="84" t="s">
        <v>188</v>
      </c>
      <c r="D4002" s="84"/>
      <c r="E4002" s="84"/>
      <c r="F4002" s="84"/>
      <c r="G4002" s="84"/>
      <c r="H4002" s="84"/>
      <c r="I4002" s="84"/>
      <c r="J4002" s="67" t="e">
        <f>IF(C4002="","",IF(I4002&lt;&gt;"",I4002+#REF!,H4002+#REF!))</f>
        <v>#REF!</v>
      </c>
      <c r="K4002" s="67" t="e">
        <f>IF(C4002="","",J4002-H4002)</f>
        <v>#REF!</v>
      </c>
      <c r="L4002" s="85"/>
      <c r="M4002" s="86"/>
      <c r="N4002" s="256"/>
      <c r="O4002" s="65">
        <v>3</v>
      </c>
      <c r="P4002" s="84"/>
      <c r="Q4002" s="84"/>
      <c r="R4002" s="84"/>
      <c r="S4002" s="84"/>
      <c r="T4002" s="84"/>
      <c r="U4002" s="84"/>
      <c r="V4002" s="84"/>
      <c r="W4002" s="67" t="str">
        <f>IF(Q4002="","",IF(U4002&lt;&gt;"",U4002+V4002,#REF!+V4002))</f>
        <v/>
      </c>
      <c r="X4002" s="67" t="str">
        <f>IF(R4002="","",IF(V4002&lt;&gt;"",V4002+W4002,U4002+W4002))</f>
        <v/>
      </c>
      <c r="Y4002" s="68"/>
      <c r="Z4002" s="66"/>
    </row>
    <row r="4003" spans="1:26">
      <c r="A4003" s="253"/>
      <c r="B4003" s="83">
        <v>4</v>
      </c>
      <c r="C4003" s="84" t="s">
        <v>39</v>
      </c>
      <c r="D4003" s="84"/>
      <c r="E4003" s="84"/>
      <c r="F4003" s="84"/>
      <c r="G4003" s="84"/>
      <c r="H4003" s="84"/>
      <c r="I4003" s="84"/>
      <c r="J4003" s="67" t="e">
        <f>IF(C4003="","",IF(I4003&lt;&gt;"",I4003+#REF!,H4003+#REF!))</f>
        <v>#REF!</v>
      </c>
      <c r="K4003" s="67" t="e">
        <f>IF(C4003="","",J4003-H4003)</f>
        <v>#REF!</v>
      </c>
      <c r="L4003" s="108"/>
      <c r="M4003" s="86"/>
      <c r="N4003" s="256"/>
      <c r="O4003" s="65">
        <v>4</v>
      </c>
      <c r="P4003" s="84"/>
      <c r="Q4003" s="84"/>
      <c r="R4003" s="84"/>
      <c r="S4003" s="84"/>
      <c r="T4003" s="84"/>
      <c r="U4003" s="84"/>
      <c r="V4003" s="84"/>
      <c r="W4003" s="67" t="str">
        <f>IF(Q4003="","",IF(U4003&lt;&gt;"",U4003+V4003,#REF!+V4003))</f>
        <v/>
      </c>
      <c r="X4003" s="67" t="str">
        <f>IF(R4003="","",IF(V4003&lt;&gt;"",V4003+W4003,U4003+W4003))</f>
        <v/>
      </c>
      <c r="Y4003" s="68"/>
      <c r="Z4003" s="66"/>
    </row>
    <row r="4004" spans="1:26" ht="17.25" thickBot="1">
      <c r="A4004" s="254"/>
      <c r="B4004" s="87">
        <v>5</v>
      </c>
      <c r="C4004" s="88" t="s">
        <v>156</v>
      </c>
      <c r="D4004" s="88"/>
      <c r="E4004" s="88"/>
      <c r="F4004" s="88"/>
      <c r="G4004" s="88"/>
      <c r="H4004" s="88"/>
      <c r="I4004" s="88"/>
      <c r="J4004" s="89" t="e">
        <f>IF(C4004="","",IF(I4004&lt;&gt;"",I4004+#REF!,H4004+#REF!))</f>
        <v>#REF!</v>
      </c>
      <c r="K4004" s="89" t="e">
        <f>IF(C4004="","",J4004-H4004)</f>
        <v>#REF!</v>
      </c>
      <c r="L4004" s="90"/>
      <c r="M4004" s="91"/>
      <c r="N4004" s="257"/>
      <c r="O4004" s="92">
        <v>5</v>
      </c>
      <c r="P4004" s="88"/>
      <c r="Q4004" s="88"/>
      <c r="R4004" s="88"/>
      <c r="S4004" s="88"/>
      <c r="T4004" s="88"/>
      <c r="U4004" s="88"/>
      <c r="V4004" s="88"/>
      <c r="W4004" s="89" t="str">
        <f>IF(Q4004="","",IF(U4004&lt;&gt;"",U4004+V4004,#REF!+V4004))</f>
        <v/>
      </c>
      <c r="X4004" s="89" t="str">
        <f>IF(R4004="","",IF(V4004&lt;&gt;"",V4004+W4004,U4004+W4004))</f>
        <v/>
      </c>
      <c r="Y4004" s="93"/>
      <c r="Z4004" s="71"/>
    </row>
    <row r="4005" spans="1:26" ht="21.75" thickTop="1" thickBot="1">
      <c r="A4005" s="163" t="s">
        <v>0</v>
      </c>
      <c r="B4005" s="258">
        <v>44162</v>
      </c>
      <c r="C4005" s="259"/>
      <c r="D4005" s="259"/>
      <c r="E4005" s="259"/>
      <c r="F4005" s="259"/>
      <c r="G4005" s="259"/>
      <c r="H4005" s="260"/>
      <c r="I4005" s="261" t="s">
        <v>1</v>
      </c>
      <c r="J4005" s="262"/>
      <c r="K4005" s="263"/>
      <c r="L4005" s="264" t="s">
        <v>2816</v>
      </c>
      <c r="M4005" s="265"/>
      <c r="N4005" s="265"/>
      <c r="O4005" s="265"/>
      <c r="P4005" s="265"/>
      <c r="Q4005" s="265"/>
      <c r="R4005" s="265"/>
      <c r="S4005" s="265"/>
      <c r="T4005" s="265"/>
      <c r="U4005" s="265"/>
      <c r="V4005" s="265"/>
      <c r="W4005" s="265"/>
      <c r="X4005" s="265"/>
      <c r="Y4005" s="265"/>
      <c r="Z4005" s="266"/>
    </row>
    <row r="4006" spans="1:26" ht="33">
      <c r="A4006" s="115" t="s">
        <v>2</v>
      </c>
      <c r="B4006" s="116" t="s">
        <v>3</v>
      </c>
      <c r="C4006" s="116" t="s">
        <v>4</v>
      </c>
      <c r="D4006" s="116" t="s">
        <v>251</v>
      </c>
      <c r="E4006" s="117" t="s">
        <v>257</v>
      </c>
      <c r="F4006" s="116" t="s">
        <v>5</v>
      </c>
      <c r="G4006" s="116" t="s">
        <v>6</v>
      </c>
      <c r="H4006" s="116" t="s">
        <v>7</v>
      </c>
      <c r="I4006" s="116" t="s">
        <v>8</v>
      </c>
      <c r="J4006" s="116" t="s">
        <v>9</v>
      </c>
      <c r="K4006" s="117" t="s">
        <v>10</v>
      </c>
      <c r="L4006" s="117" t="s">
        <v>269</v>
      </c>
      <c r="M4006" s="118" t="s">
        <v>383</v>
      </c>
      <c r="N4006" s="115" t="s">
        <v>2</v>
      </c>
      <c r="O4006" s="116" t="s">
        <v>3</v>
      </c>
      <c r="P4006" s="116" t="s">
        <v>4</v>
      </c>
      <c r="Q4006" s="116" t="s">
        <v>251</v>
      </c>
      <c r="R4006" s="117" t="s">
        <v>257</v>
      </c>
      <c r="S4006" s="116" t="s">
        <v>5</v>
      </c>
      <c r="T4006" s="116" t="s">
        <v>6</v>
      </c>
      <c r="U4006" s="116" t="s">
        <v>7</v>
      </c>
      <c r="V4006" s="116" t="s">
        <v>8</v>
      </c>
      <c r="W4006" s="116" t="s">
        <v>9</v>
      </c>
      <c r="X4006" s="117" t="s">
        <v>10</v>
      </c>
      <c r="Y4006" s="117" t="s">
        <v>269</v>
      </c>
      <c r="Z4006" s="118" t="s">
        <v>383</v>
      </c>
    </row>
    <row r="4007" spans="1:26">
      <c r="A4007" s="267" t="s">
        <v>13</v>
      </c>
      <c r="B4007" s="65">
        <v>1</v>
      </c>
      <c r="C4007" s="177" t="s">
        <v>53</v>
      </c>
      <c r="D4007" s="95"/>
      <c r="E4007" s="66">
        <f>IF(C4007="","",VLOOKUP(C4007,StandbyTemp!$S$2:$T$142,2,0))</f>
        <v>150</v>
      </c>
      <c r="F4007" s="66"/>
      <c r="G4007" s="66">
        <v>19</v>
      </c>
      <c r="H4007" s="66"/>
      <c r="I4007" s="66"/>
      <c r="J4007" s="67">
        <f t="shared" ref="J4007" si="1280">IF(C4007="","",IF(H4007&lt;&gt;"",H4007+I4007,G4007+I4007))</f>
        <v>19</v>
      </c>
      <c r="K4007" s="67">
        <f t="shared" ref="K4007" si="1281">IF(C4007="","",J4007-G4007)</f>
        <v>0</v>
      </c>
      <c r="L4007" s="190"/>
      <c r="M4007" s="119"/>
      <c r="N4007" s="267" t="s">
        <v>23</v>
      </c>
      <c r="O4007" s="65">
        <v>1</v>
      </c>
      <c r="P4007" s="177" t="s">
        <v>2225</v>
      </c>
      <c r="Q4007" s="177" t="s">
        <v>503</v>
      </c>
      <c r="R4007" s="177">
        <f>IF(P4007="","",VLOOKUP(P4007,StandbyTemp!$S$2:$T$142,2,0))</f>
        <v>70</v>
      </c>
      <c r="S4007" s="177" t="s">
        <v>2990</v>
      </c>
      <c r="T4007" s="66">
        <v>19</v>
      </c>
      <c r="U4007" s="167"/>
      <c r="V4007" s="66"/>
      <c r="W4007" s="67">
        <f t="shared" ref="W4007:W4022" si="1282">IF(P4007="","",IF(U4007&lt;&gt;"",U4007+V4007,T4007+V4007))</f>
        <v>19</v>
      </c>
      <c r="X4007" s="67">
        <f t="shared" ref="X4007:X4022" si="1283">IF(P4007="","",W4007-T4007)</f>
        <v>0</v>
      </c>
      <c r="Y4007" s="68"/>
      <c r="Z4007" s="119"/>
    </row>
    <row r="4008" spans="1:26">
      <c r="A4008" s="249"/>
      <c r="B4008" s="65">
        <v>2</v>
      </c>
      <c r="C4008" s="177" t="s">
        <v>56</v>
      </c>
      <c r="D4008" s="95"/>
      <c r="E4008" s="66">
        <f>IF(C4008="","",VLOOKUP(C4008,StandbyTemp!$S$2:$T$142,2,0))</f>
        <v>170</v>
      </c>
      <c r="F4008" s="66"/>
      <c r="G4008" s="66">
        <v>19</v>
      </c>
      <c r="H4008" s="66"/>
      <c r="I4008" s="66"/>
      <c r="J4008" s="67">
        <f>IF(C4008="","",IF(H4008&lt;&gt;"",H4008+I4008,G4008+I4008))</f>
        <v>19</v>
      </c>
      <c r="K4008" s="67">
        <f>IF(C4008="","",J4008-G4008)</f>
        <v>0</v>
      </c>
      <c r="L4008" s="191"/>
      <c r="M4008" s="119"/>
      <c r="N4008" s="249"/>
      <c r="O4008" s="65">
        <v>2</v>
      </c>
      <c r="P4008" s="177" t="s">
        <v>2225</v>
      </c>
      <c r="Q4008" s="195"/>
      <c r="R4008" s="177">
        <f>IF(P4008="","",VLOOKUP(P4008,StandbyTemp!$S$2:$T$142,2,0))</f>
        <v>70</v>
      </c>
      <c r="S4008" s="177" t="s">
        <v>2992</v>
      </c>
      <c r="T4008" s="66">
        <v>19</v>
      </c>
      <c r="U4008" s="167"/>
      <c r="V4008" s="66"/>
      <c r="W4008" s="67">
        <f t="shared" si="1282"/>
        <v>19</v>
      </c>
      <c r="X4008" s="67">
        <f t="shared" si="1283"/>
        <v>0</v>
      </c>
      <c r="Y4008" s="198"/>
      <c r="Z4008" s="119"/>
    </row>
    <row r="4009" spans="1:26">
      <c r="A4009" s="249"/>
      <c r="B4009" s="65">
        <v>3</v>
      </c>
      <c r="C4009" s="177" t="s">
        <v>2035</v>
      </c>
      <c r="D4009" s="66" t="s">
        <v>3014</v>
      </c>
      <c r="E4009" s="66">
        <f>IF(C4009="","",VLOOKUP(C4009,StandbyTemp!$S$2:$T$142,2,0))</f>
        <v>100</v>
      </c>
      <c r="F4009" s="66" t="s">
        <v>3016</v>
      </c>
      <c r="G4009" s="66">
        <v>19</v>
      </c>
      <c r="H4009" s="167"/>
      <c r="I4009" s="66">
        <v>1</v>
      </c>
      <c r="J4009" s="67">
        <f>IF(C4009="","",IF(H4009&lt;&gt;"",H4009+I4009,G4009+I4009))</f>
        <v>20</v>
      </c>
      <c r="K4009" s="67">
        <f>IF(C4009="","",J4009-G4009)</f>
        <v>1</v>
      </c>
      <c r="L4009" s="191"/>
      <c r="M4009" s="119" t="s">
        <v>3015</v>
      </c>
      <c r="N4009" s="249"/>
      <c r="O4009" s="65">
        <v>3</v>
      </c>
      <c r="P4009" s="177" t="s">
        <v>3018</v>
      </c>
      <c r="Q4009" s="195" t="s">
        <v>3019</v>
      </c>
      <c r="R4009" s="177">
        <f>IF(P4009="","",VLOOKUP(P4009,StandbyTemp!$S$2:$T$142,2,0))</f>
        <v>80</v>
      </c>
      <c r="S4009" s="177" t="s">
        <v>3020</v>
      </c>
      <c r="T4009" s="66">
        <v>19</v>
      </c>
      <c r="U4009" s="167"/>
      <c r="V4009" s="66">
        <v>1.5</v>
      </c>
      <c r="W4009" s="67">
        <f t="shared" si="1282"/>
        <v>20.5</v>
      </c>
      <c r="X4009" s="67">
        <f t="shared" si="1283"/>
        <v>1.5</v>
      </c>
      <c r="Y4009" s="68"/>
      <c r="Z4009" s="119" t="s">
        <v>3015</v>
      </c>
    </row>
    <row r="4010" spans="1:26">
      <c r="A4010" s="249"/>
      <c r="B4010" s="65">
        <v>4</v>
      </c>
      <c r="C4010" s="177" t="s">
        <v>2223</v>
      </c>
      <c r="D4010" s="66"/>
      <c r="E4010" s="66">
        <f>IF(C4010="","",VLOOKUP(C4010,StandbyTemp!$S$2:$T$142,2,0))</f>
        <v>90</v>
      </c>
      <c r="F4010" s="66"/>
      <c r="G4010" s="66">
        <v>19</v>
      </c>
      <c r="H4010" s="167"/>
      <c r="I4010" s="66"/>
      <c r="J4010" s="67">
        <f t="shared" ref="J4010:J4022" si="1284">IF(C4010="","",IF(H4010&lt;&gt;"",H4010+I4010,G4010+I4010))</f>
        <v>19</v>
      </c>
      <c r="K4010" s="67">
        <f t="shared" ref="K4010:K4023" si="1285">IF(C4010="","",J4010-G4010)</f>
        <v>0</v>
      </c>
      <c r="L4010" s="191"/>
      <c r="M4010" s="119"/>
      <c r="N4010" s="249"/>
      <c r="O4010" s="65">
        <v>4</v>
      </c>
      <c r="P4010" s="177"/>
      <c r="Q4010" s="177"/>
      <c r="R4010" s="177" t="str">
        <f>IF(P4010="","",VLOOKUP(P4010,StandbyTemp!$S$2:$T$142,2,0))</f>
        <v/>
      </c>
      <c r="S4010" s="177"/>
      <c r="T4010" s="66">
        <v>19</v>
      </c>
      <c r="U4010" s="167"/>
      <c r="V4010" s="66"/>
      <c r="W4010" s="67" t="str">
        <f t="shared" si="1282"/>
        <v/>
      </c>
      <c r="X4010" s="67" t="str">
        <f t="shared" si="1283"/>
        <v/>
      </c>
      <c r="Y4010" s="68"/>
      <c r="Z4010" s="119"/>
    </row>
    <row r="4011" spans="1:26">
      <c r="A4011" s="249"/>
      <c r="B4011" s="65">
        <v>5</v>
      </c>
      <c r="C4011" s="175" t="s">
        <v>100</v>
      </c>
      <c r="D4011" s="66"/>
      <c r="E4011" s="66">
        <f>IF(C4011="","",VLOOKUP(C4011,StandbyTemp!$S$2:$T$142,2,0))</f>
        <v>80</v>
      </c>
      <c r="F4011" s="66"/>
      <c r="G4011" s="66">
        <v>19</v>
      </c>
      <c r="H4011" s="167"/>
      <c r="I4011" s="66"/>
      <c r="J4011" s="67">
        <f t="shared" si="1284"/>
        <v>19</v>
      </c>
      <c r="K4011" s="67">
        <f t="shared" si="1285"/>
        <v>0</v>
      </c>
      <c r="L4011" s="191"/>
      <c r="M4011" s="119"/>
      <c r="N4011" s="249"/>
      <c r="O4011" s="65">
        <v>5</v>
      </c>
      <c r="P4011" s="214"/>
      <c r="Q4011" s="195"/>
      <c r="R4011" s="177" t="str">
        <f>IF(P4011="","",VLOOKUP(P4011,StandbyTemp!$S$2:$T$142,2,0))</f>
        <v/>
      </c>
      <c r="S4011" s="177"/>
      <c r="T4011" s="66">
        <v>19</v>
      </c>
      <c r="U4011" s="167"/>
      <c r="V4011" s="66"/>
      <c r="W4011" s="67" t="str">
        <f t="shared" si="1282"/>
        <v/>
      </c>
      <c r="X4011" s="67" t="str">
        <f t="shared" si="1283"/>
        <v/>
      </c>
      <c r="Y4011" s="68"/>
      <c r="Z4011" s="119"/>
    </row>
    <row r="4012" spans="1:26">
      <c r="A4012" s="249"/>
      <c r="B4012" s="65">
        <v>6</v>
      </c>
      <c r="C4012" s="177" t="s">
        <v>2035</v>
      </c>
      <c r="D4012" s="66" t="s">
        <v>503</v>
      </c>
      <c r="E4012" s="66">
        <f>IF(C4012="","",VLOOKUP(C4012,StandbyTemp!$S$2:$T$142,2,0))</f>
        <v>100</v>
      </c>
      <c r="F4012" s="66"/>
      <c r="G4012" s="66">
        <v>19</v>
      </c>
      <c r="H4012" s="167">
        <v>20.94</v>
      </c>
      <c r="I4012" s="66"/>
      <c r="J4012" s="67">
        <f t="shared" si="1284"/>
        <v>20.94</v>
      </c>
      <c r="K4012" s="67">
        <f t="shared" si="1285"/>
        <v>1.9400000000000013</v>
      </c>
      <c r="L4012" s="191"/>
      <c r="M4012" s="119"/>
      <c r="N4012" s="249"/>
      <c r="O4012" s="65">
        <v>6</v>
      </c>
      <c r="P4012" s="177" t="s">
        <v>1790</v>
      </c>
      <c r="Q4012" s="177"/>
      <c r="R4012" s="177">
        <f>IF(P4012="","",VLOOKUP(P4012,StandbyTemp!$S$2:$T$142,2,0))</f>
        <v>90</v>
      </c>
      <c r="S4012" s="177"/>
      <c r="T4012" s="66">
        <v>19</v>
      </c>
      <c r="U4012" s="167"/>
      <c r="V4012" s="66"/>
      <c r="W4012" s="67">
        <f t="shared" si="1282"/>
        <v>19</v>
      </c>
      <c r="X4012" s="67">
        <f t="shared" si="1283"/>
        <v>0</v>
      </c>
      <c r="Y4012" s="68"/>
      <c r="Z4012" s="119"/>
    </row>
    <row r="4013" spans="1:26">
      <c r="A4013" s="249"/>
      <c r="B4013" s="65">
        <v>7</v>
      </c>
      <c r="C4013" s="177" t="s">
        <v>63</v>
      </c>
      <c r="D4013" s="66"/>
      <c r="E4013" s="66">
        <f>IF(C4013="","",VLOOKUP(C4013,StandbyTemp!$S$2:$T$142,2,0))</f>
        <v>130</v>
      </c>
      <c r="F4013" s="66"/>
      <c r="G4013" s="66">
        <v>19</v>
      </c>
      <c r="H4013" s="167"/>
      <c r="I4013" s="66"/>
      <c r="J4013" s="67">
        <f t="shared" si="1284"/>
        <v>19</v>
      </c>
      <c r="K4013" s="67">
        <f t="shared" si="1285"/>
        <v>0</v>
      </c>
      <c r="L4013" s="191"/>
      <c r="M4013" s="119"/>
      <c r="N4013" s="249"/>
      <c r="O4013" s="65">
        <v>7</v>
      </c>
      <c r="P4013" s="177"/>
      <c r="Q4013" s="177"/>
      <c r="R4013" s="177" t="str">
        <f>IF(P4013="","",VLOOKUP(P4013,StandbyTemp!$S$2:$T$142,2,0))</f>
        <v/>
      </c>
      <c r="S4013" s="177"/>
      <c r="T4013" s="66">
        <v>19</v>
      </c>
      <c r="U4013" s="167"/>
      <c r="V4013" s="66"/>
      <c r="W4013" s="67" t="str">
        <f t="shared" si="1282"/>
        <v/>
      </c>
      <c r="X4013" s="67" t="str">
        <f t="shared" si="1283"/>
        <v/>
      </c>
      <c r="Y4013" s="68"/>
      <c r="Z4013" s="119"/>
    </row>
    <row r="4014" spans="1:26" ht="17.25" thickBot="1">
      <c r="A4014" s="250"/>
      <c r="B4014" s="98">
        <v>8</v>
      </c>
      <c r="C4014" s="176" t="s">
        <v>1942</v>
      </c>
      <c r="D4014" s="99"/>
      <c r="E4014" s="99">
        <f>IF(C4014="","",VLOOKUP(C4014,StandbyTemp!$S$2:$T$142,2,0))</f>
        <v>130</v>
      </c>
      <c r="F4014" s="99"/>
      <c r="G4014" s="99">
        <v>19</v>
      </c>
      <c r="H4014" s="211"/>
      <c r="I4014" s="99"/>
      <c r="J4014" s="100">
        <f t="shared" si="1284"/>
        <v>19</v>
      </c>
      <c r="K4014" s="100">
        <f t="shared" si="1285"/>
        <v>0</v>
      </c>
      <c r="L4014" s="192"/>
      <c r="M4014" s="120"/>
      <c r="N4014" s="250"/>
      <c r="O4014" s="98">
        <v>8</v>
      </c>
      <c r="P4014" s="176"/>
      <c r="Q4014" s="176"/>
      <c r="R4014" s="194" t="str">
        <f>IF(P4014="","",VLOOKUP(P4014,StandbyTemp!$S$2:$T$142,2,0))</f>
        <v/>
      </c>
      <c r="S4014" s="176"/>
      <c r="T4014" s="99">
        <v>19</v>
      </c>
      <c r="U4014" s="211"/>
      <c r="V4014" s="99"/>
      <c r="W4014" s="100" t="str">
        <f t="shared" si="1282"/>
        <v/>
      </c>
      <c r="X4014" s="100" t="str">
        <f t="shared" si="1283"/>
        <v/>
      </c>
      <c r="Y4014" s="101"/>
      <c r="Z4014" s="120"/>
    </row>
    <row r="4015" spans="1:26">
      <c r="A4015" s="268" t="s">
        <v>21</v>
      </c>
      <c r="B4015" s="219">
        <v>1</v>
      </c>
      <c r="C4015" s="175" t="s">
        <v>31</v>
      </c>
      <c r="D4015" s="110"/>
      <c r="E4015" s="110">
        <f>IF(C4015="","",VLOOKUP(C4015,StandbyTemp!$S$2:$T$142,2,0))</f>
        <v>110</v>
      </c>
      <c r="F4015" s="110"/>
      <c r="G4015" s="110">
        <v>19</v>
      </c>
      <c r="H4015" s="220"/>
      <c r="I4015" s="110"/>
      <c r="J4015" s="221">
        <f t="shared" si="1284"/>
        <v>19</v>
      </c>
      <c r="K4015" s="221">
        <f t="shared" si="1285"/>
        <v>0</v>
      </c>
      <c r="L4015" s="222"/>
      <c r="M4015" s="223"/>
      <c r="N4015" s="269" t="s">
        <v>22</v>
      </c>
      <c r="O4015" s="102">
        <v>1</v>
      </c>
      <c r="P4015" s="175" t="s">
        <v>2369</v>
      </c>
      <c r="Q4015" s="179" t="s">
        <v>3006</v>
      </c>
      <c r="R4015" s="175">
        <f>IF(P4015="","",VLOOKUP(P4015,StandbyTemp!$S$2:$T$142,2,0))</f>
        <v>110</v>
      </c>
      <c r="S4015" s="179"/>
      <c r="T4015" s="76">
        <v>19</v>
      </c>
      <c r="U4015" s="212"/>
      <c r="V4015" s="76"/>
      <c r="W4015" s="103">
        <f t="shared" si="1282"/>
        <v>19</v>
      </c>
      <c r="X4015" s="103">
        <f t="shared" si="1283"/>
        <v>0</v>
      </c>
      <c r="Y4015" s="104"/>
      <c r="Z4015" s="76"/>
    </row>
    <row r="4016" spans="1:26">
      <c r="A4016" s="249"/>
      <c r="B4016" s="65">
        <v>2</v>
      </c>
      <c r="C4016" s="175" t="s">
        <v>1943</v>
      </c>
      <c r="D4016" s="66"/>
      <c r="E4016" s="66">
        <f>IF(C4016="","",VLOOKUP(C4016,StandbyTemp!$S$2:$T$142,2,0))</f>
        <v>130</v>
      </c>
      <c r="F4016" s="66"/>
      <c r="G4016" s="66">
        <v>19</v>
      </c>
      <c r="H4016" s="167">
        <v>20.96</v>
      </c>
      <c r="I4016" s="66"/>
      <c r="J4016" s="67">
        <f t="shared" si="1284"/>
        <v>20.96</v>
      </c>
      <c r="K4016" s="67">
        <f t="shared" si="1285"/>
        <v>1.9600000000000009</v>
      </c>
      <c r="L4016" s="191"/>
      <c r="M4016" s="119"/>
      <c r="N4016" s="251"/>
      <c r="O4016" s="65">
        <v>2</v>
      </c>
      <c r="P4016" s="177" t="s">
        <v>349</v>
      </c>
      <c r="Q4016" s="177" t="s">
        <v>503</v>
      </c>
      <c r="R4016" s="175">
        <f>IF(P4016="","",VLOOKUP(P4016,StandbyTemp!$S$2:$T$142,2,0))</f>
        <v>140</v>
      </c>
      <c r="S4016" s="177" t="s">
        <v>3021</v>
      </c>
      <c r="T4016" s="66">
        <v>19</v>
      </c>
      <c r="U4016" s="167">
        <v>19.48</v>
      </c>
      <c r="V4016" s="66">
        <v>1.39</v>
      </c>
      <c r="W4016" s="67">
        <f t="shared" si="1282"/>
        <v>20.87</v>
      </c>
      <c r="X4016" s="67">
        <f t="shared" si="1283"/>
        <v>1.870000000000001</v>
      </c>
      <c r="Y4016" s="68"/>
      <c r="Z4016" s="66" t="s">
        <v>3017</v>
      </c>
    </row>
    <row r="4017" spans="1:26">
      <c r="A4017" s="249"/>
      <c r="B4017" s="65">
        <v>3</v>
      </c>
      <c r="C4017" s="177" t="s">
        <v>33</v>
      </c>
      <c r="D4017" s="66"/>
      <c r="E4017" s="66">
        <f>IF(C4017="","",VLOOKUP(C4017,StandbyTemp!$S$2:$T$142,2,0))</f>
        <v>150</v>
      </c>
      <c r="F4017" s="66"/>
      <c r="G4017" s="66">
        <v>19</v>
      </c>
      <c r="H4017" s="167"/>
      <c r="I4017" s="66"/>
      <c r="J4017" s="67">
        <f t="shared" si="1284"/>
        <v>19</v>
      </c>
      <c r="K4017" s="67">
        <f t="shared" si="1285"/>
        <v>0</v>
      </c>
      <c r="L4017" s="191"/>
      <c r="M4017" s="119"/>
      <c r="N4017" s="251"/>
      <c r="O4017" s="65">
        <v>3</v>
      </c>
      <c r="P4017" s="175" t="s">
        <v>349</v>
      </c>
      <c r="Q4017" s="195" t="s">
        <v>1132</v>
      </c>
      <c r="R4017" s="175">
        <f>IF(P4017="","",VLOOKUP(P4017,StandbyTemp!$S$2:$T$142,2,0))</f>
        <v>140</v>
      </c>
      <c r="S4017" s="180" t="s">
        <v>2949</v>
      </c>
      <c r="T4017" s="66">
        <v>19</v>
      </c>
      <c r="U4017" s="167"/>
      <c r="V4017" s="66">
        <v>1.1399999999999999</v>
      </c>
      <c r="W4017" s="67">
        <f t="shared" si="1282"/>
        <v>20.14</v>
      </c>
      <c r="X4017" s="67">
        <f t="shared" si="1283"/>
        <v>1.1400000000000006</v>
      </c>
      <c r="Y4017" s="68"/>
      <c r="Z4017" s="66" t="s">
        <v>3017</v>
      </c>
    </row>
    <row r="4018" spans="1:26">
      <c r="A4018" s="249"/>
      <c r="B4018" s="65">
        <v>4</v>
      </c>
      <c r="C4018" s="175" t="s">
        <v>57</v>
      </c>
      <c r="D4018" s="66"/>
      <c r="E4018" s="66">
        <f>IF(C4018="","",VLOOKUP(C4018,StandbyTemp!$S$2:$T$142,2,0))</f>
        <v>140</v>
      </c>
      <c r="F4018" s="66"/>
      <c r="G4018" s="66">
        <v>16</v>
      </c>
      <c r="H4018" s="167"/>
      <c r="I4018" s="66"/>
      <c r="J4018" s="67">
        <f t="shared" si="1284"/>
        <v>16</v>
      </c>
      <c r="K4018" s="67">
        <f t="shared" si="1285"/>
        <v>0</v>
      </c>
      <c r="L4018" s="190"/>
      <c r="M4018" s="119"/>
      <c r="N4018" s="251"/>
      <c r="O4018" s="65">
        <v>4</v>
      </c>
      <c r="P4018" s="177" t="s">
        <v>121</v>
      </c>
      <c r="Q4018" s="177"/>
      <c r="R4018" s="175">
        <f>IF(P4018="","",VLOOKUP(P4018,StandbyTemp!$S$2:$T$142,2,0))</f>
        <v>90</v>
      </c>
      <c r="S4018" s="180"/>
      <c r="T4018" s="66">
        <v>19</v>
      </c>
      <c r="U4018" s="167"/>
      <c r="V4018" s="66"/>
      <c r="W4018" s="67">
        <f t="shared" si="1282"/>
        <v>19</v>
      </c>
      <c r="X4018" s="67">
        <f t="shared" si="1283"/>
        <v>0</v>
      </c>
      <c r="Y4018" s="68"/>
      <c r="Z4018" s="66"/>
    </row>
    <row r="4019" spans="1:26">
      <c r="A4019" s="249"/>
      <c r="B4019" s="65">
        <v>5</v>
      </c>
      <c r="C4019" s="175" t="s">
        <v>135</v>
      </c>
      <c r="D4019" s="66"/>
      <c r="E4019" s="66">
        <f>IF(C4019="","",VLOOKUP(C4019,StandbyTemp!$S$2:$T$142,2,0))</f>
        <v>110</v>
      </c>
      <c r="F4019" s="66"/>
      <c r="G4019" s="66">
        <v>19</v>
      </c>
      <c r="H4019" s="167">
        <v>19.05</v>
      </c>
      <c r="I4019" s="66">
        <v>2.52</v>
      </c>
      <c r="J4019" s="67">
        <f t="shared" si="1284"/>
        <v>21.57</v>
      </c>
      <c r="K4019" s="67">
        <f t="shared" si="1285"/>
        <v>2.5700000000000003</v>
      </c>
      <c r="L4019" s="190"/>
      <c r="M4019" s="119"/>
      <c r="N4019" s="251"/>
      <c r="O4019" s="65">
        <v>5</v>
      </c>
      <c r="P4019" s="175" t="s">
        <v>2370</v>
      </c>
      <c r="Q4019" s="195" t="s">
        <v>3009</v>
      </c>
      <c r="R4019" s="175">
        <f>IF(P4019="","",VLOOKUP(P4019,StandbyTemp!$S$2:$T$142,2,0))</f>
        <v>110</v>
      </c>
      <c r="S4019" s="180"/>
      <c r="T4019" s="66">
        <v>19</v>
      </c>
      <c r="U4019" s="167"/>
      <c r="V4019" s="66"/>
      <c r="W4019" s="67">
        <f t="shared" si="1282"/>
        <v>19</v>
      </c>
      <c r="X4019" s="67">
        <f t="shared" si="1283"/>
        <v>0</v>
      </c>
      <c r="Y4019" s="68"/>
      <c r="Z4019" s="66"/>
    </row>
    <row r="4020" spans="1:26">
      <c r="A4020" s="249"/>
      <c r="B4020" s="65">
        <v>6</v>
      </c>
      <c r="C4020" s="175"/>
      <c r="D4020" s="66"/>
      <c r="E4020" s="66" t="str">
        <f>IF(C4020="","",VLOOKUP(C4020,StandbyTemp!$S$2:$T$142,2,0))</f>
        <v/>
      </c>
      <c r="F4020" s="66"/>
      <c r="G4020" s="66">
        <v>19</v>
      </c>
      <c r="H4020" s="167"/>
      <c r="I4020" s="66"/>
      <c r="J4020" s="67" t="str">
        <f t="shared" si="1284"/>
        <v/>
      </c>
      <c r="K4020" s="67" t="str">
        <f t="shared" si="1285"/>
        <v/>
      </c>
      <c r="L4020" s="190"/>
      <c r="M4020" s="119"/>
      <c r="N4020" s="251"/>
      <c r="O4020" s="65">
        <v>6</v>
      </c>
      <c r="P4020" s="175" t="s">
        <v>2370</v>
      </c>
      <c r="Q4020" s="195" t="s">
        <v>3010</v>
      </c>
      <c r="R4020" s="175">
        <f>IF(P4020="","",VLOOKUP(P4020,StandbyTemp!$S$2:$T$142,2,0))</f>
        <v>110</v>
      </c>
      <c r="S4020" s="180"/>
      <c r="T4020" s="66">
        <v>19</v>
      </c>
      <c r="U4020" s="167"/>
      <c r="V4020" s="66"/>
      <c r="W4020" s="67">
        <f t="shared" si="1282"/>
        <v>19</v>
      </c>
      <c r="X4020" s="67">
        <f t="shared" si="1283"/>
        <v>0</v>
      </c>
      <c r="Y4020" s="68"/>
      <c r="Z4020" s="66"/>
    </row>
    <row r="4021" spans="1:26">
      <c r="A4021" s="249"/>
      <c r="B4021" s="65">
        <v>7</v>
      </c>
      <c r="C4021" s="175" t="s">
        <v>32</v>
      </c>
      <c r="D4021" s="66"/>
      <c r="E4021" s="66">
        <f>IF(C4021="","",VLOOKUP(C4021,StandbyTemp!$S$2:$T$142,2,0))</f>
        <v>140</v>
      </c>
      <c r="F4021" s="66"/>
      <c r="G4021" s="66">
        <v>19</v>
      </c>
      <c r="H4021" s="167"/>
      <c r="I4021" s="66"/>
      <c r="J4021" s="67">
        <f t="shared" si="1284"/>
        <v>19</v>
      </c>
      <c r="K4021" s="67">
        <f t="shared" si="1285"/>
        <v>0</v>
      </c>
      <c r="L4021" s="191"/>
      <c r="M4021" s="119"/>
      <c r="N4021" s="251"/>
      <c r="O4021" s="65">
        <v>7</v>
      </c>
      <c r="P4021" s="177" t="s">
        <v>2369</v>
      </c>
      <c r="Q4021" s="195" t="s">
        <v>3011</v>
      </c>
      <c r="R4021" s="175">
        <f>IF(P4021="","",VLOOKUP(P4021,StandbyTemp!$S$2:$T$142,2,0))</f>
        <v>110</v>
      </c>
      <c r="S4021" s="177"/>
      <c r="T4021" s="66">
        <v>19</v>
      </c>
      <c r="U4021" s="167"/>
      <c r="V4021" s="66"/>
      <c r="W4021" s="67">
        <f t="shared" si="1282"/>
        <v>19</v>
      </c>
      <c r="X4021" s="67">
        <f t="shared" si="1283"/>
        <v>0</v>
      </c>
      <c r="Y4021" s="68"/>
      <c r="Z4021" s="66"/>
    </row>
    <row r="4022" spans="1:26" ht="17.25" thickBot="1">
      <c r="A4022" s="250"/>
      <c r="B4022" s="98">
        <v>8</v>
      </c>
      <c r="C4022" s="224"/>
      <c r="D4022" s="99"/>
      <c r="E4022" s="99" t="str">
        <f>IF(C4022="","",VLOOKUP(C4022,StandbyTemp!$S$2:$T$142,2,0))</f>
        <v/>
      </c>
      <c r="F4022" s="99"/>
      <c r="G4022" s="99">
        <v>19</v>
      </c>
      <c r="H4022" s="211"/>
      <c r="I4022" s="99"/>
      <c r="J4022" s="100" t="str">
        <f t="shared" si="1284"/>
        <v/>
      </c>
      <c r="K4022" s="100" t="str">
        <f t="shared" si="1285"/>
        <v/>
      </c>
      <c r="L4022" s="101"/>
      <c r="M4022" s="120"/>
      <c r="N4022" s="252"/>
      <c r="O4022" s="69">
        <v>8</v>
      </c>
      <c r="P4022" s="178" t="s">
        <v>2370</v>
      </c>
      <c r="Q4022" s="225" t="s">
        <v>3012</v>
      </c>
      <c r="R4022" s="175">
        <f>IF(P4022="","",VLOOKUP(P4022,StandbyTemp!$S$2:$T$142,2,0))</f>
        <v>110</v>
      </c>
      <c r="S4022" s="177" t="s">
        <v>3013</v>
      </c>
      <c r="T4022" s="70">
        <v>19</v>
      </c>
      <c r="U4022" s="213"/>
      <c r="V4022" s="70"/>
      <c r="W4022" s="72">
        <f t="shared" si="1282"/>
        <v>19</v>
      </c>
      <c r="X4022" s="72">
        <f t="shared" si="1283"/>
        <v>0</v>
      </c>
      <c r="Y4022" s="73"/>
      <c r="Z4022" s="66"/>
    </row>
    <row r="4023" spans="1:26" ht="17.25" thickTop="1">
      <c r="A4023" s="253" t="s">
        <v>24</v>
      </c>
      <c r="B4023" s="216">
        <v>1</v>
      </c>
      <c r="C4023" s="127"/>
      <c r="D4023" s="127"/>
      <c r="E4023" s="127"/>
      <c r="F4023" s="127"/>
      <c r="G4023" s="127"/>
      <c r="H4023" s="127"/>
      <c r="I4023" s="127"/>
      <c r="J4023" s="103" t="str">
        <f>IF(C4023="","",IF(I4023&lt;&gt;"",I4023+#REF!,H4023+#REF!))</f>
        <v/>
      </c>
      <c r="K4023" s="103" t="str">
        <f t="shared" si="1285"/>
        <v/>
      </c>
      <c r="L4023" s="217"/>
      <c r="M4023" s="218"/>
      <c r="N4023" s="255" t="s">
        <v>25</v>
      </c>
      <c r="O4023" s="74">
        <v>1</v>
      </c>
      <c r="P4023" s="80"/>
      <c r="Q4023" s="80"/>
      <c r="R4023" s="127"/>
      <c r="S4023" s="80"/>
      <c r="T4023" s="80"/>
      <c r="U4023" s="80"/>
      <c r="V4023" s="80"/>
      <c r="W4023" s="77" t="str">
        <f>IF(Q4023="","",IF(U4023&lt;&gt;"",U4023+V4023,#REF!+V4023))</f>
        <v/>
      </c>
      <c r="X4023" s="77" t="str">
        <f>IF(R4023="","",IF(V4023&lt;&gt;"",V4023+W4023,U4023+W4023))</f>
        <v/>
      </c>
      <c r="Y4023" s="78"/>
      <c r="Z4023" s="75"/>
    </row>
    <row r="4024" spans="1:26">
      <c r="A4024" s="253"/>
      <c r="B4024" s="83">
        <v>2</v>
      </c>
      <c r="C4024" s="84" t="s">
        <v>38</v>
      </c>
      <c r="D4024" s="84"/>
      <c r="E4024" s="84"/>
      <c r="F4024" s="84"/>
      <c r="G4024" s="84"/>
      <c r="H4024" s="84"/>
      <c r="I4024" s="84"/>
      <c r="J4024" s="67" t="e">
        <f>IF(C4024="","",IF(I4024&lt;&gt;"",I4024+#REF!,H4024+#REF!))</f>
        <v>#REF!</v>
      </c>
      <c r="K4024" s="67" t="e">
        <f>IF(C4024="","",J4024-H4024)</f>
        <v>#REF!</v>
      </c>
      <c r="L4024" s="85"/>
      <c r="M4024" s="86"/>
      <c r="N4024" s="256"/>
      <c r="O4024" s="65">
        <v>2</v>
      </c>
      <c r="P4024" s="84"/>
      <c r="Q4024" s="84"/>
      <c r="R4024" s="84"/>
      <c r="S4024" s="84"/>
      <c r="T4024" s="84"/>
      <c r="U4024" s="84"/>
      <c r="V4024" s="84"/>
      <c r="W4024" s="67" t="str">
        <f>IF(Q4024="","",IF(U4024&lt;&gt;"",U4024+V4024,#REF!+V4024))</f>
        <v/>
      </c>
      <c r="X4024" s="67" t="str">
        <f>IF(R4024="","",IF(V4024&lt;&gt;"",V4024+W4024,U4024+W4024))</f>
        <v/>
      </c>
      <c r="Y4024" s="68"/>
      <c r="Z4024" s="66"/>
    </row>
    <row r="4025" spans="1:26">
      <c r="A4025" s="253"/>
      <c r="B4025" s="83">
        <v>3</v>
      </c>
      <c r="C4025" s="84" t="s">
        <v>188</v>
      </c>
      <c r="D4025" s="84"/>
      <c r="E4025" s="84"/>
      <c r="F4025" s="84"/>
      <c r="G4025" s="84"/>
      <c r="H4025" s="84"/>
      <c r="I4025" s="84"/>
      <c r="J4025" s="67" t="e">
        <f>IF(C4025="","",IF(I4025&lt;&gt;"",I4025+#REF!,H4025+#REF!))</f>
        <v>#REF!</v>
      </c>
      <c r="K4025" s="67" t="e">
        <f>IF(C4025="","",J4025-H4025)</f>
        <v>#REF!</v>
      </c>
      <c r="L4025" s="85"/>
      <c r="M4025" s="86"/>
      <c r="N4025" s="256"/>
      <c r="O4025" s="65">
        <v>3</v>
      </c>
      <c r="P4025" s="84"/>
      <c r="Q4025" s="84"/>
      <c r="R4025" s="84"/>
      <c r="S4025" s="84"/>
      <c r="T4025" s="84"/>
      <c r="U4025" s="84"/>
      <c r="V4025" s="84"/>
      <c r="W4025" s="67" t="str">
        <f>IF(Q4025="","",IF(U4025&lt;&gt;"",U4025+V4025,#REF!+V4025))</f>
        <v/>
      </c>
      <c r="X4025" s="67" t="str">
        <f>IF(R4025="","",IF(V4025&lt;&gt;"",V4025+W4025,U4025+W4025))</f>
        <v/>
      </c>
      <c r="Y4025" s="68"/>
      <c r="Z4025" s="66"/>
    </row>
    <row r="4026" spans="1:26">
      <c r="A4026" s="253"/>
      <c r="B4026" s="83">
        <v>4</v>
      </c>
      <c r="C4026" s="84" t="s">
        <v>39</v>
      </c>
      <c r="D4026" s="84"/>
      <c r="E4026" s="84"/>
      <c r="F4026" s="84"/>
      <c r="G4026" s="84"/>
      <c r="H4026" s="84"/>
      <c r="I4026" s="84"/>
      <c r="J4026" s="67" t="e">
        <f>IF(C4026="","",IF(I4026&lt;&gt;"",I4026+#REF!,H4026+#REF!))</f>
        <v>#REF!</v>
      </c>
      <c r="K4026" s="67" t="e">
        <f>IF(C4026="","",J4026-H4026)</f>
        <v>#REF!</v>
      </c>
      <c r="L4026" s="108"/>
      <c r="M4026" s="86"/>
      <c r="N4026" s="256"/>
      <c r="O4026" s="65">
        <v>4</v>
      </c>
      <c r="P4026" s="84"/>
      <c r="Q4026" s="84"/>
      <c r="R4026" s="84"/>
      <c r="S4026" s="84"/>
      <c r="T4026" s="84"/>
      <c r="U4026" s="84"/>
      <c r="V4026" s="84"/>
      <c r="W4026" s="67" t="str">
        <f>IF(Q4026="","",IF(U4026&lt;&gt;"",U4026+V4026,#REF!+V4026))</f>
        <v/>
      </c>
      <c r="X4026" s="67" t="str">
        <f>IF(R4026="","",IF(V4026&lt;&gt;"",V4026+W4026,U4026+W4026))</f>
        <v/>
      </c>
      <c r="Y4026" s="68"/>
      <c r="Z4026" s="66"/>
    </row>
    <row r="4027" spans="1:26" ht="17.25" thickBot="1">
      <c r="A4027" s="254"/>
      <c r="B4027" s="87">
        <v>5</v>
      </c>
      <c r="C4027" s="88" t="s">
        <v>156</v>
      </c>
      <c r="D4027" s="88"/>
      <c r="E4027" s="88"/>
      <c r="F4027" s="88"/>
      <c r="G4027" s="88"/>
      <c r="H4027" s="88"/>
      <c r="I4027" s="88"/>
      <c r="J4027" s="89" t="e">
        <f>IF(C4027="","",IF(I4027&lt;&gt;"",I4027+#REF!,H4027+#REF!))</f>
        <v>#REF!</v>
      </c>
      <c r="K4027" s="89" t="e">
        <f>IF(C4027="","",J4027-H4027)</f>
        <v>#REF!</v>
      </c>
      <c r="L4027" s="90"/>
      <c r="M4027" s="91"/>
      <c r="N4027" s="257"/>
      <c r="O4027" s="92">
        <v>5</v>
      </c>
      <c r="P4027" s="88"/>
      <c r="Q4027" s="88"/>
      <c r="R4027" s="88"/>
      <c r="S4027" s="88"/>
      <c r="T4027" s="88"/>
      <c r="U4027" s="88"/>
      <c r="V4027" s="88"/>
      <c r="W4027" s="89" t="str">
        <f>IF(Q4027="","",IF(U4027&lt;&gt;"",U4027+V4027,#REF!+V4027))</f>
        <v/>
      </c>
      <c r="X4027" s="89" t="str">
        <f>IF(R4027="","",IF(V4027&lt;&gt;"",V4027+W4027,U4027+W4027))</f>
        <v/>
      </c>
      <c r="Y4027" s="93"/>
      <c r="Z4027" s="71"/>
    </row>
    <row r="4028" spans="1:26" ht="21.75" thickTop="1" thickBot="1">
      <c r="A4028" s="163" t="s">
        <v>0</v>
      </c>
      <c r="B4028" s="258">
        <v>44166</v>
      </c>
      <c r="C4028" s="259"/>
      <c r="D4028" s="259"/>
      <c r="E4028" s="259"/>
      <c r="F4028" s="259"/>
      <c r="G4028" s="259"/>
      <c r="H4028" s="260"/>
      <c r="I4028" s="261" t="s">
        <v>1</v>
      </c>
      <c r="J4028" s="262"/>
      <c r="K4028" s="263"/>
      <c r="L4028" s="264" t="s">
        <v>2816</v>
      </c>
      <c r="M4028" s="265"/>
      <c r="N4028" s="265"/>
      <c r="O4028" s="265"/>
      <c r="P4028" s="265"/>
      <c r="Q4028" s="265"/>
      <c r="R4028" s="265"/>
      <c r="S4028" s="265"/>
      <c r="T4028" s="265"/>
      <c r="U4028" s="265"/>
      <c r="V4028" s="265"/>
      <c r="W4028" s="265"/>
      <c r="X4028" s="265"/>
      <c r="Y4028" s="265"/>
      <c r="Z4028" s="266"/>
    </row>
    <row r="4029" spans="1:26" ht="33">
      <c r="A4029" s="115" t="s">
        <v>2</v>
      </c>
      <c r="B4029" s="116" t="s">
        <v>3</v>
      </c>
      <c r="C4029" s="116" t="s">
        <v>4</v>
      </c>
      <c r="D4029" s="116" t="s">
        <v>251</v>
      </c>
      <c r="E4029" s="117" t="s">
        <v>257</v>
      </c>
      <c r="F4029" s="116" t="s">
        <v>5</v>
      </c>
      <c r="G4029" s="116" t="s">
        <v>6</v>
      </c>
      <c r="H4029" s="116" t="s">
        <v>7</v>
      </c>
      <c r="I4029" s="116" t="s">
        <v>8</v>
      </c>
      <c r="J4029" s="116" t="s">
        <v>9</v>
      </c>
      <c r="K4029" s="117" t="s">
        <v>10</v>
      </c>
      <c r="L4029" s="117" t="s">
        <v>269</v>
      </c>
      <c r="M4029" s="118" t="s">
        <v>383</v>
      </c>
      <c r="N4029" s="115" t="s">
        <v>2</v>
      </c>
      <c r="O4029" s="116" t="s">
        <v>3</v>
      </c>
      <c r="P4029" s="116" t="s">
        <v>4</v>
      </c>
      <c r="Q4029" s="116" t="s">
        <v>251</v>
      </c>
      <c r="R4029" s="117" t="s">
        <v>257</v>
      </c>
      <c r="S4029" s="116" t="s">
        <v>5</v>
      </c>
      <c r="T4029" s="116" t="s">
        <v>6</v>
      </c>
      <c r="U4029" s="116" t="s">
        <v>7</v>
      </c>
      <c r="V4029" s="116" t="s">
        <v>8</v>
      </c>
      <c r="W4029" s="116" t="s">
        <v>9</v>
      </c>
      <c r="X4029" s="117" t="s">
        <v>10</v>
      </c>
      <c r="Y4029" s="117" t="s">
        <v>269</v>
      </c>
      <c r="Z4029" s="118" t="s">
        <v>383</v>
      </c>
    </row>
    <row r="4030" spans="1:26">
      <c r="A4030" s="267" t="s">
        <v>13</v>
      </c>
      <c r="B4030" s="65">
        <v>1</v>
      </c>
      <c r="C4030" s="177" t="s">
        <v>53</v>
      </c>
      <c r="D4030" s="95"/>
      <c r="E4030" s="66">
        <f>IF(C4030="","",VLOOKUP(C4030,StandbyTemp!$S$2:$T$142,2,0))</f>
        <v>150</v>
      </c>
      <c r="F4030" s="66"/>
      <c r="G4030" s="66">
        <v>19</v>
      </c>
      <c r="H4030" s="66"/>
      <c r="I4030" s="66"/>
      <c r="J4030" s="67">
        <f t="shared" ref="J4030" si="1286">IF(C4030="","",IF(H4030&lt;&gt;"",H4030+I4030,G4030+I4030))</f>
        <v>19</v>
      </c>
      <c r="K4030" s="67">
        <f t="shared" ref="K4030" si="1287">IF(C4030="","",J4030-G4030)</f>
        <v>0</v>
      </c>
      <c r="L4030" s="190"/>
      <c r="M4030" s="119"/>
      <c r="N4030" s="267" t="s">
        <v>23</v>
      </c>
      <c r="O4030" s="65">
        <v>1</v>
      </c>
      <c r="P4030" s="177" t="s">
        <v>2225</v>
      </c>
      <c r="Q4030" s="177" t="s">
        <v>503</v>
      </c>
      <c r="R4030" s="177">
        <f>IF(P4030="","",VLOOKUP(P4030,StandbyTemp!$S$2:$T$142,2,0))</f>
        <v>70</v>
      </c>
      <c r="S4030" s="177" t="s">
        <v>2990</v>
      </c>
      <c r="T4030" s="66">
        <v>19</v>
      </c>
      <c r="U4030" s="167">
        <v>19.260000000000002</v>
      </c>
      <c r="V4030" s="66">
        <v>1.56</v>
      </c>
      <c r="W4030" s="67">
        <f t="shared" ref="W4030:W4045" si="1288">IF(P4030="","",IF(U4030&lt;&gt;"",U4030+V4030,T4030+V4030))</f>
        <v>20.82</v>
      </c>
      <c r="X4030" s="67">
        <f t="shared" ref="X4030:X4045" si="1289">IF(P4030="","",W4030-T4030)</f>
        <v>1.8200000000000003</v>
      </c>
      <c r="Y4030" s="68"/>
      <c r="Z4030" s="119"/>
    </row>
    <row r="4031" spans="1:26">
      <c r="A4031" s="249"/>
      <c r="B4031" s="65">
        <v>2</v>
      </c>
      <c r="C4031" s="177" t="s">
        <v>54</v>
      </c>
      <c r="D4031" s="95"/>
      <c r="E4031" s="66">
        <f>IF(C4031="","",VLOOKUP(C4031,StandbyTemp!$S$2:$T$142,2,0))</f>
        <v>90</v>
      </c>
      <c r="F4031" s="66"/>
      <c r="G4031" s="66">
        <v>19</v>
      </c>
      <c r="H4031" s="66">
        <v>19.739999999999998</v>
      </c>
      <c r="I4031" s="66">
        <v>1.07</v>
      </c>
      <c r="J4031" s="67">
        <f>IF(C4031="","",IF(H4031&lt;&gt;"",H4031+I4031,G4031+I4031))</f>
        <v>20.81</v>
      </c>
      <c r="K4031" s="67">
        <f>IF(C4031="","",J4031-G4031)</f>
        <v>1.8099999999999987</v>
      </c>
      <c r="L4031" s="191"/>
      <c r="M4031" s="119" t="s">
        <v>3022</v>
      </c>
      <c r="N4031" s="249"/>
      <c r="O4031" s="65">
        <v>2</v>
      </c>
      <c r="P4031" s="177" t="s">
        <v>2225</v>
      </c>
      <c r="Q4031" s="195"/>
      <c r="R4031" s="177">
        <f>IF(P4031="","",VLOOKUP(P4031,StandbyTemp!$S$2:$T$142,2,0))</f>
        <v>70</v>
      </c>
      <c r="S4031" s="177" t="s">
        <v>2992</v>
      </c>
      <c r="T4031" s="66">
        <v>19</v>
      </c>
      <c r="U4031" s="167"/>
      <c r="V4031" s="66"/>
      <c r="W4031" s="67">
        <f t="shared" si="1288"/>
        <v>19</v>
      </c>
      <c r="X4031" s="67">
        <f t="shared" si="1289"/>
        <v>0</v>
      </c>
      <c r="Y4031" s="198"/>
      <c r="Z4031" s="119"/>
    </row>
    <row r="4032" spans="1:26">
      <c r="A4032" s="249"/>
      <c r="B4032" s="65">
        <v>3</v>
      </c>
      <c r="C4032" s="177" t="s">
        <v>2035</v>
      </c>
      <c r="D4032" s="66" t="s">
        <v>1132</v>
      </c>
      <c r="E4032" s="66">
        <f>IF(C4032="","",VLOOKUP(C4032,StandbyTemp!$S$2:$T$142,2,0))</f>
        <v>100</v>
      </c>
      <c r="F4032" s="66" t="s">
        <v>3016</v>
      </c>
      <c r="G4032" s="66">
        <v>19</v>
      </c>
      <c r="H4032" s="167"/>
      <c r="I4032" s="66"/>
      <c r="J4032" s="67">
        <f>IF(C4032="","",IF(H4032&lt;&gt;"",H4032+I4032,G4032+I4032))</f>
        <v>19</v>
      </c>
      <c r="K4032" s="67">
        <f>IF(C4032="","",J4032-G4032)</f>
        <v>0</v>
      </c>
      <c r="L4032" s="191"/>
      <c r="M4032" s="119"/>
      <c r="N4032" s="249"/>
      <c r="O4032" s="65">
        <v>3</v>
      </c>
      <c r="P4032" s="177" t="s">
        <v>27</v>
      </c>
      <c r="Q4032" s="195" t="s">
        <v>503</v>
      </c>
      <c r="R4032" s="177">
        <f>IF(P4032="","",VLOOKUP(P4032,StandbyTemp!$S$2:$T$142,2,0))</f>
        <v>80</v>
      </c>
      <c r="S4032" s="177" t="s">
        <v>3020</v>
      </c>
      <c r="T4032" s="66">
        <v>19</v>
      </c>
      <c r="U4032" s="167"/>
      <c r="V4032" s="66"/>
      <c r="W4032" s="67">
        <f t="shared" si="1288"/>
        <v>19</v>
      </c>
      <c r="X4032" s="67">
        <f t="shared" si="1289"/>
        <v>0</v>
      </c>
      <c r="Y4032" s="68"/>
      <c r="Z4032" s="119"/>
    </row>
    <row r="4033" spans="1:26">
      <c r="A4033" s="249"/>
      <c r="B4033" s="65">
        <v>4</v>
      </c>
      <c r="C4033" s="177" t="s">
        <v>2223</v>
      </c>
      <c r="D4033" s="66"/>
      <c r="E4033" s="66">
        <f>IF(C4033="","",VLOOKUP(C4033,StandbyTemp!$S$2:$T$142,2,0))</f>
        <v>90</v>
      </c>
      <c r="F4033" s="66"/>
      <c r="G4033" s="66">
        <v>19</v>
      </c>
      <c r="H4033" s="167"/>
      <c r="I4033" s="66"/>
      <c r="J4033" s="67">
        <f t="shared" ref="J4033:J4045" si="1290">IF(C4033="","",IF(H4033&lt;&gt;"",H4033+I4033,G4033+I4033))</f>
        <v>19</v>
      </c>
      <c r="K4033" s="67">
        <f t="shared" ref="K4033:K4046" si="1291">IF(C4033="","",J4033-G4033)</f>
        <v>0</v>
      </c>
      <c r="L4033" s="191"/>
      <c r="M4033" s="119"/>
      <c r="N4033" s="249"/>
      <c r="O4033" s="65">
        <v>4</v>
      </c>
      <c r="P4033" s="177"/>
      <c r="Q4033" s="177"/>
      <c r="R4033" s="177" t="str">
        <f>IF(P4033="","",VLOOKUP(P4033,StandbyTemp!$S$2:$T$142,2,0))</f>
        <v/>
      </c>
      <c r="S4033" s="177"/>
      <c r="T4033" s="66">
        <v>19</v>
      </c>
      <c r="U4033" s="167"/>
      <c r="V4033" s="66"/>
      <c r="W4033" s="67" t="str">
        <f t="shared" si="1288"/>
        <v/>
      </c>
      <c r="X4033" s="67" t="str">
        <f t="shared" si="1289"/>
        <v/>
      </c>
      <c r="Y4033" s="68"/>
      <c r="Z4033" s="119"/>
    </row>
    <row r="4034" spans="1:26">
      <c r="A4034" s="249"/>
      <c r="B4034" s="65">
        <v>5</v>
      </c>
      <c r="C4034" s="175" t="s">
        <v>100</v>
      </c>
      <c r="D4034" s="66"/>
      <c r="E4034" s="66">
        <f>IF(C4034="","",VLOOKUP(C4034,StandbyTemp!$S$2:$T$142,2,0))</f>
        <v>80</v>
      </c>
      <c r="F4034" s="66"/>
      <c r="G4034" s="66">
        <v>19</v>
      </c>
      <c r="H4034" s="167"/>
      <c r="I4034" s="66"/>
      <c r="J4034" s="67">
        <f t="shared" si="1290"/>
        <v>19</v>
      </c>
      <c r="K4034" s="67">
        <f t="shared" si="1291"/>
        <v>0</v>
      </c>
      <c r="L4034" s="191"/>
      <c r="M4034" s="119"/>
      <c r="N4034" s="249"/>
      <c r="O4034" s="65">
        <v>5</v>
      </c>
      <c r="P4034" s="214"/>
      <c r="Q4034" s="195"/>
      <c r="R4034" s="177" t="str">
        <f>IF(P4034="","",VLOOKUP(P4034,StandbyTemp!$S$2:$T$142,2,0))</f>
        <v/>
      </c>
      <c r="S4034" s="177"/>
      <c r="T4034" s="66">
        <v>19</v>
      </c>
      <c r="U4034" s="167"/>
      <c r="V4034" s="66"/>
      <c r="W4034" s="67" t="str">
        <f t="shared" si="1288"/>
        <v/>
      </c>
      <c r="X4034" s="67" t="str">
        <f t="shared" si="1289"/>
        <v/>
      </c>
      <c r="Y4034" s="68"/>
      <c r="Z4034" s="119"/>
    </row>
    <row r="4035" spans="1:26">
      <c r="A4035" s="249"/>
      <c r="B4035" s="65">
        <v>6</v>
      </c>
      <c r="C4035" s="177" t="s">
        <v>2035</v>
      </c>
      <c r="D4035" s="66" t="s">
        <v>503</v>
      </c>
      <c r="E4035" s="66">
        <f>IF(C4035="","",VLOOKUP(C4035,StandbyTemp!$S$2:$T$142,2,0))</f>
        <v>100</v>
      </c>
      <c r="F4035" s="66"/>
      <c r="G4035" s="66">
        <v>19</v>
      </c>
      <c r="H4035" s="167">
        <v>20.84</v>
      </c>
      <c r="I4035" s="66"/>
      <c r="J4035" s="67">
        <f t="shared" si="1290"/>
        <v>20.84</v>
      </c>
      <c r="K4035" s="67">
        <f t="shared" si="1291"/>
        <v>1.8399999999999999</v>
      </c>
      <c r="L4035" s="191"/>
      <c r="M4035" s="119"/>
      <c r="N4035" s="249"/>
      <c r="O4035" s="65">
        <v>6</v>
      </c>
      <c r="P4035" s="177" t="s">
        <v>1790</v>
      </c>
      <c r="Q4035" s="177"/>
      <c r="R4035" s="177">
        <f>IF(P4035="","",VLOOKUP(P4035,StandbyTemp!$S$2:$T$142,2,0))</f>
        <v>90</v>
      </c>
      <c r="S4035" s="177"/>
      <c r="T4035" s="66">
        <v>19</v>
      </c>
      <c r="U4035" s="167"/>
      <c r="V4035" s="66"/>
      <c r="W4035" s="67">
        <f t="shared" si="1288"/>
        <v>19</v>
      </c>
      <c r="X4035" s="67">
        <f t="shared" si="1289"/>
        <v>0</v>
      </c>
      <c r="Y4035" s="68"/>
      <c r="Z4035" s="119"/>
    </row>
    <row r="4036" spans="1:26">
      <c r="A4036" s="249"/>
      <c r="B4036" s="65">
        <v>7</v>
      </c>
      <c r="C4036" s="177" t="s">
        <v>63</v>
      </c>
      <c r="D4036" s="66"/>
      <c r="E4036" s="66">
        <f>IF(C4036="","",VLOOKUP(C4036,StandbyTemp!$S$2:$T$142,2,0))</f>
        <v>130</v>
      </c>
      <c r="F4036" s="66"/>
      <c r="G4036" s="66">
        <v>19</v>
      </c>
      <c r="H4036" s="167"/>
      <c r="I4036" s="66"/>
      <c r="J4036" s="67">
        <f t="shared" si="1290"/>
        <v>19</v>
      </c>
      <c r="K4036" s="67">
        <f t="shared" si="1291"/>
        <v>0</v>
      </c>
      <c r="L4036" s="191"/>
      <c r="M4036" s="119"/>
      <c r="N4036" s="249"/>
      <c r="O4036" s="65">
        <v>7</v>
      </c>
      <c r="P4036" s="177"/>
      <c r="Q4036" s="177"/>
      <c r="R4036" s="177" t="str">
        <f>IF(P4036="","",VLOOKUP(P4036,StandbyTemp!$S$2:$T$142,2,0))</f>
        <v/>
      </c>
      <c r="S4036" s="177"/>
      <c r="T4036" s="66">
        <v>19</v>
      </c>
      <c r="U4036" s="167"/>
      <c r="V4036" s="66"/>
      <c r="W4036" s="67" t="str">
        <f t="shared" si="1288"/>
        <v/>
      </c>
      <c r="X4036" s="67" t="str">
        <f t="shared" si="1289"/>
        <v/>
      </c>
      <c r="Y4036" s="68"/>
      <c r="Z4036" s="119"/>
    </row>
    <row r="4037" spans="1:26" ht="17.25" thickBot="1">
      <c r="A4037" s="250"/>
      <c r="B4037" s="98">
        <v>8</v>
      </c>
      <c r="C4037" s="176" t="s">
        <v>1942</v>
      </c>
      <c r="D4037" s="99"/>
      <c r="E4037" s="99">
        <f>IF(C4037="","",VLOOKUP(C4037,StandbyTemp!$S$2:$T$142,2,0))</f>
        <v>130</v>
      </c>
      <c r="F4037" s="99"/>
      <c r="G4037" s="99">
        <v>19</v>
      </c>
      <c r="H4037" s="211">
        <v>19.440000000000001</v>
      </c>
      <c r="I4037" s="99">
        <v>1.33</v>
      </c>
      <c r="J4037" s="100">
        <f t="shared" si="1290"/>
        <v>20.770000000000003</v>
      </c>
      <c r="K4037" s="100">
        <f t="shared" si="1291"/>
        <v>1.7700000000000031</v>
      </c>
      <c r="L4037" s="192"/>
      <c r="M4037" s="120"/>
      <c r="N4037" s="250"/>
      <c r="O4037" s="98">
        <v>8</v>
      </c>
      <c r="P4037" s="176"/>
      <c r="Q4037" s="176"/>
      <c r="R4037" s="194" t="str">
        <f>IF(P4037="","",VLOOKUP(P4037,StandbyTemp!$S$2:$T$142,2,0))</f>
        <v/>
      </c>
      <c r="S4037" s="176"/>
      <c r="T4037" s="99">
        <v>19</v>
      </c>
      <c r="U4037" s="211"/>
      <c r="V4037" s="99"/>
      <c r="W4037" s="100" t="str">
        <f t="shared" si="1288"/>
        <v/>
      </c>
      <c r="X4037" s="100" t="str">
        <f t="shared" si="1289"/>
        <v/>
      </c>
      <c r="Y4037" s="101"/>
      <c r="Z4037" s="120"/>
    </row>
    <row r="4038" spans="1:26">
      <c r="A4038" s="268" t="s">
        <v>21</v>
      </c>
      <c r="B4038" s="219">
        <v>1</v>
      </c>
      <c r="C4038" s="175" t="s">
        <v>31</v>
      </c>
      <c r="D4038" s="110"/>
      <c r="E4038" s="110">
        <f>IF(C4038="","",VLOOKUP(C4038,StandbyTemp!$S$2:$T$142,2,0))</f>
        <v>110</v>
      </c>
      <c r="F4038" s="110"/>
      <c r="G4038" s="110">
        <v>19</v>
      </c>
      <c r="H4038" s="220">
        <v>21.25</v>
      </c>
      <c r="I4038" s="110"/>
      <c r="J4038" s="221">
        <f t="shared" si="1290"/>
        <v>21.25</v>
      </c>
      <c r="K4038" s="221">
        <f t="shared" si="1291"/>
        <v>2.25</v>
      </c>
      <c r="L4038" s="222"/>
      <c r="M4038" s="223"/>
      <c r="N4038" s="269" t="s">
        <v>22</v>
      </c>
      <c r="O4038" s="102">
        <v>1</v>
      </c>
      <c r="P4038" s="175"/>
      <c r="Q4038" s="179"/>
      <c r="R4038" s="175" t="str">
        <f>IF(P4038="","",VLOOKUP(P4038,StandbyTemp!$S$2:$T$142,2,0))</f>
        <v/>
      </c>
      <c r="S4038" s="179"/>
      <c r="T4038" s="76">
        <v>19</v>
      </c>
      <c r="U4038" s="212"/>
      <c r="V4038" s="76"/>
      <c r="W4038" s="103" t="str">
        <f t="shared" si="1288"/>
        <v/>
      </c>
      <c r="X4038" s="103" t="str">
        <f t="shared" si="1289"/>
        <v/>
      </c>
      <c r="Y4038" s="104"/>
      <c r="Z4038" s="76"/>
    </row>
    <row r="4039" spans="1:26">
      <c r="A4039" s="249"/>
      <c r="B4039" s="65">
        <v>2</v>
      </c>
      <c r="C4039" s="175" t="s">
        <v>1943</v>
      </c>
      <c r="D4039" s="66"/>
      <c r="E4039" s="66">
        <f>IF(C4039="","",VLOOKUP(C4039,StandbyTemp!$S$2:$T$142,2,0))</f>
        <v>130</v>
      </c>
      <c r="F4039" s="66"/>
      <c r="G4039" s="66">
        <v>19</v>
      </c>
      <c r="H4039" s="167">
        <v>20.83</v>
      </c>
      <c r="I4039" s="66"/>
      <c r="J4039" s="67">
        <f t="shared" si="1290"/>
        <v>20.83</v>
      </c>
      <c r="K4039" s="67">
        <f t="shared" si="1291"/>
        <v>1.8299999999999983</v>
      </c>
      <c r="L4039" s="191"/>
      <c r="M4039" s="119"/>
      <c r="N4039" s="251"/>
      <c r="O4039" s="65">
        <v>2</v>
      </c>
      <c r="P4039" s="177"/>
      <c r="Q4039" s="177"/>
      <c r="R4039" s="175" t="str">
        <f>IF(P4039="","",VLOOKUP(P4039,StandbyTemp!$S$2:$T$142,2,0))</f>
        <v/>
      </c>
      <c r="S4039" s="177"/>
      <c r="T4039" s="66">
        <v>19</v>
      </c>
      <c r="U4039" s="167"/>
      <c r="V4039" s="66"/>
      <c r="W4039" s="67" t="str">
        <f t="shared" si="1288"/>
        <v/>
      </c>
      <c r="X4039" s="67" t="str">
        <f t="shared" si="1289"/>
        <v/>
      </c>
      <c r="Y4039" s="68"/>
      <c r="Z4039" s="66"/>
    </row>
    <row r="4040" spans="1:26">
      <c r="A4040" s="249"/>
      <c r="B4040" s="65">
        <v>3</v>
      </c>
      <c r="C4040" s="177" t="s">
        <v>33</v>
      </c>
      <c r="D4040" s="66"/>
      <c r="E4040" s="66">
        <f>IF(C4040="","",VLOOKUP(C4040,StandbyTemp!$S$2:$T$142,2,0))</f>
        <v>150</v>
      </c>
      <c r="F4040" s="66"/>
      <c r="G4040" s="66">
        <v>19</v>
      </c>
      <c r="H4040" s="167">
        <v>22.82</v>
      </c>
      <c r="I4040" s="66"/>
      <c r="J4040" s="67">
        <f t="shared" si="1290"/>
        <v>22.82</v>
      </c>
      <c r="K4040" s="67">
        <f t="shared" si="1291"/>
        <v>3.8200000000000003</v>
      </c>
      <c r="L4040" s="191"/>
      <c r="M4040" s="119"/>
      <c r="N4040" s="251"/>
      <c r="O4040" s="65">
        <v>3</v>
      </c>
      <c r="P4040" s="175" t="s">
        <v>3023</v>
      </c>
      <c r="Q4040" s="195"/>
      <c r="R4040" s="175">
        <f>IF(P4040="","",VLOOKUP(P4040,StandbyTemp!$S$2:$T$142,2,0))</f>
        <v>140</v>
      </c>
      <c r="S4040" s="180"/>
      <c r="T4040" s="66">
        <v>19</v>
      </c>
      <c r="U4040" s="167">
        <v>18.899999999999999</v>
      </c>
      <c r="V4040" s="66">
        <v>1</v>
      </c>
      <c r="W4040" s="67">
        <f t="shared" si="1288"/>
        <v>19.899999999999999</v>
      </c>
      <c r="X4040" s="67">
        <f t="shared" si="1289"/>
        <v>0.89999999999999858</v>
      </c>
      <c r="Y4040" s="68"/>
      <c r="Z4040" s="66" t="s">
        <v>3022</v>
      </c>
    </row>
    <row r="4041" spans="1:26">
      <c r="A4041" s="249"/>
      <c r="B4041" s="65">
        <v>4</v>
      </c>
      <c r="C4041" s="175" t="s">
        <v>3031</v>
      </c>
      <c r="D4041" s="66"/>
      <c r="E4041" s="66">
        <f>IF(C4041="","",VLOOKUP(C4041,StandbyTemp!$S$2:$T$142,2,0))</f>
        <v>180</v>
      </c>
      <c r="F4041" s="66"/>
      <c r="G4041" s="66">
        <v>16</v>
      </c>
      <c r="H4041" s="167"/>
      <c r="I4041" s="66">
        <v>1.24</v>
      </c>
      <c r="J4041" s="67">
        <f t="shared" si="1290"/>
        <v>17.239999999999998</v>
      </c>
      <c r="K4041" s="67">
        <f t="shared" si="1291"/>
        <v>1.2399999999999984</v>
      </c>
      <c r="L4041" s="190"/>
      <c r="M4041" s="119" t="s">
        <v>3022</v>
      </c>
      <c r="N4041" s="251"/>
      <c r="O4041" s="65">
        <v>4</v>
      </c>
      <c r="P4041" s="177"/>
      <c r="Q4041" s="177"/>
      <c r="R4041" s="175" t="str">
        <f>IF(P4041="","",VLOOKUP(P4041,StandbyTemp!$S$2:$T$142,2,0))</f>
        <v/>
      </c>
      <c r="S4041" s="180"/>
      <c r="T4041" s="66">
        <v>19</v>
      </c>
      <c r="U4041" s="167"/>
      <c r="V4041" s="66"/>
      <c r="W4041" s="67" t="str">
        <f t="shared" si="1288"/>
        <v/>
      </c>
      <c r="X4041" s="67" t="str">
        <f t="shared" si="1289"/>
        <v/>
      </c>
      <c r="Y4041" s="68"/>
      <c r="Z4041" s="66"/>
    </row>
    <row r="4042" spans="1:26">
      <c r="A4042" s="249"/>
      <c r="B4042" s="65">
        <v>5</v>
      </c>
      <c r="C4042" s="175" t="s">
        <v>135</v>
      </c>
      <c r="D4042" s="66"/>
      <c r="E4042" s="66">
        <f>IF(C4042="","",VLOOKUP(C4042,StandbyTemp!$S$2:$T$142,2,0))</f>
        <v>110</v>
      </c>
      <c r="F4042" s="66"/>
      <c r="G4042" s="66">
        <v>19</v>
      </c>
      <c r="H4042" s="167">
        <v>21.37</v>
      </c>
      <c r="I4042" s="66"/>
      <c r="J4042" s="67">
        <f t="shared" si="1290"/>
        <v>21.37</v>
      </c>
      <c r="K4042" s="67">
        <f t="shared" si="1291"/>
        <v>2.370000000000001</v>
      </c>
      <c r="L4042" s="190"/>
      <c r="M4042" s="119"/>
      <c r="N4042" s="251"/>
      <c r="O4042" s="65">
        <v>5</v>
      </c>
      <c r="P4042" s="175" t="s">
        <v>3024</v>
      </c>
      <c r="Q4042" s="195" t="s">
        <v>3026</v>
      </c>
      <c r="R4042" s="175">
        <f>IF(P4042="","",VLOOKUP(P4042,StandbyTemp!$S$2:$T$142,2,0))</f>
        <v>100</v>
      </c>
      <c r="S4042" s="180">
        <v>201022</v>
      </c>
      <c r="T4042" s="66">
        <v>19</v>
      </c>
      <c r="U4042" s="167">
        <v>18.79</v>
      </c>
      <c r="V4042" s="66"/>
      <c r="W4042" s="67">
        <f t="shared" si="1288"/>
        <v>18.79</v>
      </c>
      <c r="X4042" s="67">
        <f t="shared" si="1289"/>
        <v>-0.21000000000000085</v>
      </c>
      <c r="Y4042" s="68"/>
      <c r="Z4042" s="66" t="s">
        <v>3022</v>
      </c>
    </row>
    <row r="4043" spans="1:26">
      <c r="A4043" s="249"/>
      <c r="B4043" s="65">
        <v>6</v>
      </c>
      <c r="C4043" s="175" t="s">
        <v>3030</v>
      </c>
      <c r="D4043" s="66"/>
      <c r="E4043" s="66">
        <f>IF(C4043="","",VLOOKUP(C4043,StandbyTemp!$S$2:$T$142,2,0))</f>
        <v>180</v>
      </c>
      <c r="F4043" s="66"/>
      <c r="G4043" s="66">
        <v>19</v>
      </c>
      <c r="H4043" s="167"/>
      <c r="I4043" s="66">
        <v>1.01</v>
      </c>
      <c r="J4043" s="67">
        <f t="shared" si="1290"/>
        <v>20.010000000000002</v>
      </c>
      <c r="K4043" s="67">
        <f t="shared" si="1291"/>
        <v>1.0100000000000016</v>
      </c>
      <c r="L4043" s="190"/>
      <c r="M4043" s="119" t="s">
        <v>3022</v>
      </c>
      <c r="N4043" s="251"/>
      <c r="O4043" s="65">
        <v>6</v>
      </c>
      <c r="P4043" s="175" t="s">
        <v>3027</v>
      </c>
      <c r="Q4043" s="195" t="s">
        <v>3026</v>
      </c>
      <c r="R4043" s="175">
        <f>IF(P4043="","",VLOOKUP(P4043,StandbyTemp!$S$2:$T$142,2,0))</f>
        <v>110</v>
      </c>
      <c r="S4043" s="180" t="s">
        <v>3029</v>
      </c>
      <c r="T4043" s="66">
        <v>19</v>
      </c>
      <c r="U4043" s="167">
        <v>20.73</v>
      </c>
      <c r="V4043" s="66"/>
      <c r="W4043" s="67">
        <f t="shared" si="1288"/>
        <v>20.73</v>
      </c>
      <c r="X4043" s="67">
        <f t="shared" si="1289"/>
        <v>1.7300000000000004</v>
      </c>
      <c r="Y4043" s="68"/>
      <c r="Z4043" s="66" t="s">
        <v>3022</v>
      </c>
    </row>
    <row r="4044" spans="1:26">
      <c r="A4044" s="249"/>
      <c r="B4044" s="65">
        <v>7</v>
      </c>
      <c r="C4044" s="175" t="s">
        <v>3032</v>
      </c>
      <c r="D4044" s="66"/>
      <c r="E4044" s="66">
        <f>IF(C4044="","",VLOOKUP(C4044,StandbyTemp!$S$2:$T$142,2,0))</f>
        <v>180</v>
      </c>
      <c r="F4044" s="66"/>
      <c r="G4044" s="66">
        <v>19</v>
      </c>
      <c r="H4044" s="167"/>
      <c r="I4044" s="66">
        <v>0.56999999999999995</v>
      </c>
      <c r="J4044" s="67">
        <f t="shared" si="1290"/>
        <v>19.57</v>
      </c>
      <c r="K4044" s="67">
        <f t="shared" si="1291"/>
        <v>0.57000000000000028</v>
      </c>
      <c r="L4044" s="191"/>
      <c r="M4044" s="119" t="s">
        <v>3022</v>
      </c>
      <c r="N4044" s="251"/>
      <c r="O4044" s="65">
        <v>7</v>
      </c>
      <c r="P4044" s="175" t="s">
        <v>3025</v>
      </c>
      <c r="Q4044" s="195"/>
      <c r="R4044" s="175">
        <f>IF(P4044="","",VLOOKUP(P4044,StandbyTemp!$S$2:$T$142,2,0))</f>
        <v>100</v>
      </c>
      <c r="S4044" s="177" t="s">
        <v>3028</v>
      </c>
      <c r="T4044" s="66">
        <v>19</v>
      </c>
      <c r="U4044" s="167">
        <v>19.43</v>
      </c>
      <c r="V4044" s="66"/>
      <c r="W4044" s="67">
        <f t="shared" si="1288"/>
        <v>19.43</v>
      </c>
      <c r="X4044" s="67">
        <f t="shared" si="1289"/>
        <v>0.42999999999999972</v>
      </c>
      <c r="Y4044" s="68"/>
      <c r="Z4044" s="66" t="s">
        <v>3022</v>
      </c>
    </row>
    <row r="4045" spans="1:26" ht="17.25" thickBot="1">
      <c r="A4045" s="250"/>
      <c r="B4045" s="98">
        <v>8</v>
      </c>
      <c r="C4045" s="224" t="s">
        <v>3033</v>
      </c>
      <c r="D4045" s="99"/>
      <c r="E4045" s="99">
        <f>IF(C4045="","",VLOOKUP(C4045,StandbyTemp!$S$2:$T$142,2,0))</f>
        <v>180</v>
      </c>
      <c r="F4045" s="99"/>
      <c r="G4045" s="99">
        <v>19</v>
      </c>
      <c r="H4045" s="211"/>
      <c r="I4045" s="99">
        <v>0.6</v>
      </c>
      <c r="J4045" s="100">
        <f t="shared" si="1290"/>
        <v>19.600000000000001</v>
      </c>
      <c r="K4045" s="100">
        <f t="shared" si="1291"/>
        <v>0.60000000000000142</v>
      </c>
      <c r="L4045" s="101"/>
      <c r="M4045" s="120" t="s">
        <v>3022</v>
      </c>
      <c r="N4045" s="252"/>
      <c r="O4045" s="69">
        <v>8</v>
      </c>
      <c r="P4045" s="178" t="s">
        <v>3024</v>
      </c>
      <c r="Q4045" s="225"/>
      <c r="R4045" s="175">
        <f>IF(P4045="","",VLOOKUP(P4045,StandbyTemp!$S$2:$T$142,2,0))</f>
        <v>100</v>
      </c>
      <c r="S4045" s="177">
        <v>200520</v>
      </c>
      <c r="T4045" s="70">
        <v>19</v>
      </c>
      <c r="U4045" s="213">
        <v>19.86</v>
      </c>
      <c r="V4045" s="70"/>
      <c r="W4045" s="72">
        <f t="shared" si="1288"/>
        <v>19.86</v>
      </c>
      <c r="X4045" s="72">
        <f t="shared" si="1289"/>
        <v>0.85999999999999943</v>
      </c>
      <c r="Y4045" s="73"/>
      <c r="Z4045" s="66" t="s">
        <v>3022</v>
      </c>
    </row>
    <row r="4046" spans="1:26" ht="17.25" thickTop="1">
      <c r="A4046" s="253" t="s">
        <v>24</v>
      </c>
      <c r="B4046" s="216">
        <v>1</v>
      </c>
      <c r="C4046" s="127"/>
      <c r="D4046" s="127"/>
      <c r="E4046" s="127"/>
      <c r="F4046" s="127"/>
      <c r="G4046" s="127"/>
      <c r="H4046" s="127"/>
      <c r="I4046" s="127"/>
      <c r="J4046" s="103" t="str">
        <f>IF(C4046="","",IF(I4046&lt;&gt;"",I4046+#REF!,H4046+#REF!))</f>
        <v/>
      </c>
      <c r="K4046" s="103" t="str">
        <f t="shared" si="1291"/>
        <v/>
      </c>
      <c r="L4046" s="217"/>
      <c r="M4046" s="218"/>
      <c r="N4046" s="255" t="s">
        <v>25</v>
      </c>
      <c r="O4046" s="74">
        <v>1</v>
      </c>
      <c r="P4046" s="80"/>
      <c r="Q4046" s="80"/>
      <c r="R4046" s="127"/>
      <c r="S4046" s="80"/>
      <c r="T4046" s="80"/>
      <c r="U4046" s="80"/>
      <c r="V4046" s="80"/>
      <c r="W4046" s="77" t="str">
        <f>IF(Q4046="","",IF(U4046&lt;&gt;"",U4046+V4046,#REF!+V4046))</f>
        <v/>
      </c>
      <c r="X4046" s="77" t="str">
        <f>IF(R4046="","",IF(V4046&lt;&gt;"",V4046+W4046,U4046+W4046))</f>
        <v/>
      </c>
      <c r="Y4046" s="78"/>
      <c r="Z4046" s="75"/>
    </row>
    <row r="4047" spans="1:26">
      <c r="A4047" s="253"/>
      <c r="B4047" s="83">
        <v>2</v>
      </c>
      <c r="C4047" s="84" t="s">
        <v>38</v>
      </c>
      <c r="D4047" s="84"/>
      <c r="E4047" s="84"/>
      <c r="F4047" s="84"/>
      <c r="G4047" s="84"/>
      <c r="H4047" s="84"/>
      <c r="I4047" s="84"/>
      <c r="J4047" s="67" t="e">
        <f>IF(C4047="","",IF(I4047&lt;&gt;"",I4047+#REF!,H4047+#REF!))</f>
        <v>#REF!</v>
      </c>
      <c r="K4047" s="67" t="e">
        <f>IF(C4047="","",J4047-H4047)</f>
        <v>#REF!</v>
      </c>
      <c r="L4047" s="85"/>
      <c r="M4047" s="86"/>
      <c r="N4047" s="256"/>
      <c r="O4047" s="65">
        <v>2</v>
      </c>
      <c r="P4047" s="84"/>
      <c r="Q4047" s="84"/>
      <c r="R4047" s="84"/>
      <c r="S4047" s="84"/>
      <c r="T4047" s="84"/>
      <c r="U4047" s="84"/>
      <c r="V4047" s="84"/>
      <c r="W4047" s="67" t="str">
        <f>IF(Q4047="","",IF(U4047&lt;&gt;"",U4047+V4047,#REF!+V4047))</f>
        <v/>
      </c>
      <c r="X4047" s="67" t="str">
        <f>IF(R4047="","",IF(V4047&lt;&gt;"",V4047+W4047,U4047+W4047))</f>
        <v/>
      </c>
      <c r="Y4047" s="68"/>
      <c r="Z4047" s="66"/>
    </row>
    <row r="4048" spans="1:26">
      <c r="A4048" s="253"/>
      <c r="B4048" s="83">
        <v>3</v>
      </c>
      <c r="C4048" s="84" t="s">
        <v>188</v>
      </c>
      <c r="D4048" s="84"/>
      <c r="E4048" s="84"/>
      <c r="F4048" s="84"/>
      <c r="G4048" s="84"/>
      <c r="H4048" s="84"/>
      <c r="I4048" s="84"/>
      <c r="J4048" s="67" t="e">
        <f>IF(C4048="","",IF(I4048&lt;&gt;"",I4048+#REF!,H4048+#REF!))</f>
        <v>#REF!</v>
      </c>
      <c r="K4048" s="67" t="e">
        <f>IF(C4048="","",J4048-H4048)</f>
        <v>#REF!</v>
      </c>
      <c r="L4048" s="85"/>
      <c r="M4048" s="86"/>
      <c r="N4048" s="256"/>
      <c r="O4048" s="65">
        <v>3</v>
      </c>
      <c r="P4048" s="84"/>
      <c r="Q4048" s="84"/>
      <c r="R4048" s="84"/>
      <c r="S4048" s="84"/>
      <c r="T4048" s="84"/>
      <c r="U4048" s="84"/>
      <c r="V4048" s="84"/>
      <c r="W4048" s="67" t="str">
        <f>IF(Q4048="","",IF(U4048&lt;&gt;"",U4048+V4048,#REF!+V4048))</f>
        <v/>
      </c>
      <c r="X4048" s="67" t="str">
        <f>IF(R4048="","",IF(V4048&lt;&gt;"",V4048+W4048,U4048+W4048))</f>
        <v/>
      </c>
      <c r="Y4048" s="68"/>
      <c r="Z4048" s="66"/>
    </row>
    <row r="4049" spans="1:26">
      <c r="A4049" s="253"/>
      <c r="B4049" s="83">
        <v>4</v>
      </c>
      <c r="C4049" s="84" t="s">
        <v>39</v>
      </c>
      <c r="D4049" s="84"/>
      <c r="E4049" s="84"/>
      <c r="F4049" s="84"/>
      <c r="G4049" s="84"/>
      <c r="H4049" s="84"/>
      <c r="I4049" s="84"/>
      <c r="J4049" s="67" t="e">
        <f>IF(C4049="","",IF(I4049&lt;&gt;"",I4049+#REF!,H4049+#REF!))</f>
        <v>#REF!</v>
      </c>
      <c r="K4049" s="67" t="e">
        <f>IF(C4049="","",J4049-H4049)</f>
        <v>#REF!</v>
      </c>
      <c r="L4049" s="108"/>
      <c r="M4049" s="86"/>
      <c r="N4049" s="256"/>
      <c r="O4049" s="65">
        <v>4</v>
      </c>
      <c r="P4049" s="84"/>
      <c r="Q4049" s="84"/>
      <c r="R4049" s="84"/>
      <c r="S4049" s="84"/>
      <c r="T4049" s="84"/>
      <c r="U4049" s="84"/>
      <c r="V4049" s="84"/>
      <c r="W4049" s="67" t="str">
        <f>IF(Q4049="","",IF(U4049&lt;&gt;"",U4049+V4049,#REF!+V4049))</f>
        <v/>
      </c>
      <c r="X4049" s="67" t="str">
        <f>IF(R4049="","",IF(V4049&lt;&gt;"",V4049+W4049,U4049+W4049))</f>
        <v/>
      </c>
      <c r="Y4049" s="68"/>
      <c r="Z4049" s="66"/>
    </row>
    <row r="4050" spans="1:26" ht="17.25" thickBot="1">
      <c r="A4050" s="254"/>
      <c r="B4050" s="87">
        <v>5</v>
      </c>
      <c r="C4050" s="88" t="s">
        <v>156</v>
      </c>
      <c r="D4050" s="88"/>
      <c r="E4050" s="88"/>
      <c r="F4050" s="88"/>
      <c r="G4050" s="88"/>
      <c r="H4050" s="88"/>
      <c r="I4050" s="88"/>
      <c r="J4050" s="89" t="e">
        <f>IF(C4050="","",IF(I4050&lt;&gt;"",I4050+#REF!,H4050+#REF!))</f>
        <v>#REF!</v>
      </c>
      <c r="K4050" s="89" t="e">
        <f>IF(C4050="","",J4050-H4050)</f>
        <v>#REF!</v>
      </c>
      <c r="L4050" s="90"/>
      <c r="M4050" s="91"/>
      <c r="N4050" s="257"/>
      <c r="O4050" s="92">
        <v>5</v>
      </c>
      <c r="P4050" s="88"/>
      <c r="Q4050" s="88"/>
      <c r="R4050" s="88"/>
      <c r="S4050" s="88"/>
      <c r="T4050" s="88"/>
      <c r="U4050" s="88"/>
      <c r="V4050" s="88"/>
      <c r="W4050" s="89" t="str">
        <f>IF(Q4050="","",IF(U4050&lt;&gt;"",U4050+V4050,#REF!+V4050))</f>
        <v/>
      </c>
      <c r="X4050" s="89" t="str">
        <f>IF(R4050="","",IF(V4050&lt;&gt;"",V4050+W4050,U4050+W4050))</f>
        <v/>
      </c>
      <c r="Y4050" s="93"/>
      <c r="Z4050" s="71"/>
    </row>
    <row r="4051" spans="1:26" ht="21.75" thickTop="1" thickBot="1">
      <c r="A4051" s="163" t="s">
        <v>0</v>
      </c>
      <c r="B4051" s="258">
        <v>44167</v>
      </c>
      <c r="C4051" s="259"/>
      <c r="D4051" s="259"/>
      <c r="E4051" s="259"/>
      <c r="F4051" s="259"/>
      <c r="G4051" s="259"/>
      <c r="H4051" s="260"/>
      <c r="I4051" s="261" t="s">
        <v>1</v>
      </c>
      <c r="J4051" s="262"/>
      <c r="K4051" s="263"/>
      <c r="L4051" s="264" t="s">
        <v>2816</v>
      </c>
      <c r="M4051" s="265"/>
      <c r="N4051" s="265"/>
      <c r="O4051" s="265"/>
      <c r="P4051" s="265"/>
      <c r="Q4051" s="265"/>
      <c r="R4051" s="265"/>
      <c r="S4051" s="265"/>
      <c r="T4051" s="265"/>
      <c r="U4051" s="265"/>
      <c r="V4051" s="265"/>
      <c r="W4051" s="265"/>
      <c r="X4051" s="265"/>
      <c r="Y4051" s="265"/>
      <c r="Z4051" s="266"/>
    </row>
    <row r="4052" spans="1:26" ht="33">
      <c r="A4052" s="115" t="s">
        <v>2</v>
      </c>
      <c r="B4052" s="116" t="s">
        <v>3</v>
      </c>
      <c r="C4052" s="116" t="s">
        <v>4</v>
      </c>
      <c r="D4052" s="116" t="s">
        <v>251</v>
      </c>
      <c r="E4052" s="117" t="s">
        <v>257</v>
      </c>
      <c r="F4052" s="116" t="s">
        <v>5</v>
      </c>
      <c r="G4052" s="116" t="s">
        <v>6</v>
      </c>
      <c r="H4052" s="116" t="s">
        <v>7</v>
      </c>
      <c r="I4052" s="116" t="s">
        <v>8</v>
      </c>
      <c r="J4052" s="116" t="s">
        <v>9</v>
      </c>
      <c r="K4052" s="117" t="s">
        <v>10</v>
      </c>
      <c r="L4052" s="117" t="s">
        <v>269</v>
      </c>
      <c r="M4052" s="118" t="s">
        <v>383</v>
      </c>
      <c r="N4052" s="115" t="s">
        <v>2</v>
      </c>
      <c r="O4052" s="116" t="s">
        <v>3</v>
      </c>
      <c r="P4052" s="116" t="s">
        <v>4</v>
      </c>
      <c r="Q4052" s="116" t="s">
        <v>251</v>
      </c>
      <c r="R4052" s="117" t="s">
        <v>257</v>
      </c>
      <c r="S4052" s="116" t="s">
        <v>5</v>
      </c>
      <c r="T4052" s="116" t="s">
        <v>6</v>
      </c>
      <c r="U4052" s="116" t="s">
        <v>7</v>
      </c>
      <c r="V4052" s="116" t="s">
        <v>8</v>
      </c>
      <c r="W4052" s="116" t="s">
        <v>9</v>
      </c>
      <c r="X4052" s="117" t="s">
        <v>10</v>
      </c>
      <c r="Y4052" s="117" t="s">
        <v>269</v>
      </c>
      <c r="Z4052" s="118" t="s">
        <v>383</v>
      </c>
    </row>
    <row r="4053" spans="1:26">
      <c r="A4053" s="267" t="s">
        <v>13</v>
      </c>
      <c r="B4053" s="65">
        <v>1</v>
      </c>
      <c r="C4053" s="177" t="s">
        <v>2035</v>
      </c>
      <c r="D4053" s="95"/>
      <c r="E4053" s="66">
        <f>IF(C4053="","",VLOOKUP(C4053,StandbyTemp!$S$2:$T$142,2,0))</f>
        <v>100</v>
      </c>
      <c r="F4053" s="66">
        <v>201124</v>
      </c>
      <c r="G4053" s="66">
        <v>19</v>
      </c>
      <c r="H4053" s="66"/>
      <c r="I4053" s="66">
        <v>1.3</v>
      </c>
      <c r="J4053" s="67">
        <f t="shared" ref="J4053" si="1292">IF(C4053="","",IF(H4053&lt;&gt;"",H4053+I4053,G4053+I4053))</f>
        <v>20.3</v>
      </c>
      <c r="K4053" s="67">
        <f t="shared" ref="K4053" si="1293">IF(C4053="","",J4053-G4053)</f>
        <v>1.3000000000000007</v>
      </c>
      <c r="L4053" s="190"/>
      <c r="M4053" s="119" t="s">
        <v>3035</v>
      </c>
      <c r="N4053" s="267" t="s">
        <v>23</v>
      </c>
      <c r="O4053" s="65">
        <v>1</v>
      </c>
      <c r="P4053" s="177" t="s">
        <v>2225</v>
      </c>
      <c r="Q4053" s="177" t="s">
        <v>503</v>
      </c>
      <c r="R4053" s="177">
        <f>IF(P4053="","",VLOOKUP(P4053,StandbyTemp!$S$2:$T$142,2,0))</f>
        <v>70</v>
      </c>
      <c r="S4053" s="177" t="s">
        <v>2990</v>
      </c>
      <c r="T4053" s="66">
        <v>19</v>
      </c>
      <c r="U4053" s="167"/>
      <c r="V4053" s="66"/>
      <c r="W4053" s="67">
        <f t="shared" ref="W4053:W4068" si="1294">IF(P4053="","",IF(U4053&lt;&gt;"",U4053+V4053,T4053+V4053))</f>
        <v>19</v>
      </c>
      <c r="X4053" s="67">
        <f t="shared" ref="X4053:X4068" si="1295">IF(P4053="","",W4053-T4053)</f>
        <v>0</v>
      </c>
      <c r="Y4053" s="68"/>
      <c r="Z4053" s="119"/>
    </row>
    <row r="4054" spans="1:26">
      <c r="A4054" s="249"/>
      <c r="B4054" s="65">
        <v>2</v>
      </c>
      <c r="C4054" s="177" t="s">
        <v>54</v>
      </c>
      <c r="D4054" s="95"/>
      <c r="E4054" s="66">
        <f>IF(C4054="","",VLOOKUP(C4054,StandbyTemp!$S$2:$T$142,2,0))</f>
        <v>90</v>
      </c>
      <c r="F4054" s="66"/>
      <c r="G4054" s="66">
        <v>19</v>
      </c>
      <c r="H4054" s="66"/>
      <c r="I4054" s="66"/>
      <c r="J4054" s="67">
        <f>IF(C4054="","",IF(H4054&lt;&gt;"",H4054+I4054,G4054+I4054))</f>
        <v>19</v>
      </c>
      <c r="K4054" s="67">
        <f>IF(C4054="","",J4054-G4054)</f>
        <v>0</v>
      </c>
      <c r="L4054" s="191"/>
      <c r="M4054" s="119"/>
      <c r="N4054" s="249"/>
      <c r="O4054" s="65">
        <v>2</v>
      </c>
      <c r="P4054" s="177" t="s">
        <v>2225</v>
      </c>
      <c r="Q4054" s="195"/>
      <c r="R4054" s="177">
        <f>IF(P4054="","",VLOOKUP(P4054,StandbyTemp!$S$2:$T$142,2,0))</f>
        <v>70</v>
      </c>
      <c r="S4054" s="177" t="s">
        <v>2992</v>
      </c>
      <c r="T4054" s="66">
        <v>19</v>
      </c>
      <c r="U4054" s="167"/>
      <c r="V4054" s="66"/>
      <c r="W4054" s="67">
        <f t="shared" si="1294"/>
        <v>19</v>
      </c>
      <c r="X4054" s="67">
        <f t="shared" si="1295"/>
        <v>0</v>
      </c>
      <c r="Y4054" s="198"/>
      <c r="Z4054" s="119"/>
    </row>
    <row r="4055" spans="1:26">
      <c r="A4055" s="249"/>
      <c r="B4055" s="65">
        <v>3</v>
      </c>
      <c r="C4055" s="177" t="s">
        <v>2035</v>
      </c>
      <c r="D4055" s="66" t="s">
        <v>1132</v>
      </c>
      <c r="E4055" s="66">
        <f>IF(C4055="","",VLOOKUP(C4055,StandbyTemp!$S$2:$T$142,2,0))</f>
        <v>100</v>
      </c>
      <c r="F4055" s="66" t="s">
        <v>3016</v>
      </c>
      <c r="G4055" s="66">
        <v>19</v>
      </c>
      <c r="H4055" s="167">
        <v>19.93</v>
      </c>
      <c r="I4055" s="66"/>
      <c r="J4055" s="67">
        <f>IF(C4055="","",IF(H4055&lt;&gt;"",H4055+I4055,G4055+I4055))</f>
        <v>19.93</v>
      </c>
      <c r="K4055" s="67">
        <f>IF(C4055="","",J4055-G4055)</f>
        <v>0.92999999999999972</v>
      </c>
      <c r="L4055" s="191"/>
      <c r="M4055" s="119"/>
      <c r="N4055" s="249"/>
      <c r="O4055" s="65">
        <v>3</v>
      </c>
      <c r="P4055" s="177" t="s">
        <v>27</v>
      </c>
      <c r="Q4055" s="195" t="s">
        <v>503</v>
      </c>
      <c r="R4055" s="177">
        <f>IF(P4055="","",VLOOKUP(P4055,StandbyTemp!$S$2:$T$142,2,0))</f>
        <v>80</v>
      </c>
      <c r="S4055" s="177" t="s">
        <v>3020</v>
      </c>
      <c r="T4055" s="66">
        <v>19</v>
      </c>
      <c r="U4055" s="167">
        <v>19.829999999999998</v>
      </c>
      <c r="V4055" s="66">
        <v>0.56999999999999995</v>
      </c>
      <c r="W4055" s="67">
        <f t="shared" si="1294"/>
        <v>20.399999999999999</v>
      </c>
      <c r="X4055" s="67">
        <f t="shared" si="1295"/>
        <v>1.3999999999999986</v>
      </c>
      <c r="Y4055" s="68"/>
      <c r="Z4055" s="119"/>
    </row>
    <row r="4056" spans="1:26">
      <c r="A4056" s="249"/>
      <c r="B4056" s="65">
        <v>4</v>
      </c>
      <c r="C4056" s="177" t="s">
        <v>2223</v>
      </c>
      <c r="D4056" s="66"/>
      <c r="E4056" s="66">
        <f>IF(C4056="","",VLOOKUP(C4056,StandbyTemp!$S$2:$T$142,2,0))</f>
        <v>90</v>
      </c>
      <c r="F4056" s="66"/>
      <c r="G4056" s="66">
        <v>19</v>
      </c>
      <c r="H4056" s="167"/>
      <c r="I4056" s="66"/>
      <c r="J4056" s="67">
        <f t="shared" ref="J4056:J4068" si="1296">IF(C4056="","",IF(H4056&lt;&gt;"",H4056+I4056,G4056+I4056))</f>
        <v>19</v>
      </c>
      <c r="K4056" s="67">
        <f t="shared" ref="K4056:K4069" si="1297">IF(C4056="","",J4056-G4056)</f>
        <v>0</v>
      </c>
      <c r="L4056" s="191"/>
      <c r="M4056" s="119"/>
      <c r="N4056" s="249"/>
      <c r="O4056" s="65">
        <v>4</v>
      </c>
      <c r="P4056" s="177"/>
      <c r="Q4056" s="177"/>
      <c r="R4056" s="177" t="str">
        <f>IF(P4056="","",VLOOKUP(P4056,StandbyTemp!$S$2:$T$142,2,0))</f>
        <v/>
      </c>
      <c r="S4056" s="177"/>
      <c r="T4056" s="66">
        <v>19</v>
      </c>
      <c r="U4056" s="167"/>
      <c r="V4056" s="66"/>
      <c r="W4056" s="67" t="str">
        <f t="shared" si="1294"/>
        <v/>
      </c>
      <c r="X4056" s="67" t="str">
        <f t="shared" si="1295"/>
        <v/>
      </c>
      <c r="Y4056" s="68"/>
      <c r="Z4056" s="119"/>
    </row>
    <row r="4057" spans="1:26">
      <c r="A4057" s="249"/>
      <c r="B4057" s="65">
        <v>5</v>
      </c>
      <c r="C4057" s="175" t="s">
        <v>100</v>
      </c>
      <c r="D4057" s="66"/>
      <c r="E4057" s="66">
        <f>IF(C4057="","",VLOOKUP(C4057,StandbyTemp!$S$2:$T$142,2,0))</f>
        <v>80</v>
      </c>
      <c r="F4057" s="66"/>
      <c r="G4057" s="66">
        <v>19</v>
      </c>
      <c r="H4057" s="167"/>
      <c r="I4057" s="66"/>
      <c r="J4057" s="67">
        <f t="shared" si="1296"/>
        <v>19</v>
      </c>
      <c r="K4057" s="67">
        <f t="shared" si="1297"/>
        <v>0</v>
      </c>
      <c r="L4057" s="191"/>
      <c r="M4057" s="119"/>
      <c r="N4057" s="249"/>
      <c r="O4057" s="65">
        <v>5</v>
      </c>
      <c r="P4057" s="214"/>
      <c r="Q4057" s="195"/>
      <c r="R4057" s="177" t="str">
        <f>IF(P4057="","",VLOOKUP(P4057,StandbyTemp!$S$2:$T$142,2,0))</f>
        <v/>
      </c>
      <c r="S4057" s="177"/>
      <c r="T4057" s="66">
        <v>19</v>
      </c>
      <c r="U4057" s="167"/>
      <c r="V4057" s="66"/>
      <c r="W4057" s="67" t="str">
        <f t="shared" si="1294"/>
        <v/>
      </c>
      <c r="X4057" s="67" t="str">
        <f t="shared" si="1295"/>
        <v/>
      </c>
      <c r="Y4057" s="68"/>
      <c r="Z4057" s="119"/>
    </row>
    <row r="4058" spans="1:26">
      <c r="A4058" s="249"/>
      <c r="B4058" s="65">
        <v>6</v>
      </c>
      <c r="C4058" s="177" t="s">
        <v>2035</v>
      </c>
      <c r="D4058" s="66" t="s">
        <v>503</v>
      </c>
      <c r="E4058" s="66">
        <f>IF(C4058="","",VLOOKUP(C4058,StandbyTemp!$S$2:$T$142,2,0))</f>
        <v>100</v>
      </c>
      <c r="F4058" s="66"/>
      <c r="G4058" s="66">
        <v>19</v>
      </c>
      <c r="H4058" s="167">
        <v>20.76</v>
      </c>
      <c r="I4058" s="66"/>
      <c r="J4058" s="67">
        <f t="shared" si="1296"/>
        <v>20.76</v>
      </c>
      <c r="K4058" s="67">
        <f t="shared" si="1297"/>
        <v>1.7600000000000016</v>
      </c>
      <c r="L4058" s="191"/>
      <c r="M4058" s="119"/>
      <c r="N4058" s="249"/>
      <c r="O4058" s="65">
        <v>6</v>
      </c>
      <c r="P4058" s="177" t="s">
        <v>1790</v>
      </c>
      <c r="Q4058" s="177"/>
      <c r="R4058" s="177">
        <f>IF(P4058="","",VLOOKUP(P4058,StandbyTemp!$S$2:$T$142,2,0))</f>
        <v>90</v>
      </c>
      <c r="S4058" s="177"/>
      <c r="T4058" s="66">
        <v>19</v>
      </c>
      <c r="U4058" s="167"/>
      <c r="V4058" s="66"/>
      <c r="W4058" s="67">
        <f t="shared" si="1294"/>
        <v>19</v>
      </c>
      <c r="X4058" s="67">
        <f t="shared" si="1295"/>
        <v>0</v>
      </c>
      <c r="Y4058" s="68"/>
      <c r="Z4058" s="119"/>
    </row>
    <row r="4059" spans="1:26">
      <c r="A4059" s="249"/>
      <c r="B4059" s="65">
        <v>7</v>
      </c>
      <c r="C4059" s="177" t="s">
        <v>63</v>
      </c>
      <c r="D4059" s="66"/>
      <c r="E4059" s="66">
        <f>IF(C4059="","",VLOOKUP(C4059,StandbyTemp!$S$2:$T$142,2,0))</f>
        <v>130</v>
      </c>
      <c r="F4059" s="66"/>
      <c r="G4059" s="66">
        <v>19</v>
      </c>
      <c r="H4059" s="167"/>
      <c r="I4059" s="66"/>
      <c r="J4059" s="67">
        <f t="shared" si="1296"/>
        <v>19</v>
      </c>
      <c r="K4059" s="67">
        <f t="shared" si="1297"/>
        <v>0</v>
      </c>
      <c r="L4059" s="191"/>
      <c r="M4059" s="119"/>
      <c r="N4059" s="249"/>
      <c r="O4059" s="65">
        <v>7</v>
      </c>
      <c r="P4059" s="177"/>
      <c r="Q4059" s="177"/>
      <c r="R4059" s="177" t="str">
        <f>IF(P4059="","",VLOOKUP(P4059,StandbyTemp!$S$2:$T$142,2,0))</f>
        <v/>
      </c>
      <c r="S4059" s="177"/>
      <c r="T4059" s="66">
        <v>19</v>
      </c>
      <c r="U4059" s="167"/>
      <c r="V4059" s="66"/>
      <c r="W4059" s="67" t="str">
        <f t="shared" si="1294"/>
        <v/>
      </c>
      <c r="X4059" s="67" t="str">
        <f t="shared" si="1295"/>
        <v/>
      </c>
      <c r="Y4059" s="68"/>
      <c r="Z4059" s="119"/>
    </row>
    <row r="4060" spans="1:26" ht="17.25" thickBot="1">
      <c r="A4060" s="250"/>
      <c r="B4060" s="98">
        <v>8</v>
      </c>
      <c r="C4060" s="176" t="s">
        <v>1942</v>
      </c>
      <c r="D4060" s="99"/>
      <c r="E4060" s="99">
        <f>IF(C4060="","",VLOOKUP(C4060,StandbyTemp!$S$2:$T$142,2,0))</f>
        <v>130</v>
      </c>
      <c r="F4060" s="99"/>
      <c r="G4060" s="99">
        <v>19</v>
      </c>
      <c r="H4060" s="211">
        <v>19.95</v>
      </c>
      <c r="I4060" s="99"/>
      <c r="J4060" s="100">
        <f t="shared" si="1296"/>
        <v>19.95</v>
      </c>
      <c r="K4060" s="100">
        <f t="shared" si="1297"/>
        <v>0.94999999999999929</v>
      </c>
      <c r="L4060" s="192"/>
      <c r="M4060" s="120"/>
      <c r="N4060" s="250"/>
      <c r="O4060" s="98">
        <v>8</v>
      </c>
      <c r="P4060" s="176"/>
      <c r="Q4060" s="176"/>
      <c r="R4060" s="194" t="str">
        <f>IF(P4060="","",VLOOKUP(P4060,StandbyTemp!$S$2:$T$142,2,0))</f>
        <v/>
      </c>
      <c r="S4060" s="176"/>
      <c r="T4060" s="99">
        <v>19</v>
      </c>
      <c r="U4060" s="211"/>
      <c r="V4060" s="99"/>
      <c r="W4060" s="100" t="str">
        <f t="shared" si="1294"/>
        <v/>
      </c>
      <c r="X4060" s="100" t="str">
        <f t="shared" si="1295"/>
        <v/>
      </c>
      <c r="Y4060" s="101"/>
      <c r="Z4060" s="120"/>
    </row>
    <row r="4061" spans="1:26">
      <c r="A4061" s="268" t="s">
        <v>21</v>
      </c>
      <c r="B4061" s="219">
        <v>1</v>
      </c>
      <c r="C4061" s="175" t="s">
        <v>31</v>
      </c>
      <c r="D4061" s="110"/>
      <c r="E4061" s="110">
        <f>IF(C4061="","",VLOOKUP(C4061,StandbyTemp!$S$2:$T$142,2,0))</f>
        <v>110</v>
      </c>
      <c r="F4061" s="110"/>
      <c r="G4061" s="110">
        <v>19</v>
      </c>
      <c r="H4061" s="220"/>
      <c r="I4061" s="110"/>
      <c r="J4061" s="221">
        <f t="shared" si="1296"/>
        <v>19</v>
      </c>
      <c r="K4061" s="221">
        <f t="shared" si="1297"/>
        <v>0</v>
      </c>
      <c r="L4061" s="222"/>
      <c r="M4061" s="223"/>
      <c r="N4061" s="269" t="s">
        <v>22</v>
      </c>
      <c r="O4061" s="102">
        <v>1</v>
      </c>
      <c r="P4061" s="175"/>
      <c r="Q4061" s="179"/>
      <c r="R4061" s="175" t="str">
        <f>IF(P4061="","",VLOOKUP(P4061,StandbyTemp!$S$2:$T$142,2,0))</f>
        <v/>
      </c>
      <c r="S4061" s="179"/>
      <c r="T4061" s="76">
        <v>19</v>
      </c>
      <c r="U4061" s="212"/>
      <c r="V4061" s="76"/>
      <c r="W4061" s="103" t="str">
        <f t="shared" si="1294"/>
        <v/>
      </c>
      <c r="X4061" s="103" t="str">
        <f t="shared" si="1295"/>
        <v/>
      </c>
      <c r="Y4061" s="104"/>
      <c r="Z4061" s="76"/>
    </row>
    <row r="4062" spans="1:26">
      <c r="A4062" s="249"/>
      <c r="B4062" s="65">
        <v>2</v>
      </c>
      <c r="C4062" s="175" t="s">
        <v>1943</v>
      </c>
      <c r="D4062" s="66"/>
      <c r="E4062" s="66">
        <f>IF(C4062="","",VLOOKUP(C4062,StandbyTemp!$S$2:$T$142,2,0))</f>
        <v>130</v>
      </c>
      <c r="F4062" s="66"/>
      <c r="G4062" s="66">
        <v>19</v>
      </c>
      <c r="H4062" s="167"/>
      <c r="I4062" s="66"/>
      <c r="J4062" s="67">
        <f t="shared" si="1296"/>
        <v>19</v>
      </c>
      <c r="K4062" s="67">
        <f t="shared" si="1297"/>
        <v>0</v>
      </c>
      <c r="L4062" s="191"/>
      <c r="M4062" s="119"/>
      <c r="N4062" s="251"/>
      <c r="O4062" s="65">
        <v>2</v>
      </c>
      <c r="P4062" s="177"/>
      <c r="Q4062" s="177"/>
      <c r="R4062" s="175" t="str">
        <f>IF(P4062="","",VLOOKUP(P4062,StandbyTemp!$S$2:$T$142,2,0))</f>
        <v/>
      </c>
      <c r="S4062" s="177"/>
      <c r="T4062" s="66">
        <v>19</v>
      </c>
      <c r="U4062" s="167"/>
      <c r="V4062" s="66"/>
      <c r="W4062" s="67" t="str">
        <f t="shared" si="1294"/>
        <v/>
      </c>
      <c r="X4062" s="67" t="str">
        <f t="shared" si="1295"/>
        <v/>
      </c>
      <c r="Y4062" s="68"/>
      <c r="Z4062" s="66"/>
    </row>
    <row r="4063" spans="1:26">
      <c r="A4063" s="249"/>
      <c r="B4063" s="65">
        <v>3</v>
      </c>
      <c r="C4063" s="177" t="s">
        <v>33</v>
      </c>
      <c r="D4063" s="66"/>
      <c r="E4063" s="66">
        <f>IF(C4063="","",VLOOKUP(C4063,StandbyTemp!$S$2:$T$142,2,0))</f>
        <v>150</v>
      </c>
      <c r="F4063" s="66"/>
      <c r="G4063" s="66">
        <v>19</v>
      </c>
      <c r="H4063" s="167"/>
      <c r="I4063" s="66"/>
      <c r="J4063" s="67">
        <f t="shared" si="1296"/>
        <v>19</v>
      </c>
      <c r="K4063" s="67">
        <f t="shared" si="1297"/>
        <v>0</v>
      </c>
      <c r="L4063" s="191"/>
      <c r="M4063" s="119"/>
      <c r="N4063" s="251"/>
      <c r="O4063" s="65">
        <v>3</v>
      </c>
      <c r="P4063" s="175" t="s">
        <v>41</v>
      </c>
      <c r="Q4063" s="195"/>
      <c r="R4063" s="175">
        <f>IF(P4063="","",VLOOKUP(P4063,StandbyTemp!$S$2:$T$142,2,0))</f>
        <v>140</v>
      </c>
      <c r="S4063" s="180"/>
      <c r="T4063" s="66">
        <v>19</v>
      </c>
      <c r="U4063" s="167"/>
      <c r="V4063" s="66"/>
      <c r="W4063" s="67">
        <f t="shared" si="1294"/>
        <v>19</v>
      </c>
      <c r="X4063" s="67">
        <f t="shared" si="1295"/>
        <v>0</v>
      </c>
      <c r="Y4063" s="68"/>
      <c r="Z4063" s="66"/>
    </row>
    <row r="4064" spans="1:26">
      <c r="A4064" s="249"/>
      <c r="B4064" s="65">
        <v>4</v>
      </c>
      <c r="C4064" s="175" t="s">
        <v>3030</v>
      </c>
      <c r="D4064" s="66"/>
      <c r="E4064" s="66">
        <f>IF(C4064="","",VLOOKUP(C4064,StandbyTemp!$S$2:$T$142,2,0))</f>
        <v>180</v>
      </c>
      <c r="F4064" s="66"/>
      <c r="G4064" s="66">
        <v>16</v>
      </c>
      <c r="H4064" s="167"/>
      <c r="I4064" s="66"/>
      <c r="J4064" s="67">
        <f t="shared" si="1296"/>
        <v>16</v>
      </c>
      <c r="K4064" s="67">
        <f t="shared" si="1297"/>
        <v>0</v>
      </c>
      <c r="L4064" s="190"/>
      <c r="M4064" s="119"/>
      <c r="N4064" s="251"/>
      <c r="O4064" s="65">
        <v>4</v>
      </c>
      <c r="P4064" s="177"/>
      <c r="Q4064" s="177"/>
      <c r="R4064" s="175" t="str">
        <f>IF(P4064="","",VLOOKUP(P4064,StandbyTemp!$S$2:$T$142,2,0))</f>
        <v/>
      </c>
      <c r="S4064" s="180"/>
      <c r="T4064" s="66">
        <v>19</v>
      </c>
      <c r="U4064" s="167"/>
      <c r="V4064" s="66"/>
      <c r="W4064" s="67" t="str">
        <f t="shared" si="1294"/>
        <v/>
      </c>
      <c r="X4064" s="67" t="str">
        <f t="shared" si="1295"/>
        <v/>
      </c>
      <c r="Y4064" s="68"/>
      <c r="Z4064" s="66"/>
    </row>
    <row r="4065" spans="1:26">
      <c r="A4065" s="249"/>
      <c r="B4065" s="65">
        <v>5</v>
      </c>
      <c r="C4065" s="175" t="s">
        <v>135</v>
      </c>
      <c r="D4065" s="66"/>
      <c r="E4065" s="66">
        <f>IF(C4065="","",VLOOKUP(C4065,StandbyTemp!$S$2:$T$142,2,0))</f>
        <v>110</v>
      </c>
      <c r="F4065" s="66"/>
      <c r="G4065" s="66">
        <v>19</v>
      </c>
      <c r="H4065" s="167"/>
      <c r="I4065" s="66"/>
      <c r="J4065" s="67">
        <f t="shared" si="1296"/>
        <v>19</v>
      </c>
      <c r="K4065" s="67">
        <f t="shared" si="1297"/>
        <v>0</v>
      </c>
      <c r="L4065" s="190"/>
      <c r="M4065" s="119"/>
      <c r="N4065" s="251"/>
      <c r="O4065" s="65">
        <v>5</v>
      </c>
      <c r="P4065" s="175" t="s">
        <v>2646</v>
      </c>
      <c r="Q4065" s="195" t="s">
        <v>503</v>
      </c>
      <c r="R4065" s="175">
        <f>IF(P4065="","",VLOOKUP(P4065,StandbyTemp!$S$2:$T$142,2,0))</f>
        <v>100</v>
      </c>
      <c r="S4065" s="180">
        <v>201022</v>
      </c>
      <c r="T4065" s="66">
        <v>19</v>
      </c>
      <c r="U4065" s="167"/>
      <c r="V4065" s="66"/>
      <c r="W4065" s="67">
        <f t="shared" si="1294"/>
        <v>19</v>
      </c>
      <c r="X4065" s="67">
        <f t="shared" si="1295"/>
        <v>0</v>
      </c>
      <c r="Y4065" s="68"/>
      <c r="Z4065" s="66"/>
    </row>
    <row r="4066" spans="1:26">
      <c r="A4066" s="249"/>
      <c r="B4066" s="65">
        <v>6</v>
      </c>
      <c r="C4066" s="175" t="s">
        <v>3030</v>
      </c>
      <c r="D4066" s="66"/>
      <c r="E4066" s="66">
        <f>IF(C4066="","",VLOOKUP(C4066,StandbyTemp!$S$2:$T$142,2,0))</f>
        <v>180</v>
      </c>
      <c r="F4066" s="66"/>
      <c r="G4066" s="66">
        <v>19</v>
      </c>
      <c r="H4066" s="167"/>
      <c r="I4066" s="66"/>
      <c r="J4066" s="67">
        <f t="shared" si="1296"/>
        <v>19</v>
      </c>
      <c r="K4066" s="67">
        <f t="shared" si="1297"/>
        <v>0</v>
      </c>
      <c r="L4066" s="190"/>
      <c r="M4066" s="119"/>
      <c r="N4066" s="251"/>
      <c r="O4066" s="65">
        <v>6</v>
      </c>
      <c r="P4066" s="175" t="s">
        <v>40</v>
      </c>
      <c r="Q4066" s="195" t="s">
        <v>503</v>
      </c>
      <c r="R4066" s="175">
        <f>IF(P4066="","",VLOOKUP(P4066,StandbyTemp!$S$2:$T$142,2,0))</f>
        <v>110</v>
      </c>
      <c r="S4066" s="180" t="s">
        <v>2954</v>
      </c>
      <c r="T4066" s="66">
        <v>19</v>
      </c>
      <c r="U4066" s="167"/>
      <c r="V4066" s="66"/>
      <c r="W4066" s="67">
        <f t="shared" si="1294"/>
        <v>19</v>
      </c>
      <c r="X4066" s="67">
        <f t="shared" si="1295"/>
        <v>0</v>
      </c>
      <c r="Y4066" s="68"/>
      <c r="Z4066" s="66"/>
    </row>
    <row r="4067" spans="1:26">
      <c r="A4067" s="249"/>
      <c r="B4067" s="65">
        <v>7</v>
      </c>
      <c r="C4067" s="175" t="s">
        <v>3030</v>
      </c>
      <c r="D4067" s="66"/>
      <c r="E4067" s="66">
        <f>IF(C4067="","",VLOOKUP(C4067,StandbyTemp!$S$2:$T$142,2,0))</f>
        <v>180</v>
      </c>
      <c r="F4067" s="66"/>
      <c r="G4067" s="66">
        <v>19</v>
      </c>
      <c r="H4067" s="167"/>
      <c r="I4067" s="66"/>
      <c r="J4067" s="67">
        <f t="shared" si="1296"/>
        <v>19</v>
      </c>
      <c r="K4067" s="67">
        <f t="shared" si="1297"/>
        <v>0</v>
      </c>
      <c r="L4067" s="191"/>
      <c r="M4067" s="119"/>
      <c r="N4067" s="251"/>
      <c r="O4067" s="65">
        <v>7</v>
      </c>
      <c r="P4067" s="175" t="s">
        <v>2646</v>
      </c>
      <c r="Q4067" s="195"/>
      <c r="R4067" s="175">
        <f>IF(P4067="","",VLOOKUP(P4067,StandbyTemp!$S$2:$T$142,2,0))</f>
        <v>100</v>
      </c>
      <c r="S4067" s="177" t="s">
        <v>3028</v>
      </c>
      <c r="T4067" s="66">
        <v>19</v>
      </c>
      <c r="U4067" s="167"/>
      <c r="V4067" s="66"/>
      <c r="W4067" s="67">
        <f t="shared" si="1294"/>
        <v>19</v>
      </c>
      <c r="X4067" s="67">
        <f t="shared" si="1295"/>
        <v>0</v>
      </c>
      <c r="Y4067" s="68"/>
      <c r="Z4067" s="66"/>
    </row>
    <row r="4068" spans="1:26" ht="17.25" thickBot="1">
      <c r="A4068" s="250"/>
      <c r="B4068" s="98">
        <v>8</v>
      </c>
      <c r="C4068" s="224" t="s">
        <v>3030</v>
      </c>
      <c r="D4068" s="99"/>
      <c r="E4068" s="99">
        <f>IF(C4068="","",VLOOKUP(C4068,StandbyTemp!$S$2:$T$142,2,0))</f>
        <v>180</v>
      </c>
      <c r="F4068" s="99"/>
      <c r="G4068" s="99">
        <v>19</v>
      </c>
      <c r="H4068" s="211"/>
      <c r="I4068" s="99"/>
      <c r="J4068" s="100">
        <f t="shared" si="1296"/>
        <v>19</v>
      </c>
      <c r="K4068" s="100">
        <f t="shared" si="1297"/>
        <v>0</v>
      </c>
      <c r="L4068" s="101"/>
      <c r="M4068" s="120"/>
      <c r="N4068" s="252"/>
      <c r="O4068" s="69">
        <v>8</v>
      </c>
      <c r="P4068" s="178" t="s">
        <v>2646</v>
      </c>
      <c r="Q4068" s="225"/>
      <c r="R4068" s="175">
        <f>IF(P4068="","",VLOOKUP(P4068,StandbyTemp!$S$2:$T$142,2,0))</f>
        <v>100</v>
      </c>
      <c r="S4068" s="177">
        <v>200520</v>
      </c>
      <c r="T4068" s="70">
        <v>19</v>
      </c>
      <c r="U4068" s="213"/>
      <c r="V4068" s="70"/>
      <c r="W4068" s="72">
        <f t="shared" si="1294"/>
        <v>19</v>
      </c>
      <c r="X4068" s="72">
        <f t="shared" si="1295"/>
        <v>0</v>
      </c>
      <c r="Y4068" s="73"/>
      <c r="Z4068" s="66"/>
    </row>
    <row r="4069" spans="1:26" ht="17.25" thickTop="1">
      <c r="A4069" s="253" t="s">
        <v>24</v>
      </c>
      <c r="B4069" s="216">
        <v>1</v>
      </c>
      <c r="C4069" s="127"/>
      <c r="D4069" s="127"/>
      <c r="E4069" s="127"/>
      <c r="F4069" s="127"/>
      <c r="G4069" s="127"/>
      <c r="H4069" s="127"/>
      <c r="I4069" s="127"/>
      <c r="J4069" s="103" t="str">
        <f>IF(C4069="","",IF(I4069&lt;&gt;"",I4069+#REF!,H4069+#REF!))</f>
        <v/>
      </c>
      <c r="K4069" s="103" t="str">
        <f t="shared" si="1297"/>
        <v/>
      </c>
      <c r="L4069" s="217"/>
      <c r="M4069" s="218"/>
      <c r="N4069" s="255" t="s">
        <v>25</v>
      </c>
      <c r="O4069" s="74">
        <v>1</v>
      </c>
      <c r="P4069" s="80"/>
      <c r="Q4069" s="80"/>
      <c r="R4069" s="127"/>
      <c r="S4069" s="80"/>
      <c r="T4069" s="80"/>
      <c r="U4069" s="80"/>
      <c r="V4069" s="80"/>
      <c r="W4069" s="77" t="str">
        <f>IF(Q4069="","",IF(U4069&lt;&gt;"",U4069+V4069,#REF!+V4069))</f>
        <v/>
      </c>
      <c r="X4069" s="77" t="str">
        <f>IF(R4069="","",IF(V4069&lt;&gt;"",V4069+W4069,U4069+W4069))</f>
        <v/>
      </c>
      <c r="Y4069" s="78"/>
      <c r="Z4069" s="75"/>
    </row>
    <row r="4070" spans="1:26">
      <c r="A4070" s="253"/>
      <c r="B4070" s="83">
        <v>2</v>
      </c>
      <c r="C4070" s="84" t="s">
        <v>38</v>
      </c>
      <c r="D4070" s="84"/>
      <c r="E4070" s="84"/>
      <c r="F4070" s="84"/>
      <c r="G4070" s="84"/>
      <c r="H4070" s="84"/>
      <c r="I4070" s="84"/>
      <c r="J4070" s="67" t="e">
        <f>IF(C4070="","",IF(I4070&lt;&gt;"",I4070+#REF!,H4070+#REF!))</f>
        <v>#REF!</v>
      </c>
      <c r="K4070" s="67" t="e">
        <f>IF(C4070="","",J4070-H4070)</f>
        <v>#REF!</v>
      </c>
      <c r="L4070" s="85"/>
      <c r="M4070" s="86"/>
      <c r="N4070" s="256"/>
      <c r="O4070" s="65">
        <v>2</v>
      </c>
      <c r="P4070" s="84"/>
      <c r="Q4070" s="84"/>
      <c r="R4070" s="84"/>
      <c r="S4070" s="84"/>
      <c r="T4070" s="84"/>
      <c r="U4070" s="84"/>
      <c r="V4070" s="84"/>
      <c r="W4070" s="67" t="str">
        <f>IF(Q4070="","",IF(U4070&lt;&gt;"",U4070+V4070,#REF!+V4070))</f>
        <v/>
      </c>
      <c r="X4070" s="67" t="str">
        <f>IF(R4070="","",IF(V4070&lt;&gt;"",V4070+W4070,U4070+W4070))</f>
        <v/>
      </c>
      <c r="Y4070" s="68"/>
      <c r="Z4070" s="66"/>
    </row>
    <row r="4071" spans="1:26">
      <c r="A4071" s="253"/>
      <c r="B4071" s="83">
        <v>3</v>
      </c>
      <c r="C4071" s="84" t="s">
        <v>188</v>
      </c>
      <c r="D4071" s="84"/>
      <c r="E4071" s="84"/>
      <c r="F4071" s="84"/>
      <c r="G4071" s="84"/>
      <c r="H4071" s="84"/>
      <c r="I4071" s="84"/>
      <c r="J4071" s="67" t="e">
        <f>IF(C4071="","",IF(I4071&lt;&gt;"",I4071+#REF!,H4071+#REF!))</f>
        <v>#REF!</v>
      </c>
      <c r="K4071" s="67" t="e">
        <f>IF(C4071="","",J4071-H4071)</f>
        <v>#REF!</v>
      </c>
      <c r="L4071" s="85"/>
      <c r="M4071" s="86"/>
      <c r="N4071" s="256"/>
      <c r="O4071" s="65">
        <v>3</v>
      </c>
      <c r="P4071" s="84"/>
      <c r="Q4071" s="84"/>
      <c r="R4071" s="84"/>
      <c r="S4071" s="84"/>
      <c r="T4071" s="84"/>
      <c r="U4071" s="84"/>
      <c r="V4071" s="84"/>
      <c r="W4071" s="67" t="str">
        <f>IF(Q4071="","",IF(U4071&lt;&gt;"",U4071+V4071,#REF!+V4071))</f>
        <v/>
      </c>
      <c r="X4071" s="67" t="str">
        <f>IF(R4071="","",IF(V4071&lt;&gt;"",V4071+W4071,U4071+W4071))</f>
        <v/>
      </c>
      <c r="Y4071" s="68"/>
      <c r="Z4071" s="66"/>
    </row>
    <row r="4072" spans="1:26">
      <c r="A4072" s="253"/>
      <c r="B4072" s="83">
        <v>4</v>
      </c>
      <c r="C4072" s="84" t="s">
        <v>39</v>
      </c>
      <c r="D4072" s="84"/>
      <c r="E4072" s="84"/>
      <c r="F4072" s="84"/>
      <c r="G4072" s="84"/>
      <c r="H4072" s="84"/>
      <c r="I4072" s="84"/>
      <c r="J4072" s="67" t="e">
        <f>IF(C4072="","",IF(I4072&lt;&gt;"",I4072+#REF!,H4072+#REF!))</f>
        <v>#REF!</v>
      </c>
      <c r="K4072" s="67" t="e">
        <f>IF(C4072="","",J4072-H4072)</f>
        <v>#REF!</v>
      </c>
      <c r="L4072" s="108"/>
      <c r="M4072" s="86"/>
      <c r="N4072" s="256"/>
      <c r="O4072" s="65">
        <v>4</v>
      </c>
      <c r="P4072" s="84"/>
      <c r="Q4072" s="84"/>
      <c r="R4072" s="84"/>
      <c r="S4072" s="84"/>
      <c r="T4072" s="84"/>
      <c r="U4072" s="84"/>
      <c r="V4072" s="84"/>
      <c r="W4072" s="67" t="str">
        <f>IF(Q4072="","",IF(U4072&lt;&gt;"",U4072+V4072,#REF!+V4072))</f>
        <v/>
      </c>
      <c r="X4072" s="67" t="str">
        <f>IF(R4072="","",IF(V4072&lt;&gt;"",V4072+W4072,U4072+W4072))</f>
        <v/>
      </c>
      <c r="Y4072" s="68"/>
      <c r="Z4072" s="66"/>
    </row>
    <row r="4073" spans="1:26" ht="17.25" thickBot="1">
      <c r="A4073" s="254"/>
      <c r="B4073" s="87">
        <v>5</v>
      </c>
      <c r="C4073" s="88" t="s">
        <v>156</v>
      </c>
      <c r="D4073" s="88"/>
      <c r="E4073" s="88"/>
      <c r="F4073" s="88"/>
      <c r="G4073" s="88"/>
      <c r="H4073" s="88"/>
      <c r="I4073" s="88"/>
      <c r="J4073" s="89" t="e">
        <f>IF(C4073="","",IF(I4073&lt;&gt;"",I4073+#REF!,H4073+#REF!))</f>
        <v>#REF!</v>
      </c>
      <c r="K4073" s="89" t="e">
        <f>IF(C4073="","",J4073-H4073)</f>
        <v>#REF!</v>
      </c>
      <c r="L4073" s="90"/>
      <c r="M4073" s="91"/>
      <c r="N4073" s="257"/>
      <c r="O4073" s="92">
        <v>5</v>
      </c>
      <c r="P4073" s="88"/>
      <c r="Q4073" s="88"/>
      <c r="R4073" s="88"/>
      <c r="S4073" s="88"/>
      <c r="T4073" s="88"/>
      <c r="U4073" s="88"/>
      <c r="V4073" s="88"/>
      <c r="W4073" s="89" t="str">
        <f>IF(Q4073="","",IF(U4073&lt;&gt;"",U4073+V4073,#REF!+V4073))</f>
        <v/>
      </c>
      <c r="X4073" s="89" t="str">
        <f>IF(R4073="","",IF(V4073&lt;&gt;"",V4073+W4073,U4073+W4073))</f>
        <v/>
      </c>
      <c r="Y4073" s="93"/>
      <c r="Z4073" s="71"/>
    </row>
    <row r="4074" spans="1:26" ht="21.75" thickTop="1" thickBot="1">
      <c r="A4074" s="163" t="s">
        <v>0</v>
      </c>
      <c r="B4074" s="258">
        <v>44168</v>
      </c>
      <c r="C4074" s="259"/>
      <c r="D4074" s="259"/>
      <c r="E4074" s="259"/>
      <c r="F4074" s="259"/>
      <c r="G4074" s="259"/>
      <c r="H4074" s="260"/>
      <c r="I4074" s="261" t="s">
        <v>1</v>
      </c>
      <c r="J4074" s="262"/>
      <c r="K4074" s="263"/>
      <c r="L4074" s="264"/>
      <c r="M4074" s="265"/>
      <c r="N4074" s="265"/>
      <c r="O4074" s="265"/>
      <c r="P4074" s="265"/>
      <c r="Q4074" s="265"/>
      <c r="R4074" s="265"/>
      <c r="S4074" s="265"/>
      <c r="T4074" s="265"/>
      <c r="U4074" s="265"/>
      <c r="V4074" s="265"/>
      <c r="W4074" s="265"/>
      <c r="X4074" s="265"/>
      <c r="Y4074" s="265"/>
      <c r="Z4074" s="266"/>
    </row>
    <row r="4075" spans="1:26" ht="33">
      <c r="A4075" s="115" t="s">
        <v>2</v>
      </c>
      <c r="B4075" s="116" t="s">
        <v>3</v>
      </c>
      <c r="C4075" s="116" t="s">
        <v>4</v>
      </c>
      <c r="D4075" s="116" t="s">
        <v>251</v>
      </c>
      <c r="E4075" s="117" t="s">
        <v>257</v>
      </c>
      <c r="F4075" s="116" t="s">
        <v>5</v>
      </c>
      <c r="G4075" s="116" t="s">
        <v>6</v>
      </c>
      <c r="H4075" s="116" t="s">
        <v>7</v>
      </c>
      <c r="I4075" s="116" t="s">
        <v>8</v>
      </c>
      <c r="J4075" s="116" t="s">
        <v>9</v>
      </c>
      <c r="K4075" s="117" t="s">
        <v>10</v>
      </c>
      <c r="L4075" s="117" t="s">
        <v>269</v>
      </c>
      <c r="M4075" s="118" t="s">
        <v>383</v>
      </c>
      <c r="N4075" s="115" t="s">
        <v>2</v>
      </c>
      <c r="O4075" s="116" t="s">
        <v>3</v>
      </c>
      <c r="P4075" s="116" t="s">
        <v>4</v>
      </c>
      <c r="Q4075" s="116" t="s">
        <v>251</v>
      </c>
      <c r="R4075" s="117" t="s">
        <v>257</v>
      </c>
      <c r="S4075" s="116" t="s">
        <v>5</v>
      </c>
      <c r="T4075" s="116" t="s">
        <v>6</v>
      </c>
      <c r="U4075" s="116" t="s">
        <v>7</v>
      </c>
      <c r="V4075" s="116" t="s">
        <v>8</v>
      </c>
      <c r="W4075" s="116" t="s">
        <v>9</v>
      </c>
      <c r="X4075" s="117" t="s">
        <v>10</v>
      </c>
      <c r="Y4075" s="117" t="s">
        <v>269</v>
      </c>
      <c r="Z4075" s="118" t="s">
        <v>383</v>
      </c>
    </row>
    <row r="4076" spans="1:26">
      <c r="A4076" s="267" t="s">
        <v>13</v>
      </c>
      <c r="B4076" s="65">
        <v>1</v>
      </c>
      <c r="C4076" s="177" t="s">
        <v>2035</v>
      </c>
      <c r="D4076" s="95"/>
      <c r="E4076" s="66">
        <f>IF(C4076="","",VLOOKUP(C4076,StandbyTemp!$S$2:$T$142,2,0))</f>
        <v>100</v>
      </c>
      <c r="F4076" s="66">
        <v>201124</v>
      </c>
      <c r="G4076" s="66">
        <v>19</v>
      </c>
      <c r="H4076" s="66"/>
      <c r="I4076" s="66"/>
      <c r="J4076" s="67">
        <f t="shared" ref="J4076" si="1298">IF(C4076="","",IF(H4076&lt;&gt;"",H4076+I4076,G4076+I4076))</f>
        <v>19</v>
      </c>
      <c r="K4076" s="67">
        <f t="shared" ref="K4076" si="1299">IF(C4076="","",J4076-G4076)</f>
        <v>0</v>
      </c>
      <c r="L4076" s="190"/>
      <c r="M4076" s="119"/>
      <c r="N4076" s="267" t="s">
        <v>23</v>
      </c>
      <c r="O4076" s="65">
        <v>1</v>
      </c>
      <c r="P4076" s="177" t="s">
        <v>2225</v>
      </c>
      <c r="Q4076" s="177" t="s">
        <v>503</v>
      </c>
      <c r="R4076" s="177">
        <f>IF(P4076="","",VLOOKUP(P4076,StandbyTemp!$S$2:$T$142,2,0))</f>
        <v>70</v>
      </c>
      <c r="S4076" s="177" t="s">
        <v>2990</v>
      </c>
      <c r="T4076" s="66">
        <v>19</v>
      </c>
      <c r="U4076" s="167"/>
      <c r="V4076" s="66"/>
      <c r="W4076" s="67">
        <f t="shared" ref="W4076:W4091" si="1300">IF(P4076="","",IF(U4076&lt;&gt;"",U4076+V4076,T4076+V4076))</f>
        <v>19</v>
      </c>
      <c r="X4076" s="67">
        <f t="shared" ref="X4076:X4091" si="1301">IF(P4076="","",W4076-T4076)</f>
        <v>0</v>
      </c>
      <c r="Y4076" s="68"/>
      <c r="Z4076" s="119"/>
    </row>
    <row r="4077" spans="1:26">
      <c r="A4077" s="249"/>
      <c r="B4077" s="65">
        <v>2</v>
      </c>
      <c r="C4077" s="177" t="s">
        <v>54</v>
      </c>
      <c r="D4077" s="95"/>
      <c r="E4077" s="66">
        <f>IF(C4077="","",VLOOKUP(C4077,StandbyTemp!$S$2:$T$142,2,0))</f>
        <v>90</v>
      </c>
      <c r="F4077" s="66"/>
      <c r="G4077" s="66">
        <v>19</v>
      </c>
      <c r="H4077" s="66"/>
      <c r="I4077" s="66"/>
      <c r="J4077" s="67">
        <f>IF(C4077="","",IF(H4077&lt;&gt;"",H4077+I4077,G4077+I4077))</f>
        <v>19</v>
      </c>
      <c r="K4077" s="67">
        <f>IF(C4077="","",J4077-G4077)</f>
        <v>0</v>
      </c>
      <c r="L4077" s="191"/>
      <c r="M4077" s="119"/>
      <c r="N4077" s="249"/>
      <c r="O4077" s="65">
        <v>2</v>
      </c>
      <c r="P4077" s="177" t="s">
        <v>2225</v>
      </c>
      <c r="Q4077" s="195"/>
      <c r="R4077" s="177">
        <f>IF(P4077="","",VLOOKUP(P4077,StandbyTemp!$S$2:$T$142,2,0))</f>
        <v>70</v>
      </c>
      <c r="S4077" s="177" t="s">
        <v>2992</v>
      </c>
      <c r="T4077" s="66">
        <v>19</v>
      </c>
      <c r="U4077" s="167"/>
      <c r="V4077" s="66"/>
      <c r="W4077" s="67">
        <f t="shared" si="1300"/>
        <v>19</v>
      </c>
      <c r="X4077" s="67">
        <f t="shared" si="1301"/>
        <v>0</v>
      </c>
      <c r="Y4077" s="198"/>
      <c r="Z4077" s="119"/>
    </row>
    <row r="4078" spans="1:26">
      <c r="A4078" s="249"/>
      <c r="B4078" s="65">
        <v>3</v>
      </c>
      <c r="C4078" s="177" t="s">
        <v>3036</v>
      </c>
      <c r="D4078" s="66"/>
      <c r="E4078" s="66">
        <f>IF(C4078="","",VLOOKUP(C4078,StandbyTemp!$S$2:$T$142,2,0))</f>
        <v>100</v>
      </c>
      <c r="F4078" s="66"/>
      <c r="G4078" s="66">
        <v>19</v>
      </c>
      <c r="H4078" s="167"/>
      <c r="I4078" s="66"/>
      <c r="J4078" s="67">
        <f>IF(C4078="","",IF(H4078&lt;&gt;"",H4078+I4078,G4078+I4078))</f>
        <v>19</v>
      </c>
      <c r="K4078" s="67">
        <f>IF(C4078="","",J4078-G4078)</f>
        <v>0</v>
      </c>
      <c r="L4078" s="191"/>
      <c r="M4078" s="119" t="s">
        <v>3037</v>
      </c>
      <c r="N4078" s="249"/>
      <c r="O4078" s="65">
        <v>3</v>
      </c>
      <c r="P4078" s="177" t="s">
        <v>27</v>
      </c>
      <c r="Q4078" s="195" t="s">
        <v>503</v>
      </c>
      <c r="R4078" s="177">
        <f>IF(P4078="","",VLOOKUP(P4078,StandbyTemp!$S$2:$T$142,2,0))</f>
        <v>80</v>
      </c>
      <c r="S4078" s="177" t="s">
        <v>3020</v>
      </c>
      <c r="T4078" s="66">
        <v>19</v>
      </c>
      <c r="U4078" s="167"/>
      <c r="V4078" s="66"/>
      <c r="W4078" s="67">
        <f t="shared" si="1300"/>
        <v>19</v>
      </c>
      <c r="X4078" s="67">
        <f t="shared" si="1301"/>
        <v>0</v>
      </c>
      <c r="Y4078" s="68"/>
      <c r="Z4078" s="119"/>
    </row>
    <row r="4079" spans="1:26">
      <c r="A4079" s="249"/>
      <c r="B4079" s="65">
        <v>4</v>
      </c>
      <c r="C4079" s="177" t="s">
        <v>2223</v>
      </c>
      <c r="D4079" s="66"/>
      <c r="E4079" s="66">
        <f>IF(C4079="","",VLOOKUP(C4079,StandbyTemp!$S$2:$T$142,2,0))</f>
        <v>90</v>
      </c>
      <c r="F4079" s="66"/>
      <c r="G4079" s="66">
        <v>19</v>
      </c>
      <c r="H4079" s="167"/>
      <c r="I4079" s="66"/>
      <c r="J4079" s="67">
        <f t="shared" ref="J4079:J4091" si="1302">IF(C4079="","",IF(H4079&lt;&gt;"",H4079+I4079,G4079+I4079))</f>
        <v>19</v>
      </c>
      <c r="K4079" s="67">
        <f t="shared" ref="K4079:K4092" si="1303">IF(C4079="","",J4079-G4079)</f>
        <v>0</v>
      </c>
      <c r="L4079" s="191"/>
      <c r="M4079" s="119"/>
      <c r="N4079" s="249"/>
      <c r="O4079" s="65">
        <v>4</v>
      </c>
      <c r="P4079" s="177"/>
      <c r="Q4079" s="177"/>
      <c r="R4079" s="177" t="str">
        <f>IF(P4079="","",VLOOKUP(P4079,StandbyTemp!$S$2:$T$142,2,0))</f>
        <v/>
      </c>
      <c r="S4079" s="177"/>
      <c r="T4079" s="66">
        <v>19</v>
      </c>
      <c r="U4079" s="167"/>
      <c r="V4079" s="66"/>
      <c r="W4079" s="67" t="str">
        <f t="shared" si="1300"/>
        <v/>
      </c>
      <c r="X4079" s="67" t="str">
        <f t="shared" si="1301"/>
        <v/>
      </c>
      <c r="Y4079" s="68"/>
      <c r="Z4079" s="119"/>
    </row>
    <row r="4080" spans="1:26">
      <c r="A4080" s="249"/>
      <c r="B4080" s="65">
        <v>5</v>
      </c>
      <c r="C4080" s="175" t="s">
        <v>100</v>
      </c>
      <c r="D4080" s="66"/>
      <c r="E4080" s="66">
        <f>IF(C4080="","",VLOOKUP(C4080,StandbyTemp!$S$2:$T$142,2,0))</f>
        <v>80</v>
      </c>
      <c r="F4080" s="66"/>
      <c r="G4080" s="66">
        <v>19</v>
      </c>
      <c r="H4080" s="167"/>
      <c r="I4080" s="66"/>
      <c r="J4080" s="67">
        <f t="shared" si="1302"/>
        <v>19</v>
      </c>
      <c r="K4080" s="67">
        <f t="shared" si="1303"/>
        <v>0</v>
      </c>
      <c r="L4080" s="191"/>
      <c r="M4080" s="119"/>
      <c r="N4080" s="249"/>
      <c r="O4080" s="65">
        <v>5</v>
      </c>
      <c r="P4080" s="214"/>
      <c r="Q4080" s="195"/>
      <c r="R4080" s="177" t="str">
        <f>IF(P4080="","",VLOOKUP(P4080,StandbyTemp!$S$2:$T$142,2,0))</f>
        <v/>
      </c>
      <c r="S4080" s="177"/>
      <c r="T4080" s="66">
        <v>19</v>
      </c>
      <c r="U4080" s="167"/>
      <c r="V4080" s="66"/>
      <c r="W4080" s="67" t="str">
        <f t="shared" si="1300"/>
        <v/>
      </c>
      <c r="X4080" s="67" t="str">
        <f t="shared" si="1301"/>
        <v/>
      </c>
      <c r="Y4080" s="68"/>
      <c r="Z4080" s="119"/>
    </row>
    <row r="4081" spans="1:26">
      <c r="A4081" s="249"/>
      <c r="B4081" s="65">
        <v>6</v>
      </c>
      <c r="C4081" s="177" t="s">
        <v>2035</v>
      </c>
      <c r="D4081" s="66" t="s">
        <v>503</v>
      </c>
      <c r="E4081" s="66">
        <f>IF(C4081="","",VLOOKUP(C4081,StandbyTemp!$S$2:$T$142,2,0))</f>
        <v>100</v>
      </c>
      <c r="F4081" s="66"/>
      <c r="G4081" s="66">
        <v>19</v>
      </c>
      <c r="H4081" s="167"/>
      <c r="I4081" s="66"/>
      <c r="J4081" s="67">
        <f t="shared" si="1302"/>
        <v>19</v>
      </c>
      <c r="K4081" s="67">
        <f t="shared" si="1303"/>
        <v>0</v>
      </c>
      <c r="L4081" s="191"/>
      <c r="M4081" s="119"/>
      <c r="N4081" s="249"/>
      <c r="O4081" s="65">
        <v>6</v>
      </c>
      <c r="P4081" s="177" t="s">
        <v>1790</v>
      </c>
      <c r="Q4081" s="177"/>
      <c r="R4081" s="177">
        <f>IF(P4081="","",VLOOKUP(P4081,StandbyTemp!$S$2:$T$142,2,0))</f>
        <v>90</v>
      </c>
      <c r="S4081" s="177"/>
      <c r="T4081" s="66">
        <v>19</v>
      </c>
      <c r="U4081" s="167"/>
      <c r="V4081" s="66"/>
      <c r="W4081" s="67">
        <f t="shared" si="1300"/>
        <v>19</v>
      </c>
      <c r="X4081" s="67">
        <f t="shared" si="1301"/>
        <v>0</v>
      </c>
      <c r="Y4081" s="68"/>
      <c r="Z4081" s="119"/>
    </row>
    <row r="4082" spans="1:26">
      <c r="A4082" s="249"/>
      <c r="B4082" s="65">
        <v>7</v>
      </c>
      <c r="C4082" s="177" t="s">
        <v>63</v>
      </c>
      <c r="D4082" s="66"/>
      <c r="E4082" s="66">
        <f>IF(C4082="","",VLOOKUP(C4082,StandbyTemp!$S$2:$T$142,2,0))</f>
        <v>130</v>
      </c>
      <c r="F4082" s="66"/>
      <c r="G4082" s="66">
        <v>19</v>
      </c>
      <c r="H4082" s="167"/>
      <c r="I4082" s="66"/>
      <c r="J4082" s="67">
        <f t="shared" si="1302"/>
        <v>19</v>
      </c>
      <c r="K4082" s="67">
        <f t="shared" si="1303"/>
        <v>0</v>
      </c>
      <c r="L4082" s="191"/>
      <c r="M4082" s="119"/>
      <c r="N4082" s="249"/>
      <c r="O4082" s="65">
        <v>7</v>
      </c>
      <c r="P4082" s="177"/>
      <c r="Q4082" s="177"/>
      <c r="R4082" s="177" t="str">
        <f>IF(P4082="","",VLOOKUP(P4082,StandbyTemp!$S$2:$T$142,2,0))</f>
        <v/>
      </c>
      <c r="S4082" s="177"/>
      <c r="T4082" s="66">
        <v>19</v>
      </c>
      <c r="U4082" s="167"/>
      <c r="V4082" s="66"/>
      <c r="W4082" s="67" t="str">
        <f t="shared" si="1300"/>
        <v/>
      </c>
      <c r="X4082" s="67" t="str">
        <f t="shared" si="1301"/>
        <v/>
      </c>
      <c r="Y4082" s="68"/>
      <c r="Z4082" s="119"/>
    </row>
    <row r="4083" spans="1:26" ht="17.25" thickBot="1">
      <c r="A4083" s="250"/>
      <c r="B4083" s="98">
        <v>8</v>
      </c>
      <c r="C4083" s="176" t="s">
        <v>1942</v>
      </c>
      <c r="D4083" s="99"/>
      <c r="E4083" s="99">
        <f>IF(C4083="","",VLOOKUP(C4083,StandbyTemp!$S$2:$T$142,2,0))</f>
        <v>130</v>
      </c>
      <c r="F4083" s="99"/>
      <c r="G4083" s="99">
        <v>19</v>
      </c>
      <c r="H4083" s="211"/>
      <c r="I4083" s="99"/>
      <c r="J4083" s="100">
        <f t="shared" si="1302"/>
        <v>19</v>
      </c>
      <c r="K4083" s="100">
        <f t="shared" si="1303"/>
        <v>0</v>
      </c>
      <c r="L4083" s="192"/>
      <c r="M4083" s="120"/>
      <c r="N4083" s="250"/>
      <c r="O4083" s="98">
        <v>8</v>
      </c>
      <c r="P4083" s="176"/>
      <c r="Q4083" s="176"/>
      <c r="R4083" s="194" t="str">
        <f>IF(P4083="","",VLOOKUP(P4083,StandbyTemp!$S$2:$T$142,2,0))</f>
        <v/>
      </c>
      <c r="S4083" s="176"/>
      <c r="T4083" s="99">
        <v>19</v>
      </c>
      <c r="U4083" s="211"/>
      <c r="V4083" s="99"/>
      <c r="W4083" s="100" t="str">
        <f t="shared" si="1300"/>
        <v/>
      </c>
      <c r="X4083" s="100" t="str">
        <f t="shared" si="1301"/>
        <v/>
      </c>
      <c r="Y4083" s="101"/>
      <c r="Z4083" s="120"/>
    </row>
    <row r="4084" spans="1:26">
      <c r="A4084" s="268" t="s">
        <v>21</v>
      </c>
      <c r="B4084" s="219">
        <v>1</v>
      </c>
      <c r="C4084" s="175" t="s">
        <v>31</v>
      </c>
      <c r="D4084" s="110"/>
      <c r="E4084" s="110">
        <f>IF(C4084="","",VLOOKUP(C4084,StandbyTemp!$S$2:$T$142,2,0))</f>
        <v>110</v>
      </c>
      <c r="F4084" s="110"/>
      <c r="G4084" s="110">
        <v>19</v>
      </c>
      <c r="H4084" s="220"/>
      <c r="I4084" s="110"/>
      <c r="J4084" s="221">
        <f t="shared" si="1302"/>
        <v>19</v>
      </c>
      <c r="K4084" s="221">
        <f t="shared" si="1303"/>
        <v>0</v>
      </c>
      <c r="L4084" s="222"/>
      <c r="M4084" s="223"/>
      <c r="N4084" s="269" t="s">
        <v>22</v>
      </c>
      <c r="O4084" s="102">
        <v>1</v>
      </c>
      <c r="P4084" s="175" t="s">
        <v>3040</v>
      </c>
      <c r="Q4084" s="179" t="s">
        <v>503</v>
      </c>
      <c r="R4084" s="175">
        <f>IF(P4084="","",VLOOKUP(P4084,StandbyTemp!$S$2:$T$142,2,0))</f>
        <v>110</v>
      </c>
      <c r="S4084" s="179">
        <v>200818</v>
      </c>
      <c r="T4084" s="76">
        <v>19</v>
      </c>
      <c r="U4084" s="212">
        <v>19.600000000000001</v>
      </c>
      <c r="V4084" s="76">
        <v>2.5</v>
      </c>
      <c r="W4084" s="103">
        <f t="shared" si="1300"/>
        <v>22.1</v>
      </c>
      <c r="X4084" s="103">
        <f t="shared" si="1301"/>
        <v>3.1000000000000014</v>
      </c>
      <c r="Y4084" s="104"/>
      <c r="Z4084" s="76" t="s">
        <v>3037</v>
      </c>
    </row>
    <row r="4085" spans="1:26">
      <c r="A4085" s="249"/>
      <c r="B4085" s="65">
        <v>2</v>
      </c>
      <c r="C4085" s="175" t="s">
        <v>1943</v>
      </c>
      <c r="D4085" s="66"/>
      <c r="E4085" s="66">
        <f>IF(C4085="","",VLOOKUP(C4085,StandbyTemp!$S$2:$T$142,2,0))</f>
        <v>130</v>
      </c>
      <c r="F4085" s="66"/>
      <c r="G4085" s="66">
        <v>19</v>
      </c>
      <c r="H4085" s="167"/>
      <c r="I4085" s="66"/>
      <c r="J4085" s="67">
        <f t="shared" si="1302"/>
        <v>19</v>
      </c>
      <c r="K4085" s="67">
        <f t="shared" si="1303"/>
        <v>0</v>
      </c>
      <c r="L4085" s="191"/>
      <c r="M4085" s="119"/>
      <c r="N4085" s="251"/>
      <c r="O4085" s="65">
        <v>2</v>
      </c>
      <c r="P4085" s="177" t="s">
        <v>3040</v>
      </c>
      <c r="Q4085" s="177" t="s">
        <v>503</v>
      </c>
      <c r="R4085" s="175">
        <f>IF(P4085="","",VLOOKUP(P4085,StandbyTemp!$S$2:$T$142,2,0))</f>
        <v>110</v>
      </c>
      <c r="S4085" s="177">
        <v>200818</v>
      </c>
      <c r="T4085" s="66">
        <v>19</v>
      </c>
      <c r="U4085" s="167">
        <v>20.2</v>
      </c>
      <c r="V4085" s="66">
        <v>2</v>
      </c>
      <c r="W4085" s="67">
        <f t="shared" si="1300"/>
        <v>22.2</v>
      </c>
      <c r="X4085" s="67">
        <f t="shared" si="1301"/>
        <v>3.1999999999999993</v>
      </c>
      <c r="Y4085" s="68"/>
      <c r="Z4085" s="66" t="s">
        <v>3037</v>
      </c>
    </row>
    <row r="4086" spans="1:26">
      <c r="A4086" s="249"/>
      <c r="B4086" s="65">
        <v>3</v>
      </c>
      <c r="C4086" s="177" t="s">
        <v>33</v>
      </c>
      <c r="D4086" s="66"/>
      <c r="E4086" s="66">
        <f>IF(C4086="","",VLOOKUP(C4086,StandbyTemp!$S$2:$T$142,2,0))</f>
        <v>150</v>
      </c>
      <c r="F4086" s="66"/>
      <c r="G4086" s="66">
        <v>19</v>
      </c>
      <c r="H4086" s="167"/>
      <c r="I4086" s="66"/>
      <c r="J4086" s="67">
        <f t="shared" si="1302"/>
        <v>19</v>
      </c>
      <c r="K4086" s="67">
        <f t="shared" si="1303"/>
        <v>0</v>
      </c>
      <c r="L4086" s="191"/>
      <c r="M4086" s="119"/>
      <c r="N4086" s="251"/>
      <c r="O4086" s="65">
        <v>3</v>
      </c>
      <c r="P4086" s="175" t="s">
        <v>41</v>
      </c>
      <c r="Q4086" s="195"/>
      <c r="R4086" s="175">
        <f>IF(P4086="","",VLOOKUP(P4086,StandbyTemp!$S$2:$T$142,2,0))</f>
        <v>140</v>
      </c>
      <c r="S4086" s="180"/>
      <c r="T4086" s="66">
        <v>19</v>
      </c>
      <c r="U4086" s="167"/>
      <c r="V4086" s="66"/>
      <c r="W4086" s="67">
        <f t="shared" si="1300"/>
        <v>19</v>
      </c>
      <c r="X4086" s="67">
        <f t="shared" si="1301"/>
        <v>0</v>
      </c>
      <c r="Y4086" s="68"/>
      <c r="Z4086" s="66"/>
    </row>
    <row r="4087" spans="1:26">
      <c r="A4087" s="249"/>
      <c r="B4087" s="65">
        <v>4</v>
      </c>
      <c r="C4087" s="175" t="s">
        <v>3030</v>
      </c>
      <c r="D4087" s="66"/>
      <c r="E4087" s="66">
        <f>IF(C4087="","",VLOOKUP(C4087,StandbyTemp!$S$2:$T$142,2,0))</f>
        <v>180</v>
      </c>
      <c r="F4087" s="66"/>
      <c r="G4087" s="66">
        <v>16</v>
      </c>
      <c r="H4087" s="167"/>
      <c r="I4087" s="66"/>
      <c r="J4087" s="67">
        <f t="shared" si="1302"/>
        <v>16</v>
      </c>
      <c r="K4087" s="67">
        <f t="shared" si="1303"/>
        <v>0</v>
      </c>
      <c r="L4087" s="190"/>
      <c r="M4087" s="119"/>
      <c r="N4087" s="251"/>
      <c r="O4087" s="65">
        <v>4</v>
      </c>
      <c r="P4087" s="177" t="s">
        <v>3039</v>
      </c>
      <c r="Q4087" s="177"/>
      <c r="R4087" s="175">
        <f>IF(P4087="","",VLOOKUP(P4087,StandbyTemp!$S$2:$T$142,2,0))</f>
        <v>90</v>
      </c>
      <c r="S4087" s="180"/>
      <c r="T4087" s="66">
        <v>19</v>
      </c>
      <c r="U4087" s="167">
        <v>19.399999999999999</v>
      </c>
      <c r="V4087" s="66">
        <v>1</v>
      </c>
      <c r="W4087" s="67">
        <f t="shared" si="1300"/>
        <v>20.399999999999999</v>
      </c>
      <c r="X4087" s="67">
        <f t="shared" si="1301"/>
        <v>1.3999999999999986</v>
      </c>
      <c r="Y4087" s="68"/>
      <c r="Z4087" s="66" t="s">
        <v>3037</v>
      </c>
    </row>
    <row r="4088" spans="1:26">
      <c r="A4088" s="249"/>
      <c r="B4088" s="65">
        <v>5</v>
      </c>
      <c r="C4088" s="175" t="s">
        <v>135</v>
      </c>
      <c r="D4088" s="66"/>
      <c r="E4088" s="66">
        <f>IF(C4088="","",VLOOKUP(C4088,StandbyTemp!$S$2:$T$142,2,0))</f>
        <v>110</v>
      </c>
      <c r="F4088" s="66"/>
      <c r="G4088" s="66">
        <v>19</v>
      </c>
      <c r="H4088" s="167"/>
      <c r="I4088" s="66"/>
      <c r="J4088" s="67">
        <f t="shared" si="1302"/>
        <v>19</v>
      </c>
      <c r="K4088" s="67">
        <f t="shared" si="1303"/>
        <v>0</v>
      </c>
      <c r="L4088" s="190"/>
      <c r="M4088" s="119"/>
      <c r="N4088" s="251"/>
      <c r="O4088" s="65">
        <v>5</v>
      </c>
      <c r="P4088" s="175" t="s">
        <v>3040</v>
      </c>
      <c r="Q4088" s="225">
        <v>201201</v>
      </c>
      <c r="R4088" s="175">
        <f>IF(P4088="","",VLOOKUP(P4088,StandbyTemp!$S$2:$T$142,2,0))</f>
        <v>110</v>
      </c>
      <c r="S4088" s="180"/>
      <c r="T4088" s="66">
        <v>19</v>
      </c>
      <c r="U4088" s="167"/>
      <c r="V4088" s="66">
        <v>1.3</v>
      </c>
      <c r="W4088" s="67">
        <f t="shared" si="1300"/>
        <v>20.3</v>
      </c>
      <c r="X4088" s="67">
        <f t="shared" si="1301"/>
        <v>1.3000000000000007</v>
      </c>
      <c r="Y4088" s="68"/>
      <c r="Z4088" s="66" t="s">
        <v>3037</v>
      </c>
    </row>
    <row r="4089" spans="1:26">
      <c r="A4089" s="249"/>
      <c r="B4089" s="65">
        <v>6</v>
      </c>
      <c r="C4089" s="175" t="s">
        <v>3030</v>
      </c>
      <c r="D4089" s="66"/>
      <c r="E4089" s="66">
        <f>IF(C4089="","",VLOOKUP(C4089,StandbyTemp!$S$2:$T$142,2,0))</f>
        <v>180</v>
      </c>
      <c r="F4089" s="66"/>
      <c r="G4089" s="66">
        <v>19</v>
      </c>
      <c r="H4089" s="167"/>
      <c r="I4089" s="66"/>
      <c r="J4089" s="67">
        <f t="shared" si="1302"/>
        <v>19</v>
      </c>
      <c r="K4089" s="67">
        <f t="shared" si="1303"/>
        <v>0</v>
      </c>
      <c r="L4089" s="190"/>
      <c r="M4089" s="119"/>
      <c r="N4089" s="251"/>
      <c r="O4089" s="65">
        <v>6</v>
      </c>
      <c r="P4089" s="175" t="s">
        <v>3040</v>
      </c>
      <c r="Q4089" s="225">
        <v>201202</v>
      </c>
      <c r="R4089" s="175">
        <f>IF(P4089="","",VLOOKUP(P4089,StandbyTemp!$S$2:$T$142,2,0))</f>
        <v>110</v>
      </c>
      <c r="S4089" s="180"/>
      <c r="T4089" s="66">
        <v>19</v>
      </c>
      <c r="U4089" s="167"/>
      <c r="V4089" s="66">
        <v>1.3</v>
      </c>
      <c r="W4089" s="67">
        <f t="shared" si="1300"/>
        <v>20.3</v>
      </c>
      <c r="X4089" s="67">
        <f t="shared" si="1301"/>
        <v>1.3000000000000007</v>
      </c>
      <c r="Y4089" s="68"/>
      <c r="Z4089" s="66" t="s">
        <v>3037</v>
      </c>
    </row>
    <row r="4090" spans="1:26">
      <c r="A4090" s="249"/>
      <c r="B4090" s="65">
        <v>7</v>
      </c>
      <c r="C4090" s="175" t="s">
        <v>3038</v>
      </c>
      <c r="D4090" s="66"/>
      <c r="E4090" s="66">
        <f>IF(C4090="","",VLOOKUP(C4090,StandbyTemp!$S$2:$T$142,2,0))</f>
        <v>140</v>
      </c>
      <c r="F4090" s="66"/>
      <c r="G4090" s="66">
        <v>19</v>
      </c>
      <c r="H4090" s="167"/>
      <c r="I4090" s="66"/>
      <c r="J4090" s="67">
        <f t="shared" si="1302"/>
        <v>19</v>
      </c>
      <c r="K4090" s="67">
        <f t="shared" si="1303"/>
        <v>0</v>
      </c>
      <c r="L4090" s="191"/>
      <c r="M4090" s="119" t="s">
        <v>3037</v>
      </c>
      <c r="N4090" s="251"/>
      <c r="O4090" s="65">
        <v>7</v>
      </c>
      <c r="P4090" s="175" t="s">
        <v>3040</v>
      </c>
      <c r="Q4090" s="225">
        <v>201203</v>
      </c>
      <c r="R4090" s="175">
        <f>IF(P4090="","",VLOOKUP(P4090,StandbyTemp!$S$2:$T$142,2,0))</f>
        <v>110</v>
      </c>
      <c r="S4090" s="177"/>
      <c r="T4090" s="66">
        <v>19</v>
      </c>
      <c r="U4090" s="167"/>
      <c r="V4090" s="66">
        <v>1.6</v>
      </c>
      <c r="W4090" s="67">
        <f t="shared" si="1300"/>
        <v>20.6</v>
      </c>
      <c r="X4090" s="67">
        <f t="shared" si="1301"/>
        <v>1.6000000000000014</v>
      </c>
      <c r="Y4090" s="68"/>
      <c r="Z4090" s="66" t="s">
        <v>3037</v>
      </c>
    </row>
    <row r="4091" spans="1:26" ht="17.25" thickBot="1">
      <c r="A4091" s="250"/>
      <c r="B4091" s="98">
        <v>8</v>
      </c>
      <c r="C4091" s="224" t="s">
        <v>3030</v>
      </c>
      <c r="D4091" s="99"/>
      <c r="E4091" s="99">
        <f>IF(C4091="","",VLOOKUP(C4091,StandbyTemp!$S$2:$T$142,2,0))</f>
        <v>180</v>
      </c>
      <c r="F4091" s="99"/>
      <c r="G4091" s="99">
        <v>19</v>
      </c>
      <c r="H4091" s="211"/>
      <c r="I4091" s="99"/>
      <c r="J4091" s="100">
        <f t="shared" si="1302"/>
        <v>19</v>
      </c>
      <c r="K4091" s="100">
        <f t="shared" si="1303"/>
        <v>0</v>
      </c>
      <c r="L4091" s="101"/>
      <c r="M4091" s="120"/>
      <c r="N4091" s="252"/>
      <c r="O4091" s="69">
        <v>8</v>
      </c>
      <c r="P4091" s="178" t="s">
        <v>3040</v>
      </c>
      <c r="Q4091" s="225">
        <v>201204</v>
      </c>
      <c r="R4091" s="175">
        <f>IF(P4091="","",VLOOKUP(P4091,StandbyTemp!$S$2:$T$142,2,0))</f>
        <v>110</v>
      </c>
      <c r="S4091" s="177"/>
      <c r="T4091" s="70">
        <v>19</v>
      </c>
      <c r="U4091" s="213"/>
      <c r="V4091" s="70">
        <v>1.7</v>
      </c>
      <c r="W4091" s="72">
        <f t="shared" si="1300"/>
        <v>20.7</v>
      </c>
      <c r="X4091" s="72">
        <f t="shared" si="1301"/>
        <v>1.6999999999999993</v>
      </c>
      <c r="Y4091" s="73"/>
      <c r="Z4091" s="66" t="s">
        <v>3037</v>
      </c>
    </row>
    <row r="4092" spans="1:26" ht="17.25" thickTop="1">
      <c r="A4092" s="253" t="s">
        <v>24</v>
      </c>
      <c r="B4092" s="216">
        <v>1</v>
      </c>
      <c r="C4092" s="127" t="s">
        <v>3041</v>
      </c>
      <c r="D4092" s="127"/>
      <c r="E4092" s="127"/>
      <c r="F4092" s="127"/>
      <c r="G4092" s="127"/>
      <c r="H4092" s="127">
        <v>56.46</v>
      </c>
      <c r="I4092" s="127">
        <v>8.1999999999999993</v>
      </c>
      <c r="J4092" s="103" t="e">
        <f>IF(C4092="","",IF(I4092&lt;&gt;"",I4092+#REF!,H4092+#REF!))</f>
        <v>#REF!</v>
      </c>
      <c r="K4092" s="103" t="e">
        <f t="shared" si="1303"/>
        <v>#REF!</v>
      </c>
      <c r="L4092" s="217"/>
      <c r="M4092" s="218"/>
      <c r="N4092" s="255" t="s">
        <v>25</v>
      </c>
      <c r="O4092" s="74">
        <v>1</v>
      </c>
      <c r="P4092" s="80"/>
      <c r="Q4092" s="80"/>
      <c r="R4092" s="127"/>
      <c r="S4092" s="80"/>
      <c r="T4092" s="80"/>
      <c r="U4092" s="80"/>
      <c r="V4092" s="80"/>
      <c r="W4092" s="77" t="str">
        <f>IF(Q4092="","",IF(U4092&lt;&gt;"",U4092+V4092,#REF!+V4092))</f>
        <v/>
      </c>
      <c r="X4092" s="77" t="str">
        <f>IF(R4092="","",IF(V4092&lt;&gt;"",V4092+W4092,U4092+W4092))</f>
        <v/>
      </c>
      <c r="Y4092" s="78"/>
      <c r="Z4092" s="75"/>
    </row>
    <row r="4093" spans="1:26">
      <c r="A4093" s="253"/>
      <c r="B4093" s="83">
        <v>2</v>
      </c>
      <c r="C4093" s="84" t="s">
        <v>3042</v>
      </c>
      <c r="D4093" s="84"/>
      <c r="E4093" s="84"/>
      <c r="F4093" s="84"/>
      <c r="G4093" s="84"/>
      <c r="H4093" s="84"/>
      <c r="I4093" s="84"/>
      <c r="J4093" s="67" t="e">
        <f>IF(C4093="","",IF(I4093&lt;&gt;"",I4093+#REF!,H4093+#REF!))</f>
        <v>#REF!</v>
      </c>
      <c r="K4093" s="67" t="e">
        <f>IF(C4093="","",J4093-H4093)</f>
        <v>#REF!</v>
      </c>
      <c r="L4093" s="85"/>
      <c r="M4093" s="86"/>
      <c r="N4093" s="256"/>
      <c r="O4093" s="65">
        <v>2</v>
      </c>
      <c r="P4093" s="84"/>
      <c r="Q4093" s="84"/>
      <c r="R4093" s="84"/>
      <c r="S4093" s="84"/>
      <c r="T4093" s="84"/>
      <c r="U4093" s="84"/>
      <c r="V4093" s="84"/>
      <c r="W4093" s="67" t="str">
        <f>IF(Q4093="","",IF(U4093&lt;&gt;"",U4093+V4093,#REF!+V4093))</f>
        <v/>
      </c>
      <c r="X4093" s="67" t="str">
        <f>IF(R4093="","",IF(V4093&lt;&gt;"",V4093+W4093,U4093+W4093))</f>
        <v/>
      </c>
      <c r="Y4093" s="68"/>
      <c r="Z4093" s="66"/>
    </row>
    <row r="4094" spans="1:26">
      <c r="A4094" s="253"/>
      <c r="B4094" s="83">
        <v>3</v>
      </c>
      <c r="C4094" s="84" t="s">
        <v>188</v>
      </c>
      <c r="D4094" s="84"/>
      <c r="E4094" s="84"/>
      <c r="F4094" s="84"/>
      <c r="G4094" s="84"/>
      <c r="H4094" s="84"/>
      <c r="I4094" s="84"/>
      <c r="J4094" s="67" t="e">
        <f>IF(C4094="","",IF(I4094&lt;&gt;"",I4094+#REF!,H4094+#REF!))</f>
        <v>#REF!</v>
      </c>
      <c r="K4094" s="67" t="e">
        <f>IF(C4094="","",J4094-H4094)</f>
        <v>#REF!</v>
      </c>
      <c r="L4094" s="85"/>
      <c r="M4094" s="86"/>
      <c r="N4094" s="256"/>
      <c r="O4094" s="65">
        <v>3</v>
      </c>
      <c r="P4094" s="84"/>
      <c r="Q4094" s="84"/>
      <c r="R4094" s="84"/>
      <c r="S4094" s="84"/>
      <c r="T4094" s="84"/>
      <c r="U4094" s="84"/>
      <c r="V4094" s="84"/>
      <c r="W4094" s="67" t="str">
        <f>IF(Q4094="","",IF(U4094&lt;&gt;"",U4094+V4094,#REF!+V4094))</f>
        <v/>
      </c>
      <c r="X4094" s="67" t="str">
        <f>IF(R4094="","",IF(V4094&lt;&gt;"",V4094+W4094,U4094+W4094))</f>
        <v/>
      </c>
      <c r="Y4094" s="68"/>
      <c r="Z4094" s="66"/>
    </row>
    <row r="4095" spans="1:26">
      <c r="A4095" s="253"/>
      <c r="B4095" s="83">
        <v>4</v>
      </c>
      <c r="C4095" s="84" t="s">
        <v>39</v>
      </c>
      <c r="D4095" s="84"/>
      <c r="E4095" s="84"/>
      <c r="F4095" s="84"/>
      <c r="G4095" s="84"/>
      <c r="H4095" s="84"/>
      <c r="I4095" s="84"/>
      <c r="J4095" s="67" t="e">
        <f>IF(C4095="","",IF(I4095&lt;&gt;"",I4095+#REF!,H4095+#REF!))</f>
        <v>#REF!</v>
      </c>
      <c r="K4095" s="67" t="e">
        <f>IF(C4095="","",J4095-H4095)</f>
        <v>#REF!</v>
      </c>
      <c r="L4095" s="108"/>
      <c r="M4095" s="86"/>
      <c r="N4095" s="256"/>
      <c r="O4095" s="65">
        <v>4</v>
      </c>
      <c r="P4095" s="84"/>
      <c r="Q4095" s="84"/>
      <c r="R4095" s="84"/>
      <c r="S4095" s="84"/>
      <c r="T4095" s="84"/>
      <c r="U4095" s="84"/>
      <c r="V4095" s="84"/>
      <c r="W4095" s="67" t="str">
        <f>IF(Q4095="","",IF(U4095&lt;&gt;"",U4095+V4095,#REF!+V4095))</f>
        <v/>
      </c>
      <c r="X4095" s="67" t="str">
        <f>IF(R4095="","",IF(V4095&lt;&gt;"",V4095+W4095,U4095+W4095))</f>
        <v/>
      </c>
      <c r="Y4095" s="68"/>
      <c r="Z4095" s="66"/>
    </row>
    <row r="4096" spans="1:26" ht="17.25" thickBot="1">
      <c r="A4096" s="254"/>
      <c r="B4096" s="87">
        <v>5</v>
      </c>
      <c r="C4096" s="88" t="s">
        <v>156</v>
      </c>
      <c r="D4096" s="88"/>
      <c r="E4096" s="88"/>
      <c r="F4096" s="88"/>
      <c r="G4096" s="88"/>
      <c r="H4096" s="88">
        <v>12.03</v>
      </c>
      <c r="I4096" s="88">
        <v>34</v>
      </c>
      <c r="J4096" s="89" t="e">
        <f>IF(C4096="","",IF(I4096&lt;&gt;"",I4096+#REF!,H4096+#REF!))</f>
        <v>#REF!</v>
      </c>
      <c r="K4096" s="89" t="e">
        <f>IF(C4096="","",J4096-H4096)</f>
        <v>#REF!</v>
      </c>
      <c r="L4096" s="90"/>
      <c r="M4096" s="91"/>
      <c r="N4096" s="257"/>
      <c r="O4096" s="92">
        <v>5</v>
      </c>
      <c r="P4096" s="88"/>
      <c r="Q4096" s="88"/>
      <c r="R4096" s="88"/>
      <c r="S4096" s="88"/>
      <c r="T4096" s="88"/>
      <c r="U4096" s="88"/>
      <c r="V4096" s="88"/>
      <c r="W4096" s="89" t="str">
        <f>IF(Q4096="","",IF(U4096&lt;&gt;"",U4096+V4096,#REF!+V4096))</f>
        <v/>
      </c>
      <c r="X4096" s="89" t="str">
        <f>IF(R4096="","",IF(V4096&lt;&gt;"",V4096+W4096,U4096+W4096))</f>
        <v/>
      </c>
      <c r="Y4096" s="93"/>
      <c r="Z4096" s="71"/>
    </row>
    <row r="4097" spans="1:26" ht="21.75" thickTop="1" thickBot="1">
      <c r="A4097" s="163" t="s">
        <v>0</v>
      </c>
      <c r="B4097" s="258">
        <v>44170</v>
      </c>
      <c r="C4097" s="259"/>
      <c r="D4097" s="259"/>
      <c r="E4097" s="259"/>
      <c r="F4097" s="259"/>
      <c r="G4097" s="259"/>
      <c r="H4097" s="260"/>
      <c r="I4097" s="261" t="s">
        <v>1</v>
      </c>
      <c r="J4097" s="262"/>
      <c r="K4097" s="263"/>
      <c r="L4097" s="264"/>
      <c r="M4097" s="265"/>
      <c r="N4097" s="265"/>
      <c r="O4097" s="265"/>
      <c r="P4097" s="265"/>
      <c r="Q4097" s="265"/>
      <c r="R4097" s="265"/>
      <c r="S4097" s="265"/>
      <c r="T4097" s="265"/>
      <c r="U4097" s="265"/>
      <c r="V4097" s="265"/>
      <c r="W4097" s="265"/>
      <c r="X4097" s="265"/>
      <c r="Y4097" s="265"/>
      <c r="Z4097" s="266"/>
    </row>
    <row r="4098" spans="1:26" ht="33">
      <c r="A4098" s="115" t="s">
        <v>2</v>
      </c>
      <c r="B4098" s="116" t="s">
        <v>3</v>
      </c>
      <c r="C4098" s="116" t="s">
        <v>4</v>
      </c>
      <c r="D4098" s="116" t="s">
        <v>251</v>
      </c>
      <c r="E4098" s="117" t="s">
        <v>257</v>
      </c>
      <c r="F4098" s="116" t="s">
        <v>5</v>
      </c>
      <c r="G4098" s="116" t="s">
        <v>6</v>
      </c>
      <c r="H4098" s="116" t="s">
        <v>7</v>
      </c>
      <c r="I4098" s="116" t="s">
        <v>8</v>
      </c>
      <c r="J4098" s="116" t="s">
        <v>9</v>
      </c>
      <c r="K4098" s="117" t="s">
        <v>10</v>
      </c>
      <c r="L4098" s="117" t="s">
        <v>269</v>
      </c>
      <c r="M4098" s="118" t="s">
        <v>383</v>
      </c>
      <c r="N4098" s="115" t="s">
        <v>2</v>
      </c>
      <c r="O4098" s="116" t="s">
        <v>3</v>
      </c>
      <c r="P4098" s="116" t="s">
        <v>4</v>
      </c>
      <c r="Q4098" s="116" t="s">
        <v>251</v>
      </c>
      <c r="R4098" s="117" t="s">
        <v>257</v>
      </c>
      <c r="S4098" s="116" t="s">
        <v>5</v>
      </c>
      <c r="T4098" s="116" t="s">
        <v>6</v>
      </c>
      <c r="U4098" s="116" t="s">
        <v>7</v>
      </c>
      <c r="V4098" s="116" t="s">
        <v>8</v>
      </c>
      <c r="W4098" s="116" t="s">
        <v>9</v>
      </c>
      <c r="X4098" s="117" t="s">
        <v>10</v>
      </c>
      <c r="Y4098" s="117" t="s">
        <v>269</v>
      </c>
      <c r="Z4098" s="118" t="s">
        <v>383</v>
      </c>
    </row>
    <row r="4099" spans="1:26">
      <c r="A4099" s="267" t="s">
        <v>13</v>
      </c>
      <c r="B4099" s="65">
        <v>1</v>
      </c>
      <c r="C4099" s="177" t="s">
        <v>2035</v>
      </c>
      <c r="D4099" s="95"/>
      <c r="E4099" s="66">
        <f>IF(C4099="","",VLOOKUP(C4099,StandbyTemp!$S$2:$T$142,2,0))</f>
        <v>100</v>
      </c>
      <c r="F4099" s="66">
        <v>201124</v>
      </c>
      <c r="G4099" s="66">
        <v>19</v>
      </c>
      <c r="H4099" s="66"/>
      <c r="I4099" s="66"/>
      <c r="J4099" s="67">
        <f t="shared" ref="J4099" si="1304">IF(C4099="","",IF(H4099&lt;&gt;"",H4099+I4099,G4099+I4099))</f>
        <v>19</v>
      </c>
      <c r="K4099" s="67">
        <f t="shared" ref="K4099" si="1305">IF(C4099="","",J4099-G4099)</f>
        <v>0</v>
      </c>
      <c r="L4099" s="190"/>
      <c r="M4099" s="119"/>
      <c r="N4099" s="267" t="s">
        <v>23</v>
      </c>
      <c r="O4099" s="65">
        <v>1</v>
      </c>
      <c r="P4099" s="177" t="s">
        <v>2225</v>
      </c>
      <c r="Q4099" s="177" t="s">
        <v>503</v>
      </c>
      <c r="R4099" s="177">
        <f>IF(P4099="","",VLOOKUP(P4099,StandbyTemp!$S$2:$T$142,2,0))</f>
        <v>70</v>
      </c>
      <c r="S4099" s="177" t="s">
        <v>2990</v>
      </c>
      <c r="T4099" s="66">
        <v>19</v>
      </c>
      <c r="U4099" s="167"/>
      <c r="V4099" s="66"/>
      <c r="W4099" s="67">
        <f t="shared" ref="W4099:W4114" si="1306">IF(P4099="","",IF(U4099&lt;&gt;"",U4099+V4099,T4099+V4099))</f>
        <v>19</v>
      </c>
      <c r="X4099" s="67">
        <f t="shared" ref="X4099:X4114" si="1307">IF(P4099="","",W4099-T4099)</f>
        <v>0</v>
      </c>
      <c r="Y4099" s="68"/>
      <c r="Z4099" s="119"/>
    </row>
    <row r="4100" spans="1:26">
      <c r="A4100" s="249"/>
      <c r="B4100" s="65">
        <v>2</v>
      </c>
      <c r="C4100" s="177" t="s">
        <v>54</v>
      </c>
      <c r="D4100" s="95"/>
      <c r="E4100" s="66">
        <f>IF(C4100="","",VLOOKUP(C4100,StandbyTemp!$S$2:$T$142,2,0))</f>
        <v>90</v>
      </c>
      <c r="F4100" s="66"/>
      <c r="G4100" s="66">
        <v>19</v>
      </c>
      <c r="H4100" s="66"/>
      <c r="I4100" s="66"/>
      <c r="J4100" s="67">
        <f>IF(C4100="","",IF(H4100&lt;&gt;"",H4100+I4100,G4100+I4100))</f>
        <v>19</v>
      </c>
      <c r="K4100" s="67">
        <f>IF(C4100="","",J4100-G4100)</f>
        <v>0</v>
      </c>
      <c r="L4100" s="191"/>
      <c r="M4100" s="119"/>
      <c r="N4100" s="249"/>
      <c r="O4100" s="65">
        <v>2</v>
      </c>
      <c r="P4100" s="177" t="s">
        <v>2225</v>
      </c>
      <c r="Q4100" s="195"/>
      <c r="R4100" s="177">
        <f>IF(P4100="","",VLOOKUP(P4100,StandbyTemp!$S$2:$T$142,2,0))</f>
        <v>70</v>
      </c>
      <c r="S4100" s="177" t="s">
        <v>2992</v>
      </c>
      <c r="T4100" s="66">
        <v>19</v>
      </c>
      <c r="U4100" s="167"/>
      <c r="V4100" s="66"/>
      <c r="W4100" s="67">
        <f t="shared" si="1306"/>
        <v>19</v>
      </c>
      <c r="X4100" s="67">
        <f t="shared" si="1307"/>
        <v>0</v>
      </c>
      <c r="Y4100" s="198"/>
      <c r="Z4100" s="119"/>
    </row>
    <row r="4101" spans="1:26">
      <c r="A4101" s="249"/>
      <c r="B4101" s="65">
        <v>3</v>
      </c>
      <c r="C4101" s="177" t="s">
        <v>3036</v>
      </c>
      <c r="D4101" s="66"/>
      <c r="E4101" s="66">
        <f>IF(C4101="","",VLOOKUP(C4101,StandbyTemp!$S$2:$T$142,2,0))</f>
        <v>100</v>
      </c>
      <c r="F4101" s="66"/>
      <c r="G4101" s="66">
        <v>19</v>
      </c>
      <c r="H4101" s="167">
        <v>20.100000000000001</v>
      </c>
      <c r="I4101" s="66">
        <v>2.8</v>
      </c>
      <c r="J4101" s="67">
        <f>IF(C4101="","",IF(H4101&lt;&gt;"",H4101+I4101,G4101+I4101))</f>
        <v>22.900000000000002</v>
      </c>
      <c r="K4101" s="67">
        <f>IF(C4101="","",J4101-G4101)</f>
        <v>3.9000000000000021</v>
      </c>
      <c r="L4101" s="191"/>
      <c r="M4101" s="119"/>
      <c r="N4101" s="249"/>
      <c r="O4101" s="65">
        <v>3</v>
      </c>
      <c r="P4101" s="177" t="s">
        <v>27</v>
      </c>
      <c r="Q4101" s="195" t="s">
        <v>503</v>
      </c>
      <c r="R4101" s="177">
        <f>IF(P4101="","",VLOOKUP(P4101,StandbyTemp!$S$2:$T$142,2,0))</f>
        <v>80</v>
      </c>
      <c r="S4101" s="177" t="s">
        <v>3020</v>
      </c>
      <c r="T4101" s="66">
        <v>19</v>
      </c>
      <c r="U4101" s="167"/>
      <c r="V4101" s="66"/>
      <c r="W4101" s="67">
        <f t="shared" si="1306"/>
        <v>19</v>
      </c>
      <c r="X4101" s="67">
        <f t="shared" si="1307"/>
        <v>0</v>
      </c>
      <c r="Y4101" s="68"/>
      <c r="Z4101" s="119"/>
    </row>
    <row r="4102" spans="1:26">
      <c r="A4102" s="249"/>
      <c r="B4102" s="65">
        <v>4</v>
      </c>
      <c r="C4102" s="177" t="s">
        <v>2223</v>
      </c>
      <c r="D4102" s="66"/>
      <c r="E4102" s="66">
        <f>IF(C4102="","",VLOOKUP(C4102,StandbyTemp!$S$2:$T$142,2,0))</f>
        <v>90</v>
      </c>
      <c r="F4102" s="66"/>
      <c r="G4102" s="66">
        <v>19</v>
      </c>
      <c r="H4102" s="167">
        <v>22.4</v>
      </c>
      <c r="I4102" s="66"/>
      <c r="J4102" s="67">
        <f t="shared" ref="J4102:J4114" si="1308">IF(C4102="","",IF(H4102&lt;&gt;"",H4102+I4102,G4102+I4102))</f>
        <v>22.4</v>
      </c>
      <c r="K4102" s="67">
        <f t="shared" ref="K4102:K4115" si="1309">IF(C4102="","",J4102-G4102)</f>
        <v>3.3999999999999986</v>
      </c>
      <c r="L4102" s="191"/>
      <c r="M4102" s="119"/>
      <c r="N4102" s="249"/>
      <c r="O4102" s="65">
        <v>4</v>
      </c>
      <c r="P4102" s="177"/>
      <c r="Q4102" s="177"/>
      <c r="R4102" s="177" t="str">
        <f>IF(P4102="","",VLOOKUP(P4102,StandbyTemp!$S$2:$T$142,2,0))</f>
        <v/>
      </c>
      <c r="S4102" s="177"/>
      <c r="T4102" s="66">
        <v>19</v>
      </c>
      <c r="U4102" s="167"/>
      <c r="V4102" s="66"/>
      <c r="W4102" s="67" t="str">
        <f t="shared" si="1306"/>
        <v/>
      </c>
      <c r="X4102" s="67" t="str">
        <f t="shared" si="1307"/>
        <v/>
      </c>
      <c r="Y4102" s="68"/>
      <c r="Z4102" s="119"/>
    </row>
    <row r="4103" spans="1:26">
      <c r="A4103" s="249"/>
      <c r="B4103" s="65">
        <v>5</v>
      </c>
      <c r="C4103" s="175" t="s">
        <v>100</v>
      </c>
      <c r="D4103" s="66"/>
      <c r="E4103" s="66">
        <f>IF(C4103="","",VLOOKUP(C4103,StandbyTemp!$S$2:$T$142,2,0))</f>
        <v>80</v>
      </c>
      <c r="F4103" s="66"/>
      <c r="G4103" s="66">
        <v>19</v>
      </c>
      <c r="H4103" s="167">
        <v>19.5</v>
      </c>
      <c r="I4103" s="66">
        <v>0.26</v>
      </c>
      <c r="J4103" s="67">
        <f t="shared" si="1308"/>
        <v>19.760000000000002</v>
      </c>
      <c r="K4103" s="67">
        <f t="shared" si="1309"/>
        <v>0.76000000000000156</v>
      </c>
      <c r="L4103" s="191"/>
      <c r="M4103" s="119"/>
      <c r="N4103" s="249"/>
      <c r="O4103" s="65">
        <v>5</v>
      </c>
      <c r="P4103" s="214"/>
      <c r="Q4103" s="195"/>
      <c r="R4103" s="177" t="str">
        <f>IF(P4103="","",VLOOKUP(P4103,StandbyTemp!$S$2:$T$142,2,0))</f>
        <v/>
      </c>
      <c r="S4103" s="177"/>
      <c r="T4103" s="66">
        <v>19</v>
      </c>
      <c r="U4103" s="167"/>
      <c r="V4103" s="66"/>
      <c r="W4103" s="67" t="str">
        <f t="shared" si="1306"/>
        <v/>
      </c>
      <c r="X4103" s="67" t="str">
        <f t="shared" si="1307"/>
        <v/>
      </c>
      <c r="Y4103" s="68"/>
      <c r="Z4103" s="119"/>
    </row>
    <row r="4104" spans="1:26">
      <c r="A4104" s="249"/>
      <c r="B4104" s="65">
        <v>6</v>
      </c>
      <c r="C4104" s="177" t="s">
        <v>2035</v>
      </c>
      <c r="D4104" s="66" t="s">
        <v>503</v>
      </c>
      <c r="E4104" s="66">
        <f>IF(C4104="","",VLOOKUP(C4104,StandbyTemp!$S$2:$T$142,2,0))</f>
        <v>100</v>
      </c>
      <c r="F4104" s="66"/>
      <c r="G4104" s="66">
        <v>19</v>
      </c>
      <c r="H4104" s="167"/>
      <c r="I4104" s="66"/>
      <c r="J4104" s="67">
        <f t="shared" si="1308"/>
        <v>19</v>
      </c>
      <c r="K4104" s="67">
        <f t="shared" si="1309"/>
        <v>0</v>
      </c>
      <c r="L4104" s="191"/>
      <c r="M4104" s="119"/>
      <c r="N4104" s="249"/>
      <c r="O4104" s="65">
        <v>6</v>
      </c>
      <c r="P4104" s="177" t="s">
        <v>1790</v>
      </c>
      <c r="Q4104" s="177"/>
      <c r="R4104" s="177">
        <f>IF(P4104="","",VLOOKUP(P4104,StandbyTemp!$S$2:$T$142,2,0))</f>
        <v>90</v>
      </c>
      <c r="S4104" s="177"/>
      <c r="T4104" s="66">
        <v>19</v>
      </c>
      <c r="U4104" s="167"/>
      <c r="V4104" s="66"/>
      <c r="W4104" s="67">
        <f t="shared" si="1306"/>
        <v>19</v>
      </c>
      <c r="X4104" s="67">
        <f t="shared" si="1307"/>
        <v>0</v>
      </c>
      <c r="Y4104" s="68"/>
      <c r="Z4104" s="119"/>
    </row>
    <row r="4105" spans="1:26">
      <c r="A4105" s="249"/>
      <c r="B4105" s="65">
        <v>7</v>
      </c>
      <c r="C4105" s="177" t="s">
        <v>63</v>
      </c>
      <c r="D4105" s="66"/>
      <c r="E4105" s="66">
        <f>IF(C4105="","",VLOOKUP(C4105,StandbyTemp!$S$2:$T$142,2,0))</f>
        <v>130</v>
      </c>
      <c r="F4105" s="66"/>
      <c r="G4105" s="66">
        <v>19</v>
      </c>
      <c r="H4105" s="167">
        <v>19.7</v>
      </c>
      <c r="I4105" s="66">
        <v>4.83</v>
      </c>
      <c r="J4105" s="67">
        <f t="shared" si="1308"/>
        <v>24.53</v>
      </c>
      <c r="K4105" s="67">
        <f t="shared" si="1309"/>
        <v>5.5300000000000011</v>
      </c>
      <c r="L4105" s="191"/>
      <c r="M4105" s="119"/>
      <c r="N4105" s="249"/>
      <c r="O4105" s="65">
        <v>7</v>
      </c>
      <c r="P4105" s="177"/>
      <c r="Q4105" s="177"/>
      <c r="R4105" s="177" t="str">
        <f>IF(P4105="","",VLOOKUP(P4105,StandbyTemp!$S$2:$T$142,2,0))</f>
        <v/>
      </c>
      <c r="S4105" s="177"/>
      <c r="T4105" s="66">
        <v>19</v>
      </c>
      <c r="U4105" s="167"/>
      <c r="V4105" s="66"/>
      <c r="W4105" s="67" t="str">
        <f t="shared" si="1306"/>
        <v/>
      </c>
      <c r="X4105" s="67" t="str">
        <f t="shared" si="1307"/>
        <v/>
      </c>
      <c r="Y4105" s="68"/>
      <c r="Z4105" s="119"/>
    </row>
    <row r="4106" spans="1:26" ht="17.25" thickBot="1">
      <c r="A4106" s="250"/>
      <c r="B4106" s="98">
        <v>8</v>
      </c>
      <c r="C4106" s="176" t="s">
        <v>1942</v>
      </c>
      <c r="D4106" s="99"/>
      <c r="E4106" s="99">
        <f>IF(C4106="","",VLOOKUP(C4106,StandbyTemp!$S$2:$T$142,2,0))</f>
        <v>130</v>
      </c>
      <c r="F4106" s="99"/>
      <c r="G4106" s="99">
        <v>19</v>
      </c>
      <c r="H4106" s="211"/>
      <c r="I4106" s="99"/>
      <c r="J4106" s="100">
        <f t="shared" si="1308"/>
        <v>19</v>
      </c>
      <c r="K4106" s="100">
        <f t="shared" si="1309"/>
        <v>0</v>
      </c>
      <c r="L4106" s="192"/>
      <c r="M4106" s="120"/>
      <c r="N4106" s="250"/>
      <c r="O4106" s="98">
        <v>8</v>
      </c>
      <c r="P4106" s="176"/>
      <c r="Q4106" s="176"/>
      <c r="R4106" s="194" t="str">
        <f>IF(P4106="","",VLOOKUP(P4106,StandbyTemp!$S$2:$T$142,2,0))</f>
        <v/>
      </c>
      <c r="S4106" s="176"/>
      <c r="T4106" s="99">
        <v>19</v>
      </c>
      <c r="U4106" s="211"/>
      <c r="V4106" s="99"/>
      <c r="W4106" s="100" t="str">
        <f t="shared" si="1306"/>
        <v/>
      </c>
      <c r="X4106" s="100" t="str">
        <f t="shared" si="1307"/>
        <v/>
      </c>
      <c r="Y4106" s="101"/>
      <c r="Z4106" s="120"/>
    </row>
    <row r="4107" spans="1:26">
      <c r="A4107" s="268" t="s">
        <v>21</v>
      </c>
      <c r="B4107" s="219">
        <v>1</v>
      </c>
      <c r="C4107" s="175" t="s">
        <v>31</v>
      </c>
      <c r="D4107" s="110"/>
      <c r="E4107" s="110">
        <f>IF(C4107="","",VLOOKUP(C4107,StandbyTemp!$S$2:$T$142,2,0))</f>
        <v>110</v>
      </c>
      <c r="F4107" s="110"/>
      <c r="G4107" s="110">
        <v>19</v>
      </c>
      <c r="H4107" s="220">
        <v>20.5</v>
      </c>
      <c r="I4107" s="110">
        <v>2.1</v>
      </c>
      <c r="J4107" s="221">
        <f t="shared" si="1308"/>
        <v>22.6</v>
      </c>
      <c r="K4107" s="221">
        <f t="shared" si="1309"/>
        <v>3.6000000000000014</v>
      </c>
      <c r="L4107" s="222"/>
      <c r="M4107" s="223"/>
      <c r="N4107" s="269" t="s">
        <v>22</v>
      </c>
      <c r="O4107" s="102">
        <v>1</v>
      </c>
      <c r="P4107" s="175" t="s">
        <v>2805</v>
      </c>
      <c r="Q4107" s="179" t="s">
        <v>503</v>
      </c>
      <c r="R4107" s="175">
        <f>IF(P4107="","",VLOOKUP(P4107,StandbyTemp!$S$2:$T$142,2,0))</f>
        <v>110</v>
      </c>
      <c r="S4107" s="179">
        <v>200818</v>
      </c>
      <c r="T4107" s="76">
        <v>19</v>
      </c>
      <c r="U4107" s="212">
        <v>21.7</v>
      </c>
      <c r="V4107" s="76"/>
      <c r="W4107" s="103">
        <f t="shared" si="1306"/>
        <v>21.7</v>
      </c>
      <c r="X4107" s="103">
        <f t="shared" si="1307"/>
        <v>2.6999999999999993</v>
      </c>
      <c r="Y4107" s="104"/>
      <c r="Z4107" s="76"/>
    </row>
    <row r="4108" spans="1:26">
      <c r="A4108" s="249"/>
      <c r="B4108" s="65">
        <v>2</v>
      </c>
      <c r="C4108" s="175" t="s">
        <v>1943</v>
      </c>
      <c r="D4108" s="66"/>
      <c r="E4108" s="66">
        <f>IF(C4108="","",VLOOKUP(C4108,StandbyTemp!$S$2:$T$142,2,0))</f>
        <v>130</v>
      </c>
      <c r="F4108" s="66"/>
      <c r="G4108" s="66">
        <v>19</v>
      </c>
      <c r="H4108" s="167"/>
      <c r="I4108" s="66"/>
      <c r="J4108" s="67">
        <f t="shared" si="1308"/>
        <v>19</v>
      </c>
      <c r="K4108" s="67">
        <f t="shared" si="1309"/>
        <v>0</v>
      </c>
      <c r="L4108" s="191"/>
      <c r="M4108" s="119"/>
      <c r="N4108" s="251"/>
      <c r="O4108" s="65">
        <v>2</v>
      </c>
      <c r="P4108" s="177" t="s">
        <v>3043</v>
      </c>
      <c r="Q4108" s="177" t="s">
        <v>3044</v>
      </c>
      <c r="R4108" s="175">
        <f>IF(P4108="","",VLOOKUP(P4108,StandbyTemp!$S$2:$T$142,2,0))</f>
        <v>110</v>
      </c>
      <c r="S4108" s="177">
        <v>201130</v>
      </c>
      <c r="T4108" s="66">
        <v>19</v>
      </c>
      <c r="U4108" s="167"/>
      <c r="V4108" s="66">
        <v>1.6</v>
      </c>
      <c r="W4108" s="67">
        <f t="shared" si="1306"/>
        <v>20.6</v>
      </c>
      <c r="X4108" s="67">
        <f t="shared" si="1307"/>
        <v>1.6000000000000014</v>
      </c>
      <c r="Y4108" s="68"/>
      <c r="Z4108" s="66" t="s">
        <v>3048</v>
      </c>
    </row>
    <row r="4109" spans="1:26">
      <c r="A4109" s="249"/>
      <c r="B4109" s="65">
        <v>3</v>
      </c>
      <c r="C4109" s="177" t="s">
        <v>33</v>
      </c>
      <c r="D4109" s="66"/>
      <c r="E4109" s="66">
        <f>IF(C4109="","",VLOOKUP(C4109,StandbyTemp!$S$2:$T$142,2,0))</f>
        <v>150</v>
      </c>
      <c r="F4109" s="66"/>
      <c r="G4109" s="66">
        <v>19</v>
      </c>
      <c r="H4109" s="167">
        <v>22.2</v>
      </c>
      <c r="I4109" s="66"/>
      <c r="J4109" s="67">
        <f t="shared" si="1308"/>
        <v>22.2</v>
      </c>
      <c r="K4109" s="67">
        <f t="shared" si="1309"/>
        <v>3.1999999999999993</v>
      </c>
      <c r="L4109" s="191"/>
      <c r="M4109" s="119"/>
      <c r="N4109" s="251"/>
      <c r="O4109" s="65">
        <v>3</v>
      </c>
      <c r="P4109" s="175" t="s">
        <v>41</v>
      </c>
      <c r="Q4109" s="195"/>
      <c r="R4109" s="175">
        <f>IF(P4109="","",VLOOKUP(P4109,StandbyTemp!$S$2:$T$142,2,0))</f>
        <v>140</v>
      </c>
      <c r="S4109" s="180"/>
      <c r="T4109" s="66">
        <v>19</v>
      </c>
      <c r="U4109" s="167"/>
      <c r="V4109" s="66"/>
      <c r="W4109" s="67">
        <f t="shared" si="1306"/>
        <v>19</v>
      </c>
      <c r="X4109" s="67">
        <f t="shared" si="1307"/>
        <v>0</v>
      </c>
      <c r="Y4109" s="68"/>
      <c r="Z4109" s="66"/>
    </row>
    <row r="4110" spans="1:26">
      <c r="A4110" s="249"/>
      <c r="B4110" s="65">
        <v>4</v>
      </c>
      <c r="C4110" s="175" t="s">
        <v>3030</v>
      </c>
      <c r="D4110" s="66"/>
      <c r="E4110" s="66">
        <f>IF(C4110="","",VLOOKUP(C4110,StandbyTemp!$S$2:$T$142,2,0))</f>
        <v>180</v>
      </c>
      <c r="F4110" s="66"/>
      <c r="G4110" s="66">
        <v>16</v>
      </c>
      <c r="H4110" s="167"/>
      <c r="I4110" s="66"/>
      <c r="J4110" s="67">
        <f t="shared" si="1308"/>
        <v>16</v>
      </c>
      <c r="K4110" s="67">
        <f t="shared" si="1309"/>
        <v>0</v>
      </c>
      <c r="L4110" s="190"/>
      <c r="M4110" s="119"/>
      <c r="N4110" s="251"/>
      <c r="O4110" s="65">
        <v>4</v>
      </c>
      <c r="P4110" s="177" t="s">
        <v>2919</v>
      </c>
      <c r="Q4110" s="177"/>
      <c r="R4110" s="175">
        <f>IF(P4110="","",VLOOKUP(P4110,StandbyTemp!$S$2:$T$142,2,0))</f>
        <v>90</v>
      </c>
      <c r="S4110" s="180"/>
      <c r="T4110" s="66">
        <v>19</v>
      </c>
      <c r="U4110" s="167">
        <v>20.2</v>
      </c>
      <c r="V4110" s="66"/>
      <c r="W4110" s="67">
        <f t="shared" si="1306"/>
        <v>20.2</v>
      </c>
      <c r="X4110" s="67">
        <f t="shared" si="1307"/>
        <v>1.1999999999999993</v>
      </c>
      <c r="Y4110" s="68"/>
      <c r="Z4110" s="66"/>
    </row>
    <row r="4111" spans="1:26">
      <c r="A4111" s="249"/>
      <c r="B4111" s="65">
        <v>5</v>
      </c>
      <c r="C4111" s="175" t="s">
        <v>135</v>
      </c>
      <c r="D4111" s="66"/>
      <c r="E4111" s="66">
        <f>IF(C4111="","",VLOOKUP(C4111,StandbyTemp!$S$2:$T$142,2,0))</f>
        <v>110</v>
      </c>
      <c r="F4111" s="66"/>
      <c r="G4111" s="66">
        <v>19</v>
      </c>
      <c r="H4111" s="167"/>
      <c r="I4111" s="66"/>
      <c r="J4111" s="67">
        <f t="shared" si="1308"/>
        <v>19</v>
      </c>
      <c r="K4111" s="67">
        <f t="shared" si="1309"/>
        <v>0</v>
      </c>
      <c r="L4111" s="190"/>
      <c r="M4111" s="119"/>
      <c r="N4111" s="251"/>
      <c r="O4111" s="65">
        <v>5</v>
      </c>
      <c r="P4111" s="175" t="s">
        <v>3045</v>
      </c>
      <c r="Q4111" s="225" t="s">
        <v>3049</v>
      </c>
      <c r="R4111" s="175">
        <f>IF(P4111="","",VLOOKUP(P4111,StandbyTemp!$S$2:$T$142,2,0))</f>
        <v>110</v>
      </c>
      <c r="S4111" s="180" t="s">
        <v>3055</v>
      </c>
      <c r="T4111" s="66">
        <v>19</v>
      </c>
      <c r="U4111" s="167"/>
      <c r="V4111" s="66">
        <v>2.06</v>
      </c>
      <c r="W4111" s="67">
        <f t="shared" si="1306"/>
        <v>21.06</v>
      </c>
      <c r="X4111" s="67">
        <f t="shared" si="1307"/>
        <v>2.0599999999999987</v>
      </c>
      <c r="Y4111" s="68"/>
      <c r="Z4111" s="66" t="s">
        <v>3052</v>
      </c>
    </row>
    <row r="4112" spans="1:26">
      <c r="A4112" s="249"/>
      <c r="B4112" s="65">
        <v>6</v>
      </c>
      <c r="C4112" s="175" t="s">
        <v>3030</v>
      </c>
      <c r="D4112" s="66"/>
      <c r="E4112" s="66">
        <f>IF(C4112="","",VLOOKUP(C4112,StandbyTemp!$S$2:$T$142,2,0))</f>
        <v>180</v>
      </c>
      <c r="F4112" s="66"/>
      <c r="G4112" s="66">
        <v>19</v>
      </c>
      <c r="H4112" s="167"/>
      <c r="I4112" s="66"/>
      <c r="J4112" s="67">
        <f t="shared" si="1308"/>
        <v>19</v>
      </c>
      <c r="K4112" s="67">
        <f t="shared" si="1309"/>
        <v>0</v>
      </c>
      <c r="L4112" s="190"/>
      <c r="M4112" s="119"/>
      <c r="N4112" s="251"/>
      <c r="O4112" s="65">
        <v>6</v>
      </c>
      <c r="P4112" s="175" t="s">
        <v>3046</v>
      </c>
      <c r="Q4112" s="225" t="s">
        <v>3050</v>
      </c>
      <c r="R4112" s="175">
        <f>IF(P4112="","",VLOOKUP(P4112,StandbyTemp!$S$2:$T$142,2,0))</f>
        <v>110</v>
      </c>
      <c r="S4112" s="180">
        <v>201126</v>
      </c>
      <c r="T4112" s="66">
        <v>19</v>
      </c>
      <c r="U4112" s="167"/>
      <c r="V4112" s="66">
        <v>2.1</v>
      </c>
      <c r="W4112" s="67">
        <f t="shared" si="1306"/>
        <v>21.1</v>
      </c>
      <c r="X4112" s="67">
        <f t="shared" si="1307"/>
        <v>2.1000000000000014</v>
      </c>
      <c r="Y4112" s="68"/>
      <c r="Z4112" s="66" t="s">
        <v>3053</v>
      </c>
    </row>
    <row r="4113" spans="1:26">
      <c r="A4113" s="249"/>
      <c r="B4113" s="65">
        <v>7</v>
      </c>
      <c r="C4113" s="175" t="s">
        <v>32</v>
      </c>
      <c r="D4113" s="66"/>
      <c r="E4113" s="66">
        <f>IF(C4113="","",VLOOKUP(C4113,StandbyTemp!$S$2:$T$142,2,0))</f>
        <v>140</v>
      </c>
      <c r="F4113" s="66"/>
      <c r="G4113" s="66">
        <v>19</v>
      </c>
      <c r="H4113" s="167">
        <v>20.5</v>
      </c>
      <c r="I4113" s="66">
        <v>3.1</v>
      </c>
      <c r="J4113" s="67">
        <f t="shared" si="1308"/>
        <v>23.6</v>
      </c>
      <c r="K4113" s="67">
        <f t="shared" si="1309"/>
        <v>4.6000000000000014</v>
      </c>
      <c r="L4113" s="191"/>
      <c r="M4113" s="119"/>
      <c r="N4113" s="251"/>
      <c r="O4113" s="65">
        <v>7</v>
      </c>
      <c r="P4113" s="175" t="s">
        <v>3047</v>
      </c>
      <c r="Q4113" s="225" t="s">
        <v>3051</v>
      </c>
      <c r="R4113" s="175">
        <f>IF(P4113="","",VLOOKUP(P4113,StandbyTemp!$S$2:$T$142,2,0))</f>
        <v>110</v>
      </c>
      <c r="S4113" s="177">
        <v>201205</v>
      </c>
      <c r="T4113" s="66">
        <v>19</v>
      </c>
      <c r="U4113" s="167"/>
      <c r="V4113" s="66"/>
      <c r="W4113" s="67">
        <f t="shared" si="1306"/>
        <v>19</v>
      </c>
      <c r="X4113" s="67">
        <f t="shared" si="1307"/>
        <v>0</v>
      </c>
      <c r="Y4113" s="68"/>
      <c r="Z4113" s="66" t="s">
        <v>3054</v>
      </c>
    </row>
    <row r="4114" spans="1:26" ht="17.25" thickBot="1">
      <c r="A4114" s="250"/>
      <c r="B4114" s="98">
        <v>8</v>
      </c>
      <c r="C4114" s="224" t="s">
        <v>3030</v>
      </c>
      <c r="D4114" s="99"/>
      <c r="E4114" s="99">
        <f>IF(C4114="","",VLOOKUP(C4114,StandbyTemp!$S$2:$T$142,2,0))</f>
        <v>180</v>
      </c>
      <c r="F4114" s="99"/>
      <c r="G4114" s="99">
        <v>19</v>
      </c>
      <c r="H4114" s="211"/>
      <c r="I4114" s="99"/>
      <c r="J4114" s="100">
        <f t="shared" si="1308"/>
        <v>19</v>
      </c>
      <c r="K4114" s="100">
        <f t="shared" si="1309"/>
        <v>0</v>
      </c>
      <c r="L4114" s="101"/>
      <c r="M4114" s="120"/>
      <c r="N4114" s="252"/>
      <c r="O4114" s="69">
        <v>8</v>
      </c>
      <c r="P4114" s="178"/>
      <c r="Q4114" s="225"/>
      <c r="R4114" s="175" t="str">
        <f>IF(P4114="","",VLOOKUP(P4114,StandbyTemp!$S$2:$T$142,2,0))</f>
        <v/>
      </c>
      <c r="S4114" s="177"/>
      <c r="T4114" s="70">
        <v>19</v>
      </c>
      <c r="U4114" s="213"/>
      <c r="V4114" s="70"/>
      <c r="W4114" s="72" t="str">
        <f t="shared" si="1306"/>
        <v/>
      </c>
      <c r="X4114" s="72" t="str">
        <f t="shared" si="1307"/>
        <v/>
      </c>
      <c r="Y4114" s="73"/>
      <c r="Z4114" s="66"/>
    </row>
    <row r="4115" spans="1:26" ht="17.25" thickTop="1">
      <c r="A4115" s="253" t="s">
        <v>24</v>
      </c>
      <c r="B4115" s="216">
        <v>1</v>
      </c>
      <c r="C4115" s="127" t="s">
        <v>38</v>
      </c>
      <c r="D4115" s="127"/>
      <c r="E4115" s="127"/>
      <c r="F4115" s="127"/>
      <c r="G4115" s="127"/>
      <c r="H4115" s="127"/>
      <c r="I4115" s="127"/>
      <c r="J4115" s="103" t="e">
        <f>IF(C4115="","",IF(I4115&lt;&gt;"",I4115+#REF!,H4115+#REF!))</f>
        <v>#REF!</v>
      </c>
      <c r="K4115" s="103" t="e">
        <f t="shared" si="1309"/>
        <v>#REF!</v>
      </c>
      <c r="L4115" s="217"/>
      <c r="M4115" s="218"/>
      <c r="N4115" s="255" t="s">
        <v>25</v>
      </c>
      <c r="O4115" s="74">
        <v>1</v>
      </c>
      <c r="P4115" s="80"/>
      <c r="Q4115" s="80"/>
      <c r="R4115" s="127"/>
      <c r="S4115" s="80"/>
      <c r="T4115" s="80"/>
      <c r="U4115" s="80"/>
      <c r="V4115" s="80"/>
      <c r="W4115" s="77" t="str">
        <f>IF(Q4115="","",IF(U4115&lt;&gt;"",U4115+V4115,#REF!+V4115))</f>
        <v/>
      </c>
      <c r="X4115" s="77" t="str">
        <f>IF(R4115="","",IF(V4115&lt;&gt;"",V4115+W4115,U4115+W4115))</f>
        <v/>
      </c>
      <c r="Y4115" s="78"/>
      <c r="Z4115" s="75"/>
    </row>
    <row r="4116" spans="1:26">
      <c r="A4116" s="253"/>
      <c r="B4116" s="83">
        <v>2</v>
      </c>
      <c r="C4116" s="84" t="s">
        <v>3042</v>
      </c>
      <c r="D4116" s="84"/>
      <c r="E4116" s="84"/>
      <c r="F4116" s="84"/>
      <c r="G4116" s="84"/>
      <c r="H4116" s="84"/>
      <c r="I4116" s="84"/>
      <c r="J4116" s="67" t="e">
        <f>IF(C4116="","",IF(I4116&lt;&gt;"",I4116+#REF!,H4116+#REF!))</f>
        <v>#REF!</v>
      </c>
      <c r="K4116" s="67" t="e">
        <f>IF(C4116="","",J4116-H4116)</f>
        <v>#REF!</v>
      </c>
      <c r="L4116" s="85"/>
      <c r="M4116" s="86"/>
      <c r="N4116" s="256"/>
      <c r="O4116" s="65">
        <v>2</v>
      </c>
      <c r="P4116" s="84"/>
      <c r="Q4116" s="84"/>
      <c r="R4116" s="84"/>
      <c r="S4116" s="84"/>
      <c r="T4116" s="84"/>
      <c r="U4116" s="84"/>
      <c r="V4116" s="84"/>
      <c r="W4116" s="67" t="str">
        <f>IF(Q4116="","",IF(U4116&lt;&gt;"",U4116+V4116,#REF!+V4116))</f>
        <v/>
      </c>
      <c r="X4116" s="67" t="str">
        <f>IF(R4116="","",IF(V4116&lt;&gt;"",V4116+W4116,U4116+W4116))</f>
        <v/>
      </c>
      <c r="Y4116" s="68"/>
      <c r="Z4116" s="66"/>
    </row>
    <row r="4117" spans="1:26">
      <c r="A4117" s="253"/>
      <c r="B4117" s="83">
        <v>3</v>
      </c>
      <c r="C4117" s="84" t="s">
        <v>188</v>
      </c>
      <c r="D4117" s="84"/>
      <c r="E4117" s="84"/>
      <c r="F4117" s="84"/>
      <c r="G4117" s="84"/>
      <c r="H4117" s="84"/>
      <c r="I4117" s="84"/>
      <c r="J4117" s="67" t="e">
        <f>IF(C4117="","",IF(I4117&lt;&gt;"",I4117+#REF!,H4117+#REF!))</f>
        <v>#REF!</v>
      </c>
      <c r="K4117" s="67" t="e">
        <f>IF(C4117="","",J4117-H4117)</f>
        <v>#REF!</v>
      </c>
      <c r="L4117" s="85"/>
      <c r="M4117" s="86"/>
      <c r="N4117" s="256"/>
      <c r="O4117" s="65">
        <v>3</v>
      </c>
      <c r="P4117" s="84"/>
      <c r="Q4117" s="84"/>
      <c r="R4117" s="84"/>
      <c r="S4117" s="84"/>
      <c r="T4117" s="84"/>
      <c r="U4117" s="84"/>
      <c r="V4117" s="84"/>
      <c r="W4117" s="67" t="str">
        <f>IF(Q4117="","",IF(U4117&lt;&gt;"",U4117+V4117,#REF!+V4117))</f>
        <v/>
      </c>
      <c r="X4117" s="67" t="str">
        <f>IF(R4117="","",IF(V4117&lt;&gt;"",V4117+W4117,U4117+W4117))</f>
        <v/>
      </c>
      <c r="Y4117" s="68"/>
      <c r="Z4117" s="66"/>
    </row>
    <row r="4118" spans="1:26">
      <c r="A4118" s="253"/>
      <c r="B4118" s="83">
        <v>4</v>
      </c>
      <c r="C4118" s="84" t="s">
        <v>39</v>
      </c>
      <c r="D4118" s="84"/>
      <c r="E4118" s="84"/>
      <c r="F4118" s="84"/>
      <c r="G4118" s="84"/>
      <c r="H4118" s="84"/>
      <c r="I4118" s="84"/>
      <c r="J4118" s="67" t="e">
        <f>IF(C4118="","",IF(I4118&lt;&gt;"",I4118+#REF!,H4118+#REF!))</f>
        <v>#REF!</v>
      </c>
      <c r="K4118" s="67" t="e">
        <f>IF(C4118="","",J4118-H4118)</f>
        <v>#REF!</v>
      </c>
      <c r="L4118" s="108"/>
      <c r="M4118" s="86"/>
      <c r="N4118" s="256"/>
      <c r="O4118" s="65">
        <v>4</v>
      </c>
      <c r="P4118" s="84"/>
      <c r="Q4118" s="84"/>
      <c r="R4118" s="84"/>
      <c r="S4118" s="84"/>
      <c r="T4118" s="84"/>
      <c r="U4118" s="84"/>
      <c r="V4118" s="84"/>
      <c r="W4118" s="67" t="str">
        <f>IF(Q4118="","",IF(U4118&lt;&gt;"",U4118+V4118,#REF!+V4118))</f>
        <v/>
      </c>
      <c r="X4118" s="67" t="str">
        <f>IF(R4118="","",IF(V4118&lt;&gt;"",V4118+W4118,U4118+W4118))</f>
        <v/>
      </c>
      <c r="Y4118" s="68"/>
      <c r="Z4118" s="66"/>
    </row>
    <row r="4119" spans="1:26" ht="17.25" thickBot="1">
      <c r="A4119" s="254"/>
      <c r="B4119" s="87">
        <v>5</v>
      </c>
      <c r="C4119" s="88" t="s">
        <v>156</v>
      </c>
      <c r="D4119" s="88"/>
      <c r="E4119" s="88"/>
      <c r="F4119" s="88"/>
      <c r="G4119" s="88"/>
      <c r="H4119" s="88"/>
      <c r="I4119" s="88"/>
      <c r="J4119" s="89" t="e">
        <f>IF(C4119="","",IF(I4119&lt;&gt;"",I4119+#REF!,H4119+#REF!))</f>
        <v>#REF!</v>
      </c>
      <c r="K4119" s="89" t="e">
        <f>IF(C4119="","",J4119-H4119)</f>
        <v>#REF!</v>
      </c>
      <c r="L4119" s="90"/>
      <c r="M4119" s="91"/>
      <c r="N4119" s="257"/>
      <c r="O4119" s="92">
        <v>5</v>
      </c>
      <c r="P4119" s="88"/>
      <c r="Q4119" s="88"/>
      <c r="R4119" s="88"/>
      <c r="S4119" s="88"/>
      <c r="T4119" s="88"/>
      <c r="U4119" s="88"/>
      <c r="V4119" s="88"/>
      <c r="W4119" s="89" t="str">
        <f>IF(Q4119="","",IF(U4119&lt;&gt;"",U4119+V4119,#REF!+V4119))</f>
        <v/>
      </c>
      <c r="X4119" s="89" t="str">
        <f>IF(R4119="","",IF(V4119&lt;&gt;"",V4119+W4119,U4119+W4119))</f>
        <v/>
      </c>
      <c r="Y4119" s="93"/>
      <c r="Z4119" s="71"/>
    </row>
    <row r="4120" spans="1:26" ht="21.75" thickTop="1" thickBot="1">
      <c r="A4120" s="163" t="s">
        <v>0</v>
      </c>
      <c r="B4120" s="258">
        <v>44172</v>
      </c>
      <c r="C4120" s="259"/>
      <c r="D4120" s="259"/>
      <c r="E4120" s="259"/>
      <c r="F4120" s="259"/>
      <c r="G4120" s="259"/>
      <c r="H4120" s="260"/>
      <c r="I4120" s="261" t="s">
        <v>1</v>
      </c>
      <c r="J4120" s="262"/>
      <c r="K4120" s="263"/>
      <c r="L4120" s="264"/>
      <c r="M4120" s="265"/>
      <c r="N4120" s="265"/>
      <c r="O4120" s="265"/>
      <c r="P4120" s="265"/>
      <c r="Q4120" s="265"/>
      <c r="R4120" s="265"/>
      <c r="S4120" s="265"/>
      <c r="T4120" s="265"/>
      <c r="U4120" s="265"/>
      <c r="V4120" s="265"/>
      <c r="W4120" s="265"/>
      <c r="X4120" s="265"/>
      <c r="Y4120" s="265"/>
      <c r="Z4120" s="266"/>
    </row>
    <row r="4121" spans="1:26" ht="33">
      <c r="A4121" s="115" t="s">
        <v>2</v>
      </c>
      <c r="B4121" s="116" t="s">
        <v>3</v>
      </c>
      <c r="C4121" s="116" t="s">
        <v>4</v>
      </c>
      <c r="D4121" s="116" t="s">
        <v>251</v>
      </c>
      <c r="E4121" s="117" t="s">
        <v>257</v>
      </c>
      <c r="F4121" s="116" t="s">
        <v>5</v>
      </c>
      <c r="G4121" s="116" t="s">
        <v>6</v>
      </c>
      <c r="H4121" s="116" t="s">
        <v>7</v>
      </c>
      <c r="I4121" s="116" t="s">
        <v>8</v>
      </c>
      <c r="J4121" s="116" t="s">
        <v>9</v>
      </c>
      <c r="K4121" s="117" t="s">
        <v>10</v>
      </c>
      <c r="L4121" s="117" t="s">
        <v>269</v>
      </c>
      <c r="M4121" s="118" t="s">
        <v>383</v>
      </c>
      <c r="N4121" s="115" t="s">
        <v>2</v>
      </c>
      <c r="O4121" s="116" t="s">
        <v>3</v>
      </c>
      <c r="P4121" s="116" t="s">
        <v>4</v>
      </c>
      <c r="Q4121" s="116" t="s">
        <v>251</v>
      </c>
      <c r="R4121" s="117" t="s">
        <v>257</v>
      </c>
      <c r="S4121" s="116" t="s">
        <v>5</v>
      </c>
      <c r="T4121" s="116" t="s">
        <v>6</v>
      </c>
      <c r="U4121" s="116" t="s">
        <v>7</v>
      </c>
      <c r="V4121" s="116" t="s">
        <v>8</v>
      </c>
      <c r="W4121" s="116" t="s">
        <v>9</v>
      </c>
      <c r="X4121" s="117" t="s">
        <v>10</v>
      </c>
      <c r="Y4121" s="117" t="s">
        <v>269</v>
      </c>
      <c r="Z4121" s="118" t="s">
        <v>383</v>
      </c>
    </row>
    <row r="4122" spans="1:26">
      <c r="A4122" s="267" t="s">
        <v>13</v>
      </c>
      <c r="B4122" s="65">
        <v>1</v>
      </c>
      <c r="C4122" s="177" t="s">
        <v>2035</v>
      </c>
      <c r="D4122" s="95"/>
      <c r="E4122" s="66">
        <f>IF(C4122="","",VLOOKUP(C4122,StandbyTemp!$S$2:$T$142,2,0))</f>
        <v>100</v>
      </c>
      <c r="F4122" s="66">
        <v>201124</v>
      </c>
      <c r="G4122" s="66">
        <v>19</v>
      </c>
      <c r="H4122" s="66"/>
      <c r="I4122" s="66"/>
      <c r="J4122" s="67">
        <f t="shared" ref="J4122" si="1310">IF(C4122="","",IF(H4122&lt;&gt;"",H4122+I4122,G4122+I4122))</f>
        <v>19</v>
      </c>
      <c r="K4122" s="67">
        <f t="shared" ref="K4122" si="1311">IF(C4122="","",J4122-G4122)</f>
        <v>0</v>
      </c>
      <c r="L4122" s="190"/>
      <c r="M4122" s="119"/>
      <c r="N4122" s="267" t="s">
        <v>23</v>
      </c>
      <c r="O4122" s="65">
        <v>1</v>
      </c>
      <c r="P4122" s="177" t="s">
        <v>2225</v>
      </c>
      <c r="Q4122" s="177" t="s">
        <v>503</v>
      </c>
      <c r="R4122" s="177">
        <f>IF(P4122="","",VLOOKUP(P4122,StandbyTemp!$S$2:$T$142,2,0))</f>
        <v>70</v>
      </c>
      <c r="S4122" s="177" t="s">
        <v>2990</v>
      </c>
      <c r="T4122" s="66">
        <v>19</v>
      </c>
      <c r="U4122" s="167"/>
      <c r="V4122" s="66"/>
      <c r="W4122" s="67">
        <f t="shared" ref="W4122:W4137" si="1312">IF(P4122="","",IF(U4122&lt;&gt;"",U4122+V4122,T4122+V4122))</f>
        <v>19</v>
      </c>
      <c r="X4122" s="67">
        <f t="shared" ref="X4122:X4137" si="1313">IF(P4122="","",W4122-T4122)</f>
        <v>0</v>
      </c>
      <c r="Y4122" s="68"/>
      <c r="Z4122" s="119"/>
    </row>
    <row r="4123" spans="1:26">
      <c r="A4123" s="249"/>
      <c r="B4123" s="65">
        <v>2</v>
      </c>
      <c r="C4123" s="177" t="s">
        <v>54</v>
      </c>
      <c r="D4123" s="95"/>
      <c r="E4123" s="66">
        <f>IF(C4123="","",VLOOKUP(C4123,StandbyTemp!$S$2:$T$142,2,0))</f>
        <v>90</v>
      </c>
      <c r="F4123" s="66"/>
      <c r="G4123" s="66">
        <v>19</v>
      </c>
      <c r="H4123" s="66"/>
      <c r="I4123" s="66"/>
      <c r="J4123" s="67">
        <f>IF(C4123="","",IF(H4123&lt;&gt;"",H4123+I4123,G4123+I4123))</f>
        <v>19</v>
      </c>
      <c r="K4123" s="67">
        <f>IF(C4123="","",J4123-G4123)</f>
        <v>0</v>
      </c>
      <c r="L4123" s="191"/>
      <c r="M4123" s="119"/>
      <c r="N4123" s="249"/>
      <c r="O4123" s="65">
        <v>2</v>
      </c>
      <c r="P4123" s="177" t="s">
        <v>2225</v>
      </c>
      <c r="Q4123" s="195"/>
      <c r="R4123" s="177">
        <f>IF(P4123="","",VLOOKUP(P4123,StandbyTemp!$S$2:$T$142,2,0))</f>
        <v>70</v>
      </c>
      <c r="S4123" s="177" t="s">
        <v>2992</v>
      </c>
      <c r="T4123" s="66">
        <v>19</v>
      </c>
      <c r="U4123" s="167"/>
      <c r="V4123" s="66"/>
      <c r="W4123" s="67">
        <f t="shared" si="1312"/>
        <v>19</v>
      </c>
      <c r="X4123" s="67">
        <f t="shared" si="1313"/>
        <v>0</v>
      </c>
      <c r="Y4123" s="198"/>
      <c r="Z4123" s="119"/>
    </row>
    <row r="4124" spans="1:26">
      <c r="A4124" s="249"/>
      <c r="B4124" s="65">
        <v>3</v>
      </c>
      <c r="C4124" s="177" t="s">
        <v>2174</v>
      </c>
      <c r="D4124" s="66"/>
      <c r="E4124" s="66">
        <f>IF(C4124="","",VLOOKUP(C4124,StandbyTemp!$S$2:$T$142,2,0))</f>
        <v>100</v>
      </c>
      <c r="F4124" s="66"/>
      <c r="G4124" s="66">
        <v>19</v>
      </c>
      <c r="H4124" s="167"/>
      <c r="I4124" s="66"/>
      <c r="J4124" s="67">
        <f>IF(C4124="","",IF(H4124&lt;&gt;"",H4124+I4124,G4124+I4124))</f>
        <v>19</v>
      </c>
      <c r="K4124" s="67">
        <f>IF(C4124="","",J4124-G4124)</f>
        <v>0</v>
      </c>
      <c r="L4124" s="191"/>
      <c r="M4124" s="119"/>
      <c r="N4124" s="249"/>
      <c r="O4124" s="65">
        <v>3</v>
      </c>
      <c r="P4124" s="177" t="s">
        <v>27</v>
      </c>
      <c r="Q4124" s="195" t="s">
        <v>503</v>
      </c>
      <c r="R4124" s="177">
        <f>IF(P4124="","",VLOOKUP(P4124,StandbyTemp!$S$2:$T$142,2,0))</f>
        <v>80</v>
      </c>
      <c r="S4124" s="177" t="s">
        <v>3020</v>
      </c>
      <c r="T4124" s="66">
        <v>19</v>
      </c>
      <c r="U4124" s="167"/>
      <c r="V4124" s="66"/>
      <c r="W4124" s="67">
        <f t="shared" si="1312"/>
        <v>19</v>
      </c>
      <c r="X4124" s="67">
        <f t="shared" si="1313"/>
        <v>0</v>
      </c>
      <c r="Y4124" s="68"/>
      <c r="Z4124" s="119"/>
    </row>
    <row r="4125" spans="1:26">
      <c r="A4125" s="249"/>
      <c r="B4125" s="65">
        <v>4</v>
      </c>
      <c r="C4125" s="177" t="s">
        <v>2223</v>
      </c>
      <c r="D4125" s="66"/>
      <c r="E4125" s="66">
        <f>IF(C4125="","",VLOOKUP(C4125,StandbyTemp!$S$2:$T$142,2,0))</f>
        <v>90</v>
      </c>
      <c r="F4125" s="66"/>
      <c r="G4125" s="66">
        <v>19</v>
      </c>
      <c r="H4125" s="167"/>
      <c r="I4125" s="66"/>
      <c r="J4125" s="67">
        <f t="shared" ref="J4125:J4137" si="1314">IF(C4125="","",IF(H4125&lt;&gt;"",H4125+I4125,G4125+I4125))</f>
        <v>19</v>
      </c>
      <c r="K4125" s="67">
        <f t="shared" ref="K4125:K4138" si="1315">IF(C4125="","",J4125-G4125)</f>
        <v>0</v>
      </c>
      <c r="L4125" s="191"/>
      <c r="M4125" s="119"/>
      <c r="N4125" s="249"/>
      <c r="O4125" s="65">
        <v>4</v>
      </c>
      <c r="P4125" s="177"/>
      <c r="Q4125" s="177"/>
      <c r="R4125" s="177" t="str">
        <f>IF(P4125="","",VLOOKUP(P4125,StandbyTemp!$S$2:$T$142,2,0))</f>
        <v/>
      </c>
      <c r="S4125" s="177"/>
      <c r="T4125" s="66">
        <v>19</v>
      </c>
      <c r="U4125" s="167"/>
      <c r="V4125" s="66"/>
      <c r="W4125" s="67" t="str">
        <f t="shared" si="1312"/>
        <v/>
      </c>
      <c r="X4125" s="67" t="str">
        <f t="shared" si="1313"/>
        <v/>
      </c>
      <c r="Y4125" s="68"/>
      <c r="Z4125" s="119"/>
    </row>
    <row r="4126" spans="1:26">
      <c r="A4126" s="249"/>
      <c r="B4126" s="65">
        <v>5</v>
      </c>
      <c r="C4126" s="175" t="s">
        <v>100</v>
      </c>
      <c r="D4126" s="66"/>
      <c r="E4126" s="66">
        <f>IF(C4126="","",VLOOKUP(C4126,StandbyTemp!$S$2:$T$142,2,0))</f>
        <v>80</v>
      </c>
      <c r="F4126" s="66"/>
      <c r="G4126" s="66">
        <v>19</v>
      </c>
      <c r="H4126" s="167"/>
      <c r="I4126" s="66"/>
      <c r="J4126" s="67">
        <f t="shared" si="1314"/>
        <v>19</v>
      </c>
      <c r="K4126" s="67">
        <f t="shared" si="1315"/>
        <v>0</v>
      </c>
      <c r="L4126" s="191"/>
      <c r="M4126" s="119"/>
      <c r="N4126" s="249"/>
      <c r="O4126" s="65">
        <v>5</v>
      </c>
      <c r="P4126" s="214"/>
      <c r="Q4126" s="195"/>
      <c r="R4126" s="177" t="str">
        <f>IF(P4126="","",VLOOKUP(P4126,StandbyTemp!$S$2:$T$142,2,0))</f>
        <v/>
      </c>
      <c r="S4126" s="177"/>
      <c r="T4126" s="66">
        <v>19</v>
      </c>
      <c r="U4126" s="167"/>
      <c r="V4126" s="66"/>
      <c r="W4126" s="67" t="str">
        <f t="shared" si="1312"/>
        <v/>
      </c>
      <c r="X4126" s="67" t="str">
        <f t="shared" si="1313"/>
        <v/>
      </c>
      <c r="Y4126" s="68"/>
      <c r="Z4126" s="119"/>
    </row>
    <row r="4127" spans="1:26">
      <c r="A4127" s="249"/>
      <c r="B4127" s="65">
        <v>6</v>
      </c>
      <c r="C4127" s="177" t="s">
        <v>2035</v>
      </c>
      <c r="D4127" s="66" t="s">
        <v>503</v>
      </c>
      <c r="E4127" s="66">
        <f>IF(C4127="","",VLOOKUP(C4127,StandbyTemp!$S$2:$T$142,2,0))</f>
        <v>100</v>
      </c>
      <c r="F4127" s="66"/>
      <c r="G4127" s="66">
        <v>19</v>
      </c>
      <c r="H4127" s="167"/>
      <c r="I4127" s="66"/>
      <c r="J4127" s="67">
        <f t="shared" si="1314"/>
        <v>19</v>
      </c>
      <c r="K4127" s="67">
        <f t="shared" si="1315"/>
        <v>0</v>
      </c>
      <c r="L4127" s="191"/>
      <c r="M4127" s="119"/>
      <c r="N4127" s="249"/>
      <c r="O4127" s="65">
        <v>6</v>
      </c>
      <c r="P4127" s="177" t="s">
        <v>1790</v>
      </c>
      <c r="Q4127" s="177"/>
      <c r="R4127" s="177">
        <f>IF(P4127="","",VLOOKUP(P4127,StandbyTemp!$S$2:$T$142,2,0))</f>
        <v>90</v>
      </c>
      <c r="S4127" s="177"/>
      <c r="T4127" s="66">
        <v>19</v>
      </c>
      <c r="U4127" s="167"/>
      <c r="V4127" s="66"/>
      <c r="W4127" s="67">
        <f t="shared" si="1312"/>
        <v>19</v>
      </c>
      <c r="X4127" s="67">
        <f t="shared" si="1313"/>
        <v>0</v>
      </c>
      <c r="Y4127" s="68"/>
      <c r="Z4127" s="119"/>
    </row>
    <row r="4128" spans="1:26">
      <c r="A4128" s="249"/>
      <c r="B4128" s="65">
        <v>7</v>
      </c>
      <c r="C4128" s="177" t="s">
        <v>63</v>
      </c>
      <c r="D4128" s="66"/>
      <c r="E4128" s="66">
        <f>IF(C4128="","",VLOOKUP(C4128,StandbyTemp!$S$2:$T$142,2,0))</f>
        <v>130</v>
      </c>
      <c r="F4128" s="66"/>
      <c r="G4128" s="66">
        <v>19</v>
      </c>
      <c r="H4128" s="167"/>
      <c r="I4128" s="66"/>
      <c r="J4128" s="67">
        <f t="shared" si="1314"/>
        <v>19</v>
      </c>
      <c r="K4128" s="67">
        <f t="shared" si="1315"/>
        <v>0</v>
      </c>
      <c r="L4128" s="191"/>
      <c r="M4128" s="119"/>
      <c r="N4128" s="249"/>
      <c r="O4128" s="65">
        <v>7</v>
      </c>
      <c r="P4128" s="177"/>
      <c r="Q4128" s="177"/>
      <c r="R4128" s="177" t="str">
        <f>IF(P4128="","",VLOOKUP(P4128,StandbyTemp!$S$2:$T$142,2,0))</f>
        <v/>
      </c>
      <c r="S4128" s="177"/>
      <c r="T4128" s="66">
        <v>19</v>
      </c>
      <c r="U4128" s="167"/>
      <c r="V4128" s="66"/>
      <c r="W4128" s="67" t="str">
        <f t="shared" si="1312"/>
        <v/>
      </c>
      <c r="X4128" s="67" t="str">
        <f t="shared" si="1313"/>
        <v/>
      </c>
      <c r="Y4128" s="68"/>
      <c r="Z4128" s="119"/>
    </row>
    <row r="4129" spans="1:26" ht="17.25" thickBot="1">
      <c r="A4129" s="250"/>
      <c r="B4129" s="98">
        <v>8</v>
      </c>
      <c r="C4129" s="176" t="s">
        <v>1942</v>
      </c>
      <c r="D4129" s="99"/>
      <c r="E4129" s="99">
        <f>IF(C4129="","",VLOOKUP(C4129,StandbyTemp!$S$2:$T$142,2,0))</f>
        <v>130</v>
      </c>
      <c r="F4129" s="99"/>
      <c r="G4129" s="99">
        <v>19</v>
      </c>
      <c r="H4129" s="211"/>
      <c r="I4129" s="99"/>
      <c r="J4129" s="100">
        <f t="shared" si="1314"/>
        <v>19</v>
      </c>
      <c r="K4129" s="100">
        <f t="shared" si="1315"/>
        <v>0</v>
      </c>
      <c r="L4129" s="192"/>
      <c r="M4129" s="120"/>
      <c r="N4129" s="250"/>
      <c r="O4129" s="98">
        <v>8</v>
      </c>
      <c r="P4129" s="176"/>
      <c r="Q4129" s="176"/>
      <c r="R4129" s="194" t="str">
        <f>IF(P4129="","",VLOOKUP(P4129,StandbyTemp!$S$2:$T$142,2,0))</f>
        <v/>
      </c>
      <c r="S4129" s="176"/>
      <c r="T4129" s="99">
        <v>19</v>
      </c>
      <c r="U4129" s="211"/>
      <c r="V4129" s="99"/>
      <c r="W4129" s="100" t="str">
        <f t="shared" si="1312"/>
        <v/>
      </c>
      <c r="X4129" s="100" t="str">
        <f t="shared" si="1313"/>
        <v/>
      </c>
      <c r="Y4129" s="101"/>
      <c r="Z4129" s="120"/>
    </row>
    <row r="4130" spans="1:26">
      <c r="A4130" s="268" t="s">
        <v>21</v>
      </c>
      <c r="B4130" s="219">
        <v>1</v>
      </c>
      <c r="C4130" s="175" t="s">
        <v>31</v>
      </c>
      <c r="D4130" s="110"/>
      <c r="E4130" s="110">
        <f>IF(C4130="","",VLOOKUP(C4130,StandbyTemp!$S$2:$T$142,2,0))</f>
        <v>110</v>
      </c>
      <c r="F4130" s="110"/>
      <c r="G4130" s="110">
        <v>19</v>
      </c>
      <c r="H4130" s="220"/>
      <c r="I4130" s="110"/>
      <c r="J4130" s="221">
        <f t="shared" si="1314"/>
        <v>19</v>
      </c>
      <c r="K4130" s="221">
        <f t="shared" si="1315"/>
        <v>0</v>
      </c>
      <c r="L4130" s="222"/>
      <c r="M4130" s="223"/>
      <c r="N4130" s="269" t="s">
        <v>22</v>
      </c>
      <c r="O4130" s="102">
        <v>1</v>
      </c>
      <c r="P4130" s="175" t="s">
        <v>2371</v>
      </c>
      <c r="Q4130" s="179" t="s">
        <v>503</v>
      </c>
      <c r="R4130" s="175">
        <f>IF(P4130="","",VLOOKUP(P4130,StandbyTemp!$S$2:$T$142,2,0))</f>
        <v>110</v>
      </c>
      <c r="S4130" s="179">
        <v>200818</v>
      </c>
      <c r="T4130" s="76">
        <v>19</v>
      </c>
      <c r="U4130" s="212"/>
      <c r="V4130" s="76">
        <v>2.2000000000000002</v>
      </c>
      <c r="W4130" s="103">
        <f t="shared" si="1312"/>
        <v>21.2</v>
      </c>
      <c r="X4130" s="103">
        <f t="shared" si="1313"/>
        <v>2.1999999999999993</v>
      </c>
      <c r="Y4130" s="104"/>
      <c r="Z4130" s="76"/>
    </row>
    <row r="4131" spans="1:26">
      <c r="A4131" s="249"/>
      <c r="B4131" s="65">
        <v>2</v>
      </c>
      <c r="C4131" s="175" t="s">
        <v>1943</v>
      </c>
      <c r="D4131" s="66"/>
      <c r="E4131" s="66">
        <f>IF(C4131="","",VLOOKUP(C4131,StandbyTemp!$S$2:$T$142,2,0))</f>
        <v>130</v>
      </c>
      <c r="F4131" s="66"/>
      <c r="G4131" s="66">
        <v>19</v>
      </c>
      <c r="H4131" s="167"/>
      <c r="I4131" s="66"/>
      <c r="J4131" s="67">
        <f t="shared" si="1314"/>
        <v>19</v>
      </c>
      <c r="K4131" s="67">
        <f t="shared" si="1315"/>
        <v>0</v>
      </c>
      <c r="L4131" s="191"/>
      <c r="M4131" s="119"/>
      <c r="N4131" s="251"/>
      <c r="O4131" s="65">
        <v>2</v>
      </c>
      <c r="P4131" s="177" t="s">
        <v>2371</v>
      </c>
      <c r="Q4131" s="177" t="s">
        <v>1132</v>
      </c>
      <c r="R4131" s="175">
        <f>IF(P4131="","",VLOOKUP(P4131,StandbyTemp!$S$2:$T$142,2,0))</f>
        <v>110</v>
      </c>
      <c r="S4131" s="177">
        <v>201201</v>
      </c>
      <c r="T4131" s="66">
        <v>19</v>
      </c>
      <c r="U4131" s="167">
        <v>19.649999999999999</v>
      </c>
      <c r="V4131" s="66"/>
      <c r="W4131" s="67">
        <f t="shared" si="1312"/>
        <v>19.649999999999999</v>
      </c>
      <c r="X4131" s="67">
        <f t="shared" si="1313"/>
        <v>0.64999999999999858</v>
      </c>
      <c r="Y4131" s="68"/>
      <c r="Z4131" s="66" t="s">
        <v>3056</v>
      </c>
    </row>
    <row r="4132" spans="1:26">
      <c r="A4132" s="249"/>
      <c r="B4132" s="65">
        <v>3</v>
      </c>
      <c r="C4132" s="177" t="s">
        <v>33</v>
      </c>
      <c r="D4132" s="66"/>
      <c r="E4132" s="66">
        <f>IF(C4132="","",VLOOKUP(C4132,StandbyTemp!$S$2:$T$142,2,0))</f>
        <v>150</v>
      </c>
      <c r="F4132" s="66"/>
      <c r="G4132" s="66">
        <v>19</v>
      </c>
      <c r="H4132" s="167"/>
      <c r="I4132" s="66"/>
      <c r="J4132" s="67">
        <f t="shared" si="1314"/>
        <v>19</v>
      </c>
      <c r="K4132" s="67">
        <f t="shared" si="1315"/>
        <v>0</v>
      </c>
      <c r="L4132" s="191"/>
      <c r="M4132" s="119"/>
      <c r="N4132" s="251"/>
      <c r="O4132" s="65">
        <v>3</v>
      </c>
      <c r="P4132" s="177" t="s">
        <v>3057</v>
      </c>
      <c r="Q4132" s="177" t="s">
        <v>1132</v>
      </c>
      <c r="R4132" s="175">
        <f>IF(P4132="","",VLOOKUP(P4132,StandbyTemp!$S$2:$T$142,2,0))</f>
        <v>110</v>
      </c>
      <c r="S4132" s="177">
        <v>201203</v>
      </c>
      <c r="T4132" s="66">
        <v>19</v>
      </c>
      <c r="U4132" s="167">
        <v>20.56</v>
      </c>
      <c r="V4132" s="66"/>
      <c r="W4132" s="67">
        <f t="shared" si="1312"/>
        <v>20.56</v>
      </c>
      <c r="X4132" s="67">
        <f t="shared" si="1313"/>
        <v>1.5599999999999987</v>
      </c>
      <c r="Y4132" s="68"/>
      <c r="Z4132" s="66" t="s">
        <v>3056</v>
      </c>
    </row>
    <row r="4133" spans="1:26">
      <c r="A4133" s="249"/>
      <c r="B4133" s="65">
        <v>4</v>
      </c>
      <c r="C4133" s="175" t="s">
        <v>3030</v>
      </c>
      <c r="D4133" s="66"/>
      <c r="E4133" s="66">
        <f>IF(C4133="","",VLOOKUP(C4133,StandbyTemp!$S$2:$T$142,2,0))</f>
        <v>180</v>
      </c>
      <c r="F4133" s="66"/>
      <c r="G4133" s="66">
        <v>16</v>
      </c>
      <c r="H4133" s="167"/>
      <c r="I4133" s="66"/>
      <c r="J4133" s="67">
        <f t="shared" si="1314"/>
        <v>16</v>
      </c>
      <c r="K4133" s="67">
        <f t="shared" si="1315"/>
        <v>0</v>
      </c>
      <c r="L4133" s="190"/>
      <c r="M4133" s="119"/>
      <c r="N4133" s="251"/>
      <c r="O4133" s="65">
        <v>4</v>
      </c>
      <c r="P4133" s="177" t="s">
        <v>121</v>
      </c>
      <c r="Q4133" s="177"/>
      <c r="R4133" s="175">
        <f>IF(P4133="","",VLOOKUP(P4133,StandbyTemp!$S$2:$T$142,2,0))</f>
        <v>90</v>
      </c>
      <c r="S4133" s="180"/>
      <c r="T4133" s="66">
        <v>19</v>
      </c>
      <c r="U4133" s="167">
        <v>20.190000000000001</v>
      </c>
      <c r="V4133" s="66"/>
      <c r="W4133" s="67">
        <f t="shared" si="1312"/>
        <v>20.190000000000001</v>
      </c>
      <c r="X4133" s="67">
        <f t="shared" si="1313"/>
        <v>1.1900000000000013</v>
      </c>
      <c r="Y4133" s="68"/>
      <c r="Z4133" s="66"/>
    </row>
    <row r="4134" spans="1:26">
      <c r="A4134" s="249"/>
      <c r="B4134" s="65">
        <v>5</v>
      </c>
      <c r="C4134" s="175" t="s">
        <v>135</v>
      </c>
      <c r="D4134" s="66"/>
      <c r="E4134" s="66">
        <f>IF(C4134="","",VLOOKUP(C4134,StandbyTemp!$S$2:$T$142,2,0))</f>
        <v>110</v>
      </c>
      <c r="F4134" s="66"/>
      <c r="G4134" s="66">
        <v>19</v>
      </c>
      <c r="H4134" s="167"/>
      <c r="I4134" s="66"/>
      <c r="J4134" s="67">
        <f t="shared" si="1314"/>
        <v>19</v>
      </c>
      <c r="K4134" s="67">
        <f t="shared" si="1315"/>
        <v>0</v>
      </c>
      <c r="L4134" s="190"/>
      <c r="M4134" s="119"/>
      <c r="N4134" s="251"/>
      <c r="O4134" s="65">
        <v>5</v>
      </c>
      <c r="P4134" s="175" t="s">
        <v>2370</v>
      </c>
      <c r="Q4134" s="225" t="s">
        <v>367</v>
      </c>
      <c r="R4134" s="175">
        <f>IF(P4134="","",VLOOKUP(P4134,StandbyTemp!$S$2:$T$142,2,0))</f>
        <v>110</v>
      </c>
      <c r="S4134" s="180" t="s">
        <v>2986</v>
      </c>
      <c r="T4134" s="66">
        <v>19</v>
      </c>
      <c r="U4134" s="167">
        <v>20.27</v>
      </c>
      <c r="V4134" s="66"/>
      <c r="W4134" s="67">
        <f t="shared" si="1312"/>
        <v>20.27</v>
      </c>
      <c r="X4134" s="67">
        <f t="shared" si="1313"/>
        <v>1.2699999999999996</v>
      </c>
      <c r="Y4134" s="68"/>
      <c r="Z4134" s="66"/>
    </row>
    <row r="4135" spans="1:26">
      <c r="A4135" s="249"/>
      <c r="B4135" s="65">
        <v>6</v>
      </c>
      <c r="C4135" s="175" t="s">
        <v>3030</v>
      </c>
      <c r="D4135" s="66"/>
      <c r="E4135" s="66">
        <f>IF(C4135="","",VLOOKUP(C4135,StandbyTemp!$S$2:$T$142,2,0))</f>
        <v>180</v>
      </c>
      <c r="F4135" s="66"/>
      <c r="G4135" s="66">
        <v>19</v>
      </c>
      <c r="H4135" s="167"/>
      <c r="I4135" s="66"/>
      <c r="J4135" s="67">
        <f t="shared" si="1314"/>
        <v>19</v>
      </c>
      <c r="K4135" s="67">
        <f t="shared" si="1315"/>
        <v>0</v>
      </c>
      <c r="L4135" s="190"/>
      <c r="M4135" s="119"/>
      <c r="N4135" s="251"/>
      <c r="O4135" s="65">
        <v>6</v>
      </c>
      <c r="P4135" s="175" t="s">
        <v>2369</v>
      </c>
      <c r="Q4135" s="225" t="s">
        <v>367</v>
      </c>
      <c r="R4135" s="175">
        <f>IF(P4135="","",VLOOKUP(P4135,StandbyTemp!$S$2:$T$142,2,0))</f>
        <v>110</v>
      </c>
      <c r="S4135" s="180">
        <v>201126</v>
      </c>
      <c r="T4135" s="66">
        <v>19</v>
      </c>
      <c r="U4135" s="167">
        <v>20.91</v>
      </c>
      <c r="V4135" s="66"/>
      <c r="W4135" s="67">
        <f t="shared" si="1312"/>
        <v>20.91</v>
      </c>
      <c r="X4135" s="67">
        <f t="shared" si="1313"/>
        <v>1.9100000000000001</v>
      </c>
      <c r="Y4135" s="68"/>
      <c r="Z4135" s="66"/>
    </row>
    <row r="4136" spans="1:26">
      <c r="A4136" s="249"/>
      <c r="B4136" s="65">
        <v>7</v>
      </c>
      <c r="C4136" s="175" t="s">
        <v>32</v>
      </c>
      <c r="D4136" s="66"/>
      <c r="E4136" s="66">
        <f>IF(C4136="","",VLOOKUP(C4136,StandbyTemp!$S$2:$T$142,2,0))</f>
        <v>140</v>
      </c>
      <c r="F4136" s="66"/>
      <c r="G4136" s="66">
        <v>19</v>
      </c>
      <c r="H4136" s="167"/>
      <c r="I4136" s="66"/>
      <c r="J4136" s="67">
        <f t="shared" si="1314"/>
        <v>19</v>
      </c>
      <c r="K4136" s="67">
        <f t="shared" si="1315"/>
        <v>0</v>
      </c>
      <c r="L4136" s="191"/>
      <c r="M4136" s="119"/>
      <c r="N4136" s="251"/>
      <c r="O4136" s="65">
        <v>7</v>
      </c>
      <c r="P4136" s="175" t="s">
        <v>2369</v>
      </c>
      <c r="Q4136" s="225" t="s">
        <v>3051</v>
      </c>
      <c r="R4136" s="175">
        <f>IF(P4136="","",VLOOKUP(P4136,StandbyTemp!$S$2:$T$142,2,0))</f>
        <v>110</v>
      </c>
      <c r="S4136" s="177">
        <v>201205</v>
      </c>
      <c r="T4136" s="66">
        <v>19</v>
      </c>
      <c r="U4136" s="167">
        <v>20.02</v>
      </c>
      <c r="V4136" s="66"/>
      <c r="W4136" s="67">
        <f t="shared" si="1312"/>
        <v>20.02</v>
      </c>
      <c r="X4136" s="67">
        <f t="shared" si="1313"/>
        <v>1.0199999999999996</v>
      </c>
      <c r="Y4136" s="68"/>
      <c r="Z4136" s="66"/>
    </row>
    <row r="4137" spans="1:26" ht="17.25" thickBot="1">
      <c r="A4137" s="250"/>
      <c r="B4137" s="98">
        <v>8</v>
      </c>
      <c r="C4137" s="224" t="s">
        <v>3030</v>
      </c>
      <c r="D4137" s="99"/>
      <c r="E4137" s="99">
        <f>IF(C4137="","",VLOOKUP(C4137,StandbyTemp!$S$2:$T$142,2,0))</f>
        <v>180</v>
      </c>
      <c r="F4137" s="99"/>
      <c r="G4137" s="99">
        <v>19</v>
      </c>
      <c r="H4137" s="211"/>
      <c r="I4137" s="99"/>
      <c r="J4137" s="100">
        <f t="shared" si="1314"/>
        <v>19</v>
      </c>
      <c r="K4137" s="100">
        <f t="shared" si="1315"/>
        <v>0</v>
      </c>
      <c r="L4137" s="101"/>
      <c r="M4137" s="120"/>
      <c r="N4137" s="252"/>
      <c r="O4137" s="69">
        <v>8</v>
      </c>
      <c r="P4137" s="178" t="s">
        <v>3058</v>
      </c>
      <c r="Q4137" s="225" t="s">
        <v>3059</v>
      </c>
      <c r="R4137" s="175">
        <f>IF(P4137="","",VLOOKUP(P4137,StandbyTemp!$S$2:$T$142,2,0))</f>
        <v>110</v>
      </c>
      <c r="S4137" s="177">
        <v>201204</v>
      </c>
      <c r="T4137" s="70">
        <v>19</v>
      </c>
      <c r="U4137" s="213">
        <v>19.72</v>
      </c>
      <c r="V4137" s="70"/>
      <c r="W4137" s="72">
        <f t="shared" si="1312"/>
        <v>19.72</v>
      </c>
      <c r="X4137" s="72">
        <f t="shared" si="1313"/>
        <v>0.71999999999999886</v>
      </c>
      <c r="Y4137" s="73"/>
      <c r="Z4137" s="66" t="s">
        <v>3056</v>
      </c>
    </row>
    <row r="4138" spans="1:26" ht="17.25" thickTop="1">
      <c r="A4138" s="253" t="s">
        <v>24</v>
      </c>
      <c r="B4138" s="216">
        <v>1</v>
      </c>
      <c r="C4138" s="127" t="s">
        <v>38</v>
      </c>
      <c r="D4138" s="127"/>
      <c r="E4138" s="127"/>
      <c r="F4138" s="127"/>
      <c r="G4138" s="127"/>
      <c r="H4138" s="127"/>
      <c r="I4138" s="127"/>
      <c r="J4138" s="103" t="e">
        <f>IF(C4138="","",IF(I4138&lt;&gt;"",I4138+#REF!,H4138+#REF!))</f>
        <v>#REF!</v>
      </c>
      <c r="K4138" s="103" t="e">
        <f t="shared" si="1315"/>
        <v>#REF!</v>
      </c>
      <c r="L4138" s="217"/>
      <c r="M4138" s="218"/>
      <c r="N4138" s="255" t="s">
        <v>25</v>
      </c>
      <c r="O4138" s="74">
        <v>1</v>
      </c>
      <c r="P4138" s="80"/>
      <c r="Q4138" s="80"/>
      <c r="R4138" s="127"/>
      <c r="S4138" s="80"/>
      <c r="T4138" s="80"/>
      <c r="U4138" s="80"/>
      <c r="V4138" s="80"/>
      <c r="W4138" s="77" t="str">
        <f>IF(Q4138="","",IF(U4138&lt;&gt;"",U4138+V4138,#REF!+V4138))</f>
        <v/>
      </c>
      <c r="X4138" s="77" t="str">
        <f>IF(R4138="","",IF(V4138&lt;&gt;"",V4138+W4138,U4138+W4138))</f>
        <v/>
      </c>
      <c r="Y4138" s="78"/>
      <c r="Z4138" s="75"/>
    </row>
    <row r="4139" spans="1:26">
      <c r="A4139" s="253"/>
      <c r="B4139" s="83">
        <v>2</v>
      </c>
      <c r="C4139" s="84" t="s">
        <v>955</v>
      </c>
      <c r="D4139" s="84"/>
      <c r="E4139" s="84"/>
      <c r="F4139" s="84"/>
      <c r="G4139" s="84"/>
      <c r="H4139" s="84"/>
      <c r="I4139" s="84"/>
      <c r="J4139" s="67" t="e">
        <f>IF(C4139="","",IF(I4139&lt;&gt;"",I4139+#REF!,H4139+#REF!))</f>
        <v>#REF!</v>
      </c>
      <c r="K4139" s="67" t="e">
        <f>IF(C4139="","",J4139-H4139)</f>
        <v>#REF!</v>
      </c>
      <c r="L4139" s="85"/>
      <c r="M4139" s="86"/>
      <c r="N4139" s="256"/>
      <c r="O4139" s="65">
        <v>2</v>
      </c>
      <c r="P4139" s="84"/>
      <c r="Q4139" s="84"/>
      <c r="R4139" s="84"/>
      <c r="S4139" s="84"/>
      <c r="T4139" s="84"/>
      <c r="U4139" s="84"/>
      <c r="V4139" s="84"/>
      <c r="W4139" s="67" t="str">
        <f>IF(Q4139="","",IF(U4139&lt;&gt;"",U4139+V4139,#REF!+V4139))</f>
        <v/>
      </c>
      <c r="X4139" s="67" t="str">
        <f>IF(R4139="","",IF(V4139&lt;&gt;"",V4139+W4139,U4139+W4139))</f>
        <v/>
      </c>
      <c r="Y4139" s="68"/>
      <c r="Z4139" s="66"/>
    </row>
    <row r="4140" spans="1:26">
      <c r="A4140" s="253"/>
      <c r="B4140" s="83">
        <v>3</v>
      </c>
      <c r="C4140" s="84" t="s">
        <v>188</v>
      </c>
      <c r="D4140" s="84"/>
      <c r="E4140" s="84"/>
      <c r="F4140" s="84"/>
      <c r="G4140" s="84"/>
      <c r="H4140" s="84"/>
      <c r="I4140" s="84"/>
      <c r="J4140" s="67" t="e">
        <f>IF(C4140="","",IF(I4140&lt;&gt;"",I4140+#REF!,H4140+#REF!))</f>
        <v>#REF!</v>
      </c>
      <c r="K4140" s="67" t="e">
        <f>IF(C4140="","",J4140-H4140)</f>
        <v>#REF!</v>
      </c>
      <c r="L4140" s="85"/>
      <c r="M4140" s="86"/>
      <c r="N4140" s="256"/>
      <c r="O4140" s="65">
        <v>3</v>
      </c>
      <c r="P4140" s="84"/>
      <c r="Q4140" s="84"/>
      <c r="R4140" s="84"/>
      <c r="S4140" s="84"/>
      <c r="T4140" s="84"/>
      <c r="U4140" s="84"/>
      <c r="V4140" s="84"/>
      <c r="W4140" s="67" t="str">
        <f>IF(Q4140="","",IF(U4140&lt;&gt;"",U4140+V4140,#REF!+V4140))</f>
        <v/>
      </c>
      <c r="X4140" s="67" t="str">
        <f>IF(R4140="","",IF(V4140&lt;&gt;"",V4140+W4140,U4140+W4140))</f>
        <v/>
      </c>
      <c r="Y4140" s="68"/>
      <c r="Z4140" s="66"/>
    </row>
    <row r="4141" spans="1:26">
      <c r="A4141" s="253"/>
      <c r="B4141" s="83">
        <v>4</v>
      </c>
      <c r="C4141" s="84" t="s">
        <v>39</v>
      </c>
      <c r="D4141" s="84"/>
      <c r="E4141" s="84"/>
      <c r="F4141" s="84"/>
      <c r="G4141" s="84"/>
      <c r="H4141" s="84"/>
      <c r="I4141" s="84"/>
      <c r="J4141" s="67" t="e">
        <f>IF(C4141="","",IF(I4141&lt;&gt;"",I4141+#REF!,H4141+#REF!))</f>
        <v>#REF!</v>
      </c>
      <c r="K4141" s="67" t="e">
        <f>IF(C4141="","",J4141-H4141)</f>
        <v>#REF!</v>
      </c>
      <c r="L4141" s="108"/>
      <c r="M4141" s="86"/>
      <c r="N4141" s="256"/>
      <c r="O4141" s="65">
        <v>4</v>
      </c>
      <c r="P4141" s="84"/>
      <c r="Q4141" s="84"/>
      <c r="R4141" s="84"/>
      <c r="S4141" s="84"/>
      <c r="T4141" s="84"/>
      <c r="U4141" s="84"/>
      <c r="V4141" s="84"/>
      <c r="W4141" s="67" t="str">
        <f>IF(Q4141="","",IF(U4141&lt;&gt;"",U4141+V4141,#REF!+V4141))</f>
        <v/>
      </c>
      <c r="X4141" s="67" t="str">
        <f>IF(R4141="","",IF(V4141&lt;&gt;"",V4141+W4141,U4141+W4141))</f>
        <v/>
      </c>
      <c r="Y4141" s="68"/>
      <c r="Z4141" s="66"/>
    </row>
    <row r="4142" spans="1:26" ht="17.25" thickBot="1">
      <c r="A4142" s="254"/>
      <c r="B4142" s="87">
        <v>5</v>
      </c>
      <c r="C4142" s="88" t="s">
        <v>156</v>
      </c>
      <c r="D4142" s="88"/>
      <c r="E4142" s="88"/>
      <c r="F4142" s="88"/>
      <c r="G4142" s="88"/>
      <c r="H4142" s="88"/>
      <c r="I4142" s="88"/>
      <c r="J4142" s="89" t="e">
        <f>IF(C4142="","",IF(I4142&lt;&gt;"",I4142+#REF!,H4142+#REF!))</f>
        <v>#REF!</v>
      </c>
      <c r="K4142" s="89" t="e">
        <f>IF(C4142="","",J4142-H4142)</f>
        <v>#REF!</v>
      </c>
      <c r="L4142" s="90"/>
      <c r="M4142" s="91"/>
      <c r="N4142" s="257"/>
      <c r="O4142" s="92">
        <v>5</v>
      </c>
      <c r="P4142" s="88"/>
      <c r="Q4142" s="88"/>
      <c r="R4142" s="88"/>
      <c r="S4142" s="88"/>
      <c r="T4142" s="88"/>
      <c r="U4142" s="88"/>
      <c r="V4142" s="88"/>
      <c r="W4142" s="89" t="str">
        <f>IF(Q4142="","",IF(U4142&lt;&gt;"",U4142+V4142,#REF!+V4142))</f>
        <v/>
      </c>
      <c r="X4142" s="89" t="str">
        <f>IF(R4142="","",IF(V4142&lt;&gt;"",V4142+W4142,U4142+W4142))</f>
        <v/>
      </c>
      <c r="Y4142" s="93"/>
      <c r="Z4142" s="71"/>
    </row>
    <row r="4143" spans="1:26" ht="21.75" thickTop="1" thickBot="1">
      <c r="A4143" s="163" t="s">
        <v>0</v>
      </c>
      <c r="B4143" s="258">
        <v>44173</v>
      </c>
      <c r="C4143" s="259"/>
      <c r="D4143" s="259"/>
      <c r="E4143" s="259"/>
      <c r="F4143" s="259"/>
      <c r="G4143" s="259"/>
      <c r="H4143" s="260"/>
      <c r="I4143" s="261" t="s">
        <v>1</v>
      </c>
      <c r="J4143" s="262"/>
      <c r="K4143" s="263"/>
      <c r="L4143" s="264"/>
      <c r="M4143" s="265"/>
      <c r="N4143" s="265"/>
      <c r="O4143" s="265"/>
      <c r="P4143" s="265"/>
      <c r="Q4143" s="265"/>
      <c r="R4143" s="265"/>
      <c r="S4143" s="265"/>
      <c r="T4143" s="265"/>
      <c r="U4143" s="265"/>
      <c r="V4143" s="265"/>
      <c r="W4143" s="265"/>
      <c r="X4143" s="265"/>
      <c r="Y4143" s="265"/>
      <c r="Z4143" s="266"/>
    </row>
    <row r="4144" spans="1:26" ht="33">
      <c r="A4144" s="115" t="s">
        <v>2</v>
      </c>
      <c r="B4144" s="116" t="s">
        <v>3</v>
      </c>
      <c r="C4144" s="116" t="s">
        <v>4</v>
      </c>
      <c r="D4144" s="116" t="s">
        <v>251</v>
      </c>
      <c r="E4144" s="117" t="s">
        <v>257</v>
      </c>
      <c r="F4144" s="116" t="s">
        <v>5</v>
      </c>
      <c r="G4144" s="116" t="s">
        <v>6</v>
      </c>
      <c r="H4144" s="116" t="s">
        <v>7</v>
      </c>
      <c r="I4144" s="116" t="s">
        <v>8</v>
      </c>
      <c r="J4144" s="116" t="s">
        <v>9</v>
      </c>
      <c r="K4144" s="117" t="s">
        <v>10</v>
      </c>
      <c r="L4144" s="117" t="s">
        <v>269</v>
      </c>
      <c r="M4144" s="118" t="s">
        <v>383</v>
      </c>
      <c r="N4144" s="115" t="s">
        <v>2</v>
      </c>
      <c r="O4144" s="116" t="s">
        <v>3</v>
      </c>
      <c r="P4144" s="116" t="s">
        <v>4</v>
      </c>
      <c r="Q4144" s="116" t="s">
        <v>251</v>
      </c>
      <c r="R4144" s="117" t="s">
        <v>257</v>
      </c>
      <c r="S4144" s="116" t="s">
        <v>5</v>
      </c>
      <c r="T4144" s="116" t="s">
        <v>6</v>
      </c>
      <c r="U4144" s="116" t="s">
        <v>7</v>
      </c>
      <c r="V4144" s="116" t="s">
        <v>8</v>
      </c>
      <c r="W4144" s="116" t="s">
        <v>9</v>
      </c>
      <c r="X4144" s="117" t="s">
        <v>10</v>
      </c>
      <c r="Y4144" s="117" t="s">
        <v>269</v>
      </c>
      <c r="Z4144" s="118" t="s">
        <v>383</v>
      </c>
    </row>
    <row r="4145" spans="1:26">
      <c r="A4145" s="267" t="s">
        <v>13</v>
      </c>
      <c r="B4145" s="65">
        <v>1</v>
      </c>
      <c r="C4145" s="177" t="s">
        <v>2035</v>
      </c>
      <c r="D4145" s="95"/>
      <c r="E4145" s="66">
        <f>IF(C4145="","",VLOOKUP(C4145,StandbyTemp!$S$2:$T$142,2,0))</f>
        <v>100</v>
      </c>
      <c r="F4145" s="66">
        <v>201124</v>
      </c>
      <c r="G4145" s="66">
        <v>19</v>
      </c>
      <c r="H4145" s="66"/>
      <c r="I4145" s="66"/>
      <c r="J4145" s="67">
        <f t="shared" ref="J4145" si="1316">IF(C4145="","",IF(H4145&lt;&gt;"",H4145+I4145,G4145+I4145))</f>
        <v>19</v>
      </c>
      <c r="K4145" s="67">
        <f t="shared" ref="K4145" si="1317">IF(C4145="","",J4145-G4145)</f>
        <v>0</v>
      </c>
      <c r="L4145" s="190"/>
      <c r="M4145" s="119"/>
      <c r="N4145" s="267" t="s">
        <v>23</v>
      </c>
      <c r="O4145" s="65">
        <v>1</v>
      </c>
      <c r="P4145" s="177" t="s">
        <v>2225</v>
      </c>
      <c r="Q4145" s="177" t="s">
        <v>503</v>
      </c>
      <c r="R4145" s="177">
        <f>IF(P4145="","",VLOOKUP(P4145,StandbyTemp!$S$2:$T$142,2,0))</f>
        <v>70</v>
      </c>
      <c r="S4145" s="177" t="s">
        <v>2990</v>
      </c>
      <c r="T4145" s="66">
        <v>19</v>
      </c>
      <c r="U4145" s="167"/>
      <c r="V4145" s="66"/>
      <c r="W4145" s="67">
        <f t="shared" ref="W4145:W4160" si="1318">IF(P4145="","",IF(U4145&lt;&gt;"",U4145+V4145,T4145+V4145))</f>
        <v>19</v>
      </c>
      <c r="X4145" s="67">
        <f t="shared" ref="X4145:X4160" si="1319">IF(P4145="","",W4145-T4145)</f>
        <v>0</v>
      </c>
      <c r="Y4145" s="68"/>
      <c r="Z4145" s="119"/>
    </row>
    <row r="4146" spans="1:26">
      <c r="A4146" s="249"/>
      <c r="B4146" s="65">
        <v>2</v>
      </c>
      <c r="C4146" s="177" t="s">
        <v>54</v>
      </c>
      <c r="D4146" s="95"/>
      <c r="E4146" s="66">
        <f>IF(C4146="","",VLOOKUP(C4146,StandbyTemp!$S$2:$T$142,2,0))</f>
        <v>90</v>
      </c>
      <c r="F4146" s="66"/>
      <c r="G4146" s="66">
        <v>19</v>
      </c>
      <c r="H4146" s="66"/>
      <c r="I4146" s="66"/>
      <c r="J4146" s="67">
        <f>IF(C4146="","",IF(H4146&lt;&gt;"",H4146+I4146,G4146+I4146))</f>
        <v>19</v>
      </c>
      <c r="K4146" s="67">
        <f>IF(C4146="","",J4146-G4146)</f>
        <v>0</v>
      </c>
      <c r="L4146" s="191"/>
      <c r="M4146" s="119"/>
      <c r="N4146" s="249"/>
      <c r="O4146" s="65">
        <v>2</v>
      </c>
      <c r="P4146" s="177" t="s">
        <v>2225</v>
      </c>
      <c r="Q4146" s="195"/>
      <c r="R4146" s="177">
        <f>IF(P4146="","",VLOOKUP(P4146,StandbyTemp!$S$2:$T$142,2,0))</f>
        <v>70</v>
      </c>
      <c r="S4146" s="177" t="s">
        <v>2992</v>
      </c>
      <c r="T4146" s="66">
        <v>19</v>
      </c>
      <c r="U4146" s="167"/>
      <c r="V4146" s="66"/>
      <c r="W4146" s="67">
        <f t="shared" si="1318"/>
        <v>19</v>
      </c>
      <c r="X4146" s="67">
        <f t="shared" si="1319"/>
        <v>0</v>
      </c>
      <c r="Y4146" s="198"/>
      <c r="Z4146" s="119"/>
    </row>
    <row r="4147" spans="1:26">
      <c r="A4147" s="249"/>
      <c r="B4147" s="65">
        <v>3</v>
      </c>
      <c r="C4147" s="177" t="s">
        <v>2174</v>
      </c>
      <c r="D4147" s="66"/>
      <c r="E4147" s="66">
        <f>IF(C4147="","",VLOOKUP(C4147,StandbyTemp!$S$2:$T$142,2,0))</f>
        <v>100</v>
      </c>
      <c r="F4147" s="66"/>
      <c r="G4147" s="66">
        <v>19</v>
      </c>
      <c r="H4147" s="167"/>
      <c r="I4147" s="66"/>
      <c r="J4147" s="67">
        <f>IF(C4147="","",IF(H4147&lt;&gt;"",H4147+I4147,G4147+I4147))</f>
        <v>19</v>
      </c>
      <c r="K4147" s="67">
        <f>IF(C4147="","",J4147-G4147)</f>
        <v>0</v>
      </c>
      <c r="L4147" s="191"/>
      <c r="M4147" s="119"/>
      <c r="N4147" s="249"/>
      <c r="O4147" s="65">
        <v>3</v>
      </c>
      <c r="P4147" s="177" t="s">
        <v>27</v>
      </c>
      <c r="Q4147" s="195" t="s">
        <v>503</v>
      </c>
      <c r="R4147" s="177">
        <f>IF(P4147="","",VLOOKUP(P4147,StandbyTemp!$S$2:$T$142,2,0))</f>
        <v>80</v>
      </c>
      <c r="S4147" s="177" t="s">
        <v>3020</v>
      </c>
      <c r="T4147" s="66">
        <v>19</v>
      </c>
      <c r="U4147" s="167"/>
      <c r="V4147" s="66"/>
      <c r="W4147" s="67">
        <f t="shared" si="1318"/>
        <v>19</v>
      </c>
      <c r="X4147" s="67">
        <f t="shared" si="1319"/>
        <v>0</v>
      </c>
      <c r="Y4147" s="68"/>
      <c r="Z4147" s="119"/>
    </row>
    <row r="4148" spans="1:26">
      <c r="A4148" s="249"/>
      <c r="B4148" s="65">
        <v>4</v>
      </c>
      <c r="C4148" s="177" t="s">
        <v>2223</v>
      </c>
      <c r="D4148" s="66"/>
      <c r="E4148" s="66">
        <f>IF(C4148="","",VLOOKUP(C4148,StandbyTemp!$S$2:$T$142,2,0))</f>
        <v>90</v>
      </c>
      <c r="F4148" s="66"/>
      <c r="G4148" s="66">
        <v>19</v>
      </c>
      <c r="H4148" s="167"/>
      <c r="I4148" s="66"/>
      <c r="J4148" s="67">
        <f t="shared" ref="J4148:J4160" si="1320">IF(C4148="","",IF(H4148&lt;&gt;"",H4148+I4148,G4148+I4148))</f>
        <v>19</v>
      </c>
      <c r="K4148" s="67">
        <f t="shared" ref="K4148:K4161" si="1321">IF(C4148="","",J4148-G4148)</f>
        <v>0</v>
      </c>
      <c r="L4148" s="191"/>
      <c r="M4148" s="119"/>
      <c r="N4148" s="249"/>
      <c r="O4148" s="65">
        <v>4</v>
      </c>
      <c r="P4148" s="177"/>
      <c r="Q4148" s="177"/>
      <c r="R4148" s="177" t="str">
        <f>IF(P4148="","",VLOOKUP(P4148,StandbyTemp!$S$2:$T$142,2,0))</f>
        <v/>
      </c>
      <c r="S4148" s="177"/>
      <c r="T4148" s="66">
        <v>19</v>
      </c>
      <c r="U4148" s="167"/>
      <c r="V4148" s="66"/>
      <c r="W4148" s="67" t="str">
        <f t="shared" si="1318"/>
        <v/>
      </c>
      <c r="X4148" s="67" t="str">
        <f t="shared" si="1319"/>
        <v/>
      </c>
      <c r="Y4148" s="68"/>
      <c r="Z4148" s="119"/>
    </row>
    <row r="4149" spans="1:26">
      <c r="A4149" s="249"/>
      <c r="B4149" s="65">
        <v>5</v>
      </c>
      <c r="C4149" s="175" t="s">
        <v>100</v>
      </c>
      <c r="D4149" s="66"/>
      <c r="E4149" s="66">
        <f>IF(C4149="","",VLOOKUP(C4149,StandbyTemp!$S$2:$T$142,2,0))</f>
        <v>80</v>
      </c>
      <c r="F4149" s="66"/>
      <c r="G4149" s="66">
        <v>19</v>
      </c>
      <c r="H4149" s="167"/>
      <c r="I4149" s="66"/>
      <c r="J4149" s="67">
        <f t="shared" si="1320"/>
        <v>19</v>
      </c>
      <c r="K4149" s="67">
        <f t="shared" si="1321"/>
        <v>0</v>
      </c>
      <c r="L4149" s="191"/>
      <c r="M4149" s="119"/>
      <c r="N4149" s="249"/>
      <c r="O4149" s="65">
        <v>5</v>
      </c>
      <c r="P4149" s="214"/>
      <c r="Q4149" s="195"/>
      <c r="R4149" s="177" t="str">
        <f>IF(P4149="","",VLOOKUP(P4149,StandbyTemp!$S$2:$T$142,2,0))</f>
        <v/>
      </c>
      <c r="S4149" s="177"/>
      <c r="T4149" s="66">
        <v>19</v>
      </c>
      <c r="U4149" s="167"/>
      <c r="V4149" s="66"/>
      <c r="W4149" s="67" t="str">
        <f t="shared" si="1318"/>
        <v/>
      </c>
      <c r="X4149" s="67" t="str">
        <f t="shared" si="1319"/>
        <v/>
      </c>
      <c r="Y4149" s="68"/>
      <c r="Z4149" s="119"/>
    </row>
    <row r="4150" spans="1:26">
      <c r="A4150" s="249"/>
      <c r="B4150" s="65">
        <v>6</v>
      </c>
      <c r="C4150" s="177" t="s">
        <v>2035</v>
      </c>
      <c r="D4150" s="66" t="s">
        <v>503</v>
      </c>
      <c r="E4150" s="66">
        <f>IF(C4150="","",VLOOKUP(C4150,StandbyTemp!$S$2:$T$142,2,0))</f>
        <v>100</v>
      </c>
      <c r="F4150" s="66"/>
      <c r="G4150" s="66">
        <v>19</v>
      </c>
      <c r="H4150" s="167"/>
      <c r="I4150" s="66"/>
      <c r="J4150" s="67">
        <f t="shared" si="1320"/>
        <v>19</v>
      </c>
      <c r="K4150" s="67">
        <f t="shared" si="1321"/>
        <v>0</v>
      </c>
      <c r="L4150" s="191"/>
      <c r="M4150" s="119"/>
      <c r="N4150" s="249"/>
      <c r="O4150" s="65">
        <v>6</v>
      </c>
      <c r="P4150" s="177" t="s">
        <v>1790</v>
      </c>
      <c r="Q4150" s="177"/>
      <c r="R4150" s="177">
        <f>IF(P4150="","",VLOOKUP(P4150,StandbyTemp!$S$2:$T$142,2,0))</f>
        <v>90</v>
      </c>
      <c r="S4150" s="177"/>
      <c r="T4150" s="66">
        <v>19</v>
      </c>
      <c r="U4150" s="167"/>
      <c r="V4150" s="66"/>
      <c r="W4150" s="67">
        <f t="shared" si="1318"/>
        <v>19</v>
      </c>
      <c r="X4150" s="67">
        <f t="shared" si="1319"/>
        <v>0</v>
      </c>
      <c r="Y4150" s="68"/>
      <c r="Z4150" s="119"/>
    </row>
    <row r="4151" spans="1:26">
      <c r="A4151" s="249"/>
      <c r="B4151" s="65">
        <v>7</v>
      </c>
      <c r="C4151" s="177" t="s">
        <v>63</v>
      </c>
      <c r="D4151" s="66"/>
      <c r="E4151" s="66">
        <f>IF(C4151="","",VLOOKUP(C4151,StandbyTemp!$S$2:$T$142,2,0))</f>
        <v>130</v>
      </c>
      <c r="F4151" s="66"/>
      <c r="G4151" s="66">
        <v>19</v>
      </c>
      <c r="H4151" s="167"/>
      <c r="I4151" s="66"/>
      <c r="J4151" s="67">
        <f t="shared" si="1320"/>
        <v>19</v>
      </c>
      <c r="K4151" s="67">
        <f t="shared" si="1321"/>
        <v>0</v>
      </c>
      <c r="L4151" s="191"/>
      <c r="M4151" s="119"/>
      <c r="N4151" s="249"/>
      <c r="O4151" s="65">
        <v>7</v>
      </c>
      <c r="P4151" s="177"/>
      <c r="Q4151" s="177"/>
      <c r="R4151" s="177" t="str">
        <f>IF(P4151="","",VLOOKUP(P4151,StandbyTemp!$S$2:$T$142,2,0))</f>
        <v/>
      </c>
      <c r="S4151" s="177"/>
      <c r="T4151" s="66">
        <v>19</v>
      </c>
      <c r="U4151" s="167"/>
      <c r="V4151" s="66"/>
      <c r="W4151" s="67" t="str">
        <f t="shared" si="1318"/>
        <v/>
      </c>
      <c r="X4151" s="67" t="str">
        <f t="shared" si="1319"/>
        <v/>
      </c>
      <c r="Y4151" s="68"/>
      <c r="Z4151" s="119"/>
    </row>
    <row r="4152" spans="1:26" ht="17.25" thickBot="1">
      <c r="A4152" s="250"/>
      <c r="B4152" s="98">
        <v>8</v>
      </c>
      <c r="C4152" s="176" t="s">
        <v>1942</v>
      </c>
      <c r="D4152" s="99"/>
      <c r="E4152" s="99">
        <f>IF(C4152="","",VLOOKUP(C4152,StandbyTemp!$S$2:$T$142,2,0))</f>
        <v>130</v>
      </c>
      <c r="F4152" s="99"/>
      <c r="G4152" s="99">
        <v>19</v>
      </c>
      <c r="H4152" s="211"/>
      <c r="I4152" s="99"/>
      <c r="J4152" s="100">
        <f t="shared" si="1320"/>
        <v>19</v>
      </c>
      <c r="K4152" s="100">
        <f t="shared" si="1321"/>
        <v>0</v>
      </c>
      <c r="L4152" s="192"/>
      <c r="M4152" s="120"/>
      <c r="N4152" s="250"/>
      <c r="O4152" s="98">
        <v>8</v>
      </c>
      <c r="P4152" s="176"/>
      <c r="Q4152" s="176"/>
      <c r="R4152" s="194" t="str">
        <f>IF(P4152="","",VLOOKUP(P4152,StandbyTemp!$S$2:$T$142,2,0))</f>
        <v/>
      </c>
      <c r="S4152" s="176"/>
      <c r="T4152" s="99">
        <v>19</v>
      </c>
      <c r="U4152" s="211"/>
      <c r="V4152" s="99"/>
      <c r="W4152" s="100" t="str">
        <f t="shared" si="1318"/>
        <v/>
      </c>
      <c r="X4152" s="100" t="str">
        <f t="shared" si="1319"/>
        <v/>
      </c>
      <c r="Y4152" s="101"/>
      <c r="Z4152" s="120"/>
    </row>
    <row r="4153" spans="1:26">
      <c r="A4153" s="268" t="s">
        <v>21</v>
      </c>
      <c r="B4153" s="219">
        <v>1</v>
      </c>
      <c r="C4153" s="175" t="s">
        <v>31</v>
      </c>
      <c r="D4153" s="110"/>
      <c r="E4153" s="110">
        <f>IF(C4153="","",VLOOKUP(C4153,StandbyTemp!$S$2:$T$142,2,0))</f>
        <v>110</v>
      </c>
      <c r="F4153" s="110"/>
      <c r="G4153" s="110">
        <v>19</v>
      </c>
      <c r="H4153" s="220"/>
      <c r="I4153" s="110"/>
      <c r="J4153" s="221">
        <f t="shared" si="1320"/>
        <v>19</v>
      </c>
      <c r="K4153" s="221">
        <f t="shared" si="1321"/>
        <v>0</v>
      </c>
      <c r="L4153" s="222"/>
      <c r="M4153" s="223"/>
      <c r="N4153" s="269" t="s">
        <v>22</v>
      </c>
      <c r="O4153" s="102">
        <v>1</v>
      </c>
      <c r="P4153" s="175" t="s">
        <v>3061</v>
      </c>
      <c r="Q4153" s="179" t="s">
        <v>503</v>
      </c>
      <c r="R4153" s="175">
        <f>IF(P4153="","",VLOOKUP(P4153,StandbyTemp!$S$2:$T$142,2,0))</f>
        <v>110</v>
      </c>
      <c r="S4153" s="179">
        <v>200818</v>
      </c>
      <c r="T4153" s="76">
        <v>19</v>
      </c>
      <c r="U4153" s="212">
        <v>21</v>
      </c>
      <c r="V4153" s="76">
        <v>1.1200000000000001</v>
      </c>
      <c r="W4153" s="103">
        <f t="shared" si="1318"/>
        <v>22.12</v>
      </c>
      <c r="X4153" s="103">
        <f t="shared" si="1319"/>
        <v>3.120000000000001</v>
      </c>
      <c r="Y4153" s="104"/>
      <c r="Z4153" s="76"/>
    </row>
    <row r="4154" spans="1:26">
      <c r="A4154" s="249"/>
      <c r="B4154" s="65">
        <v>2</v>
      </c>
      <c r="C4154" s="175" t="s">
        <v>1943</v>
      </c>
      <c r="D4154" s="66"/>
      <c r="E4154" s="66">
        <f>IF(C4154="","",VLOOKUP(C4154,StandbyTemp!$S$2:$T$142,2,0))</f>
        <v>130</v>
      </c>
      <c r="F4154" s="66"/>
      <c r="G4154" s="66">
        <v>19</v>
      </c>
      <c r="H4154" s="167"/>
      <c r="I4154" s="66"/>
      <c r="J4154" s="67">
        <f t="shared" si="1320"/>
        <v>19</v>
      </c>
      <c r="K4154" s="67">
        <f t="shared" si="1321"/>
        <v>0</v>
      </c>
      <c r="L4154" s="191"/>
      <c r="M4154" s="119"/>
      <c r="N4154" s="251"/>
      <c r="O4154" s="65">
        <v>2</v>
      </c>
      <c r="P4154" s="177" t="s">
        <v>3062</v>
      </c>
      <c r="Q4154" s="177"/>
      <c r="R4154" s="175">
        <f>IF(P4154="","",VLOOKUP(P4154,StandbyTemp!$S$2:$T$142,2,0))</f>
        <v>110</v>
      </c>
      <c r="S4154" s="177" t="s">
        <v>3064</v>
      </c>
      <c r="T4154" s="66">
        <v>19</v>
      </c>
      <c r="U4154" s="167"/>
      <c r="V4154" s="66">
        <v>0.82</v>
      </c>
      <c r="W4154" s="67">
        <f t="shared" si="1318"/>
        <v>19.82</v>
      </c>
      <c r="X4154" s="67">
        <f t="shared" si="1319"/>
        <v>0.82000000000000028</v>
      </c>
      <c r="Y4154" s="68"/>
      <c r="Z4154" s="66" t="s">
        <v>3060</v>
      </c>
    </row>
    <row r="4155" spans="1:26">
      <c r="A4155" s="249"/>
      <c r="B4155" s="65">
        <v>3</v>
      </c>
      <c r="C4155" s="177" t="s">
        <v>33</v>
      </c>
      <c r="D4155" s="66"/>
      <c r="E4155" s="66">
        <f>IF(C4155="","",VLOOKUP(C4155,StandbyTemp!$S$2:$T$142,2,0))</f>
        <v>150</v>
      </c>
      <c r="F4155" s="66"/>
      <c r="G4155" s="66">
        <v>19</v>
      </c>
      <c r="H4155" s="167"/>
      <c r="I4155" s="66"/>
      <c r="J4155" s="67">
        <f t="shared" si="1320"/>
        <v>19</v>
      </c>
      <c r="K4155" s="67">
        <f t="shared" si="1321"/>
        <v>0</v>
      </c>
      <c r="L4155" s="191"/>
      <c r="M4155" s="119"/>
      <c r="N4155" s="251"/>
      <c r="O4155" s="65">
        <v>3</v>
      </c>
      <c r="P4155" s="177" t="s">
        <v>3062</v>
      </c>
      <c r="Q4155" s="177"/>
      <c r="R4155" s="175">
        <f>IF(P4155="","",VLOOKUP(P4155,StandbyTemp!$S$2:$T$142,2,0))</f>
        <v>110</v>
      </c>
      <c r="S4155" s="177" t="s">
        <v>3063</v>
      </c>
      <c r="T4155" s="66">
        <v>19</v>
      </c>
      <c r="U4155" s="167"/>
      <c r="V4155" s="66">
        <v>0.85</v>
      </c>
      <c r="W4155" s="67">
        <f t="shared" si="1318"/>
        <v>19.850000000000001</v>
      </c>
      <c r="X4155" s="67">
        <f t="shared" si="1319"/>
        <v>0.85000000000000142</v>
      </c>
      <c r="Y4155" s="68"/>
      <c r="Z4155" s="66" t="s">
        <v>3060</v>
      </c>
    </row>
    <row r="4156" spans="1:26">
      <c r="A4156" s="249"/>
      <c r="B4156" s="65">
        <v>4</v>
      </c>
      <c r="C4156" s="175" t="s">
        <v>3030</v>
      </c>
      <c r="D4156" s="66"/>
      <c r="E4156" s="66">
        <f>IF(C4156="","",VLOOKUP(C4156,StandbyTemp!$S$2:$T$142,2,0))</f>
        <v>180</v>
      </c>
      <c r="F4156" s="66"/>
      <c r="G4156" s="66">
        <v>16</v>
      </c>
      <c r="H4156" s="167"/>
      <c r="I4156" s="66"/>
      <c r="J4156" s="67">
        <f t="shared" si="1320"/>
        <v>16</v>
      </c>
      <c r="K4156" s="67">
        <f t="shared" si="1321"/>
        <v>0</v>
      </c>
      <c r="L4156" s="190"/>
      <c r="M4156" s="119"/>
      <c r="N4156" s="251"/>
      <c r="O4156" s="65">
        <v>4</v>
      </c>
      <c r="P4156" s="177" t="s">
        <v>121</v>
      </c>
      <c r="Q4156" s="177"/>
      <c r="R4156" s="175">
        <f>IF(P4156="","",VLOOKUP(P4156,StandbyTemp!$S$2:$T$142,2,0))</f>
        <v>90</v>
      </c>
      <c r="S4156" s="180"/>
      <c r="T4156" s="66">
        <v>19</v>
      </c>
      <c r="U4156" s="167">
        <v>20.02</v>
      </c>
      <c r="V4156" s="66"/>
      <c r="W4156" s="67">
        <f t="shared" si="1318"/>
        <v>20.02</v>
      </c>
      <c r="X4156" s="67">
        <f t="shared" si="1319"/>
        <v>1.0199999999999996</v>
      </c>
      <c r="Y4156" s="68"/>
      <c r="Z4156" s="66"/>
    </row>
    <row r="4157" spans="1:26">
      <c r="A4157" s="249"/>
      <c r="B4157" s="65">
        <v>5</v>
      </c>
      <c r="C4157" s="175" t="s">
        <v>135</v>
      </c>
      <c r="D4157" s="66"/>
      <c r="E4157" s="66">
        <f>IF(C4157="","",VLOOKUP(C4157,StandbyTemp!$S$2:$T$142,2,0))</f>
        <v>110</v>
      </c>
      <c r="F4157" s="66"/>
      <c r="G4157" s="66">
        <v>19</v>
      </c>
      <c r="H4157" s="167"/>
      <c r="I4157" s="66"/>
      <c r="J4157" s="67">
        <f t="shared" si="1320"/>
        <v>19</v>
      </c>
      <c r="K4157" s="67">
        <f t="shared" si="1321"/>
        <v>0</v>
      </c>
      <c r="L4157" s="190"/>
      <c r="M4157" s="119"/>
      <c r="N4157" s="251"/>
      <c r="O4157" s="65">
        <v>5</v>
      </c>
      <c r="P4157" s="175" t="s">
        <v>3062</v>
      </c>
      <c r="Q4157" s="225"/>
      <c r="R4157" s="175">
        <f>IF(P4157="","",VLOOKUP(P4157,StandbyTemp!$S$2:$T$142,2,0))</f>
        <v>110</v>
      </c>
      <c r="S4157" s="180" t="s">
        <v>3065</v>
      </c>
      <c r="T4157" s="66">
        <v>19</v>
      </c>
      <c r="U4157" s="167"/>
      <c r="V4157" s="66">
        <v>0.78</v>
      </c>
      <c r="W4157" s="67">
        <f t="shared" si="1318"/>
        <v>19.78</v>
      </c>
      <c r="X4157" s="67">
        <f t="shared" si="1319"/>
        <v>0.78000000000000114</v>
      </c>
      <c r="Y4157" s="68"/>
      <c r="Z4157" s="66" t="s">
        <v>3060</v>
      </c>
    </row>
    <row r="4158" spans="1:26">
      <c r="A4158" s="249"/>
      <c r="B4158" s="65">
        <v>6</v>
      </c>
      <c r="C4158" s="175" t="s">
        <v>3030</v>
      </c>
      <c r="D4158" s="66"/>
      <c r="E4158" s="66">
        <f>IF(C4158="","",VLOOKUP(C4158,StandbyTemp!$S$2:$T$142,2,0))</f>
        <v>180</v>
      </c>
      <c r="F4158" s="66"/>
      <c r="G4158" s="66">
        <v>19</v>
      </c>
      <c r="H4158" s="167"/>
      <c r="I4158" s="66"/>
      <c r="J4158" s="67">
        <f t="shared" si="1320"/>
        <v>19</v>
      </c>
      <c r="K4158" s="67">
        <f t="shared" si="1321"/>
        <v>0</v>
      </c>
      <c r="L4158" s="190"/>
      <c r="M4158" s="119"/>
      <c r="N4158" s="251"/>
      <c r="O4158" s="65">
        <v>6</v>
      </c>
      <c r="P4158" s="175" t="s">
        <v>3062</v>
      </c>
      <c r="Q4158" s="225"/>
      <c r="R4158" s="175">
        <f>IF(P4158="","",VLOOKUP(P4158,StandbyTemp!$S$2:$T$142,2,0))</f>
        <v>110</v>
      </c>
      <c r="S4158" s="180" t="s">
        <v>3066</v>
      </c>
      <c r="T4158" s="66">
        <v>19</v>
      </c>
      <c r="U4158" s="167"/>
      <c r="V4158" s="66">
        <v>0.81</v>
      </c>
      <c r="W4158" s="67">
        <f t="shared" si="1318"/>
        <v>19.809999999999999</v>
      </c>
      <c r="X4158" s="67">
        <f t="shared" si="1319"/>
        <v>0.80999999999999872</v>
      </c>
      <c r="Y4158" s="68"/>
      <c r="Z4158" s="66" t="s">
        <v>3060</v>
      </c>
    </row>
    <row r="4159" spans="1:26">
      <c r="A4159" s="249"/>
      <c r="B4159" s="65">
        <v>7</v>
      </c>
      <c r="C4159" s="175" t="s">
        <v>32</v>
      </c>
      <c r="D4159" s="66"/>
      <c r="E4159" s="66">
        <f>IF(C4159="","",VLOOKUP(C4159,StandbyTemp!$S$2:$T$142,2,0))</f>
        <v>140</v>
      </c>
      <c r="F4159" s="66"/>
      <c r="G4159" s="66">
        <v>19</v>
      </c>
      <c r="H4159" s="167"/>
      <c r="I4159" s="66"/>
      <c r="J4159" s="67">
        <f t="shared" si="1320"/>
        <v>19</v>
      </c>
      <c r="K4159" s="67">
        <f t="shared" si="1321"/>
        <v>0</v>
      </c>
      <c r="L4159" s="191"/>
      <c r="M4159" s="119"/>
      <c r="N4159" s="251"/>
      <c r="O4159" s="65">
        <v>7</v>
      </c>
      <c r="P4159" s="175" t="s">
        <v>3062</v>
      </c>
      <c r="Q4159" s="225"/>
      <c r="R4159" s="175">
        <f>IF(P4159="","",VLOOKUP(P4159,StandbyTemp!$S$2:$T$142,2,0))</f>
        <v>110</v>
      </c>
      <c r="S4159" s="177">
        <v>201202</v>
      </c>
      <c r="T4159" s="66">
        <v>19</v>
      </c>
      <c r="U4159" s="167">
        <v>20.12</v>
      </c>
      <c r="V4159" s="66"/>
      <c r="W4159" s="67">
        <f t="shared" si="1318"/>
        <v>20.12</v>
      </c>
      <c r="X4159" s="67">
        <f t="shared" si="1319"/>
        <v>1.120000000000001</v>
      </c>
      <c r="Y4159" s="68"/>
      <c r="Z4159" s="66" t="s">
        <v>3060</v>
      </c>
    </row>
    <row r="4160" spans="1:26" ht="17.25" thickBot="1">
      <c r="A4160" s="250"/>
      <c r="B4160" s="98">
        <v>8</v>
      </c>
      <c r="C4160" s="224" t="s">
        <v>3030</v>
      </c>
      <c r="D4160" s="99"/>
      <c r="E4160" s="99">
        <f>IF(C4160="","",VLOOKUP(C4160,StandbyTemp!$S$2:$T$142,2,0))</f>
        <v>180</v>
      </c>
      <c r="F4160" s="99"/>
      <c r="G4160" s="99">
        <v>19</v>
      </c>
      <c r="H4160" s="211"/>
      <c r="I4160" s="99"/>
      <c r="J4160" s="100">
        <f t="shared" si="1320"/>
        <v>19</v>
      </c>
      <c r="K4160" s="100">
        <f t="shared" si="1321"/>
        <v>0</v>
      </c>
      <c r="L4160" s="101"/>
      <c r="M4160" s="120"/>
      <c r="N4160" s="252"/>
      <c r="O4160" s="69">
        <v>8</v>
      </c>
      <c r="P4160" s="178" t="s">
        <v>3062</v>
      </c>
      <c r="Q4160" s="225" t="s">
        <v>3067</v>
      </c>
      <c r="R4160" s="175">
        <f>IF(P4160="","",VLOOKUP(P4160,StandbyTemp!$S$2:$T$142,2,0))</f>
        <v>110</v>
      </c>
      <c r="S4160" s="177">
        <v>201124</v>
      </c>
      <c r="T4160" s="70">
        <v>19</v>
      </c>
      <c r="U4160" s="213"/>
      <c r="V4160" s="70">
        <v>1.5</v>
      </c>
      <c r="W4160" s="72">
        <f t="shared" si="1318"/>
        <v>20.5</v>
      </c>
      <c r="X4160" s="72">
        <f t="shared" si="1319"/>
        <v>1.5</v>
      </c>
      <c r="Y4160" s="73"/>
      <c r="Z4160" s="66" t="s">
        <v>3060</v>
      </c>
    </row>
    <row r="4161" spans="1:26" ht="17.25" thickTop="1">
      <c r="A4161" s="253" t="s">
        <v>24</v>
      </c>
      <c r="B4161" s="216">
        <v>1</v>
      </c>
      <c r="C4161" s="127" t="s">
        <v>38</v>
      </c>
      <c r="D4161" s="127"/>
      <c r="E4161" s="127"/>
      <c r="F4161" s="127"/>
      <c r="G4161" s="127"/>
      <c r="H4161" s="127"/>
      <c r="I4161" s="127"/>
      <c r="J4161" s="103" t="e">
        <f>IF(C4161="","",IF(I4161&lt;&gt;"",I4161+#REF!,H4161+#REF!))</f>
        <v>#REF!</v>
      </c>
      <c r="K4161" s="103" t="e">
        <f t="shared" si="1321"/>
        <v>#REF!</v>
      </c>
      <c r="L4161" s="217"/>
      <c r="M4161" s="218"/>
      <c r="N4161" s="255" t="s">
        <v>25</v>
      </c>
      <c r="O4161" s="74">
        <v>1</v>
      </c>
      <c r="P4161" s="80"/>
      <c r="Q4161" s="80"/>
      <c r="R4161" s="127"/>
      <c r="S4161" s="80"/>
      <c r="T4161" s="80"/>
      <c r="U4161" s="80"/>
      <c r="V4161" s="80"/>
      <c r="W4161" s="77" t="str">
        <f>IF(Q4161="","",IF(U4161&lt;&gt;"",U4161+V4161,#REF!+V4161))</f>
        <v/>
      </c>
      <c r="X4161" s="77" t="str">
        <f>IF(R4161="","",IF(V4161&lt;&gt;"",V4161+W4161,U4161+W4161))</f>
        <v/>
      </c>
      <c r="Y4161" s="78"/>
      <c r="Z4161" s="75"/>
    </row>
    <row r="4162" spans="1:26">
      <c r="A4162" s="253"/>
      <c r="B4162" s="83">
        <v>2</v>
      </c>
      <c r="C4162" s="84" t="s">
        <v>955</v>
      </c>
      <c r="D4162" s="84"/>
      <c r="E4162" s="84"/>
      <c r="F4162" s="84"/>
      <c r="G4162" s="84"/>
      <c r="H4162" s="84"/>
      <c r="I4162" s="84"/>
      <c r="J4162" s="67" t="e">
        <f>IF(C4162="","",IF(I4162&lt;&gt;"",I4162+#REF!,H4162+#REF!))</f>
        <v>#REF!</v>
      </c>
      <c r="K4162" s="67" t="e">
        <f>IF(C4162="","",J4162-H4162)</f>
        <v>#REF!</v>
      </c>
      <c r="L4162" s="85"/>
      <c r="M4162" s="86"/>
      <c r="N4162" s="256"/>
      <c r="O4162" s="65">
        <v>2</v>
      </c>
      <c r="P4162" s="84"/>
      <c r="Q4162" s="84"/>
      <c r="R4162" s="84"/>
      <c r="S4162" s="84"/>
      <c r="T4162" s="84"/>
      <c r="U4162" s="84"/>
      <c r="V4162" s="84"/>
      <c r="W4162" s="67" t="str">
        <f>IF(Q4162="","",IF(U4162&lt;&gt;"",U4162+V4162,#REF!+V4162))</f>
        <v/>
      </c>
      <c r="X4162" s="67" t="str">
        <f>IF(R4162="","",IF(V4162&lt;&gt;"",V4162+W4162,U4162+W4162))</f>
        <v/>
      </c>
      <c r="Y4162" s="68"/>
      <c r="Z4162" s="66"/>
    </row>
    <row r="4163" spans="1:26">
      <c r="A4163" s="253"/>
      <c r="B4163" s="83">
        <v>3</v>
      </c>
      <c r="C4163" s="84" t="s">
        <v>188</v>
      </c>
      <c r="D4163" s="84"/>
      <c r="E4163" s="84"/>
      <c r="F4163" s="84"/>
      <c r="G4163" s="84"/>
      <c r="H4163" s="84"/>
      <c r="I4163" s="84"/>
      <c r="J4163" s="67" t="e">
        <f>IF(C4163="","",IF(I4163&lt;&gt;"",I4163+#REF!,H4163+#REF!))</f>
        <v>#REF!</v>
      </c>
      <c r="K4163" s="67" t="e">
        <f>IF(C4163="","",J4163-H4163)</f>
        <v>#REF!</v>
      </c>
      <c r="L4163" s="85"/>
      <c r="M4163" s="86"/>
      <c r="N4163" s="256"/>
      <c r="O4163" s="65">
        <v>3</v>
      </c>
      <c r="P4163" s="84"/>
      <c r="Q4163" s="84"/>
      <c r="R4163" s="84"/>
      <c r="S4163" s="84"/>
      <c r="T4163" s="84"/>
      <c r="U4163" s="84"/>
      <c r="V4163" s="84"/>
      <c r="W4163" s="67" t="str">
        <f>IF(Q4163="","",IF(U4163&lt;&gt;"",U4163+V4163,#REF!+V4163))</f>
        <v/>
      </c>
      <c r="X4163" s="67" t="str">
        <f>IF(R4163="","",IF(V4163&lt;&gt;"",V4163+W4163,U4163+W4163))</f>
        <v/>
      </c>
      <c r="Y4163" s="68"/>
      <c r="Z4163" s="66"/>
    </row>
    <row r="4164" spans="1:26">
      <c r="A4164" s="253"/>
      <c r="B4164" s="83">
        <v>4</v>
      </c>
      <c r="C4164" s="84" t="s">
        <v>39</v>
      </c>
      <c r="D4164" s="84"/>
      <c r="E4164" s="84"/>
      <c r="F4164" s="84"/>
      <c r="G4164" s="84"/>
      <c r="H4164" s="84"/>
      <c r="I4164" s="84"/>
      <c r="J4164" s="67" t="e">
        <f>IF(C4164="","",IF(I4164&lt;&gt;"",I4164+#REF!,H4164+#REF!))</f>
        <v>#REF!</v>
      </c>
      <c r="K4164" s="67" t="e">
        <f>IF(C4164="","",J4164-H4164)</f>
        <v>#REF!</v>
      </c>
      <c r="L4164" s="108"/>
      <c r="M4164" s="86"/>
      <c r="N4164" s="256"/>
      <c r="O4164" s="65">
        <v>4</v>
      </c>
      <c r="P4164" s="84"/>
      <c r="Q4164" s="84"/>
      <c r="R4164" s="84"/>
      <c r="S4164" s="84"/>
      <c r="T4164" s="84"/>
      <c r="U4164" s="84"/>
      <c r="V4164" s="84"/>
      <c r="W4164" s="67" t="str">
        <f>IF(Q4164="","",IF(U4164&lt;&gt;"",U4164+V4164,#REF!+V4164))</f>
        <v/>
      </c>
      <c r="X4164" s="67" t="str">
        <f>IF(R4164="","",IF(V4164&lt;&gt;"",V4164+W4164,U4164+W4164))</f>
        <v/>
      </c>
      <c r="Y4164" s="68"/>
      <c r="Z4164" s="66"/>
    </row>
    <row r="4165" spans="1:26" ht="17.25" thickBot="1">
      <c r="A4165" s="254"/>
      <c r="B4165" s="87">
        <v>5</v>
      </c>
      <c r="C4165" s="88" t="s">
        <v>156</v>
      </c>
      <c r="D4165" s="88"/>
      <c r="E4165" s="88"/>
      <c r="F4165" s="88"/>
      <c r="G4165" s="88"/>
      <c r="H4165" s="88"/>
      <c r="I4165" s="88"/>
      <c r="J4165" s="89" t="e">
        <f>IF(C4165="","",IF(I4165&lt;&gt;"",I4165+#REF!,H4165+#REF!))</f>
        <v>#REF!</v>
      </c>
      <c r="K4165" s="89" t="e">
        <f>IF(C4165="","",J4165-H4165)</f>
        <v>#REF!</v>
      </c>
      <c r="L4165" s="90"/>
      <c r="M4165" s="91"/>
      <c r="N4165" s="257"/>
      <c r="O4165" s="92">
        <v>5</v>
      </c>
      <c r="P4165" s="88"/>
      <c r="Q4165" s="88"/>
      <c r="R4165" s="88"/>
      <c r="S4165" s="88"/>
      <c r="T4165" s="88"/>
      <c r="U4165" s="88"/>
      <c r="V4165" s="88"/>
      <c r="W4165" s="89" t="str">
        <f>IF(Q4165="","",IF(U4165&lt;&gt;"",U4165+V4165,#REF!+V4165))</f>
        <v/>
      </c>
      <c r="X4165" s="89" t="str">
        <f>IF(R4165="","",IF(V4165&lt;&gt;"",V4165+W4165,U4165+W4165))</f>
        <v/>
      </c>
      <c r="Y4165" s="93"/>
      <c r="Z4165" s="71"/>
    </row>
    <row r="4166" spans="1:26" ht="21.75" thickTop="1" thickBot="1">
      <c r="A4166" s="163" t="s">
        <v>0</v>
      </c>
      <c r="B4166" s="258">
        <v>44174</v>
      </c>
      <c r="C4166" s="259"/>
      <c r="D4166" s="259"/>
      <c r="E4166" s="259"/>
      <c r="F4166" s="259"/>
      <c r="G4166" s="259"/>
      <c r="H4166" s="260"/>
      <c r="I4166" s="261" t="s">
        <v>1</v>
      </c>
      <c r="J4166" s="262"/>
      <c r="K4166" s="263"/>
      <c r="L4166" s="264"/>
      <c r="M4166" s="265"/>
      <c r="N4166" s="265"/>
      <c r="O4166" s="265"/>
      <c r="P4166" s="265"/>
      <c r="Q4166" s="265"/>
      <c r="R4166" s="265"/>
      <c r="S4166" s="265"/>
      <c r="T4166" s="265"/>
      <c r="U4166" s="265"/>
      <c r="V4166" s="265"/>
      <c r="W4166" s="265"/>
      <c r="X4166" s="265"/>
      <c r="Y4166" s="265"/>
      <c r="Z4166" s="266"/>
    </row>
    <row r="4167" spans="1:26" ht="33">
      <c r="A4167" s="115" t="s">
        <v>2</v>
      </c>
      <c r="B4167" s="116" t="s">
        <v>3</v>
      </c>
      <c r="C4167" s="116" t="s">
        <v>4</v>
      </c>
      <c r="D4167" s="116" t="s">
        <v>251</v>
      </c>
      <c r="E4167" s="117" t="s">
        <v>257</v>
      </c>
      <c r="F4167" s="116" t="s">
        <v>5</v>
      </c>
      <c r="G4167" s="116" t="s">
        <v>6</v>
      </c>
      <c r="H4167" s="116" t="s">
        <v>7</v>
      </c>
      <c r="I4167" s="116" t="s">
        <v>8</v>
      </c>
      <c r="J4167" s="116" t="s">
        <v>9</v>
      </c>
      <c r="K4167" s="117" t="s">
        <v>10</v>
      </c>
      <c r="L4167" s="117" t="s">
        <v>269</v>
      </c>
      <c r="M4167" s="118" t="s">
        <v>383</v>
      </c>
      <c r="N4167" s="115" t="s">
        <v>2</v>
      </c>
      <c r="O4167" s="116" t="s">
        <v>3</v>
      </c>
      <c r="P4167" s="116" t="s">
        <v>4</v>
      </c>
      <c r="Q4167" s="116" t="s">
        <v>251</v>
      </c>
      <c r="R4167" s="117" t="s">
        <v>257</v>
      </c>
      <c r="S4167" s="116" t="s">
        <v>5</v>
      </c>
      <c r="T4167" s="116" t="s">
        <v>6</v>
      </c>
      <c r="U4167" s="116" t="s">
        <v>7</v>
      </c>
      <c r="V4167" s="116" t="s">
        <v>8</v>
      </c>
      <c r="W4167" s="116" t="s">
        <v>9</v>
      </c>
      <c r="X4167" s="117" t="s">
        <v>10</v>
      </c>
      <c r="Y4167" s="117" t="s">
        <v>269</v>
      </c>
      <c r="Z4167" s="118" t="s">
        <v>383</v>
      </c>
    </row>
    <row r="4168" spans="1:26">
      <c r="A4168" s="267" t="s">
        <v>13</v>
      </c>
      <c r="B4168" s="65">
        <v>1</v>
      </c>
      <c r="C4168" s="177" t="s">
        <v>2035</v>
      </c>
      <c r="D4168" s="95"/>
      <c r="E4168" s="66">
        <f>IF(C4168="","",VLOOKUP(C4168,StandbyTemp!$S$2:$T$142,2,0))</f>
        <v>100</v>
      </c>
      <c r="F4168" s="66" t="s">
        <v>3071</v>
      </c>
      <c r="G4168" s="66">
        <v>19</v>
      </c>
      <c r="H4168" s="66"/>
      <c r="I4168" s="66">
        <v>1</v>
      </c>
      <c r="J4168" s="67">
        <f t="shared" ref="J4168" si="1322">IF(C4168="","",IF(H4168&lt;&gt;"",H4168+I4168,G4168+I4168))</f>
        <v>20</v>
      </c>
      <c r="K4168" s="67">
        <f t="shared" ref="K4168" si="1323">IF(C4168="","",J4168-G4168)</f>
        <v>1</v>
      </c>
      <c r="L4168" s="190"/>
      <c r="M4168" s="119" t="s">
        <v>3068</v>
      </c>
      <c r="N4168" s="267" t="s">
        <v>23</v>
      </c>
      <c r="O4168" s="65">
        <v>1</v>
      </c>
      <c r="P4168" s="177"/>
      <c r="Q4168" s="177"/>
      <c r="R4168" s="177" t="str">
        <f>IF(P4168="","",VLOOKUP(P4168,StandbyTemp!$S$2:$T$142,2,0))</f>
        <v/>
      </c>
      <c r="S4168" s="177"/>
      <c r="T4168" s="66">
        <v>19</v>
      </c>
      <c r="U4168" s="167"/>
      <c r="V4168" s="66"/>
      <c r="W4168" s="67" t="str">
        <f t="shared" ref="W4168:W4183" si="1324">IF(P4168="","",IF(U4168&lt;&gt;"",U4168+V4168,T4168+V4168))</f>
        <v/>
      </c>
      <c r="X4168" s="67" t="str">
        <f t="shared" ref="X4168:X4183" si="1325">IF(P4168="","",W4168-T4168)</f>
        <v/>
      </c>
      <c r="Y4168" s="68"/>
      <c r="Z4168" s="119"/>
    </row>
    <row r="4169" spans="1:26">
      <c r="A4169" s="249"/>
      <c r="B4169" s="65">
        <v>2</v>
      </c>
      <c r="C4169" s="177" t="s">
        <v>2035</v>
      </c>
      <c r="D4169" s="95"/>
      <c r="E4169" s="66">
        <f>IF(C4169="","",VLOOKUP(C4169,StandbyTemp!$S$2:$T$142,2,0))</f>
        <v>100</v>
      </c>
      <c r="F4169" s="66" t="s">
        <v>3072</v>
      </c>
      <c r="G4169" s="66">
        <v>19</v>
      </c>
      <c r="H4169" s="66"/>
      <c r="I4169" s="66">
        <v>1.1499999999999999</v>
      </c>
      <c r="J4169" s="67">
        <f>IF(C4169="","",IF(H4169&lt;&gt;"",H4169+I4169,G4169+I4169))</f>
        <v>20.149999999999999</v>
      </c>
      <c r="K4169" s="67">
        <f>IF(C4169="","",J4169-G4169)</f>
        <v>1.1499999999999986</v>
      </c>
      <c r="L4169" s="191"/>
      <c r="M4169" s="119" t="s">
        <v>3068</v>
      </c>
      <c r="N4169" s="249"/>
      <c r="O4169" s="65">
        <v>2</v>
      </c>
      <c r="P4169" s="177"/>
      <c r="Q4169" s="195"/>
      <c r="R4169" s="177" t="str">
        <f>IF(P4169="","",VLOOKUP(P4169,StandbyTemp!$S$2:$T$142,2,0))</f>
        <v/>
      </c>
      <c r="S4169" s="177"/>
      <c r="T4169" s="66">
        <v>19</v>
      </c>
      <c r="U4169" s="167"/>
      <c r="V4169" s="66"/>
      <c r="W4169" s="67" t="str">
        <f t="shared" si="1324"/>
        <v/>
      </c>
      <c r="X4169" s="67" t="str">
        <f t="shared" si="1325"/>
        <v/>
      </c>
      <c r="Y4169" s="198"/>
      <c r="Z4169" s="119"/>
    </row>
    <row r="4170" spans="1:26">
      <c r="A4170" s="249"/>
      <c r="B4170" s="65">
        <v>3</v>
      </c>
      <c r="C4170" s="177" t="s">
        <v>2174</v>
      </c>
      <c r="D4170" s="66"/>
      <c r="E4170" s="66">
        <f>IF(C4170="","",VLOOKUP(C4170,StandbyTemp!$S$2:$T$142,2,0))</f>
        <v>100</v>
      </c>
      <c r="F4170" s="66"/>
      <c r="G4170" s="66">
        <v>19</v>
      </c>
      <c r="H4170" s="167">
        <v>19.93</v>
      </c>
      <c r="I4170" s="66"/>
      <c r="J4170" s="67">
        <f>IF(C4170="","",IF(H4170&lt;&gt;"",H4170+I4170,G4170+I4170))</f>
        <v>19.93</v>
      </c>
      <c r="K4170" s="67">
        <f>IF(C4170="","",J4170-G4170)</f>
        <v>0.92999999999999972</v>
      </c>
      <c r="L4170" s="191"/>
      <c r="M4170" s="119"/>
      <c r="N4170" s="249"/>
      <c r="O4170" s="65">
        <v>3</v>
      </c>
      <c r="P4170" s="177" t="s">
        <v>27</v>
      </c>
      <c r="Q4170" s="195" t="s">
        <v>503</v>
      </c>
      <c r="R4170" s="177">
        <f>IF(P4170="","",VLOOKUP(P4170,StandbyTemp!$S$2:$T$142,2,0))</f>
        <v>80</v>
      </c>
      <c r="S4170" s="177" t="s">
        <v>3020</v>
      </c>
      <c r="T4170" s="66">
        <v>19</v>
      </c>
      <c r="U4170" s="167">
        <v>19.96</v>
      </c>
      <c r="V4170" s="66">
        <v>0.84</v>
      </c>
      <c r="W4170" s="67">
        <f t="shared" si="1324"/>
        <v>20.8</v>
      </c>
      <c r="X4170" s="67">
        <f t="shared" si="1325"/>
        <v>1.8000000000000007</v>
      </c>
      <c r="Y4170" s="68"/>
      <c r="Z4170" s="119" t="s">
        <v>3070</v>
      </c>
    </row>
    <row r="4171" spans="1:26">
      <c r="A4171" s="249"/>
      <c r="B4171" s="65">
        <v>4</v>
      </c>
      <c r="C4171" s="177" t="s">
        <v>2223</v>
      </c>
      <c r="D4171" s="66"/>
      <c r="E4171" s="66">
        <f>IF(C4171="","",VLOOKUP(C4171,StandbyTemp!$S$2:$T$142,2,0))</f>
        <v>90</v>
      </c>
      <c r="F4171" s="66"/>
      <c r="G4171" s="66">
        <v>19</v>
      </c>
      <c r="H4171" s="167">
        <v>21.68</v>
      </c>
      <c r="I4171" s="66"/>
      <c r="J4171" s="67">
        <f t="shared" ref="J4171:J4183" si="1326">IF(C4171="","",IF(H4171&lt;&gt;"",H4171+I4171,G4171+I4171))</f>
        <v>21.68</v>
      </c>
      <c r="K4171" s="67">
        <f t="shared" ref="K4171:K4184" si="1327">IF(C4171="","",J4171-G4171)</f>
        <v>2.6799999999999997</v>
      </c>
      <c r="L4171" s="191"/>
      <c r="M4171" s="119"/>
      <c r="N4171" s="249"/>
      <c r="O4171" s="65">
        <v>4</v>
      </c>
      <c r="P4171" s="177"/>
      <c r="Q4171" s="177"/>
      <c r="R4171" s="177" t="str">
        <f>IF(P4171="","",VLOOKUP(P4171,StandbyTemp!$S$2:$T$142,2,0))</f>
        <v/>
      </c>
      <c r="S4171" s="177"/>
      <c r="T4171" s="66">
        <v>19</v>
      </c>
      <c r="U4171" s="167"/>
      <c r="V4171" s="66"/>
      <c r="W4171" s="67" t="str">
        <f t="shared" si="1324"/>
        <v/>
      </c>
      <c r="X4171" s="67" t="str">
        <f t="shared" si="1325"/>
        <v/>
      </c>
      <c r="Y4171" s="68"/>
      <c r="Z4171" s="119"/>
    </row>
    <row r="4172" spans="1:26">
      <c r="A4172" s="249"/>
      <c r="B4172" s="65">
        <v>5</v>
      </c>
      <c r="C4172" s="175" t="s">
        <v>100</v>
      </c>
      <c r="D4172" s="66"/>
      <c r="E4172" s="66">
        <f>IF(C4172="","",VLOOKUP(C4172,StandbyTemp!$S$2:$T$142,2,0))</f>
        <v>80</v>
      </c>
      <c r="F4172" s="66"/>
      <c r="G4172" s="66">
        <v>19</v>
      </c>
      <c r="H4172" s="167">
        <v>19.71</v>
      </c>
      <c r="I4172" s="66"/>
      <c r="J4172" s="67">
        <f t="shared" si="1326"/>
        <v>19.71</v>
      </c>
      <c r="K4172" s="67">
        <f t="shared" si="1327"/>
        <v>0.71000000000000085</v>
      </c>
      <c r="L4172" s="191"/>
      <c r="M4172" s="119"/>
      <c r="N4172" s="249"/>
      <c r="O4172" s="65">
        <v>5</v>
      </c>
      <c r="P4172" s="214"/>
      <c r="Q4172" s="195"/>
      <c r="R4172" s="177" t="str">
        <f>IF(P4172="","",VLOOKUP(P4172,StandbyTemp!$S$2:$T$142,2,0))</f>
        <v/>
      </c>
      <c r="S4172" s="177"/>
      <c r="T4172" s="66">
        <v>19</v>
      </c>
      <c r="U4172" s="167"/>
      <c r="V4172" s="66"/>
      <c r="W4172" s="67" t="str">
        <f t="shared" si="1324"/>
        <v/>
      </c>
      <c r="X4172" s="67" t="str">
        <f t="shared" si="1325"/>
        <v/>
      </c>
      <c r="Y4172" s="68"/>
      <c r="Z4172" s="119"/>
    </row>
    <row r="4173" spans="1:26">
      <c r="A4173" s="249"/>
      <c r="B4173" s="65">
        <v>6</v>
      </c>
      <c r="C4173" s="177" t="s">
        <v>2035</v>
      </c>
      <c r="D4173" s="66" t="s">
        <v>503</v>
      </c>
      <c r="E4173" s="66">
        <f>IF(C4173="","",VLOOKUP(C4173,StandbyTemp!$S$2:$T$142,2,0))</f>
        <v>100</v>
      </c>
      <c r="F4173" s="66"/>
      <c r="G4173" s="66">
        <v>19</v>
      </c>
      <c r="H4173" s="167">
        <v>19.899999999999999</v>
      </c>
      <c r="I4173" s="66"/>
      <c r="J4173" s="67">
        <f t="shared" si="1326"/>
        <v>19.899999999999999</v>
      </c>
      <c r="K4173" s="67">
        <f t="shared" si="1327"/>
        <v>0.89999999999999858</v>
      </c>
      <c r="L4173" s="191"/>
      <c r="M4173" s="119"/>
      <c r="N4173" s="249"/>
      <c r="O4173" s="65">
        <v>6</v>
      </c>
      <c r="P4173" s="177" t="s">
        <v>1790</v>
      </c>
      <c r="Q4173" s="177"/>
      <c r="R4173" s="177">
        <f>IF(P4173="","",VLOOKUP(P4173,StandbyTemp!$S$2:$T$142,2,0))</f>
        <v>90</v>
      </c>
      <c r="S4173" s="177"/>
      <c r="T4173" s="66">
        <v>19</v>
      </c>
      <c r="U4173" s="167"/>
      <c r="V4173" s="66"/>
      <c r="W4173" s="67">
        <f t="shared" si="1324"/>
        <v>19</v>
      </c>
      <c r="X4173" s="67">
        <f t="shared" si="1325"/>
        <v>0</v>
      </c>
      <c r="Y4173" s="68"/>
      <c r="Z4173" s="119"/>
    </row>
    <row r="4174" spans="1:26">
      <c r="A4174" s="249"/>
      <c r="B4174" s="65">
        <v>7</v>
      </c>
      <c r="C4174" s="177" t="s">
        <v>63</v>
      </c>
      <c r="D4174" s="66"/>
      <c r="E4174" s="66">
        <f>IF(C4174="","",VLOOKUP(C4174,StandbyTemp!$S$2:$T$142,2,0))</f>
        <v>130</v>
      </c>
      <c r="F4174" s="66"/>
      <c r="G4174" s="66">
        <v>19</v>
      </c>
      <c r="H4174" s="167">
        <v>21.94</v>
      </c>
      <c r="I4174" s="66"/>
      <c r="J4174" s="67">
        <f t="shared" si="1326"/>
        <v>21.94</v>
      </c>
      <c r="K4174" s="67">
        <f t="shared" si="1327"/>
        <v>2.9400000000000013</v>
      </c>
      <c r="L4174" s="191"/>
      <c r="M4174" s="119"/>
      <c r="N4174" s="249"/>
      <c r="O4174" s="65">
        <v>7</v>
      </c>
      <c r="P4174" s="177"/>
      <c r="Q4174" s="177"/>
      <c r="R4174" s="177" t="str">
        <f>IF(P4174="","",VLOOKUP(P4174,StandbyTemp!$S$2:$T$142,2,0))</f>
        <v/>
      </c>
      <c r="S4174" s="177"/>
      <c r="T4174" s="66">
        <v>19</v>
      </c>
      <c r="U4174" s="167"/>
      <c r="V4174" s="66"/>
      <c r="W4174" s="67" t="str">
        <f t="shared" si="1324"/>
        <v/>
      </c>
      <c r="X4174" s="67" t="str">
        <f t="shared" si="1325"/>
        <v/>
      </c>
      <c r="Y4174" s="68"/>
      <c r="Z4174" s="119"/>
    </row>
    <row r="4175" spans="1:26" ht="17.25" thickBot="1">
      <c r="A4175" s="250"/>
      <c r="B4175" s="98">
        <v>8</v>
      </c>
      <c r="C4175" s="176" t="s">
        <v>1942</v>
      </c>
      <c r="D4175" s="99"/>
      <c r="E4175" s="99">
        <f>IF(C4175="","",VLOOKUP(C4175,StandbyTemp!$S$2:$T$142,2,0))</f>
        <v>130</v>
      </c>
      <c r="F4175" s="99"/>
      <c r="G4175" s="99">
        <v>19</v>
      </c>
      <c r="H4175" s="211">
        <v>20.190000000000001</v>
      </c>
      <c r="I4175" s="99"/>
      <c r="J4175" s="100">
        <f t="shared" si="1326"/>
        <v>20.190000000000001</v>
      </c>
      <c r="K4175" s="100">
        <f t="shared" si="1327"/>
        <v>1.1900000000000013</v>
      </c>
      <c r="L4175" s="192"/>
      <c r="M4175" s="120"/>
      <c r="N4175" s="250"/>
      <c r="O4175" s="98">
        <v>8</v>
      </c>
      <c r="P4175" s="176"/>
      <c r="Q4175" s="176"/>
      <c r="R4175" s="194" t="str">
        <f>IF(P4175="","",VLOOKUP(P4175,StandbyTemp!$S$2:$T$142,2,0))</f>
        <v/>
      </c>
      <c r="S4175" s="176"/>
      <c r="T4175" s="99">
        <v>19</v>
      </c>
      <c r="U4175" s="211"/>
      <c r="V4175" s="99"/>
      <c r="W4175" s="100" t="str">
        <f t="shared" si="1324"/>
        <v/>
      </c>
      <c r="X4175" s="100" t="str">
        <f t="shared" si="1325"/>
        <v/>
      </c>
      <c r="Y4175" s="101"/>
      <c r="Z4175" s="120"/>
    </row>
    <row r="4176" spans="1:26">
      <c r="A4176" s="268" t="s">
        <v>21</v>
      </c>
      <c r="B4176" s="219">
        <v>1</v>
      </c>
      <c r="C4176" s="175" t="s">
        <v>31</v>
      </c>
      <c r="D4176" s="110"/>
      <c r="E4176" s="110">
        <f>IF(C4176="","",VLOOKUP(C4176,StandbyTemp!$S$2:$T$142,2,0))</f>
        <v>110</v>
      </c>
      <c r="F4176" s="110"/>
      <c r="G4176" s="110">
        <v>19</v>
      </c>
      <c r="H4176" s="220">
        <v>21.84</v>
      </c>
      <c r="I4176" s="110"/>
      <c r="J4176" s="221">
        <f t="shared" si="1326"/>
        <v>21.84</v>
      </c>
      <c r="K4176" s="221">
        <f t="shared" si="1327"/>
        <v>2.84</v>
      </c>
      <c r="L4176" s="222"/>
      <c r="M4176" s="223"/>
      <c r="N4176" s="269" t="s">
        <v>22</v>
      </c>
      <c r="O4176" s="102">
        <v>1</v>
      </c>
      <c r="P4176" s="175" t="s">
        <v>2371</v>
      </c>
      <c r="Q4176" s="179" t="s">
        <v>503</v>
      </c>
      <c r="R4176" s="175">
        <f>IF(P4176="","",VLOOKUP(P4176,StandbyTemp!$S$2:$T$142,2,0))</f>
        <v>110</v>
      </c>
      <c r="S4176" s="179">
        <v>200818</v>
      </c>
      <c r="T4176" s="76">
        <v>19</v>
      </c>
      <c r="U4176" s="212">
        <v>20.89</v>
      </c>
      <c r="V4176" s="76"/>
      <c r="W4176" s="103">
        <f t="shared" si="1324"/>
        <v>20.89</v>
      </c>
      <c r="X4176" s="103">
        <f t="shared" si="1325"/>
        <v>1.8900000000000006</v>
      </c>
      <c r="Y4176" s="104"/>
      <c r="Z4176" s="76"/>
    </row>
    <row r="4177" spans="1:26">
      <c r="A4177" s="249"/>
      <c r="B4177" s="65">
        <v>2</v>
      </c>
      <c r="C4177" s="175" t="s">
        <v>1943</v>
      </c>
      <c r="D4177" s="66"/>
      <c r="E4177" s="66">
        <f>IF(C4177="","",VLOOKUP(C4177,StandbyTemp!$S$2:$T$142,2,0))</f>
        <v>130</v>
      </c>
      <c r="F4177" s="66"/>
      <c r="G4177" s="66">
        <v>19</v>
      </c>
      <c r="H4177" s="167">
        <v>20.56</v>
      </c>
      <c r="I4177" s="66"/>
      <c r="J4177" s="67">
        <f t="shared" si="1326"/>
        <v>20.56</v>
      </c>
      <c r="K4177" s="67">
        <f t="shared" si="1327"/>
        <v>1.5599999999999987</v>
      </c>
      <c r="L4177" s="191"/>
      <c r="M4177" s="119"/>
      <c r="N4177" s="251"/>
      <c r="O4177" s="65">
        <v>2</v>
      </c>
      <c r="P4177" s="177" t="s">
        <v>2371</v>
      </c>
      <c r="Q4177" s="177" t="s">
        <v>3069</v>
      </c>
      <c r="R4177" s="175">
        <f>IF(P4177="","",VLOOKUP(P4177,StandbyTemp!$S$2:$T$142,2,0))</f>
        <v>110</v>
      </c>
      <c r="S4177" s="177">
        <v>201130</v>
      </c>
      <c r="T4177" s="66">
        <v>19</v>
      </c>
      <c r="U4177" s="167">
        <v>20.079999999999998</v>
      </c>
      <c r="V4177" s="66"/>
      <c r="W4177" s="67">
        <f t="shared" si="1324"/>
        <v>20.079999999999998</v>
      </c>
      <c r="X4177" s="67">
        <f t="shared" si="1325"/>
        <v>1.0799999999999983</v>
      </c>
      <c r="Y4177" s="68"/>
      <c r="Z4177" s="66" t="s">
        <v>3068</v>
      </c>
    </row>
    <row r="4178" spans="1:26">
      <c r="A4178" s="249"/>
      <c r="B4178" s="65">
        <v>3</v>
      </c>
      <c r="C4178" s="177" t="s">
        <v>33</v>
      </c>
      <c r="D4178" s="66"/>
      <c r="E4178" s="66">
        <f>IF(C4178="","",VLOOKUP(C4178,StandbyTemp!$S$2:$T$142,2,0))</f>
        <v>150</v>
      </c>
      <c r="F4178" s="66"/>
      <c r="G4178" s="66">
        <v>19</v>
      </c>
      <c r="H4178" s="167">
        <v>21.7</v>
      </c>
      <c r="I4178" s="66"/>
      <c r="J4178" s="67">
        <f t="shared" si="1326"/>
        <v>21.7</v>
      </c>
      <c r="K4178" s="67">
        <f t="shared" si="1327"/>
        <v>2.6999999999999993</v>
      </c>
      <c r="L4178" s="191"/>
      <c r="M4178" s="119"/>
      <c r="N4178" s="251"/>
      <c r="O4178" s="65">
        <v>3</v>
      </c>
      <c r="P4178" s="177" t="s">
        <v>2371</v>
      </c>
      <c r="Q4178" s="177"/>
      <c r="R4178" s="175">
        <f>IF(P4178="","",VLOOKUP(P4178,StandbyTemp!$S$2:$T$142,2,0))</f>
        <v>110</v>
      </c>
      <c r="S4178" s="177" t="s">
        <v>3063</v>
      </c>
      <c r="T4178" s="66">
        <v>19</v>
      </c>
      <c r="U4178" s="167"/>
      <c r="V4178" s="66"/>
      <c r="W4178" s="67">
        <f t="shared" si="1324"/>
        <v>19</v>
      </c>
      <c r="X4178" s="67">
        <f t="shared" si="1325"/>
        <v>0</v>
      </c>
      <c r="Y4178" s="68"/>
      <c r="Z4178" s="66"/>
    </row>
    <row r="4179" spans="1:26">
      <c r="A4179" s="249"/>
      <c r="B4179" s="65">
        <v>4</v>
      </c>
      <c r="C4179" s="175" t="s">
        <v>3030</v>
      </c>
      <c r="D4179" s="66"/>
      <c r="E4179" s="66">
        <f>IF(C4179="","",VLOOKUP(C4179,StandbyTemp!$S$2:$T$142,2,0))</f>
        <v>180</v>
      </c>
      <c r="F4179" s="66"/>
      <c r="G4179" s="66">
        <v>16</v>
      </c>
      <c r="H4179" s="167"/>
      <c r="I4179" s="66"/>
      <c r="J4179" s="67">
        <f t="shared" si="1326"/>
        <v>16</v>
      </c>
      <c r="K4179" s="67">
        <f t="shared" si="1327"/>
        <v>0</v>
      </c>
      <c r="L4179" s="190"/>
      <c r="M4179" s="119"/>
      <c r="N4179" s="251"/>
      <c r="O4179" s="65">
        <v>4</v>
      </c>
      <c r="P4179" s="177" t="s">
        <v>121</v>
      </c>
      <c r="Q4179" s="177"/>
      <c r="R4179" s="175">
        <f>IF(P4179="","",VLOOKUP(P4179,StandbyTemp!$S$2:$T$142,2,0))</f>
        <v>90</v>
      </c>
      <c r="S4179" s="180"/>
      <c r="T4179" s="66">
        <v>19</v>
      </c>
      <c r="U4179" s="167">
        <v>19.84</v>
      </c>
      <c r="V4179" s="66"/>
      <c r="W4179" s="67">
        <f t="shared" si="1324"/>
        <v>19.84</v>
      </c>
      <c r="X4179" s="67">
        <f t="shared" si="1325"/>
        <v>0.83999999999999986</v>
      </c>
      <c r="Y4179" s="68"/>
      <c r="Z4179" s="66"/>
    </row>
    <row r="4180" spans="1:26">
      <c r="A4180" s="249"/>
      <c r="B4180" s="65">
        <v>5</v>
      </c>
      <c r="C4180" s="175" t="s">
        <v>135</v>
      </c>
      <c r="D4180" s="66"/>
      <c r="E4180" s="66">
        <f>IF(C4180="","",VLOOKUP(C4180,StandbyTemp!$S$2:$T$142,2,0))</f>
        <v>110</v>
      </c>
      <c r="F4180" s="66"/>
      <c r="G4180" s="66">
        <v>19</v>
      </c>
      <c r="H4180" s="167">
        <v>21.08</v>
      </c>
      <c r="I4180" s="66"/>
      <c r="J4180" s="67">
        <f t="shared" si="1326"/>
        <v>21.08</v>
      </c>
      <c r="K4180" s="67">
        <f t="shared" si="1327"/>
        <v>2.0799999999999983</v>
      </c>
      <c r="L4180" s="190"/>
      <c r="M4180" s="119"/>
      <c r="N4180" s="251"/>
      <c r="O4180" s="65">
        <v>5</v>
      </c>
      <c r="P4180" s="175" t="s">
        <v>2371</v>
      </c>
      <c r="Q4180" s="225"/>
      <c r="R4180" s="175">
        <f>IF(P4180="","",VLOOKUP(P4180,StandbyTemp!$S$2:$T$142,2,0))</f>
        <v>110</v>
      </c>
      <c r="S4180" s="180" t="s">
        <v>3065</v>
      </c>
      <c r="T4180" s="66">
        <v>19</v>
      </c>
      <c r="U4180" s="167"/>
      <c r="V4180" s="66"/>
      <c r="W4180" s="67">
        <f t="shared" si="1324"/>
        <v>19</v>
      </c>
      <c r="X4180" s="67">
        <f t="shared" si="1325"/>
        <v>0</v>
      </c>
      <c r="Y4180" s="68"/>
      <c r="Z4180" s="66"/>
    </row>
    <row r="4181" spans="1:26">
      <c r="A4181" s="249"/>
      <c r="B4181" s="65">
        <v>6</v>
      </c>
      <c r="C4181" s="175" t="s">
        <v>3030</v>
      </c>
      <c r="D4181" s="66"/>
      <c r="E4181" s="66">
        <f>IF(C4181="","",VLOOKUP(C4181,StandbyTemp!$S$2:$T$142,2,0))</f>
        <v>180</v>
      </c>
      <c r="F4181" s="66"/>
      <c r="G4181" s="66">
        <v>19</v>
      </c>
      <c r="H4181" s="167"/>
      <c r="I4181" s="66"/>
      <c r="J4181" s="67">
        <f t="shared" si="1326"/>
        <v>19</v>
      </c>
      <c r="K4181" s="67">
        <f t="shared" si="1327"/>
        <v>0</v>
      </c>
      <c r="L4181" s="190"/>
      <c r="M4181" s="119"/>
      <c r="N4181" s="251"/>
      <c r="O4181" s="65">
        <v>6</v>
      </c>
      <c r="P4181" s="175" t="s">
        <v>2371</v>
      </c>
      <c r="Q4181" s="225"/>
      <c r="R4181" s="175">
        <f>IF(P4181="","",VLOOKUP(P4181,StandbyTemp!$S$2:$T$142,2,0))</f>
        <v>110</v>
      </c>
      <c r="S4181" s="180" t="s">
        <v>3066</v>
      </c>
      <c r="T4181" s="66">
        <v>19</v>
      </c>
      <c r="U4181" s="167"/>
      <c r="V4181" s="66"/>
      <c r="W4181" s="67">
        <f t="shared" si="1324"/>
        <v>19</v>
      </c>
      <c r="X4181" s="67">
        <f t="shared" si="1325"/>
        <v>0</v>
      </c>
      <c r="Y4181" s="68"/>
      <c r="Z4181" s="66"/>
    </row>
    <row r="4182" spans="1:26">
      <c r="A4182" s="249"/>
      <c r="B4182" s="65">
        <v>7</v>
      </c>
      <c r="C4182" s="175" t="s">
        <v>32</v>
      </c>
      <c r="D4182" s="66"/>
      <c r="E4182" s="66">
        <f>IF(C4182="","",VLOOKUP(C4182,StandbyTemp!$S$2:$T$142,2,0))</f>
        <v>140</v>
      </c>
      <c r="F4182" s="66"/>
      <c r="G4182" s="66">
        <v>19</v>
      </c>
      <c r="H4182" s="167">
        <v>23.213999999999999</v>
      </c>
      <c r="I4182" s="66"/>
      <c r="J4182" s="67">
        <f t="shared" si="1326"/>
        <v>23.213999999999999</v>
      </c>
      <c r="K4182" s="67">
        <f t="shared" si="1327"/>
        <v>4.2139999999999986</v>
      </c>
      <c r="L4182" s="191"/>
      <c r="M4182" s="119"/>
      <c r="N4182" s="251"/>
      <c r="O4182" s="65">
        <v>7</v>
      </c>
      <c r="P4182" s="175" t="s">
        <v>2371</v>
      </c>
      <c r="Q4182" s="225"/>
      <c r="R4182" s="175">
        <f>IF(P4182="","",VLOOKUP(P4182,StandbyTemp!$S$2:$T$142,2,0))</f>
        <v>110</v>
      </c>
      <c r="S4182" s="177">
        <v>201202</v>
      </c>
      <c r="T4182" s="66">
        <v>19</v>
      </c>
      <c r="U4182" s="167"/>
      <c r="V4182" s="66"/>
      <c r="W4182" s="67">
        <f t="shared" si="1324"/>
        <v>19</v>
      </c>
      <c r="X4182" s="67">
        <f t="shared" si="1325"/>
        <v>0</v>
      </c>
      <c r="Y4182" s="68"/>
      <c r="Z4182" s="66"/>
    </row>
    <row r="4183" spans="1:26" ht="17.25" thickBot="1">
      <c r="A4183" s="250"/>
      <c r="B4183" s="98">
        <v>8</v>
      </c>
      <c r="C4183" s="224" t="s">
        <v>3030</v>
      </c>
      <c r="D4183" s="99"/>
      <c r="E4183" s="99">
        <f>IF(C4183="","",VLOOKUP(C4183,StandbyTemp!$S$2:$T$142,2,0))</f>
        <v>180</v>
      </c>
      <c r="F4183" s="99"/>
      <c r="G4183" s="99">
        <v>19</v>
      </c>
      <c r="H4183" s="211"/>
      <c r="I4183" s="99"/>
      <c r="J4183" s="100">
        <f t="shared" si="1326"/>
        <v>19</v>
      </c>
      <c r="K4183" s="100">
        <f t="shared" si="1327"/>
        <v>0</v>
      </c>
      <c r="L4183" s="101"/>
      <c r="M4183" s="120"/>
      <c r="N4183" s="252"/>
      <c r="O4183" s="69">
        <v>8</v>
      </c>
      <c r="P4183" s="178" t="s">
        <v>2371</v>
      </c>
      <c r="Q4183" s="225" t="s">
        <v>3044</v>
      </c>
      <c r="R4183" s="175">
        <f>IF(P4183="","",VLOOKUP(P4183,StandbyTemp!$S$2:$T$142,2,0))</f>
        <v>110</v>
      </c>
      <c r="S4183" s="177">
        <v>201124</v>
      </c>
      <c r="T4183" s="70">
        <v>19</v>
      </c>
      <c r="U4183" s="213"/>
      <c r="V4183" s="70"/>
      <c r="W4183" s="72">
        <f t="shared" si="1324"/>
        <v>19</v>
      </c>
      <c r="X4183" s="72">
        <f t="shared" si="1325"/>
        <v>0</v>
      </c>
      <c r="Y4183" s="73"/>
      <c r="Z4183" s="66"/>
    </row>
    <row r="4184" spans="1:26" ht="17.25" thickTop="1">
      <c r="A4184" s="253" t="s">
        <v>24</v>
      </c>
      <c r="B4184" s="216">
        <v>1</v>
      </c>
      <c r="C4184" s="127" t="s">
        <v>38</v>
      </c>
      <c r="D4184" s="127"/>
      <c r="E4184" s="127"/>
      <c r="F4184" s="127"/>
      <c r="G4184" s="127"/>
      <c r="H4184" s="127"/>
      <c r="I4184" s="127"/>
      <c r="J4184" s="103" t="e">
        <f>IF(C4184="","",IF(I4184&lt;&gt;"",I4184+#REF!,H4184+#REF!))</f>
        <v>#REF!</v>
      </c>
      <c r="K4184" s="103" t="e">
        <f t="shared" si="1327"/>
        <v>#REF!</v>
      </c>
      <c r="L4184" s="217"/>
      <c r="M4184" s="218"/>
      <c r="N4184" s="255" t="s">
        <v>25</v>
      </c>
      <c r="O4184" s="74">
        <v>1</v>
      </c>
      <c r="P4184" s="80"/>
      <c r="Q4184" s="80"/>
      <c r="R4184" s="127"/>
      <c r="S4184" s="80"/>
      <c r="T4184" s="80"/>
      <c r="U4184" s="80"/>
      <c r="V4184" s="80"/>
      <c r="W4184" s="77" t="str">
        <f>IF(Q4184="","",IF(U4184&lt;&gt;"",U4184+V4184,#REF!+V4184))</f>
        <v/>
      </c>
      <c r="X4184" s="77" t="str">
        <f>IF(R4184="","",IF(V4184&lt;&gt;"",V4184+W4184,U4184+W4184))</f>
        <v/>
      </c>
      <c r="Y4184" s="78"/>
      <c r="Z4184" s="75"/>
    </row>
    <row r="4185" spans="1:26">
      <c r="A4185" s="253"/>
      <c r="B4185" s="83">
        <v>2</v>
      </c>
      <c r="C4185" s="84" t="s">
        <v>955</v>
      </c>
      <c r="D4185" s="84"/>
      <c r="E4185" s="84"/>
      <c r="F4185" s="84"/>
      <c r="G4185" s="84"/>
      <c r="H4185" s="84"/>
      <c r="I4185" s="84"/>
      <c r="J4185" s="67" t="e">
        <f>IF(C4185="","",IF(I4185&lt;&gt;"",I4185+#REF!,H4185+#REF!))</f>
        <v>#REF!</v>
      </c>
      <c r="K4185" s="67" t="e">
        <f>IF(C4185="","",J4185-H4185)</f>
        <v>#REF!</v>
      </c>
      <c r="L4185" s="85"/>
      <c r="M4185" s="86"/>
      <c r="N4185" s="256"/>
      <c r="O4185" s="65">
        <v>2</v>
      </c>
      <c r="P4185" s="84"/>
      <c r="Q4185" s="84"/>
      <c r="R4185" s="84"/>
      <c r="S4185" s="84"/>
      <c r="T4185" s="84"/>
      <c r="U4185" s="84"/>
      <c r="V4185" s="84"/>
      <c r="W4185" s="67" t="str">
        <f>IF(Q4185="","",IF(U4185&lt;&gt;"",U4185+V4185,#REF!+V4185))</f>
        <v/>
      </c>
      <c r="X4185" s="67" t="str">
        <f>IF(R4185="","",IF(V4185&lt;&gt;"",V4185+W4185,U4185+W4185))</f>
        <v/>
      </c>
      <c r="Y4185" s="68"/>
      <c r="Z4185" s="66"/>
    </row>
    <row r="4186" spans="1:26">
      <c r="A4186" s="253"/>
      <c r="B4186" s="83">
        <v>3</v>
      </c>
      <c r="C4186" s="84" t="s">
        <v>188</v>
      </c>
      <c r="D4186" s="84"/>
      <c r="E4186" s="84"/>
      <c r="F4186" s="84"/>
      <c r="G4186" s="84"/>
      <c r="H4186" s="84"/>
      <c r="I4186" s="84"/>
      <c r="J4186" s="67" t="e">
        <f>IF(C4186="","",IF(I4186&lt;&gt;"",I4186+#REF!,H4186+#REF!))</f>
        <v>#REF!</v>
      </c>
      <c r="K4186" s="67" t="e">
        <f>IF(C4186="","",J4186-H4186)</f>
        <v>#REF!</v>
      </c>
      <c r="L4186" s="85"/>
      <c r="M4186" s="86"/>
      <c r="N4186" s="256"/>
      <c r="O4186" s="65">
        <v>3</v>
      </c>
      <c r="P4186" s="84"/>
      <c r="Q4186" s="84"/>
      <c r="R4186" s="84"/>
      <c r="S4186" s="84"/>
      <c r="T4186" s="84"/>
      <c r="U4186" s="84"/>
      <c r="V4186" s="84"/>
      <c r="W4186" s="67" t="str">
        <f>IF(Q4186="","",IF(U4186&lt;&gt;"",U4186+V4186,#REF!+V4186))</f>
        <v/>
      </c>
      <c r="X4186" s="67" t="str">
        <f>IF(R4186="","",IF(V4186&lt;&gt;"",V4186+W4186,U4186+W4186))</f>
        <v/>
      </c>
      <c r="Y4186" s="68"/>
      <c r="Z4186" s="66"/>
    </row>
    <row r="4187" spans="1:26">
      <c r="A4187" s="253"/>
      <c r="B4187" s="83">
        <v>4</v>
      </c>
      <c r="C4187" s="84" t="s">
        <v>39</v>
      </c>
      <c r="D4187" s="84"/>
      <c r="E4187" s="84"/>
      <c r="F4187" s="84"/>
      <c r="G4187" s="84"/>
      <c r="H4187" s="84"/>
      <c r="I4187" s="84"/>
      <c r="J4187" s="67" t="e">
        <f>IF(C4187="","",IF(I4187&lt;&gt;"",I4187+#REF!,H4187+#REF!))</f>
        <v>#REF!</v>
      </c>
      <c r="K4187" s="67" t="e">
        <f>IF(C4187="","",J4187-H4187)</f>
        <v>#REF!</v>
      </c>
      <c r="L4187" s="108"/>
      <c r="M4187" s="86"/>
      <c r="N4187" s="256"/>
      <c r="O4187" s="65">
        <v>4</v>
      </c>
      <c r="P4187" s="84"/>
      <c r="Q4187" s="84"/>
      <c r="R4187" s="84"/>
      <c r="S4187" s="84"/>
      <c r="T4187" s="84"/>
      <c r="U4187" s="84"/>
      <c r="V4187" s="84"/>
      <c r="W4187" s="67" t="str">
        <f>IF(Q4187="","",IF(U4187&lt;&gt;"",U4187+V4187,#REF!+V4187))</f>
        <v/>
      </c>
      <c r="X4187" s="67" t="str">
        <f>IF(R4187="","",IF(V4187&lt;&gt;"",V4187+W4187,U4187+W4187))</f>
        <v/>
      </c>
      <c r="Y4187" s="68"/>
      <c r="Z4187" s="66"/>
    </row>
    <row r="4188" spans="1:26" ht="17.25" thickBot="1">
      <c r="A4188" s="254"/>
      <c r="B4188" s="87">
        <v>5</v>
      </c>
      <c r="C4188" s="88" t="s">
        <v>156</v>
      </c>
      <c r="D4188" s="88"/>
      <c r="E4188" s="88"/>
      <c r="F4188" s="88"/>
      <c r="G4188" s="88"/>
      <c r="H4188" s="88"/>
      <c r="I4188" s="88"/>
      <c r="J4188" s="89" t="e">
        <f>IF(C4188="","",IF(I4188&lt;&gt;"",I4188+#REF!,H4188+#REF!))</f>
        <v>#REF!</v>
      </c>
      <c r="K4188" s="89" t="e">
        <f>IF(C4188="","",J4188-H4188)</f>
        <v>#REF!</v>
      </c>
      <c r="L4188" s="90"/>
      <c r="M4188" s="91"/>
      <c r="N4188" s="257"/>
      <c r="O4188" s="92">
        <v>5</v>
      </c>
      <c r="P4188" s="88"/>
      <c r="Q4188" s="88"/>
      <c r="R4188" s="88"/>
      <c r="S4188" s="88"/>
      <c r="T4188" s="88"/>
      <c r="U4188" s="88"/>
      <c r="V4188" s="88"/>
      <c r="W4188" s="89" t="str">
        <f>IF(Q4188="","",IF(U4188&lt;&gt;"",U4188+V4188,#REF!+V4188))</f>
        <v/>
      </c>
      <c r="X4188" s="89" t="str">
        <f>IF(R4188="","",IF(V4188&lt;&gt;"",V4188+W4188,U4188+W4188))</f>
        <v/>
      </c>
      <c r="Y4188" s="93"/>
      <c r="Z4188" s="71"/>
    </row>
    <row r="4189" spans="1:26" ht="21.75" thickTop="1" thickBot="1">
      <c r="A4189" s="163" t="s">
        <v>0</v>
      </c>
      <c r="B4189" s="258">
        <v>44175</v>
      </c>
      <c r="C4189" s="259"/>
      <c r="D4189" s="259"/>
      <c r="E4189" s="259"/>
      <c r="F4189" s="259"/>
      <c r="G4189" s="259"/>
      <c r="H4189" s="260"/>
      <c r="I4189" s="261" t="s">
        <v>1</v>
      </c>
      <c r="J4189" s="262"/>
      <c r="K4189" s="263"/>
      <c r="L4189" s="264"/>
      <c r="M4189" s="265"/>
      <c r="N4189" s="265"/>
      <c r="O4189" s="265"/>
      <c r="P4189" s="265"/>
      <c r="Q4189" s="265"/>
      <c r="R4189" s="265"/>
      <c r="S4189" s="265"/>
      <c r="T4189" s="265"/>
      <c r="U4189" s="265"/>
      <c r="V4189" s="265"/>
      <c r="W4189" s="265"/>
      <c r="X4189" s="265"/>
      <c r="Y4189" s="265"/>
      <c r="Z4189" s="266"/>
    </row>
    <row r="4190" spans="1:26" ht="33">
      <c r="A4190" s="115" t="s">
        <v>2</v>
      </c>
      <c r="B4190" s="116" t="s">
        <v>3</v>
      </c>
      <c r="C4190" s="116" t="s">
        <v>4</v>
      </c>
      <c r="D4190" s="116" t="s">
        <v>251</v>
      </c>
      <c r="E4190" s="117" t="s">
        <v>257</v>
      </c>
      <c r="F4190" s="116" t="s">
        <v>5</v>
      </c>
      <c r="G4190" s="116" t="s">
        <v>6</v>
      </c>
      <c r="H4190" s="116" t="s">
        <v>7</v>
      </c>
      <c r="I4190" s="116" t="s">
        <v>8</v>
      </c>
      <c r="J4190" s="116" t="s">
        <v>9</v>
      </c>
      <c r="K4190" s="117" t="s">
        <v>10</v>
      </c>
      <c r="L4190" s="117" t="s">
        <v>269</v>
      </c>
      <c r="M4190" s="118" t="s">
        <v>383</v>
      </c>
      <c r="N4190" s="115" t="s">
        <v>2</v>
      </c>
      <c r="O4190" s="116" t="s">
        <v>3</v>
      </c>
      <c r="P4190" s="116" t="s">
        <v>4</v>
      </c>
      <c r="Q4190" s="116" t="s">
        <v>251</v>
      </c>
      <c r="R4190" s="117" t="s">
        <v>257</v>
      </c>
      <c r="S4190" s="116" t="s">
        <v>5</v>
      </c>
      <c r="T4190" s="116" t="s">
        <v>6</v>
      </c>
      <c r="U4190" s="116" t="s">
        <v>7</v>
      </c>
      <c r="V4190" s="116" t="s">
        <v>8</v>
      </c>
      <c r="W4190" s="116" t="s">
        <v>9</v>
      </c>
      <c r="X4190" s="117" t="s">
        <v>10</v>
      </c>
      <c r="Y4190" s="117" t="s">
        <v>269</v>
      </c>
      <c r="Z4190" s="118" t="s">
        <v>383</v>
      </c>
    </row>
    <row r="4191" spans="1:26">
      <c r="A4191" s="267" t="s">
        <v>13</v>
      </c>
      <c r="B4191" s="65">
        <v>1</v>
      </c>
      <c r="C4191" s="177" t="s">
        <v>53</v>
      </c>
      <c r="D4191" s="95"/>
      <c r="E4191" s="66">
        <f>IF(C4191="","",VLOOKUP(C4191,StandbyTemp!$S$2:$T$142,2,0))</f>
        <v>150</v>
      </c>
      <c r="F4191" s="66"/>
      <c r="G4191" s="66">
        <v>19</v>
      </c>
      <c r="H4191" s="66">
        <v>20.350000000000001</v>
      </c>
      <c r="I4191" s="66"/>
      <c r="J4191" s="67">
        <f t="shared" ref="J4191" si="1328">IF(C4191="","",IF(H4191&lt;&gt;"",H4191+I4191,G4191+I4191))</f>
        <v>20.350000000000001</v>
      </c>
      <c r="K4191" s="67">
        <f t="shared" ref="K4191" si="1329">IF(C4191="","",J4191-G4191)</f>
        <v>1.3500000000000014</v>
      </c>
      <c r="L4191" s="190"/>
      <c r="M4191" s="119" t="s">
        <v>3074</v>
      </c>
      <c r="N4191" s="267" t="s">
        <v>23</v>
      </c>
      <c r="O4191" s="65">
        <v>1</v>
      </c>
      <c r="P4191" s="177" t="s">
        <v>3076</v>
      </c>
      <c r="Q4191" s="177" t="s">
        <v>3077</v>
      </c>
      <c r="R4191" s="177">
        <f>IF(P4191="","",VLOOKUP(P4191,StandbyTemp!$S$2:$T$142,2,0))</f>
        <v>80</v>
      </c>
      <c r="S4191" s="177" t="s">
        <v>3078</v>
      </c>
      <c r="T4191" s="66">
        <v>19</v>
      </c>
      <c r="U4191" s="167"/>
      <c r="V4191" s="66">
        <v>3.27</v>
      </c>
      <c r="W4191" s="67">
        <f t="shared" ref="W4191:W4206" si="1330">IF(P4191="","",IF(U4191&lt;&gt;"",U4191+V4191,T4191+V4191))</f>
        <v>22.27</v>
      </c>
      <c r="X4191" s="67">
        <f t="shared" ref="X4191:X4206" si="1331">IF(P4191="","",W4191-T4191)</f>
        <v>3.2699999999999996</v>
      </c>
      <c r="Y4191" s="68"/>
      <c r="Z4191" s="119" t="s">
        <v>3075</v>
      </c>
    </row>
    <row r="4192" spans="1:26">
      <c r="A4192" s="249"/>
      <c r="B4192" s="65">
        <v>2</v>
      </c>
      <c r="C4192" s="177" t="s">
        <v>16</v>
      </c>
      <c r="D4192" s="95"/>
      <c r="E4192" s="66">
        <f>IF(C4192="","",VLOOKUP(C4192,StandbyTemp!$S$2:$T$142,2,0))</f>
        <v>160</v>
      </c>
      <c r="F4192" s="66"/>
      <c r="G4192" s="66">
        <v>19</v>
      </c>
      <c r="H4192" s="66">
        <v>21.78</v>
      </c>
      <c r="I4192" s="66"/>
      <c r="J4192" s="67">
        <f>IF(C4192="","",IF(H4192&lt;&gt;"",H4192+I4192,G4192+I4192))</f>
        <v>21.78</v>
      </c>
      <c r="K4192" s="67">
        <f>IF(C4192="","",J4192-G4192)</f>
        <v>2.7800000000000011</v>
      </c>
      <c r="L4192" s="191"/>
      <c r="M4192" s="119" t="s">
        <v>3074</v>
      </c>
      <c r="N4192" s="249"/>
      <c r="O4192" s="65">
        <v>2</v>
      </c>
      <c r="P4192" s="177" t="s">
        <v>3079</v>
      </c>
      <c r="Q4192" s="195" t="s">
        <v>3080</v>
      </c>
      <c r="R4192" s="177">
        <f>IF(P4192="","",VLOOKUP(P4192,StandbyTemp!$S$2:$T$142,2,0))</f>
        <v>80</v>
      </c>
      <c r="S4192" s="177"/>
      <c r="T4192" s="66">
        <v>19</v>
      </c>
      <c r="U4192" s="167"/>
      <c r="V4192" s="66">
        <v>1</v>
      </c>
      <c r="W4192" s="67">
        <f t="shared" si="1330"/>
        <v>20</v>
      </c>
      <c r="X4192" s="67">
        <f t="shared" si="1331"/>
        <v>1</v>
      </c>
      <c r="Y4192" s="198"/>
      <c r="Z4192" s="119" t="s">
        <v>3075</v>
      </c>
    </row>
    <row r="4193" spans="1:26">
      <c r="A4193" s="249"/>
      <c r="B4193" s="65">
        <v>3</v>
      </c>
      <c r="C4193" s="177" t="s">
        <v>2174</v>
      </c>
      <c r="D4193" s="66"/>
      <c r="E4193" s="66">
        <f>IF(C4193="","",VLOOKUP(C4193,StandbyTemp!$S$2:$T$142,2,0))</f>
        <v>100</v>
      </c>
      <c r="F4193" s="66"/>
      <c r="G4193" s="66">
        <v>19</v>
      </c>
      <c r="H4193" s="167"/>
      <c r="I4193" s="66"/>
      <c r="J4193" s="67">
        <f>IF(C4193="","",IF(H4193&lt;&gt;"",H4193+I4193,G4193+I4193))</f>
        <v>19</v>
      </c>
      <c r="K4193" s="67">
        <f>IF(C4193="","",J4193-G4193)</f>
        <v>0</v>
      </c>
      <c r="L4193" s="191"/>
      <c r="M4193" s="119"/>
      <c r="N4193" s="249"/>
      <c r="O4193" s="65">
        <v>3</v>
      </c>
      <c r="P4193" s="177" t="s">
        <v>3079</v>
      </c>
      <c r="Q4193" s="195" t="s">
        <v>3081</v>
      </c>
      <c r="R4193" s="177">
        <f>IF(P4193="","",VLOOKUP(P4193,StandbyTemp!$S$2:$T$142,2,0))</f>
        <v>80</v>
      </c>
      <c r="S4193" s="177"/>
      <c r="T4193" s="66">
        <v>19</v>
      </c>
      <c r="U4193" s="167"/>
      <c r="V4193" s="66">
        <v>0.78</v>
      </c>
      <c r="W4193" s="67">
        <f t="shared" si="1330"/>
        <v>19.78</v>
      </c>
      <c r="X4193" s="67">
        <f t="shared" si="1331"/>
        <v>0.78000000000000114</v>
      </c>
      <c r="Y4193" s="68"/>
      <c r="Z4193" s="119" t="s">
        <v>3075</v>
      </c>
    </row>
    <row r="4194" spans="1:26">
      <c r="A4194" s="249"/>
      <c r="B4194" s="65">
        <v>4</v>
      </c>
      <c r="C4194" s="177" t="s">
        <v>56</v>
      </c>
      <c r="D4194" s="66"/>
      <c r="E4194" s="66">
        <f>IF(C4194="","",VLOOKUP(C4194,StandbyTemp!$S$2:$T$142,2,0))</f>
        <v>170</v>
      </c>
      <c r="F4194" s="66"/>
      <c r="G4194" s="66">
        <v>19</v>
      </c>
      <c r="H4194" s="167">
        <v>19.8</v>
      </c>
      <c r="I4194" s="66">
        <v>1.93</v>
      </c>
      <c r="J4194" s="67">
        <f t="shared" ref="J4194:J4206" si="1332">IF(C4194="","",IF(H4194&lt;&gt;"",H4194+I4194,G4194+I4194))</f>
        <v>21.73</v>
      </c>
      <c r="K4194" s="67">
        <f t="shared" ref="K4194:K4207" si="1333">IF(C4194="","",J4194-G4194)</f>
        <v>2.7300000000000004</v>
      </c>
      <c r="L4194" s="191"/>
      <c r="M4194" s="119" t="s">
        <v>3074</v>
      </c>
      <c r="N4194" s="249"/>
      <c r="O4194" s="65">
        <v>4</v>
      </c>
      <c r="P4194" s="177" t="s">
        <v>3082</v>
      </c>
      <c r="Q4194" s="177"/>
      <c r="R4194" s="177">
        <f>IF(P4194="","",VLOOKUP(P4194,StandbyTemp!$S$2:$T$142,2,0))</f>
        <v>110</v>
      </c>
      <c r="S4194" s="177"/>
      <c r="T4194" s="66">
        <v>19</v>
      </c>
      <c r="U4194" s="167">
        <v>19.899999999999999</v>
      </c>
      <c r="V4194" s="66"/>
      <c r="W4194" s="67">
        <f t="shared" si="1330"/>
        <v>19.899999999999999</v>
      </c>
      <c r="X4194" s="67">
        <f t="shared" si="1331"/>
        <v>0.89999999999999858</v>
      </c>
      <c r="Y4194" s="68"/>
      <c r="Z4194" s="119" t="s">
        <v>3075</v>
      </c>
    </row>
    <row r="4195" spans="1:26">
      <c r="A4195" s="249"/>
      <c r="B4195" s="65">
        <v>5</v>
      </c>
      <c r="C4195" s="175" t="s">
        <v>100</v>
      </c>
      <c r="D4195" s="66"/>
      <c r="E4195" s="66">
        <f>IF(C4195="","",VLOOKUP(C4195,StandbyTemp!$S$2:$T$142,2,0))</f>
        <v>80</v>
      </c>
      <c r="F4195" s="66"/>
      <c r="G4195" s="66">
        <v>19</v>
      </c>
      <c r="H4195" s="167">
        <v>19.7</v>
      </c>
      <c r="I4195" s="66"/>
      <c r="J4195" s="67">
        <f t="shared" si="1332"/>
        <v>19.7</v>
      </c>
      <c r="K4195" s="67">
        <f t="shared" si="1333"/>
        <v>0.69999999999999929</v>
      </c>
      <c r="L4195" s="191"/>
      <c r="M4195" s="119"/>
      <c r="N4195" s="249"/>
      <c r="O4195" s="65">
        <v>5</v>
      </c>
      <c r="P4195" s="214" t="s">
        <v>3079</v>
      </c>
      <c r="Q4195" s="195" t="s">
        <v>3083</v>
      </c>
      <c r="R4195" s="177">
        <f>IF(P4195="","",VLOOKUP(P4195,StandbyTemp!$S$2:$T$142,2,0))</f>
        <v>80</v>
      </c>
      <c r="S4195" s="177"/>
      <c r="T4195" s="66">
        <v>19</v>
      </c>
      <c r="U4195" s="167"/>
      <c r="V4195" s="66">
        <v>1</v>
      </c>
      <c r="W4195" s="67">
        <f t="shared" si="1330"/>
        <v>20</v>
      </c>
      <c r="X4195" s="67">
        <f t="shared" si="1331"/>
        <v>1</v>
      </c>
      <c r="Y4195" s="68"/>
      <c r="Z4195" s="119" t="s">
        <v>3075</v>
      </c>
    </row>
    <row r="4196" spans="1:26">
      <c r="A4196" s="249"/>
      <c r="B4196" s="65">
        <v>6</v>
      </c>
      <c r="C4196" s="177" t="s">
        <v>49</v>
      </c>
      <c r="D4196" s="66"/>
      <c r="E4196" s="66">
        <f>IF(C4196="","",VLOOKUP(C4196,StandbyTemp!$S$2:$T$142,2,0))</f>
        <v>110</v>
      </c>
      <c r="F4196" s="66"/>
      <c r="G4196" s="66">
        <v>19</v>
      </c>
      <c r="H4196" s="167">
        <v>21.17</v>
      </c>
      <c r="I4196" s="66">
        <v>2.2000000000000002</v>
      </c>
      <c r="J4196" s="67">
        <f t="shared" si="1332"/>
        <v>23.37</v>
      </c>
      <c r="K4196" s="67">
        <f t="shared" si="1333"/>
        <v>4.370000000000001</v>
      </c>
      <c r="L4196" s="191"/>
      <c r="M4196" s="119" t="s">
        <v>3074</v>
      </c>
      <c r="N4196" s="249"/>
      <c r="O4196" s="65">
        <v>6</v>
      </c>
      <c r="P4196" s="177" t="s">
        <v>3079</v>
      </c>
      <c r="Q4196" s="177" t="s">
        <v>3084</v>
      </c>
      <c r="R4196" s="177">
        <f>IF(P4196="","",VLOOKUP(P4196,StandbyTemp!$S$2:$T$142,2,0))</f>
        <v>80</v>
      </c>
      <c r="S4196" s="177"/>
      <c r="T4196" s="66">
        <v>19</v>
      </c>
      <c r="U4196" s="167"/>
      <c r="V4196" s="66">
        <v>0.74</v>
      </c>
      <c r="W4196" s="67">
        <f t="shared" si="1330"/>
        <v>19.739999999999998</v>
      </c>
      <c r="X4196" s="67">
        <f t="shared" si="1331"/>
        <v>0.73999999999999844</v>
      </c>
      <c r="Y4196" s="68"/>
      <c r="Z4196" s="119" t="s">
        <v>3075</v>
      </c>
    </row>
    <row r="4197" spans="1:26">
      <c r="A4197" s="249"/>
      <c r="B4197" s="65">
        <v>7</v>
      </c>
      <c r="C4197" s="177" t="s">
        <v>63</v>
      </c>
      <c r="D4197" s="66"/>
      <c r="E4197" s="66">
        <f>IF(C4197="","",VLOOKUP(C4197,StandbyTemp!$S$2:$T$142,2,0))</f>
        <v>130</v>
      </c>
      <c r="F4197" s="66"/>
      <c r="G4197" s="66">
        <v>19</v>
      </c>
      <c r="H4197" s="167">
        <v>21.73</v>
      </c>
      <c r="I4197" s="66"/>
      <c r="J4197" s="67">
        <f t="shared" si="1332"/>
        <v>21.73</v>
      </c>
      <c r="K4197" s="67">
        <f t="shared" si="1333"/>
        <v>2.7300000000000004</v>
      </c>
      <c r="L4197" s="191"/>
      <c r="M4197" s="119"/>
      <c r="N4197" s="249"/>
      <c r="O4197" s="65">
        <v>7</v>
      </c>
      <c r="P4197" s="177" t="s">
        <v>3088</v>
      </c>
      <c r="Q4197" s="177"/>
      <c r="R4197" s="177" t="e">
        <f>IF(P4197="","",VLOOKUP(P4197,StandbyTemp!$S$2:$T$142,2,0))</f>
        <v>#N/A</v>
      </c>
      <c r="S4197" s="177"/>
      <c r="T4197" s="66">
        <v>19</v>
      </c>
      <c r="U4197" s="167"/>
      <c r="V4197" s="66"/>
      <c r="W4197" s="67">
        <f t="shared" si="1330"/>
        <v>19</v>
      </c>
      <c r="X4197" s="67">
        <f t="shared" si="1331"/>
        <v>0</v>
      </c>
      <c r="Y4197" s="68"/>
      <c r="Z4197" s="119"/>
    </row>
    <row r="4198" spans="1:26" ht="17.25" thickBot="1">
      <c r="A4198" s="250"/>
      <c r="B4198" s="98">
        <v>8</v>
      </c>
      <c r="C4198" s="176" t="s">
        <v>14</v>
      </c>
      <c r="D4198" s="99"/>
      <c r="E4198" s="99">
        <f>IF(C4198="","",VLOOKUP(C4198,StandbyTemp!$S$2:$T$142,2,0))</f>
        <v>140</v>
      </c>
      <c r="F4198" s="99"/>
      <c r="G4198" s="99">
        <v>19</v>
      </c>
      <c r="H4198" s="211">
        <v>20.18</v>
      </c>
      <c r="I4198" s="99">
        <v>1.5</v>
      </c>
      <c r="J4198" s="100">
        <f t="shared" si="1332"/>
        <v>21.68</v>
      </c>
      <c r="K4198" s="100">
        <f t="shared" si="1333"/>
        <v>2.6799999999999997</v>
      </c>
      <c r="L4198" s="192"/>
      <c r="M4198" s="120" t="s">
        <v>3074</v>
      </c>
      <c r="N4198" s="250"/>
      <c r="O4198" s="98">
        <v>8</v>
      </c>
      <c r="P4198" s="176" t="s">
        <v>3087</v>
      </c>
      <c r="Q4198" s="176"/>
      <c r="R4198" s="194" t="e">
        <f>IF(P4198="","",VLOOKUP(P4198,StandbyTemp!$S$2:$T$142,2,0))</f>
        <v>#N/A</v>
      </c>
      <c r="S4198" s="176"/>
      <c r="T4198" s="99">
        <v>19</v>
      </c>
      <c r="U4198" s="211"/>
      <c r="V4198" s="99"/>
      <c r="W4198" s="100">
        <f t="shared" si="1330"/>
        <v>19</v>
      </c>
      <c r="X4198" s="100">
        <f t="shared" si="1331"/>
        <v>0</v>
      </c>
      <c r="Y4198" s="101"/>
      <c r="Z4198" s="120"/>
    </row>
    <row r="4199" spans="1:26">
      <c r="A4199" s="268" t="s">
        <v>21</v>
      </c>
      <c r="B4199" s="219">
        <v>1</v>
      </c>
      <c r="C4199" s="175" t="s">
        <v>31</v>
      </c>
      <c r="D4199" s="110"/>
      <c r="E4199" s="110">
        <f>IF(C4199="","",VLOOKUP(C4199,StandbyTemp!$S$2:$T$142,2,0))</f>
        <v>110</v>
      </c>
      <c r="F4199" s="110"/>
      <c r="G4199" s="110">
        <v>19</v>
      </c>
      <c r="H4199" s="220">
        <v>21.75</v>
      </c>
      <c r="I4199" s="110"/>
      <c r="J4199" s="221">
        <f t="shared" si="1332"/>
        <v>21.75</v>
      </c>
      <c r="K4199" s="221">
        <f t="shared" si="1333"/>
        <v>2.75</v>
      </c>
      <c r="L4199" s="222"/>
      <c r="M4199" s="223"/>
      <c r="N4199" s="269" t="s">
        <v>22</v>
      </c>
      <c r="O4199" s="102">
        <v>1</v>
      </c>
      <c r="P4199" s="175" t="s">
        <v>3087</v>
      </c>
      <c r="Q4199" s="179"/>
      <c r="R4199" s="175" t="e">
        <f>IF(P4199="","",VLOOKUP(P4199,StandbyTemp!$S$2:$T$142,2,0))</f>
        <v>#N/A</v>
      </c>
      <c r="S4199" s="179"/>
      <c r="T4199" s="76">
        <v>19</v>
      </c>
      <c r="U4199" s="212"/>
      <c r="V4199" s="76"/>
      <c r="W4199" s="103">
        <f t="shared" si="1330"/>
        <v>19</v>
      </c>
      <c r="X4199" s="103">
        <f t="shared" si="1331"/>
        <v>0</v>
      </c>
      <c r="Y4199" s="104"/>
      <c r="Z4199" s="76"/>
    </row>
    <row r="4200" spans="1:26">
      <c r="A4200" s="249"/>
      <c r="B4200" s="65">
        <v>2</v>
      </c>
      <c r="C4200" s="175" t="s">
        <v>1943</v>
      </c>
      <c r="D4200" s="66"/>
      <c r="E4200" s="66">
        <f>IF(C4200="","",VLOOKUP(C4200,StandbyTemp!$S$2:$T$142,2,0))</f>
        <v>130</v>
      </c>
      <c r="F4200" s="66"/>
      <c r="G4200" s="66">
        <v>19</v>
      </c>
      <c r="H4200" s="167"/>
      <c r="I4200" s="66"/>
      <c r="J4200" s="67">
        <f t="shared" si="1332"/>
        <v>19</v>
      </c>
      <c r="K4200" s="67">
        <f t="shared" si="1333"/>
        <v>0</v>
      </c>
      <c r="L4200" s="191"/>
      <c r="M4200" s="119"/>
      <c r="N4200" s="251"/>
      <c r="O4200" s="65">
        <v>2</v>
      </c>
      <c r="P4200" s="177" t="s">
        <v>3073</v>
      </c>
      <c r="Q4200" s="177" t="s">
        <v>3077</v>
      </c>
      <c r="R4200" s="175">
        <f>IF(P4200="","",VLOOKUP(P4200,StandbyTemp!$S$2:$T$142,2,0))</f>
        <v>140</v>
      </c>
      <c r="S4200" s="177">
        <v>200318</v>
      </c>
      <c r="T4200" s="66">
        <v>19</v>
      </c>
      <c r="U4200" s="167"/>
      <c r="V4200" s="66">
        <v>1.5</v>
      </c>
      <c r="W4200" s="67">
        <f t="shared" si="1330"/>
        <v>20.5</v>
      </c>
      <c r="X4200" s="67">
        <f t="shared" si="1331"/>
        <v>1.5</v>
      </c>
      <c r="Y4200" s="68"/>
      <c r="Z4200" s="66" t="s">
        <v>3075</v>
      </c>
    </row>
    <row r="4201" spans="1:26">
      <c r="A4201" s="249"/>
      <c r="B4201" s="65">
        <v>3</v>
      </c>
      <c r="C4201" s="177" t="s">
        <v>33</v>
      </c>
      <c r="D4201" s="66"/>
      <c r="E4201" s="66">
        <f>IF(C4201="","",VLOOKUP(C4201,StandbyTemp!$S$2:$T$142,2,0))</f>
        <v>150</v>
      </c>
      <c r="F4201" s="66"/>
      <c r="G4201" s="66">
        <v>19</v>
      </c>
      <c r="H4201" s="167">
        <v>21.38</v>
      </c>
      <c r="I4201" s="66"/>
      <c r="J4201" s="67">
        <f t="shared" si="1332"/>
        <v>21.38</v>
      </c>
      <c r="K4201" s="67">
        <f t="shared" si="1333"/>
        <v>2.379999999999999</v>
      </c>
      <c r="L4201" s="191"/>
      <c r="M4201" s="119"/>
      <c r="N4201" s="251"/>
      <c r="O4201" s="65">
        <v>3</v>
      </c>
      <c r="P4201" s="177" t="s">
        <v>3073</v>
      </c>
      <c r="Q4201" s="177" t="s">
        <v>3086</v>
      </c>
      <c r="R4201" s="175">
        <f>IF(P4201="","",VLOOKUP(P4201,StandbyTemp!$S$2:$T$142,2,0))</f>
        <v>140</v>
      </c>
      <c r="S4201" s="177" t="s">
        <v>3085</v>
      </c>
      <c r="T4201" s="66">
        <v>19</v>
      </c>
      <c r="U4201" s="167"/>
      <c r="V4201" s="66">
        <v>1.4</v>
      </c>
      <c r="W4201" s="67">
        <f t="shared" si="1330"/>
        <v>20.399999999999999</v>
      </c>
      <c r="X4201" s="67">
        <f t="shared" si="1331"/>
        <v>1.3999999999999986</v>
      </c>
      <c r="Y4201" s="68"/>
      <c r="Z4201" s="66" t="s">
        <v>3074</v>
      </c>
    </row>
    <row r="4202" spans="1:26">
      <c r="A4202" s="249"/>
      <c r="B4202" s="65">
        <v>4</v>
      </c>
      <c r="C4202" s="175" t="s">
        <v>51</v>
      </c>
      <c r="D4202" s="66"/>
      <c r="E4202" s="66">
        <f>IF(C4202="","",VLOOKUP(C4202,StandbyTemp!$S$2:$T$142,2,0))</f>
        <v>140</v>
      </c>
      <c r="F4202" s="66"/>
      <c r="G4202" s="66">
        <v>19</v>
      </c>
      <c r="H4202" s="167">
        <v>19.899999999999999</v>
      </c>
      <c r="I4202" s="66">
        <v>3.1</v>
      </c>
      <c r="J4202" s="67">
        <f t="shared" si="1332"/>
        <v>23</v>
      </c>
      <c r="K4202" s="67">
        <f t="shared" si="1333"/>
        <v>4</v>
      </c>
      <c r="L4202" s="190"/>
      <c r="M4202" s="119" t="s">
        <v>3074</v>
      </c>
      <c r="N4202" s="251"/>
      <c r="O4202" s="65">
        <v>4</v>
      </c>
      <c r="P4202" s="177" t="s">
        <v>121</v>
      </c>
      <c r="Q4202" s="177"/>
      <c r="R4202" s="175">
        <f>IF(P4202="","",VLOOKUP(P4202,StandbyTemp!$S$2:$T$142,2,0))</f>
        <v>90</v>
      </c>
      <c r="S4202" s="180"/>
      <c r="T4202" s="66">
        <v>19</v>
      </c>
      <c r="U4202" s="167">
        <v>19.8</v>
      </c>
      <c r="V4202" s="66"/>
      <c r="W4202" s="67">
        <f t="shared" si="1330"/>
        <v>19.8</v>
      </c>
      <c r="X4202" s="67">
        <f t="shared" si="1331"/>
        <v>0.80000000000000071</v>
      </c>
      <c r="Y4202" s="68"/>
      <c r="Z4202" s="66"/>
    </row>
    <row r="4203" spans="1:26">
      <c r="A4203" s="249"/>
      <c r="B4203" s="65">
        <v>5</v>
      </c>
      <c r="C4203" s="175" t="s">
        <v>57</v>
      </c>
      <c r="D4203" s="66"/>
      <c r="E4203" s="66">
        <f>IF(C4203="","",VLOOKUP(C4203,StandbyTemp!$S$2:$T$142,2,0))</f>
        <v>140</v>
      </c>
      <c r="F4203" s="66"/>
      <c r="G4203" s="66">
        <v>19</v>
      </c>
      <c r="H4203" s="167">
        <v>21.07</v>
      </c>
      <c r="I4203" s="66"/>
      <c r="J4203" s="67">
        <f t="shared" si="1332"/>
        <v>21.07</v>
      </c>
      <c r="K4203" s="67">
        <f t="shared" si="1333"/>
        <v>2.0700000000000003</v>
      </c>
      <c r="L4203" s="190"/>
      <c r="M4203" s="119" t="s">
        <v>3074</v>
      </c>
      <c r="N4203" s="251"/>
      <c r="O4203" s="65">
        <v>5</v>
      </c>
      <c r="P4203" s="175" t="s">
        <v>3087</v>
      </c>
      <c r="Q4203" s="225"/>
      <c r="R4203" s="175" t="e">
        <f>IF(P4203="","",VLOOKUP(P4203,StandbyTemp!$S$2:$T$142,2,0))</f>
        <v>#N/A</v>
      </c>
      <c r="S4203" s="180"/>
      <c r="T4203" s="66">
        <v>19</v>
      </c>
      <c r="U4203" s="167"/>
      <c r="V4203" s="66"/>
      <c r="W4203" s="67">
        <f t="shared" si="1330"/>
        <v>19</v>
      </c>
      <c r="X4203" s="67">
        <f t="shared" si="1331"/>
        <v>0</v>
      </c>
      <c r="Y4203" s="68"/>
      <c r="Z4203" s="66"/>
    </row>
    <row r="4204" spans="1:26">
      <c r="A4204" s="249"/>
      <c r="B4204" s="65">
        <v>6</v>
      </c>
      <c r="C4204" s="175" t="s">
        <v>3030</v>
      </c>
      <c r="D4204" s="66"/>
      <c r="E4204" s="66">
        <f>IF(C4204="","",VLOOKUP(C4204,StandbyTemp!$S$2:$T$142,2,0))</f>
        <v>180</v>
      </c>
      <c r="F4204" s="66"/>
      <c r="G4204" s="66">
        <v>19</v>
      </c>
      <c r="H4204" s="167"/>
      <c r="I4204" s="66"/>
      <c r="J4204" s="67">
        <f t="shared" si="1332"/>
        <v>19</v>
      </c>
      <c r="K4204" s="67">
        <f t="shared" si="1333"/>
        <v>0</v>
      </c>
      <c r="L4204" s="190"/>
      <c r="M4204" s="119"/>
      <c r="N4204" s="251"/>
      <c r="O4204" s="65">
        <v>6</v>
      </c>
      <c r="P4204" s="175" t="s">
        <v>3087</v>
      </c>
      <c r="Q4204" s="225"/>
      <c r="R4204" s="175" t="e">
        <f>IF(P4204="","",VLOOKUP(P4204,StandbyTemp!$S$2:$T$142,2,0))</f>
        <v>#N/A</v>
      </c>
      <c r="S4204" s="180"/>
      <c r="T4204" s="66">
        <v>19</v>
      </c>
      <c r="U4204" s="167"/>
      <c r="V4204" s="66"/>
      <c r="W4204" s="67">
        <f t="shared" si="1330"/>
        <v>19</v>
      </c>
      <c r="X4204" s="67">
        <f t="shared" si="1331"/>
        <v>0</v>
      </c>
      <c r="Y4204" s="68"/>
      <c r="Z4204" s="66"/>
    </row>
    <row r="4205" spans="1:26">
      <c r="A4205" s="249"/>
      <c r="B4205" s="65">
        <v>7</v>
      </c>
      <c r="C4205" s="175" t="s">
        <v>32</v>
      </c>
      <c r="D4205" s="66"/>
      <c r="E4205" s="66">
        <f>IF(C4205="","",VLOOKUP(C4205,StandbyTemp!$S$2:$T$142,2,0))</f>
        <v>140</v>
      </c>
      <c r="F4205" s="66"/>
      <c r="G4205" s="66">
        <v>19</v>
      </c>
      <c r="H4205" s="167">
        <v>23.12</v>
      </c>
      <c r="I4205" s="66"/>
      <c r="J4205" s="67">
        <f t="shared" si="1332"/>
        <v>23.12</v>
      </c>
      <c r="K4205" s="67">
        <f t="shared" si="1333"/>
        <v>4.120000000000001</v>
      </c>
      <c r="L4205" s="191"/>
      <c r="M4205" s="119"/>
      <c r="N4205" s="251"/>
      <c r="O4205" s="65">
        <v>7</v>
      </c>
      <c r="P4205" s="175" t="s">
        <v>3087</v>
      </c>
      <c r="Q4205" s="225"/>
      <c r="R4205" s="175" t="e">
        <f>IF(P4205="","",VLOOKUP(P4205,StandbyTemp!$S$2:$T$142,2,0))</f>
        <v>#N/A</v>
      </c>
      <c r="S4205" s="177"/>
      <c r="T4205" s="66">
        <v>19</v>
      </c>
      <c r="U4205" s="167"/>
      <c r="V4205" s="66"/>
      <c r="W4205" s="67">
        <f t="shared" si="1330"/>
        <v>19</v>
      </c>
      <c r="X4205" s="67">
        <f t="shared" si="1331"/>
        <v>0</v>
      </c>
      <c r="Y4205" s="68"/>
      <c r="Z4205" s="66"/>
    </row>
    <row r="4206" spans="1:26" ht="17.25" thickBot="1">
      <c r="A4206" s="250"/>
      <c r="B4206" s="98">
        <v>8</v>
      </c>
      <c r="C4206" s="224" t="s">
        <v>3030</v>
      </c>
      <c r="D4206" s="99"/>
      <c r="E4206" s="99">
        <f>IF(C4206="","",VLOOKUP(C4206,StandbyTemp!$S$2:$T$142,2,0))</f>
        <v>180</v>
      </c>
      <c r="F4206" s="99"/>
      <c r="G4206" s="99">
        <v>19</v>
      </c>
      <c r="H4206" s="211"/>
      <c r="I4206" s="99"/>
      <c r="J4206" s="100">
        <f t="shared" si="1332"/>
        <v>19</v>
      </c>
      <c r="K4206" s="100">
        <f t="shared" si="1333"/>
        <v>0</v>
      </c>
      <c r="L4206" s="101"/>
      <c r="M4206" s="120"/>
      <c r="N4206" s="252"/>
      <c r="O4206" s="69">
        <v>8</v>
      </c>
      <c r="P4206" s="178" t="s">
        <v>3087</v>
      </c>
      <c r="Q4206" s="225"/>
      <c r="R4206" s="175" t="e">
        <f>IF(P4206="","",VLOOKUP(P4206,StandbyTemp!$S$2:$T$142,2,0))</f>
        <v>#N/A</v>
      </c>
      <c r="S4206" s="177"/>
      <c r="T4206" s="70">
        <v>19</v>
      </c>
      <c r="U4206" s="213"/>
      <c r="V4206" s="70"/>
      <c r="W4206" s="72">
        <f t="shared" si="1330"/>
        <v>19</v>
      </c>
      <c r="X4206" s="72">
        <f t="shared" si="1331"/>
        <v>0</v>
      </c>
      <c r="Y4206" s="73"/>
      <c r="Z4206" s="66"/>
    </row>
    <row r="4207" spans="1:26" ht="17.25" thickTop="1">
      <c r="A4207" s="253" t="s">
        <v>24</v>
      </c>
      <c r="B4207" s="216">
        <v>1</v>
      </c>
      <c r="C4207" s="127" t="s">
        <v>38</v>
      </c>
      <c r="D4207" s="127"/>
      <c r="E4207" s="127"/>
      <c r="F4207" s="127"/>
      <c r="G4207" s="127"/>
      <c r="H4207" s="127"/>
      <c r="I4207" s="127"/>
      <c r="J4207" s="103" t="e">
        <f>IF(C4207="","",IF(I4207&lt;&gt;"",I4207+#REF!,H4207+#REF!))</f>
        <v>#REF!</v>
      </c>
      <c r="K4207" s="103" t="e">
        <f t="shared" si="1333"/>
        <v>#REF!</v>
      </c>
      <c r="L4207" s="217"/>
      <c r="M4207" s="218"/>
      <c r="N4207" s="255" t="s">
        <v>25</v>
      </c>
      <c r="O4207" s="74">
        <v>1</v>
      </c>
      <c r="P4207" s="80"/>
      <c r="Q4207" s="80"/>
      <c r="R4207" s="127"/>
      <c r="S4207" s="80"/>
      <c r="T4207" s="80"/>
      <c r="U4207" s="80"/>
      <c r="V4207" s="80"/>
      <c r="W4207" s="77" t="str">
        <f>IF(Q4207="","",IF(U4207&lt;&gt;"",U4207+V4207,#REF!+V4207))</f>
        <v/>
      </c>
      <c r="X4207" s="77" t="str">
        <f>IF(R4207="","",IF(V4207&lt;&gt;"",V4207+W4207,U4207+W4207))</f>
        <v/>
      </c>
      <c r="Y4207" s="78"/>
      <c r="Z4207" s="75"/>
    </row>
    <row r="4208" spans="1:26">
      <c r="A4208" s="253"/>
      <c r="B4208" s="83">
        <v>2</v>
      </c>
      <c r="C4208" s="84" t="s">
        <v>955</v>
      </c>
      <c r="D4208" s="84"/>
      <c r="E4208" s="84"/>
      <c r="F4208" s="84"/>
      <c r="G4208" s="84"/>
      <c r="H4208" s="84"/>
      <c r="I4208" s="84"/>
      <c r="J4208" s="67" t="e">
        <f>IF(C4208="","",IF(I4208&lt;&gt;"",I4208+#REF!,H4208+#REF!))</f>
        <v>#REF!</v>
      </c>
      <c r="K4208" s="67" t="e">
        <f>IF(C4208="","",J4208-H4208)</f>
        <v>#REF!</v>
      </c>
      <c r="L4208" s="85"/>
      <c r="M4208" s="86"/>
      <c r="N4208" s="256"/>
      <c r="O4208" s="65">
        <v>2</v>
      </c>
      <c r="P4208" s="84"/>
      <c r="Q4208" s="84"/>
      <c r="R4208" s="84"/>
      <c r="S4208" s="84"/>
      <c r="T4208" s="84"/>
      <c r="U4208" s="84"/>
      <c r="V4208" s="84"/>
      <c r="W4208" s="67" t="str">
        <f>IF(Q4208="","",IF(U4208&lt;&gt;"",U4208+V4208,#REF!+V4208))</f>
        <v/>
      </c>
      <c r="X4208" s="67" t="str">
        <f>IF(R4208="","",IF(V4208&lt;&gt;"",V4208+W4208,U4208+W4208))</f>
        <v/>
      </c>
      <c r="Y4208" s="68"/>
      <c r="Z4208" s="66"/>
    </row>
    <row r="4209" spans="1:26">
      <c r="A4209" s="253"/>
      <c r="B4209" s="83">
        <v>3</v>
      </c>
      <c r="C4209" s="84" t="s">
        <v>188</v>
      </c>
      <c r="D4209" s="84"/>
      <c r="E4209" s="84"/>
      <c r="F4209" s="84"/>
      <c r="G4209" s="84"/>
      <c r="H4209" s="84"/>
      <c r="I4209" s="84"/>
      <c r="J4209" s="67" t="e">
        <f>IF(C4209="","",IF(I4209&lt;&gt;"",I4209+#REF!,H4209+#REF!))</f>
        <v>#REF!</v>
      </c>
      <c r="K4209" s="67" t="e">
        <f>IF(C4209="","",J4209-H4209)</f>
        <v>#REF!</v>
      </c>
      <c r="L4209" s="85"/>
      <c r="M4209" s="86"/>
      <c r="N4209" s="256"/>
      <c r="O4209" s="65">
        <v>3</v>
      </c>
      <c r="P4209" s="84"/>
      <c r="Q4209" s="84"/>
      <c r="R4209" s="84"/>
      <c r="S4209" s="84"/>
      <c r="T4209" s="84"/>
      <c r="U4209" s="84"/>
      <c r="V4209" s="84"/>
      <c r="W4209" s="67" t="str">
        <f>IF(Q4209="","",IF(U4209&lt;&gt;"",U4209+V4209,#REF!+V4209))</f>
        <v/>
      </c>
      <c r="X4209" s="67" t="str">
        <f>IF(R4209="","",IF(V4209&lt;&gt;"",V4209+W4209,U4209+W4209))</f>
        <v/>
      </c>
      <c r="Y4209" s="68"/>
      <c r="Z4209" s="66"/>
    </row>
    <row r="4210" spans="1:26">
      <c r="A4210" s="253"/>
      <c r="B4210" s="83">
        <v>4</v>
      </c>
      <c r="C4210" s="84" t="s">
        <v>39</v>
      </c>
      <c r="D4210" s="84"/>
      <c r="E4210" s="84"/>
      <c r="F4210" s="84"/>
      <c r="G4210" s="84"/>
      <c r="H4210" s="84"/>
      <c r="I4210" s="84"/>
      <c r="J4210" s="67" t="e">
        <f>IF(C4210="","",IF(I4210&lt;&gt;"",I4210+#REF!,H4210+#REF!))</f>
        <v>#REF!</v>
      </c>
      <c r="K4210" s="67" t="e">
        <f>IF(C4210="","",J4210-H4210)</f>
        <v>#REF!</v>
      </c>
      <c r="L4210" s="108"/>
      <c r="M4210" s="86"/>
      <c r="N4210" s="256"/>
      <c r="O4210" s="65">
        <v>4</v>
      </c>
      <c r="P4210" s="84"/>
      <c r="Q4210" s="84"/>
      <c r="R4210" s="84"/>
      <c r="S4210" s="84"/>
      <c r="T4210" s="84"/>
      <c r="U4210" s="84"/>
      <c r="V4210" s="84"/>
      <c r="W4210" s="67" t="str">
        <f>IF(Q4210="","",IF(U4210&lt;&gt;"",U4210+V4210,#REF!+V4210))</f>
        <v/>
      </c>
      <c r="X4210" s="67" t="str">
        <f>IF(R4210="","",IF(V4210&lt;&gt;"",V4210+W4210,U4210+W4210))</f>
        <v/>
      </c>
      <c r="Y4210" s="68"/>
      <c r="Z4210" s="66"/>
    </row>
    <row r="4211" spans="1:26" ht="17.25" thickBot="1">
      <c r="A4211" s="254"/>
      <c r="B4211" s="87">
        <v>5</v>
      </c>
      <c r="C4211" s="88" t="s">
        <v>156</v>
      </c>
      <c r="D4211" s="88"/>
      <c r="E4211" s="88"/>
      <c r="F4211" s="88"/>
      <c r="G4211" s="88"/>
      <c r="H4211" s="88"/>
      <c r="I4211" s="88"/>
      <c r="J4211" s="89" t="e">
        <f>IF(C4211="","",IF(I4211&lt;&gt;"",I4211+#REF!,H4211+#REF!))</f>
        <v>#REF!</v>
      </c>
      <c r="K4211" s="89" t="e">
        <f>IF(C4211="","",J4211-H4211)</f>
        <v>#REF!</v>
      </c>
      <c r="L4211" s="90"/>
      <c r="M4211" s="91"/>
      <c r="N4211" s="257"/>
      <c r="O4211" s="92">
        <v>5</v>
      </c>
      <c r="P4211" s="88"/>
      <c r="Q4211" s="88"/>
      <c r="R4211" s="88"/>
      <c r="S4211" s="88"/>
      <c r="T4211" s="88"/>
      <c r="U4211" s="88"/>
      <c r="V4211" s="88"/>
      <c r="W4211" s="89" t="str">
        <f>IF(Q4211="","",IF(U4211&lt;&gt;"",U4211+V4211,#REF!+V4211))</f>
        <v/>
      </c>
      <c r="X4211" s="89" t="str">
        <f>IF(R4211="","",IF(V4211&lt;&gt;"",V4211+W4211,U4211+W4211))</f>
        <v/>
      </c>
      <c r="Y4211" s="93"/>
      <c r="Z4211" s="71"/>
    </row>
    <row r="4212" spans="1:26" ht="21.75" thickTop="1" thickBot="1">
      <c r="A4212" s="163" t="s">
        <v>0</v>
      </c>
      <c r="B4212" s="258">
        <v>44177</v>
      </c>
      <c r="C4212" s="259"/>
      <c r="D4212" s="259"/>
      <c r="E4212" s="259"/>
      <c r="F4212" s="259"/>
      <c r="G4212" s="259"/>
      <c r="H4212" s="260"/>
      <c r="I4212" s="261" t="s">
        <v>1</v>
      </c>
      <c r="J4212" s="262"/>
      <c r="K4212" s="263"/>
      <c r="L4212" s="264"/>
      <c r="M4212" s="265"/>
      <c r="N4212" s="265"/>
      <c r="O4212" s="265"/>
      <c r="P4212" s="265"/>
      <c r="Q4212" s="265"/>
      <c r="R4212" s="265"/>
      <c r="S4212" s="265"/>
      <c r="T4212" s="265"/>
      <c r="U4212" s="265"/>
      <c r="V4212" s="265"/>
      <c r="W4212" s="265"/>
      <c r="X4212" s="265"/>
      <c r="Y4212" s="265"/>
      <c r="Z4212" s="266"/>
    </row>
    <row r="4213" spans="1:26" ht="33">
      <c r="A4213" s="115" t="s">
        <v>2</v>
      </c>
      <c r="B4213" s="116" t="s">
        <v>3</v>
      </c>
      <c r="C4213" s="116" t="s">
        <v>4</v>
      </c>
      <c r="D4213" s="116" t="s">
        <v>251</v>
      </c>
      <c r="E4213" s="117" t="s">
        <v>257</v>
      </c>
      <c r="F4213" s="116" t="s">
        <v>5</v>
      </c>
      <c r="G4213" s="116" t="s">
        <v>6</v>
      </c>
      <c r="H4213" s="116" t="s">
        <v>7</v>
      </c>
      <c r="I4213" s="116" t="s">
        <v>8</v>
      </c>
      <c r="J4213" s="116" t="s">
        <v>9</v>
      </c>
      <c r="K4213" s="117" t="s">
        <v>10</v>
      </c>
      <c r="L4213" s="117" t="s">
        <v>269</v>
      </c>
      <c r="M4213" s="118" t="s">
        <v>383</v>
      </c>
      <c r="N4213" s="115" t="s">
        <v>2</v>
      </c>
      <c r="O4213" s="116" t="s">
        <v>3</v>
      </c>
      <c r="P4213" s="116" t="s">
        <v>4</v>
      </c>
      <c r="Q4213" s="116" t="s">
        <v>251</v>
      </c>
      <c r="R4213" s="117" t="s">
        <v>257</v>
      </c>
      <c r="S4213" s="116" t="s">
        <v>5</v>
      </c>
      <c r="T4213" s="116" t="s">
        <v>6</v>
      </c>
      <c r="U4213" s="116" t="s">
        <v>7</v>
      </c>
      <c r="V4213" s="116" t="s">
        <v>8</v>
      </c>
      <c r="W4213" s="116" t="s">
        <v>9</v>
      </c>
      <c r="X4213" s="117" t="s">
        <v>10</v>
      </c>
      <c r="Y4213" s="117" t="s">
        <v>269</v>
      </c>
      <c r="Z4213" s="118" t="s">
        <v>383</v>
      </c>
    </row>
    <row r="4214" spans="1:26">
      <c r="A4214" s="267" t="s">
        <v>13</v>
      </c>
      <c r="B4214" s="65">
        <v>1</v>
      </c>
      <c r="C4214" s="177" t="s">
        <v>53</v>
      </c>
      <c r="D4214" s="95"/>
      <c r="E4214" s="66">
        <f>IF(C4214="","",VLOOKUP(C4214,StandbyTemp!$S$2:$T$142,2,0))</f>
        <v>150</v>
      </c>
      <c r="F4214" s="66"/>
      <c r="G4214" s="66">
        <v>19</v>
      </c>
      <c r="H4214" s="66"/>
      <c r="I4214" s="66"/>
      <c r="J4214" s="67">
        <f t="shared" ref="J4214" si="1334">IF(C4214="","",IF(H4214&lt;&gt;"",H4214+I4214,G4214+I4214))</f>
        <v>19</v>
      </c>
      <c r="K4214" s="67">
        <f t="shared" ref="K4214" si="1335">IF(C4214="","",J4214-G4214)</f>
        <v>0</v>
      </c>
      <c r="L4214" s="190"/>
      <c r="M4214" s="119"/>
      <c r="N4214" s="267" t="s">
        <v>23</v>
      </c>
      <c r="O4214" s="65">
        <v>1</v>
      </c>
      <c r="P4214" s="177" t="s">
        <v>27</v>
      </c>
      <c r="Q4214" s="177" t="s">
        <v>892</v>
      </c>
      <c r="R4214" s="177">
        <f>IF(P4214="","",VLOOKUP(P4214,StandbyTemp!$S$2:$T$142,2,0))</f>
        <v>80</v>
      </c>
      <c r="S4214" s="177" t="s">
        <v>3078</v>
      </c>
      <c r="T4214" s="66">
        <v>19</v>
      </c>
      <c r="U4214" s="167"/>
      <c r="V4214" s="66"/>
      <c r="W4214" s="67">
        <f t="shared" ref="W4214:W4229" si="1336">IF(P4214="","",IF(U4214&lt;&gt;"",U4214+V4214,T4214+V4214))</f>
        <v>19</v>
      </c>
      <c r="X4214" s="67">
        <f t="shared" ref="X4214:X4229" si="1337">IF(P4214="","",W4214-T4214)</f>
        <v>0</v>
      </c>
      <c r="Y4214" s="68"/>
      <c r="Z4214" s="119" t="s">
        <v>3089</v>
      </c>
    </row>
    <row r="4215" spans="1:26">
      <c r="A4215" s="249"/>
      <c r="B4215" s="65">
        <v>2</v>
      </c>
      <c r="C4215" s="177" t="s">
        <v>16</v>
      </c>
      <c r="D4215" s="95"/>
      <c r="E4215" s="66">
        <f>IF(C4215="","",VLOOKUP(C4215,StandbyTemp!$S$2:$T$142,2,0))</f>
        <v>160</v>
      </c>
      <c r="F4215" s="66"/>
      <c r="G4215" s="66">
        <v>19</v>
      </c>
      <c r="H4215" s="66"/>
      <c r="I4215" s="66"/>
      <c r="J4215" s="67">
        <f>IF(C4215="","",IF(H4215&lt;&gt;"",H4215+I4215,G4215+I4215))</f>
        <v>19</v>
      </c>
      <c r="K4215" s="67">
        <f>IF(C4215="","",J4215-G4215)</f>
        <v>0</v>
      </c>
      <c r="L4215" s="191"/>
      <c r="M4215" s="119"/>
      <c r="N4215" s="249"/>
      <c r="O4215" s="65">
        <v>2</v>
      </c>
      <c r="P4215" s="177" t="s">
        <v>27</v>
      </c>
      <c r="Q4215" s="195" t="s">
        <v>3080</v>
      </c>
      <c r="R4215" s="177">
        <f>IF(P4215="","",VLOOKUP(P4215,StandbyTemp!$S$2:$T$142,2,0))</f>
        <v>80</v>
      </c>
      <c r="S4215" s="177"/>
      <c r="T4215" s="66">
        <v>19</v>
      </c>
      <c r="U4215" s="167"/>
      <c r="V4215" s="66"/>
      <c r="W4215" s="67">
        <f t="shared" si="1336"/>
        <v>19</v>
      </c>
      <c r="X4215" s="67">
        <f t="shared" si="1337"/>
        <v>0</v>
      </c>
      <c r="Y4215" s="198"/>
      <c r="Z4215" s="119" t="s">
        <v>3089</v>
      </c>
    </row>
    <row r="4216" spans="1:26">
      <c r="A4216" s="249"/>
      <c r="B4216" s="65">
        <v>3</v>
      </c>
      <c r="C4216" s="177" t="s">
        <v>2174</v>
      </c>
      <c r="D4216" s="66"/>
      <c r="E4216" s="66">
        <f>IF(C4216="","",VLOOKUP(C4216,StandbyTemp!$S$2:$T$142,2,0))</f>
        <v>100</v>
      </c>
      <c r="F4216" s="66"/>
      <c r="G4216" s="66">
        <v>19</v>
      </c>
      <c r="H4216" s="167"/>
      <c r="I4216" s="66"/>
      <c r="J4216" s="67">
        <f>IF(C4216="","",IF(H4216&lt;&gt;"",H4216+I4216,G4216+I4216))</f>
        <v>19</v>
      </c>
      <c r="K4216" s="67">
        <f>IF(C4216="","",J4216-G4216)</f>
        <v>0</v>
      </c>
      <c r="L4216" s="191"/>
      <c r="M4216" s="119"/>
      <c r="N4216" s="249"/>
      <c r="O4216" s="65">
        <v>3</v>
      </c>
      <c r="P4216" s="177" t="s">
        <v>27</v>
      </c>
      <c r="Q4216" s="195" t="s">
        <v>3081</v>
      </c>
      <c r="R4216" s="177">
        <f>IF(P4216="","",VLOOKUP(P4216,StandbyTemp!$S$2:$T$142,2,0))</f>
        <v>80</v>
      </c>
      <c r="S4216" s="177"/>
      <c r="T4216" s="66">
        <v>19</v>
      </c>
      <c r="U4216" s="167"/>
      <c r="V4216" s="66"/>
      <c r="W4216" s="67">
        <f t="shared" si="1336"/>
        <v>19</v>
      </c>
      <c r="X4216" s="67">
        <f t="shared" si="1337"/>
        <v>0</v>
      </c>
      <c r="Y4216" s="68"/>
      <c r="Z4216" s="119" t="s">
        <v>3089</v>
      </c>
    </row>
    <row r="4217" spans="1:26">
      <c r="A4217" s="249"/>
      <c r="B4217" s="65">
        <v>4</v>
      </c>
      <c r="C4217" s="177" t="s">
        <v>56</v>
      </c>
      <c r="D4217" s="66"/>
      <c r="E4217" s="66">
        <f>IF(C4217="","",VLOOKUP(C4217,StandbyTemp!$S$2:$T$142,2,0))</f>
        <v>170</v>
      </c>
      <c r="F4217" s="66"/>
      <c r="G4217" s="66">
        <v>19</v>
      </c>
      <c r="H4217" s="167"/>
      <c r="I4217" s="66"/>
      <c r="J4217" s="67">
        <f t="shared" ref="J4217:J4229" si="1338">IF(C4217="","",IF(H4217&lt;&gt;"",H4217+I4217,G4217+I4217))</f>
        <v>19</v>
      </c>
      <c r="K4217" s="67">
        <f t="shared" ref="K4217:K4230" si="1339">IF(C4217="","",J4217-G4217)</f>
        <v>0</v>
      </c>
      <c r="L4217" s="191"/>
      <c r="M4217" s="119"/>
      <c r="N4217" s="249"/>
      <c r="O4217" s="65">
        <v>4</v>
      </c>
      <c r="P4217" s="177" t="s">
        <v>28</v>
      </c>
      <c r="Q4217" s="177"/>
      <c r="R4217" s="177">
        <f>IF(P4217="","",VLOOKUP(P4217,StandbyTemp!$S$2:$T$142,2,0))</f>
        <v>110</v>
      </c>
      <c r="S4217" s="177"/>
      <c r="T4217" s="66">
        <v>19</v>
      </c>
      <c r="U4217" s="167"/>
      <c r="V4217" s="66"/>
      <c r="W4217" s="67">
        <f t="shared" si="1336"/>
        <v>19</v>
      </c>
      <c r="X4217" s="67">
        <f t="shared" si="1337"/>
        <v>0</v>
      </c>
      <c r="Y4217" s="68"/>
      <c r="Z4217" s="119" t="s">
        <v>3089</v>
      </c>
    </row>
    <row r="4218" spans="1:26">
      <c r="A4218" s="249"/>
      <c r="B4218" s="65">
        <v>5</v>
      </c>
      <c r="C4218" s="175" t="s">
        <v>100</v>
      </c>
      <c r="D4218" s="66"/>
      <c r="E4218" s="66">
        <f>IF(C4218="","",VLOOKUP(C4218,StandbyTemp!$S$2:$T$142,2,0))</f>
        <v>80</v>
      </c>
      <c r="F4218" s="66"/>
      <c r="G4218" s="66">
        <v>19</v>
      </c>
      <c r="H4218" s="167"/>
      <c r="I4218" s="66"/>
      <c r="J4218" s="67">
        <f t="shared" si="1338"/>
        <v>19</v>
      </c>
      <c r="K4218" s="67">
        <f t="shared" si="1339"/>
        <v>0</v>
      </c>
      <c r="L4218" s="191"/>
      <c r="M4218" s="119"/>
      <c r="N4218" s="249"/>
      <c r="O4218" s="65">
        <v>5</v>
      </c>
      <c r="P4218" s="214" t="s">
        <v>27</v>
      </c>
      <c r="Q4218" s="195" t="s">
        <v>3083</v>
      </c>
      <c r="R4218" s="177">
        <f>IF(P4218="","",VLOOKUP(P4218,StandbyTemp!$S$2:$T$142,2,0))</f>
        <v>80</v>
      </c>
      <c r="S4218" s="177"/>
      <c r="T4218" s="66">
        <v>19</v>
      </c>
      <c r="U4218" s="167"/>
      <c r="V4218" s="66"/>
      <c r="W4218" s="67">
        <f t="shared" si="1336"/>
        <v>19</v>
      </c>
      <c r="X4218" s="67">
        <f t="shared" si="1337"/>
        <v>0</v>
      </c>
      <c r="Y4218" s="68"/>
      <c r="Z4218" s="119" t="s">
        <v>3089</v>
      </c>
    </row>
    <row r="4219" spans="1:26">
      <c r="A4219" s="249"/>
      <c r="B4219" s="65">
        <v>6</v>
      </c>
      <c r="C4219" s="177" t="s">
        <v>49</v>
      </c>
      <c r="D4219" s="66"/>
      <c r="E4219" s="66">
        <f>IF(C4219="","",VLOOKUP(C4219,StandbyTemp!$S$2:$T$142,2,0))</f>
        <v>110</v>
      </c>
      <c r="F4219" s="66"/>
      <c r="G4219" s="66">
        <v>19</v>
      </c>
      <c r="H4219" s="167"/>
      <c r="I4219" s="66"/>
      <c r="J4219" s="67">
        <f t="shared" si="1338"/>
        <v>19</v>
      </c>
      <c r="K4219" s="67">
        <f t="shared" si="1339"/>
        <v>0</v>
      </c>
      <c r="L4219" s="191"/>
      <c r="M4219" s="119"/>
      <c r="N4219" s="249"/>
      <c r="O4219" s="65">
        <v>6</v>
      </c>
      <c r="P4219" s="177"/>
      <c r="Q4219" s="177"/>
      <c r="R4219" s="177" t="str">
        <f>IF(P4219="","",VLOOKUP(P4219,StandbyTemp!$S$2:$T$142,2,0))</f>
        <v/>
      </c>
      <c r="S4219" s="177"/>
      <c r="T4219" s="66">
        <v>19</v>
      </c>
      <c r="U4219" s="167"/>
      <c r="V4219" s="66"/>
      <c r="W4219" s="67" t="str">
        <f t="shared" si="1336"/>
        <v/>
      </c>
      <c r="X4219" s="67" t="str">
        <f t="shared" si="1337"/>
        <v/>
      </c>
      <c r="Y4219" s="68"/>
      <c r="Z4219" s="119"/>
    </row>
    <row r="4220" spans="1:26">
      <c r="A4220" s="249"/>
      <c r="B4220" s="65">
        <v>7</v>
      </c>
      <c r="C4220" s="177" t="s">
        <v>63</v>
      </c>
      <c r="D4220" s="66"/>
      <c r="E4220" s="66">
        <f>IF(C4220="","",VLOOKUP(C4220,StandbyTemp!$S$2:$T$142,2,0))</f>
        <v>130</v>
      </c>
      <c r="F4220" s="66"/>
      <c r="G4220" s="66">
        <v>19</v>
      </c>
      <c r="H4220" s="167"/>
      <c r="I4220" s="66"/>
      <c r="J4220" s="67">
        <f t="shared" si="1338"/>
        <v>19</v>
      </c>
      <c r="K4220" s="67">
        <f t="shared" si="1339"/>
        <v>0</v>
      </c>
      <c r="L4220" s="191"/>
      <c r="M4220" s="119"/>
      <c r="N4220" s="249"/>
      <c r="O4220" s="65">
        <v>7</v>
      </c>
      <c r="P4220" s="177"/>
      <c r="Q4220" s="177"/>
      <c r="R4220" s="177" t="str">
        <f>IF(P4220="","",VLOOKUP(P4220,StandbyTemp!$S$2:$T$142,2,0))</f>
        <v/>
      </c>
      <c r="S4220" s="177"/>
      <c r="T4220" s="66">
        <v>19</v>
      </c>
      <c r="U4220" s="167"/>
      <c r="V4220" s="66"/>
      <c r="W4220" s="67" t="str">
        <f t="shared" si="1336"/>
        <v/>
      </c>
      <c r="X4220" s="67" t="str">
        <f t="shared" si="1337"/>
        <v/>
      </c>
      <c r="Y4220" s="68"/>
      <c r="Z4220" s="119"/>
    </row>
    <row r="4221" spans="1:26" ht="17.25" thickBot="1">
      <c r="A4221" s="250"/>
      <c r="B4221" s="98">
        <v>8</v>
      </c>
      <c r="C4221" s="176" t="s">
        <v>14</v>
      </c>
      <c r="D4221" s="99"/>
      <c r="E4221" s="99">
        <f>IF(C4221="","",VLOOKUP(C4221,StandbyTemp!$S$2:$T$142,2,0))</f>
        <v>140</v>
      </c>
      <c r="F4221" s="99"/>
      <c r="G4221" s="99">
        <v>19</v>
      </c>
      <c r="H4221" s="211"/>
      <c r="I4221" s="99"/>
      <c r="J4221" s="100">
        <f t="shared" si="1338"/>
        <v>19</v>
      </c>
      <c r="K4221" s="100">
        <f t="shared" si="1339"/>
        <v>0</v>
      </c>
      <c r="L4221" s="192"/>
      <c r="M4221" s="120"/>
      <c r="N4221" s="250"/>
      <c r="O4221" s="98">
        <v>8</v>
      </c>
      <c r="P4221" s="176"/>
      <c r="Q4221" s="176"/>
      <c r="R4221" s="194" t="str">
        <f>IF(P4221="","",VLOOKUP(P4221,StandbyTemp!$S$2:$T$142,2,0))</f>
        <v/>
      </c>
      <c r="S4221" s="176"/>
      <c r="T4221" s="99">
        <v>19</v>
      </c>
      <c r="U4221" s="211"/>
      <c r="V4221" s="99"/>
      <c r="W4221" s="100" t="str">
        <f t="shared" si="1336"/>
        <v/>
      </c>
      <c r="X4221" s="100" t="str">
        <f t="shared" si="1337"/>
        <v/>
      </c>
      <c r="Y4221" s="101"/>
      <c r="Z4221" s="120"/>
    </row>
    <row r="4222" spans="1:26">
      <c r="A4222" s="268" t="s">
        <v>21</v>
      </c>
      <c r="B4222" s="219">
        <v>1</v>
      </c>
      <c r="C4222" s="175" t="s">
        <v>31</v>
      </c>
      <c r="D4222" s="110"/>
      <c r="E4222" s="110">
        <f>IF(C4222="","",VLOOKUP(C4222,StandbyTemp!$S$2:$T$142,2,0))</f>
        <v>110</v>
      </c>
      <c r="F4222" s="110"/>
      <c r="G4222" s="110">
        <v>19</v>
      </c>
      <c r="H4222" s="220"/>
      <c r="I4222" s="110"/>
      <c r="J4222" s="221">
        <f t="shared" si="1338"/>
        <v>19</v>
      </c>
      <c r="K4222" s="221">
        <f t="shared" si="1339"/>
        <v>0</v>
      </c>
      <c r="L4222" s="222"/>
      <c r="M4222" s="223"/>
      <c r="N4222" s="269" t="s">
        <v>22</v>
      </c>
      <c r="O4222" s="102">
        <v>1</v>
      </c>
      <c r="P4222" s="175"/>
      <c r="Q4222" s="179"/>
      <c r="R4222" s="175" t="str">
        <f>IF(P4222="","",VLOOKUP(P4222,StandbyTemp!$S$2:$T$142,2,0))</f>
        <v/>
      </c>
      <c r="S4222" s="179"/>
      <c r="T4222" s="76">
        <v>19</v>
      </c>
      <c r="U4222" s="212"/>
      <c r="V4222" s="76"/>
      <c r="W4222" s="103" t="str">
        <f t="shared" si="1336"/>
        <v/>
      </c>
      <c r="X4222" s="103" t="str">
        <f t="shared" si="1337"/>
        <v/>
      </c>
      <c r="Y4222" s="104"/>
      <c r="Z4222" s="76"/>
    </row>
    <row r="4223" spans="1:26">
      <c r="A4223" s="249"/>
      <c r="B4223" s="65">
        <v>2</v>
      </c>
      <c r="C4223" s="175" t="s">
        <v>1943</v>
      </c>
      <c r="D4223" s="66"/>
      <c r="E4223" s="66">
        <f>IF(C4223="","",VLOOKUP(C4223,StandbyTemp!$S$2:$T$142,2,0))</f>
        <v>130</v>
      </c>
      <c r="F4223" s="66"/>
      <c r="G4223" s="66">
        <v>19</v>
      </c>
      <c r="H4223" s="167"/>
      <c r="I4223" s="66"/>
      <c r="J4223" s="67">
        <f t="shared" si="1338"/>
        <v>19</v>
      </c>
      <c r="K4223" s="67">
        <f t="shared" si="1339"/>
        <v>0</v>
      </c>
      <c r="L4223" s="191"/>
      <c r="M4223" s="119"/>
      <c r="N4223" s="251"/>
      <c r="O4223" s="65">
        <v>2</v>
      </c>
      <c r="P4223" s="177" t="s">
        <v>782</v>
      </c>
      <c r="Q4223" s="177" t="s">
        <v>892</v>
      </c>
      <c r="R4223" s="175">
        <f>IF(P4223="","",VLOOKUP(P4223,StandbyTemp!$S$2:$T$142,2,0))</f>
        <v>140</v>
      </c>
      <c r="S4223" s="177">
        <v>200318</v>
      </c>
      <c r="T4223" s="66">
        <v>19</v>
      </c>
      <c r="U4223" s="167"/>
      <c r="V4223" s="66"/>
      <c r="W4223" s="67">
        <f t="shared" si="1336"/>
        <v>19</v>
      </c>
      <c r="X4223" s="67">
        <f t="shared" si="1337"/>
        <v>0</v>
      </c>
      <c r="Y4223" s="68"/>
      <c r="Z4223" s="66"/>
    </row>
    <row r="4224" spans="1:26">
      <c r="A4224" s="249"/>
      <c r="B4224" s="65">
        <v>3</v>
      </c>
      <c r="C4224" s="177" t="s">
        <v>33</v>
      </c>
      <c r="D4224" s="66"/>
      <c r="E4224" s="66">
        <f>IF(C4224="","",VLOOKUP(C4224,StandbyTemp!$S$2:$T$142,2,0))</f>
        <v>150</v>
      </c>
      <c r="F4224" s="66"/>
      <c r="G4224" s="66">
        <v>19</v>
      </c>
      <c r="H4224" s="167"/>
      <c r="I4224" s="66"/>
      <c r="J4224" s="67">
        <f t="shared" si="1338"/>
        <v>19</v>
      </c>
      <c r="K4224" s="67">
        <f t="shared" si="1339"/>
        <v>0</v>
      </c>
      <c r="L4224" s="191"/>
      <c r="M4224" s="119"/>
      <c r="N4224" s="251"/>
      <c r="O4224" s="65">
        <v>3</v>
      </c>
      <c r="P4224" s="177" t="s">
        <v>782</v>
      </c>
      <c r="Q4224" s="177" t="s">
        <v>3086</v>
      </c>
      <c r="R4224" s="175">
        <f>IF(P4224="","",VLOOKUP(P4224,StandbyTemp!$S$2:$T$142,2,0))</f>
        <v>140</v>
      </c>
      <c r="S4224" s="177" t="s">
        <v>2949</v>
      </c>
      <c r="T4224" s="66">
        <v>19</v>
      </c>
      <c r="U4224" s="167"/>
      <c r="V4224" s="66"/>
      <c r="W4224" s="67">
        <f t="shared" si="1336"/>
        <v>19</v>
      </c>
      <c r="X4224" s="67">
        <f t="shared" si="1337"/>
        <v>0</v>
      </c>
      <c r="Y4224" s="68"/>
      <c r="Z4224" s="66"/>
    </row>
    <row r="4225" spans="1:26">
      <c r="A4225" s="249"/>
      <c r="B4225" s="65">
        <v>4</v>
      </c>
      <c r="C4225" s="175" t="s">
        <v>51</v>
      </c>
      <c r="D4225" s="66"/>
      <c r="E4225" s="66">
        <f>IF(C4225="","",VLOOKUP(C4225,StandbyTemp!$S$2:$T$142,2,0))</f>
        <v>140</v>
      </c>
      <c r="F4225" s="66"/>
      <c r="G4225" s="66">
        <v>19</v>
      </c>
      <c r="H4225" s="167"/>
      <c r="I4225" s="66"/>
      <c r="J4225" s="67">
        <f t="shared" si="1338"/>
        <v>19</v>
      </c>
      <c r="K4225" s="67">
        <f t="shared" si="1339"/>
        <v>0</v>
      </c>
      <c r="L4225" s="190"/>
      <c r="M4225" s="119"/>
      <c r="N4225" s="251"/>
      <c r="O4225" s="65">
        <v>4</v>
      </c>
      <c r="P4225" s="177" t="s">
        <v>121</v>
      </c>
      <c r="Q4225" s="177"/>
      <c r="R4225" s="175">
        <f>IF(P4225="","",VLOOKUP(P4225,StandbyTemp!$S$2:$T$142,2,0))</f>
        <v>90</v>
      </c>
      <c r="S4225" s="180"/>
      <c r="T4225" s="66">
        <v>19</v>
      </c>
      <c r="U4225" s="167"/>
      <c r="V4225" s="66"/>
      <c r="W4225" s="67">
        <f t="shared" si="1336"/>
        <v>19</v>
      </c>
      <c r="X4225" s="67">
        <f t="shared" si="1337"/>
        <v>0</v>
      </c>
      <c r="Y4225" s="68"/>
      <c r="Z4225" s="66"/>
    </row>
    <row r="4226" spans="1:26">
      <c r="A4226" s="249"/>
      <c r="B4226" s="65">
        <v>5</v>
      </c>
      <c r="C4226" s="175" t="s">
        <v>57</v>
      </c>
      <c r="D4226" s="66"/>
      <c r="E4226" s="66">
        <f>IF(C4226="","",VLOOKUP(C4226,StandbyTemp!$S$2:$T$142,2,0))</f>
        <v>140</v>
      </c>
      <c r="F4226" s="66"/>
      <c r="G4226" s="66">
        <v>19</v>
      </c>
      <c r="H4226" s="167"/>
      <c r="I4226" s="66"/>
      <c r="J4226" s="67">
        <f t="shared" si="1338"/>
        <v>19</v>
      </c>
      <c r="K4226" s="67">
        <f t="shared" si="1339"/>
        <v>0</v>
      </c>
      <c r="L4226" s="190"/>
      <c r="M4226" s="119"/>
      <c r="N4226" s="251"/>
      <c r="O4226" s="65">
        <v>5</v>
      </c>
      <c r="P4226" s="175"/>
      <c r="Q4226" s="225"/>
      <c r="R4226" s="175" t="str">
        <f>IF(P4226="","",VLOOKUP(P4226,StandbyTemp!$S$2:$T$142,2,0))</f>
        <v/>
      </c>
      <c r="S4226" s="180"/>
      <c r="T4226" s="66">
        <v>19</v>
      </c>
      <c r="U4226" s="167"/>
      <c r="V4226" s="66"/>
      <c r="W4226" s="67" t="str">
        <f t="shared" si="1336"/>
        <v/>
      </c>
      <c r="X4226" s="67" t="str">
        <f t="shared" si="1337"/>
        <v/>
      </c>
      <c r="Y4226" s="68"/>
      <c r="Z4226" s="66"/>
    </row>
    <row r="4227" spans="1:26">
      <c r="A4227" s="249"/>
      <c r="B4227" s="65">
        <v>6</v>
      </c>
      <c r="C4227" s="175" t="s">
        <v>3030</v>
      </c>
      <c r="D4227" s="66"/>
      <c r="E4227" s="66">
        <f>IF(C4227="","",VLOOKUP(C4227,StandbyTemp!$S$2:$T$142,2,0))</f>
        <v>180</v>
      </c>
      <c r="F4227" s="66"/>
      <c r="G4227" s="66">
        <v>19</v>
      </c>
      <c r="H4227" s="167"/>
      <c r="I4227" s="66"/>
      <c r="J4227" s="67">
        <f t="shared" si="1338"/>
        <v>19</v>
      </c>
      <c r="K4227" s="67">
        <f t="shared" si="1339"/>
        <v>0</v>
      </c>
      <c r="L4227" s="190"/>
      <c r="M4227" s="119"/>
      <c r="N4227" s="251"/>
      <c r="O4227" s="65">
        <v>6</v>
      </c>
      <c r="P4227" s="175"/>
      <c r="Q4227" s="225"/>
      <c r="R4227" s="175" t="str">
        <f>IF(P4227="","",VLOOKUP(P4227,StandbyTemp!$S$2:$T$142,2,0))</f>
        <v/>
      </c>
      <c r="S4227" s="180"/>
      <c r="T4227" s="66">
        <v>19</v>
      </c>
      <c r="U4227" s="167"/>
      <c r="V4227" s="66"/>
      <c r="W4227" s="67" t="str">
        <f t="shared" si="1336"/>
        <v/>
      </c>
      <c r="X4227" s="67" t="str">
        <f t="shared" si="1337"/>
        <v/>
      </c>
      <c r="Y4227" s="68"/>
      <c r="Z4227" s="66"/>
    </row>
    <row r="4228" spans="1:26">
      <c r="A4228" s="249"/>
      <c r="B4228" s="65">
        <v>7</v>
      </c>
      <c r="C4228" s="175" t="s">
        <v>32</v>
      </c>
      <c r="D4228" s="66"/>
      <c r="E4228" s="66">
        <f>IF(C4228="","",VLOOKUP(C4228,StandbyTemp!$S$2:$T$142,2,0))</f>
        <v>140</v>
      </c>
      <c r="F4228" s="66"/>
      <c r="G4228" s="66">
        <v>19</v>
      </c>
      <c r="H4228" s="167"/>
      <c r="I4228" s="66"/>
      <c r="J4228" s="67">
        <f t="shared" si="1338"/>
        <v>19</v>
      </c>
      <c r="K4228" s="67">
        <f t="shared" si="1339"/>
        <v>0</v>
      </c>
      <c r="L4228" s="191"/>
      <c r="M4228" s="119"/>
      <c r="N4228" s="251"/>
      <c r="O4228" s="65">
        <v>7</v>
      </c>
      <c r="P4228" s="175"/>
      <c r="Q4228" s="225"/>
      <c r="R4228" s="175" t="str">
        <f>IF(P4228="","",VLOOKUP(P4228,StandbyTemp!$S$2:$T$142,2,0))</f>
        <v/>
      </c>
      <c r="S4228" s="177"/>
      <c r="T4228" s="66">
        <v>19</v>
      </c>
      <c r="U4228" s="167"/>
      <c r="V4228" s="66"/>
      <c r="W4228" s="67" t="str">
        <f t="shared" si="1336"/>
        <v/>
      </c>
      <c r="X4228" s="67" t="str">
        <f t="shared" si="1337"/>
        <v/>
      </c>
      <c r="Y4228" s="68"/>
      <c r="Z4228" s="66"/>
    </row>
    <row r="4229" spans="1:26" ht="17.25" thickBot="1">
      <c r="A4229" s="250"/>
      <c r="B4229" s="98">
        <v>8</v>
      </c>
      <c r="C4229" s="224" t="s">
        <v>3030</v>
      </c>
      <c r="D4229" s="99"/>
      <c r="E4229" s="99">
        <f>IF(C4229="","",VLOOKUP(C4229,StandbyTemp!$S$2:$T$142,2,0))</f>
        <v>180</v>
      </c>
      <c r="F4229" s="99"/>
      <c r="G4229" s="99">
        <v>19</v>
      </c>
      <c r="H4229" s="211"/>
      <c r="I4229" s="99"/>
      <c r="J4229" s="100">
        <f t="shared" si="1338"/>
        <v>19</v>
      </c>
      <c r="K4229" s="100">
        <f t="shared" si="1339"/>
        <v>0</v>
      </c>
      <c r="L4229" s="101"/>
      <c r="M4229" s="120"/>
      <c r="N4229" s="252"/>
      <c r="O4229" s="69">
        <v>8</v>
      </c>
      <c r="P4229" s="178"/>
      <c r="Q4229" s="225"/>
      <c r="R4229" s="175" t="str">
        <f>IF(P4229="","",VLOOKUP(P4229,StandbyTemp!$S$2:$T$142,2,0))</f>
        <v/>
      </c>
      <c r="S4229" s="177"/>
      <c r="T4229" s="70">
        <v>19</v>
      </c>
      <c r="U4229" s="213"/>
      <c r="V4229" s="70"/>
      <c r="W4229" s="72" t="str">
        <f t="shared" si="1336"/>
        <v/>
      </c>
      <c r="X4229" s="72" t="str">
        <f t="shared" si="1337"/>
        <v/>
      </c>
      <c r="Y4229" s="73"/>
      <c r="Z4229" s="66"/>
    </row>
    <row r="4230" spans="1:26" ht="17.25" thickTop="1">
      <c r="A4230" s="253" t="s">
        <v>24</v>
      </c>
      <c r="B4230" s="216">
        <v>1</v>
      </c>
      <c r="C4230" s="127" t="s">
        <v>38</v>
      </c>
      <c r="D4230" s="127"/>
      <c r="E4230" s="127"/>
      <c r="F4230" s="127"/>
      <c r="G4230" s="127"/>
      <c r="H4230" s="127"/>
      <c r="I4230" s="127"/>
      <c r="J4230" s="103" t="e">
        <f>IF(C4230="","",IF(I4230&lt;&gt;"",I4230+#REF!,H4230+#REF!))</f>
        <v>#REF!</v>
      </c>
      <c r="K4230" s="103" t="e">
        <f t="shared" si="1339"/>
        <v>#REF!</v>
      </c>
      <c r="L4230" s="217"/>
      <c r="M4230" s="218"/>
      <c r="N4230" s="255" t="s">
        <v>25</v>
      </c>
      <c r="O4230" s="74">
        <v>1</v>
      </c>
      <c r="P4230" s="80"/>
      <c r="Q4230" s="80"/>
      <c r="R4230" s="127"/>
      <c r="S4230" s="80"/>
      <c r="T4230" s="80"/>
      <c r="U4230" s="80"/>
      <c r="V4230" s="80"/>
      <c r="W4230" s="77" t="str">
        <f>IF(Q4230="","",IF(U4230&lt;&gt;"",U4230+V4230,#REF!+V4230))</f>
        <v/>
      </c>
      <c r="X4230" s="77" t="str">
        <f>IF(R4230="","",IF(V4230&lt;&gt;"",V4230+W4230,U4230+W4230))</f>
        <v/>
      </c>
      <c r="Y4230" s="78"/>
      <c r="Z4230" s="75"/>
    </row>
    <row r="4231" spans="1:26">
      <c r="A4231" s="253"/>
      <c r="B4231" s="83">
        <v>2</v>
      </c>
      <c r="C4231" s="84" t="s">
        <v>955</v>
      </c>
      <c r="D4231" s="84"/>
      <c r="E4231" s="84"/>
      <c r="F4231" s="84"/>
      <c r="G4231" s="84"/>
      <c r="H4231" s="84"/>
      <c r="I4231" s="84"/>
      <c r="J4231" s="67" t="e">
        <f>IF(C4231="","",IF(I4231&lt;&gt;"",I4231+#REF!,H4231+#REF!))</f>
        <v>#REF!</v>
      </c>
      <c r="K4231" s="67" t="e">
        <f>IF(C4231="","",J4231-H4231)</f>
        <v>#REF!</v>
      </c>
      <c r="L4231" s="85"/>
      <c r="M4231" s="86"/>
      <c r="N4231" s="256"/>
      <c r="O4231" s="65">
        <v>2</v>
      </c>
      <c r="P4231" s="84"/>
      <c r="Q4231" s="84"/>
      <c r="R4231" s="84"/>
      <c r="S4231" s="84"/>
      <c r="T4231" s="84"/>
      <c r="U4231" s="84"/>
      <c r="V4231" s="84"/>
      <c r="W4231" s="67" t="str">
        <f>IF(Q4231="","",IF(U4231&lt;&gt;"",U4231+V4231,#REF!+V4231))</f>
        <v/>
      </c>
      <c r="X4231" s="67" t="str">
        <f>IF(R4231="","",IF(V4231&lt;&gt;"",V4231+W4231,U4231+W4231))</f>
        <v/>
      </c>
      <c r="Y4231" s="68"/>
      <c r="Z4231" s="66"/>
    </row>
    <row r="4232" spans="1:26">
      <c r="A4232" s="253"/>
      <c r="B4232" s="83">
        <v>3</v>
      </c>
      <c r="C4232" s="84" t="s">
        <v>188</v>
      </c>
      <c r="D4232" s="84"/>
      <c r="E4232" s="84"/>
      <c r="F4232" s="84"/>
      <c r="G4232" s="84"/>
      <c r="H4232" s="84"/>
      <c r="I4232" s="84"/>
      <c r="J4232" s="67" t="e">
        <f>IF(C4232="","",IF(I4232&lt;&gt;"",I4232+#REF!,H4232+#REF!))</f>
        <v>#REF!</v>
      </c>
      <c r="K4232" s="67" t="e">
        <f>IF(C4232="","",J4232-H4232)</f>
        <v>#REF!</v>
      </c>
      <c r="L4232" s="85"/>
      <c r="M4232" s="86"/>
      <c r="N4232" s="256"/>
      <c r="O4232" s="65">
        <v>3</v>
      </c>
      <c r="P4232" s="84"/>
      <c r="Q4232" s="84"/>
      <c r="R4232" s="84"/>
      <c r="S4232" s="84"/>
      <c r="T4232" s="84"/>
      <c r="U4232" s="84"/>
      <c r="V4232" s="84"/>
      <c r="W4232" s="67" t="str">
        <f>IF(Q4232="","",IF(U4232&lt;&gt;"",U4232+V4232,#REF!+V4232))</f>
        <v/>
      </c>
      <c r="X4232" s="67" t="str">
        <f>IF(R4232="","",IF(V4232&lt;&gt;"",V4232+W4232,U4232+W4232))</f>
        <v/>
      </c>
      <c r="Y4232" s="68"/>
      <c r="Z4232" s="66"/>
    </row>
    <row r="4233" spans="1:26">
      <c r="A4233" s="253"/>
      <c r="B4233" s="83">
        <v>4</v>
      </c>
      <c r="C4233" s="84" t="s">
        <v>39</v>
      </c>
      <c r="D4233" s="84"/>
      <c r="E4233" s="84"/>
      <c r="F4233" s="84"/>
      <c r="G4233" s="84"/>
      <c r="H4233" s="84"/>
      <c r="I4233" s="84"/>
      <c r="J4233" s="67" t="e">
        <f>IF(C4233="","",IF(I4233&lt;&gt;"",I4233+#REF!,H4233+#REF!))</f>
        <v>#REF!</v>
      </c>
      <c r="K4233" s="67" t="e">
        <f>IF(C4233="","",J4233-H4233)</f>
        <v>#REF!</v>
      </c>
      <c r="L4233" s="108"/>
      <c r="M4233" s="86"/>
      <c r="N4233" s="256"/>
      <c r="O4233" s="65">
        <v>4</v>
      </c>
      <c r="P4233" s="84"/>
      <c r="Q4233" s="84"/>
      <c r="R4233" s="84"/>
      <c r="S4233" s="84"/>
      <c r="T4233" s="84"/>
      <c r="U4233" s="84"/>
      <c r="V4233" s="84"/>
      <c r="W4233" s="67" t="str">
        <f>IF(Q4233="","",IF(U4233&lt;&gt;"",U4233+V4233,#REF!+V4233))</f>
        <v/>
      </c>
      <c r="X4233" s="67" t="str">
        <f>IF(R4233="","",IF(V4233&lt;&gt;"",V4233+W4233,U4233+W4233))</f>
        <v/>
      </c>
      <c r="Y4233" s="68"/>
      <c r="Z4233" s="66"/>
    </row>
    <row r="4234" spans="1:26" ht="17.25" thickBot="1">
      <c r="A4234" s="254"/>
      <c r="B4234" s="87">
        <v>5</v>
      </c>
      <c r="C4234" s="88" t="s">
        <v>156</v>
      </c>
      <c r="D4234" s="88"/>
      <c r="E4234" s="88"/>
      <c r="F4234" s="88"/>
      <c r="G4234" s="88"/>
      <c r="H4234" s="88"/>
      <c r="I4234" s="88"/>
      <c r="J4234" s="89" t="e">
        <f>IF(C4234="","",IF(I4234&lt;&gt;"",I4234+#REF!,H4234+#REF!))</f>
        <v>#REF!</v>
      </c>
      <c r="K4234" s="89" t="e">
        <f>IF(C4234="","",J4234-H4234)</f>
        <v>#REF!</v>
      </c>
      <c r="L4234" s="90"/>
      <c r="M4234" s="91"/>
      <c r="N4234" s="257"/>
      <c r="O4234" s="92">
        <v>5</v>
      </c>
      <c r="P4234" s="88"/>
      <c r="Q4234" s="88"/>
      <c r="R4234" s="88"/>
      <c r="S4234" s="88"/>
      <c r="T4234" s="88"/>
      <c r="U4234" s="88"/>
      <c r="V4234" s="88"/>
      <c r="W4234" s="89" t="str">
        <f>IF(Q4234="","",IF(U4234&lt;&gt;"",U4234+V4234,#REF!+V4234))</f>
        <v/>
      </c>
      <c r="X4234" s="89" t="str">
        <f>IF(R4234="","",IF(V4234&lt;&gt;"",V4234+W4234,U4234+W4234))</f>
        <v/>
      </c>
      <c r="Y4234" s="93"/>
      <c r="Z4234" s="71"/>
    </row>
    <row r="4235" spans="1:26" ht="21.75" thickTop="1" thickBot="1">
      <c r="A4235" s="163" t="s">
        <v>0</v>
      </c>
      <c r="B4235" s="258">
        <v>44178</v>
      </c>
      <c r="C4235" s="259"/>
      <c r="D4235" s="259"/>
      <c r="E4235" s="259"/>
      <c r="F4235" s="259"/>
      <c r="G4235" s="259"/>
      <c r="H4235" s="260"/>
      <c r="I4235" s="261" t="s">
        <v>1</v>
      </c>
      <c r="J4235" s="262"/>
      <c r="K4235" s="263"/>
      <c r="L4235" s="264"/>
      <c r="M4235" s="265"/>
      <c r="N4235" s="265"/>
      <c r="O4235" s="265"/>
      <c r="P4235" s="265"/>
      <c r="Q4235" s="265"/>
      <c r="R4235" s="265"/>
      <c r="S4235" s="265"/>
      <c r="T4235" s="265"/>
      <c r="U4235" s="265"/>
      <c r="V4235" s="265"/>
      <c r="W4235" s="265"/>
      <c r="X4235" s="265"/>
      <c r="Y4235" s="265"/>
      <c r="Z4235" s="266"/>
    </row>
    <row r="4236" spans="1:26" ht="33">
      <c r="A4236" s="115" t="s">
        <v>2</v>
      </c>
      <c r="B4236" s="116" t="s">
        <v>3</v>
      </c>
      <c r="C4236" s="116" t="s">
        <v>4</v>
      </c>
      <c r="D4236" s="116" t="s">
        <v>251</v>
      </c>
      <c r="E4236" s="117" t="s">
        <v>257</v>
      </c>
      <c r="F4236" s="116" t="s">
        <v>5</v>
      </c>
      <c r="G4236" s="116" t="s">
        <v>6</v>
      </c>
      <c r="H4236" s="116" t="s">
        <v>7</v>
      </c>
      <c r="I4236" s="116" t="s">
        <v>8</v>
      </c>
      <c r="J4236" s="116" t="s">
        <v>9</v>
      </c>
      <c r="K4236" s="117" t="s">
        <v>10</v>
      </c>
      <c r="L4236" s="117" t="s">
        <v>269</v>
      </c>
      <c r="M4236" s="118" t="s">
        <v>383</v>
      </c>
      <c r="N4236" s="115" t="s">
        <v>2</v>
      </c>
      <c r="O4236" s="116" t="s">
        <v>3</v>
      </c>
      <c r="P4236" s="116" t="s">
        <v>4</v>
      </c>
      <c r="Q4236" s="116" t="s">
        <v>251</v>
      </c>
      <c r="R4236" s="117" t="s">
        <v>257</v>
      </c>
      <c r="S4236" s="116" t="s">
        <v>5</v>
      </c>
      <c r="T4236" s="116" t="s">
        <v>6</v>
      </c>
      <c r="U4236" s="116" t="s">
        <v>7</v>
      </c>
      <c r="V4236" s="116" t="s">
        <v>8</v>
      </c>
      <c r="W4236" s="116" t="s">
        <v>9</v>
      </c>
      <c r="X4236" s="117" t="s">
        <v>10</v>
      </c>
      <c r="Y4236" s="117" t="s">
        <v>269</v>
      </c>
      <c r="Z4236" s="118" t="s">
        <v>383</v>
      </c>
    </row>
    <row r="4237" spans="1:26">
      <c r="A4237" s="267" t="s">
        <v>13</v>
      </c>
      <c r="B4237" s="65">
        <v>1</v>
      </c>
      <c r="C4237" s="177" t="s">
        <v>53</v>
      </c>
      <c r="D4237" s="95"/>
      <c r="E4237" s="66">
        <f>IF(C4237="","",VLOOKUP(C4237,StandbyTemp!$S$2:$T$142,2,0))</f>
        <v>150</v>
      </c>
      <c r="F4237" s="66"/>
      <c r="G4237" s="66">
        <v>19</v>
      </c>
      <c r="H4237" s="66"/>
      <c r="I4237" s="66"/>
      <c r="J4237" s="67">
        <f t="shared" ref="J4237" si="1340">IF(C4237="","",IF(H4237&lt;&gt;"",H4237+I4237,G4237+I4237))</f>
        <v>19</v>
      </c>
      <c r="K4237" s="67">
        <f t="shared" ref="K4237" si="1341">IF(C4237="","",J4237-G4237)</f>
        <v>0</v>
      </c>
      <c r="L4237" s="190"/>
      <c r="M4237" s="119"/>
      <c r="N4237" s="267" t="s">
        <v>23</v>
      </c>
      <c r="O4237" s="65">
        <v>1</v>
      </c>
      <c r="P4237" s="177" t="s">
        <v>27</v>
      </c>
      <c r="Q4237" s="177" t="s">
        <v>503</v>
      </c>
      <c r="R4237" s="177">
        <f>IF(P4237="","",VLOOKUP(P4237,StandbyTemp!$S$2:$T$142,2,0))</f>
        <v>80</v>
      </c>
      <c r="S4237" s="177" t="s">
        <v>3078</v>
      </c>
      <c r="T4237" s="66">
        <v>19</v>
      </c>
      <c r="U4237" s="167">
        <v>21.79</v>
      </c>
      <c r="V4237" s="66"/>
      <c r="W4237" s="67">
        <f t="shared" ref="W4237:W4252" si="1342">IF(P4237="","",IF(U4237&lt;&gt;"",U4237+V4237,T4237+V4237))</f>
        <v>21.79</v>
      </c>
      <c r="X4237" s="67">
        <f t="shared" ref="X4237:X4252" si="1343">IF(P4237="","",W4237-T4237)</f>
        <v>2.7899999999999991</v>
      </c>
      <c r="Y4237" s="68"/>
      <c r="Z4237" s="119"/>
    </row>
    <row r="4238" spans="1:26">
      <c r="A4238" s="249"/>
      <c r="B4238" s="65">
        <v>2</v>
      </c>
      <c r="C4238" s="177" t="s">
        <v>16</v>
      </c>
      <c r="D4238" s="95"/>
      <c r="E4238" s="66">
        <f>IF(C4238="","",VLOOKUP(C4238,StandbyTemp!$S$2:$T$142,2,0))</f>
        <v>160</v>
      </c>
      <c r="F4238" s="66"/>
      <c r="G4238" s="66">
        <v>19</v>
      </c>
      <c r="H4238" s="66"/>
      <c r="I4238" s="66"/>
      <c r="J4238" s="67">
        <f>IF(C4238="","",IF(H4238&lt;&gt;"",H4238+I4238,G4238+I4238))</f>
        <v>19</v>
      </c>
      <c r="K4238" s="67">
        <f>IF(C4238="","",J4238-G4238)</f>
        <v>0</v>
      </c>
      <c r="L4238" s="191"/>
      <c r="M4238" s="119"/>
      <c r="N4238" s="249"/>
      <c r="O4238" s="65">
        <v>2</v>
      </c>
      <c r="P4238" s="177" t="s">
        <v>27</v>
      </c>
      <c r="Q4238" s="195" t="s">
        <v>3090</v>
      </c>
      <c r="R4238" s="177">
        <f>IF(P4238="","",VLOOKUP(P4238,StandbyTemp!$S$2:$T$142,2,0))</f>
        <v>80</v>
      </c>
      <c r="S4238" s="177"/>
      <c r="T4238" s="66">
        <v>19</v>
      </c>
      <c r="U4238" s="167">
        <v>19.27</v>
      </c>
      <c r="V4238" s="66"/>
      <c r="W4238" s="67">
        <f t="shared" si="1342"/>
        <v>19.27</v>
      </c>
      <c r="X4238" s="67">
        <f t="shared" si="1343"/>
        <v>0.26999999999999957</v>
      </c>
      <c r="Y4238" s="198"/>
      <c r="Z4238" s="119" t="s">
        <v>3095</v>
      </c>
    </row>
    <row r="4239" spans="1:26">
      <c r="A4239" s="249"/>
      <c r="B4239" s="65">
        <v>3</v>
      </c>
      <c r="C4239" s="177" t="s">
        <v>2174</v>
      </c>
      <c r="D4239" s="66"/>
      <c r="E4239" s="66">
        <f>IF(C4239="","",VLOOKUP(C4239,StandbyTemp!$S$2:$T$142,2,0))</f>
        <v>100</v>
      </c>
      <c r="F4239" s="66"/>
      <c r="G4239" s="66">
        <v>19</v>
      </c>
      <c r="H4239" s="167"/>
      <c r="I4239" s="66"/>
      <c r="J4239" s="67">
        <f>IF(C4239="","",IF(H4239&lt;&gt;"",H4239+I4239,G4239+I4239))</f>
        <v>19</v>
      </c>
      <c r="K4239" s="67">
        <f>IF(C4239="","",J4239-G4239)</f>
        <v>0</v>
      </c>
      <c r="L4239" s="191"/>
      <c r="M4239" s="119"/>
      <c r="N4239" s="249"/>
      <c r="O4239" s="65">
        <v>3</v>
      </c>
      <c r="P4239" s="177" t="s">
        <v>27</v>
      </c>
      <c r="Q4239" s="195" t="s">
        <v>3091</v>
      </c>
      <c r="R4239" s="177">
        <f>IF(P4239="","",VLOOKUP(P4239,StandbyTemp!$S$2:$T$142,2,0))</f>
        <v>80</v>
      </c>
      <c r="S4239" s="177"/>
      <c r="T4239" s="66">
        <v>19</v>
      </c>
      <c r="U4239" s="167"/>
      <c r="V4239" s="66">
        <v>0.53</v>
      </c>
      <c r="W4239" s="67">
        <f t="shared" si="1342"/>
        <v>19.53</v>
      </c>
      <c r="X4239" s="67">
        <f t="shared" si="1343"/>
        <v>0.53000000000000114</v>
      </c>
      <c r="Y4239" s="68"/>
      <c r="Z4239" s="119" t="s">
        <v>3095</v>
      </c>
    </row>
    <row r="4240" spans="1:26">
      <c r="A4240" s="249"/>
      <c r="B4240" s="65">
        <v>4</v>
      </c>
      <c r="C4240" s="177" t="s">
        <v>56</v>
      </c>
      <c r="D4240" s="66"/>
      <c r="E4240" s="66">
        <f>IF(C4240="","",VLOOKUP(C4240,StandbyTemp!$S$2:$T$142,2,0))</f>
        <v>170</v>
      </c>
      <c r="F4240" s="66"/>
      <c r="G4240" s="66">
        <v>19</v>
      </c>
      <c r="H4240" s="167"/>
      <c r="I4240" s="66"/>
      <c r="J4240" s="67">
        <f t="shared" ref="J4240:J4252" si="1344">IF(C4240="","",IF(H4240&lt;&gt;"",H4240+I4240,G4240+I4240))</f>
        <v>19</v>
      </c>
      <c r="K4240" s="67">
        <f t="shared" ref="K4240:K4253" si="1345">IF(C4240="","",J4240-G4240)</f>
        <v>0</v>
      </c>
      <c r="L4240" s="191"/>
      <c r="M4240" s="119"/>
      <c r="N4240" s="249"/>
      <c r="O4240" s="65">
        <v>4</v>
      </c>
      <c r="P4240" s="177" t="s">
        <v>28</v>
      </c>
      <c r="Q4240" s="177"/>
      <c r="R4240" s="177">
        <f>IF(P4240="","",VLOOKUP(P4240,StandbyTemp!$S$2:$T$142,2,0))</f>
        <v>110</v>
      </c>
      <c r="S4240" s="177"/>
      <c r="T4240" s="66">
        <v>19</v>
      </c>
      <c r="U4240" s="167">
        <v>19.82</v>
      </c>
      <c r="V4240" s="66"/>
      <c r="W4240" s="67">
        <f t="shared" si="1342"/>
        <v>19.82</v>
      </c>
      <c r="X4240" s="67">
        <f t="shared" si="1343"/>
        <v>0.82000000000000028</v>
      </c>
      <c r="Y4240" s="68"/>
      <c r="Z4240" s="119"/>
    </row>
    <row r="4241" spans="1:26">
      <c r="A4241" s="249"/>
      <c r="B4241" s="65">
        <v>5</v>
      </c>
      <c r="C4241" s="175" t="s">
        <v>100</v>
      </c>
      <c r="D4241" s="66"/>
      <c r="E4241" s="66">
        <f>IF(C4241="","",VLOOKUP(C4241,StandbyTemp!$S$2:$T$142,2,0))</f>
        <v>80</v>
      </c>
      <c r="F4241" s="66"/>
      <c r="G4241" s="66">
        <v>19</v>
      </c>
      <c r="H4241" s="167"/>
      <c r="I4241" s="66"/>
      <c r="J4241" s="67">
        <f t="shared" si="1344"/>
        <v>19</v>
      </c>
      <c r="K4241" s="67">
        <f t="shared" si="1345"/>
        <v>0</v>
      </c>
      <c r="L4241" s="191"/>
      <c r="M4241" s="119"/>
      <c r="N4241" s="249"/>
      <c r="O4241" s="65">
        <v>5</v>
      </c>
      <c r="P4241" s="214" t="s">
        <v>27</v>
      </c>
      <c r="Q4241" s="195" t="s">
        <v>3092</v>
      </c>
      <c r="R4241" s="177">
        <f>IF(P4241="","",VLOOKUP(P4241,StandbyTemp!$S$2:$T$142,2,0))</f>
        <v>80</v>
      </c>
      <c r="S4241" s="177"/>
      <c r="T4241" s="66">
        <v>19</v>
      </c>
      <c r="U4241" s="167"/>
      <c r="V4241" s="66">
        <v>0.95</v>
      </c>
      <c r="W4241" s="67">
        <f t="shared" si="1342"/>
        <v>19.95</v>
      </c>
      <c r="X4241" s="67">
        <f t="shared" si="1343"/>
        <v>0.94999999999999929</v>
      </c>
      <c r="Y4241" s="68"/>
      <c r="Z4241" s="119" t="s">
        <v>3095</v>
      </c>
    </row>
    <row r="4242" spans="1:26">
      <c r="A4242" s="249"/>
      <c r="B4242" s="65">
        <v>6</v>
      </c>
      <c r="C4242" s="177" t="s">
        <v>49</v>
      </c>
      <c r="D4242" s="66"/>
      <c r="E4242" s="66">
        <f>IF(C4242="","",VLOOKUP(C4242,StandbyTemp!$S$2:$T$142,2,0))</f>
        <v>110</v>
      </c>
      <c r="F4242" s="66"/>
      <c r="G4242" s="66">
        <v>19</v>
      </c>
      <c r="H4242" s="167">
        <v>22.2</v>
      </c>
      <c r="I4242" s="66"/>
      <c r="J4242" s="67">
        <f t="shared" si="1344"/>
        <v>22.2</v>
      </c>
      <c r="K4242" s="67">
        <f t="shared" si="1345"/>
        <v>3.1999999999999993</v>
      </c>
      <c r="L4242" s="191"/>
      <c r="M4242" s="119"/>
      <c r="N4242" s="249"/>
      <c r="O4242" s="65">
        <v>6</v>
      </c>
      <c r="P4242" s="214" t="s">
        <v>27</v>
      </c>
      <c r="Q4242" s="177" t="s">
        <v>3093</v>
      </c>
      <c r="R4242" s="177">
        <f>IF(P4242="","",VLOOKUP(P4242,StandbyTemp!$S$2:$T$142,2,0))</f>
        <v>80</v>
      </c>
      <c r="S4242" s="177"/>
      <c r="T4242" s="66">
        <v>19</v>
      </c>
      <c r="U4242" s="167"/>
      <c r="V4242" s="66">
        <v>0.91</v>
      </c>
      <c r="W4242" s="67">
        <f t="shared" si="1342"/>
        <v>19.91</v>
      </c>
      <c r="X4242" s="67">
        <f t="shared" si="1343"/>
        <v>0.91000000000000014</v>
      </c>
      <c r="Y4242" s="68"/>
      <c r="Z4242" s="119" t="s">
        <v>3096</v>
      </c>
    </row>
    <row r="4243" spans="1:26">
      <c r="A4243" s="249"/>
      <c r="B4243" s="65">
        <v>7</v>
      </c>
      <c r="C4243" s="177" t="s">
        <v>63</v>
      </c>
      <c r="D4243" s="66"/>
      <c r="E4243" s="66">
        <f>IF(C4243="","",VLOOKUP(C4243,StandbyTemp!$S$2:$T$142,2,0))</f>
        <v>130</v>
      </c>
      <c r="F4243" s="66"/>
      <c r="G4243" s="66">
        <v>19</v>
      </c>
      <c r="H4243" s="167"/>
      <c r="I4243" s="66"/>
      <c r="J4243" s="67">
        <f t="shared" si="1344"/>
        <v>19</v>
      </c>
      <c r="K4243" s="67">
        <f t="shared" si="1345"/>
        <v>0</v>
      </c>
      <c r="L4243" s="191"/>
      <c r="M4243" s="119"/>
      <c r="N4243" s="249"/>
      <c r="O4243" s="65">
        <v>7</v>
      </c>
      <c r="P4243" s="214" t="s">
        <v>27</v>
      </c>
      <c r="Q4243" s="177" t="s">
        <v>3094</v>
      </c>
      <c r="R4243" s="177">
        <f>IF(P4243="","",VLOOKUP(P4243,StandbyTemp!$S$2:$T$142,2,0))</f>
        <v>80</v>
      </c>
      <c r="S4243" s="177"/>
      <c r="T4243" s="66">
        <v>19</v>
      </c>
      <c r="U4243" s="167"/>
      <c r="V4243" s="66">
        <v>1</v>
      </c>
      <c r="W4243" s="67">
        <f t="shared" si="1342"/>
        <v>20</v>
      </c>
      <c r="X4243" s="67">
        <f t="shared" si="1343"/>
        <v>1</v>
      </c>
      <c r="Y4243" s="68"/>
      <c r="Z4243" s="119" t="s">
        <v>3096</v>
      </c>
    </row>
    <row r="4244" spans="1:26" ht="17.25" thickBot="1">
      <c r="A4244" s="250"/>
      <c r="B4244" s="98">
        <v>8</v>
      </c>
      <c r="C4244" s="176" t="s">
        <v>14</v>
      </c>
      <c r="D4244" s="99"/>
      <c r="E4244" s="99">
        <f>IF(C4244="","",VLOOKUP(C4244,StandbyTemp!$S$2:$T$142,2,0))</f>
        <v>140</v>
      </c>
      <c r="F4244" s="99"/>
      <c r="G4244" s="99">
        <v>19</v>
      </c>
      <c r="H4244" s="211">
        <v>22.2</v>
      </c>
      <c r="I4244" s="99"/>
      <c r="J4244" s="100">
        <f t="shared" si="1344"/>
        <v>22.2</v>
      </c>
      <c r="K4244" s="100">
        <f t="shared" si="1345"/>
        <v>3.1999999999999993</v>
      </c>
      <c r="L4244" s="192"/>
      <c r="M4244" s="120"/>
      <c r="N4244" s="250"/>
      <c r="O4244" s="98">
        <v>8</v>
      </c>
      <c r="P4244" s="176"/>
      <c r="Q4244" s="176"/>
      <c r="R4244" s="194" t="str">
        <f>IF(P4244="","",VLOOKUP(P4244,StandbyTemp!$S$2:$T$142,2,0))</f>
        <v/>
      </c>
      <c r="S4244" s="176"/>
      <c r="T4244" s="99">
        <v>19</v>
      </c>
      <c r="U4244" s="211"/>
      <c r="V4244" s="99"/>
      <c r="W4244" s="100" t="str">
        <f t="shared" si="1342"/>
        <v/>
      </c>
      <c r="X4244" s="100" t="str">
        <f t="shared" si="1343"/>
        <v/>
      </c>
      <c r="Y4244" s="101"/>
      <c r="Z4244" s="120"/>
    </row>
    <row r="4245" spans="1:26">
      <c r="A4245" s="268" t="s">
        <v>21</v>
      </c>
      <c r="B4245" s="219">
        <v>1</v>
      </c>
      <c r="C4245" s="175" t="s">
        <v>31</v>
      </c>
      <c r="D4245" s="110"/>
      <c r="E4245" s="110">
        <f>IF(C4245="","",VLOOKUP(C4245,StandbyTemp!$S$2:$T$142,2,0))</f>
        <v>110</v>
      </c>
      <c r="F4245" s="110"/>
      <c r="G4245" s="110">
        <v>19</v>
      </c>
      <c r="H4245" s="220">
        <v>21.34</v>
      </c>
      <c r="I4245" s="110"/>
      <c r="J4245" s="221">
        <f t="shared" si="1344"/>
        <v>21.34</v>
      </c>
      <c r="K4245" s="221">
        <f t="shared" si="1345"/>
        <v>2.34</v>
      </c>
      <c r="L4245" s="222"/>
      <c r="M4245" s="223"/>
      <c r="N4245" s="269" t="s">
        <v>22</v>
      </c>
      <c r="O4245" s="102">
        <v>1</v>
      </c>
      <c r="P4245" s="175"/>
      <c r="Q4245" s="179"/>
      <c r="R4245" s="175" t="str">
        <f>IF(P4245="","",VLOOKUP(P4245,StandbyTemp!$S$2:$T$142,2,0))</f>
        <v/>
      </c>
      <c r="S4245" s="179"/>
      <c r="T4245" s="76">
        <v>19</v>
      </c>
      <c r="U4245" s="212"/>
      <c r="V4245" s="76"/>
      <c r="W4245" s="103" t="str">
        <f t="shared" si="1342"/>
        <v/>
      </c>
      <c r="X4245" s="103" t="str">
        <f t="shared" si="1343"/>
        <v/>
      </c>
      <c r="Y4245" s="104"/>
      <c r="Z4245" s="76"/>
    </row>
    <row r="4246" spans="1:26">
      <c r="A4246" s="249"/>
      <c r="B4246" s="65">
        <v>2</v>
      </c>
      <c r="C4246" s="175" t="s">
        <v>1943</v>
      </c>
      <c r="D4246" s="66"/>
      <c r="E4246" s="66">
        <f>IF(C4246="","",VLOOKUP(C4246,StandbyTemp!$S$2:$T$142,2,0))</f>
        <v>130</v>
      </c>
      <c r="F4246" s="66"/>
      <c r="G4246" s="66">
        <v>19</v>
      </c>
      <c r="H4246" s="167"/>
      <c r="I4246" s="66"/>
      <c r="J4246" s="67">
        <f t="shared" si="1344"/>
        <v>19</v>
      </c>
      <c r="K4246" s="67">
        <f t="shared" si="1345"/>
        <v>0</v>
      </c>
      <c r="L4246" s="191"/>
      <c r="M4246" s="119"/>
      <c r="N4246" s="251"/>
      <c r="O4246" s="65">
        <v>2</v>
      </c>
      <c r="P4246" s="177"/>
      <c r="Q4246" s="177"/>
      <c r="R4246" s="175" t="str">
        <f>IF(P4246="","",VLOOKUP(P4246,StandbyTemp!$S$2:$T$142,2,0))</f>
        <v/>
      </c>
      <c r="S4246" s="177"/>
      <c r="T4246" s="66">
        <v>19</v>
      </c>
      <c r="U4246" s="167"/>
      <c r="V4246" s="66"/>
      <c r="W4246" s="67" t="str">
        <f t="shared" si="1342"/>
        <v/>
      </c>
      <c r="X4246" s="67" t="str">
        <f t="shared" si="1343"/>
        <v/>
      </c>
      <c r="Y4246" s="68"/>
      <c r="Z4246" s="66"/>
    </row>
    <row r="4247" spans="1:26">
      <c r="A4247" s="249"/>
      <c r="B4247" s="65">
        <v>3</v>
      </c>
      <c r="C4247" s="177" t="s">
        <v>33</v>
      </c>
      <c r="D4247" s="66"/>
      <c r="E4247" s="66">
        <f>IF(C4247="","",VLOOKUP(C4247,StandbyTemp!$S$2:$T$142,2,0))</f>
        <v>150</v>
      </c>
      <c r="F4247" s="66"/>
      <c r="G4247" s="66">
        <v>19</v>
      </c>
      <c r="H4247" s="167"/>
      <c r="I4247" s="66"/>
      <c r="J4247" s="67">
        <f t="shared" si="1344"/>
        <v>19</v>
      </c>
      <c r="K4247" s="67">
        <f t="shared" si="1345"/>
        <v>0</v>
      </c>
      <c r="L4247" s="191"/>
      <c r="M4247" s="119"/>
      <c r="N4247" s="251"/>
      <c r="O4247" s="65">
        <v>3</v>
      </c>
      <c r="P4247" s="177"/>
      <c r="Q4247" s="177"/>
      <c r="R4247" s="175" t="str">
        <f>IF(P4247="","",VLOOKUP(P4247,StandbyTemp!$S$2:$T$142,2,0))</f>
        <v/>
      </c>
      <c r="S4247" s="177"/>
      <c r="T4247" s="66">
        <v>19</v>
      </c>
      <c r="U4247" s="167"/>
      <c r="V4247" s="66"/>
      <c r="W4247" s="67" t="str">
        <f t="shared" si="1342"/>
        <v/>
      </c>
      <c r="X4247" s="67" t="str">
        <f t="shared" si="1343"/>
        <v/>
      </c>
      <c r="Y4247" s="68"/>
      <c r="Z4247" s="66"/>
    </row>
    <row r="4248" spans="1:26">
      <c r="A4248" s="249"/>
      <c r="B4248" s="65">
        <v>4</v>
      </c>
      <c r="C4248" s="175" t="s">
        <v>51</v>
      </c>
      <c r="D4248" s="66"/>
      <c r="E4248" s="66">
        <f>IF(C4248="","",VLOOKUP(C4248,StandbyTemp!$S$2:$T$142,2,0))</f>
        <v>140</v>
      </c>
      <c r="F4248" s="66"/>
      <c r="G4248" s="66">
        <v>19</v>
      </c>
      <c r="H4248" s="167">
        <v>22.68</v>
      </c>
      <c r="I4248" s="66"/>
      <c r="J4248" s="67">
        <f t="shared" si="1344"/>
        <v>22.68</v>
      </c>
      <c r="K4248" s="67">
        <f t="shared" si="1345"/>
        <v>3.6799999999999997</v>
      </c>
      <c r="L4248" s="190"/>
      <c r="M4248" s="119"/>
      <c r="N4248" s="251"/>
      <c r="O4248" s="65">
        <v>4</v>
      </c>
      <c r="P4248" s="177"/>
      <c r="Q4248" s="177"/>
      <c r="R4248" s="175" t="str">
        <f>IF(P4248="","",VLOOKUP(P4248,StandbyTemp!$S$2:$T$142,2,0))</f>
        <v/>
      </c>
      <c r="S4248" s="180"/>
      <c r="T4248" s="66">
        <v>19</v>
      </c>
      <c r="U4248" s="167"/>
      <c r="V4248" s="66"/>
      <c r="W4248" s="67" t="str">
        <f t="shared" si="1342"/>
        <v/>
      </c>
      <c r="X4248" s="67" t="str">
        <f t="shared" si="1343"/>
        <v/>
      </c>
      <c r="Y4248" s="68"/>
      <c r="Z4248" s="66"/>
    </row>
    <row r="4249" spans="1:26">
      <c r="A4249" s="249"/>
      <c r="B4249" s="65">
        <v>5</v>
      </c>
      <c r="C4249" s="175" t="s">
        <v>57</v>
      </c>
      <c r="D4249" s="66"/>
      <c r="E4249" s="66">
        <f>IF(C4249="","",VLOOKUP(C4249,StandbyTemp!$S$2:$T$142,2,0))</f>
        <v>140</v>
      </c>
      <c r="F4249" s="66"/>
      <c r="G4249" s="66">
        <v>19</v>
      </c>
      <c r="H4249" s="167"/>
      <c r="I4249" s="66"/>
      <c r="J4249" s="67">
        <f t="shared" si="1344"/>
        <v>19</v>
      </c>
      <c r="K4249" s="67">
        <f t="shared" si="1345"/>
        <v>0</v>
      </c>
      <c r="L4249" s="190"/>
      <c r="M4249" s="119"/>
      <c r="N4249" s="251"/>
      <c r="O4249" s="65">
        <v>5</v>
      </c>
      <c r="P4249" s="175"/>
      <c r="Q4249" s="225"/>
      <c r="R4249" s="175" t="str">
        <f>IF(P4249="","",VLOOKUP(P4249,StandbyTemp!$S$2:$T$142,2,0))</f>
        <v/>
      </c>
      <c r="S4249" s="180"/>
      <c r="T4249" s="66">
        <v>19</v>
      </c>
      <c r="U4249" s="167"/>
      <c r="V4249" s="66"/>
      <c r="W4249" s="67" t="str">
        <f t="shared" si="1342"/>
        <v/>
      </c>
      <c r="X4249" s="67" t="str">
        <f t="shared" si="1343"/>
        <v/>
      </c>
      <c r="Y4249" s="68"/>
      <c r="Z4249" s="66"/>
    </row>
    <row r="4250" spans="1:26">
      <c r="A4250" s="249"/>
      <c r="B4250" s="65">
        <v>6</v>
      </c>
      <c r="C4250" s="175" t="s">
        <v>3030</v>
      </c>
      <c r="D4250" s="66"/>
      <c r="E4250" s="66">
        <f>IF(C4250="","",VLOOKUP(C4250,StandbyTemp!$S$2:$T$142,2,0))</f>
        <v>180</v>
      </c>
      <c r="F4250" s="66"/>
      <c r="G4250" s="66">
        <v>19</v>
      </c>
      <c r="H4250" s="167"/>
      <c r="I4250" s="66"/>
      <c r="J4250" s="67">
        <f t="shared" si="1344"/>
        <v>19</v>
      </c>
      <c r="K4250" s="67">
        <f t="shared" si="1345"/>
        <v>0</v>
      </c>
      <c r="L4250" s="190"/>
      <c r="M4250" s="119"/>
      <c r="N4250" s="251"/>
      <c r="O4250" s="65">
        <v>6</v>
      </c>
      <c r="P4250" s="175"/>
      <c r="Q4250" s="225"/>
      <c r="R4250" s="175" t="str">
        <f>IF(P4250="","",VLOOKUP(P4250,StandbyTemp!$S$2:$T$142,2,0))</f>
        <v/>
      </c>
      <c r="S4250" s="180"/>
      <c r="T4250" s="66">
        <v>19</v>
      </c>
      <c r="U4250" s="167"/>
      <c r="V4250" s="66"/>
      <c r="W4250" s="67" t="str">
        <f t="shared" si="1342"/>
        <v/>
      </c>
      <c r="X4250" s="67" t="str">
        <f t="shared" si="1343"/>
        <v/>
      </c>
      <c r="Y4250" s="68"/>
      <c r="Z4250" s="66"/>
    </row>
    <row r="4251" spans="1:26">
      <c r="A4251" s="249"/>
      <c r="B4251" s="65">
        <v>7</v>
      </c>
      <c r="C4251" s="175" t="s">
        <v>32</v>
      </c>
      <c r="D4251" s="66"/>
      <c r="E4251" s="66">
        <f>IF(C4251="","",VLOOKUP(C4251,StandbyTemp!$S$2:$T$142,2,0))</f>
        <v>140</v>
      </c>
      <c r="F4251" s="66"/>
      <c r="G4251" s="66">
        <v>19</v>
      </c>
      <c r="H4251" s="167"/>
      <c r="I4251" s="66"/>
      <c r="J4251" s="67">
        <f t="shared" si="1344"/>
        <v>19</v>
      </c>
      <c r="K4251" s="67">
        <f t="shared" si="1345"/>
        <v>0</v>
      </c>
      <c r="L4251" s="191"/>
      <c r="M4251" s="119"/>
      <c r="N4251" s="251"/>
      <c r="O4251" s="65">
        <v>7</v>
      </c>
      <c r="P4251" s="175"/>
      <c r="Q4251" s="225"/>
      <c r="R4251" s="175" t="str">
        <f>IF(P4251="","",VLOOKUP(P4251,StandbyTemp!$S$2:$T$142,2,0))</f>
        <v/>
      </c>
      <c r="S4251" s="177"/>
      <c r="T4251" s="66">
        <v>19</v>
      </c>
      <c r="U4251" s="167"/>
      <c r="V4251" s="66"/>
      <c r="W4251" s="67" t="str">
        <f t="shared" si="1342"/>
        <v/>
      </c>
      <c r="X4251" s="67" t="str">
        <f t="shared" si="1343"/>
        <v/>
      </c>
      <c r="Y4251" s="68"/>
      <c r="Z4251" s="66"/>
    </row>
    <row r="4252" spans="1:26" ht="17.25" thickBot="1">
      <c r="A4252" s="250"/>
      <c r="B4252" s="98">
        <v>8</v>
      </c>
      <c r="C4252" s="224" t="s">
        <v>3030</v>
      </c>
      <c r="D4252" s="99"/>
      <c r="E4252" s="99">
        <f>IF(C4252="","",VLOOKUP(C4252,StandbyTemp!$S$2:$T$142,2,0))</f>
        <v>180</v>
      </c>
      <c r="F4252" s="99"/>
      <c r="G4252" s="99">
        <v>19</v>
      </c>
      <c r="H4252" s="211"/>
      <c r="I4252" s="99"/>
      <c r="J4252" s="100">
        <f t="shared" si="1344"/>
        <v>19</v>
      </c>
      <c r="K4252" s="100">
        <f t="shared" si="1345"/>
        <v>0</v>
      </c>
      <c r="L4252" s="101"/>
      <c r="M4252" s="120"/>
      <c r="N4252" s="252"/>
      <c r="O4252" s="69">
        <v>8</v>
      </c>
      <c r="P4252" s="178"/>
      <c r="Q4252" s="225"/>
      <c r="R4252" s="175" t="str">
        <f>IF(P4252="","",VLOOKUP(P4252,StandbyTemp!$S$2:$T$142,2,0))</f>
        <v/>
      </c>
      <c r="S4252" s="177"/>
      <c r="T4252" s="70">
        <v>19</v>
      </c>
      <c r="U4252" s="213"/>
      <c r="V4252" s="70"/>
      <c r="W4252" s="72" t="str">
        <f t="shared" si="1342"/>
        <v/>
      </c>
      <c r="X4252" s="72" t="str">
        <f t="shared" si="1343"/>
        <v/>
      </c>
      <c r="Y4252" s="73"/>
      <c r="Z4252" s="66"/>
    </row>
    <row r="4253" spans="1:26" ht="17.25" thickTop="1">
      <c r="A4253" s="253" t="s">
        <v>24</v>
      </c>
      <c r="B4253" s="216">
        <v>1</v>
      </c>
      <c r="C4253" s="127" t="s">
        <v>38</v>
      </c>
      <c r="D4253" s="127"/>
      <c r="E4253" s="127"/>
      <c r="F4253" s="127"/>
      <c r="G4253" s="127"/>
      <c r="H4253" s="127"/>
      <c r="I4253" s="127"/>
      <c r="J4253" s="103" t="e">
        <f>IF(C4253="","",IF(I4253&lt;&gt;"",I4253+#REF!,H4253+#REF!))</f>
        <v>#REF!</v>
      </c>
      <c r="K4253" s="103" t="e">
        <f t="shared" si="1345"/>
        <v>#REF!</v>
      </c>
      <c r="L4253" s="217"/>
      <c r="M4253" s="218"/>
      <c r="N4253" s="255" t="s">
        <v>25</v>
      </c>
      <c r="O4253" s="74">
        <v>1</v>
      </c>
      <c r="P4253" s="80"/>
      <c r="Q4253" s="80"/>
      <c r="R4253" s="127"/>
      <c r="S4253" s="80"/>
      <c r="T4253" s="80"/>
      <c r="U4253" s="80"/>
      <c r="V4253" s="80"/>
      <c r="W4253" s="77" t="str">
        <f>IF(Q4253="","",IF(U4253&lt;&gt;"",U4253+V4253,#REF!+V4253))</f>
        <v/>
      </c>
      <c r="X4253" s="77" t="str">
        <f>IF(R4253="","",IF(V4253&lt;&gt;"",V4253+W4253,U4253+W4253))</f>
        <v/>
      </c>
      <c r="Y4253" s="78"/>
      <c r="Z4253" s="75"/>
    </row>
    <row r="4254" spans="1:26">
      <c r="A4254" s="253"/>
      <c r="B4254" s="83">
        <v>2</v>
      </c>
      <c r="C4254" s="84" t="s">
        <v>955</v>
      </c>
      <c r="D4254" s="84"/>
      <c r="E4254" s="84"/>
      <c r="F4254" s="84"/>
      <c r="G4254" s="84"/>
      <c r="H4254" s="84"/>
      <c r="I4254" s="84"/>
      <c r="J4254" s="67" t="e">
        <f>IF(C4254="","",IF(I4254&lt;&gt;"",I4254+#REF!,H4254+#REF!))</f>
        <v>#REF!</v>
      </c>
      <c r="K4254" s="67" t="e">
        <f>IF(C4254="","",J4254-H4254)</f>
        <v>#REF!</v>
      </c>
      <c r="L4254" s="85"/>
      <c r="M4254" s="86"/>
      <c r="N4254" s="256"/>
      <c r="O4254" s="65">
        <v>2</v>
      </c>
      <c r="P4254" s="84"/>
      <c r="Q4254" s="84"/>
      <c r="R4254" s="84"/>
      <c r="S4254" s="84"/>
      <c r="T4254" s="84"/>
      <c r="U4254" s="84"/>
      <c r="V4254" s="84"/>
      <c r="W4254" s="67" t="str">
        <f>IF(Q4254="","",IF(U4254&lt;&gt;"",U4254+V4254,#REF!+V4254))</f>
        <v/>
      </c>
      <c r="X4254" s="67" t="str">
        <f>IF(R4254="","",IF(V4254&lt;&gt;"",V4254+W4254,U4254+W4254))</f>
        <v/>
      </c>
      <c r="Y4254" s="68"/>
      <c r="Z4254" s="66"/>
    </row>
    <row r="4255" spans="1:26">
      <c r="A4255" s="253"/>
      <c r="B4255" s="83">
        <v>3</v>
      </c>
      <c r="C4255" s="84" t="s">
        <v>188</v>
      </c>
      <c r="D4255" s="84"/>
      <c r="E4255" s="84"/>
      <c r="F4255" s="84"/>
      <c r="G4255" s="84"/>
      <c r="H4255" s="84"/>
      <c r="I4255" s="84"/>
      <c r="J4255" s="67" t="e">
        <f>IF(C4255="","",IF(I4255&lt;&gt;"",I4255+#REF!,H4255+#REF!))</f>
        <v>#REF!</v>
      </c>
      <c r="K4255" s="67" t="e">
        <f>IF(C4255="","",J4255-H4255)</f>
        <v>#REF!</v>
      </c>
      <c r="L4255" s="85"/>
      <c r="M4255" s="86"/>
      <c r="N4255" s="256"/>
      <c r="O4255" s="65">
        <v>3</v>
      </c>
      <c r="P4255" s="84"/>
      <c r="Q4255" s="84"/>
      <c r="R4255" s="84"/>
      <c r="S4255" s="84"/>
      <c r="T4255" s="84"/>
      <c r="U4255" s="84"/>
      <c r="V4255" s="84"/>
      <c r="W4255" s="67" t="str">
        <f>IF(Q4255="","",IF(U4255&lt;&gt;"",U4255+V4255,#REF!+V4255))</f>
        <v/>
      </c>
      <c r="X4255" s="67" t="str">
        <f>IF(R4255="","",IF(V4255&lt;&gt;"",V4255+W4255,U4255+W4255))</f>
        <v/>
      </c>
      <c r="Y4255" s="68"/>
      <c r="Z4255" s="66"/>
    </row>
    <row r="4256" spans="1:26">
      <c r="A4256" s="253"/>
      <c r="B4256" s="83">
        <v>4</v>
      </c>
      <c r="C4256" s="84" t="s">
        <v>39</v>
      </c>
      <c r="D4256" s="84"/>
      <c r="E4256" s="84"/>
      <c r="F4256" s="84"/>
      <c r="G4256" s="84"/>
      <c r="H4256" s="84"/>
      <c r="I4256" s="84"/>
      <c r="J4256" s="67" t="e">
        <f>IF(C4256="","",IF(I4256&lt;&gt;"",I4256+#REF!,H4256+#REF!))</f>
        <v>#REF!</v>
      </c>
      <c r="K4256" s="67" t="e">
        <f>IF(C4256="","",J4256-H4256)</f>
        <v>#REF!</v>
      </c>
      <c r="L4256" s="108"/>
      <c r="M4256" s="86"/>
      <c r="N4256" s="256"/>
      <c r="O4256" s="65">
        <v>4</v>
      </c>
      <c r="P4256" s="84"/>
      <c r="Q4256" s="84"/>
      <c r="R4256" s="84"/>
      <c r="S4256" s="84"/>
      <c r="T4256" s="84"/>
      <c r="U4256" s="84"/>
      <c r="V4256" s="84"/>
      <c r="W4256" s="67" t="str">
        <f>IF(Q4256="","",IF(U4256&lt;&gt;"",U4256+V4256,#REF!+V4256))</f>
        <v/>
      </c>
      <c r="X4256" s="67" t="str">
        <f>IF(R4256="","",IF(V4256&lt;&gt;"",V4256+W4256,U4256+W4256))</f>
        <v/>
      </c>
      <c r="Y4256" s="68"/>
      <c r="Z4256" s="66"/>
    </row>
    <row r="4257" spans="1:26" ht="17.25" thickBot="1">
      <c r="A4257" s="254"/>
      <c r="B4257" s="87">
        <v>5</v>
      </c>
      <c r="C4257" s="88" t="s">
        <v>156</v>
      </c>
      <c r="D4257" s="88"/>
      <c r="E4257" s="88"/>
      <c r="F4257" s="88"/>
      <c r="G4257" s="88"/>
      <c r="H4257" s="88"/>
      <c r="I4257" s="88"/>
      <c r="J4257" s="89" t="e">
        <f>IF(C4257="","",IF(I4257&lt;&gt;"",I4257+#REF!,H4257+#REF!))</f>
        <v>#REF!</v>
      </c>
      <c r="K4257" s="89" t="e">
        <f>IF(C4257="","",J4257-H4257)</f>
        <v>#REF!</v>
      </c>
      <c r="L4257" s="90"/>
      <c r="M4257" s="91"/>
      <c r="N4257" s="257"/>
      <c r="O4257" s="92">
        <v>5</v>
      </c>
      <c r="P4257" s="88"/>
      <c r="Q4257" s="88"/>
      <c r="R4257" s="88"/>
      <c r="S4257" s="88"/>
      <c r="T4257" s="88"/>
      <c r="U4257" s="88"/>
      <c r="V4257" s="88"/>
      <c r="W4257" s="89" t="str">
        <f>IF(Q4257="","",IF(U4257&lt;&gt;"",U4257+V4257,#REF!+V4257))</f>
        <v/>
      </c>
      <c r="X4257" s="89" t="str">
        <f>IF(R4257="","",IF(V4257&lt;&gt;"",V4257+W4257,U4257+W4257))</f>
        <v/>
      </c>
      <c r="Y4257" s="93"/>
      <c r="Z4257" s="71"/>
    </row>
    <row r="4258" spans="1:26" ht="21.75" thickTop="1" thickBot="1">
      <c r="A4258" s="163" t="s">
        <v>0</v>
      </c>
      <c r="B4258" s="258">
        <v>44179</v>
      </c>
      <c r="C4258" s="259"/>
      <c r="D4258" s="259"/>
      <c r="E4258" s="259"/>
      <c r="F4258" s="259"/>
      <c r="G4258" s="259"/>
      <c r="H4258" s="260"/>
      <c r="I4258" s="261" t="s">
        <v>1</v>
      </c>
      <c r="J4258" s="262"/>
      <c r="K4258" s="263"/>
      <c r="L4258" s="264"/>
      <c r="M4258" s="265"/>
      <c r="N4258" s="265"/>
      <c r="O4258" s="265"/>
      <c r="P4258" s="265"/>
      <c r="Q4258" s="265"/>
      <c r="R4258" s="265"/>
      <c r="S4258" s="265"/>
      <c r="T4258" s="265"/>
      <c r="U4258" s="265"/>
      <c r="V4258" s="265"/>
      <c r="W4258" s="265"/>
      <c r="X4258" s="265"/>
      <c r="Y4258" s="265"/>
      <c r="Z4258" s="266"/>
    </row>
    <row r="4259" spans="1:26" ht="33">
      <c r="A4259" s="115" t="s">
        <v>2</v>
      </c>
      <c r="B4259" s="116" t="s">
        <v>3</v>
      </c>
      <c r="C4259" s="116" t="s">
        <v>4</v>
      </c>
      <c r="D4259" s="116" t="s">
        <v>251</v>
      </c>
      <c r="E4259" s="117" t="s">
        <v>257</v>
      </c>
      <c r="F4259" s="116" t="s">
        <v>5</v>
      </c>
      <c r="G4259" s="116" t="s">
        <v>6</v>
      </c>
      <c r="H4259" s="116" t="s">
        <v>7</v>
      </c>
      <c r="I4259" s="116" t="s">
        <v>8</v>
      </c>
      <c r="J4259" s="116" t="s">
        <v>9</v>
      </c>
      <c r="K4259" s="117" t="s">
        <v>10</v>
      </c>
      <c r="L4259" s="117" t="s">
        <v>269</v>
      </c>
      <c r="M4259" s="118" t="s">
        <v>383</v>
      </c>
      <c r="N4259" s="115" t="s">
        <v>2</v>
      </c>
      <c r="O4259" s="116" t="s">
        <v>3</v>
      </c>
      <c r="P4259" s="116" t="s">
        <v>4</v>
      </c>
      <c r="Q4259" s="116" t="s">
        <v>251</v>
      </c>
      <c r="R4259" s="117" t="s">
        <v>257</v>
      </c>
      <c r="S4259" s="116" t="s">
        <v>5</v>
      </c>
      <c r="T4259" s="116" t="s">
        <v>6</v>
      </c>
      <c r="U4259" s="116" t="s">
        <v>7</v>
      </c>
      <c r="V4259" s="116" t="s">
        <v>8</v>
      </c>
      <c r="W4259" s="116" t="s">
        <v>9</v>
      </c>
      <c r="X4259" s="117" t="s">
        <v>10</v>
      </c>
      <c r="Y4259" s="117" t="s">
        <v>269</v>
      </c>
      <c r="Z4259" s="118" t="s">
        <v>383</v>
      </c>
    </row>
    <row r="4260" spans="1:26">
      <c r="A4260" s="267" t="s">
        <v>13</v>
      </c>
      <c r="B4260" s="65">
        <v>1</v>
      </c>
      <c r="C4260" s="177" t="s">
        <v>53</v>
      </c>
      <c r="D4260" s="95"/>
      <c r="E4260" s="66">
        <f>IF(C4260="","",VLOOKUP(C4260,StandbyTemp!$S$2:$T$142,2,0))</f>
        <v>150</v>
      </c>
      <c r="F4260" s="66"/>
      <c r="G4260" s="66">
        <v>19</v>
      </c>
      <c r="H4260" s="66"/>
      <c r="I4260" s="66"/>
      <c r="J4260" s="67">
        <f t="shared" ref="J4260" si="1346">IF(C4260="","",IF(H4260&lt;&gt;"",H4260+I4260,G4260+I4260))</f>
        <v>19</v>
      </c>
      <c r="K4260" s="67">
        <f t="shared" ref="K4260" si="1347">IF(C4260="","",J4260-G4260)</f>
        <v>0</v>
      </c>
      <c r="L4260" s="190"/>
      <c r="M4260" s="119"/>
      <c r="N4260" s="267" t="s">
        <v>23</v>
      </c>
      <c r="O4260" s="65">
        <v>1</v>
      </c>
      <c r="P4260" s="177" t="s">
        <v>27</v>
      </c>
      <c r="Q4260" s="177" t="s">
        <v>503</v>
      </c>
      <c r="R4260" s="177">
        <f>IF(P4260="","",VLOOKUP(P4260,StandbyTemp!$S$2:$T$142,2,0))</f>
        <v>80</v>
      </c>
      <c r="S4260" s="177" t="s">
        <v>3078</v>
      </c>
      <c r="T4260" s="66">
        <v>19</v>
      </c>
      <c r="U4260" s="167"/>
      <c r="V4260" s="66"/>
      <c r="W4260" s="67">
        <f t="shared" ref="W4260:W4275" si="1348">IF(P4260="","",IF(U4260&lt;&gt;"",U4260+V4260,T4260+V4260))</f>
        <v>19</v>
      </c>
      <c r="X4260" s="67">
        <f t="shared" ref="X4260:X4275" si="1349">IF(P4260="","",W4260-T4260)</f>
        <v>0</v>
      </c>
      <c r="Y4260" s="68"/>
      <c r="Z4260" s="119" t="s">
        <v>3098</v>
      </c>
    </row>
    <row r="4261" spans="1:26">
      <c r="A4261" s="249"/>
      <c r="B4261" s="65">
        <v>2</v>
      </c>
      <c r="C4261" s="177" t="s">
        <v>16</v>
      </c>
      <c r="D4261" s="95"/>
      <c r="E4261" s="66">
        <f>IF(C4261="","",VLOOKUP(C4261,StandbyTemp!$S$2:$T$142,2,0))</f>
        <v>160</v>
      </c>
      <c r="F4261" s="66"/>
      <c r="G4261" s="66">
        <v>19</v>
      </c>
      <c r="H4261" s="66">
        <v>21.46</v>
      </c>
      <c r="I4261" s="66"/>
      <c r="J4261" s="67">
        <f>IF(C4261="","",IF(H4261&lt;&gt;"",H4261+I4261,G4261+I4261))</f>
        <v>21.46</v>
      </c>
      <c r="K4261" s="67">
        <f>IF(C4261="","",J4261-G4261)</f>
        <v>2.4600000000000009</v>
      </c>
      <c r="L4261" s="191"/>
      <c r="M4261" s="119"/>
      <c r="N4261" s="249"/>
      <c r="O4261" s="65">
        <v>2</v>
      </c>
      <c r="P4261" s="177" t="s">
        <v>27</v>
      </c>
      <c r="Q4261" s="195" t="s">
        <v>3099</v>
      </c>
      <c r="R4261" s="177">
        <f>IF(P4261="","",VLOOKUP(P4261,StandbyTemp!$S$2:$T$142,2,0))</f>
        <v>80</v>
      </c>
      <c r="S4261" s="177"/>
      <c r="T4261" s="66">
        <v>19</v>
      </c>
      <c r="U4261" s="167"/>
      <c r="V4261" s="66"/>
      <c r="W4261" s="67">
        <f t="shared" si="1348"/>
        <v>19</v>
      </c>
      <c r="X4261" s="67">
        <f t="shared" si="1349"/>
        <v>0</v>
      </c>
      <c r="Y4261" s="198"/>
      <c r="Z4261" s="119" t="s">
        <v>3098</v>
      </c>
    </row>
    <row r="4262" spans="1:26">
      <c r="A4262" s="249"/>
      <c r="B4262" s="65">
        <v>3</v>
      </c>
      <c r="C4262" s="177" t="s">
        <v>2174</v>
      </c>
      <c r="D4262" s="66"/>
      <c r="E4262" s="66">
        <f>IF(C4262="","",VLOOKUP(C4262,StandbyTemp!$S$2:$T$142,2,0))</f>
        <v>100</v>
      </c>
      <c r="F4262" s="66"/>
      <c r="G4262" s="66">
        <v>19</v>
      </c>
      <c r="H4262" s="167"/>
      <c r="I4262" s="66"/>
      <c r="J4262" s="67">
        <f>IF(C4262="","",IF(H4262&lt;&gt;"",H4262+I4262,G4262+I4262))</f>
        <v>19</v>
      </c>
      <c r="K4262" s="67">
        <f>IF(C4262="","",J4262-G4262)</f>
        <v>0</v>
      </c>
      <c r="L4262" s="191"/>
      <c r="M4262" s="119"/>
      <c r="N4262" s="249"/>
      <c r="O4262" s="65">
        <v>3</v>
      </c>
      <c r="P4262" s="177" t="s">
        <v>27</v>
      </c>
      <c r="Q4262" s="195" t="s">
        <v>3100</v>
      </c>
      <c r="R4262" s="177">
        <f>IF(P4262="","",VLOOKUP(P4262,StandbyTemp!$S$2:$T$142,2,0))</f>
        <v>80</v>
      </c>
      <c r="S4262" s="177"/>
      <c r="T4262" s="66">
        <v>19</v>
      </c>
      <c r="U4262" s="167"/>
      <c r="V4262" s="66"/>
      <c r="W4262" s="67">
        <f t="shared" si="1348"/>
        <v>19</v>
      </c>
      <c r="X4262" s="67">
        <f t="shared" si="1349"/>
        <v>0</v>
      </c>
      <c r="Y4262" s="68"/>
      <c r="Z4262" s="119" t="s">
        <v>3097</v>
      </c>
    </row>
    <row r="4263" spans="1:26">
      <c r="A4263" s="249"/>
      <c r="B4263" s="65">
        <v>4</v>
      </c>
      <c r="C4263" s="177" t="s">
        <v>56</v>
      </c>
      <c r="D4263" s="66"/>
      <c r="E4263" s="66">
        <f>IF(C4263="","",VLOOKUP(C4263,StandbyTemp!$S$2:$T$142,2,0))</f>
        <v>170</v>
      </c>
      <c r="F4263" s="66"/>
      <c r="G4263" s="66">
        <v>19</v>
      </c>
      <c r="H4263" s="167"/>
      <c r="I4263" s="66"/>
      <c r="J4263" s="67">
        <f t="shared" ref="J4263:J4275" si="1350">IF(C4263="","",IF(H4263&lt;&gt;"",H4263+I4263,G4263+I4263))</f>
        <v>19</v>
      </c>
      <c r="K4263" s="67">
        <f t="shared" ref="K4263:K4276" si="1351">IF(C4263="","",J4263-G4263)</f>
        <v>0</v>
      </c>
      <c r="L4263" s="191"/>
      <c r="M4263" s="119"/>
      <c r="N4263" s="249"/>
      <c r="O4263" s="65">
        <v>4</v>
      </c>
      <c r="P4263" s="177" t="s">
        <v>28</v>
      </c>
      <c r="Q4263" s="177"/>
      <c r="R4263" s="177">
        <f>IF(P4263="","",VLOOKUP(P4263,StandbyTemp!$S$2:$T$142,2,0))</f>
        <v>110</v>
      </c>
      <c r="S4263" s="177"/>
      <c r="T4263" s="66">
        <v>19</v>
      </c>
      <c r="U4263" s="167"/>
      <c r="V4263" s="66"/>
      <c r="W4263" s="67">
        <f t="shared" si="1348"/>
        <v>19</v>
      </c>
      <c r="X4263" s="67">
        <f t="shared" si="1349"/>
        <v>0</v>
      </c>
      <c r="Y4263" s="68"/>
      <c r="Z4263" s="119"/>
    </row>
    <row r="4264" spans="1:26">
      <c r="A4264" s="249"/>
      <c r="B4264" s="65">
        <v>5</v>
      </c>
      <c r="C4264" s="175" t="s">
        <v>100</v>
      </c>
      <c r="D4264" s="66"/>
      <c r="E4264" s="66">
        <f>IF(C4264="","",VLOOKUP(C4264,StandbyTemp!$S$2:$T$142,2,0))</f>
        <v>80</v>
      </c>
      <c r="F4264" s="66"/>
      <c r="G4264" s="66">
        <v>19</v>
      </c>
      <c r="H4264" s="167">
        <v>19.7</v>
      </c>
      <c r="I4264" s="66"/>
      <c r="J4264" s="67">
        <f t="shared" si="1350"/>
        <v>19.7</v>
      </c>
      <c r="K4264" s="67">
        <f t="shared" si="1351"/>
        <v>0.69999999999999929</v>
      </c>
      <c r="L4264" s="191"/>
      <c r="M4264" s="119"/>
      <c r="N4264" s="249"/>
      <c r="O4264" s="65">
        <v>5</v>
      </c>
      <c r="P4264" s="214" t="s">
        <v>27</v>
      </c>
      <c r="Q4264" s="195" t="s">
        <v>3101</v>
      </c>
      <c r="R4264" s="177">
        <f>IF(P4264="","",VLOOKUP(P4264,StandbyTemp!$S$2:$T$142,2,0))</f>
        <v>80</v>
      </c>
      <c r="S4264" s="177"/>
      <c r="T4264" s="66">
        <v>19</v>
      </c>
      <c r="U4264" s="167"/>
      <c r="V4264" s="66"/>
      <c r="W4264" s="67">
        <f t="shared" si="1348"/>
        <v>19</v>
      </c>
      <c r="X4264" s="67">
        <f t="shared" si="1349"/>
        <v>0</v>
      </c>
      <c r="Y4264" s="68"/>
      <c r="Z4264" s="119" t="s">
        <v>3098</v>
      </c>
    </row>
    <row r="4265" spans="1:26">
      <c r="A4265" s="249"/>
      <c r="B4265" s="65">
        <v>6</v>
      </c>
      <c r="C4265" s="177" t="s">
        <v>49</v>
      </c>
      <c r="D4265" s="66"/>
      <c r="E4265" s="66">
        <f>IF(C4265="","",VLOOKUP(C4265,StandbyTemp!$S$2:$T$142,2,0))</f>
        <v>110</v>
      </c>
      <c r="F4265" s="66"/>
      <c r="G4265" s="66">
        <v>19</v>
      </c>
      <c r="H4265" s="167">
        <v>21.25</v>
      </c>
      <c r="I4265" s="66"/>
      <c r="J4265" s="67">
        <f t="shared" si="1350"/>
        <v>21.25</v>
      </c>
      <c r="K4265" s="67">
        <f t="shared" si="1351"/>
        <v>2.25</v>
      </c>
      <c r="L4265" s="191"/>
      <c r="M4265" s="119"/>
      <c r="N4265" s="249"/>
      <c r="O4265" s="65">
        <v>6</v>
      </c>
      <c r="P4265" s="214" t="s">
        <v>27</v>
      </c>
      <c r="Q4265" s="177" t="s">
        <v>3102</v>
      </c>
      <c r="R4265" s="177">
        <f>IF(P4265="","",VLOOKUP(P4265,StandbyTemp!$S$2:$T$142,2,0))</f>
        <v>80</v>
      </c>
      <c r="S4265" s="177"/>
      <c r="T4265" s="66">
        <v>19</v>
      </c>
      <c r="U4265" s="167"/>
      <c r="V4265" s="66"/>
      <c r="W4265" s="67">
        <f t="shared" si="1348"/>
        <v>19</v>
      </c>
      <c r="X4265" s="67">
        <f t="shared" si="1349"/>
        <v>0</v>
      </c>
      <c r="Y4265" s="68"/>
      <c r="Z4265" s="119" t="s">
        <v>3098</v>
      </c>
    </row>
    <row r="4266" spans="1:26">
      <c r="A4266" s="249"/>
      <c r="B4266" s="65">
        <v>7</v>
      </c>
      <c r="C4266" s="177" t="s">
        <v>54</v>
      </c>
      <c r="D4266" s="66"/>
      <c r="E4266" s="66">
        <f>IF(C4266="","",VLOOKUP(C4266,StandbyTemp!$S$2:$T$142,2,0))</f>
        <v>90</v>
      </c>
      <c r="F4266" s="66"/>
      <c r="G4266" s="66">
        <v>19</v>
      </c>
      <c r="H4266" s="167">
        <v>20.12</v>
      </c>
      <c r="I4266" s="66"/>
      <c r="J4266" s="67">
        <f t="shared" si="1350"/>
        <v>20.12</v>
      </c>
      <c r="K4266" s="67">
        <f t="shared" si="1351"/>
        <v>1.120000000000001</v>
      </c>
      <c r="L4266" s="191"/>
      <c r="M4266" s="119" t="s">
        <v>3097</v>
      </c>
      <c r="N4266" s="249"/>
      <c r="O4266" s="65">
        <v>7</v>
      </c>
      <c r="P4266" s="214"/>
      <c r="Q4266" s="177"/>
      <c r="R4266" s="177" t="str">
        <f>IF(P4266="","",VLOOKUP(P4266,StandbyTemp!$S$2:$T$142,2,0))</f>
        <v/>
      </c>
      <c r="S4266" s="177"/>
      <c r="T4266" s="66">
        <v>19</v>
      </c>
      <c r="U4266" s="167"/>
      <c r="V4266" s="66"/>
      <c r="W4266" s="67" t="str">
        <f t="shared" si="1348"/>
        <v/>
      </c>
      <c r="X4266" s="67" t="str">
        <f t="shared" si="1349"/>
        <v/>
      </c>
      <c r="Y4266" s="68"/>
      <c r="Z4266" s="119"/>
    </row>
    <row r="4267" spans="1:26" ht="17.25" thickBot="1">
      <c r="A4267" s="250"/>
      <c r="B4267" s="98">
        <v>8</v>
      </c>
      <c r="C4267" s="176" t="s">
        <v>14</v>
      </c>
      <c r="D4267" s="99"/>
      <c r="E4267" s="99">
        <f>IF(C4267="","",VLOOKUP(C4267,StandbyTemp!$S$2:$T$142,2,0))</f>
        <v>140</v>
      </c>
      <c r="F4267" s="99"/>
      <c r="G4267" s="99">
        <v>19</v>
      </c>
      <c r="H4267" s="211">
        <v>21.79</v>
      </c>
      <c r="I4267" s="99"/>
      <c r="J4267" s="100">
        <f t="shared" si="1350"/>
        <v>21.79</v>
      </c>
      <c r="K4267" s="100">
        <f t="shared" si="1351"/>
        <v>2.7899999999999991</v>
      </c>
      <c r="L4267" s="192"/>
      <c r="M4267" s="120"/>
      <c r="N4267" s="250"/>
      <c r="O4267" s="98">
        <v>8</v>
      </c>
      <c r="P4267" s="176"/>
      <c r="Q4267" s="176"/>
      <c r="R4267" s="194" t="str">
        <f>IF(P4267="","",VLOOKUP(P4267,StandbyTemp!$S$2:$T$142,2,0))</f>
        <v/>
      </c>
      <c r="S4267" s="176"/>
      <c r="T4267" s="99">
        <v>19</v>
      </c>
      <c r="U4267" s="211"/>
      <c r="V4267" s="99"/>
      <c r="W4267" s="100" t="str">
        <f t="shared" si="1348"/>
        <v/>
      </c>
      <c r="X4267" s="100" t="str">
        <f t="shared" si="1349"/>
        <v/>
      </c>
      <c r="Y4267" s="101"/>
      <c r="Z4267" s="120"/>
    </row>
    <row r="4268" spans="1:26">
      <c r="A4268" s="268" t="s">
        <v>21</v>
      </c>
      <c r="B4268" s="219">
        <v>1</v>
      </c>
      <c r="C4268" s="175" t="s">
        <v>31</v>
      </c>
      <c r="D4268" s="110"/>
      <c r="E4268" s="110">
        <f>IF(C4268="","",VLOOKUP(C4268,StandbyTemp!$S$2:$T$142,2,0))</f>
        <v>110</v>
      </c>
      <c r="F4268" s="110"/>
      <c r="G4268" s="110">
        <v>19</v>
      </c>
      <c r="H4268" s="220">
        <v>21.02</v>
      </c>
      <c r="I4268" s="110"/>
      <c r="J4268" s="221">
        <f t="shared" si="1350"/>
        <v>21.02</v>
      </c>
      <c r="K4268" s="221">
        <f t="shared" si="1351"/>
        <v>2.0199999999999996</v>
      </c>
      <c r="L4268" s="222"/>
      <c r="M4268" s="223"/>
      <c r="N4268" s="269" t="s">
        <v>22</v>
      </c>
      <c r="O4268" s="102">
        <v>1</v>
      </c>
      <c r="P4268" s="175"/>
      <c r="Q4268" s="179"/>
      <c r="R4268" s="175" t="str">
        <f>IF(P4268="","",VLOOKUP(P4268,StandbyTemp!$S$2:$T$142,2,0))</f>
        <v/>
      </c>
      <c r="S4268" s="179"/>
      <c r="T4268" s="76">
        <v>19</v>
      </c>
      <c r="U4268" s="212"/>
      <c r="V4268" s="76"/>
      <c r="W4268" s="103" t="str">
        <f t="shared" si="1348"/>
        <v/>
      </c>
      <c r="X4268" s="103" t="str">
        <f t="shared" si="1349"/>
        <v/>
      </c>
      <c r="Y4268" s="104"/>
      <c r="Z4268" s="76"/>
    </row>
    <row r="4269" spans="1:26">
      <c r="A4269" s="249"/>
      <c r="B4269" s="65">
        <v>2</v>
      </c>
      <c r="C4269" s="175" t="s">
        <v>1943</v>
      </c>
      <c r="D4269" s="66"/>
      <c r="E4269" s="66">
        <f>IF(C4269="","",VLOOKUP(C4269,StandbyTemp!$S$2:$T$142,2,0))</f>
        <v>130</v>
      </c>
      <c r="F4269" s="66"/>
      <c r="G4269" s="66">
        <v>19</v>
      </c>
      <c r="H4269" s="167"/>
      <c r="I4269" s="66"/>
      <c r="J4269" s="67">
        <f t="shared" si="1350"/>
        <v>19</v>
      </c>
      <c r="K4269" s="67">
        <f t="shared" si="1351"/>
        <v>0</v>
      </c>
      <c r="L4269" s="191"/>
      <c r="M4269" s="119"/>
      <c r="N4269" s="251"/>
      <c r="O4269" s="65">
        <v>2</v>
      </c>
      <c r="P4269" s="177"/>
      <c r="Q4269" s="177"/>
      <c r="R4269" s="175" t="str">
        <f>IF(P4269="","",VLOOKUP(P4269,StandbyTemp!$S$2:$T$142,2,0))</f>
        <v/>
      </c>
      <c r="S4269" s="177"/>
      <c r="T4269" s="66">
        <v>19</v>
      </c>
      <c r="U4269" s="167"/>
      <c r="V4269" s="66"/>
      <c r="W4269" s="67" t="str">
        <f t="shared" si="1348"/>
        <v/>
      </c>
      <c r="X4269" s="67" t="str">
        <f t="shared" si="1349"/>
        <v/>
      </c>
      <c r="Y4269" s="68"/>
      <c r="Z4269" s="66"/>
    </row>
    <row r="4270" spans="1:26">
      <c r="A4270" s="249"/>
      <c r="B4270" s="65">
        <v>3</v>
      </c>
      <c r="C4270" s="177" t="s">
        <v>33</v>
      </c>
      <c r="D4270" s="66"/>
      <c r="E4270" s="66">
        <f>IF(C4270="","",VLOOKUP(C4270,StandbyTemp!$S$2:$T$142,2,0))</f>
        <v>150</v>
      </c>
      <c r="F4270" s="66"/>
      <c r="G4270" s="66">
        <v>19</v>
      </c>
      <c r="H4270" s="167"/>
      <c r="I4270" s="66"/>
      <c r="J4270" s="67">
        <f t="shared" si="1350"/>
        <v>19</v>
      </c>
      <c r="K4270" s="67">
        <f t="shared" si="1351"/>
        <v>0</v>
      </c>
      <c r="L4270" s="191"/>
      <c r="M4270" s="119"/>
      <c r="N4270" s="251"/>
      <c r="O4270" s="65">
        <v>3</v>
      </c>
      <c r="P4270" s="177" t="s">
        <v>3103</v>
      </c>
      <c r="Q4270" s="177"/>
      <c r="R4270" s="175">
        <f>IF(P4270="","",VLOOKUP(P4270,StandbyTemp!$S$2:$T$142,2,0))</f>
        <v>140</v>
      </c>
      <c r="S4270" s="177"/>
      <c r="T4270" s="66">
        <v>19</v>
      </c>
      <c r="U4270" s="167">
        <v>19.28</v>
      </c>
      <c r="V4270" s="66">
        <v>0.75</v>
      </c>
      <c r="W4270" s="67">
        <f t="shared" si="1348"/>
        <v>20.03</v>
      </c>
      <c r="X4270" s="67">
        <f t="shared" si="1349"/>
        <v>1.0300000000000011</v>
      </c>
      <c r="Y4270" s="68"/>
      <c r="Z4270" s="66" t="s">
        <v>3097</v>
      </c>
    </row>
    <row r="4271" spans="1:26">
      <c r="A4271" s="249"/>
      <c r="B4271" s="65">
        <v>4</v>
      </c>
      <c r="C4271" s="175" t="s">
        <v>51</v>
      </c>
      <c r="D4271" s="66"/>
      <c r="E4271" s="66">
        <f>IF(C4271="","",VLOOKUP(C4271,StandbyTemp!$S$2:$T$142,2,0))</f>
        <v>140</v>
      </c>
      <c r="F4271" s="66"/>
      <c r="G4271" s="66">
        <v>19</v>
      </c>
      <c r="H4271" s="167">
        <v>22.39</v>
      </c>
      <c r="I4271" s="66"/>
      <c r="J4271" s="67">
        <f t="shared" si="1350"/>
        <v>22.39</v>
      </c>
      <c r="K4271" s="67">
        <f t="shared" si="1351"/>
        <v>3.3900000000000006</v>
      </c>
      <c r="L4271" s="190"/>
      <c r="M4271" s="119"/>
      <c r="N4271" s="251"/>
      <c r="O4271" s="65">
        <v>4</v>
      </c>
      <c r="P4271" s="177"/>
      <c r="Q4271" s="177"/>
      <c r="R4271" s="175" t="str">
        <f>IF(P4271="","",VLOOKUP(P4271,StandbyTemp!$S$2:$T$142,2,0))</f>
        <v/>
      </c>
      <c r="S4271" s="180"/>
      <c r="T4271" s="66">
        <v>19</v>
      </c>
      <c r="U4271" s="167"/>
      <c r="V4271" s="66"/>
      <c r="W4271" s="67" t="str">
        <f t="shared" si="1348"/>
        <v/>
      </c>
      <c r="X4271" s="67" t="str">
        <f t="shared" si="1349"/>
        <v/>
      </c>
      <c r="Y4271" s="68"/>
      <c r="Z4271" s="66"/>
    </row>
    <row r="4272" spans="1:26">
      <c r="A4272" s="249"/>
      <c r="B4272" s="65">
        <v>5</v>
      </c>
      <c r="C4272" s="175" t="s">
        <v>57</v>
      </c>
      <c r="D4272" s="66"/>
      <c r="E4272" s="66">
        <f>IF(C4272="","",VLOOKUP(C4272,StandbyTemp!$S$2:$T$142,2,0))</f>
        <v>140</v>
      </c>
      <c r="F4272" s="66"/>
      <c r="G4272" s="66">
        <v>19</v>
      </c>
      <c r="H4272" s="167"/>
      <c r="I4272" s="66"/>
      <c r="J4272" s="67">
        <f t="shared" si="1350"/>
        <v>19</v>
      </c>
      <c r="K4272" s="67">
        <f t="shared" si="1351"/>
        <v>0</v>
      </c>
      <c r="L4272" s="190"/>
      <c r="M4272" s="119"/>
      <c r="N4272" s="251"/>
      <c r="O4272" s="65">
        <v>5</v>
      </c>
      <c r="P4272" s="175" t="s">
        <v>3104</v>
      </c>
      <c r="Q4272" s="225" t="s">
        <v>3107</v>
      </c>
      <c r="R4272" s="175">
        <f>IF(P4272="","",VLOOKUP(P4272,StandbyTemp!$S$2:$T$142,2,0))</f>
        <v>100</v>
      </c>
      <c r="S4272" s="180"/>
      <c r="T4272" s="66">
        <v>19</v>
      </c>
      <c r="U4272" s="167"/>
      <c r="V4272" s="66">
        <v>19.63</v>
      </c>
      <c r="W4272" s="67">
        <f t="shared" si="1348"/>
        <v>38.629999999999995</v>
      </c>
      <c r="X4272" s="67">
        <f t="shared" si="1349"/>
        <v>19.629999999999995</v>
      </c>
      <c r="Y4272" s="68"/>
      <c r="Z4272" s="66" t="s">
        <v>3097</v>
      </c>
    </row>
    <row r="4273" spans="1:26">
      <c r="A4273" s="249"/>
      <c r="B4273" s="65">
        <v>6</v>
      </c>
      <c r="C4273" s="175" t="s">
        <v>3030</v>
      </c>
      <c r="D4273" s="66"/>
      <c r="E4273" s="66">
        <f>IF(C4273="","",VLOOKUP(C4273,StandbyTemp!$S$2:$T$142,2,0))</f>
        <v>180</v>
      </c>
      <c r="F4273" s="66"/>
      <c r="G4273" s="66">
        <v>19</v>
      </c>
      <c r="H4273" s="167"/>
      <c r="I4273" s="66"/>
      <c r="J4273" s="67">
        <f t="shared" si="1350"/>
        <v>19</v>
      </c>
      <c r="K4273" s="67">
        <f t="shared" si="1351"/>
        <v>0</v>
      </c>
      <c r="L4273" s="190"/>
      <c r="M4273" s="119"/>
      <c r="N4273" s="251"/>
      <c r="O4273" s="65">
        <v>6</v>
      </c>
      <c r="P4273" s="175" t="s">
        <v>3104</v>
      </c>
      <c r="Q4273" s="225" t="s">
        <v>3108</v>
      </c>
      <c r="R4273" s="175">
        <f>IF(P4273="","",VLOOKUP(P4273,StandbyTemp!$S$2:$T$142,2,0))</f>
        <v>100</v>
      </c>
      <c r="S4273" s="180"/>
      <c r="T4273" s="66">
        <v>19</v>
      </c>
      <c r="U4273" s="167">
        <v>20.75</v>
      </c>
      <c r="V4273" s="66"/>
      <c r="W4273" s="67">
        <f t="shared" si="1348"/>
        <v>20.75</v>
      </c>
      <c r="X4273" s="67">
        <f t="shared" si="1349"/>
        <v>1.75</v>
      </c>
      <c r="Y4273" s="68"/>
      <c r="Z4273" s="66" t="s">
        <v>3097</v>
      </c>
    </row>
    <row r="4274" spans="1:26">
      <c r="A4274" s="249"/>
      <c r="B4274" s="65">
        <v>7</v>
      </c>
      <c r="C4274" s="175" t="s">
        <v>32</v>
      </c>
      <c r="D4274" s="66"/>
      <c r="E4274" s="66">
        <f>IF(C4274="","",VLOOKUP(C4274,StandbyTemp!$S$2:$T$142,2,0))</f>
        <v>140</v>
      </c>
      <c r="F4274" s="66"/>
      <c r="G4274" s="66">
        <v>19</v>
      </c>
      <c r="H4274" s="167"/>
      <c r="I4274" s="66"/>
      <c r="J4274" s="67">
        <f t="shared" si="1350"/>
        <v>19</v>
      </c>
      <c r="K4274" s="67">
        <f t="shared" si="1351"/>
        <v>0</v>
      </c>
      <c r="L4274" s="191"/>
      <c r="M4274" s="119"/>
      <c r="N4274" s="251"/>
      <c r="O4274" s="65">
        <v>7</v>
      </c>
      <c r="P4274" s="175" t="s">
        <v>3105</v>
      </c>
      <c r="Q4274" s="225" t="s">
        <v>3109</v>
      </c>
      <c r="R4274" s="175">
        <f>IF(P4274="","",VLOOKUP(P4274,StandbyTemp!$S$2:$T$142,2,0))</f>
        <v>100</v>
      </c>
      <c r="S4274" s="177"/>
      <c r="T4274" s="66">
        <v>19</v>
      </c>
      <c r="U4274" s="167">
        <v>20.93</v>
      </c>
      <c r="V4274" s="66"/>
      <c r="W4274" s="67">
        <f t="shared" si="1348"/>
        <v>20.93</v>
      </c>
      <c r="X4274" s="67">
        <f t="shared" si="1349"/>
        <v>1.9299999999999997</v>
      </c>
      <c r="Y4274" s="68"/>
      <c r="Z4274" s="66" t="s">
        <v>3097</v>
      </c>
    </row>
    <row r="4275" spans="1:26" ht="17.25" thickBot="1">
      <c r="A4275" s="250"/>
      <c r="B4275" s="98">
        <v>8</v>
      </c>
      <c r="C4275" s="224" t="s">
        <v>3030</v>
      </c>
      <c r="D4275" s="99"/>
      <c r="E4275" s="99">
        <f>IF(C4275="","",VLOOKUP(C4275,StandbyTemp!$S$2:$T$142,2,0))</f>
        <v>180</v>
      </c>
      <c r="F4275" s="99"/>
      <c r="G4275" s="99">
        <v>19</v>
      </c>
      <c r="H4275" s="211"/>
      <c r="I4275" s="99"/>
      <c r="J4275" s="100">
        <f t="shared" si="1350"/>
        <v>19</v>
      </c>
      <c r="K4275" s="100">
        <f t="shared" si="1351"/>
        <v>0</v>
      </c>
      <c r="L4275" s="101"/>
      <c r="M4275" s="120"/>
      <c r="N4275" s="252"/>
      <c r="O4275" s="69">
        <v>8</v>
      </c>
      <c r="P4275" s="178" t="s">
        <v>3106</v>
      </c>
      <c r="Q4275" s="225" t="s">
        <v>3110</v>
      </c>
      <c r="R4275" s="175">
        <f>IF(P4275="","",VLOOKUP(P4275,StandbyTemp!$S$2:$T$142,2,0))</f>
        <v>110</v>
      </c>
      <c r="S4275" s="177"/>
      <c r="T4275" s="70">
        <v>19</v>
      </c>
      <c r="U4275" s="213"/>
      <c r="V4275" s="70">
        <v>2.09</v>
      </c>
      <c r="W4275" s="72">
        <f t="shared" si="1348"/>
        <v>21.09</v>
      </c>
      <c r="X4275" s="72">
        <f t="shared" si="1349"/>
        <v>2.09</v>
      </c>
      <c r="Y4275" s="73"/>
      <c r="Z4275" s="66" t="s">
        <v>3097</v>
      </c>
    </row>
    <row r="4276" spans="1:26" ht="17.25" thickTop="1">
      <c r="A4276" s="253" t="s">
        <v>24</v>
      </c>
      <c r="B4276" s="216">
        <v>1</v>
      </c>
      <c r="C4276" s="127" t="s">
        <v>38</v>
      </c>
      <c r="D4276" s="127"/>
      <c r="E4276" s="127"/>
      <c r="F4276" s="127"/>
      <c r="G4276" s="127"/>
      <c r="H4276" s="127"/>
      <c r="I4276" s="127"/>
      <c r="J4276" s="103" t="e">
        <f>IF(C4276="","",IF(I4276&lt;&gt;"",I4276+#REF!,H4276+#REF!))</f>
        <v>#REF!</v>
      </c>
      <c r="K4276" s="103" t="e">
        <f t="shared" si="1351"/>
        <v>#REF!</v>
      </c>
      <c r="L4276" s="217"/>
      <c r="M4276" s="218"/>
      <c r="N4276" s="255" t="s">
        <v>25</v>
      </c>
      <c r="O4276" s="74">
        <v>1</v>
      </c>
      <c r="P4276" s="80"/>
      <c r="Q4276" s="80"/>
      <c r="R4276" s="127"/>
      <c r="S4276" s="80"/>
      <c r="T4276" s="80"/>
      <c r="U4276" s="80"/>
      <c r="V4276" s="80"/>
      <c r="W4276" s="77" t="str">
        <f>IF(Q4276="","",IF(U4276&lt;&gt;"",U4276+V4276,#REF!+V4276))</f>
        <v/>
      </c>
      <c r="X4276" s="77" t="str">
        <f>IF(R4276="","",IF(V4276&lt;&gt;"",V4276+W4276,U4276+W4276))</f>
        <v/>
      </c>
      <c r="Y4276" s="78"/>
      <c r="Z4276" s="75"/>
    </row>
    <row r="4277" spans="1:26">
      <c r="A4277" s="253"/>
      <c r="B4277" s="83">
        <v>2</v>
      </c>
      <c r="C4277" s="84" t="s">
        <v>955</v>
      </c>
      <c r="D4277" s="84"/>
      <c r="E4277" s="84"/>
      <c r="F4277" s="84"/>
      <c r="G4277" s="84"/>
      <c r="H4277" s="84"/>
      <c r="I4277" s="84"/>
      <c r="J4277" s="67" t="e">
        <f>IF(C4277="","",IF(I4277&lt;&gt;"",I4277+#REF!,H4277+#REF!))</f>
        <v>#REF!</v>
      </c>
      <c r="K4277" s="67" t="e">
        <f>IF(C4277="","",J4277-H4277)</f>
        <v>#REF!</v>
      </c>
      <c r="L4277" s="85"/>
      <c r="M4277" s="86"/>
      <c r="N4277" s="256"/>
      <c r="O4277" s="65">
        <v>2</v>
      </c>
      <c r="P4277" s="84"/>
      <c r="Q4277" s="84"/>
      <c r="R4277" s="84"/>
      <c r="S4277" s="84"/>
      <c r="T4277" s="84"/>
      <c r="U4277" s="84"/>
      <c r="V4277" s="84"/>
      <c r="W4277" s="67" t="str">
        <f>IF(Q4277="","",IF(U4277&lt;&gt;"",U4277+V4277,#REF!+V4277))</f>
        <v/>
      </c>
      <c r="X4277" s="67" t="str">
        <f>IF(R4277="","",IF(V4277&lt;&gt;"",V4277+W4277,U4277+W4277))</f>
        <v/>
      </c>
      <c r="Y4277" s="68"/>
      <c r="Z4277" s="66"/>
    </row>
    <row r="4278" spans="1:26">
      <c r="A4278" s="253"/>
      <c r="B4278" s="83">
        <v>3</v>
      </c>
      <c r="C4278" s="84" t="s">
        <v>188</v>
      </c>
      <c r="D4278" s="84"/>
      <c r="E4278" s="84"/>
      <c r="F4278" s="84"/>
      <c r="G4278" s="84"/>
      <c r="H4278" s="84"/>
      <c r="I4278" s="84"/>
      <c r="J4278" s="67" t="e">
        <f>IF(C4278="","",IF(I4278&lt;&gt;"",I4278+#REF!,H4278+#REF!))</f>
        <v>#REF!</v>
      </c>
      <c r="K4278" s="67" t="e">
        <f>IF(C4278="","",J4278-H4278)</f>
        <v>#REF!</v>
      </c>
      <c r="L4278" s="85"/>
      <c r="M4278" s="86"/>
      <c r="N4278" s="256"/>
      <c r="O4278" s="65">
        <v>3</v>
      </c>
      <c r="P4278" s="84"/>
      <c r="Q4278" s="84"/>
      <c r="R4278" s="84"/>
      <c r="S4278" s="84"/>
      <c r="T4278" s="84"/>
      <c r="U4278" s="84"/>
      <c r="V4278" s="84"/>
      <c r="W4278" s="67" t="str">
        <f>IF(Q4278="","",IF(U4278&lt;&gt;"",U4278+V4278,#REF!+V4278))</f>
        <v/>
      </c>
      <c r="X4278" s="67" t="str">
        <f>IF(R4278="","",IF(V4278&lt;&gt;"",V4278+W4278,U4278+W4278))</f>
        <v/>
      </c>
      <c r="Y4278" s="68"/>
      <c r="Z4278" s="66"/>
    </row>
    <row r="4279" spans="1:26">
      <c r="A4279" s="253"/>
      <c r="B4279" s="83">
        <v>4</v>
      </c>
      <c r="C4279" s="84" t="s">
        <v>39</v>
      </c>
      <c r="D4279" s="84"/>
      <c r="E4279" s="84"/>
      <c r="F4279" s="84"/>
      <c r="G4279" s="84"/>
      <c r="H4279" s="84"/>
      <c r="I4279" s="84"/>
      <c r="J4279" s="67" t="e">
        <f>IF(C4279="","",IF(I4279&lt;&gt;"",I4279+#REF!,H4279+#REF!))</f>
        <v>#REF!</v>
      </c>
      <c r="K4279" s="67" t="e">
        <f>IF(C4279="","",J4279-H4279)</f>
        <v>#REF!</v>
      </c>
      <c r="L4279" s="108"/>
      <c r="M4279" s="86"/>
      <c r="N4279" s="256"/>
      <c r="O4279" s="65">
        <v>4</v>
      </c>
      <c r="P4279" s="84"/>
      <c r="Q4279" s="84"/>
      <c r="R4279" s="84"/>
      <c r="S4279" s="84"/>
      <c r="T4279" s="84"/>
      <c r="U4279" s="84"/>
      <c r="V4279" s="84"/>
      <c r="W4279" s="67" t="str">
        <f>IF(Q4279="","",IF(U4279&lt;&gt;"",U4279+V4279,#REF!+V4279))</f>
        <v/>
      </c>
      <c r="X4279" s="67" t="str">
        <f>IF(R4279="","",IF(V4279&lt;&gt;"",V4279+W4279,U4279+W4279))</f>
        <v/>
      </c>
      <c r="Y4279" s="68"/>
      <c r="Z4279" s="66"/>
    </row>
    <row r="4280" spans="1:26" ht="17.25" thickBot="1">
      <c r="A4280" s="254"/>
      <c r="B4280" s="87">
        <v>5</v>
      </c>
      <c r="C4280" s="88" t="s">
        <v>156</v>
      </c>
      <c r="D4280" s="88"/>
      <c r="E4280" s="88"/>
      <c r="F4280" s="88"/>
      <c r="G4280" s="88"/>
      <c r="H4280" s="88"/>
      <c r="I4280" s="88"/>
      <c r="J4280" s="89" t="e">
        <f>IF(C4280="","",IF(I4280&lt;&gt;"",I4280+#REF!,H4280+#REF!))</f>
        <v>#REF!</v>
      </c>
      <c r="K4280" s="89" t="e">
        <f>IF(C4280="","",J4280-H4280)</f>
        <v>#REF!</v>
      </c>
      <c r="L4280" s="90"/>
      <c r="M4280" s="91"/>
      <c r="N4280" s="257"/>
      <c r="O4280" s="92">
        <v>5</v>
      </c>
      <c r="P4280" s="88"/>
      <c r="Q4280" s="88"/>
      <c r="R4280" s="88"/>
      <c r="S4280" s="88"/>
      <c r="T4280" s="88"/>
      <c r="U4280" s="88"/>
      <c r="V4280" s="88"/>
      <c r="W4280" s="89" t="str">
        <f>IF(Q4280="","",IF(U4280&lt;&gt;"",U4280+V4280,#REF!+V4280))</f>
        <v/>
      </c>
      <c r="X4280" s="89" t="str">
        <f>IF(R4280="","",IF(V4280&lt;&gt;"",V4280+W4280,U4280+W4280))</f>
        <v/>
      </c>
      <c r="Y4280" s="93"/>
      <c r="Z4280" s="71"/>
    </row>
    <row r="4281" spans="1:26" ht="21.75" thickTop="1" thickBot="1">
      <c r="A4281" s="163" t="s">
        <v>0</v>
      </c>
      <c r="B4281" s="258">
        <v>44180</v>
      </c>
      <c r="C4281" s="259"/>
      <c r="D4281" s="259"/>
      <c r="E4281" s="259"/>
      <c r="F4281" s="259"/>
      <c r="G4281" s="259"/>
      <c r="H4281" s="260"/>
      <c r="I4281" s="261" t="s">
        <v>1</v>
      </c>
      <c r="J4281" s="262"/>
      <c r="K4281" s="263"/>
      <c r="L4281" s="264"/>
      <c r="M4281" s="265"/>
      <c r="N4281" s="265"/>
      <c r="O4281" s="265"/>
      <c r="P4281" s="265"/>
      <c r="Q4281" s="265"/>
      <c r="R4281" s="265"/>
      <c r="S4281" s="265"/>
      <c r="T4281" s="265"/>
      <c r="U4281" s="265"/>
      <c r="V4281" s="265"/>
      <c r="W4281" s="265"/>
      <c r="X4281" s="265"/>
      <c r="Y4281" s="265"/>
      <c r="Z4281" s="266"/>
    </row>
    <row r="4282" spans="1:26" ht="33">
      <c r="A4282" s="115" t="s">
        <v>2</v>
      </c>
      <c r="B4282" s="116" t="s">
        <v>3</v>
      </c>
      <c r="C4282" s="116" t="s">
        <v>4</v>
      </c>
      <c r="D4282" s="116" t="s">
        <v>251</v>
      </c>
      <c r="E4282" s="117" t="s">
        <v>257</v>
      </c>
      <c r="F4282" s="116" t="s">
        <v>5</v>
      </c>
      <c r="G4282" s="116" t="s">
        <v>6</v>
      </c>
      <c r="H4282" s="116" t="s">
        <v>7</v>
      </c>
      <c r="I4282" s="116" t="s">
        <v>8</v>
      </c>
      <c r="J4282" s="116" t="s">
        <v>9</v>
      </c>
      <c r="K4282" s="117" t="s">
        <v>10</v>
      </c>
      <c r="L4282" s="117" t="s">
        <v>269</v>
      </c>
      <c r="M4282" s="118" t="s">
        <v>383</v>
      </c>
      <c r="N4282" s="115" t="s">
        <v>2</v>
      </c>
      <c r="O4282" s="116" t="s">
        <v>3</v>
      </c>
      <c r="P4282" s="116" t="s">
        <v>4</v>
      </c>
      <c r="Q4282" s="116" t="s">
        <v>251</v>
      </c>
      <c r="R4282" s="117" t="s">
        <v>257</v>
      </c>
      <c r="S4282" s="116" t="s">
        <v>5</v>
      </c>
      <c r="T4282" s="116" t="s">
        <v>6</v>
      </c>
      <c r="U4282" s="116" t="s">
        <v>7</v>
      </c>
      <c r="V4282" s="116" t="s">
        <v>8</v>
      </c>
      <c r="W4282" s="116" t="s">
        <v>9</v>
      </c>
      <c r="X4282" s="117" t="s">
        <v>10</v>
      </c>
      <c r="Y4282" s="117" t="s">
        <v>269</v>
      </c>
      <c r="Z4282" s="118" t="s">
        <v>383</v>
      </c>
    </row>
    <row r="4283" spans="1:26">
      <c r="A4283" s="267" t="s">
        <v>13</v>
      </c>
      <c r="B4283" s="65">
        <v>1</v>
      </c>
      <c r="C4283" s="177" t="s">
        <v>53</v>
      </c>
      <c r="D4283" s="95"/>
      <c r="E4283" s="66">
        <f>IF(C4283="","",VLOOKUP(C4283,StandbyTemp!$S$2:$T$142,2,0))</f>
        <v>150</v>
      </c>
      <c r="F4283" s="66"/>
      <c r="G4283" s="66">
        <v>19</v>
      </c>
      <c r="H4283" s="66"/>
      <c r="I4283" s="66"/>
      <c r="J4283" s="67">
        <f t="shared" ref="J4283" si="1352">IF(C4283="","",IF(H4283&lt;&gt;"",H4283+I4283,G4283+I4283))</f>
        <v>19</v>
      </c>
      <c r="K4283" s="67">
        <f t="shared" ref="K4283" si="1353">IF(C4283="","",J4283-G4283)</f>
        <v>0</v>
      </c>
      <c r="L4283" s="190"/>
      <c r="M4283" s="119"/>
      <c r="N4283" s="267" t="s">
        <v>23</v>
      </c>
      <c r="O4283" s="65">
        <v>1</v>
      </c>
      <c r="P4283" s="177" t="s">
        <v>27</v>
      </c>
      <c r="Q4283" s="177" t="s">
        <v>503</v>
      </c>
      <c r="R4283" s="177">
        <f>IF(P4283="","",VLOOKUP(P4283,StandbyTemp!$S$2:$T$142,2,0))</f>
        <v>80</v>
      </c>
      <c r="S4283" s="177" t="s">
        <v>3078</v>
      </c>
      <c r="T4283" s="66">
        <v>19</v>
      </c>
      <c r="U4283" s="167">
        <v>20.100000000000001</v>
      </c>
      <c r="V4283" s="66"/>
      <c r="W4283" s="67">
        <f t="shared" ref="W4283:W4298" si="1354">IF(P4283="","",IF(U4283&lt;&gt;"",U4283+V4283,T4283+V4283))</f>
        <v>20.100000000000001</v>
      </c>
      <c r="X4283" s="67">
        <f t="shared" ref="X4283:X4298" si="1355">IF(P4283="","",W4283-T4283)</f>
        <v>1.1000000000000014</v>
      </c>
      <c r="Y4283" s="68"/>
      <c r="Z4283" s="119"/>
    </row>
    <row r="4284" spans="1:26">
      <c r="A4284" s="249"/>
      <c r="B4284" s="65">
        <v>2</v>
      </c>
      <c r="C4284" s="177" t="s">
        <v>2496</v>
      </c>
      <c r="D4284" s="95"/>
      <c r="E4284" s="66">
        <f>IF(C4284="","",VLOOKUP(C4284,StandbyTemp!$S$2:$T$142,2,0))</f>
        <v>100</v>
      </c>
      <c r="F4284" s="66">
        <v>200522</v>
      </c>
      <c r="G4284" s="66">
        <v>19</v>
      </c>
      <c r="H4284" s="66">
        <v>19.7</v>
      </c>
      <c r="I4284" s="66"/>
      <c r="J4284" s="67">
        <f>IF(C4284="","",IF(H4284&lt;&gt;"",H4284+I4284,G4284+I4284))</f>
        <v>19.7</v>
      </c>
      <c r="K4284" s="67">
        <f>IF(C4284="","",J4284-G4284)</f>
        <v>0.69999999999999929</v>
      </c>
      <c r="L4284" s="191"/>
      <c r="M4284" s="119" t="s">
        <v>3111</v>
      </c>
      <c r="N4284" s="249"/>
      <c r="O4284" s="65">
        <v>2</v>
      </c>
      <c r="P4284" s="177"/>
      <c r="Q4284" s="195"/>
      <c r="R4284" s="177" t="str">
        <f>IF(P4284="","",VLOOKUP(P4284,StandbyTemp!$S$2:$T$142,2,0))</f>
        <v/>
      </c>
      <c r="S4284" s="177"/>
      <c r="T4284" s="66">
        <v>19</v>
      </c>
      <c r="U4284" s="167"/>
      <c r="V4284" s="66"/>
      <c r="W4284" s="67" t="str">
        <f t="shared" si="1354"/>
        <v/>
      </c>
      <c r="X4284" s="67" t="str">
        <f t="shared" si="1355"/>
        <v/>
      </c>
      <c r="Y4284" s="198"/>
      <c r="Z4284" s="119"/>
    </row>
    <row r="4285" spans="1:26">
      <c r="A4285" s="249"/>
      <c r="B4285" s="65">
        <v>3</v>
      </c>
      <c r="C4285" s="177" t="s">
        <v>2174</v>
      </c>
      <c r="D4285" s="66"/>
      <c r="E4285" s="66">
        <f>IF(C4285="","",VLOOKUP(C4285,StandbyTemp!$S$2:$T$142,2,0))</f>
        <v>100</v>
      </c>
      <c r="F4285" s="66"/>
      <c r="G4285" s="66">
        <v>19</v>
      </c>
      <c r="H4285" s="167">
        <v>19.600000000000001</v>
      </c>
      <c r="I4285" s="66">
        <v>4.25</v>
      </c>
      <c r="J4285" s="67">
        <f>IF(C4285="","",IF(H4285&lt;&gt;"",H4285+I4285,G4285+I4285))</f>
        <v>23.85</v>
      </c>
      <c r="K4285" s="67">
        <f>IF(C4285="","",J4285-G4285)</f>
        <v>4.8500000000000014</v>
      </c>
      <c r="L4285" s="191"/>
      <c r="M4285" s="119" t="s">
        <v>3111</v>
      </c>
      <c r="N4285" s="249"/>
      <c r="O4285" s="65">
        <v>3</v>
      </c>
      <c r="P4285" s="177" t="s">
        <v>27</v>
      </c>
      <c r="Q4285" s="195" t="s">
        <v>3100</v>
      </c>
      <c r="R4285" s="177">
        <f>IF(P4285="","",VLOOKUP(P4285,StandbyTemp!$S$2:$T$142,2,0))</f>
        <v>80</v>
      </c>
      <c r="S4285" s="177"/>
      <c r="T4285" s="66">
        <v>19</v>
      </c>
      <c r="U4285" s="167"/>
      <c r="V4285" s="66"/>
      <c r="W4285" s="67">
        <f t="shared" si="1354"/>
        <v>19</v>
      </c>
      <c r="X4285" s="67">
        <f t="shared" si="1355"/>
        <v>0</v>
      </c>
      <c r="Y4285" s="68"/>
      <c r="Z4285" s="119"/>
    </row>
    <row r="4286" spans="1:26">
      <c r="A4286" s="249"/>
      <c r="B4286" s="65">
        <v>4</v>
      </c>
      <c r="C4286" s="177" t="s">
        <v>2223</v>
      </c>
      <c r="D4286" s="66"/>
      <c r="E4286" s="66">
        <f>IF(C4286="","",VLOOKUP(C4286,StandbyTemp!$S$2:$T$142,2,0))</f>
        <v>90</v>
      </c>
      <c r="F4286" s="66"/>
      <c r="G4286" s="66">
        <v>19</v>
      </c>
      <c r="H4286" s="167">
        <v>21.6</v>
      </c>
      <c r="I4286" s="66"/>
      <c r="J4286" s="67">
        <f t="shared" ref="J4286:J4298" si="1356">IF(C4286="","",IF(H4286&lt;&gt;"",H4286+I4286,G4286+I4286))</f>
        <v>21.6</v>
      </c>
      <c r="K4286" s="67">
        <f t="shared" ref="K4286:K4299" si="1357">IF(C4286="","",J4286-G4286)</f>
        <v>2.6000000000000014</v>
      </c>
      <c r="L4286" s="191"/>
      <c r="M4286" s="119" t="s">
        <v>3111</v>
      </c>
      <c r="N4286" s="249"/>
      <c r="O4286" s="65">
        <v>4</v>
      </c>
      <c r="P4286" s="177" t="s">
        <v>28</v>
      </c>
      <c r="Q4286" s="177"/>
      <c r="R4286" s="177">
        <f>IF(P4286="","",VLOOKUP(P4286,StandbyTemp!$S$2:$T$142,2,0))</f>
        <v>110</v>
      </c>
      <c r="S4286" s="177"/>
      <c r="T4286" s="66">
        <v>19</v>
      </c>
      <c r="U4286" s="167"/>
      <c r="V4286" s="66"/>
      <c r="W4286" s="67">
        <f t="shared" si="1354"/>
        <v>19</v>
      </c>
      <c r="X4286" s="67">
        <f t="shared" si="1355"/>
        <v>0</v>
      </c>
      <c r="Y4286" s="68"/>
      <c r="Z4286" s="119"/>
    </row>
    <row r="4287" spans="1:26">
      <c r="A4287" s="249"/>
      <c r="B4287" s="65">
        <v>5</v>
      </c>
      <c r="C4287" s="175" t="s">
        <v>100</v>
      </c>
      <c r="D4287" s="66"/>
      <c r="E4287" s="66">
        <f>IF(C4287="","",VLOOKUP(C4287,StandbyTemp!$S$2:$T$142,2,0))</f>
        <v>80</v>
      </c>
      <c r="F4287" s="66"/>
      <c r="G4287" s="66">
        <v>19</v>
      </c>
      <c r="H4287" s="167">
        <v>19.600000000000001</v>
      </c>
      <c r="I4287" s="66"/>
      <c r="J4287" s="67">
        <f t="shared" si="1356"/>
        <v>19.600000000000001</v>
      </c>
      <c r="K4287" s="67">
        <f t="shared" si="1357"/>
        <v>0.60000000000000142</v>
      </c>
      <c r="L4287" s="191"/>
      <c r="M4287" s="119"/>
      <c r="N4287" s="249"/>
      <c r="O4287" s="65">
        <v>5</v>
      </c>
      <c r="P4287" s="214" t="s">
        <v>27</v>
      </c>
      <c r="Q4287" s="195" t="s">
        <v>3101</v>
      </c>
      <c r="R4287" s="177">
        <f>IF(P4287="","",VLOOKUP(P4287,StandbyTemp!$S$2:$T$142,2,0))</f>
        <v>80</v>
      </c>
      <c r="S4287" s="177"/>
      <c r="T4287" s="66">
        <v>19</v>
      </c>
      <c r="U4287" s="167"/>
      <c r="V4287" s="66"/>
      <c r="W4287" s="67">
        <f t="shared" si="1354"/>
        <v>19</v>
      </c>
      <c r="X4287" s="67">
        <f t="shared" si="1355"/>
        <v>0</v>
      </c>
      <c r="Y4287" s="68"/>
      <c r="Z4287" s="119"/>
    </row>
    <row r="4288" spans="1:26">
      <c r="A4288" s="249"/>
      <c r="B4288" s="65">
        <v>6</v>
      </c>
      <c r="C4288" s="177" t="s">
        <v>2496</v>
      </c>
      <c r="D4288" s="66"/>
      <c r="E4288" s="66">
        <f>IF(C4288="","",VLOOKUP(C4288,StandbyTemp!$S$2:$T$142,2,0))</f>
        <v>100</v>
      </c>
      <c r="F4288" s="66" t="s">
        <v>3112</v>
      </c>
      <c r="G4288" s="66">
        <v>19</v>
      </c>
      <c r="H4288" s="167"/>
      <c r="I4288" s="66">
        <v>1.7</v>
      </c>
      <c r="J4288" s="67">
        <f t="shared" si="1356"/>
        <v>20.7</v>
      </c>
      <c r="K4288" s="67">
        <f t="shared" si="1357"/>
        <v>1.6999999999999993</v>
      </c>
      <c r="L4288" s="191"/>
      <c r="M4288" s="119" t="s">
        <v>3111</v>
      </c>
      <c r="N4288" s="249"/>
      <c r="O4288" s="65">
        <v>6</v>
      </c>
      <c r="P4288" s="214" t="s">
        <v>3113</v>
      </c>
      <c r="Q4288" s="177"/>
      <c r="R4288" s="177">
        <f>IF(P4288="","",VLOOKUP(P4288,StandbyTemp!$S$2:$T$142,2,0))</f>
        <v>90</v>
      </c>
      <c r="S4288" s="177"/>
      <c r="T4288" s="66">
        <v>19</v>
      </c>
      <c r="U4288" s="167">
        <v>19.600000000000001</v>
      </c>
      <c r="V4288" s="66"/>
      <c r="W4288" s="67">
        <f t="shared" si="1354"/>
        <v>19.600000000000001</v>
      </c>
      <c r="X4288" s="67">
        <f t="shared" si="1355"/>
        <v>0.60000000000000142</v>
      </c>
      <c r="Y4288" s="68"/>
      <c r="Z4288" s="119" t="s">
        <v>3111</v>
      </c>
    </row>
    <row r="4289" spans="1:26">
      <c r="A4289" s="249"/>
      <c r="B4289" s="65">
        <v>7</v>
      </c>
      <c r="C4289" s="177" t="s">
        <v>63</v>
      </c>
      <c r="D4289" s="66"/>
      <c r="E4289" s="66">
        <f>IF(C4289="","",VLOOKUP(C4289,StandbyTemp!$S$2:$T$142,2,0))</f>
        <v>130</v>
      </c>
      <c r="F4289" s="66"/>
      <c r="G4289" s="66">
        <v>19</v>
      </c>
      <c r="H4289" s="167">
        <v>21.5</v>
      </c>
      <c r="I4289" s="66"/>
      <c r="J4289" s="67">
        <f t="shared" si="1356"/>
        <v>21.5</v>
      </c>
      <c r="K4289" s="67">
        <f t="shared" si="1357"/>
        <v>2.5</v>
      </c>
      <c r="L4289" s="191"/>
      <c r="M4289" s="119" t="s">
        <v>3111</v>
      </c>
      <c r="N4289" s="249"/>
      <c r="O4289" s="65">
        <v>7</v>
      </c>
      <c r="P4289" s="214"/>
      <c r="Q4289" s="177"/>
      <c r="R4289" s="177" t="str">
        <f>IF(P4289="","",VLOOKUP(P4289,StandbyTemp!$S$2:$T$142,2,0))</f>
        <v/>
      </c>
      <c r="S4289" s="177"/>
      <c r="T4289" s="66">
        <v>19</v>
      </c>
      <c r="U4289" s="167"/>
      <c r="V4289" s="66"/>
      <c r="W4289" s="67" t="str">
        <f t="shared" si="1354"/>
        <v/>
      </c>
      <c r="X4289" s="67" t="str">
        <f t="shared" si="1355"/>
        <v/>
      </c>
      <c r="Y4289" s="68"/>
      <c r="Z4289" s="119"/>
    </row>
    <row r="4290" spans="1:26" ht="17.25" thickBot="1">
      <c r="A4290" s="250"/>
      <c r="B4290" s="98">
        <v>8</v>
      </c>
      <c r="C4290" s="176" t="s">
        <v>1942</v>
      </c>
      <c r="D4290" s="99"/>
      <c r="E4290" s="99">
        <f>IF(C4290="","",VLOOKUP(C4290,StandbyTemp!$S$2:$T$142,2,0))</f>
        <v>130</v>
      </c>
      <c r="F4290" s="99"/>
      <c r="G4290" s="99">
        <v>19</v>
      </c>
      <c r="H4290" s="211">
        <v>20.2</v>
      </c>
      <c r="I4290" s="99"/>
      <c r="J4290" s="100">
        <f t="shared" si="1356"/>
        <v>20.2</v>
      </c>
      <c r="K4290" s="100">
        <f t="shared" si="1357"/>
        <v>1.1999999999999993</v>
      </c>
      <c r="L4290" s="192"/>
      <c r="M4290" s="120" t="s">
        <v>3111</v>
      </c>
      <c r="N4290" s="250"/>
      <c r="O4290" s="98">
        <v>8</v>
      </c>
      <c r="P4290" s="176"/>
      <c r="Q4290" s="176"/>
      <c r="R4290" s="194" t="str">
        <f>IF(P4290="","",VLOOKUP(P4290,StandbyTemp!$S$2:$T$142,2,0))</f>
        <v/>
      </c>
      <c r="S4290" s="176"/>
      <c r="T4290" s="99">
        <v>19</v>
      </c>
      <c r="U4290" s="211"/>
      <c r="V4290" s="99"/>
      <c r="W4290" s="100" t="str">
        <f t="shared" si="1354"/>
        <v/>
      </c>
      <c r="X4290" s="100" t="str">
        <f t="shared" si="1355"/>
        <v/>
      </c>
      <c r="Y4290" s="101"/>
      <c r="Z4290" s="120"/>
    </row>
    <row r="4291" spans="1:26">
      <c r="A4291" s="268" t="s">
        <v>21</v>
      </c>
      <c r="B4291" s="219">
        <v>1</v>
      </c>
      <c r="C4291" s="175" t="s">
        <v>31</v>
      </c>
      <c r="D4291" s="110"/>
      <c r="E4291" s="110">
        <f>IF(C4291="","",VLOOKUP(C4291,StandbyTemp!$S$2:$T$142,2,0))</f>
        <v>110</v>
      </c>
      <c r="F4291" s="110"/>
      <c r="G4291" s="110">
        <v>19</v>
      </c>
      <c r="H4291" s="220">
        <v>20.6</v>
      </c>
      <c r="I4291" s="110"/>
      <c r="J4291" s="221">
        <f t="shared" si="1356"/>
        <v>20.6</v>
      </c>
      <c r="K4291" s="221">
        <f t="shared" si="1357"/>
        <v>1.6000000000000014</v>
      </c>
      <c r="L4291" s="222"/>
      <c r="M4291" s="223"/>
      <c r="N4291" s="269" t="s">
        <v>22</v>
      </c>
      <c r="O4291" s="102">
        <v>1</v>
      </c>
      <c r="P4291" s="175" t="s">
        <v>3114</v>
      </c>
      <c r="Q4291" s="179" t="s">
        <v>3117</v>
      </c>
      <c r="R4291" s="175">
        <f>IF(P4291="","",VLOOKUP(P4291,StandbyTemp!$S$2:$T$142,2,0))</f>
        <v>110</v>
      </c>
      <c r="S4291" s="179">
        <v>200818</v>
      </c>
      <c r="T4291" s="76">
        <v>19</v>
      </c>
      <c r="U4291" s="212">
        <v>20.6</v>
      </c>
      <c r="V4291" s="76"/>
      <c r="W4291" s="103">
        <f t="shared" si="1354"/>
        <v>20.6</v>
      </c>
      <c r="X4291" s="103">
        <f t="shared" si="1355"/>
        <v>1.6000000000000014</v>
      </c>
      <c r="Y4291" s="104"/>
      <c r="Z4291" s="76" t="s">
        <v>3111</v>
      </c>
    </row>
    <row r="4292" spans="1:26">
      <c r="A4292" s="249"/>
      <c r="B4292" s="65">
        <v>2</v>
      </c>
      <c r="C4292" s="175" t="s">
        <v>1943</v>
      </c>
      <c r="D4292" s="66"/>
      <c r="E4292" s="66">
        <f>IF(C4292="","",VLOOKUP(C4292,StandbyTemp!$S$2:$T$142,2,0))</f>
        <v>130</v>
      </c>
      <c r="F4292" s="66"/>
      <c r="G4292" s="66">
        <v>19</v>
      </c>
      <c r="H4292" s="167">
        <v>20.2</v>
      </c>
      <c r="I4292" s="66"/>
      <c r="J4292" s="67">
        <f t="shared" si="1356"/>
        <v>20.2</v>
      </c>
      <c r="K4292" s="67">
        <f t="shared" si="1357"/>
        <v>1.1999999999999993</v>
      </c>
      <c r="L4292" s="191"/>
      <c r="M4292" s="119"/>
      <c r="N4292" s="251"/>
      <c r="O4292" s="65">
        <v>2</v>
      </c>
      <c r="P4292" s="177" t="s">
        <v>3115</v>
      </c>
      <c r="Q4292" s="177" t="s">
        <v>3118</v>
      </c>
      <c r="R4292" s="175">
        <f>IF(P4292="","",VLOOKUP(P4292,StandbyTemp!$S$2:$T$142,2,0))</f>
        <v>110</v>
      </c>
      <c r="S4292" s="177">
        <v>201208</v>
      </c>
      <c r="T4292" s="66">
        <v>19</v>
      </c>
      <c r="U4292" s="167"/>
      <c r="V4292" s="66">
        <v>1.6</v>
      </c>
      <c r="W4292" s="67">
        <f t="shared" si="1354"/>
        <v>20.6</v>
      </c>
      <c r="X4292" s="67">
        <f t="shared" si="1355"/>
        <v>1.6000000000000014</v>
      </c>
      <c r="Y4292" s="68"/>
      <c r="Z4292" s="66" t="s">
        <v>3111</v>
      </c>
    </row>
    <row r="4293" spans="1:26">
      <c r="A4293" s="249"/>
      <c r="B4293" s="65">
        <v>3</v>
      </c>
      <c r="C4293" s="177" t="s">
        <v>33</v>
      </c>
      <c r="D4293" s="66"/>
      <c r="E4293" s="66">
        <f>IF(C4293="","",VLOOKUP(C4293,StandbyTemp!$S$2:$T$142,2,0))</f>
        <v>150</v>
      </c>
      <c r="F4293" s="66"/>
      <c r="G4293" s="66">
        <v>19</v>
      </c>
      <c r="H4293" s="167">
        <v>21.2</v>
      </c>
      <c r="I4293" s="66"/>
      <c r="J4293" s="67">
        <f t="shared" si="1356"/>
        <v>21.2</v>
      </c>
      <c r="K4293" s="67">
        <f t="shared" si="1357"/>
        <v>2.1999999999999993</v>
      </c>
      <c r="L4293" s="191"/>
      <c r="M4293" s="119"/>
      <c r="N4293" s="251"/>
      <c r="O4293" s="65">
        <v>3</v>
      </c>
      <c r="P4293" s="177" t="s">
        <v>41</v>
      </c>
      <c r="Q4293" s="177"/>
      <c r="R4293" s="175">
        <f>IF(P4293="","",VLOOKUP(P4293,StandbyTemp!$S$2:$T$142,2,0))</f>
        <v>140</v>
      </c>
      <c r="S4293" s="177"/>
      <c r="T4293" s="66">
        <v>19</v>
      </c>
      <c r="U4293" s="167"/>
      <c r="V4293" s="66"/>
      <c r="W4293" s="67">
        <f t="shared" si="1354"/>
        <v>19</v>
      </c>
      <c r="X4293" s="67">
        <f t="shared" si="1355"/>
        <v>0</v>
      </c>
      <c r="Y4293" s="68"/>
      <c r="Z4293" s="66"/>
    </row>
    <row r="4294" spans="1:26">
      <c r="A4294" s="249"/>
      <c r="B4294" s="65">
        <v>4</v>
      </c>
      <c r="C4294" s="175" t="s">
        <v>51</v>
      </c>
      <c r="D4294" s="66"/>
      <c r="E4294" s="66">
        <f>IF(C4294="","",VLOOKUP(C4294,StandbyTemp!$S$2:$T$142,2,0))</f>
        <v>140</v>
      </c>
      <c r="F4294" s="66"/>
      <c r="G4294" s="66">
        <v>19</v>
      </c>
      <c r="H4294" s="167"/>
      <c r="I4294" s="66"/>
      <c r="J4294" s="67">
        <f t="shared" si="1356"/>
        <v>19</v>
      </c>
      <c r="K4294" s="67">
        <f t="shared" si="1357"/>
        <v>0</v>
      </c>
      <c r="L4294" s="190"/>
      <c r="M4294" s="119"/>
      <c r="N4294" s="251"/>
      <c r="O4294" s="65">
        <v>4</v>
      </c>
      <c r="P4294" s="177" t="s">
        <v>3116</v>
      </c>
      <c r="Q4294" s="177"/>
      <c r="R4294" s="175">
        <f>IF(P4294="","",VLOOKUP(P4294,StandbyTemp!$S$2:$T$142,2,0))</f>
        <v>90</v>
      </c>
      <c r="S4294" s="180"/>
      <c r="T4294" s="66">
        <v>19</v>
      </c>
      <c r="U4294" s="167">
        <v>19.8</v>
      </c>
      <c r="V4294" s="66"/>
      <c r="W4294" s="67">
        <f t="shared" si="1354"/>
        <v>19.8</v>
      </c>
      <c r="X4294" s="67">
        <f t="shared" si="1355"/>
        <v>0.80000000000000071</v>
      </c>
      <c r="Y4294" s="68"/>
      <c r="Z4294" s="66" t="s">
        <v>3111</v>
      </c>
    </row>
    <row r="4295" spans="1:26">
      <c r="A4295" s="249"/>
      <c r="B4295" s="65">
        <v>5</v>
      </c>
      <c r="C4295" s="175" t="s">
        <v>135</v>
      </c>
      <c r="D4295" s="66"/>
      <c r="E4295" s="66">
        <f>IF(C4295="","",VLOOKUP(C4295,StandbyTemp!$S$2:$T$142,2,0))</f>
        <v>110</v>
      </c>
      <c r="F4295" s="66"/>
      <c r="G4295" s="66">
        <v>19</v>
      </c>
      <c r="H4295" s="167">
        <v>20.8</v>
      </c>
      <c r="I4295" s="66"/>
      <c r="J4295" s="67">
        <f t="shared" si="1356"/>
        <v>20.8</v>
      </c>
      <c r="K4295" s="67">
        <f t="shared" si="1357"/>
        <v>1.8000000000000007</v>
      </c>
      <c r="L4295" s="190"/>
      <c r="M4295" s="119" t="s">
        <v>3111</v>
      </c>
      <c r="N4295" s="251"/>
      <c r="O4295" s="65">
        <v>5</v>
      </c>
      <c r="P4295" s="175" t="s">
        <v>2646</v>
      </c>
      <c r="Q4295" s="225" t="s">
        <v>2976</v>
      </c>
      <c r="R4295" s="175">
        <f>IF(P4295="","",VLOOKUP(P4295,StandbyTemp!$S$2:$T$142,2,0))</f>
        <v>100</v>
      </c>
      <c r="S4295" s="180"/>
      <c r="T4295" s="66">
        <v>19</v>
      </c>
      <c r="U4295" s="167"/>
      <c r="V4295" s="66"/>
      <c r="W4295" s="67">
        <f t="shared" si="1354"/>
        <v>19</v>
      </c>
      <c r="X4295" s="67">
        <f t="shared" si="1355"/>
        <v>0</v>
      </c>
      <c r="Y4295" s="68"/>
      <c r="Z4295" s="66"/>
    </row>
    <row r="4296" spans="1:26">
      <c r="A4296" s="249"/>
      <c r="B4296" s="65">
        <v>6</v>
      </c>
      <c r="C4296" s="175" t="s">
        <v>3030</v>
      </c>
      <c r="D4296" s="66"/>
      <c r="E4296" s="66">
        <f>IF(C4296="","",VLOOKUP(C4296,StandbyTemp!$S$2:$T$142,2,0))</f>
        <v>180</v>
      </c>
      <c r="F4296" s="66"/>
      <c r="G4296" s="66">
        <v>19</v>
      </c>
      <c r="H4296" s="167"/>
      <c r="I4296" s="66"/>
      <c r="J4296" s="67">
        <f t="shared" si="1356"/>
        <v>19</v>
      </c>
      <c r="K4296" s="67">
        <f t="shared" si="1357"/>
        <v>0</v>
      </c>
      <c r="L4296" s="190"/>
      <c r="M4296" s="119"/>
      <c r="N4296" s="251"/>
      <c r="O4296" s="65">
        <v>6</v>
      </c>
      <c r="P4296" s="175" t="s">
        <v>2646</v>
      </c>
      <c r="Q4296" s="225" t="s">
        <v>2959</v>
      </c>
      <c r="R4296" s="175">
        <f>IF(P4296="","",VLOOKUP(P4296,StandbyTemp!$S$2:$T$142,2,0))</f>
        <v>100</v>
      </c>
      <c r="S4296" s="180"/>
      <c r="T4296" s="66">
        <v>19</v>
      </c>
      <c r="U4296" s="167"/>
      <c r="V4296" s="66"/>
      <c r="W4296" s="67">
        <f t="shared" si="1354"/>
        <v>19</v>
      </c>
      <c r="X4296" s="67">
        <f t="shared" si="1355"/>
        <v>0</v>
      </c>
      <c r="Y4296" s="68"/>
      <c r="Z4296" s="66"/>
    </row>
    <row r="4297" spans="1:26">
      <c r="A4297" s="249"/>
      <c r="B4297" s="65">
        <v>7</v>
      </c>
      <c r="C4297" s="175" t="s">
        <v>32</v>
      </c>
      <c r="D4297" s="66"/>
      <c r="E4297" s="66">
        <f>IF(C4297="","",VLOOKUP(C4297,StandbyTemp!$S$2:$T$142,2,0))</f>
        <v>140</v>
      </c>
      <c r="F4297" s="66"/>
      <c r="G4297" s="66">
        <v>19</v>
      </c>
      <c r="H4297" s="167">
        <v>23</v>
      </c>
      <c r="I4297" s="66"/>
      <c r="J4297" s="67">
        <f t="shared" si="1356"/>
        <v>23</v>
      </c>
      <c r="K4297" s="67">
        <f t="shared" si="1357"/>
        <v>4</v>
      </c>
      <c r="L4297" s="191"/>
      <c r="M4297" s="119"/>
      <c r="N4297" s="251"/>
      <c r="O4297" s="65">
        <v>7</v>
      </c>
      <c r="P4297" s="175" t="s">
        <v>2646</v>
      </c>
      <c r="Q4297" s="225" t="s">
        <v>2967</v>
      </c>
      <c r="R4297" s="175">
        <f>IF(P4297="","",VLOOKUP(P4297,StandbyTemp!$S$2:$T$142,2,0))</f>
        <v>100</v>
      </c>
      <c r="S4297" s="177"/>
      <c r="T4297" s="66">
        <v>19</v>
      </c>
      <c r="U4297" s="167"/>
      <c r="V4297" s="66"/>
      <c r="W4297" s="67">
        <f t="shared" si="1354"/>
        <v>19</v>
      </c>
      <c r="X4297" s="67">
        <f t="shared" si="1355"/>
        <v>0</v>
      </c>
      <c r="Y4297" s="68"/>
      <c r="Z4297" s="66"/>
    </row>
    <row r="4298" spans="1:26" ht="17.25" thickBot="1">
      <c r="A4298" s="250"/>
      <c r="B4298" s="98">
        <v>8</v>
      </c>
      <c r="C4298" s="224" t="s">
        <v>3030</v>
      </c>
      <c r="D4298" s="99"/>
      <c r="E4298" s="99">
        <f>IF(C4298="","",VLOOKUP(C4298,StandbyTemp!$S$2:$T$142,2,0))</f>
        <v>180</v>
      </c>
      <c r="F4298" s="99"/>
      <c r="G4298" s="99">
        <v>19</v>
      </c>
      <c r="H4298" s="211"/>
      <c r="I4298" s="99"/>
      <c r="J4298" s="100">
        <f t="shared" si="1356"/>
        <v>19</v>
      </c>
      <c r="K4298" s="100">
        <f t="shared" si="1357"/>
        <v>0</v>
      </c>
      <c r="L4298" s="101"/>
      <c r="M4298" s="120"/>
      <c r="N4298" s="252"/>
      <c r="O4298" s="69">
        <v>8</v>
      </c>
      <c r="P4298" s="178" t="s">
        <v>40</v>
      </c>
      <c r="Q4298" s="225" t="s">
        <v>590</v>
      </c>
      <c r="R4298" s="228">
        <f>IF(P4298="","",VLOOKUP(P4298,StandbyTemp!$S$2:$T$142,2,0))</f>
        <v>110</v>
      </c>
      <c r="S4298" s="177"/>
      <c r="T4298" s="70">
        <v>19</v>
      </c>
      <c r="U4298" s="213"/>
      <c r="V4298" s="70"/>
      <c r="W4298" s="72">
        <f t="shared" si="1354"/>
        <v>19</v>
      </c>
      <c r="X4298" s="72">
        <f t="shared" si="1355"/>
        <v>0</v>
      </c>
      <c r="Y4298" s="73"/>
      <c r="Z4298" s="66"/>
    </row>
    <row r="4299" spans="1:26" ht="17.25" thickTop="1">
      <c r="A4299" s="253" t="s">
        <v>24</v>
      </c>
      <c r="B4299" s="216">
        <v>1</v>
      </c>
      <c r="C4299" s="127" t="s">
        <v>38</v>
      </c>
      <c r="D4299" s="127"/>
      <c r="E4299" s="127"/>
      <c r="F4299" s="127"/>
      <c r="G4299" s="127"/>
      <c r="H4299" s="127"/>
      <c r="I4299" s="127"/>
      <c r="J4299" s="103" t="e">
        <f>IF(C4299="","",IF(I4299&lt;&gt;"",I4299+#REF!,H4299+#REF!))</f>
        <v>#REF!</v>
      </c>
      <c r="K4299" s="103" t="e">
        <f t="shared" si="1357"/>
        <v>#REF!</v>
      </c>
      <c r="L4299" s="217"/>
      <c r="M4299" s="218"/>
      <c r="N4299" s="255" t="s">
        <v>25</v>
      </c>
      <c r="O4299" s="74">
        <v>1</v>
      </c>
      <c r="P4299" s="80"/>
      <c r="Q4299" s="80"/>
      <c r="R4299" s="127"/>
      <c r="S4299" s="80"/>
      <c r="T4299" s="80"/>
      <c r="U4299" s="80"/>
      <c r="V4299" s="80"/>
      <c r="W4299" s="77" t="str">
        <f>IF(Q4299="","",IF(U4299&lt;&gt;"",U4299+V4299,#REF!+V4299))</f>
        <v/>
      </c>
      <c r="X4299" s="77" t="str">
        <f>IF(R4299="","",IF(V4299&lt;&gt;"",V4299+W4299,U4299+W4299))</f>
        <v/>
      </c>
      <c r="Y4299" s="78"/>
      <c r="Z4299" s="75"/>
    </row>
    <row r="4300" spans="1:26">
      <c r="A4300" s="253"/>
      <c r="B4300" s="83">
        <v>2</v>
      </c>
      <c r="C4300" s="84" t="s">
        <v>955</v>
      </c>
      <c r="D4300" s="84"/>
      <c r="E4300" s="84"/>
      <c r="F4300" s="84"/>
      <c r="G4300" s="84"/>
      <c r="H4300" s="84"/>
      <c r="I4300" s="84"/>
      <c r="J4300" s="67" t="e">
        <f>IF(C4300="","",IF(I4300&lt;&gt;"",I4300+#REF!,H4300+#REF!))</f>
        <v>#REF!</v>
      </c>
      <c r="K4300" s="67" t="e">
        <f>IF(C4300="","",J4300-H4300)</f>
        <v>#REF!</v>
      </c>
      <c r="L4300" s="85"/>
      <c r="M4300" s="86"/>
      <c r="N4300" s="256"/>
      <c r="O4300" s="65">
        <v>2</v>
      </c>
      <c r="P4300" s="84"/>
      <c r="Q4300" s="84"/>
      <c r="R4300" s="84"/>
      <c r="S4300" s="84"/>
      <c r="T4300" s="84"/>
      <c r="U4300" s="84"/>
      <c r="V4300" s="84"/>
      <c r="W4300" s="67" t="str">
        <f>IF(Q4300="","",IF(U4300&lt;&gt;"",U4300+V4300,#REF!+V4300))</f>
        <v/>
      </c>
      <c r="X4300" s="67" t="str">
        <f>IF(R4300="","",IF(V4300&lt;&gt;"",V4300+W4300,U4300+W4300))</f>
        <v/>
      </c>
      <c r="Y4300" s="68"/>
      <c r="Z4300" s="66"/>
    </row>
    <row r="4301" spans="1:26">
      <c r="A4301" s="253"/>
      <c r="B4301" s="83">
        <v>3</v>
      </c>
      <c r="C4301" s="84" t="s">
        <v>188</v>
      </c>
      <c r="D4301" s="84"/>
      <c r="E4301" s="84"/>
      <c r="F4301" s="84"/>
      <c r="G4301" s="84"/>
      <c r="H4301" s="84"/>
      <c r="I4301" s="84"/>
      <c r="J4301" s="67" t="e">
        <f>IF(C4301="","",IF(I4301&lt;&gt;"",I4301+#REF!,H4301+#REF!))</f>
        <v>#REF!</v>
      </c>
      <c r="K4301" s="67" t="e">
        <f>IF(C4301="","",J4301-H4301)</f>
        <v>#REF!</v>
      </c>
      <c r="L4301" s="85"/>
      <c r="M4301" s="86"/>
      <c r="N4301" s="256"/>
      <c r="O4301" s="65">
        <v>3</v>
      </c>
      <c r="P4301" s="84"/>
      <c r="Q4301" s="84"/>
      <c r="R4301" s="84"/>
      <c r="S4301" s="84"/>
      <c r="T4301" s="84"/>
      <c r="U4301" s="84"/>
      <c r="V4301" s="84"/>
      <c r="W4301" s="67" t="str">
        <f>IF(Q4301="","",IF(U4301&lt;&gt;"",U4301+V4301,#REF!+V4301))</f>
        <v/>
      </c>
      <c r="X4301" s="67" t="str">
        <f>IF(R4301="","",IF(V4301&lt;&gt;"",V4301+W4301,U4301+W4301))</f>
        <v/>
      </c>
      <c r="Y4301" s="68"/>
      <c r="Z4301" s="66"/>
    </row>
    <row r="4302" spans="1:26">
      <c r="A4302" s="253"/>
      <c r="B4302" s="83">
        <v>4</v>
      </c>
      <c r="C4302" s="84" t="s">
        <v>39</v>
      </c>
      <c r="D4302" s="84"/>
      <c r="E4302" s="84"/>
      <c r="F4302" s="84"/>
      <c r="G4302" s="84"/>
      <c r="H4302" s="84"/>
      <c r="I4302" s="84"/>
      <c r="J4302" s="67" t="e">
        <f>IF(C4302="","",IF(I4302&lt;&gt;"",I4302+#REF!,H4302+#REF!))</f>
        <v>#REF!</v>
      </c>
      <c r="K4302" s="67" t="e">
        <f>IF(C4302="","",J4302-H4302)</f>
        <v>#REF!</v>
      </c>
      <c r="L4302" s="108"/>
      <c r="M4302" s="86"/>
      <c r="N4302" s="256"/>
      <c r="O4302" s="65">
        <v>4</v>
      </c>
      <c r="P4302" s="84"/>
      <c r="Q4302" s="84"/>
      <c r="R4302" s="84"/>
      <c r="S4302" s="84"/>
      <c r="T4302" s="84"/>
      <c r="U4302" s="84"/>
      <c r="V4302" s="84"/>
      <c r="W4302" s="67" t="str">
        <f>IF(Q4302="","",IF(U4302&lt;&gt;"",U4302+V4302,#REF!+V4302))</f>
        <v/>
      </c>
      <c r="X4302" s="67" t="str">
        <f>IF(R4302="","",IF(V4302&lt;&gt;"",V4302+W4302,U4302+W4302))</f>
        <v/>
      </c>
      <c r="Y4302" s="68"/>
      <c r="Z4302" s="66"/>
    </row>
    <row r="4303" spans="1:26" ht="17.25" thickBot="1">
      <c r="A4303" s="254"/>
      <c r="B4303" s="87">
        <v>5</v>
      </c>
      <c r="C4303" s="88" t="s">
        <v>156</v>
      </c>
      <c r="D4303" s="88"/>
      <c r="E4303" s="88"/>
      <c r="F4303" s="88"/>
      <c r="G4303" s="88"/>
      <c r="H4303" s="88"/>
      <c r="I4303" s="88"/>
      <c r="J4303" s="89" t="e">
        <f>IF(C4303="","",IF(I4303&lt;&gt;"",I4303+#REF!,H4303+#REF!))</f>
        <v>#REF!</v>
      </c>
      <c r="K4303" s="89" t="e">
        <f>IF(C4303="","",J4303-H4303)</f>
        <v>#REF!</v>
      </c>
      <c r="L4303" s="90"/>
      <c r="M4303" s="91"/>
      <c r="N4303" s="257"/>
      <c r="O4303" s="92">
        <v>5</v>
      </c>
      <c r="P4303" s="88"/>
      <c r="Q4303" s="88"/>
      <c r="R4303" s="88"/>
      <c r="S4303" s="88"/>
      <c r="T4303" s="88"/>
      <c r="U4303" s="88"/>
      <c r="V4303" s="88"/>
      <c r="W4303" s="89" t="str">
        <f>IF(Q4303="","",IF(U4303&lt;&gt;"",U4303+V4303,#REF!+V4303))</f>
        <v/>
      </c>
      <c r="X4303" s="89" t="str">
        <f>IF(R4303="","",IF(V4303&lt;&gt;"",V4303+W4303,U4303+W4303))</f>
        <v/>
      </c>
      <c r="Y4303" s="93"/>
      <c r="Z4303" s="71"/>
    </row>
    <row r="4304" spans="1:26" ht="21.75" thickTop="1" thickBot="1">
      <c r="A4304" s="163" t="s">
        <v>0</v>
      </c>
      <c r="B4304" s="258">
        <v>44181</v>
      </c>
      <c r="C4304" s="259"/>
      <c r="D4304" s="259"/>
      <c r="E4304" s="259"/>
      <c r="F4304" s="259"/>
      <c r="G4304" s="259"/>
      <c r="H4304" s="260"/>
      <c r="I4304" s="261" t="s">
        <v>1</v>
      </c>
      <c r="J4304" s="262"/>
      <c r="K4304" s="263"/>
      <c r="L4304" s="264"/>
      <c r="M4304" s="265"/>
      <c r="N4304" s="265"/>
      <c r="O4304" s="265"/>
      <c r="P4304" s="265"/>
      <c r="Q4304" s="265"/>
      <c r="R4304" s="265"/>
      <c r="S4304" s="265"/>
      <c r="T4304" s="265"/>
      <c r="U4304" s="265"/>
      <c r="V4304" s="265"/>
      <c r="W4304" s="265"/>
      <c r="X4304" s="265"/>
      <c r="Y4304" s="265"/>
      <c r="Z4304" s="266"/>
    </row>
    <row r="4305" spans="1:26" ht="33">
      <c r="A4305" s="115" t="s">
        <v>2</v>
      </c>
      <c r="B4305" s="116" t="s">
        <v>3</v>
      </c>
      <c r="C4305" s="116" t="s">
        <v>4</v>
      </c>
      <c r="D4305" s="116" t="s">
        <v>251</v>
      </c>
      <c r="E4305" s="117" t="s">
        <v>257</v>
      </c>
      <c r="F4305" s="116" t="s">
        <v>5</v>
      </c>
      <c r="G4305" s="116" t="s">
        <v>6</v>
      </c>
      <c r="H4305" s="116" t="s">
        <v>7</v>
      </c>
      <c r="I4305" s="116" t="s">
        <v>8</v>
      </c>
      <c r="J4305" s="116" t="s">
        <v>9</v>
      </c>
      <c r="K4305" s="117" t="s">
        <v>10</v>
      </c>
      <c r="L4305" s="117" t="s">
        <v>269</v>
      </c>
      <c r="M4305" s="118" t="s">
        <v>383</v>
      </c>
      <c r="N4305" s="115" t="s">
        <v>2</v>
      </c>
      <c r="O4305" s="116" t="s">
        <v>3</v>
      </c>
      <c r="P4305" s="116" t="s">
        <v>4</v>
      </c>
      <c r="Q4305" s="116" t="s">
        <v>251</v>
      </c>
      <c r="R4305" s="117" t="s">
        <v>257</v>
      </c>
      <c r="S4305" s="116" t="s">
        <v>5</v>
      </c>
      <c r="T4305" s="116" t="s">
        <v>6</v>
      </c>
      <c r="U4305" s="116" t="s">
        <v>7</v>
      </c>
      <c r="V4305" s="116" t="s">
        <v>8</v>
      </c>
      <c r="W4305" s="116" t="s">
        <v>9</v>
      </c>
      <c r="X4305" s="117" t="s">
        <v>10</v>
      </c>
      <c r="Y4305" s="117" t="s">
        <v>269</v>
      </c>
      <c r="Z4305" s="118" t="s">
        <v>383</v>
      </c>
    </row>
    <row r="4306" spans="1:26">
      <c r="A4306" s="267" t="s">
        <v>13</v>
      </c>
      <c r="B4306" s="65">
        <v>1</v>
      </c>
      <c r="C4306" s="177" t="s">
        <v>14</v>
      </c>
      <c r="D4306" s="95"/>
      <c r="E4306" s="66">
        <f>IF(C4306="","",VLOOKUP(C4306,StandbyTemp!$S$2:$T$142,2,0))</f>
        <v>140</v>
      </c>
      <c r="F4306" s="66"/>
      <c r="G4306" s="66">
        <v>19</v>
      </c>
      <c r="H4306" s="66"/>
      <c r="I4306" s="66"/>
      <c r="J4306" s="67">
        <f t="shared" ref="J4306" si="1358">IF(C4306="","",IF(H4306&lt;&gt;"",H4306+I4306,G4306+I4306))</f>
        <v>19</v>
      </c>
      <c r="K4306" s="67">
        <f t="shared" ref="K4306" si="1359">IF(C4306="","",J4306-G4306)</f>
        <v>0</v>
      </c>
      <c r="L4306" s="190"/>
      <c r="M4306" s="119" t="s">
        <v>3119</v>
      </c>
      <c r="N4306" s="267" t="s">
        <v>23</v>
      </c>
      <c r="O4306" s="65">
        <v>1</v>
      </c>
      <c r="P4306" s="177" t="s">
        <v>27</v>
      </c>
      <c r="Q4306" s="177" t="s">
        <v>503</v>
      </c>
      <c r="R4306" s="177">
        <f>IF(P4306="","",VLOOKUP(P4306,StandbyTemp!$S$2:$T$142,2,0))</f>
        <v>80</v>
      </c>
      <c r="S4306" s="177" t="s">
        <v>3078</v>
      </c>
      <c r="T4306" s="66">
        <v>19</v>
      </c>
      <c r="U4306" s="167"/>
      <c r="V4306" s="66"/>
      <c r="W4306" s="67">
        <f t="shared" ref="W4306:W4321" si="1360">IF(P4306="","",IF(U4306&lt;&gt;"",U4306+V4306,T4306+V4306))</f>
        <v>19</v>
      </c>
      <c r="X4306" s="67">
        <f t="shared" ref="X4306:X4321" si="1361">IF(P4306="","",W4306-T4306)</f>
        <v>0</v>
      </c>
      <c r="Y4306" s="68"/>
      <c r="Z4306" s="119"/>
    </row>
    <row r="4307" spans="1:26">
      <c r="A4307" s="249"/>
      <c r="B4307" s="65">
        <v>2</v>
      </c>
      <c r="C4307" s="177" t="s">
        <v>16</v>
      </c>
      <c r="D4307" s="95"/>
      <c r="E4307" s="66">
        <f>IF(C4307="","",VLOOKUP(C4307,StandbyTemp!$S$2:$T$142,2,0))</f>
        <v>160</v>
      </c>
      <c r="F4307" s="66"/>
      <c r="G4307" s="66">
        <v>19</v>
      </c>
      <c r="H4307" s="66"/>
      <c r="I4307" s="66"/>
      <c r="J4307" s="67">
        <f>IF(C4307="","",IF(H4307&lt;&gt;"",H4307+I4307,G4307+I4307))</f>
        <v>19</v>
      </c>
      <c r="K4307" s="67">
        <f>IF(C4307="","",J4307-G4307)</f>
        <v>0</v>
      </c>
      <c r="L4307" s="191"/>
      <c r="M4307" s="119" t="s">
        <v>3120</v>
      </c>
      <c r="N4307" s="249"/>
      <c r="O4307" s="65">
        <v>2</v>
      </c>
      <c r="P4307" s="177" t="s">
        <v>27</v>
      </c>
      <c r="Q4307" s="195" t="s">
        <v>3092</v>
      </c>
      <c r="R4307" s="177">
        <f>IF(P4307="","",VLOOKUP(P4307,StandbyTemp!$S$2:$T$142,2,0))</f>
        <v>80</v>
      </c>
      <c r="S4307" s="177"/>
      <c r="T4307" s="66">
        <v>19</v>
      </c>
      <c r="U4307" s="167"/>
      <c r="V4307" s="66"/>
      <c r="W4307" s="67">
        <f t="shared" si="1360"/>
        <v>19</v>
      </c>
      <c r="X4307" s="67">
        <f t="shared" si="1361"/>
        <v>0</v>
      </c>
      <c r="Y4307" s="198"/>
      <c r="Z4307" s="119" t="s">
        <v>3120</v>
      </c>
    </row>
    <row r="4308" spans="1:26">
      <c r="A4308" s="249"/>
      <c r="B4308" s="65">
        <v>3</v>
      </c>
      <c r="C4308" s="177" t="s">
        <v>2496</v>
      </c>
      <c r="D4308" s="66" t="s">
        <v>503</v>
      </c>
      <c r="E4308" s="66">
        <f>IF(C4308="","",VLOOKUP(C4308,StandbyTemp!$S$2:$T$142,2,0))</f>
        <v>100</v>
      </c>
      <c r="F4308" s="66">
        <v>200522</v>
      </c>
      <c r="G4308" s="66">
        <v>19</v>
      </c>
      <c r="H4308" s="167"/>
      <c r="I4308" s="66"/>
      <c r="J4308" s="67">
        <f>IF(C4308="","",IF(H4308&lt;&gt;"",H4308+I4308,G4308+I4308))</f>
        <v>19</v>
      </c>
      <c r="K4308" s="67">
        <f>IF(C4308="","",J4308-G4308)</f>
        <v>0</v>
      </c>
      <c r="L4308" s="191"/>
      <c r="M4308" s="119" t="s">
        <v>3119</v>
      </c>
      <c r="N4308" s="249"/>
      <c r="O4308" s="65">
        <v>3</v>
      </c>
      <c r="P4308" s="177" t="s">
        <v>27</v>
      </c>
      <c r="Q4308" s="195" t="s">
        <v>3100</v>
      </c>
      <c r="R4308" s="177">
        <f>IF(P4308="","",VLOOKUP(P4308,StandbyTemp!$S$2:$T$142,2,0))</f>
        <v>80</v>
      </c>
      <c r="S4308" s="177"/>
      <c r="T4308" s="66">
        <v>19</v>
      </c>
      <c r="U4308" s="167"/>
      <c r="V4308" s="66"/>
      <c r="W4308" s="67">
        <f t="shared" si="1360"/>
        <v>19</v>
      </c>
      <c r="X4308" s="67">
        <f t="shared" si="1361"/>
        <v>0</v>
      </c>
      <c r="Y4308" s="68"/>
      <c r="Z4308" s="119"/>
    </row>
    <row r="4309" spans="1:26">
      <c r="A4309" s="249"/>
      <c r="B4309" s="65">
        <v>4</v>
      </c>
      <c r="C4309" s="177" t="s">
        <v>49</v>
      </c>
      <c r="D4309" s="66"/>
      <c r="E4309" s="66">
        <f>IF(C4309="","",VLOOKUP(C4309,StandbyTemp!$S$2:$T$142,2,0))</f>
        <v>110</v>
      </c>
      <c r="F4309" s="66"/>
      <c r="G4309" s="66">
        <v>19</v>
      </c>
      <c r="H4309" s="167"/>
      <c r="I4309" s="66"/>
      <c r="J4309" s="67">
        <f t="shared" ref="J4309:J4321" si="1362">IF(C4309="","",IF(H4309&lt;&gt;"",H4309+I4309,G4309+I4309))</f>
        <v>19</v>
      </c>
      <c r="K4309" s="67">
        <f t="shared" ref="K4309:K4322" si="1363">IF(C4309="","",J4309-G4309)</f>
        <v>0</v>
      </c>
      <c r="L4309" s="191"/>
      <c r="M4309" s="119" t="s">
        <v>3119</v>
      </c>
      <c r="N4309" s="249"/>
      <c r="O4309" s="65">
        <v>4</v>
      </c>
      <c r="P4309" s="177" t="s">
        <v>28</v>
      </c>
      <c r="Q4309" s="177"/>
      <c r="R4309" s="177">
        <f>IF(P4309="","",VLOOKUP(P4309,StandbyTemp!$S$2:$T$142,2,0))</f>
        <v>110</v>
      </c>
      <c r="S4309" s="177"/>
      <c r="T4309" s="66">
        <v>19</v>
      </c>
      <c r="U4309" s="167"/>
      <c r="V4309" s="66"/>
      <c r="W4309" s="67">
        <f t="shared" si="1360"/>
        <v>19</v>
      </c>
      <c r="X4309" s="67">
        <f t="shared" si="1361"/>
        <v>0</v>
      </c>
      <c r="Y4309" s="68"/>
      <c r="Z4309" s="119"/>
    </row>
    <row r="4310" spans="1:26">
      <c r="A4310" s="249"/>
      <c r="B4310" s="65">
        <v>5</v>
      </c>
      <c r="C4310" s="175" t="s">
        <v>100</v>
      </c>
      <c r="D4310" s="66"/>
      <c r="E4310" s="66">
        <f>IF(C4310="","",VLOOKUP(C4310,StandbyTemp!$S$2:$T$142,2,0))</f>
        <v>80</v>
      </c>
      <c r="F4310" s="66"/>
      <c r="G4310" s="66">
        <v>19</v>
      </c>
      <c r="H4310" s="167"/>
      <c r="I4310" s="66"/>
      <c r="J4310" s="67">
        <f t="shared" si="1362"/>
        <v>19</v>
      </c>
      <c r="K4310" s="67">
        <f t="shared" si="1363"/>
        <v>0</v>
      </c>
      <c r="L4310" s="191"/>
      <c r="M4310" s="119"/>
      <c r="N4310" s="249"/>
      <c r="O4310" s="65">
        <v>5</v>
      </c>
      <c r="P4310" s="214" t="s">
        <v>27</v>
      </c>
      <c r="Q4310" s="195" t="s">
        <v>3101</v>
      </c>
      <c r="R4310" s="177">
        <f>IF(P4310="","",VLOOKUP(P4310,StandbyTemp!$S$2:$T$142,2,0))</f>
        <v>80</v>
      </c>
      <c r="S4310" s="177"/>
      <c r="T4310" s="66">
        <v>19</v>
      </c>
      <c r="U4310" s="167"/>
      <c r="V4310" s="66"/>
      <c r="W4310" s="67">
        <f t="shared" si="1360"/>
        <v>19</v>
      </c>
      <c r="X4310" s="67">
        <f t="shared" si="1361"/>
        <v>0</v>
      </c>
      <c r="Y4310" s="68"/>
      <c r="Z4310" s="119"/>
    </row>
    <row r="4311" spans="1:26">
      <c r="A4311" s="249"/>
      <c r="B4311" s="65">
        <v>6</v>
      </c>
      <c r="C4311" s="177" t="s">
        <v>2496</v>
      </c>
      <c r="D4311" s="66" t="s">
        <v>3123</v>
      </c>
      <c r="E4311" s="66">
        <f>IF(C4311="","",VLOOKUP(C4311,StandbyTemp!$S$2:$T$142,2,0))</f>
        <v>100</v>
      </c>
      <c r="F4311" s="66" t="s">
        <v>3124</v>
      </c>
      <c r="G4311" s="66">
        <v>19</v>
      </c>
      <c r="H4311" s="167"/>
      <c r="I4311" s="66"/>
      <c r="J4311" s="67">
        <f t="shared" si="1362"/>
        <v>19</v>
      </c>
      <c r="K4311" s="67">
        <f t="shared" si="1363"/>
        <v>0</v>
      </c>
      <c r="L4311" s="191"/>
      <c r="M4311" s="119"/>
      <c r="N4311" s="249"/>
      <c r="O4311" s="65">
        <v>6</v>
      </c>
      <c r="P4311" s="214" t="s">
        <v>1790</v>
      </c>
      <c r="Q4311" s="177"/>
      <c r="R4311" s="177">
        <f>IF(P4311="","",VLOOKUP(P4311,StandbyTemp!$S$2:$T$142,2,0))</f>
        <v>90</v>
      </c>
      <c r="S4311" s="177"/>
      <c r="T4311" s="66">
        <v>19</v>
      </c>
      <c r="U4311" s="167"/>
      <c r="V4311" s="66"/>
      <c r="W4311" s="67">
        <f t="shared" si="1360"/>
        <v>19</v>
      </c>
      <c r="X4311" s="67">
        <f t="shared" si="1361"/>
        <v>0</v>
      </c>
      <c r="Y4311" s="68"/>
      <c r="Z4311" s="119"/>
    </row>
    <row r="4312" spans="1:26">
      <c r="A4312" s="249"/>
      <c r="B4312" s="65">
        <v>7</v>
      </c>
      <c r="C4312" s="177"/>
      <c r="D4312" s="66"/>
      <c r="E4312" s="66" t="str">
        <f>IF(C4312="","",VLOOKUP(C4312,StandbyTemp!$S$2:$T$142,2,0))</f>
        <v/>
      </c>
      <c r="F4312" s="66"/>
      <c r="G4312" s="66">
        <v>19</v>
      </c>
      <c r="H4312" s="167"/>
      <c r="I4312" s="66"/>
      <c r="J4312" s="67" t="str">
        <f t="shared" si="1362"/>
        <v/>
      </c>
      <c r="K4312" s="67" t="str">
        <f t="shared" si="1363"/>
        <v/>
      </c>
      <c r="L4312" s="191"/>
      <c r="M4312" s="119"/>
      <c r="N4312" s="249"/>
      <c r="O4312" s="65">
        <v>7</v>
      </c>
      <c r="P4312" s="177" t="s">
        <v>27</v>
      </c>
      <c r="Q4312" s="177" t="s">
        <v>3121</v>
      </c>
      <c r="R4312" s="177">
        <f>IF(P4312="","",VLOOKUP(P4312,StandbyTemp!$S$2:$T$142,2,0))</f>
        <v>80</v>
      </c>
      <c r="S4312" s="177"/>
      <c r="T4312" s="66">
        <v>19</v>
      </c>
      <c r="U4312" s="167"/>
      <c r="V4312" s="66"/>
      <c r="W4312" s="67">
        <f t="shared" si="1360"/>
        <v>19</v>
      </c>
      <c r="X4312" s="67">
        <f t="shared" si="1361"/>
        <v>0</v>
      </c>
      <c r="Y4312" s="68"/>
      <c r="Z4312" s="119" t="s">
        <v>3119</v>
      </c>
    </row>
    <row r="4313" spans="1:26" ht="17.25" thickBot="1">
      <c r="A4313" s="250"/>
      <c r="B4313" s="98">
        <v>8</v>
      </c>
      <c r="C4313" s="176" t="s">
        <v>1942</v>
      </c>
      <c r="D4313" s="99"/>
      <c r="E4313" s="99">
        <f>IF(C4313="","",VLOOKUP(C4313,StandbyTemp!$S$2:$T$142,2,0))</f>
        <v>130</v>
      </c>
      <c r="F4313" s="99"/>
      <c r="G4313" s="99">
        <v>19</v>
      </c>
      <c r="H4313" s="211"/>
      <c r="I4313" s="99"/>
      <c r="J4313" s="100">
        <f t="shared" si="1362"/>
        <v>19</v>
      </c>
      <c r="K4313" s="100">
        <f t="shared" si="1363"/>
        <v>0</v>
      </c>
      <c r="L4313" s="192"/>
      <c r="M4313" s="120"/>
      <c r="N4313" s="250"/>
      <c r="O4313" s="98">
        <v>8</v>
      </c>
      <c r="P4313" s="176" t="s">
        <v>27</v>
      </c>
      <c r="Q4313" s="176" t="s">
        <v>3122</v>
      </c>
      <c r="R4313" s="194">
        <f>IF(P4313="","",VLOOKUP(P4313,StandbyTemp!$S$2:$T$142,2,0))</f>
        <v>80</v>
      </c>
      <c r="S4313" s="176"/>
      <c r="T4313" s="99">
        <v>19</v>
      </c>
      <c r="U4313" s="211"/>
      <c r="V4313" s="99"/>
      <c r="W4313" s="100">
        <f t="shared" si="1360"/>
        <v>19</v>
      </c>
      <c r="X4313" s="100">
        <f t="shared" si="1361"/>
        <v>0</v>
      </c>
      <c r="Y4313" s="101"/>
      <c r="Z4313" s="120" t="s">
        <v>3119</v>
      </c>
    </row>
    <row r="4314" spans="1:26">
      <c r="A4314" s="249" t="s">
        <v>21</v>
      </c>
      <c r="B4314" s="102">
        <v>1</v>
      </c>
      <c r="C4314" s="175" t="s">
        <v>31</v>
      </c>
      <c r="D4314" s="76"/>
      <c r="E4314" s="76">
        <f>IF(C4314="","",VLOOKUP(C4314,StandbyTemp!$S$2:$T$142,2,0))</f>
        <v>110</v>
      </c>
      <c r="F4314" s="76"/>
      <c r="G4314" s="76">
        <v>19</v>
      </c>
      <c r="H4314" s="212"/>
      <c r="I4314" s="76"/>
      <c r="J4314" s="103">
        <f t="shared" si="1362"/>
        <v>19</v>
      </c>
      <c r="K4314" s="103">
        <f t="shared" si="1363"/>
        <v>0</v>
      </c>
      <c r="L4314" s="193"/>
      <c r="M4314" s="229"/>
      <c r="N4314" s="251" t="s">
        <v>22</v>
      </c>
      <c r="O4314" s="102">
        <v>1</v>
      </c>
      <c r="P4314" s="175" t="s">
        <v>2371</v>
      </c>
      <c r="Q4314" s="179" t="s">
        <v>503</v>
      </c>
      <c r="R4314" s="175">
        <f>IF(P4314="","",VLOOKUP(P4314,StandbyTemp!$S$2:$T$142,2,0))</f>
        <v>110</v>
      </c>
      <c r="S4314" s="179">
        <v>200818</v>
      </c>
      <c r="T4314" s="76">
        <v>19</v>
      </c>
      <c r="U4314" s="212"/>
      <c r="V4314" s="76"/>
      <c r="W4314" s="103">
        <f t="shared" si="1360"/>
        <v>19</v>
      </c>
      <c r="X4314" s="103">
        <f t="shared" si="1361"/>
        <v>0</v>
      </c>
      <c r="Y4314" s="104"/>
      <c r="Z4314" s="76"/>
    </row>
    <row r="4315" spans="1:26">
      <c r="A4315" s="249"/>
      <c r="B4315" s="65">
        <v>2</v>
      </c>
      <c r="C4315" s="175" t="s">
        <v>1943</v>
      </c>
      <c r="D4315" s="66"/>
      <c r="E4315" s="66">
        <f>IF(C4315="","",VLOOKUP(C4315,StandbyTemp!$S$2:$T$142,2,0))</f>
        <v>130</v>
      </c>
      <c r="F4315" s="66"/>
      <c r="G4315" s="66">
        <v>19</v>
      </c>
      <c r="H4315" s="167"/>
      <c r="I4315" s="66"/>
      <c r="J4315" s="67">
        <f t="shared" si="1362"/>
        <v>19</v>
      </c>
      <c r="K4315" s="67">
        <f t="shared" si="1363"/>
        <v>0</v>
      </c>
      <c r="L4315" s="191"/>
      <c r="M4315" s="119"/>
      <c r="N4315" s="251"/>
      <c r="O4315" s="65">
        <v>2</v>
      </c>
      <c r="P4315" s="177" t="s">
        <v>2371</v>
      </c>
      <c r="Q4315" s="177" t="s">
        <v>1132</v>
      </c>
      <c r="R4315" s="175">
        <f>IF(P4315="","",VLOOKUP(P4315,StandbyTemp!$S$2:$T$142,2,0))</f>
        <v>110</v>
      </c>
      <c r="S4315" s="177">
        <v>201208</v>
      </c>
      <c r="T4315" s="66">
        <v>19</v>
      </c>
      <c r="U4315" s="167"/>
      <c r="V4315" s="66"/>
      <c r="W4315" s="67">
        <f t="shared" si="1360"/>
        <v>19</v>
      </c>
      <c r="X4315" s="67">
        <f t="shared" si="1361"/>
        <v>0</v>
      </c>
      <c r="Y4315" s="68"/>
      <c r="Z4315" s="66"/>
    </row>
    <row r="4316" spans="1:26">
      <c r="A4316" s="249"/>
      <c r="B4316" s="65">
        <v>3</v>
      </c>
      <c r="C4316" s="177" t="s">
        <v>33</v>
      </c>
      <c r="D4316" s="66"/>
      <c r="E4316" s="66">
        <f>IF(C4316="","",VLOOKUP(C4316,StandbyTemp!$S$2:$T$142,2,0))</f>
        <v>150</v>
      </c>
      <c r="F4316" s="66"/>
      <c r="G4316" s="66">
        <v>19</v>
      </c>
      <c r="H4316" s="167"/>
      <c r="I4316" s="66"/>
      <c r="J4316" s="67">
        <f t="shared" si="1362"/>
        <v>19</v>
      </c>
      <c r="K4316" s="67">
        <f t="shared" si="1363"/>
        <v>0</v>
      </c>
      <c r="L4316" s="191"/>
      <c r="M4316" s="119"/>
      <c r="N4316" s="251"/>
      <c r="O4316" s="65">
        <v>3</v>
      </c>
      <c r="P4316" s="177" t="s">
        <v>41</v>
      </c>
      <c r="Q4316" s="177"/>
      <c r="R4316" s="175">
        <f>IF(P4316="","",VLOOKUP(P4316,StandbyTemp!$S$2:$T$142,2,0))</f>
        <v>140</v>
      </c>
      <c r="S4316" s="177"/>
      <c r="T4316" s="66">
        <v>19</v>
      </c>
      <c r="U4316" s="167"/>
      <c r="V4316" s="66"/>
      <c r="W4316" s="67">
        <f t="shared" si="1360"/>
        <v>19</v>
      </c>
      <c r="X4316" s="67">
        <f t="shared" si="1361"/>
        <v>0</v>
      </c>
      <c r="Y4316" s="68"/>
      <c r="Z4316" s="66"/>
    </row>
    <row r="4317" spans="1:26">
      <c r="A4317" s="249"/>
      <c r="B4317" s="65">
        <v>4</v>
      </c>
      <c r="C4317" s="175" t="s">
        <v>51</v>
      </c>
      <c r="D4317" s="66"/>
      <c r="E4317" s="66">
        <f>IF(C4317="","",VLOOKUP(C4317,StandbyTemp!$S$2:$T$142,2,0))</f>
        <v>140</v>
      </c>
      <c r="F4317" s="66"/>
      <c r="G4317" s="66">
        <v>19</v>
      </c>
      <c r="H4317" s="167"/>
      <c r="I4317" s="66"/>
      <c r="J4317" s="67">
        <f t="shared" si="1362"/>
        <v>19</v>
      </c>
      <c r="K4317" s="67">
        <f t="shared" si="1363"/>
        <v>0</v>
      </c>
      <c r="L4317" s="190"/>
      <c r="M4317" s="119"/>
      <c r="N4317" s="251"/>
      <c r="O4317" s="65">
        <v>4</v>
      </c>
      <c r="P4317" s="177" t="s">
        <v>121</v>
      </c>
      <c r="Q4317" s="177"/>
      <c r="R4317" s="175">
        <f>IF(P4317="","",VLOOKUP(P4317,StandbyTemp!$S$2:$T$142,2,0))</f>
        <v>90</v>
      </c>
      <c r="S4317" s="180"/>
      <c r="T4317" s="66">
        <v>19</v>
      </c>
      <c r="U4317" s="167"/>
      <c r="V4317" s="66"/>
      <c r="W4317" s="67">
        <f t="shared" si="1360"/>
        <v>19</v>
      </c>
      <c r="X4317" s="67">
        <f t="shared" si="1361"/>
        <v>0</v>
      </c>
      <c r="Y4317" s="68"/>
      <c r="Z4317" s="66"/>
    </row>
    <row r="4318" spans="1:26">
      <c r="A4318" s="249"/>
      <c r="B4318" s="65">
        <v>5</v>
      </c>
      <c r="C4318" s="175" t="s">
        <v>135</v>
      </c>
      <c r="D4318" s="66"/>
      <c r="E4318" s="66">
        <f>IF(C4318="","",VLOOKUP(C4318,StandbyTemp!$S$2:$T$142,2,0))</f>
        <v>110</v>
      </c>
      <c r="F4318" s="66"/>
      <c r="G4318" s="66">
        <v>19</v>
      </c>
      <c r="H4318" s="167"/>
      <c r="I4318" s="66"/>
      <c r="J4318" s="67">
        <f t="shared" si="1362"/>
        <v>19</v>
      </c>
      <c r="K4318" s="67">
        <f t="shared" si="1363"/>
        <v>0</v>
      </c>
      <c r="L4318" s="190"/>
      <c r="M4318" s="119"/>
      <c r="N4318" s="251"/>
      <c r="O4318" s="65">
        <v>5</v>
      </c>
      <c r="P4318" s="175" t="s">
        <v>2646</v>
      </c>
      <c r="Q4318" s="225" t="s">
        <v>2976</v>
      </c>
      <c r="R4318" s="175">
        <f>IF(P4318="","",VLOOKUP(P4318,StandbyTemp!$S$2:$T$142,2,0))</f>
        <v>100</v>
      </c>
      <c r="S4318" s="180"/>
      <c r="T4318" s="66">
        <v>19</v>
      </c>
      <c r="U4318" s="167"/>
      <c r="V4318" s="66"/>
      <c r="W4318" s="67">
        <f t="shared" si="1360"/>
        <v>19</v>
      </c>
      <c r="X4318" s="67">
        <f t="shared" si="1361"/>
        <v>0</v>
      </c>
      <c r="Y4318" s="68"/>
      <c r="Z4318" s="66"/>
    </row>
    <row r="4319" spans="1:26">
      <c r="A4319" s="249"/>
      <c r="B4319" s="65">
        <v>6</v>
      </c>
      <c r="C4319" s="175" t="s">
        <v>3030</v>
      </c>
      <c r="D4319" s="66"/>
      <c r="E4319" s="66">
        <f>IF(C4319="","",VLOOKUP(C4319,StandbyTemp!$S$2:$T$142,2,0))</f>
        <v>180</v>
      </c>
      <c r="F4319" s="66"/>
      <c r="G4319" s="66">
        <v>19</v>
      </c>
      <c r="H4319" s="167"/>
      <c r="I4319" s="66"/>
      <c r="J4319" s="67">
        <f t="shared" si="1362"/>
        <v>19</v>
      </c>
      <c r="K4319" s="67">
        <f t="shared" si="1363"/>
        <v>0</v>
      </c>
      <c r="L4319" s="190"/>
      <c r="M4319" s="119"/>
      <c r="N4319" s="251"/>
      <c r="O4319" s="65">
        <v>6</v>
      </c>
      <c r="P4319" s="175" t="s">
        <v>2646</v>
      </c>
      <c r="Q4319" s="225" t="s">
        <v>2959</v>
      </c>
      <c r="R4319" s="175">
        <f>IF(P4319="","",VLOOKUP(P4319,StandbyTemp!$S$2:$T$142,2,0))</f>
        <v>100</v>
      </c>
      <c r="S4319" s="180"/>
      <c r="T4319" s="66">
        <v>19</v>
      </c>
      <c r="U4319" s="167"/>
      <c r="V4319" s="66"/>
      <c r="W4319" s="67">
        <f t="shared" si="1360"/>
        <v>19</v>
      </c>
      <c r="X4319" s="67">
        <f t="shared" si="1361"/>
        <v>0</v>
      </c>
      <c r="Y4319" s="68"/>
      <c r="Z4319" s="66"/>
    </row>
    <row r="4320" spans="1:26">
      <c r="A4320" s="249"/>
      <c r="B4320" s="65">
        <v>7</v>
      </c>
      <c r="C4320" s="175" t="s">
        <v>32</v>
      </c>
      <c r="D4320" s="66"/>
      <c r="E4320" s="66">
        <f>IF(C4320="","",VLOOKUP(C4320,StandbyTemp!$S$2:$T$142,2,0))</f>
        <v>140</v>
      </c>
      <c r="F4320" s="66"/>
      <c r="G4320" s="66">
        <v>19</v>
      </c>
      <c r="H4320" s="167"/>
      <c r="I4320" s="66"/>
      <c r="J4320" s="67">
        <f t="shared" si="1362"/>
        <v>19</v>
      </c>
      <c r="K4320" s="67">
        <f t="shared" si="1363"/>
        <v>0</v>
      </c>
      <c r="L4320" s="191"/>
      <c r="M4320" s="119"/>
      <c r="N4320" s="251"/>
      <c r="O4320" s="65">
        <v>7</v>
      </c>
      <c r="P4320" s="175" t="s">
        <v>2646</v>
      </c>
      <c r="Q4320" s="225" t="s">
        <v>2967</v>
      </c>
      <c r="R4320" s="175">
        <f>IF(P4320="","",VLOOKUP(P4320,StandbyTemp!$S$2:$T$142,2,0))</f>
        <v>100</v>
      </c>
      <c r="S4320" s="177"/>
      <c r="T4320" s="66">
        <v>19</v>
      </c>
      <c r="U4320" s="167"/>
      <c r="V4320" s="66"/>
      <c r="W4320" s="67">
        <f t="shared" si="1360"/>
        <v>19</v>
      </c>
      <c r="X4320" s="67">
        <f t="shared" si="1361"/>
        <v>0</v>
      </c>
      <c r="Y4320" s="68"/>
      <c r="Z4320" s="66"/>
    </row>
    <row r="4321" spans="1:26" ht="17.25" thickBot="1">
      <c r="A4321" s="250"/>
      <c r="B4321" s="98">
        <v>8</v>
      </c>
      <c r="C4321" s="224" t="s">
        <v>3030</v>
      </c>
      <c r="D4321" s="99"/>
      <c r="E4321" s="99">
        <f>IF(C4321="","",VLOOKUP(C4321,StandbyTemp!$S$2:$T$142,2,0))</f>
        <v>180</v>
      </c>
      <c r="F4321" s="99"/>
      <c r="G4321" s="99">
        <v>19</v>
      </c>
      <c r="H4321" s="211"/>
      <c r="I4321" s="99"/>
      <c r="J4321" s="100">
        <f t="shared" si="1362"/>
        <v>19</v>
      </c>
      <c r="K4321" s="100">
        <f t="shared" si="1363"/>
        <v>0</v>
      </c>
      <c r="L4321" s="101"/>
      <c r="M4321" s="120"/>
      <c r="N4321" s="252"/>
      <c r="O4321" s="69">
        <v>8</v>
      </c>
      <c r="P4321" s="178" t="s">
        <v>40</v>
      </c>
      <c r="Q4321" s="225" t="s">
        <v>590</v>
      </c>
      <c r="R4321" s="228">
        <f>IF(P4321="","",VLOOKUP(P4321,StandbyTemp!$S$2:$T$142,2,0))</f>
        <v>110</v>
      </c>
      <c r="S4321" s="177"/>
      <c r="T4321" s="70">
        <v>19</v>
      </c>
      <c r="U4321" s="213"/>
      <c r="V4321" s="70"/>
      <c r="W4321" s="72">
        <f t="shared" si="1360"/>
        <v>19</v>
      </c>
      <c r="X4321" s="72">
        <f t="shared" si="1361"/>
        <v>0</v>
      </c>
      <c r="Y4321" s="73"/>
      <c r="Z4321" s="66"/>
    </row>
    <row r="4322" spans="1:26" ht="17.25" thickTop="1">
      <c r="A4322" s="253" t="s">
        <v>24</v>
      </c>
      <c r="B4322" s="216">
        <v>1</v>
      </c>
      <c r="C4322" s="127" t="s">
        <v>38</v>
      </c>
      <c r="D4322" s="127"/>
      <c r="E4322" s="127"/>
      <c r="F4322" s="127"/>
      <c r="G4322" s="127"/>
      <c r="H4322" s="127">
        <v>55.57</v>
      </c>
      <c r="I4322" s="127"/>
      <c r="J4322" s="103" t="e">
        <f>IF(C4322="","",IF(I4322&lt;&gt;"",I4322+#REF!,H4322+#REF!))</f>
        <v>#REF!</v>
      </c>
      <c r="K4322" s="103" t="e">
        <f t="shared" si="1363"/>
        <v>#REF!</v>
      </c>
      <c r="L4322" s="217"/>
      <c r="M4322" s="218"/>
      <c r="N4322" s="255" t="s">
        <v>25</v>
      </c>
      <c r="O4322" s="74">
        <v>1</v>
      </c>
      <c r="P4322" s="80"/>
      <c r="Q4322" s="80"/>
      <c r="R4322" s="127"/>
      <c r="S4322" s="80"/>
      <c r="T4322" s="80"/>
      <c r="U4322" s="80"/>
      <c r="V4322" s="80"/>
      <c r="W4322" s="77" t="str">
        <f>IF(Q4322="","",IF(U4322&lt;&gt;"",U4322+V4322,#REF!+V4322))</f>
        <v/>
      </c>
      <c r="X4322" s="77" t="str">
        <f>IF(R4322="","",IF(V4322&lt;&gt;"",V4322+W4322,U4322+W4322))</f>
        <v/>
      </c>
      <c r="Y4322" s="78"/>
      <c r="Z4322" s="75"/>
    </row>
    <row r="4323" spans="1:26">
      <c r="A4323" s="253"/>
      <c r="B4323" s="83">
        <v>2</v>
      </c>
      <c r="C4323" s="84" t="s">
        <v>955</v>
      </c>
      <c r="D4323" s="84"/>
      <c r="E4323" s="84"/>
      <c r="F4323" s="84"/>
      <c r="G4323" s="84"/>
      <c r="H4323" s="84"/>
      <c r="I4323" s="84"/>
      <c r="J4323" s="67" t="e">
        <f>IF(C4323="","",IF(I4323&lt;&gt;"",I4323+#REF!,H4323+#REF!))</f>
        <v>#REF!</v>
      </c>
      <c r="K4323" s="67" t="e">
        <f>IF(C4323="","",J4323-H4323)</f>
        <v>#REF!</v>
      </c>
      <c r="L4323" s="85"/>
      <c r="M4323" s="86"/>
      <c r="N4323" s="256"/>
      <c r="O4323" s="65">
        <v>2</v>
      </c>
      <c r="P4323" s="84"/>
      <c r="Q4323" s="84"/>
      <c r="R4323" s="84"/>
      <c r="S4323" s="84"/>
      <c r="T4323" s="84"/>
      <c r="U4323" s="84"/>
      <c r="V4323" s="84"/>
      <c r="W4323" s="67" t="str">
        <f>IF(Q4323="","",IF(U4323&lt;&gt;"",U4323+V4323,#REF!+V4323))</f>
        <v/>
      </c>
      <c r="X4323" s="67" t="str">
        <f>IF(R4323="","",IF(V4323&lt;&gt;"",V4323+W4323,U4323+W4323))</f>
        <v/>
      </c>
      <c r="Y4323" s="68"/>
      <c r="Z4323" s="66"/>
    </row>
    <row r="4324" spans="1:26">
      <c r="A4324" s="253"/>
      <c r="B4324" s="83">
        <v>3</v>
      </c>
      <c r="C4324" s="84" t="s">
        <v>188</v>
      </c>
      <c r="D4324" s="84"/>
      <c r="E4324" s="84"/>
      <c r="F4324" s="84"/>
      <c r="G4324" s="84"/>
      <c r="H4324" s="84"/>
      <c r="I4324" s="84"/>
      <c r="J4324" s="67" t="e">
        <f>IF(C4324="","",IF(I4324&lt;&gt;"",I4324+#REF!,H4324+#REF!))</f>
        <v>#REF!</v>
      </c>
      <c r="K4324" s="67" t="e">
        <f>IF(C4324="","",J4324-H4324)</f>
        <v>#REF!</v>
      </c>
      <c r="L4324" s="85"/>
      <c r="M4324" s="86"/>
      <c r="N4324" s="256"/>
      <c r="O4324" s="65">
        <v>3</v>
      </c>
      <c r="P4324" s="84"/>
      <c r="Q4324" s="84"/>
      <c r="R4324" s="84"/>
      <c r="S4324" s="84"/>
      <c r="T4324" s="84"/>
      <c r="U4324" s="84"/>
      <c r="V4324" s="84"/>
      <c r="W4324" s="67" t="str">
        <f>IF(Q4324="","",IF(U4324&lt;&gt;"",U4324+V4324,#REF!+V4324))</f>
        <v/>
      </c>
      <c r="X4324" s="67" t="str">
        <f>IF(R4324="","",IF(V4324&lt;&gt;"",V4324+W4324,U4324+W4324))</f>
        <v/>
      </c>
      <c r="Y4324" s="68"/>
      <c r="Z4324" s="66"/>
    </row>
    <row r="4325" spans="1:26">
      <c r="A4325" s="253"/>
      <c r="B4325" s="83">
        <v>4</v>
      </c>
      <c r="C4325" s="84" t="s">
        <v>39</v>
      </c>
      <c r="D4325" s="84"/>
      <c r="E4325" s="84"/>
      <c r="F4325" s="84"/>
      <c r="G4325" s="84"/>
      <c r="H4325" s="84"/>
      <c r="I4325" s="84"/>
      <c r="J4325" s="67" t="e">
        <f>IF(C4325="","",IF(I4325&lt;&gt;"",I4325+#REF!,H4325+#REF!))</f>
        <v>#REF!</v>
      </c>
      <c r="K4325" s="67" t="e">
        <f>IF(C4325="","",J4325-H4325)</f>
        <v>#REF!</v>
      </c>
      <c r="L4325" s="108"/>
      <c r="M4325" s="86"/>
      <c r="N4325" s="256"/>
      <c r="O4325" s="65">
        <v>4</v>
      </c>
      <c r="P4325" s="84"/>
      <c r="Q4325" s="84"/>
      <c r="R4325" s="84"/>
      <c r="S4325" s="84"/>
      <c r="T4325" s="84"/>
      <c r="U4325" s="84"/>
      <c r="V4325" s="84"/>
      <c r="W4325" s="67" t="str">
        <f>IF(Q4325="","",IF(U4325&lt;&gt;"",U4325+V4325,#REF!+V4325))</f>
        <v/>
      </c>
      <c r="X4325" s="67" t="str">
        <f>IF(R4325="","",IF(V4325&lt;&gt;"",V4325+W4325,U4325+W4325))</f>
        <v/>
      </c>
      <c r="Y4325" s="68"/>
      <c r="Z4325" s="66"/>
    </row>
    <row r="4326" spans="1:26" ht="17.25" thickBot="1">
      <c r="A4326" s="254"/>
      <c r="B4326" s="87">
        <v>5</v>
      </c>
      <c r="C4326" s="88" t="s">
        <v>156</v>
      </c>
      <c r="D4326" s="88"/>
      <c r="E4326" s="88"/>
      <c r="F4326" s="88"/>
      <c r="G4326" s="88"/>
      <c r="H4326" s="88"/>
      <c r="I4326" s="88"/>
      <c r="J4326" s="89" t="e">
        <f>IF(C4326="","",IF(I4326&lt;&gt;"",I4326+#REF!,H4326+#REF!))</f>
        <v>#REF!</v>
      </c>
      <c r="K4326" s="89" t="e">
        <f>IF(C4326="","",J4326-H4326)</f>
        <v>#REF!</v>
      </c>
      <c r="L4326" s="90"/>
      <c r="M4326" s="91"/>
      <c r="N4326" s="257"/>
      <c r="O4326" s="92">
        <v>5</v>
      </c>
      <c r="P4326" s="88"/>
      <c r="Q4326" s="88"/>
      <c r="R4326" s="88"/>
      <c r="S4326" s="88"/>
      <c r="T4326" s="88"/>
      <c r="U4326" s="88"/>
      <c r="V4326" s="88"/>
      <c r="W4326" s="89" t="str">
        <f>IF(Q4326="","",IF(U4326&lt;&gt;"",U4326+V4326,#REF!+V4326))</f>
        <v/>
      </c>
      <c r="X4326" s="89" t="str">
        <f>IF(R4326="","",IF(V4326&lt;&gt;"",V4326+W4326,U4326+W4326))</f>
        <v/>
      </c>
      <c r="Y4326" s="93"/>
      <c r="Z4326" s="71"/>
    </row>
    <row r="4327" spans="1:26" ht="21.75" thickTop="1" thickBot="1">
      <c r="A4327" s="163" t="s">
        <v>0</v>
      </c>
      <c r="B4327" s="258">
        <v>44186</v>
      </c>
      <c r="C4327" s="259"/>
      <c r="D4327" s="259"/>
      <c r="E4327" s="259"/>
      <c r="F4327" s="259"/>
      <c r="G4327" s="259"/>
      <c r="H4327" s="260"/>
      <c r="I4327" s="261" t="s">
        <v>1</v>
      </c>
      <c r="J4327" s="262"/>
      <c r="K4327" s="263"/>
      <c r="L4327" s="264"/>
      <c r="M4327" s="265"/>
      <c r="N4327" s="265"/>
      <c r="O4327" s="265"/>
      <c r="P4327" s="265"/>
      <c r="Q4327" s="265"/>
      <c r="R4327" s="265"/>
      <c r="S4327" s="265"/>
      <c r="T4327" s="265"/>
      <c r="U4327" s="265"/>
      <c r="V4327" s="265"/>
      <c r="W4327" s="265"/>
      <c r="X4327" s="265"/>
      <c r="Y4327" s="265"/>
      <c r="Z4327" s="266"/>
    </row>
    <row r="4328" spans="1:26" ht="33">
      <c r="A4328" s="115" t="s">
        <v>2</v>
      </c>
      <c r="B4328" s="116" t="s">
        <v>3</v>
      </c>
      <c r="C4328" s="116" t="s">
        <v>4</v>
      </c>
      <c r="D4328" s="116" t="s">
        <v>251</v>
      </c>
      <c r="E4328" s="117" t="s">
        <v>257</v>
      </c>
      <c r="F4328" s="116" t="s">
        <v>5</v>
      </c>
      <c r="G4328" s="116" t="s">
        <v>6</v>
      </c>
      <c r="H4328" s="116" t="s">
        <v>7</v>
      </c>
      <c r="I4328" s="116" t="s">
        <v>8</v>
      </c>
      <c r="J4328" s="116" t="s">
        <v>9</v>
      </c>
      <c r="K4328" s="117" t="s">
        <v>10</v>
      </c>
      <c r="L4328" s="117" t="s">
        <v>269</v>
      </c>
      <c r="M4328" s="118" t="s">
        <v>383</v>
      </c>
      <c r="N4328" s="115" t="s">
        <v>2</v>
      </c>
      <c r="O4328" s="116" t="s">
        <v>3</v>
      </c>
      <c r="P4328" s="116" t="s">
        <v>4</v>
      </c>
      <c r="Q4328" s="116" t="s">
        <v>251</v>
      </c>
      <c r="R4328" s="117" t="s">
        <v>257</v>
      </c>
      <c r="S4328" s="116" t="s">
        <v>5</v>
      </c>
      <c r="T4328" s="116" t="s">
        <v>6</v>
      </c>
      <c r="U4328" s="116" t="s">
        <v>7</v>
      </c>
      <c r="V4328" s="116" t="s">
        <v>8</v>
      </c>
      <c r="W4328" s="116" t="s">
        <v>9</v>
      </c>
      <c r="X4328" s="117" t="s">
        <v>10</v>
      </c>
      <c r="Y4328" s="117" t="s">
        <v>269</v>
      </c>
      <c r="Z4328" s="118" t="s">
        <v>383</v>
      </c>
    </row>
    <row r="4329" spans="1:26">
      <c r="A4329" s="267" t="s">
        <v>13</v>
      </c>
      <c r="B4329" s="65">
        <v>1</v>
      </c>
      <c r="C4329" s="177" t="s">
        <v>14</v>
      </c>
      <c r="D4329" s="95"/>
      <c r="E4329" s="66">
        <f>IF(C4329="","",VLOOKUP(C4329,StandbyTemp!$S$2:$T$142,2,0))</f>
        <v>140</v>
      </c>
      <c r="F4329" s="66"/>
      <c r="G4329" s="66">
        <v>19</v>
      </c>
      <c r="H4329" s="66">
        <v>21.69</v>
      </c>
      <c r="I4329" s="66"/>
      <c r="J4329" s="67">
        <f t="shared" ref="J4329" si="1364">IF(C4329="","",IF(H4329&lt;&gt;"",H4329+I4329,G4329+I4329))</f>
        <v>21.69</v>
      </c>
      <c r="K4329" s="67">
        <f t="shared" ref="K4329" si="1365">IF(C4329="","",J4329-G4329)</f>
        <v>2.6900000000000013</v>
      </c>
      <c r="L4329" s="190"/>
      <c r="M4329" s="119"/>
      <c r="N4329" s="267" t="s">
        <v>23</v>
      </c>
      <c r="O4329" s="65">
        <v>1</v>
      </c>
      <c r="P4329" s="177" t="s">
        <v>27</v>
      </c>
      <c r="Q4329" s="177" t="s">
        <v>503</v>
      </c>
      <c r="R4329" s="177">
        <f>IF(P4329="","",VLOOKUP(P4329,StandbyTemp!$S$2:$T$142,2,0))</f>
        <v>80</v>
      </c>
      <c r="S4329" s="177" t="s">
        <v>3078</v>
      </c>
      <c r="T4329" s="66">
        <v>19</v>
      </c>
      <c r="U4329" s="167">
        <v>20.2</v>
      </c>
      <c r="V4329" s="66">
        <v>2.5</v>
      </c>
      <c r="W4329" s="67">
        <f t="shared" ref="W4329:W4344" si="1366">IF(P4329="","",IF(U4329&lt;&gt;"",U4329+V4329,T4329+V4329))</f>
        <v>22.7</v>
      </c>
      <c r="X4329" s="67">
        <f t="shared" ref="X4329:X4344" si="1367">IF(P4329="","",W4329-T4329)</f>
        <v>3.6999999999999993</v>
      </c>
      <c r="Y4329" s="68"/>
      <c r="Z4329" s="119"/>
    </row>
    <row r="4330" spans="1:26">
      <c r="A4330" s="249"/>
      <c r="B4330" s="65">
        <v>2</v>
      </c>
      <c r="C4330" s="177" t="s">
        <v>16</v>
      </c>
      <c r="D4330" s="95"/>
      <c r="E4330" s="66">
        <f>IF(C4330="","",VLOOKUP(C4330,StandbyTemp!$S$2:$T$142,2,0))</f>
        <v>160</v>
      </c>
      <c r="F4330" s="66"/>
      <c r="G4330" s="66">
        <v>19</v>
      </c>
      <c r="H4330" s="66">
        <v>21.3</v>
      </c>
      <c r="I4330" s="66"/>
      <c r="J4330" s="67">
        <f>IF(C4330="","",IF(H4330&lt;&gt;"",H4330+I4330,G4330+I4330))</f>
        <v>21.3</v>
      </c>
      <c r="K4330" s="67">
        <f>IF(C4330="","",J4330-G4330)</f>
        <v>2.3000000000000007</v>
      </c>
      <c r="L4330" s="191"/>
      <c r="M4330" s="119"/>
      <c r="N4330" s="249"/>
      <c r="O4330" s="65">
        <v>2</v>
      </c>
      <c r="P4330" s="177" t="s">
        <v>27</v>
      </c>
      <c r="Q4330" s="195" t="s">
        <v>3100</v>
      </c>
      <c r="R4330" s="177">
        <f>IF(P4330="","",VLOOKUP(P4330,StandbyTemp!$S$2:$T$142,2,0))</f>
        <v>80</v>
      </c>
      <c r="S4330" s="177"/>
      <c r="T4330" s="66">
        <v>19</v>
      </c>
      <c r="U4330" s="167">
        <v>20</v>
      </c>
      <c r="V4330" s="66"/>
      <c r="W4330" s="67">
        <f t="shared" si="1366"/>
        <v>20</v>
      </c>
      <c r="X4330" s="67">
        <f t="shared" si="1367"/>
        <v>1</v>
      </c>
      <c r="Y4330" s="198"/>
      <c r="Z4330" s="119" t="s">
        <v>3125</v>
      </c>
    </row>
    <row r="4331" spans="1:26">
      <c r="A4331" s="249"/>
      <c r="B4331" s="65">
        <v>3</v>
      </c>
      <c r="C4331" s="177" t="s">
        <v>2496</v>
      </c>
      <c r="D4331" s="66" t="s">
        <v>503</v>
      </c>
      <c r="E4331" s="66">
        <f>IF(C4331="","",VLOOKUP(C4331,StandbyTemp!$S$2:$T$142,2,0))</f>
        <v>100</v>
      </c>
      <c r="F4331" s="66">
        <v>200522</v>
      </c>
      <c r="G4331" s="66">
        <v>19</v>
      </c>
      <c r="H4331" s="167">
        <v>19.48</v>
      </c>
      <c r="I4331" s="66"/>
      <c r="J4331" s="67">
        <f>IF(C4331="","",IF(H4331&lt;&gt;"",H4331+I4331,G4331+I4331))</f>
        <v>19.48</v>
      </c>
      <c r="K4331" s="67">
        <f>IF(C4331="","",J4331-G4331)</f>
        <v>0.48000000000000043</v>
      </c>
      <c r="L4331" s="191"/>
      <c r="M4331" s="119"/>
      <c r="N4331" s="249"/>
      <c r="O4331" s="65">
        <v>3</v>
      </c>
      <c r="P4331" s="177" t="s">
        <v>27</v>
      </c>
      <c r="Q4331" s="195" t="s">
        <v>3101</v>
      </c>
      <c r="R4331" s="177">
        <f>IF(P4331="","",VLOOKUP(P4331,StandbyTemp!$S$2:$T$142,2,0))</f>
        <v>80</v>
      </c>
      <c r="S4331" s="177"/>
      <c r="T4331" s="66">
        <v>19</v>
      </c>
      <c r="U4331" s="167">
        <v>19.5</v>
      </c>
      <c r="V4331" s="66"/>
      <c r="W4331" s="67">
        <f t="shared" si="1366"/>
        <v>19.5</v>
      </c>
      <c r="X4331" s="67">
        <f t="shared" si="1367"/>
        <v>0.5</v>
      </c>
      <c r="Y4331" s="68"/>
      <c r="Z4331" s="119" t="s">
        <v>3129</v>
      </c>
    </row>
    <row r="4332" spans="1:26">
      <c r="A4332" s="249"/>
      <c r="B4332" s="65">
        <v>4</v>
      </c>
      <c r="C4332" s="177" t="s">
        <v>49</v>
      </c>
      <c r="D4332" s="66"/>
      <c r="E4332" s="66">
        <f>IF(C4332="","",VLOOKUP(C4332,StandbyTemp!$S$2:$T$142,2,0))</f>
        <v>110</v>
      </c>
      <c r="F4332" s="66"/>
      <c r="G4332" s="66">
        <v>19</v>
      </c>
      <c r="H4332" s="167">
        <v>19.5</v>
      </c>
      <c r="I4332" s="66">
        <v>0.81</v>
      </c>
      <c r="J4332" s="67">
        <f t="shared" ref="J4332:J4344" si="1368">IF(C4332="","",IF(H4332&lt;&gt;"",H4332+I4332,G4332+I4332))</f>
        <v>20.309999999999999</v>
      </c>
      <c r="K4332" s="67">
        <f t="shared" ref="K4332:K4345" si="1369">IF(C4332="","",J4332-G4332)</f>
        <v>1.3099999999999987</v>
      </c>
      <c r="L4332" s="191"/>
      <c r="M4332" s="119"/>
      <c r="N4332" s="249"/>
      <c r="O4332" s="65">
        <v>4</v>
      </c>
      <c r="P4332" s="177" t="s">
        <v>28</v>
      </c>
      <c r="Q4332" s="177"/>
      <c r="R4332" s="177">
        <f>IF(P4332="","",VLOOKUP(P4332,StandbyTemp!$S$2:$T$142,2,0))</f>
        <v>110</v>
      </c>
      <c r="S4332" s="177"/>
      <c r="T4332" s="66">
        <v>19</v>
      </c>
      <c r="U4332" s="167">
        <v>19.5</v>
      </c>
      <c r="V4332" s="66"/>
      <c r="W4332" s="67">
        <f t="shared" si="1366"/>
        <v>19.5</v>
      </c>
      <c r="X4332" s="67">
        <f t="shared" si="1367"/>
        <v>0.5</v>
      </c>
      <c r="Y4332" s="68"/>
      <c r="Z4332" s="119"/>
    </row>
    <row r="4333" spans="1:26">
      <c r="A4333" s="249"/>
      <c r="B4333" s="65">
        <v>5</v>
      </c>
      <c r="C4333" s="175" t="s">
        <v>100</v>
      </c>
      <c r="D4333" s="66"/>
      <c r="E4333" s="66">
        <f>IF(C4333="","",VLOOKUP(C4333,StandbyTemp!$S$2:$T$142,2,0))</f>
        <v>80</v>
      </c>
      <c r="F4333" s="66"/>
      <c r="G4333" s="66">
        <v>19</v>
      </c>
      <c r="H4333" s="167">
        <v>19.600000000000001</v>
      </c>
      <c r="I4333" s="66"/>
      <c r="J4333" s="67">
        <f t="shared" si="1368"/>
        <v>19.600000000000001</v>
      </c>
      <c r="K4333" s="67">
        <f t="shared" si="1369"/>
        <v>0.60000000000000142</v>
      </c>
      <c r="L4333" s="191"/>
      <c r="M4333" s="119"/>
      <c r="N4333" s="249"/>
      <c r="O4333" s="65">
        <v>5</v>
      </c>
      <c r="P4333" s="214" t="s">
        <v>27</v>
      </c>
      <c r="Q4333" s="195" t="s">
        <v>3128</v>
      </c>
      <c r="R4333" s="177">
        <f>IF(P4333="","",VLOOKUP(P4333,StandbyTemp!$S$2:$T$142,2,0))</f>
        <v>80</v>
      </c>
      <c r="S4333" s="177"/>
      <c r="T4333" s="66">
        <v>19</v>
      </c>
      <c r="U4333" s="167">
        <v>19.8</v>
      </c>
      <c r="V4333" s="66"/>
      <c r="W4333" s="67">
        <f t="shared" si="1366"/>
        <v>19.8</v>
      </c>
      <c r="X4333" s="67">
        <f t="shared" si="1367"/>
        <v>0.80000000000000071</v>
      </c>
      <c r="Y4333" s="68"/>
      <c r="Z4333" s="119" t="s">
        <v>3129</v>
      </c>
    </row>
    <row r="4334" spans="1:26">
      <c r="A4334" s="249"/>
      <c r="B4334" s="65">
        <v>6</v>
      </c>
      <c r="C4334" s="177" t="s">
        <v>2496</v>
      </c>
      <c r="D4334" s="66" t="s">
        <v>1170</v>
      </c>
      <c r="E4334" s="66">
        <f>IF(C4334="","",VLOOKUP(C4334,StandbyTemp!$S$2:$T$142,2,0))</f>
        <v>100</v>
      </c>
      <c r="F4334" s="66" t="s">
        <v>3112</v>
      </c>
      <c r="G4334" s="66">
        <v>19</v>
      </c>
      <c r="H4334" s="167"/>
      <c r="I4334" s="66"/>
      <c r="J4334" s="67">
        <f t="shared" si="1368"/>
        <v>19</v>
      </c>
      <c r="K4334" s="67">
        <f t="shared" si="1369"/>
        <v>0</v>
      </c>
      <c r="L4334" s="191"/>
      <c r="M4334" s="119"/>
      <c r="N4334" s="249"/>
      <c r="O4334" s="65">
        <v>6</v>
      </c>
      <c r="P4334" s="214" t="s">
        <v>1790</v>
      </c>
      <c r="Q4334" s="177"/>
      <c r="R4334" s="177">
        <f>IF(P4334="","",VLOOKUP(P4334,StandbyTemp!$S$2:$T$142,2,0))</f>
        <v>90</v>
      </c>
      <c r="S4334" s="177"/>
      <c r="T4334" s="66">
        <v>19</v>
      </c>
      <c r="U4334" s="167">
        <v>19.8</v>
      </c>
      <c r="V4334" s="66"/>
      <c r="W4334" s="67">
        <f t="shared" si="1366"/>
        <v>19.8</v>
      </c>
      <c r="X4334" s="67">
        <f t="shared" si="1367"/>
        <v>0.80000000000000071</v>
      </c>
      <c r="Y4334" s="68"/>
      <c r="Z4334" s="119"/>
    </row>
    <row r="4335" spans="1:26">
      <c r="A4335" s="249"/>
      <c r="B4335" s="65">
        <v>7</v>
      </c>
      <c r="C4335" s="177" t="s">
        <v>3127</v>
      </c>
      <c r="D4335" s="66"/>
      <c r="E4335" s="66">
        <f>IF(C4335="","",VLOOKUP(C4335,StandbyTemp!$S$2:$T$142,2,0))</f>
        <v>90</v>
      </c>
      <c r="F4335" s="66"/>
      <c r="G4335" s="66">
        <v>19</v>
      </c>
      <c r="H4335" s="167">
        <v>19.87</v>
      </c>
      <c r="I4335" s="66"/>
      <c r="J4335" s="67">
        <f t="shared" si="1368"/>
        <v>19.87</v>
      </c>
      <c r="K4335" s="67">
        <f t="shared" si="1369"/>
        <v>0.87000000000000099</v>
      </c>
      <c r="L4335" s="191"/>
      <c r="M4335" s="119" t="s">
        <v>3125</v>
      </c>
      <c r="N4335" s="249"/>
      <c r="O4335" s="65">
        <v>7</v>
      </c>
      <c r="P4335" s="177" t="s">
        <v>27</v>
      </c>
      <c r="Q4335" s="177" t="s">
        <v>3121</v>
      </c>
      <c r="R4335" s="177">
        <f>IF(P4335="","",VLOOKUP(P4335,StandbyTemp!$S$2:$T$142,2,0))</f>
        <v>80</v>
      </c>
      <c r="S4335" s="177"/>
      <c r="T4335" s="66">
        <v>19</v>
      </c>
      <c r="U4335" s="167">
        <v>18.5</v>
      </c>
      <c r="V4335" s="66"/>
      <c r="W4335" s="67">
        <f t="shared" si="1366"/>
        <v>18.5</v>
      </c>
      <c r="X4335" s="67">
        <f t="shared" si="1367"/>
        <v>-0.5</v>
      </c>
      <c r="Y4335" s="68"/>
      <c r="Z4335" s="119"/>
    </row>
    <row r="4336" spans="1:26" ht="17.25" thickBot="1">
      <c r="A4336" s="250"/>
      <c r="B4336" s="98">
        <v>8</v>
      </c>
      <c r="C4336" s="176" t="s">
        <v>1942</v>
      </c>
      <c r="D4336" s="99"/>
      <c r="E4336" s="99">
        <f>IF(C4336="","",VLOOKUP(C4336,StandbyTemp!$S$2:$T$142,2,0))</f>
        <v>130</v>
      </c>
      <c r="F4336" s="99"/>
      <c r="G4336" s="99">
        <v>19</v>
      </c>
      <c r="H4336" s="211">
        <v>22.28</v>
      </c>
      <c r="I4336" s="99"/>
      <c r="J4336" s="100">
        <f t="shared" si="1368"/>
        <v>22.28</v>
      </c>
      <c r="K4336" s="100">
        <f t="shared" si="1369"/>
        <v>3.2800000000000011</v>
      </c>
      <c r="L4336" s="192"/>
      <c r="M4336" s="120"/>
      <c r="N4336" s="250"/>
      <c r="O4336" s="98">
        <v>8</v>
      </c>
      <c r="P4336" s="176" t="s">
        <v>27</v>
      </c>
      <c r="Q4336" s="176" t="s">
        <v>3122</v>
      </c>
      <c r="R4336" s="194">
        <f>IF(P4336="","",VLOOKUP(P4336,StandbyTemp!$S$2:$T$142,2,0))</f>
        <v>80</v>
      </c>
      <c r="S4336" s="176"/>
      <c r="T4336" s="99">
        <v>19</v>
      </c>
      <c r="U4336" s="211">
        <v>19.600000000000001</v>
      </c>
      <c r="V4336" s="99"/>
      <c r="W4336" s="100">
        <f t="shared" si="1366"/>
        <v>19.600000000000001</v>
      </c>
      <c r="X4336" s="100">
        <f t="shared" si="1367"/>
        <v>0.60000000000000142</v>
      </c>
      <c r="Y4336" s="101"/>
      <c r="Z4336" s="120"/>
    </row>
    <row r="4337" spans="1:26">
      <c r="A4337" s="249" t="s">
        <v>21</v>
      </c>
      <c r="B4337" s="102">
        <v>1</v>
      </c>
      <c r="C4337" s="175" t="s">
        <v>31</v>
      </c>
      <c r="D4337" s="76"/>
      <c r="E4337" s="76">
        <f>IF(C4337="","",VLOOKUP(C4337,StandbyTemp!$S$2:$T$142,2,0))</f>
        <v>110</v>
      </c>
      <c r="F4337" s="76"/>
      <c r="G4337" s="76">
        <v>19</v>
      </c>
      <c r="H4337" s="212">
        <v>20.2</v>
      </c>
      <c r="I4337" s="76"/>
      <c r="J4337" s="103">
        <f t="shared" si="1368"/>
        <v>20.2</v>
      </c>
      <c r="K4337" s="103">
        <f t="shared" si="1369"/>
        <v>1.1999999999999993</v>
      </c>
      <c r="L4337" s="193"/>
      <c r="M4337" s="229"/>
      <c r="N4337" s="251" t="s">
        <v>22</v>
      </c>
      <c r="O4337" s="102">
        <v>1</v>
      </c>
      <c r="P4337" s="175" t="s">
        <v>2371</v>
      </c>
      <c r="Q4337" s="179" t="s">
        <v>503</v>
      </c>
      <c r="R4337" s="175">
        <f>IF(P4337="","",VLOOKUP(P4337,StandbyTemp!$S$2:$T$142,2,0))</f>
        <v>110</v>
      </c>
      <c r="S4337" s="179">
        <v>200818</v>
      </c>
      <c r="T4337" s="76">
        <v>19</v>
      </c>
      <c r="U4337" s="212"/>
      <c r="V4337" s="76"/>
      <c r="W4337" s="103">
        <f t="shared" si="1366"/>
        <v>19</v>
      </c>
      <c r="X4337" s="103">
        <f t="shared" si="1367"/>
        <v>0</v>
      </c>
      <c r="Y4337" s="104"/>
      <c r="Z4337" s="76"/>
    </row>
    <row r="4338" spans="1:26">
      <c r="A4338" s="249"/>
      <c r="B4338" s="65">
        <v>2</v>
      </c>
      <c r="C4338" s="175" t="s">
        <v>1943</v>
      </c>
      <c r="D4338" s="66"/>
      <c r="E4338" s="66">
        <f>IF(C4338="","",VLOOKUP(C4338,StandbyTemp!$S$2:$T$142,2,0))</f>
        <v>130</v>
      </c>
      <c r="F4338" s="66"/>
      <c r="G4338" s="66">
        <v>19</v>
      </c>
      <c r="H4338" s="167"/>
      <c r="I4338" s="66"/>
      <c r="J4338" s="67">
        <f t="shared" si="1368"/>
        <v>19</v>
      </c>
      <c r="K4338" s="67">
        <f t="shared" si="1369"/>
        <v>0</v>
      </c>
      <c r="L4338" s="191"/>
      <c r="M4338" s="119"/>
      <c r="N4338" s="251"/>
      <c r="O4338" s="65">
        <v>2</v>
      </c>
      <c r="P4338" s="177" t="s">
        <v>2371</v>
      </c>
      <c r="Q4338" s="177" t="s">
        <v>1132</v>
      </c>
      <c r="R4338" s="175">
        <f>IF(P4338="","",VLOOKUP(P4338,StandbyTemp!$S$2:$T$142,2,0))</f>
        <v>110</v>
      </c>
      <c r="S4338" s="177">
        <v>201208</v>
      </c>
      <c r="T4338" s="66">
        <v>19</v>
      </c>
      <c r="U4338" s="167"/>
      <c r="V4338" s="66"/>
      <c r="W4338" s="67">
        <f t="shared" si="1366"/>
        <v>19</v>
      </c>
      <c r="X4338" s="67">
        <f t="shared" si="1367"/>
        <v>0</v>
      </c>
      <c r="Y4338" s="68"/>
      <c r="Z4338" s="66"/>
    </row>
    <row r="4339" spans="1:26">
      <c r="A4339" s="249"/>
      <c r="B4339" s="65">
        <v>3</v>
      </c>
      <c r="C4339" s="177" t="s">
        <v>33</v>
      </c>
      <c r="D4339" s="66"/>
      <c r="E4339" s="66">
        <f>IF(C4339="","",VLOOKUP(C4339,StandbyTemp!$S$2:$T$142,2,0))</f>
        <v>150</v>
      </c>
      <c r="F4339" s="66"/>
      <c r="G4339" s="66">
        <v>19</v>
      </c>
      <c r="H4339" s="167">
        <v>21</v>
      </c>
      <c r="I4339" s="66"/>
      <c r="J4339" s="67">
        <f t="shared" si="1368"/>
        <v>21</v>
      </c>
      <c r="K4339" s="67">
        <f t="shared" si="1369"/>
        <v>2</v>
      </c>
      <c r="L4339" s="191"/>
      <c r="M4339" s="119"/>
      <c r="N4339" s="251"/>
      <c r="O4339" s="65">
        <v>3</v>
      </c>
      <c r="P4339" s="177" t="s">
        <v>41</v>
      </c>
      <c r="Q4339" s="177"/>
      <c r="R4339" s="175">
        <f>IF(P4339="","",VLOOKUP(P4339,StandbyTemp!$S$2:$T$142,2,0))</f>
        <v>140</v>
      </c>
      <c r="S4339" s="177"/>
      <c r="T4339" s="66">
        <v>19</v>
      </c>
      <c r="U4339" s="167">
        <v>19.600000000000001</v>
      </c>
      <c r="V4339" s="66"/>
      <c r="W4339" s="67">
        <f t="shared" si="1366"/>
        <v>19.600000000000001</v>
      </c>
      <c r="X4339" s="67">
        <f t="shared" si="1367"/>
        <v>0.60000000000000142</v>
      </c>
      <c r="Y4339" s="68"/>
      <c r="Z4339" s="66"/>
    </row>
    <row r="4340" spans="1:26">
      <c r="A4340" s="249"/>
      <c r="B4340" s="65">
        <v>4</v>
      </c>
      <c r="C4340" s="175" t="s">
        <v>51</v>
      </c>
      <c r="D4340" s="66"/>
      <c r="E4340" s="66">
        <f>IF(C4340="","",VLOOKUP(C4340,StandbyTemp!$S$2:$T$142,2,0))</f>
        <v>140</v>
      </c>
      <c r="F4340" s="66"/>
      <c r="G4340" s="66">
        <v>19</v>
      </c>
      <c r="H4340" s="167">
        <v>21.9</v>
      </c>
      <c r="I4340" s="66"/>
      <c r="J4340" s="67">
        <f t="shared" si="1368"/>
        <v>21.9</v>
      </c>
      <c r="K4340" s="67">
        <f t="shared" si="1369"/>
        <v>2.8999999999999986</v>
      </c>
      <c r="L4340" s="190"/>
      <c r="M4340" s="119"/>
      <c r="N4340" s="251"/>
      <c r="O4340" s="65">
        <v>4</v>
      </c>
      <c r="P4340" s="177" t="s">
        <v>121</v>
      </c>
      <c r="Q4340" s="177"/>
      <c r="R4340" s="175">
        <f>IF(P4340="","",VLOOKUP(P4340,StandbyTemp!$S$2:$T$142,2,0))</f>
        <v>90</v>
      </c>
      <c r="S4340" s="180"/>
      <c r="T4340" s="66">
        <v>19</v>
      </c>
      <c r="U4340" s="167"/>
      <c r="V4340" s="66"/>
      <c r="W4340" s="67">
        <f t="shared" si="1366"/>
        <v>19</v>
      </c>
      <c r="X4340" s="67">
        <f t="shared" si="1367"/>
        <v>0</v>
      </c>
      <c r="Y4340" s="68"/>
      <c r="Z4340" s="66"/>
    </row>
    <row r="4341" spans="1:26">
      <c r="A4341" s="249"/>
      <c r="B4341" s="65">
        <v>5</v>
      </c>
      <c r="C4341" s="175" t="s">
        <v>135</v>
      </c>
      <c r="D4341" s="66"/>
      <c r="E4341" s="66">
        <f>IF(C4341="","",VLOOKUP(C4341,StandbyTemp!$S$2:$T$142,2,0))</f>
        <v>110</v>
      </c>
      <c r="F4341" s="66"/>
      <c r="G4341" s="66">
        <v>19</v>
      </c>
      <c r="H4341" s="167">
        <v>20.6</v>
      </c>
      <c r="I4341" s="66"/>
      <c r="J4341" s="67">
        <f t="shared" si="1368"/>
        <v>20.6</v>
      </c>
      <c r="K4341" s="67">
        <f t="shared" si="1369"/>
        <v>1.6000000000000014</v>
      </c>
      <c r="L4341" s="190"/>
      <c r="M4341" s="119"/>
      <c r="N4341" s="251"/>
      <c r="O4341" s="65">
        <v>5</v>
      </c>
      <c r="P4341" s="175" t="s">
        <v>2646</v>
      </c>
      <c r="Q4341" s="225" t="s">
        <v>2976</v>
      </c>
      <c r="R4341" s="175">
        <f>IF(P4341="","",VLOOKUP(P4341,StandbyTemp!$S$2:$T$142,2,0))</f>
        <v>100</v>
      </c>
      <c r="S4341" s="180"/>
      <c r="T4341" s="66">
        <v>19</v>
      </c>
      <c r="U4341" s="167"/>
      <c r="V4341" s="66"/>
      <c r="W4341" s="67">
        <f t="shared" si="1366"/>
        <v>19</v>
      </c>
      <c r="X4341" s="67">
        <f t="shared" si="1367"/>
        <v>0</v>
      </c>
      <c r="Y4341" s="68"/>
      <c r="Z4341" s="66"/>
    </row>
    <row r="4342" spans="1:26">
      <c r="A4342" s="249"/>
      <c r="B4342" s="65">
        <v>6</v>
      </c>
      <c r="C4342" s="175" t="s">
        <v>3030</v>
      </c>
      <c r="D4342" s="66" t="s">
        <v>3130</v>
      </c>
      <c r="E4342" s="66">
        <f>IF(C4342="","",VLOOKUP(C4342,StandbyTemp!$S$2:$T$142,2,0))</f>
        <v>180</v>
      </c>
      <c r="F4342" s="66">
        <v>191105</v>
      </c>
      <c r="G4342" s="66">
        <v>19</v>
      </c>
      <c r="H4342" s="167">
        <v>18.8</v>
      </c>
      <c r="I4342" s="66">
        <v>1.29</v>
      </c>
      <c r="J4342" s="67">
        <f t="shared" si="1368"/>
        <v>20.09</v>
      </c>
      <c r="K4342" s="67">
        <f t="shared" si="1369"/>
        <v>1.0899999999999999</v>
      </c>
      <c r="L4342" s="190"/>
      <c r="M4342" s="119"/>
      <c r="N4342" s="251"/>
      <c r="O4342" s="65">
        <v>6</v>
      </c>
      <c r="P4342" s="175" t="s">
        <v>2646</v>
      </c>
      <c r="Q4342" s="225" t="s">
        <v>2959</v>
      </c>
      <c r="R4342" s="175">
        <f>IF(P4342="","",VLOOKUP(P4342,StandbyTemp!$S$2:$T$142,2,0))</f>
        <v>100</v>
      </c>
      <c r="S4342" s="180"/>
      <c r="T4342" s="66">
        <v>19</v>
      </c>
      <c r="U4342" s="167"/>
      <c r="V4342" s="66"/>
      <c r="W4342" s="67">
        <f t="shared" si="1366"/>
        <v>19</v>
      </c>
      <c r="X4342" s="67">
        <f t="shared" si="1367"/>
        <v>0</v>
      </c>
      <c r="Y4342" s="68"/>
      <c r="Z4342" s="66"/>
    </row>
    <row r="4343" spans="1:26">
      <c r="A4343" s="249"/>
      <c r="B4343" s="65">
        <v>7</v>
      </c>
      <c r="C4343" s="175" t="s">
        <v>32</v>
      </c>
      <c r="D4343" s="66"/>
      <c r="E4343" s="66">
        <f>IF(C4343="","",VLOOKUP(C4343,StandbyTemp!$S$2:$T$142,2,0))</f>
        <v>140</v>
      </c>
      <c r="F4343" s="66"/>
      <c r="G4343" s="66">
        <v>19</v>
      </c>
      <c r="H4343" s="167"/>
      <c r="I4343" s="66"/>
      <c r="J4343" s="67">
        <f t="shared" si="1368"/>
        <v>19</v>
      </c>
      <c r="K4343" s="67">
        <f t="shared" si="1369"/>
        <v>0</v>
      </c>
      <c r="L4343" s="191"/>
      <c r="M4343" s="119"/>
      <c r="N4343" s="251"/>
      <c r="O4343" s="65">
        <v>7</v>
      </c>
      <c r="P4343" s="175" t="s">
        <v>2646</v>
      </c>
      <c r="Q4343" s="225" t="s">
        <v>2967</v>
      </c>
      <c r="R4343" s="175">
        <f>IF(P4343="","",VLOOKUP(P4343,StandbyTemp!$S$2:$T$142,2,0))</f>
        <v>100</v>
      </c>
      <c r="S4343" s="177"/>
      <c r="T4343" s="66">
        <v>19</v>
      </c>
      <c r="U4343" s="167"/>
      <c r="V4343" s="66"/>
      <c r="W4343" s="67">
        <f t="shared" si="1366"/>
        <v>19</v>
      </c>
      <c r="X4343" s="67">
        <f t="shared" si="1367"/>
        <v>0</v>
      </c>
      <c r="Y4343" s="68"/>
      <c r="Z4343" s="66"/>
    </row>
    <row r="4344" spans="1:26" ht="17.25" thickBot="1">
      <c r="A4344" s="250"/>
      <c r="B4344" s="98">
        <v>8</v>
      </c>
      <c r="C4344" s="224" t="s">
        <v>3030</v>
      </c>
      <c r="D4344" s="99"/>
      <c r="E4344" s="99">
        <f>IF(C4344="","",VLOOKUP(C4344,StandbyTemp!$S$2:$T$142,2,0))</f>
        <v>180</v>
      </c>
      <c r="F4344" s="99"/>
      <c r="G4344" s="99">
        <v>19</v>
      </c>
      <c r="H4344" s="211"/>
      <c r="I4344" s="99">
        <v>1</v>
      </c>
      <c r="J4344" s="100">
        <f t="shared" si="1368"/>
        <v>20</v>
      </c>
      <c r="K4344" s="100">
        <f t="shared" si="1369"/>
        <v>1</v>
      </c>
      <c r="L4344" s="101"/>
      <c r="M4344" s="120" t="s">
        <v>3129</v>
      </c>
      <c r="N4344" s="252"/>
      <c r="O4344" s="69">
        <v>8</v>
      </c>
      <c r="P4344" s="178" t="s">
        <v>40</v>
      </c>
      <c r="Q4344" s="225" t="s">
        <v>590</v>
      </c>
      <c r="R4344" s="228">
        <f>IF(P4344="","",VLOOKUP(P4344,StandbyTemp!$S$2:$T$142,2,0))</f>
        <v>110</v>
      </c>
      <c r="S4344" s="177"/>
      <c r="T4344" s="70">
        <v>19</v>
      </c>
      <c r="U4344" s="213"/>
      <c r="V4344" s="70"/>
      <c r="W4344" s="72">
        <f t="shared" si="1366"/>
        <v>19</v>
      </c>
      <c r="X4344" s="72">
        <f t="shared" si="1367"/>
        <v>0</v>
      </c>
      <c r="Y4344" s="73"/>
      <c r="Z4344" s="66"/>
    </row>
    <row r="4345" spans="1:26" ht="17.25" thickTop="1">
      <c r="A4345" s="253" t="s">
        <v>24</v>
      </c>
      <c r="B4345" s="216">
        <v>1</v>
      </c>
      <c r="C4345" s="127" t="s">
        <v>38</v>
      </c>
      <c r="D4345" s="127"/>
      <c r="E4345" s="127"/>
      <c r="F4345" s="127"/>
      <c r="G4345" s="127"/>
      <c r="H4345" s="127"/>
      <c r="I4345" s="127"/>
      <c r="J4345" s="103" t="e">
        <f>IF(C4345="","",IF(I4345&lt;&gt;"",I4345+#REF!,H4345+#REF!))</f>
        <v>#REF!</v>
      </c>
      <c r="K4345" s="103" t="e">
        <f t="shared" si="1369"/>
        <v>#REF!</v>
      </c>
      <c r="L4345" s="217"/>
      <c r="M4345" s="218"/>
      <c r="N4345" s="255" t="s">
        <v>25</v>
      </c>
      <c r="O4345" s="74">
        <v>1</v>
      </c>
      <c r="P4345" s="80"/>
      <c r="Q4345" s="80"/>
      <c r="R4345" s="127"/>
      <c r="S4345" s="80"/>
      <c r="T4345" s="80"/>
      <c r="U4345" s="80"/>
      <c r="V4345" s="80"/>
      <c r="W4345" s="77" t="str">
        <f>IF(Q4345="","",IF(U4345&lt;&gt;"",U4345+V4345,#REF!+V4345))</f>
        <v/>
      </c>
      <c r="X4345" s="77" t="str">
        <f>IF(R4345="","",IF(V4345&lt;&gt;"",V4345+W4345,U4345+W4345))</f>
        <v/>
      </c>
      <c r="Y4345" s="78"/>
      <c r="Z4345" s="75"/>
    </row>
    <row r="4346" spans="1:26">
      <c r="A4346" s="253"/>
      <c r="B4346" s="83">
        <v>2</v>
      </c>
      <c r="C4346" s="84" t="s">
        <v>955</v>
      </c>
      <c r="D4346" s="84"/>
      <c r="E4346" s="84"/>
      <c r="F4346" s="84"/>
      <c r="G4346" s="84"/>
      <c r="H4346" s="84"/>
      <c r="I4346" s="84"/>
      <c r="J4346" s="67" t="e">
        <f>IF(C4346="","",IF(I4346&lt;&gt;"",I4346+#REF!,H4346+#REF!))</f>
        <v>#REF!</v>
      </c>
      <c r="K4346" s="67" t="e">
        <f>IF(C4346="","",J4346-H4346)</f>
        <v>#REF!</v>
      </c>
      <c r="L4346" s="85"/>
      <c r="M4346" s="86"/>
      <c r="N4346" s="256"/>
      <c r="O4346" s="65">
        <v>2</v>
      </c>
      <c r="P4346" s="84"/>
      <c r="Q4346" s="84"/>
      <c r="R4346" s="84"/>
      <c r="S4346" s="84"/>
      <c r="T4346" s="84"/>
      <c r="U4346" s="84"/>
      <c r="V4346" s="84"/>
      <c r="W4346" s="67" t="str">
        <f>IF(Q4346="","",IF(U4346&lt;&gt;"",U4346+V4346,#REF!+V4346))</f>
        <v/>
      </c>
      <c r="X4346" s="67" t="str">
        <f>IF(R4346="","",IF(V4346&lt;&gt;"",V4346+W4346,U4346+W4346))</f>
        <v/>
      </c>
      <c r="Y4346" s="68"/>
      <c r="Z4346" s="66"/>
    </row>
    <row r="4347" spans="1:26">
      <c r="A4347" s="253"/>
      <c r="B4347" s="83">
        <v>3</v>
      </c>
      <c r="C4347" s="84" t="s">
        <v>188</v>
      </c>
      <c r="D4347" s="84"/>
      <c r="E4347" s="84"/>
      <c r="F4347" s="84"/>
      <c r="G4347" s="84"/>
      <c r="H4347" s="84"/>
      <c r="I4347" s="84"/>
      <c r="J4347" s="67" t="e">
        <f>IF(C4347="","",IF(I4347&lt;&gt;"",I4347+#REF!,H4347+#REF!))</f>
        <v>#REF!</v>
      </c>
      <c r="K4347" s="67" t="e">
        <f>IF(C4347="","",J4347-H4347)</f>
        <v>#REF!</v>
      </c>
      <c r="L4347" s="85"/>
      <c r="M4347" s="86"/>
      <c r="N4347" s="256"/>
      <c r="O4347" s="65">
        <v>3</v>
      </c>
      <c r="P4347" s="84"/>
      <c r="Q4347" s="84"/>
      <c r="R4347" s="84"/>
      <c r="S4347" s="84"/>
      <c r="T4347" s="84"/>
      <c r="U4347" s="84"/>
      <c r="V4347" s="84"/>
      <c r="W4347" s="67" t="str">
        <f>IF(Q4347="","",IF(U4347&lt;&gt;"",U4347+V4347,#REF!+V4347))</f>
        <v/>
      </c>
      <c r="X4347" s="67" t="str">
        <f>IF(R4347="","",IF(V4347&lt;&gt;"",V4347+W4347,U4347+W4347))</f>
        <v/>
      </c>
      <c r="Y4347" s="68"/>
      <c r="Z4347" s="66"/>
    </row>
    <row r="4348" spans="1:26">
      <c r="A4348" s="253"/>
      <c r="B4348" s="83">
        <v>4</v>
      </c>
      <c r="C4348" s="84" t="s">
        <v>39</v>
      </c>
      <c r="D4348" s="84"/>
      <c r="E4348" s="84"/>
      <c r="F4348" s="84"/>
      <c r="G4348" s="84"/>
      <c r="H4348" s="84"/>
      <c r="I4348" s="84"/>
      <c r="J4348" s="67" t="e">
        <f>IF(C4348="","",IF(I4348&lt;&gt;"",I4348+#REF!,H4348+#REF!))</f>
        <v>#REF!</v>
      </c>
      <c r="K4348" s="67" t="e">
        <f>IF(C4348="","",J4348-H4348)</f>
        <v>#REF!</v>
      </c>
      <c r="L4348" s="108"/>
      <c r="M4348" s="86"/>
      <c r="N4348" s="256"/>
      <c r="O4348" s="65">
        <v>4</v>
      </c>
      <c r="P4348" s="84"/>
      <c r="Q4348" s="84"/>
      <c r="R4348" s="84"/>
      <c r="S4348" s="84"/>
      <c r="T4348" s="84"/>
      <c r="U4348" s="84"/>
      <c r="V4348" s="84"/>
      <c r="W4348" s="67" t="str">
        <f>IF(Q4348="","",IF(U4348&lt;&gt;"",U4348+V4348,#REF!+V4348))</f>
        <v/>
      </c>
      <c r="X4348" s="67" t="str">
        <f>IF(R4348="","",IF(V4348&lt;&gt;"",V4348+W4348,U4348+W4348))</f>
        <v/>
      </c>
      <c r="Y4348" s="68"/>
      <c r="Z4348" s="66"/>
    </row>
    <row r="4349" spans="1:26" ht="17.25" thickBot="1">
      <c r="A4349" s="254"/>
      <c r="B4349" s="87">
        <v>5</v>
      </c>
      <c r="C4349" s="88" t="s">
        <v>156</v>
      </c>
      <c r="D4349" s="88"/>
      <c r="E4349" s="88"/>
      <c r="F4349" s="88"/>
      <c r="G4349" s="88"/>
      <c r="H4349" s="88"/>
      <c r="I4349" s="88"/>
      <c r="J4349" s="89" t="e">
        <f>IF(C4349="","",IF(I4349&lt;&gt;"",I4349+#REF!,H4349+#REF!))</f>
        <v>#REF!</v>
      </c>
      <c r="K4349" s="89" t="e">
        <f>IF(C4349="","",J4349-H4349)</f>
        <v>#REF!</v>
      </c>
      <c r="L4349" s="90"/>
      <c r="M4349" s="91"/>
      <c r="N4349" s="257"/>
      <c r="O4349" s="92">
        <v>5</v>
      </c>
      <c r="P4349" s="88"/>
      <c r="Q4349" s="88"/>
      <c r="R4349" s="88"/>
      <c r="S4349" s="88"/>
      <c r="T4349" s="88"/>
      <c r="U4349" s="88"/>
      <c r="V4349" s="88"/>
      <c r="W4349" s="89" t="str">
        <f>IF(Q4349="","",IF(U4349&lt;&gt;"",U4349+V4349,#REF!+V4349))</f>
        <v/>
      </c>
      <c r="X4349" s="89" t="str">
        <f>IF(R4349="","",IF(V4349&lt;&gt;"",V4349+W4349,U4349+W4349))</f>
        <v/>
      </c>
      <c r="Y4349" s="93"/>
      <c r="Z4349" s="71"/>
    </row>
    <row r="4350" spans="1:26" ht="21.75" thickTop="1" thickBot="1">
      <c r="A4350" s="163" t="s">
        <v>0</v>
      </c>
      <c r="B4350" s="258">
        <v>44188</v>
      </c>
      <c r="C4350" s="259"/>
      <c r="D4350" s="259"/>
      <c r="E4350" s="259"/>
      <c r="F4350" s="259"/>
      <c r="G4350" s="259"/>
      <c r="H4350" s="260"/>
      <c r="I4350" s="261" t="s">
        <v>1</v>
      </c>
      <c r="J4350" s="262"/>
      <c r="K4350" s="263"/>
      <c r="L4350" s="264"/>
      <c r="M4350" s="265"/>
      <c r="N4350" s="265"/>
      <c r="O4350" s="265"/>
      <c r="P4350" s="265"/>
      <c r="Q4350" s="265"/>
      <c r="R4350" s="265"/>
      <c r="S4350" s="265"/>
      <c r="T4350" s="265"/>
      <c r="U4350" s="265"/>
      <c r="V4350" s="265"/>
      <c r="W4350" s="265"/>
      <c r="X4350" s="265"/>
      <c r="Y4350" s="265"/>
      <c r="Z4350" s="266"/>
    </row>
    <row r="4351" spans="1:26" ht="33">
      <c r="A4351" s="115" t="s">
        <v>2</v>
      </c>
      <c r="B4351" s="116" t="s">
        <v>3</v>
      </c>
      <c r="C4351" s="116" t="s">
        <v>4</v>
      </c>
      <c r="D4351" s="116" t="s">
        <v>251</v>
      </c>
      <c r="E4351" s="117" t="s">
        <v>257</v>
      </c>
      <c r="F4351" s="116" t="s">
        <v>5</v>
      </c>
      <c r="G4351" s="116" t="s">
        <v>6</v>
      </c>
      <c r="H4351" s="116" t="s">
        <v>7</v>
      </c>
      <c r="I4351" s="116" t="s">
        <v>8</v>
      </c>
      <c r="J4351" s="116" t="s">
        <v>9</v>
      </c>
      <c r="K4351" s="117" t="s">
        <v>10</v>
      </c>
      <c r="L4351" s="117" t="s">
        <v>269</v>
      </c>
      <c r="M4351" s="118" t="s">
        <v>383</v>
      </c>
      <c r="N4351" s="115" t="s">
        <v>2</v>
      </c>
      <c r="O4351" s="116" t="s">
        <v>3</v>
      </c>
      <c r="P4351" s="116" t="s">
        <v>4</v>
      </c>
      <c r="Q4351" s="116" t="s">
        <v>251</v>
      </c>
      <c r="R4351" s="117" t="s">
        <v>257</v>
      </c>
      <c r="S4351" s="116" t="s">
        <v>5</v>
      </c>
      <c r="T4351" s="116" t="s">
        <v>6</v>
      </c>
      <c r="U4351" s="116" t="s">
        <v>7</v>
      </c>
      <c r="V4351" s="116" t="s">
        <v>8</v>
      </c>
      <c r="W4351" s="116" t="s">
        <v>9</v>
      </c>
      <c r="X4351" s="117" t="s">
        <v>10</v>
      </c>
      <c r="Y4351" s="117" t="s">
        <v>269</v>
      </c>
      <c r="Z4351" s="118" t="s">
        <v>383</v>
      </c>
    </row>
    <row r="4352" spans="1:26">
      <c r="A4352" s="267" t="s">
        <v>13</v>
      </c>
      <c r="B4352" s="65">
        <v>1</v>
      </c>
      <c r="C4352" s="177" t="s">
        <v>3131</v>
      </c>
      <c r="D4352" s="95"/>
      <c r="E4352" s="66">
        <f>IF(C4352="","",VLOOKUP(C4352,StandbyTemp!$S$2:$T$142,2,0))</f>
        <v>100</v>
      </c>
      <c r="F4352" s="66"/>
      <c r="G4352" s="66">
        <v>19</v>
      </c>
      <c r="H4352" s="66">
        <v>20.170000000000002</v>
      </c>
      <c r="I4352" s="66"/>
      <c r="J4352" s="67">
        <f t="shared" ref="J4352" si="1370">IF(C4352="","",IF(H4352&lt;&gt;"",H4352+I4352,G4352+I4352))</f>
        <v>20.170000000000002</v>
      </c>
      <c r="K4352" s="67">
        <f t="shared" ref="K4352" si="1371">IF(C4352="","",J4352-G4352)</f>
        <v>1.1700000000000017</v>
      </c>
      <c r="L4352" s="190"/>
      <c r="M4352" s="119" t="s">
        <v>3132</v>
      </c>
      <c r="N4352" s="267" t="s">
        <v>23</v>
      </c>
      <c r="O4352" s="65">
        <v>1</v>
      </c>
      <c r="P4352" s="177" t="s">
        <v>27</v>
      </c>
      <c r="Q4352" s="177" t="s">
        <v>503</v>
      </c>
      <c r="R4352" s="177">
        <f>IF(P4352="","",VLOOKUP(P4352,StandbyTemp!$S$2:$T$1000,2,0))</f>
        <v>80</v>
      </c>
      <c r="S4352" s="177" t="s">
        <v>3078</v>
      </c>
      <c r="T4352" s="66">
        <v>19</v>
      </c>
      <c r="U4352" s="167"/>
      <c r="V4352" s="66"/>
      <c r="W4352" s="67">
        <f t="shared" ref="W4352:W4367" si="1372">IF(P4352="","",IF(U4352&lt;&gt;"",U4352+V4352,T4352+V4352))</f>
        <v>19</v>
      </c>
      <c r="X4352" s="67">
        <f t="shared" ref="X4352:X4367" si="1373">IF(P4352="","",W4352-T4352)</f>
        <v>0</v>
      </c>
      <c r="Y4352" s="68"/>
      <c r="Z4352" s="119"/>
    </row>
    <row r="4353" spans="1:26">
      <c r="A4353" s="249"/>
      <c r="B4353" s="65">
        <v>2</v>
      </c>
      <c r="C4353" s="177" t="s">
        <v>16</v>
      </c>
      <c r="D4353" s="95"/>
      <c r="E4353" s="66">
        <f>IF(C4353="","",VLOOKUP(C4353,StandbyTemp!$S$2:$T$142,2,0))</f>
        <v>160</v>
      </c>
      <c r="F4353" s="66"/>
      <c r="G4353" s="66">
        <v>19</v>
      </c>
      <c r="H4353" s="66"/>
      <c r="I4353" s="66"/>
      <c r="J4353" s="67">
        <f>IF(C4353="","",IF(H4353&lt;&gt;"",H4353+I4353,G4353+I4353))</f>
        <v>19</v>
      </c>
      <c r="K4353" s="67">
        <f>IF(C4353="","",J4353-G4353)</f>
        <v>0</v>
      </c>
      <c r="L4353" s="191"/>
      <c r="M4353" s="119"/>
      <c r="N4353" s="249"/>
      <c r="O4353" s="65">
        <v>2</v>
      </c>
      <c r="P4353" s="177" t="s">
        <v>27</v>
      </c>
      <c r="Q4353" s="195" t="s">
        <v>3100</v>
      </c>
      <c r="R4353" s="177">
        <f>IF(P4353="","",VLOOKUP(P4353,StandbyTemp!$S$2:$T$1000,2,0))</f>
        <v>80</v>
      </c>
      <c r="S4353" s="177"/>
      <c r="T4353" s="66">
        <v>19</v>
      </c>
      <c r="U4353" s="167"/>
      <c r="V4353" s="66"/>
      <c r="W4353" s="67">
        <f t="shared" si="1372"/>
        <v>19</v>
      </c>
      <c r="X4353" s="67">
        <f t="shared" si="1373"/>
        <v>0</v>
      </c>
      <c r="Y4353" s="198"/>
      <c r="Z4353" s="119"/>
    </row>
    <row r="4354" spans="1:26">
      <c r="A4354" s="249"/>
      <c r="B4354" s="65">
        <v>3</v>
      </c>
      <c r="C4354" s="177" t="s">
        <v>2496</v>
      </c>
      <c r="D4354" s="66" t="s">
        <v>503</v>
      </c>
      <c r="E4354" s="66">
        <f>IF(C4354="","",VLOOKUP(C4354,StandbyTemp!$S$2:$T$142,2,0))</f>
        <v>100</v>
      </c>
      <c r="F4354" s="66">
        <v>200522</v>
      </c>
      <c r="G4354" s="66">
        <v>19</v>
      </c>
      <c r="H4354" s="167"/>
      <c r="I4354" s="66"/>
      <c r="J4354" s="67">
        <f>IF(C4354="","",IF(H4354&lt;&gt;"",H4354+I4354,G4354+I4354))</f>
        <v>19</v>
      </c>
      <c r="K4354" s="67">
        <f>IF(C4354="","",J4354-G4354)</f>
        <v>0</v>
      </c>
      <c r="L4354" s="191"/>
      <c r="M4354" s="119"/>
      <c r="N4354" s="249"/>
      <c r="O4354" s="65">
        <v>3</v>
      </c>
      <c r="P4354" s="177" t="s">
        <v>105</v>
      </c>
      <c r="Q4354" s="195"/>
      <c r="R4354" s="177">
        <f>IF(P4354="","",VLOOKUP(P4354,StandbyTemp!$S$2:$T$1000,2,0))</f>
        <v>60</v>
      </c>
      <c r="S4354" s="177"/>
      <c r="T4354" s="66">
        <v>19</v>
      </c>
      <c r="U4354" s="167">
        <v>19.8</v>
      </c>
      <c r="V4354" s="66">
        <v>0.42</v>
      </c>
      <c r="W4354" s="67">
        <f t="shared" si="1372"/>
        <v>20.220000000000002</v>
      </c>
      <c r="X4354" s="67">
        <f t="shared" si="1373"/>
        <v>1.2200000000000024</v>
      </c>
      <c r="Y4354" s="68"/>
      <c r="Z4354" s="119" t="s">
        <v>3132</v>
      </c>
    </row>
    <row r="4355" spans="1:26">
      <c r="A4355" s="249"/>
      <c r="B4355" s="65">
        <v>4</v>
      </c>
      <c r="C4355" s="177" t="s">
        <v>49</v>
      </c>
      <c r="D4355" s="66"/>
      <c r="E4355" s="66">
        <f>IF(C4355="","",VLOOKUP(C4355,StandbyTemp!$S$2:$T$142,2,0))</f>
        <v>110</v>
      </c>
      <c r="F4355" s="66"/>
      <c r="G4355" s="66">
        <v>19</v>
      </c>
      <c r="H4355" s="167"/>
      <c r="I4355" s="66"/>
      <c r="J4355" s="67">
        <f t="shared" ref="J4355:J4367" si="1374">IF(C4355="","",IF(H4355&lt;&gt;"",H4355+I4355,G4355+I4355))</f>
        <v>19</v>
      </c>
      <c r="K4355" s="67">
        <f t="shared" ref="K4355:K4368" si="1375">IF(C4355="","",J4355-G4355)</f>
        <v>0</v>
      </c>
      <c r="L4355" s="191"/>
      <c r="M4355" s="119"/>
      <c r="N4355" s="249"/>
      <c r="O4355" s="65">
        <v>4</v>
      </c>
      <c r="P4355" s="177" t="s">
        <v>1790</v>
      </c>
      <c r="Q4355" s="177"/>
      <c r="R4355" s="177">
        <f>IF(P4355="","",VLOOKUP(P4355,StandbyTemp!$S$2:$T$1000,2,0))</f>
        <v>90</v>
      </c>
      <c r="S4355" s="177"/>
      <c r="T4355" s="66">
        <v>19</v>
      </c>
      <c r="U4355" s="167">
        <v>19.5</v>
      </c>
      <c r="V4355" s="66"/>
      <c r="W4355" s="67">
        <f t="shared" si="1372"/>
        <v>19.5</v>
      </c>
      <c r="X4355" s="67">
        <f t="shared" si="1373"/>
        <v>0.5</v>
      </c>
      <c r="Y4355" s="68"/>
      <c r="Z4355" s="119" t="s">
        <v>3132</v>
      </c>
    </row>
    <row r="4356" spans="1:26">
      <c r="A4356" s="249"/>
      <c r="B4356" s="65">
        <v>5</v>
      </c>
      <c r="C4356" s="175" t="s">
        <v>100</v>
      </c>
      <c r="D4356" s="66"/>
      <c r="E4356" s="66">
        <f>IF(C4356="","",VLOOKUP(C4356,StandbyTemp!$S$2:$T$142,2,0))</f>
        <v>80</v>
      </c>
      <c r="F4356" s="66"/>
      <c r="G4356" s="66">
        <v>19</v>
      </c>
      <c r="H4356" s="167">
        <v>19.61</v>
      </c>
      <c r="I4356" s="66"/>
      <c r="J4356" s="67">
        <f t="shared" si="1374"/>
        <v>19.61</v>
      </c>
      <c r="K4356" s="67">
        <f t="shared" si="1375"/>
        <v>0.60999999999999943</v>
      </c>
      <c r="L4356" s="191"/>
      <c r="M4356" s="119"/>
      <c r="N4356" s="249"/>
      <c r="O4356" s="65">
        <v>5</v>
      </c>
      <c r="P4356" s="214" t="s">
        <v>27</v>
      </c>
      <c r="Q4356" s="195" t="s">
        <v>3128</v>
      </c>
      <c r="R4356" s="177">
        <f>IF(P4356="","",VLOOKUP(P4356,StandbyTemp!$S$2:$T$1000,2,0))</f>
        <v>80</v>
      </c>
      <c r="S4356" s="177"/>
      <c r="T4356" s="66">
        <v>19</v>
      </c>
      <c r="U4356" s="167"/>
      <c r="V4356" s="66"/>
      <c r="W4356" s="67">
        <f t="shared" si="1372"/>
        <v>19</v>
      </c>
      <c r="X4356" s="67">
        <f t="shared" si="1373"/>
        <v>0</v>
      </c>
      <c r="Y4356" s="68"/>
      <c r="Z4356" s="119"/>
    </row>
    <row r="4357" spans="1:26">
      <c r="A4357" s="249"/>
      <c r="B4357" s="65">
        <v>6</v>
      </c>
      <c r="C4357" s="177" t="s">
        <v>2496</v>
      </c>
      <c r="D4357" s="66" t="s">
        <v>1132</v>
      </c>
      <c r="E4357" s="66">
        <f>IF(C4357="","",VLOOKUP(C4357,StandbyTemp!$S$2:$T$142,2,0))</f>
        <v>100</v>
      </c>
      <c r="F4357" s="66" t="s">
        <v>3112</v>
      </c>
      <c r="G4357" s="66">
        <v>19</v>
      </c>
      <c r="H4357" s="167"/>
      <c r="I4357" s="66"/>
      <c r="J4357" s="67">
        <f t="shared" si="1374"/>
        <v>19</v>
      </c>
      <c r="K4357" s="67">
        <f t="shared" si="1375"/>
        <v>0</v>
      </c>
      <c r="L4357" s="191"/>
      <c r="M4357" s="119"/>
      <c r="N4357" s="249"/>
      <c r="O4357" s="65">
        <v>6</v>
      </c>
      <c r="P4357" s="214" t="s">
        <v>108</v>
      </c>
      <c r="Q4357" s="177"/>
      <c r="R4357" s="177">
        <f>IF(P4357="","",VLOOKUP(P4357,StandbyTemp!$S$2:$T$1000,2,0))</f>
        <v>120</v>
      </c>
      <c r="S4357" s="177"/>
      <c r="T4357" s="66">
        <v>19</v>
      </c>
      <c r="U4357" s="167">
        <v>19.8</v>
      </c>
      <c r="V4357" s="66"/>
      <c r="W4357" s="67">
        <f t="shared" si="1372"/>
        <v>19.8</v>
      </c>
      <c r="X4357" s="67">
        <f t="shared" si="1373"/>
        <v>0.80000000000000071</v>
      </c>
      <c r="Y4357" s="68"/>
      <c r="Z4357" s="119" t="s">
        <v>3134</v>
      </c>
    </row>
    <row r="4358" spans="1:26">
      <c r="A4358" s="249"/>
      <c r="B4358" s="65">
        <v>7</v>
      </c>
      <c r="C4358" s="177" t="s">
        <v>132</v>
      </c>
      <c r="D4358" s="66"/>
      <c r="E4358" s="66">
        <f>IF(C4358="","",VLOOKUP(C4358,StandbyTemp!$S$2:$T$142,2,0))</f>
        <v>120</v>
      </c>
      <c r="F4358" s="66"/>
      <c r="G4358" s="66">
        <v>19</v>
      </c>
      <c r="H4358" s="167">
        <v>19.600000000000001</v>
      </c>
      <c r="I4358" s="66"/>
      <c r="J4358" s="67">
        <f t="shared" si="1374"/>
        <v>19.600000000000001</v>
      </c>
      <c r="K4358" s="67">
        <f t="shared" si="1375"/>
        <v>0.60000000000000142</v>
      </c>
      <c r="L4358" s="191"/>
      <c r="M4358" s="119" t="s">
        <v>3132</v>
      </c>
      <c r="N4358" s="249"/>
      <c r="O4358" s="65">
        <v>7</v>
      </c>
      <c r="P4358" s="177" t="s">
        <v>27</v>
      </c>
      <c r="Q4358" s="177" t="s">
        <v>3121</v>
      </c>
      <c r="R4358" s="177">
        <f>IF(P4358="","",VLOOKUP(P4358,StandbyTemp!$S$2:$T$1000,2,0))</f>
        <v>80</v>
      </c>
      <c r="S4358" s="177"/>
      <c r="T4358" s="66">
        <v>19</v>
      </c>
      <c r="U4358" s="167"/>
      <c r="V4358" s="66"/>
      <c r="W4358" s="67">
        <f t="shared" si="1372"/>
        <v>19</v>
      </c>
      <c r="X4358" s="67">
        <f t="shared" si="1373"/>
        <v>0</v>
      </c>
      <c r="Y4358" s="68"/>
      <c r="Z4358" s="119"/>
    </row>
    <row r="4359" spans="1:26" ht="17.25" thickBot="1">
      <c r="A4359" s="250"/>
      <c r="B4359" s="98">
        <v>8</v>
      </c>
      <c r="C4359" s="176" t="s">
        <v>3133</v>
      </c>
      <c r="D4359" s="99"/>
      <c r="E4359" s="99">
        <f>IF(C4359="","",VLOOKUP(C4359,StandbyTemp!$S$2:$T$142,2,0))</f>
        <v>100</v>
      </c>
      <c r="F4359" s="99"/>
      <c r="G4359" s="99">
        <v>19</v>
      </c>
      <c r="H4359" s="211">
        <v>20.16</v>
      </c>
      <c r="I4359" s="99"/>
      <c r="J4359" s="100">
        <f t="shared" si="1374"/>
        <v>20.16</v>
      </c>
      <c r="K4359" s="100">
        <f t="shared" si="1375"/>
        <v>1.1600000000000001</v>
      </c>
      <c r="L4359" s="192"/>
      <c r="M4359" s="120" t="s">
        <v>3132</v>
      </c>
      <c r="N4359" s="250"/>
      <c r="O4359" s="98">
        <v>8</v>
      </c>
      <c r="P4359" s="176" t="s">
        <v>27</v>
      </c>
      <c r="Q4359" s="176" t="s">
        <v>3122</v>
      </c>
      <c r="R4359" s="177">
        <f>IF(P4359="","",VLOOKUP(P4359,StandbyTemp!$S$2:$T$1000,2,0))</f>
        <v>80</v>
      </c>
      <c r="S4359" s="176"/>
      <c r="T4359" s="99">
        <v>19</v>
      </c>
      <c r="U4359" s="211"/>
      <c r="V4359" s="99"/>
      <c r="W4359" s="100">
        <f t="shared" si="1372"/>
        <v>19</v>
      </c>
      <c r="X4359" s="100">
        <f t="shared" si="1373"/>
        <v>0</v>
      </c>
      <c r="Y4359" s="101"/>
      <c r="Z4359" s="120"/>
    </row>
    <row r="4360" spans="1:26">
      <c r="A4360" s="249" t="s">
        <v>21</v>
      </c>
      <c r="B4360" s="102">
        <v>1</v>
      </c>
      <c r="C4360" s="175" t="s">
        <v>31</v>
      </c>
      <c r="D4360" s="76"/>
      <c r="E4360" s="76">
        <f>IF(C4360="","",VLOOKUP(C4360,StandbyTemp!$S$2:$T$142,2,0))</f>
        <v>110</v>
      </c>
      <c r="F4360" s="76"/>
      <c r="G4360" s="76">
        <v>19</v>
      </c>
      <c r="H4360" s="212"/>
      <c r="I4360" s="76"/>
      <c r="J4360" s="103">
        <f t="shared" si="1374"/>
        <v>19</v>
      </c>
      <c r="K4360" s="103">
        <f t="shared" si="1375"/>
        <v>0</v>
      </c>
      <c r="L4360" s="193"/>
      <c r="M4360" s="229"/>
      <c r="N4360" s="251" t="s">
        <v>22</v>
      </c>
      <c r="O4360" s="102">
        <v>1</v>
      </c>
      <c r="P4360" s="175" t="s">
        <v>2371</v>
      </c>
      <c r="Q4360" s="179" t="s">
        <v>503</v>
      </c>
      <c r="R4360" s="175">
        <f>IF(P4360="","",VLOOKUP(P4360,StandbyTemp!$S$2:$T$142,2,0))</f>
        <v>110</v>
      </c>
      <c r="S4360" s="179">
        <v>200818</v>
      </c>
      <c r="T4360" s="76">
        <v>19</v>
      </c>
      <c r="U4360" s="212"/>
      <c r="V4360" s="76"/>
      <c r="W4360" s="103">
        <f t="shared" si="1372"/>
        <v>19</v>
      </c>
      <c r="X4360" s="103">
        <f t="shared" si="1373"/>
        <v>0</v>
      </c>
      <c r="Y4360" s="104"/>
      <c r="Z4360" s="76"/>
    </row>
    <row r="4361" spans="1:26">
      <c r="A4361" s="249"/>
      <c r="B4361" s="65">
        <v>2</v>
      </c>
      <c r="C4361" s="175" t="s">
        <v>1943</v>
      </c>
      <c r="D4361" s="66"/>
      <c r="E4361" s="66">
        <f>IF(C4361="","",VLOOKUP(C4361,StandbyTemp!$S$2:$T$142,2,0))</f>
        <v>130</v>
      </c>
      <c r="F4361" s="66"/>
      <c r="G4361" s="66">
        <v>19</v>
      </c>
      <c r="H4361" s="167"/>
      <c r="I4361" s="66"/>
      <c r="J4361" s="67">
        <f t="shared" si="1374"/>
        <v>19</v>
      </c>
      <c r="K4361" s="67">
        <f t="shared" si="1375"/>
        <v>0</v>
      </c>
      <c r="L4361" s="191"/>
      <c r="M4361" s="119"/>
      <c r="N4361" s="251"/>
      <c r="O4361" s="65">
        <v>2</v>
      </c>
      <c r="P4361" s="177" t="s">
        <v>2371</v>
      </c>
      <c r="Q4361" s="177" t="s">
        <v>1132</v>
      </c>
      <c r="R4361" s="175">
        <f>IF(P4361="","",VLOOKUP(P4361,StandbyTemp!$S$2:$T$142,2,0))</f>
        <v>110</v>
      </c>
      <c r="S4361" s="177">
        <v>201208</v>
      </c>
      <c r="T4361" s="66">
        <v>19</v>
      </c>
      <c r="U4361" s="167"/>
      <c r="V4361" s="66"/>
      <c r="W4361" s="67">
        <f t="shared" si="1372"/>
        <v>19</v>
      </c>
      <c r="X4361" s="67">
        <f t="shared" si="1373"/>
        <v>0</v>
      </c>
      <c r="Y4361" s="68"/>
      <c r="Z4361" s="66"/>
    </row>
    <row r="4362" spans="1:26">
      <c r="A4362" s="249"/>
      <c r="B4362" s="65">
        <v>3</v>
      </c>
      <c r="C4362" s="177" t="s">
        <v>33</v>
      </c>
      <c r="D4362" s="66"/>
      <c r="E4362" s="66">
        <f>IF(C4362="","",VLOOKUP(C4362,StandbyTemp!$S$2:$T$142,2,0))</f>
        <v>150</v>
      </c>
      <c r="F4362" s="66"/>
      <c r="G4362" s="66">
        <v>19</v>
      </c>
      <c r="H4362" s="167"/>
      <c r="I4362" s="66"/>
      <c r="J4362" s="67">
        <f t="shared" si="1374"/>
        <v>19</v>
      </c>
      <c r="K4362" s="67">
        <f t="shared" si="1375"/>
        <v>0</v>
      </c>
      <c r="L4362" s="191"/>
      <c r="M4362" s="119"/>
      <c r="N4362" s="251"/>
      <c r="O4362" s="65">
        <v>3</v>
      </c>
      <c r="P4362" s="177" t="s">
        <v>41</v>
      </c>
      <c r="Q4362" s="177"/>
      <c r="R4362" s="175">
        <f>IF(P4362="","",VLOOKUP(P4362,StandbyTemp!$S$2:$T$142,2,0))</f>
        <v>140</v>
      </c>
      <c r="S4362" s="177"/>
      <c r="T4362" s="66">
        <v>19</v>
      </c>
      <c r="U4362" s="167"/>
      <c r="V4362" s="66"/>
      <c r="W4362" s="67">
        <f t="shared" si="1372"/>
        <v>19</v>
      </c>
      <c r="X4362" s="67">
        <f t="shared" si="1373"/>
        <v>0</v>
      </c>
      <c r="Y4362" s="68"/>
      <c r="Z4362" s="66"/>
    </row>
    <row r="4363" spans="1:26">
      <c r="A4363" s="249"/>
      <c r="B4363" s="65">
        <v>4</v>
      </c>
      <c r="C4363" s="175" t="s">
        <v>51</v>
      </c>
      <c r="D4363" s="66"/>
      <c r="E4363" s="66">
        <f>IF(C4363="","",VLOOKUP(C4363,StandbyTemp!$S$2:$T$142,2,0))</f>
        <v>140</v>
      </c>
      <c r="F4363" s="66"/>
      <c r="G4363" s="66">
        <v>19</v>
      </c>
      <c r="H4363" s="167"/>
      <c r="I4363" s="66"/>
      <c r="J4363" s="67">
        <f t="shared" si="1374"/>
        <v>19</v>
      </c>
      <c r="K4363" s="67">
        <f t="shared" si="1375"/>
        <v>0</v>
      </c>
      <c r="L4363" s="190"/>
      <c r="M4363" s="119"/>
      <c r="N4363" s="251"/>
      <c r="O4363" s="65">
        <v>4</v>
      </c>
      <c r="P4363" s="177" t="s">
        <v>121</v>
      </c>
      <c r="Q4363" s="177"/>
      <c r="R4363" s="175">
        <f>IF(P4363="","",VLOOKUP(P4363,StandbyTemp!$S$2:$T$142,2,0))</f>
        <v>90</v>
      </c>
      <c r="S4363" s="180"/>
      <c r="T4363" s="66">
        <v>19</v>
      </c>
      <c r="U4363" s="167"/>
      <c r="V4363" s="66"/>
      <c r="W4363" s="67">
        <f t="shared" si="1372"/>
        <v>19</v>
      </c>
      <c r="X4363" s="67">
        <f t="shared" si="1373"/>
        <v>0</v>
      </c>
      <c r="Y4363" s="68"/>
      <c r="Z4363" s="66"/>
    </row>
    <row r="4364" spans="1:26">
      <c r="A4364" s="249"/>
      <c r="B4364" s="65">
        <v>5</v>
      </c>
      <c r="C4364" s="175" t="s">
        <v>135</v>
      </c>
      <c r="D4364" s="66"/>
      <c r="E4364" s="66">
        <f>IF(C4364="","",VLOOKUP(C4364,StandbyTemp!$S$2:$T$142,2,0))</f>
        <v>110</v>
      </c>
      <c r="F4364" s="66"/>
      <c r="G4364" s="66">
        <v>19</v>
      </c>
      <c r="H4364" s="167">
        <v>20.440000000000001</v>
      </c>
      <c r="I4364" s="66"/>
      <c r="J4364" s="67">
        <f t="shared" si="1374"/>
        <v>20.440000000000001</v>
      </c>
      <c r="K4364" s="67">
        <f t="shared" si="1375"/>
        <v>1.4400000000000013</v>
      </c>
      <c r="L4364" s="190"/>
      <c r="M4364" s="119"/>
      <c r="N4364" s="251"/>
      <c r="O4364" s="65">
        <v>5</v>
      </c>
      <c r="P4364" s="175" t="s">
        <v>2646</v>
      </c>
      <c r="Q4364" s="225" t="s">
        <v>2976</v>
      </c>
      <c r="R4364" s="175">
        <f>IF(P4364="","",VLOOKUP(P4364,StandbyTemp!$S$2:$T$142,2,0))</f>
        <v>100</v>
      </c>
      <c r="S4364" s="180"/>
      <c r="T4364" s="66">
        <v>19</v>
      </c>
      <c r="U4364" s="167"/>
      <c r="V4364" s="66"/>
      <c r="W4364" s="67">
        <f t="shared" si="1372"/>
        <v>19</v>
      </c>
      <c r="X4364" s="67">
        <f t="shared" si="1373"/>
        <v>0</v>
      </c>
      <c r="Y4364" s="68"/>
      <c r="Z4364" s="66"/>
    </row>
    <row r="4365" spans="1:26">
      <c r="A4365" s="249"/>
      <c r="B4365" s="65">
        <v>6</v>
      </c>
      <c r="C4365" s="175" t="s">
        <v>115</v>
      </c>
      <c r="D4365" s="66" t="s">
        <v>3019</v>
      </c>
      <c r="E4365" s="66">
        <f>IF(C4365="","",VLOOKUP(C4365,StandbyTemp!$S$2:$T$142,2,0))</f>
        <v>130</v>
      </c>
      <c r="F4365" s="66">
        <v>191105</v>
      </c>
      <c r="G4365" s="66">
        <v>19</v>
      </c>
      <c r="H4365" s="167">
        <v>20.67</v>
      </c>
      <c r="I4365" s="66"/>
      <c r="J4365" s="67">
        <f t="shared" si="1374"/>
        <v>20.67</v>
      </c>
      <c r="K4365" s="67">
        <f t="shared" si="1375"/>
        <v>1.6700000000000017</v>
      </c>
      <c r="L4365" s="190"/>
      <c r="M4365" s="119" t="s">
        <v>3132</v>
      </c>
      <c r="N4365" s="251"/>
      <c r="O4365" s="65">
        <v>6</v>
      </c>
      <c r="P4365" s="175" t="s">
        <v>2646</v>
      </c>
      <c r="Q4365" s="225" t="s">
        <v>2959</v>
      </c>
      <c r="R4365" s="175">
        <f>IF(P4365="","",VLOOKUP(P4365,StandbyTemp!$S$2:$T$142,2,0))</f>
        <v>100</v>
      </c>
      <c r="S4365" s="180"/>
      <c r="T4365" s="66">
        <v>19</v>
      </c>
      <c r="U4365" s="167"/>
      <c r="V4365" s="66"/>
      <c r="W4365" s="67">
        <f t="shared" si="1372"/>
        <v>19</v>
      </c>
      <c r="X4365" s="67">
        <f t="shared" si="1373"/>
        <v>0</v>
      </c>
      <c r="Y4365" s="68"/>
      <c r="Z4365" s="66"/>
    </row>
    <row r="4366" spans="1:26">
      <c r="A4366" s="249"/>
      <c r="B4366" s="65">
        <v>7</v>
      </c>
      <c r="C4366" s="175" t="s">
        <v>32</v>
      </c>
      <c r="D4366" s="66"/>
      <c r="E4366" s="66">
        <f>IF(C4366="","",VLOOKUP(C4366,StandbyTemp!$S$2:$T$142,2,0))</f>
        <v>140</v>
      </c>
      <c r="F4366" s="66"/>
      <c r="G4366" s="66">
        <v>19</v>
      </c>
      <c r="H4366" s="167"/>
      <c r="I4366" s="66"/>
      <c r="J4366" s="67">
        <f t="shared" si="1374"/>
        <v>19</v>
      </c>
      <c r="K4366" s="67">
        <f t="shared" si="1375"/>
        <v>0</v>
      </c>
      <c r="L4366" s="191"/>
      <c r="M4366" s="119"/>
      <c r="N4366" s="251"/>
      <c r="O4366" s="65">
        <v>7</v>
      </c>
      <c r="P4366" s="175" t="s">
        <v>2646</v>
      </c>
      <c r="Q4366" s="225" t="s">
        <v>2967</v>
      </c>
      <c r="R4366" s="175">
        <f>IF(P4366="","",VLOOKUP(P4366,StandbyTemp!$S$2:$T$142,2,0))</f>
        <v>100</v>
      </c>
      <c r="S4366" s="177"/>
      <c r="T4366" s="66">
        <v>19</v>
      </c>
      <c r="U4366" s="167"/>
      <c r="V4366" s="66"/>
      <c r="W4366" s="67">
        <f t="shared" si="1372"/>
        <v>19</v>
      </c>
      <c r="X4366" s="67">
        <f t="shared" si="1373"/>
        <v>0</v>
      </c>
      <c r="Y4366" s="68"/>
      <c r="Z4366" s="66"/>
    </row>
    <row r="4367" spans="1:26" ht="17.25" thickBot="1">
      <c r="A4367" s="250"/>
      <c r="B4367" s="98">
        <v>8</v>
      </c>
      <c r="C4367" s="224" t="s">
        <v>1792</v>
      </c>
      <c r="D4367" s="99"/>
      <c r="E4367" s="99">
        <f>IF(C4367="","",VLOOKUP(C4367,StandbyTemp!$S$2:$T$142,2,0))</f>
        <v>120</v>
      </c>
      <c r="F4367" s="99"/>
      <c r="G4367" s="99">
        <v>19</v>
      </c>
      <c r="H4367" s="211">
        <v>19.989999999999998</v>
      </c>
      <c r="I4367" s="99"/>
      <c r="J4367" s="100">
        <f t="shared" si="1374"/>
        <v>19.989999999999998</v>
      </c>
      <c r="K4367" s="100">
        <f t="shared" si="1375"/>
        <v>0.98999999999999844</v>
      </c>
      <c r="L4367" s="101"/>
      <c r="M4367" s="120" t="s">
        <v>3132</v>
      </c>
      <c r="N4367" s="252"/>
      <c r="O4367" s="69">
        <v>8</v>
      </c>
      <c r="P4367" s="178" t="s">
        <v>40</v>
      </c>
      <c r="Q4367" s="225" t="s">
        <v>590</v>
      </c>
      <c r="R4367" s="228">
        <f>IF(P4367="","",VLOOKUP(P4367,StandbyTemp!$S$2:$T$142,2,0))</f>
        <v>110</v>
      </c>
      <c r="S4367" s="177"/>
      <c r="T4367" s="70">
        <v>19</v>
      </c>
      <c r="U4367" s="213"/>
      <c r="V4367" s="70"/>
      <c r="W4367" s="72">
        <f t="shared" si="1372"/>
        <v>19</v>
      </c>
      <c r="X4367" s="72">
        <f t="shared" si="1373"/>
        <v>0</v>
      </c>
      <c r="Y4367" s="73"/>
      <c r="Z4367" s="66"/>
    </row>
    <row r="4368" spans="1:26" ht="17.25" thickTop="1">
      <c r="A4368" s="253" t="s">
        <v>24</v>
      </c>
      <c r="B4368" s="216">
        <v>1</v>
      </c>
      <c r="C4368" s="127" t="s">
        <v>38</v>
      </c>
      <c r="D4368" s="127"/>
      <c r="E4368" s="127"/>
      <c r="F4368" s="127"/>
      <c r="G4368" s="127"/>
      <c r="H4368" s="127"/>
      <c r="I4368" s="127"/>
      <c r="J4368" s="103" t="e">
        <f>IF(C4368="","",IF(I4368&lt;&gt;"",I4368+#REF!,H4368+#REF!))</f>
        <v>#REF!</v>
      </c>
      <c r="K4368" s="103" t="e">
        <f t="shared" si="1375"/>
        <v>#REF!</v>
      </c>
      <c r="L4368" s="217"/>
      <c r="M4368" s="218"/>
      <c r="N4368" s="255" t="s">
        <v>25</v>
      </c>
      <c r="O4368" s="74">
        <v>1</v>
      </c>
      <c r="P4368" s="80"/>
      <c r="Q4368" s="80"/>
      <c r="R4368" s="127"/>
      <c r="S4368" s="80"/>
      <c r="T4368" s="80"/>
      <c r="U4368" s="80"/>
      <c r="V4368" s="80"/>
      <c r="W4368" s="77" t="str">
        <f>IF(Q4368="","",IF(U4368&lt;&gt;"",U4368+V4368,#REF!+V4368))</f>
        <v/>
      </c>
      <c r="X4368" s="77" t="str">
        <f>IF(R4368="","",IF(V4368&lt;&gt;"",V4368+W4368,U4368+W4368))</f>
        <v/>
      </c>
      <c r="Y4368" s="78"/>
      <c r="Z4368" s="75"/>
    </row>
    <row r="4369" spans="1:26">
      <c r="A4369" s="253"/>
      <c r="B4369" s="83">
        <v>2</v>
      </c>
      <c r="C4369" s="84" t="s">
        <v>955</v>
      </c>
      <c r="D4369" s="84"/>
      <c r="E4369" s="84"/>
      <c r="F4369" s="84"/>
      <c r="G4369" s="84"/>
      <c r="H4369" s="84"/>
      <c r="I4369" s="84"/>
      <c r="J4369" s="67" t="e">
        <f>IF(C4369="","",IF(I4369&lt;&gt;"",I4369+#REF!,H4369+#REF!))</f>
        <v>#REF!</v>
      </c>
      <c r="K4369" s="67" t="e">
        <f>IF(C4369="","",J4369-H4369)</f>
        <v>#REF!</v>
      </c>
      <c r="L4369" s="85"/>
      <c r="M4369" s="86"/>
      <c r="N4369" s="256"/>
      <c r="O4369" s="65">
        <v>2</v>
      </c>
      <c r="P4369" s="84"/>
      <c r="Q4369" s="84"/>
      <c r="R4369" s="84"/>
      <c r="S4369" s="84"/>
      <c r="T4369" s="84"/>
      <c r="U4369" s="84"/>
      <c r="V4369" s="84"/>
      <c r="W4369" s="67" t="str">
        <f>IF(Q4369="","",IF(U4369&lt;&gt;"",U4369+V4369,#REF!+V4369))</f>
        <v/>
      </c>
      <c r="X4369" s="67" t="str">
        <f>IF(R4369="","",IF(V4369&lt;&gt;"",V4369+W4369,U4369+W4369))</f>
        <v/>
      </c>
      <c r="Y4369" s="68"/>
      <c r="Z4369" s="66"/>
    </row>
    <row r="4370" spans="1:26">
      <c r="A4370" s="253"/>
      <c r="B4370" s="83">
        <v>3</v>
      </c>
      <c r="C4370" s="84" t="s">
        <v>188</v>
      </c>
      <c r="D4370" s="84"/>
      <c r="E4370" s="84"/>
      <c r="F4370" s="84"/>
      <c r="G4370" s="84"/>
      <c r="H4370" s="84"/>
      <c r="I4370" s="84"/>
      <c r="J4370" s="67" t="e">
        <f>IF(C4370="","",IF(I4370&lt;&gt;"",I4370+#REF!,H4370+#REF!))</f>
        <v>#REF!</v>
      </c>
      <c r="K4370" s="67" t="e">
        <f>IF(C4370="","",J4370-H4370)</f>
        <v>#REF!</v>
      </c>
      <c r="L4370" s="85"/>
      <c r="M4370" s="86"/>
      <c r="N4370" s="256"/>
      <c r="O4370" s="65">
        <v>3</v>
      </c>
      <c r="P4370" s="84"/>
      <c r="Q4370" s="84"/>
      <c r="R4370" s="84"/>
      <c r="S4370" s="84"/>
      <c r="T4370" s="84"/>
      <c r="U4370" s="84"/>
      <c r="V4370" s="84"/>
      <c r="W4370" s="67" t="str">
        <f>IF(Q4370="","",IF(U4370&lt;&gt;"",U4370+V4370,#REF!+V4370))</f>
        <v/>
      </c>
      <c r="X4370" s="67" t="str">
        <f>IF(R4370="","",IF(V4370&lt;&gt;"",V4370+W4370,U4370+W4370))</f>
        <v/>
      </c>
      <c r="Y4370" s="68"/>
      <c r="Z4370" s="66"/>
    </row>
    <row r="4371" spans="1:26">
      <c r="A4371" s="253"/>
      <c r="B4371" s="83">
        <v>4</v>
      </c>
      <c r="C4371" s="84" t="s">
        <v>39</v>
      </c>
      <c r="D4371" s="84"/>
      <c r="E4371" s="84"/>
      <c r="F4371" s="84"/>
      <c r="G4371" s="84"/>
      <c r="H4371" s="84"/>
      <c r="I4371" s="84"/>
      <c r="J4371" s="67" t="e">
        <f>IF(C4371="","",IF(I4371&lt;&gt;"",I4371+#REF!,H4371+#REF!))</f>
        <v>#REF!</v>
      </c>
      <c r="K4371" s="67" t="e">
        <f>IF(C4371="","",J4371-H4371)</f>
        <v>#REF!</v>
      </c>
      <c r="L4371" s="108"/>
      <c r="M4371" s="86"/>
      <c r="N4371" s="256"/>
      <c r="O4371" s="65">
        <v>4</v>
      </c>
      <c r="P4371" s="84"/>
      <c r="Q4371" s="84"/>
      <c r="R4371" s="84"/>
      <c r="S4371" s="84"/>
      <c r="T4371" s="84"/>
      <c r="U4371" s="84"/>
      <c r="V4371" s="84"/>
      <c r="W4371" s="67" t="str">
        <f>IF(Q4371="","",IF(U4371&lt;&gt;"",U4371+V4371,#REF!+V4371))</f>
        <v/>
      </c>
      <c r="X4371" s="67" t="str">
        <f>IF(R4371="","",IF(V4371&lt;&gt;"",V4371+W4371,U4371+W4371))</f>
        <v/>
      </c>
      <c r="Y4371" s="68"/>
      <c r="Z4371" s="66"/>
    </row>
    <row r="4372" spans="1:26" ht="17.25" thickBot="1">
      <c r="A4372" s="254"/>
      <c r="B4372" s="87">
        <v>5</v>
      </c>
      <c r="C4372" s="88" t="s">
        <v>156</v>
      </c>
      <c r="D4372" s="88"/>
      <c r="E4372" s="88"/>
      <c r="F4372" s="88"/>
      <c r="G4372" s="88"/>
      <c r="H4372" s="88"/>
      <c r="I4372" s="88"/>
      <c r="J4372" s="89" t="e">
        <f>IF(C4372="","",IF(I4372&lt;&gt;"",I4372+#REF!,H4372+#REF!))</f>
        <v>#REF!</v>
      </c>
      <c r="K4372" s="89" t="e">
        <f>IF(C4372="","",J4372-H4372)</f>
        <v>#REF!</v>
      </c>
      <c r="L4372" s="90"/>
      <c r="M4372" s="91"/>
      <c r="N4372" s="257"/>
      <c r="O4372" s="92">
        <v>5</v>
      </c>
      <c r="P4372" s="88"/>
      <c r="Q4372" s="88"/>
      <c r="R4372" s="88"/>
      <c r="S4372" s="88"/>
      <c r="T4372" s="88"/>
      <c r="U4372" s="88"/>
      <c r="V4372" s="88"/>
      <c r="W4372" s="89" t="str">
        <f>IF(Q4372="","",IF(U4372&lt;&gt;"",U4372+V4372,#REF!+V4372))</f>
        <v/>
      </c>
      <c r="X4372" s="89" t="str">
        <f>IF(R4372="","",IF(V4372&lt;&gt;"",V4372+W4372,U4372+W4372))</f>
        <v/>
      </c>
      <c r="Y4372" s="93"/>
      <c r="Z4372" s="71"/>
    </row>
    <row r="4373" spans="1:26" ht="21.75" thickTop="1" thickBot="1">
      <c r="A4373" s="163" t="s">
        <v>0</v>
      </c>
      <c r="B4373" s="258">
        <v>44189</v>
      </c>
      <c r="C4373" s="259"/>
      <c r="D4373" s="259"/>
      <c r="E4373" s="259"/>
      <c r="F4373" s="259"/>
      <c r="G4373" s="259"/>
      <c r="H4373" s="260"/>
      <c r="I4373" s="261" t="s">
        <v>1</v>
      </c>
      <c r="J4373" s="262"/>
      <c r="K4373" s="263"/>
      <c r="L4373" s="264"/>
      <c r="M4373" s="265"/>
      <c r="N4373" s="265"/>
      <c r="O4373" s="265"/>
      <c r="P4373" s="265"/>
      <c r="Q4373" s="265"/>
      <c r="R4373" s="265"/>
      <c r="S4373" s="265"/>
      <c r="T4373" s="265"/>
      <c r="U4373" s="265"/>
      <c r="V4373" s="265"/>
      <c r="W4373" s="265"/>
      <c r="X4373" s="265"/>
      <c r="Y4373" s="265"/>
      <c r="Z4373" s="266"/>
    </row>
    <row r="4374" spans="1:26" ht="33">
      <c r="A4374" s="115" t="s">
        <v>2</v>
      </c>
      <c r="B4374" s="116" t="s">
        <v>3</v>
      </c>
      <c r="C4374" s="116" t="s">
        <v>4</v>
      </c>
      <c r="D4374" s="116" t="s">
        <v>251</v>
      </c>
      <c r="E4374" s="117" t="s">
        <v>257</v>
      </c>
      <c r="F4374" s="116" t="s">
        <v>5</v>
      </c>
      <c r="G4374" s="116" t="s">
        <v>6</v>
      </c>
      <c r="H4374" s="116" t="s">
        <v>7</v>
      </c>
      <c r="I4374" s="116" t="s">
        <v>8</v>
      </c>
      <c r="J4374" s="116" t="s">
        <v>9</v>
      </c>
      <c r="K4374" s="117" t="s">
        <v>10</v>
      </c>
      <c r="L4374" s="117" t="s">
        <v>269</v>
      </c>
      <c r="M4374" s="118" t="s">
        <v>383</v>
      </c>
      <c r="N4374" s="115" t="s">
        <v>2</v>
      </c>
      <c r="O4374" s="116" t="s">
        <v>3</v>
      </c>
      <c r="P4374" s="116" t="s">
        <v>4</v>
      </c>
      <c r="Q4374" s="116" t="s">
        <v>251</v>
      </c>
      <c r="R4374" s="117" t="s">
        <v>257</v>
      </c>
      <c r="S4374" s="116" t="s">
        <v>5</v>
      </c>
      <c r="T4374" s="116" t="s">
        <v>6</v>
      </c>
      <c r="U4374" s="116" t="s">
        <v>7</v>
      </c>
      <c r="V4374" s="116" t="s">
        <v>8</v>
      </c>
      <c r="W4374" s="116" t="s">
        <v>9</v>
      </c>
      <c r="X4374" s="117" t="s">
        <v>10</v>
      </c>
      <c r="Y4374" s="117" t="s">
        <v>269</v>
      </c>
      <c r="Z4374" s="118" t="s">
        <v>383</v>
      </c>
    </row>
    <row r="4375" spans="1:26">
      <c r="A4375" s="267" t="s">
        <v>13</v>
      </c>
      <c r="B4375" s="65">
        <v>1</v>
      </c>
      <c r="C4375" s="177" t="s">
        <v>14</v>
      </c>
      <c r="D4375" s="95"/>
      <c r="E4375" s="66">
        <f>IF(C4375="","",VLOOKUP(C4375,StandbyTemp!$S$2:$T$142,2,0))</f>
        <v>140</v>
      </c>
      <c r="F4375" s="66"/>
      <c r="G4375" s="66">
        <v>19</v>
      </c>
      <c r="H4375" s="66">
        <v>21.55</v>
      </c>
      <c r="I4375" s="66"/>
      <c r="J4375" s="67">
        <f t="shared" ref="J4375" si="1376">IF(C4375="","",IF(H4375&lt;&gt;"",H4375+I4375,G4375+I4375))</f>
        <v>21.55</v>
      </c>
      <c r="K4375" s="67">
        <f t="shared" ref="K4375" si="1377">IF(C4375="","",J4375-G4375)</f>
        <v>2.5500000000000007</v>
      </c>
      <c r="L4375" s="190"/>
      <c r="M4375" s="119" t="s">
        <v>3136</v>
      </c>
      <c r="N4375" s="267" t="s">
        <v>23</v>
      </c>
      <c r="O4375" s="65">
        <v>1</v>
      </c>
      <c r="P4375" s="177" t="s">
        <v>27</v>
      </c>
      <c r="Q4375" s="177" t="s">
        <v>503</v>
      </c>
      <c r="R4375" s="177">
        <f>IF(P4375="","",VLOOKUP(P4375,StandbyTemp!$S$2:$T$1000,2,0))</f>
        <v>80</v>
      </c>
      <c r="S4375" s="177" t="s">
        <v>3078</v>
      </c>
      <c r="T4375" s="66">
        <v>19</v>
      </c>
      <c r="U4375" s="167">
        <v>21.1</v>
      </c>
      <c r="V4375" s="66"/>
      <c r="W4375" s="67">
        <f t="shared" ref="W4375:W4390" si="1378">IF(P4375="","",IF(U4375&lt;&gt;"",U4375+V4375,T4375+V4375))</f>
        <v>21.1</v>
      </c>
      <c r="X4375" s="67">
        <f t="shared" ref="X4375:X4390" si="1379">IF(P4375="","",W4375-T4375)</f>
        <v>2.1000000000000014</v>
      </c>
      <c r="Y4375" s="68"/>
      <c r="Z4375" s="119"/>
    </row>
    <row r="4376" spans="1:26">
      <c r="A4376" s="249"/>
      <c r="B4376" s="65">
        <v>2</v>
      </c>
      <c r="C4376" s="177" t="s">
        <v>16</v>
      </c>
      <c r="D4376" s="95"/>
      <c r="E4376" s="66">
        <f>IF(C4376="","",VLOOKUP(C4376,StandbyTemp!$S$2:$T$142,2,0))</f>
        <v>160</v>
      </c>
      <c r="F4376" s="66"/>
      <c r="G4376" s="66">
        <v>19</v>
      </c>
      <c r="H4376" s="66">
        <v>21</v>
      </c>
      <c r="I4376" s="66"/>
      <c r="J4376" s="67">
        <f>IF(C4376="","",IF(H4376&lt;&gt;"",H4376+I4376,G4376+I4376))</f>
        <v>21</v>
      </c>
      <c r="K4376" s="67">
        <f>IF(C4376="","",J4376-G4376)</f>
        <v>2</v>
      </c>
      <c r="L4376" s="191"/>
      <c r="M4376" s="119"/>
      <c r="N4376" s="249"/>
      <c r="O4376" s="65">
        <v>2</v>
      </c>
      <c r="P4376" s="177" t="s">
        <v>27</v>
      </c>
      <c r="Q4376" s="195" t="s">
        <v>3138</v>
      </c>
      <c r="R4376" s="177">
        <f>IF(P4376="","",VLOOKUP(P4376,StandbyTemp!$S$2:$T$1000,2,0))</f>
        <v>80</v>
      </c>
      <c r="S4376" s="177"/>
      <c r="T4376" s="66">
        <v>19</v>
      </c>
      <c r="U4376" s="167"/>
      <c r="V4376" s="66">
        <v>0.6</v>
      </c>
      <c r="W4376" s="67">
        <f t="shared" si="1378"/>
        <v>19.600000000000001</v>
      </c>
      <c r="X4376" s="67">
        <f t="shared" si="1379"/>
        <v>0.60000000000000142</v>
      </c>
      <c r="Y4376" s="198"/>
      <c r="Z4376" s="119" t="s">
        <v>3137</v>
      </c>
    </row>
    <row r="4377" spans="1:26">
      <c r="A4377" s="249"/>
      <c r="B4377" s="65">
        <v>3</v>
      </c>
      <c r="C4377" s="177" t="s">
        <v>2496</v>
      </c>
      <c r="D4377" s="66" t="s">
        <v>503</v>
      </c>
      <c r="E4377" s="66">
        <f>IF(C4377="","",VLOOKUP(C4377,StandbyTemp!$S$2:$T$142,2,0))</f>
        <v>100</v>
      </c>
      <c r="F4377" s="66">
        <v>200522</v>
      </c>
      <c r="G4377" s="66">
        <v>19</v>
      </c>
      <c r="H4377" s="167"/>
      <c r="I4377" s="66"/>
      <c r="J4377" s="67">
        <f>IF(C4377="","",IF(H4377&lt;&gt;"",H4377+I4377,G4377+I4377))</f>
        <v>19</v>
      </c>
      <c r="K4377" s="67">
        <f>IF(C4377="","",J4377-G4377)</f>
        <v>0</v>
      </c>
      <c r="L4377" s="191"/>
      <c r="M4377" s="119"/>
      <c r="N4377" s="249"/>
      <c r="O4377" s="65">
        <v>3</v>
      </c>
      <c r="P4377" s="177" t="s">
        <v>1790</v>
      </c>
      <c r="Q4377" s="195" t="s">
        <v>3139</v>
      </c>
      <c r="R4377" s="177">
        <f>IF(P4377="","",VLOOKUP(P4377,StandbyTemp!$S$2:$T$1000,2,0))</f>
        <v>90</v>
      </c>
      <c r="S4377" s="177"/>
      <c r="T4377" s="66">
        <v>19</v>
      </c>
      <c r="U4377" s="167"/>
      <c r="V4377" s="66">
        <v>0.8</v>
      </c>
      <c r="W4377" s="67">
        <f t="shared" si="1378"/>
        <v>19.8</v>
      </c>
      <c r="X4377" s="67">
        <f t="shared" si="1379"/>
        <v>0.80000000000000071</v>
      </c>
      <c r="Y4377" s="68"/>
      <c r="Z4377" s="119" t="s">
        <v>3137</v>
      </c>
    </row>
    <row r="4378" spans="1:26">
      <c r="A4378" s="249"/>
      <c r="B4378" s="65">
        <v>4</v>
      </c>
      <c r="C4378" s="177" t="s">
        <v>49</v>
      </c>
      <c r="D4378" s="66"/>
      <c r="E4378" s="66">
        <f>IF(C4378="","",VLOOKUP(C4378,StandbyTemp!$S$2:$T$142,2,0))</f>
        <v>110</v>
      </c>
      <c r="F4378" s="66"/>
      <c r="G4378" s="66">
        <v>19</v>
      </c>
      <c r="H4378" s="167">
        <v>19.5</v>
      </c>
      <c r="I4378" s="66">
        <v>1.4</v>
      </c>
      <c r="J4378" s="67">
        <f t="shared" ref="J4378:J4390" si="1380">IF(C4378="","",IF(H4378&lt;&gt;"",H4378+I4378,G4378+I4378))</f>
        <v>20.9</v>
      </c>
      <c r="K4378" s="67">
        <f t="shared" ref="K4378:K4391" si="1381">IF(C4378="","",J4378-G4378)</f>
        <v>1.8999999999999986</v>
      </c>
      <c r="L4378" s="191"/>
      <c r="M4378" s="119"/>
      <c r="N4378" s="249"/>
      <c r="O4378" s="65">
        <v>4</v>
      </c>
      <c r="P4378" s="177" t="s">
        <v>28</v>
      </c>
      <c r="Q4378" s="177"/>
      <c r="R4378" s="177">
        <f>IF(P4378="","",VLOOKUP(P4378,StandbyTemp!$S$2:$T$1000,2,0))</f>
        <v>110</v>
      </c>
      <c r="S4378" s="177"/>
      <c r="T4378" s="66">
        <v>19</v>
      </c>
      <c r="U4378" s="167">
        <v>19.5</v>
      </c>
      <c r="V4378" s="66"/>
      <c r="W4378" s="67">
        <f t="shared" si="1378"/>
        <v>19.5</v>
      </c>
      <c r="X4378" s="67">
        <f t="shared" si="1379"/>
        <v>0.5</v>
      </c>
      <c r="Y4378" s="68"/>
      <c r="Z4378" s="119" t="s">
        <v>3137</v>
      </c>
    </row>
    <row r="4379" spans="1:26">
      <c r="A4379" s="249"/>
      <c r="B4379" s="65">
        <v>5</v>
      </c>
      <c r="C4379" s="175" t="s">
        <v>100</v>
      </c>
      <c r="D4379" s="66"/>
      <c r="E4379" s="66">
        <f>IF(C4379="","",VLOOKUP(C4379,StandbyTemp!$S$2:$T$142,2,0))</f>
        <v>80</v>
      </c>
      <c r="F4379" s="66"/>
      <c r="G4379" s="66">
        <v>19</v>
      </c>
      <c r="H4379" s="167"/>
      <c r="I4379" s="66"/>
      <c r="J4379" s="67">
        <f t="shared" si="1380"/>
        <v>19</v>
      </c>
      <c r="K4379" s="67">
        <f t="shared" si="1381"/>
        <v>0</v>
      </c>
      <c r="L4379" s="191"/>
      <c r="M4379" s="119"/>
      <c r="N4379" s="249"/>
      <c r="O4379" s="65">
        <v>5</v>
      </c>
      <c r="P4379" s="214" t="s">
        <v>27</v>
      </c>
      <c r="Q4379" s="195" t="s">
        <v>3102</v>
      </c>
      <c r="R4379" s="177">
        <f>IF(P4379="","",VLOOKUP(P4379,StandbyTemp!$S$2:$T$1000,2,0))</f>
        <v>80</v>
      </c>
      <c r="S4379" s="177"/>
      <c r="T4379" s="66">
        <v>19</v>
      </c>
      <c r="U4379" s="167"/>
      <c r="V4379" s="66"/>
      <c r="W4379" s="67">
        <f t="shared" si="1378"/>
        <v>19</v>
      </c>
      <c r="X4379" s="67">
        <f t="shared" si="1379"/>
        <v>0</v>
      </c>
      <c r="Y4379" s="68"/>
      <c r="Z4379" s="119"/>
    </row>
    <row r="4380" spans="1:26">
      <c r="A4380" s="249"/>
      <c r="B4380" s="65">
        <v>6</v>
      </c>
      <c r="C4380" s="177" t="s">
        <v>2496</v>
      </c>
      <c r="D4380" s="66" t="s">
        <v>1132</v>
      </c>
      <c r="E4380" s="66">
        <f>IF(C4380="","",VLOOKUP(C4380,StandbyTemp!$S$2:$T$142,2,0))</f>
        <v>100</v>
      </c>
      <c r="F4380" s="66" t="s">
        <v>3112</v>
      </c>
      <c r="G4380" s="66">
        <v>19</v>
      </c>
      <c r="H4380" s="167"/>
      <c r="I4380" s="66"/>
      <c r="J4380" s="67">
        <f t="shared" si="1380"/>
        <v>19</v>
      </c>
      <c r="K4380" s="67">
        <f t="shared" si="1381"/>
        <v>0</v>
      </c>
      <c r="L4380" s="191"/>
      <c r="M4380" s="119"/>
      <c r="N4380" s="249"/>
      <c r="O4380" s="65">
        <v>6</v>
      </c>
      <c r="P4380" s="177" t="s">
        <v>1790</v>
      </c>
      <c r="Q4380" s="177" t="s">
        <v>3140</v>
      </c>
      <c r="R4380" s="177">
        <f>IF(P4380="","",VLOOKUP(P4380,StandbyTemp!$S$2:$T$1000,2,0))</f>
        <v>90</v>
      </c>
      <c r="S4380" s="177"/>
      <c r="T4380" s="66">
        <v>19</v>
      </c>
      <c r="U4380" s="167">
        <v>19.5</v>
      </c>
      <c r="V4380" s="66"/>
      <c r="W4380" s="67">
        <f t="shared" si="1378"/>
        <v>19.5</v>
      </c>
      <c r="X4380" s="67">
        <f t="shared" si="1379"/>
        <v>0.5</v>
      </c>
      <c r="Y4380" s="68"/>
      <c r="Z4380" s="119" t="s">
        <v>3137</v>
      </c>
    </row>
    <row r="4381" spans="1:26">
      <c r="A4381" s="249"/>
      <c r="B4381" s="65">
        <v>7</v>
      </c>
      <c r="C4381" s="177" t="s">
        <v>132</v>
      </c>
      <c r="D4381" s="66"/>
      <c r="E4381" s="66">
        <f>IF(C4381="","",VLOOKUP(C4381,StandbyTemp!$S$2:$T$142,2,0))</f>
        <v>120</v>
      </c>
      <c r="F4381" s="66"/>
      <c r="G4381" s="66">
        <v>19</v>
      </c>
      <c r="H4381" s="167"/>
      <c r="I4381" s="66"/>
      <c r="J4381" s="67">
        <f t="shared" si="1380"/>
        <v>19</v>
      </c>
      <c r="K4381" s="67">
        <f t="shared" si="1381"/>
        <v>0</v>
      </c>
      <c r="L4381" s="191"/>
      <c r="M4381" s="119"/>
      <c r="N4381" s="249"/>
      <c r="O4381" s="65">
        <v>7</v>
      </c>
      <c r="P4381" s="177" t="s">
        <v>27</v>
      </c>
      <c r="Q4381" s="177" t="s">
        <v>3093</v>
      </c>
      <c r="R4381" s="177">
        <f>IF(P4381="","",VLOOKUP(P4381,StandbyTemp!$S$2:$T$1000,2,0))</f>
        <v>80</v>
      </c>
      <c r="S4381" s="177"/>
      <c r="T4381" s="66">
        <v>19</v>
      </c>
      <c r="U4381" s="167"/>
      <c r="V4381" s="66"/>
      <c r="W4381" s="67">
        <f t="shared" si="1378"/>
        <v>19</v>
      </c>
      <c r="X4381" s="67">
        <f t="shared" si="1379"/>
        <v>0</v>
      </c>
      <c r="Y4381" s="68"/>
      <c r="Z4381" s="119"/>
    </row>
    <row r="4382" spans="1:26" ht="17.25" thickBot="1">
      <c r="A4382" s="250"/>
      <c r="B4382" s="98">
        <v>8</v>
      </c>
      <c r="C4382" s="176" t="s">
        <v>1942</v>
      </c>
      <c r="D4382" s="99"/>
      <c r="E4382" s="99">
        <f>IF(C4382="","",VLOOKUP(C4382,StandbyTemp!$S$2:$T$142,2,0))</f>
        <v>130</v>
      </c>
      <c r="F4382" s="99"/>
      <c r="G4382" s="99">
        <v>19</v>
      </c>
      <c r="H4382" s="211"/>
      <c r="I4382" s="99">
        <v>3.6</v>
      </c>
      <c r="J4382" s="100">
        <f t="shared" si="1380"/>
        <v>22.6</v>
      </c>
      <c r="K4382" s="100">
        <f t="shared" si="1381"/>
        <v>3.6000000000000014</v>
      </c>
      <c r="L4382" s="192"/>
      <c r="M4382" s="120" t="s">
        <v>3136</v>
      </c>
      <c r="N4382" s="250"/>
      <c r="O4382" s="98">
        <v>8</v>
      </c>
      <c r="P4382" s="176" t="s">
        <v>27</v>
      </c>
      <c r="Q4382" s="176" t="s">
        <v>3094</v>
      </c>
      <c r="R4382" s="176">
        <f>IF(P4382="","",VLOOKUP(P4382,StandbyTemp!$S$2:$T$1000,2,0))</f>
        <v>80</v>
      </c>
      <c r="S4382" s="176"/>
      <c r="T4382" s="99">
        <v>19</v>
      </c>
      <c r="U4382" s="211"/>
      <c r="V4382" s="99"/>
      <c r="W4382" s="100">
        <f t="shared" si="1378"/>
        <v>19</v>
      </c>
      <c r="X4382" s="100">
        <f t="shared" si="1379"/>
        <v>0</v>
      </c>
      <c r="Y4382" s="101"/>
      <c r="Z4382" s="120"/>
    </row>
    <row r="4383" spans="1:26">
      <c r="A4383" s="249" t="s">
        <v>21</v>
      </c>
      <c r="B4383" s="102">
        <v>1</v>
      </c>
      <c r="C4383" s="175" t="s">
        <v>31</v>
      </c>
      <c r="D4383" s="76"/>
      <c r="E4383" s="76">
        <f>IF(C4383="","",VLOOKUP(C4383,StandbyTemp!$S$2:$T$142,2,0))</f>
        <v>110</v>
      </c>
      <c r="F4383" s="76"/>
      <c r="G4383" s="76">
        <v>19</v>
      </c>
      <c r="H4383" s="212" t="s">
        <v>3141</v>
      </c>
      <c r="I4383" s="76">
        <v>1.45</v>
      </c>
      <c r="J4383" s="103" t="e">
        <f t="shared" si="1380"/>
        <v>#VALUE!</v>
      </c>
      <c r="K4383" s="103" t="e">
        <f t="shared" si="1381"/>
        <v>#VALUE!</v>
      </c>
      <c r="L4383" s="193"/>
      <c r="M4383" s="229"/>
      <c r="N4383" s="251" t="s">
        <v>22</v>
      </c>
      <c r="O4383" s="102">
        <v>1</v>
      </c>
      <c r="P4383" s="175"/>
      <c r="Q4383" s="179"/>
      <c r="R4383" s="175" t="str">
        <f>IF(P4383="","",VLOOKUP(P4383,StandbyTemp!$S$2:$T$142,2,0))</f>
        <v/>
      </c>
      <c r="S4383" s="179"/>
      <c r="T4383" s="76">
        <v>19</v>
      </c>
      <c r="U4383" s="212"/>
      <c r="V4383" s="76"/>
      <c r="W4383" s="103" t="str">
        <f t="shared" si="1378"/>
        <v/>
      </c>
      <c r="X4383" s="103" t="str">
        <f t="shared" si="1379"/>
        <v/>
      </c>
      <c r="Y4383" s="104"/>
      <c r="Z4383" s="76"/>
    </row>
    <row r="4384" spans="1:26">
      <c r="A4384" s="249"/>
      <c r="B4384" s="65">
        <v>2</v>
      </c>
      <c r="C4384" s="175" t="s">
        <v>1943</v>
      </c>
      <c r="D4384" s="66"/>
      <c r="E4384" s="66">
        <f>IF(C4384="","",VLOOKUP(C4384,StandbyTemp!$S$2:$T$142,2,0))</f>
        <v>130</v>
      </c>
      <c r="F4384" s="66"/>
      <c r="G4384" s="66">
        <v>19</v>
      </c>
      <c r="H4384" s="167">
        <v>19.899999999999999</v>
      </c>
      <c r="I4384" s="66"/>
      <c r="J4384" s="67">
        <f t="shared" si="1380"/>
        <v>19.899999999999999</v>
      </c>
      <c r="K4384" s="67">
        <f t="shared" si="1381"/>
        <v>0.89999999999999858</v>
      </c>
      <c r="L4384" s="191"/>
      <c r="M4384" s="119"/>
      <c r="N4384" s="251"/>
      <c r="O4384" s="65">
        <v>2</v>
      </c>
      <c r="P4384" s="177"/>
      <c r="Q4384" s="177"/>
      <c r="R4384" s="175" t="str">
        <f>IF(P4384="","",VLOOKUP(P4384,StandbyTemp!$S$2:$T$142,2,0))</f>
        <v/>
      </c>
      <c r="S4384" s="177"/>
      <c r="T4384" s="66">
        <v>19</v>
      </c>
      <c r="U4384" s="167"/>
      <c r="V4384" s="66"/>
      <c r="W4384" s="67" t="str">
        <f t="shared" si="1378"/>
        <v/>
      </c>
      <c r="X4384" s="67" t="str">
        <f t="shared" si="1379"/>
        <v/>
      </c>
      <c r="Y4384" s="68"/>
      <c r="Z4384" s="66"/>
    </row>
    <row r="4385" spans="1:26">
      <c r="A4385" s="249"/>
      <c r="B4385" s="65">
        <v>3</v>
      </c>
      <c r="C4385" s="177" t="s">
        <v>33</v>
      </c>
      <c r="D4385" s="66"/>
      <c r="E4385" s="66">
        <f>IF(C4385="","",VLOOKUP(C4385,StandbyTemp!$S$2:$T$142,2,0))</f>
        <v>150</v>
      </c>
      <c r="F4385" s="66"/>
      <c r="G4385" s="66">
        <v>19</v>
      </c>
      <c r="H4385" s="167"/>
      <c r="I4385" s="66"/>
      <c r="J4385" s="67">
        <f t="shared" si="1380"/>
        <v>19</v>
      </c>
      <c r="K4385" s="67">
        <f t="shared" si="1381"/>
        <v>0</v>
      </c>
      <c r="L4385" s="191"/>
      <c r="M4385" s="119"/>
      <c r="N4385" s="251"/>
      <c r="O4385" s="65">
        <v>3</v>
      </c>
      <c r="P4385" s="177"/>
      <c r="Q4385" s="177"/>
      <c r="R4385" s="175" t="str">
        <f>IF(P4385="","",VLOOKUP(P4385,StandbyTemp!$S$2:$T$142,2,0))</f>
        <v/>
      </c>
      <c r="S4385" s="177"/>
      <c r="T4385" s="66">
        <v>19</v>
      </c>
      <c r="U4385" s="167"/>
      <c r="V4385" s="66"/>
      <c r="W4385" s="67" t="str">
        <f t="shared" si="1378"/>
        <v/>
      </c>
      <c r="X4385" s="67" t="str">
        <f t="shared" si="1379"/>
        <v/>
      </c>
      <c r="Y4385" s="68"/>
      <c r="Z4385" s="66"/>
    </row>
    <row r="4386" spans="1:26">
      <c r="A4386" s="249"/>
      <c r="B4386" s="65">
        <v>4</v>
      </c>
      <c r="C4386" s="175" t="s">
        <v>51</v>
      </c>
      <c r="D4386" s="66"/>
      <c r="E4386" s="66">
        <f>IF(C4386="","",VLOOKUP(C4386,StandbyTemp!$S$2:$T$142,2,0))</f>
        <v>140</v>
      </c>
      <c r="F4386" s="66"/>
      <c r="G4386" s="66">
        <v>19</v>
      </c>
      <c r="H4386" s="167">
        <v>21.7</v>
      </c>
      <c r="I4386" s="66"/>
      <c r="J4386" s="67">
        <f t="shared" si="1380"/>
        <v>21.7</v>
      </c>
      <c r="K4386" s="67">
        <f t="shared" si="1381"/>
        <v>2.6999999999999993</v>
      </c>
      <c r="L4386" s="190"/>
      <c r="M4386" s="119"/>
      <c r="N4386" s="251"/>
      <c r="O4386" s="65">
        <v>4</v>
      </c>
      <c r="P4386" s="177"/>
      <c r="Q4386" s="177"/>
      <c r="R4386" s="175" t="str">
        <f>IF(P4386="","",VLOOKUP(P4386,StandbyTemp!$S$2:$T$142,2,0))</f>
        <v/>
      </c>
      <c r="S4386" s="180"/>
      <c r="T4386" s="66">
        <v>19</v>
      </c>
      <c r="U4386" s="167"/>
      <c r="V4386" s="66"/>
      <c r="W4386" s="67" t="str">
        <f t="shared" si="1378"/>
        <v/>
      </c>
      <c r="X4386" s="67" t="str">
        <f t="shared" si="1379"/>
        <v/>
      </c>
      <c r="Y4386" s="68"/>
      <c r="Z4386" s="66"/>
    </row>
    <row r="4387" spans="1:26">
      <c r="A4387" s="249"/>
      <c r="B4387" s="65">
        <v>5</v>
      </c>
      <c r="C4387" s="175" t="s">
        <v>135</v>
      </c>
      <c r="D4387" s="66"/>
      <c r="E4387" s="66">
        <f>IF(C4387="","",VLOOKUP(C4387,StandbyTemp!$S$2:$T$142,2,0))</f>
        <v>110</v>
      </c>
      <c r="F4387" s="66"/>
      <c r="G4387" s="66">
        <v>19</v>
      </c>
      <c r="H4387" s="167"/>
      <c r="I4387" s="66"/>
      <c r="J4387" s="67">
        <f t="shared" si="1380"/>
        <v>19</v>
      </c>
      <c r="K4387" s="67">
        <f t="shared" si="1381"/>
        <v>0</v>
      </c>
      <c r="L4387" s="190"/>
      <c r="M4387" s="119"/>
      <c r="N4387" s="251"/>
      <c r="O4387" s="65">
        <v>5</v>
      </c>
      <c r="P4387" s="175"/>
      <c r="Q4387" s="225"/>
      <c r="R4387" s="175" t="str">
        <f>IF(P4387="","",VLOOKUP(P4387,StandbyTemp!$S$2:$T$142,2,0))</f>
        <v/>
      </c>
      <c r="S4387" s="180"/>
      <c r="T4387" s="66">
        <v>19</v>
      </c>
      <c r="U4387" s="167"/>
      <c r="V4387" s="66"/>
      <c r="W4387" s="67" t="str">
        <f t="shared" si="1378"/>
        <v/>
      </c>
      <c r="X4387" s="67" t="str">
        <f t="shared" si="1379"/>
        <v/>
      </c>
      <c r="Y4387" s="68"/>
      <c r="Z4387" s="66"/>
    </row>
    <row r="4388" spans="1:26">
      <c r="A4388" s="249"/>
      <c r="B4388" s="65">
        <v>6</v>
      </c>
      <c r="C4388" s="175" t="s">
        <v>115</v>
      </c>
      <c r="D4388" s="66" t="s">
        <v>503</v>
      </c>
      <c r="E4388" s="66">
        <f>IF(C4388="","",VLOOKUP(C4388,StandbyTemp!$S$2:$T$142,2,0))</f>
        <v>130</v>
      </c>
      <c r="F4388" s="66">
        <v>191105</v>
      </c>
      <c r="G4388" s="66">
        <v>19</v>
      </c>
      <c r="H4388" s="167"/>
      <c r="I4388" s="66"/>
      <c r="J4388" s="67">
        <f t="shared" si="1380"/>
        <v>19</v>
      </c>
      <c r="K4388" s="67">
        <f t="shared" si="1381"/>
        <v>0</v>
      </c>
      <c r="L4388" s="190"/>
      <c r="M4388" s="119"/>
      <c r="N4388" s="251"/>
      <c r="O4388" s="65">
        <v>6</v>
      </c>
      <c r="P4388" s="175"/>
      <c r="Q4388" s="225"/>
      <c r="R4388" s="175" t="str">
        <f>IF(P4388="","",VLOOKUP(P4388,StandbyTemp!$S$2:$T$142,2,0))</f>
        <v/>
      </c>
      <c r="S4388" s="180"/>
      <c r="T4388" s="66">
        <v>19</v>
      </c>
      <c r="U4388" s="167"/>
      <c r="V4388" s="66"/>
      <c r="W4388" s="67" t="str">
        <f t="shared" si="1378"/>
        <v/>
      </c>
      <c r="X4388" s="67" t="str">
        <f t="shared" si="1379"/>
        <v/>
      </c>
      <c r="Y4388" s="68"/>
      <c r="Z4388" s="66"/>
    </row>
    <row r="4389" spans="1:26">
      <c r="A4389" s="249"/>
      <c r="B4389" s="65">
        <v>7</v>
      </c>
      <c r="C4389" s="175" t="s">
        <v>32</v>
      </c>
      <c r="D4389" s="66"/>
      <c r="E4389" s="66">
        <f>IF(C4389="","",VLOOKUP(C4389,StandbyTemp!$S$2:$T$142,2,0))</f>
        <v>140</v>
      </c>
      <c r="F4389" s="66"/>
      <c r="G4389" s="66">
        <v>19</v>
      </c>
      <c r="H4389" s="167"/>
      <c r="I4389" s="66"/>
      <c r="J4389" s="67">
        <f t="shared" si="1380"/>
        <v>19</v>
      </c>
      <c r="K4389" s="67">
        <f t="shared" si="1381"/>
        <v>0</v>
      </c>
      <c r="L4389" s="191"/>
      <c r="M4389" s="119"/>
      <c r="N4389" s="251"/>
      <c r="O4389" s="65">
        <v>7</v>
      </c>
      <c r="P4389" s="175"/>
      <c r="Q4389" s="225"/>
      <c r="R4389" s="175" t="str">
        <f>IF(P4389="","",VLOOKUP(P4389,StandbyTemp!$S$2:$T$142,2,0))</f>
        <v/>
      </c>
      <c r="S4389" s="177"/>
      <c r="T4389" s="66">
        <v>19</v>
      </c>
      <c r="U4389" s="167"/>
      <c r="V4389" s="66"/>
      <c r="W4389" s="67" t="str">
        <f t="shared" si="1378"/>
        <v/>
      </c>
      <c r="X4389" s="67" t="str">
        <f t="shared" si="1379"/>
        <v/>
      </c>
      <c r="Y4389" s="68"/>
      <c r="Z4389" s="66"/>
    </row>
    <row r="4390" spans="1:26" ht="17.25" thickBot="1">
      <c r="A4390" s="250"/>
      <c r="B4390" s="98">
        <v>8</v>
      </c>
      <c r="C4390" s="224" t="s">
        <v>1792</v>
      </c>
      <c r="D4390" s="99"/>
      <c r="E4390" s="99">
        <f>IF(C4390="","",VLOOKUP(C4390,StandbyTemp!$S$2:$T$142,2,0))</f>
        <v>120</v>
      </c>
      <c r="F4390" s="99"/>
      <c r="G4390" s="99">
        <v>19</v>
      </c>
      <c r="H4390" s="211"/>
      <c r="I4390" s="99"/>
      <c r="J4390" s="100">
        <f t="shared" si="1380"/>
        <v>19</v>
      </c>
      <c r="K4390" s="100">
        <f t="shared" si="1381"/>
        <v>0</v>
      </c>
      <c r="L4390" s="101"/>
      <c r="M4390" s="120"/>
      <c r="N4390" s="252"/>
      <c r="O4390" s="69">
        <v>8</v>
      </c>
      <c r="P4390" s="178"/>
      <c r="Q4390" s="225"/>
      <c r="R4390" s="228" t="str">
        <f>IF(P4390="","",VLOOKUP(P4390,StandbyTemp!$S$2:$T$142,2,0))</f>
        <v/>
      </c>
      <c r="S4390" s="177"/>
      <c r="T4390" s="70">
        <v>19</v>
      </c>
      <c r="U4390" s="213"/>
      <c r="V4390" s="70"/>
      <c r="W4390" s="72" t="str">
        <f t="shared" si="1378"/>
        <v/>
      </c>
      <c r="X4390" s="72" t="str">
        <f t="shared" si="1379"/>
        <v/>
      </c>
      <c r="Y4390" s="73"/>
      <c r="Z4390" s="66"/>
    </row>
    <row r="4391" spans="1:26" ht="17.25" thickTop="1">
      <c r="A4391" s="253" t="s">
        <v>24</v>
      </c>
      <c r="B4391" s="216">
        <v>1</v>
      </c>
      <c r="C4391" s="127" t="s">
        <v>38</v>
      </c>
      <c r="D4391" s="127"/>
      <c r="E4391" s="127"/>
      <c r="F4391" s="127"/>
      <c r="G4391" s="127"/>
      <c r="H4391" s="127"/>
      <c r="I4391" s="127"/>
      <c r="J4391" s="103" t="e">
        <f>IF(C4391="","",IF(I4391&lt;&gt;"",I4391+#REF!,H4391+#REF!))</f>
        <v>#REF!</v>
      </c>
      <c r="K4391" s="103" t="e">
        <f t="shared" si="1381"/>
        <v>#REF!</v>
      </c>
      <c r="L4391" s="217"/>
      <c r="M4391" s="218"/>
      <c r="N4391" s="255" t="s">
        <v>25</v>
      </c>
      <c r="O4391" s="74">
        <v>1</v>
      </c>
      <c r="P4391" s="80"/>
      <c r="Q4391" s="80"/>
      <c r="R4391" s="127"/>
      <c r="S4391" s="80"/>
      <c r="T4391" s="80"/>
      <c r="U4391" s="80"/>
      <c r="V4391" s="80"/>
      <c r="W4391" s="77" t="str">
        <f>IF(Q4391="","",IF(U4391&lt;&gt;"",U4391+V4391,#REF!+V4391))</f>
        <v/>
      </c>
      <c r="X4391" s="77" t="str">
        <f>IF(R4391="","",IF(V4391&lt;&gt;"",V4391+W4391,U4391+W4391))</f>
        <v/>
      </c>
      <c r="Y4391" s="78"/>
      <c r="Z4391" s="75"/>
    </row>
    <row r="4392" spans="1:26">
      <c r="A4392" s="253"/>
      <c r="B4392" s="83">
        <v>2</v>
      </c>
      <c r="C4392" s="84" t="s">
        <v>955</v>
      </c>
      <c r="D4392" s="84"/>
      <c r="E4392" s="84"/>
      <c r="F4392" s="84"/>
      <c r="G4392" s="84"/>
      <c r="H4392" s="84"/>
      <c r="I4392" s="84"/>
      <c r="J4392" s="67" t="e">
        <f>IF(C4392="","",IF(I4392&lt;&gt;"",I4392+#REF!,H4392+#REF!))</f>
        <v>#REF!</v>
      </c>
      <c r="K4392" s="67" t="e">
        <f>IF(C4392="","",J4392-H4392)</f>
        <v>#REF!</v>
      </c>
      <c r="L4392" s="85"/>
      <c r="M4392" s="86"/>
      <c r="N4392" s="256"/>
      <c r="O4392" s="65">
        <v>2</v>
      </c>
      <c r="P4392" s="84"/>
      <c r="Q4392" s="84"/>
      <c r="R4392" s="84"/>
      <c r="S4392" s="84"/>
      <c r="T4392" s="84"/>
      <c r="U4392" s="84"/>
      <c r="V4392" s="84"/>
      <c r="W4392" s="67" t="str">
        <f>IF(Q4392="","",IF(U4392&lt;&gt;"",U4392+V4392,#REF!+V4392))</f>
        <v/>
      </c>
      <c r="X4392" s="67" t="str">
        <f>IF(R4392="","",IF(V4392&lt;&gt;"",V4392+W4392,U4392+W4392))</f>
        <v/>
      </c>
      <c r="Y4392" s="68"/>
      <c r="Z4392" s="66"/>
    </row>
    <row r="4393" spans="1:26">
      <c r="A4393" s="253"/>
      <c r="B4393" s="83">
        <v>3</v>
      </c>
      <c r="C4393" s="84" t="s">
        <v>188</v>
      </c>
      <c r="D4393" s="84"/>
      <c r="E4393" s="84"/>
      <c r="F4393" s="84"/>
      <c r="G4393" s="84"/>
      <c r="H4393" s="84"/>
      <c r="I4393" s="84"/>
      <c r="J4393" s="67" t="e">
        <f>IF(C4393="","",IF(I4393&lt;&gt;"",I4393+#REF!,H4393+#REF!))</f>
        <v>#REF!</v>
      </c>
      <c r="K4393" s="67" t="e">
        <f>IF(C4393="","",J4393-H4393)</f>
        <v>#REF!</v>
      </c>
      <c r="L4393" s="85"/>
      <c r="M4393" s="86"/>
      <c r="N4393" s="256"/>
      <c r="O4393" s="65">
        <v>3</v>
      </c>
      <c r="P4393" s="84"/>
      <c r="Q4393" s="84"/>
      <c r="R4393" s="84"/>
      <c r="S4393" s="84"/>
      <c r="T4393" s="84"/>
      <c r="U4393" s="84"/>
      <c r="V4393" s="84"/>
      <c r="W4393" s="67" t="str">
        <f>IF(Q4393="","",IF(U4393&lt;&gt;"",U4393+V4393,#REF!+V4393))</f>
        <v/>
      </c>
      <c r="X4393" s="67" t="str">
        <f>IF(R4393="","",IF(V4393&lt;&gt;"",V4393+W4393,U4393+W4393))</f>
        <v/>
      </c>
      <c r="Y4393" s="68"/>
      <c r="Z4393" s="66"/>
    </row>
    <row r="4394" spans="1:26">
      <c r="A4394" s="253"/>
      <c r="B4394" s="83">
        <v>4</v>
      </c>
      <c r="C4394" s="84" t="s">
        <v>39</v>
      </c>
      <c r="D4394" s="84"/>
      <c r="E4394" s="84"/>
      <c r="F4394" s="84"/>
      <c r="G4394" s="84"/>
      <c r="H4394" s="84"/>
      <c r="I4394" s="84"/>
      <c r="J4394" s="67" t="e">
        <f>IF(C4394="","",IF(I4394&lt;&gt;"",I4394+#REF!,H4394+#REF!))</f>
        <v>#REF!</v>
      </c>
      <c r="K4394" s="67" t="e">
        <f>IF(C4394="","",J4394-H4394)</f>
        <v>#REF!</v>
      </c>
      <c r="L4394" s="108"/>
      <c r="M4394" s="86"/>
      <c r="N4394" s="256"/>
      <c r="O4394" s="65">
        <v>4</v>
      </c>
      <c r="P4394" s="84"/>
      <c r="Q4394" s="84"/>
      <c r="R4394" s="84"/>
      <c r="S4394" s="84"/>
      <c r="T4394" s="84"/>
      <c r="U4394" s="84"/>
      <c r="V4394" s="84"/>
      <c r="W4394" s="67" t="str">
        <f>IF(Q4394="","",IF(U4394&lt;&gt;"",U4394+V4394,#REF!+V4394))</f>
        <v/>
      </c>
      <c r="X4394" s="67" t="str">
        <f>IF(R4394="","",IF(V4394&lt;&gt;"",V4394+W4394,U4394+W4394))</f>
        <v/>
      </c>
      <c r="Y4394" s="68"/>
      <c r="Z4394" s="66"/>
    </row>
    <row r="4395" spans="1:26" ht="17.25" thickBot="1">
      <c r="A4395" s="254"/>
      <c r="B4395" s="87">
        <v>5</v>
      </c>
      <c r="C4395" s="88" t="s">
        <v>156</v>
      </c>
      <c r="D4395" s="88"/>
      <c r="E4395" s="88"/>
      <c r="F4395" s="88"/>
      <c r="G4395" s="88"/>
      <c r="H4395" s="88"/>
      <c r="I4395" s="88"/>
      <c r="J4395" s="89" t="e">
        <f>IF(C4395="","",IF(I4395&lt;&gt;"",I4395+#REF!,H4395+#REF!))</f>
        <v>#REF!</v>
      </c>
      <c r="K4395" s="89" t="e">
        <f>IF(C4395="","",J4395-H4395)</f>
        <v>#REF!</v>
      </c>
      <c r="L4395" s="90"/>
      <c r="M4395" s="91"/>
      <c r="N4395" s="257"/>
      <c r="O4395" s="92">
        <v>5</v>
      </c>
      <c r="P4395" s="88"/>
      <c r="Q4395" s="88"/>
      <c r="R4395" s="88"/>
      <c r="S4395" s="88"/>
      <c r="T4395" s="88"/>
      <c r="U4395" s="88"/>
      <c r="V4395" s="88"/>
      <c r="W4395" s="89" t="str">
        <f>IF(Q4395="","",IF(U4395&lt;&gt;"",U4395+V4395,#REF!+V4395))</f>
        <v/>
      </c>
      <c r="X4395" s="89" t="str">
        <f>IF(R4395="","",IF(V4395&lt;&gt;"",V4395+W4395,U4395+W4395))</f>
        <v/>
      </c>
      <c r="Y4395" s="93"/>
      <c r="Z4395" s="71"/>
    </row>
    <row r="4396" spans="1:26" ht="21.75" thickTop="1" thickBot="1">
      <c r="A4396" s="163" t="s">
        <v>0</v>
      </c>
      <c r="B4396" s="258">
        <v>44189</v>
      </c>
      <c r="C4396" s="259"/>
      <c r="D4396" s="259"/>
      <c r="E4396" s="259"/>
      <c r="F4396" s="259"/>
      <c r="G4396" s="259"/>
      <c r="H4396" s="260"/>
      <c r="I4396" s="261" t="s">
        <v>1</v>
      </c>
      <c r="J4396" s="262"/>
      <c r="K4396" s="263"/>
      <c r="L4396" s="264"/>
      <c r="M4396" s="265"/>
      <c r="N4396" s="265"/>
      <c r="O4396" s="265"/>
      <c r="P4396" s="265"/>
      <c r="Q4396" s="265"/>
      <c r="R4396" s="265"/>
      <c r="S4396" s="265"/>
      <c r="T4396" s="265"/>
      <c r="U4396" s="265"/>
      <c r="V4396" s="265"/>
      <c r="W4396" s="265"/>
      <c r="X4396" s="265"/>
      <c r="Y4396" s="265"/>
      <c r="Z4396" s="266"/>
    </row>
    <row r="4397" spans="1:26" ht="33">
      <c r="A4397" s="115" t="s">
        <v>2</v>
      </c>
      <c r="B4397" s="116" t="s">
        <v>3</v>
      </c>
      <c r="C4397" s="116" t="s">
        <v>4</v>
      </c>
      <c r="D4397" s="116" t="s">
        <v>251</v>
      </c>
      <c r="E4397" s="117" t="s">
        <v>257</v>
      </c>
      <c r="F4397" s="116" t="s">
        <v>5</v>
      </c>
      <c r="G4397" s="116" t="s">
        <v>6</v>
      </c>
      <c r="H4397" s="116" t="s">
        <v>7</v>
      </c>
      <c r="I4397" s="116" t="s">
        <v>8</v>
      </c>
      <c r="J4397" s="116" t="s">
        <v>9</v>
      </c>
      <c r="K4397" s="117" t="s">
        <v>10</v>
      </c>
      <c r="L4397" s="117" t="s">
        <v>269</v>
      </c>
      <c r="M4397" s="118" t="s">
        <v>383</v>
      </c>
      <c r="N4397" s="115" t="s">
        <v>2</v>
      </c>
      <c r="O4397" s="116" t="s">
        <v>3</v>
      </c>
      <c r="P4397" s="116" t="s">
        <v>4</v>
      </c>
      <c r="Q4397" s="116" t="s">
        <v>251</v>
      </c>
      <c r="R4397" s="117" t="s">
        <v>257</v>
      </c>
      <c r="S4397" s="116" t="s">
        <v>5</v>
      </c>
      <c r="T4397" s="116" t="s">
        <v>6</v>
      </c>
      <c r="U4397" s="116" t="s">
        <v>7</v>
      </c>
      <c r="V4397" s="116" t="s">
        <v>8</v>
      </c>
      <c r="W4397" s="116" t="s">
        <v>9</v>
      </c>
      <c r="X4397" s="117" t="s">
        <v>10</v>
      </c>
      <c r="Y4397" s="117" t="s">
        <v>269</v>
      </c>
      <c r="Z4397" s="118" t="s">
        <v>383</v>
      </c>
    </row>
    <row r="4398" spans="1:26">
      <c r="A4398" s="267" t="s">
        <v>13</v>
      </c>
      <c r="B4398" s="65">
        <v>1</v>
      </c>
      <c r="C4398" s="177" t="s">
        <v>14</v>
      </c>
      <c r="D4398" s="95"/>
      <c r="E4398" s="66">
        <f>IF(C4398="","",VLOOKUP(C4398,StandbyTemp!$S$2:$T$142,2,0))</f>
        <v>140</v>
      </c>
      <c r="F4398" s="66"/>
      <c r="G4398" s="66">
        <v>19</v>
      </c>
      <c r="H4398" s="66"/>
      <c r="I4398" s="66"/>
      <c r="J4398" s="67">
        <f t="shared" ref="J4398" si="1382">IF(C4398="","",IF(H4398&lt;&gt;"",H4398+I4398,G4398+I4398))</f>
        <v>19</v>
      </c>
      <c r="K4398" s="67">
        <f t="shared" ref="K4398" si="1383">IF(C4398="","",J4398-G4398)</f>
        <v>0</v>
      </c>
      <c r="L4398" s="190"/>
      <c r="M4398" s="119"/>
      <c r="N4398" s="267" t="s">
        <v>23</v>
      </c>
      <c r="O4398" s="65">
        <v>1</v>
      </c>
      <c r="P4398" s="177" t="s">
        <v>27</v>
      </c>
      <c r="Q4398" s="177" t="s">
        <v>503</v>
      </c>
      <c r="R4398" s="177">
        <f>IF(P4398="","",VLOOKUP(P4398,StandbyTemp!$S$2:$T$1000,2,0))</f>
        <v>80</v>
      </c>
      <c r="S4398" s="177" t="s">
        <v>3078</v>
      </c>
      <c r="T4398" s="66">
        <v>19</v>
      </c>
      <c r="U4398" s="167"/>
      <c r="V4398" s="66"/>
      <c r="W4398" s="67">
        <f t="shared" ref="W4398:W4413" si="1384">IF(P4398="","",IF(U4398&lt;&gt;"",U4398+V4398,T4398+V4398))</f>
        <v>19</v>
      </c>
      <c r="X4398" s="67">
        <f t="shared" ref="X4398:X4413" si="1385">IF(P4398="","",W4398-T4398)</f>
        <v>0</v>
      </c>
      <c r="Y4398" s="68"/>
      <c r="Z4398" s="119"/>
    </row>
    <row r="4399" spans="1:26">
      <c r="A4399" s="249"/>
      <c r="B4399" s="65">
        <v>2</v>
      </c>
      <c r="C4399" s="177" t="s">
        <v>16</v>
      </c>
      <c r="D4399" s="95"/>
      <c r="E4399" s="66">
        <f>IF(C4399="","",VLOOKUP(C4399,StandbyTemp!$S$2:$T$142,2,0))</f>
        <v>160</v>
      </c>
      <c r="F4399" s="66"/>
      <c r="G4399" s="66">
        <v>19</v>
      </c>
      <c r="H4399" s="66"/>
      <c r="I4399" s="66"/>
      <c r="J4399" s="67">
        <f>IF(C4399="","",IF(H4399&lt;&gt;"",H4399+I4399,G4399+I4399))</f>
        <v>19</v>
      </c>
      <c r="K4399" s="67">
        <f>IF(C4399="","",J4399-G4399)</f>
        <v>0</v>
      </c>
      <c r="L4399" s="191"/>
      <c r="M4399" s="119"/>
      <c r="N4399" s="249"/>
      <c r="O4399" s="65">
        <v>2</v>
      </c>
      <c r="P4399" s="177" t="s">
        <v>27</v>
      </c>
      <c r="Q4399" s="195" t="s">
        <v>3138</v>
      </c>
      <c r="R4399" s="177">
        <f>IF(P4399="","",VLOOKUP(P4399,StandbyTemp!$S$2:$T$1000,2,0))</f>
        <v>80</v>
      </c>
      <c r="S4399" s="177"/>
      <c r="T4399" s="66">
        <v>19</v>
      </c>
      <c r="U4399" s="167"/>
      <c r="V4399" s="66"/>
      <c r="W4399" s="67">
        <f t="shared" si="1384"/>
        <v>19</v>
      </c>
      <c r="X4399" s="67">
        <f t="shared" si="1385"/>
        <v>0</v>
      </c>
      <c r="Y4399" s="198"/>
      <c r="Z4399" s="119"/>
    </row>
    <row r="4400" spans="1:26">
      <c r="A4400" s="249"/>
      <c r="B4400" s="65">
        <v>3</v>
      </c>
      <c r="C4400" s="177" t="s">
        <v>2496</v>
      </c>
      <c r="D4400" s="66" t="s">
        <v>503</v>
      </c>
      <c r="E4400" s="66">
        <f>IF(C4400="","",VLOOKUP(C4400,StandbyTemp!$S$2:$T$142,2,0))</f>
        <v>100</v>
      </c>
      <c r="F4400" s="66">
        <v>200522</v>
      </c>
      <c r="G4400" s="66">
        <v>19</v>
      </c>
      <c r="H4400" s="167"/>
      <c r="I4400" s="66"/>
      <c r="J4400" s="67">
        <f>IF(C4400="","",IF(H4400&lt;&gt;"",H4400+I4400,G4400+I4400))</f>
        <v>19</v>
      </c>
      <c r="K4400" s="67">
        <f>IF(C4400="","",J4400-G4400)</f>
        <v>0</v>
      </c>
      <c r="L4400" s="191"/>
      <c r="M4400" s="119"/>
      <c r="N4400" s="249"/>
      <c r="O4400" s="65">
        <v>3</v>
      </c>
      <c r="P4400" s="177" t="s">
        <v>1790</v>
      </c>
      <c r="Q4400" s="195" t="s">
        <v>3139</v>
      </c>
      <c r="R4400" s="177">
        <f>IF(P4400="","",VLOOKUP(P4400,StandbyTemp!$S$2:$T$1000,2,0))</f>
        <v>90</v>
      </c>
      <c r="S4400" s="177"/>
      <c r="T4400" s="66">
        <v>19</v>
      </c>
      <c r="U4400" s="167"/>
      <c r="V4400" s="66"/>
      <c r="W4400" s="67">
        <f t="shared" si="1384"/>
        <v>19</v>
      </c>
      <c r="X4400" s="67">
        <f t="shared" si="1385"/>
        <v>0</v>
      </c>
      <c r="Y4400" s="68"/>
      <c r="Z4400" s="119"/>
    </row>
    <row r="4401" spans="1:26">
      <c r="A4401" s="249"/>
      <c r="B4401" s="65">
        <v>4</v>
      </c>
      <c r="C4401" s="177" t="s">
        <v>49</v>
      </c>
      <c r="D4401" s="66"/>
      <c r="E4401" s="66">
        <f>IF(C4401="","",VLOOKUP(C4401,StandbyTemp!$S$2:$T$142,2,0))</f>
        <v>110</v>
      </c>
      <c r="F4401" s="66"/>
      <c r="G4401" s="66">
        <v>19</v>
      </c>
      <c r="H4401" s="167"/>
      <c r="I4401" s="66"/>
      <c r="J4401" s="67">
        <f t="shared" ref="J4401:J4413" si="1386">IF(C4401="","",IF(H4401&lt;&gt;"",H4401+I4401,G4401+I4401))</f>
        <v>19</v>
      </c>
      <c r="K4401" s="67">
        <f t="shared" ref="K4401:K4414" si="1387">IF(C4401="","",J4401-G4401)</f>
        <v>0</v>
      </c>
      <c r="L4401" s="191"/>
      <c r="M4401" s="119"/>
      <c r="N4401" s="249"/>
      <c r="O4401" s="65">
        <v>4</v>
      </c>
      <c r="P4401" s="177" t="s">
        <v>28</v>
      </c>
      <c r="Q4401" s="177"/>
      <c r="R4401" s="177">
        <f>IF(P4401="","",VLOOKUP(P4401,StandbyTemp!$S$2:$T$1000,2,0))</f>
        <v>110</v>
      </c>
      <c r="S4401" s="177"/>
      <c r="T4401" s="66">
        <v>19</v>
      </c>
      <c r="U4401" s="167"/>
      <c r="V4401" s="66"/>
      <c r="W4401" s="67">
        <f t="shared" si="1384"/>
        <v>19</v>
      </c>
      <c r="X4401" s="67">
        <f t="shared" si="1385"/>
        <v>0</v>
      </c>
      <c r="Y4401" s="68"/>
      <c r="Z4401" s="119"/>
    </row>
    <row r="4402" spans="1:26">
      <c r="A4402" s="249"/>
      <c r="B4402" s="65">
        <v>5</v>
      </c>
      <c r="C4402" s="175" t="s">
        <v>100</v>
      </c>
      <c r="D4402" s="66"/>
      <c r="E4402" s="66">
        <f>IF(C4402="","",VLOOKUP(C4402,StandbyTemp!$S$2:$T$142,2,0))</f>
        <v>80</v>
      </c>
      <c r="F4402" s="66"/>
      <c r="G4402" s="66">
        <v>19</v>
      </c>
      <c r="H4402" s="167"/>
      <c r="I4402" s="66"/>
      <c r="J4402" s="67">
        <f t="shared" si="1386"/>
        <v>19</v>
      </c>
      <c r="K4402" s="67">
        <f t="shared" si="1387"/>
        <v>0</v>
      </c>
      <c r="L4402" s="191"/>
      <c r="M4402" s="119"/>
      <c r="N4402" s="249"/>
      <c r="O4402" s="65">
        <v>5</v>
      </c>
      <c r="P4402" s="214" t="s">
        <v>27</v>
      </c>
      <c r="Q4402" s="195" t="s">
        <v>3102</v>
      </c>
      <c r="R4402" s="177">
        <f>IF(P4402="","",VLOOKUP(P4402,StandbyTemp!$S$2:$T$1000,2,0))</f>
        <v>80</v>
      </c>
      <c r="S4402" s="177"/>
      <c r="T4402" s="66">
        <v>19</v>
      </c>
      <c r="U4402" s="167"/>
      <c r="V4402" s="66"/>
      <c r="W4402" s="67">
        <f t="shared" si="1384"/>
        <v>19</v>
      </c>
      <c r="X4402" s="67">
        <f t="shared" si="1385"/>
        <v>0</v>
      </c>
      <c r="Y4402" s="68"/>
      <c r="Z4402" s="119"/>
    </row>
    <row r="4403" spans="1:26">
      <c r="A4403" s="249"/>
      <c r="B4403" s="65">
        <v>6</v>
      </c>
      <c r="C4403" s="177" t="s">
        <v>2496</v>
      </c>
      <c r="D4403" s="66" t="s">
        <v>1132</v>
      </c>
      <c r="E4403" s="66">
        <f>IF(C4403="","",VLOOKUP(C4403,StandbyTemp!$S$2:$T$142,2,0))</f>
        <v>100</v>
      </c>
      <c r="F4403" s="66" t="s">
        <v>3112</v>
      </c>
      <c r="G4403" s="66">
        <v>19</v>
      </c>
      <c r="H4403" s="167"/>
      <c r="I4403" s="66"/>
      <c r="J4403" s="67">
        <f t="shared" si="1386"/>
        <v>19</v>
      </c>
      <c r="K4403" s="67">
        <f t="shared" si="1387"/>
        <v>0</v>
      </c>
      <c r="L4403" s="191"/>
      <c r="M4403" s="119"/>
      <c r="N4403" s="249"/>
      <c r="O4403" s="65">
        <v>6</v>
      </c>
      <c r="P4403" s="177" t="s">
        <v>1790</v>
      </c>
      <c r="Q4403" s="177" t="s">
        <v>726</v>
      </c>
      <c r="R4403" s="177">
        <f>IF(P4403="","",VLOOKUP(P4403,StandbyTemp!$S$2:$T$1000,2,0))</f>
        <v>90</v>
      </c>
      <c r="S4403" s="177"/>
      <c r="T4403" s="66">
        <v>19</v>
      </c>
      <c r="U4403" s="167"/>
      <c r="V4403" s="66"/>
      <c r="W4403" s="67">
        <f t="shared" si="1384"/>
        <v>19</v>
      </c>
      <c r="X4403" s="67">
        <f t="shared" si="1385"/>
        <v>0</v>
      </c>
      <c r="Y4403" s="68"/>
      <c r="Z4403" s="119"/>
    </row>
    <row r="4404" spans="1:26">
      <c r="A4404" s="249"/>
      <c r="B4404" s="65">
        <v>7</v>
      </c>
      <c r="C4404" s="177" t="s">
        <v>132</v>
      </c>
      <c r="D4404" s="66"/>
      <c r="E4404" s="66">
        <f>IF(C4404="","",VLOOKUP(C4404,StandbyTemp!$S$2:$T$142,2,0))</f>
        <v>120</v>
      </c>
      <c r="F4404" s="66"/>
      <c r="G4404" s="66">
        <v>19</v>
      </c>
      <c r="H4404" s="167"/>
      <c r="I4404" s="66"/>
      <c r="J4404" s="67">
        <f t="shared" si="1386"/>
        <v>19</v>
      </c>
      <c r="K4404" s="67">
        <f t="shared" si="1387"/>
        <v>0</v>
      </c>
      <c r="L4404" s="191"/>
      <c r="M4404" s="119"/>
      <c r="N4404" s="249"/>
      <c r="O4404" s="65">
        <v>7</v>
      </c>
      <c r="P4404" s="177" t="s">
        <v>27</v>
      </c>
      <c r="Q4404" s="177" t="s">
        <v>3093</v>
      </c>
      <c r="R4404" s="177">
        <f>IF(P4404="","",VLOOKUP(P4404,StandbyTemp!$S$2:$T$1000,2,0))</f>
        <v>80</v>
      </c>
      <c r="S4404" s="177"/>
      <c r="T4404" s="66">
        <v>19</v>
      </c>
      <c r="U4404" s="167"/>
      <c r="V4404" s="66"/>
      <c r="W4404" s="67">
        <f t="shared" si="1384"/>
        <v>19</v>
      </c>
      <c r="X4404" s="67">
        <f t="shared" si="1385"/>
        <v>0</v>
      </c>
      <c r="Y4404" s="68"/>
      <c r="Z4404" s="119"/>
    </row>
    <row r="4405" spans="1:26" ht="17.25" thickBot="1">
      <c r="A4405" s="250"/>
      <c r="B4405" s="98">
        <v>8</v>
      </c>
      <c r="C4405" s="176" t="s">
        <v>1942</v>
      </c>
      <c r="D4405" s="99"/>
      <c r="E4405" s="99">
        <f>IF(C4405="","",VLOOKUP(C4405,StandbyTemp!$S$2:$T$142,2,0))</f>
        <v>130</v>
      </c>
      <c r="F4405" s="99"/>
      <c r="G4405" s="99">
        <v>19</v>
      </c>
      <c r="H4405" s="211"/>
      <c r="I4405" s="99"/>
      <c r="J4405" s="100">
        <f t="shared" si="1386"/>
        <v>19</v>
      </c>
      <c r="K4405" s="100">
        <f t="shared" si="1387"/>
        <v>0</v>
      </c>
      <c r="L4405" s="192"/>
      <c r="M4405" s="120"/>
      <c r="N4405" s="250"/>
      <c r="O4405" s="98">
        <v>8</v>
      </c>
      <c r="P4405" s="176" t="s">
        <v>27</v>
      </c>
      <c r="Q4405" s="176" t="s">
        <v>3094</v>
      </c>
      <c r="R4405" s="176">
        <f>IF(P4405="","",VLOOKUP(P4405,StandbyTemp!$S$2:$T$1000,2,0))</f>
        <v>80</v>
      </c>
      <c r="S4405" s="176"/>
      <c r="T4405" s="99">
        <v>19</v>
      </c>
      <c r="U4405" s="211"/>
      <c r="V4405" s="99"/>
      <c r="W4405" s="100">
        <f t="shared" si="1384"/>
        <v>19</v>
      </c>
      <c r="X4405" s="100">
        <f t="shared" si="1385"/>
        <v>0</v>
      </c>
      <c r="Y4405" s="101"/>
      <c r="Z4405" s="120"/>
    </row>
    <row r="4406" spans="1:26">
      <c r="A4406" s="249" t="s">
        <v>21</v>
      </c>
      <c r="B4406" s="102">
        <v>1</v>
      </c>
      <c r="C4406" s="175" t="s">
        <v>31</v>
      </c>
      <c r="D4406" s="76"/>
      <c r="E4406" s="76">
        <f>IF(C4406="","",VLOOKUP(C4406,StandbyTemp!$S$2:$T$142,2,0))</f>
        <v>110</v>
      </c>
      <c r="F4406" s="76"/>
      <c r="G4406" s="76">
        <v>19</v>
      </c>
      <c r="H4406" s="212"/>
      <c r="I4406" s="76"/>
      <c r="J4406" s="103">
        <f t="shared" si="1386"/>
        <v>19</v>
      </c>
      <c r="K4406" s="103">
        <f t="shared" si="1387"/>
        <v>0</v>
      </c>
      <c r="L4406" s="193"/>
      <c r="M4406" s="229"/>
      <c r="N4406" s="251" t="s">
        <v>22</v>
      </c>
      <c r="O4406" s="102">
        <v>1</v>
      </c>
      <c r="P4406" s="175"/>
      <c r="Q4406" s="179"/>
      <c r="R4406" s="175" t="str">
        <f>IF(P4406="","",VLOOKUP(P4406,StandbyTemp!$S$2:$T$142,2,0))</f>
        <v/>
      </c>
      <c r="S4406" s="179"/>
      <c r="T4406" s="76">
        <v>19</v>
      </c>
      <c r="U4406" s="212"/>
      <c r="V4406" s="76"/>
      <c r="W4406" s="103" t="str">
        <f t="shared" si="1384"/>
        <v/>
      </c>
      <c r="X4406" s="103" t="str">
        <f t="shared" si="1385"/>
        <v/>
      </c>
      <c r="Y4406" s="104"/>
      <c r="Z4406" s="76"/>
    </row>
    <row r="4407" spans="1:26">
      <c r="A4407" s="249"/>
      <c r="B4407" s="65">
        <v>2</v>
      </c>
      <c r="C4407" s="175" t="s">
        <v>1943</v>
      </c>
      <c r="D4407" s="66"/>
      <c r="E4407" s="66">
        <f>IF(C4407="","",VLOOKUP(C4407,StandbyTemp!$S$2:$T$142,2,0))</f>
        <v>130</v>
      </c>
      <c r="F4407" s="66"/>
      <c r="G4407" s="66">
        <v>19</v>
      </c>
      <c r="H4407" s="167"/>
      <c r="I4407" s="66"/>
      <c r="J4407" s="67">
        <f t="shared" si="1386"/>
        <v>19</v>
      </c>
      <c r="K4407" s="67">
        <f t="shared" si="1387"/>
        <v>0</v>
      </c>
      <c r="L4407" s="191"/>
      <c r="M4407" s="119"/>
      <c r="N4407" s="251"/>
      <c r="O4407" s="65">
        <v>2</v>
      </c>
      <c r="P4407" s="177"/>
      <c r="Q4407" s="177"/>
      <c r="R4407" s="175" t="str">
        <f>IF(P4407="","",VLOOKUP(P4407,StandbyTemp!$S$2:$T$142,2,0))</f>
        <v/>
      </c>
      <c r="S4407" s="177"/>
      <c r="T4407" s="66">
        <v>19</v>
      </c>
      <c r="U4407" s="167"/>
      <c r="V4407" s="66"/>
      <c r="W4407" s="67" t="str">
        <f t="shared" si="1384"/>
        <v/>
      </c>
      <c r="X4407" s="67" t="str">
        <f t="shared" si="1385"/>
        <v/>
      </c>
      <c r="Y4407" s="68"/>
      <c r="Z4407" s="66"/>
    </row>
    <row r="4408" spans="1:26">
      <c r="A4408" s="249"/>
      <c r="B4408" s="65">
        <v>3</v>
      </c>
      <c r="C4408" s="177" t="s">
        <v>33</v>
      </c>
      <c r="D4408" s="66"/>
      <c r="E4408" s="66">
        <f>IF(C4408="","",VLOOKUP(C4408,StandbyTemp!$S$2:$T$142,2,0))</f>
        <v>150</v>
      </c>
      <c r="F4408" s="66"/>
      <c r="G4408" s="66">
        <v>19</v>
      </c>
      <c r="H4408" s="167"/>
      <c r="I4408" s="66"/>
      <c r="J4408" s="67">
        <f t="shared" si="1386"/>
        <v>19</v>
      </c>
      <c r="K4408" s="67">
        <f t="shared" si="1387"/>
        <v>0</v>
      </c>
      <c r="L4408" s="191"/>
      <c r="M4408" s="119"/>
      <c r="N4408" s="251"/>
      <c r="O4408" s="65">
        <v>3</v>
      </c>
      <c r="P4408" s="177"/>
      <c r="Q4408" s="177"/>
      <c r="R4408" s="175" t="str">
        <f>IF(P4408="","",VLOOKUP(P4408,StandbyTemp!$S$2:$T$142,2,0))</f>
        <v/>
      </c>
      <c r="S4408" s="177"/>
      <c r="T4408" s="66">
        <v>19</v>
      </c>
      <c r="U4408" s="167"/>
      <c r="V4408" s="66"/>
      <c r="W4408" s="67" t="str">
        <f t="shared" si="1384"/>
        <v/>
      </c>
      <c r="X4408" s="67" t="str">
        <f t="shared" si="1385"/>
        <v/>
      </c>
      <c r="Y4408" s="68"/>
      <c r="Z4408" s="66"/>
    </row>
    <row r="4409" spans="1:26">
      <c r="A4409" s="249"/>
      <c r="B4409" s="65">
        <v>4</v>
      </c>
      <c r="C4409" s="175" t="s">
        <v>51</v>
      </c>
      <c r="D4409" s="66"/>
      <c r="E4409" s="66">
        <f>IF(C4409="","",VLOOKUP(C4409,StandbyTemp!$S$2:$T$142,2,0))</f>
        <v>140</v>
      </c>
      <c r="F4409" s="66"/>
      <c r="G4409" s="66">
        <v>19</v>
      </c>
      <c r="H4409" s="167"/>
      <c r="I4409" s="66"/>
      <c r="J4409" s="67">
        <f t="shared" si="1386"/>
        <v>19</v>
      </c>
      <c r="K4409" s="67">
        <f t="shared" si="1387"/>
        <v>0</v>
      </c>
      <c r="L4409" s="190"/>
      <c r="M4409" s="119"/>
      <c r="N4409" s="251"/>
      <c r="O4409" s="65">
        <v>4</v>
      </c>
      <c r="P4409" s="177"/>
      <c r="Q4409" s="177"/>
      <c r="R4409" s="175" t="str">
        <f>IF(P4409="","",VLOOKUP(P4409,StandbyTemp!$S$2:$T$142,2,0))</f>
        <v/>
      </c>
      <c r="S4409" s="180"/>
      <c r="T4409" s="66">
        <v>19</v>
      </c>
      <c r="U4409" s="167"/>
      <c r="V4409" s="66"/>
      <c r="W4409" s="67" t="str">
        <f t="shared" si="1384"/>
        <v/>
      </c>
      <c r="X4409" s="67" t="str">
        <f t="shared" si="1385"/>
        <v/>
      </c>
      <c r="Y4409" s="68"/>
      <c r="Z4409" s="66"/>
    </row>
    <row r="4410" spans="1:26">
      <c r="A4410" s="249"/>
      <c r="B4410" s="65">
        <v>5</v>
      </c>
      <c r="C4410" s="175" t="s">
        <v>135</v>
      </c>
      <c r="D4410" s="66"/>
      <c r="E4410" s="66">
        <f>IF(C4410="","",VLOOKUP(C4410,StandbyTemp!$S$2:$T$142,2,0))</f>
        <v>110</v>
      </c>
      <c r="F4410" s="66"/>
      <c r="G4410" s="66">
        <v>19</v>
      </c>
      <c r="H4410" s="167"/>
      <c r="I4410" s="66"/>
      <c r="J4410" s="67">
        <f t="shared" si="1386"/>
        <v>19</v>
      </c>
      <c r="K4410" s="67">
        <f t="shared" si="1387"/>
        <v>0</v>
      </c>
      <c r="L4410" s="190"/>
      <c r="M4410" s="119"/>
      <c r="N4410" s="251"/>
      <c r="O4410" s="65">
        <v>5</v>
      </c>
      <c r="P4410" s="175"/>
      <c r="Q4410" s="225"/>
      <c r="R4410" s="175" t="str">
        <f>IF(P4410="","",VLOOKUP(P4410,StandbyTemp!$S$2:$T$142,2,0))</f>
        <v/>
      </c>
      <c r="S4410" s="180"/>
      <c r="T4410" s="66">
        <v>19</v>
      </c>
      <c r="U4410" s="167"/>
      <c r="V4410" s="66"/>
      <c r="W4410" s="67" t="str">
        <f t="shared" si="1384"/>
        <v/>
      </c>
      <c r="X4410" s="67" t="str">
        <f t="shared" si="1385"/>
        <v/>
      </c>
      <c r="Y4410" s="68"/>
      <c r="Z4410" s="66"/>
    </row>
    <row r="4411" spans="1:26">
      <c r="A4411" s="249"/>
      <c r="B4411" s="65">
        <v>6</v>
      </c>
      <c r="C4411" s="175" t="s">
        <v>115</v>
      </c>
      <c r="D4411" s="66" t="s">
        <v>503</v>
      </c>
      <c r="E4411" s="66">
        <f>IF(C4411="","",VLOOKUP(C4411,StandbyTemp!$S$2:$T$142,2,0))</f>
        <v>130</v>
      </c>
      <c r="F4411" s="66">
        <v>191105</v>
      </c>
      <c r="G4411" s="66">
        <v>19</v>
      </c>
      <c r="H4411" s="167"/>
      <c r="I4411" s="66"/>
      <c r="J4411" s="67">
        <f t="shared" si="1386"/>
        <v>19</v>
      </c>
      <c r="K4411" s="67">
        <f t="shared" si="1387"/>
        <v>0</v>
      </c>
      <c r="L4411" s="190"/>
      <c r="M4411" s="119"/>
      <c r="N4411" s="251"/>
      <c r="O4411" s="65">
        <v>6</v>
      </c>
      <c r="P4411" s="175"/>
      <c r="Q4411" s="225"/>
      <c r="R4411" s="175" t="str">
        <f>IF(P4411="","",VLOOKUP(P4411,StandbyTemp!$S$2:$T$142,2,0))</f>
        <v/>
      </c>
      <c r="S4411" s="180"/>
      <c r="T4411" s="66">
        <v>19</v>
      </c>
      <c r="U4411" s="167"/>
      <c r="V4411" s="66"/>
      <c r="W4411" s="67" t="str">
        <f t="shared" si="1384"/>
        <v/>
      </c>
      <c r="X4411" s="67" t="str">
        <f t="shared" si="1385"/>
        <v/>
      </c>
      <c r="Y4411" s="68"/>
      <c r="Z4411" s="66"/>
    </row>
    <row r="4412" spans="1:26">
      <c r="A4412" s="249"/>
      <c r="B4412" s="65">
        <v>7</v>
      </c>
      <c r="C4412" s="175" t="s">
        <v>32</v>
      </c>
      <c r="D4412" s="66"/>
      <c r="E4412" s="66">
        <f>IF(C4412="","",VLOOKUP(C4412,StandbyTemp!$S$2:$T$142,2,0))</f>
        <v>140</v>
      </c>
      <c r="F4412" s="66"/>
      <c r="G4412" s="66">
        <v>19</v>
      </c>
      <c r="H4412" s="167"/>
      <c r="I4412" s="66"/>
      <c r="J4412" s="67">
        <f t="shared" si="1386"/>
        <v>19</v>
      </c>
      <c r="K4412" s="67">
        <f t="shared" si="1387"/>
        <v>0</v>
      </c>
      <c r="L4412" s="191"/>
      <c r="M4412" s="119"/>
      <c r="N4412" s="251"/>
      <c r="O4412" s="65">
        <v>7</v>
      </c>
      <c r="P4412" s="175"/>
      <c r="Q4412" s="225"/>
      <c r="R4412" s="175" t="str">
        <f>IF(P4412="","",VLOOKUP(P4412,StandbyTemp!$S$2:$T$142,2,0))</f>
        <v/>
      </c>
      <c r="S4412" s="177"/>
      <c r="T4412" s="66">
        <v>19</v>
      </c>
      <c r="U4412" s="167"/>
      <c r="V4412" s="66"/>
      <c r="W4412" s="67" t="str">
        <f t="shared" si="1384"/>
        <v/>
      </c>
      <c r="X4412" s="67" t="str">
        <f t="shared" si="1385"/>
        <v/>
      </c>
      <c r="Y4412" s="68"/>
      <c r="Z4412" s="66"/>
    </row>
    <row r="4413" spans="1:26" ht="17.25" thickBot="1">
      <c r="A4413" s="250"/>
      <c r="B4413" s="98">
        <v>8</v>
      </c>
      <c r="C4413" s="224" t="s">
        <v>3143</v>
      </c>
      <c r="D4413" s="99"/>
      <c r="E4413" s="99">
        <f>IF(C4413="","",VLOOKUP(C4413,StandbyTemp!$S$2:$T$142,2,0))</f>
        <v>110</v>
      </c>
      <c r="F4413" s="99"/>
      <c r="G4413" s="99">
        <v>19</v>
      </c>
      <c r="H4413" s="211"/>
      <c r="I4413" s="99"/>
      <c r="J4413" s="100">
        <f t="shared" si="1386"/>
        <v>19</v>
      </c>
      <c r="K4413" s="100">
        <f t="shared" si="1387"/>
        <v>0</v>
      </c>
      <c r="L4413" s="101"/>
      <c r="M4413" s="120" t="s">
        <v>3144</v>
      </c>
      <c r="N4413" s="252"/>
      <c r="O4413" s="69">
        <v>8</v>
      </c>
      <c r="P4413" s="178"/>
      <c r="Q4413" s="225"/>
      <c r="R4413" s="228" t="str">
        <f>IF(P4413="","",VLOOKUP(P4413,StandbyTemp!$S$2:$T$142,2,0))</f>
        <v/>
      </c>
      <c r="S4413" s="177"/>
      <c r="T4413" s="70">
        <v>19</v>
      </c>
      <c r="U4413" s="213"/>
      <c r="V4413" s="70"/>
      <c r="W4413" s="72" t="str">
        <f t="shared" si="1384"/>
        <v/>
      </c>
      <c r="X4413" s="72" t="str">
        <f t="shared" si="1385"/>
        <v/>
      </c>
      <c r="Y4413" s="73"/>
      <c r="Z4413" s="66"/>
    </row>
    <row r="4414" spans="1:26" ht="17.25" thickTop="1">
      <c r="A4414" s="253" t="s">
        <v>24</v>
      </c>
      <c r="B4414" s="216">
        <v>1</v>
      </c>
      <c r="C4414" s="127" t="s">
        <v>38</v>
      </c>
      <c r="D4414" s="127"/>
      <c r="E4414" s="127"/>
      <c r="F4414" s="127"/>
      <c r="G4414" s="127"/>
      <c r="H4414" s="127"/>
      <c r="I4414" s="127"/>
      <c r="J4414" s="103" t="e">
        <f>IF(C4414="","",IF(I4414&lt;&gt;"",I4414+#REF!,H4414+#REF!))</f>
        <v>#REF!</v>
      </c>
      <c r="K4414" s="103" t="e">
        <f t="shared" si="1387"/>
        <v>#REF!</v>
      </c>
      <c r="L4414" s="217"/>
      <c r="M4414" s="218"/>
      <c r="N4414" s="255" t="s">
        <v>25</v>
      </c>
      <c r="O4414" s="74">
        <v>1</v>
      </c>
      <c r="P4414" s="80"/>
      <c r="Q4414" s="80"/>
      <c r="R4414" s="127"/>
      <c r="S4414" s="80"/>
      <c r="T4414" s="80"/>
      <c r="U4414" s="80"/>
      <c r="V4414" s="80"/>
      <c r="W4414" s="77" t="str">
        <f>IF(Q4414="","",IF(U4414&lt;&gt;"",U4414+V4414,#REF!+V4414))</f>
        <v/>
      </c>
      <c r="X4414" s="77" t="str">
        <f>IF(R4414="","",IF(V4414&lt;&gt;"",V4414+W4414,U4414+W4414))</f>
        <v/>
      </c>
      <c r="Y4414" s="78"/>
      <c r="Z4414" s="75"/>
    </row>
    <row r="4415" spans="1:26">
      <c r="A4415" s="253"/>
      <c r="B4415" s="83">
        <v>2</v>
      </c>
      <c r="C4415" s="84" t="s">
        <v>955</v>
      </c>
      <c r="D4415" s="84"/>
      <c r="E4415" s="84"/>
      <c r="F4415" s="84"/>
      <c r="G4415" s="84"/>
      <c r="H4415" s="84"/>
      <c r="I4415" s="84"/>
      <c r="J4415" s="67" t="e">
        <f>IF(C4415="","",IF(I4415&lt;&gt;"",I4415+#REF!,H4415+#REF!))</f>
        <v>#REF!</v>
      </c>
      <c r="K4415" s="67" t="e">
        <f>IF(C4415="","",J4415-H4415)</f>
        <v>#REF!</v>
      </c>
      <c r="L4415" s="85"/>
      <c r="M4415" s="86"/>
      <c r="N4415" s="256"/>
      <c r="O4415" s="65">
        <v>2</v>
      </c>
      <c r="P4415" s="84"/>
      <c r="Q4415" s="84"/>
      <c r="R4415" s="84"/>
      <c r="S4415" s="84"/>
      <c r="T4415" s="84"/>
      <c r="U4415" s="84"/>
      <c r="V4415" s="84"/>
      <c r="W4415" s="67" t="str">
        <f>IF(Q4415="","",IF(U4415&lt;&gt;"",U4415+V4415,#REF!+V4415))</f>
        <v/>
      </c>
      <c r="X4415" s="67" t="str">
        <f>IF(R4415="","",IF(V4415&lt;&gt;"",V4415+W4415,U4415+W4415))</f>
        <v/>
      </c>
      <c r="Y4415" s="68"/>
      <c r="Z4415" s="66"/>
    </row>
    <row r="4416" spans="1:26">
      <c r="A4416" s="253"/>
      <c r="B4416" s="83">
        <v>3</v>
      </c>
      <c r="C4416" s="84" t="s">
        <v>188</v>
      </c>
      <c r="D4416" s="84"/>
      <c r="E4416" s="84"/>
      <c r="F4416" s="84"/>
      <c r="G4416" s="84"/>
      <c r="H4416" s="84"/>
      <c r="I4416" s="84"/>
      <c r="J4416" s="67" t="e">
        <f>IF(C4416="","",IF(I4416&lt;&gt;"",I4416+#REF!,H4416+#REF!))</f>
        <v>#REF!</v>
      </c>
      <c r="K4416" s="67" t="e">
        <f>IF(C4416="","",J4416-H4416)</f>
        <v>#REF!</v>
      </c>
      <c r="L4416" s="85"/>
      <c r="M4416" s="86"/>
      <c r="N4416" s="256"/>
      <c r="O4416" s="65">
        <v>3</v>
      </c>
      <c r="P4416" s="84"/>
      <c r="Q4416" s="84"/>
      <c r="R4416" s="84"/>
      <c r="S4416" s="84"/>
      <c r="T4416" s="84"/>
      <c r="U4416" s="84"/>
      <c r="V4416" s="84"/>
      <c r="W4416" s="67" t="str">
        <f>IF(Q4416="","",IF(U4416&lt;&gt;"",U4416+V4416,#REF!+V4416))</f>
        <v/>
      </c>
      <c r="X4416" s="67" t="str">
        <f>IF(R4416="","",IF(V4416&lt;&gt;"",V4416+W4416,U4416+W4416))</f>
        <v/>
      </c>
      <c r="Y4416" s="68"/>
      <c r="Z4416" s="66"/>
    </row>
    <row r="4417" spans="1:26">
      <c r="A4417" s="253"/>
      <c r="B4417" s="83">
        <v>4</v>
      </c>
      <c r="C4417" s="84" t="s">
        <v>39</v>
      </c>
      <c r="D4417" s="84"/>
      <c r="E4417" s="84"/>
      <c r="F4417" s="84"/>
      <c r="G4417" s="84"/>
      <c r="H4417" s="84"/>
      <c r="I4417" s="84"/>
      <c r="J4417" s="67" t="e">
        <f>IF(C4417="","",IF(I4417&lt;&gt;"",I4417+#REF!,H4417+#REF!))</f>
        <v>#REF!</v>
      </c>
      <c r="K4417" s="67" t="e">
        <f>IF(C4417="","",J4417-H4417)</f>
        <v>#REF!</v>
      </c>
      <c r="L4417" s="108"/>
      <c r="M4417" s="86"/>
      <c r="N4417" s="256"/>
      <c r="O4417" s="65">
        <v>4</v>
      </c>
      <c r="P4417" s="84"/>
      <c r="Q4417" s="84"/>
      <c r="R4417" s="84"/>
      <c r="S4417" s="84"/>
      <c r="T4417" s="84"/>
      <c r="U4417" s="84"/>
      <c r="V4417" s="84"/>
      <c r="W4417" s="67" t="str">
        <f>IF(Q4417="","",IF(U4417&lt;&gt;"",U4417+V4417,#REF!+V4417))</f>
        <v/>
      </c>
      <c r="X4417" s="67" t="str">
        <f>IF(R4417="","",IF(V4417&lt;&gt;"",V4417+W4417,U4417+W4417))</f>
        <v/>
      </c>
      <c r="Y4417" s="68"/>
      <c r="Z4417" s="66"/>
    </row>
    <row r="4418" spans="1:26" ht="17.25" thickBot="1">
      <c r="A4418" s="254"/>
      <c r="B4418" s="87">
        <v>5</v>
      </c>
      <c r="C4418" s="88" t="s">
        <v>156</v>
      </c>
      <c r="D4418" s="88"/>
      <c r="E4418" s="88"/>
      <c r="F4418" s="88"/>
      <c r="G4418" s="88"/>
      <c r="H4418" s="88"/>
      <c r="I4418" s="88"/>
      <c r="J4418" s="89" t="e">
        <f>IF(C4418="","",IF(I4418&lt;&gt;"",I4418+#REF!,H4418+#REF!))</f>
        <v>#REF!</v>
      </c>
      <c r="K4418" s="89" t="e">
        <f>IF(C4418="","",J4418-H4418)</f>
        <v>#REF!</v>
      </c>
      <c r="L4418" s="90"/>
      <c r="M4418" s="91"/>
      <c r="N4418" s="257"/>
      <c r="O4418" s="92">
        <v>5</v>
      </c>
      <c r="P4418" s="88"/>
      <c r="Q4418" s="88"/>
      <c r="R4418" s="88"/>
      <c r="S4418" s="88"/>
      <c r="T4418" s="88"/>
      <c r="U4418" s="88"/>
      <c r="V4418" s="88"/>
      <c r="W4418" s="89" t="str">
        <f>IF(Q4418="","",IF(U4418&lt;&gt;"",U4418+V4418,#REF!+V4418))</f>
        <v/>
      </c>
      <c r="X4418" s="89" t="str">
        <f>IF(R4418="","",IF(V4418&lt;&gt;"",V4418+W4418,U4418+W4418))</f>
        <v/>
      </c>
      <c r="Y4418" s="93"/>
      <c r="Z4418" s="71"/>
    </row>
    <row r="4419" spans="1:26" ht="21.75" thickTop="1" thickBot="1">
      <c r="A4419" s="163" t="s">
        <v>0</v>
      </c>
      <c r="B4419" s="258">
        <v>44194</v>
      </c>
      <c r="C4419" s="259"/>
      <c r="D4419" s="259"/>
      <c r="E4419" s="259"/>
      <c r="F4419" s="259"/>
      <c r="G4419" s="259"/>
      <c r="H4419" s="260"/>
      <c r="I4419" s="261" t="s">
        <v>1</v>
      </c>
      <c r="J4419" s="262"/>
      <c r="K4419" s="263"/>
      <c r="L4419" s="264"/>
      <c r="M4419" s="265"/>
      <c r="N4419" s="265"/>
      <c r="O4419" s="265"/>
      <c r="P4419" s="265"/>
      <c r="Q4419" s="265"/>
      <c r="R4419" s="265"/>
      <c r="S4419" s="265"/>
      <c r="T4419" s="265"/>
      <c r="U4419" s="265"/>
      <c r="V4419" s="265"/>
      <c r="W4419" s="265"/>
      <c r="X4419" s="265"/>
      <c r="Y4419" s="265"/>
      <c r="Z4419" s="266"/>
    </row>
    <row r="4420" spans="1:26" ht="33">
      <c r="A4420" s="115" t="s">
        <v>2</v>
      </c>
      <c r="B4420" s="116" t="s">
        <v>3</v>
      </c>
      <c r="C4420" s="116" t="s">
        <v>4</v>
      </c>
      <c r="D4420" s="116" t="s">
        <v>251</v>
      </c>
      <c r="E4420" s="117" t="s">
        <v>257</v>
      </c>
      <c r="F4420" s="116" t="s">
        <v>5</v>
      </c>
      <c r="G4420" s="116" t="s">
        <v>6</v>
      </c>
      <c r="H4420" s="116" t="s">
        <v>7</v>
      </c>
      <c r="I4420" s="116" t="s">
        <v>8</v>
      </c>
      <c r="J4420" s="116" t="s">
        <v>9</v>
      </c>
      <c r="K4420" s="117" t="s">
        <v>10</v>
      </c>
      <c r="L4420" s="117" t="s">
        <v>269</v>
      </c>
      <c r="M4420" s="118" t="s">
        <v>383</v>
      </c>
      <c r="N4420" s="115" t="s">
        <v>2</v>
      </c>
      <c r="O4420" s="116" t="s">
        <v>3</v>
      </c>
      <c r="P4420" s="116" t="s">
        <v>4</v>
      </c>
      <c r="Q4420" s="116" t="s">
        <v>251</v>
      </c>
      <c r="R4420" s="117" t="s">
        <v>257</v>
      </c>
      <c r="S4420" s="116" t="s">
        <v>5</v>
      </c>
      <c r="T4420" s="116" t="s">
        <v>6</v>
      </c>
      <c r="U4420" s="116" t="s">
        <v>7</v>
      </c>
      <c r="V4420" s="116" t="s">
        <v>8</v>
      </c>
      <c r="W4420" s="116" t="s">
        <v>9</v>
      </c>
      <c r="X4420" s="117" t="s">
        <v>10</v>
      </c>
      <c r="Y4420" s="117" t="s">
        <v>269</v>
      </c>
      <c r="Z4420" s="118" t="s">
        <v>383</v>
      </c>
    </row>
    <row r="4421" spans="1:26">
      <c r="A4421" s="267" t="s">
        <v>13</v>
      </c>
      <c r="B4421" s="65">
        <v>1</v>
      </c>
      <c r="C4421" s="177" t="s">
        <v>14</v>
      </c>
      <c r="D4421" s="95"/>
      <c r="E4421" s="66">
        <f>IF(C4421="","",VLOOKUP(C4421,StandbyTemp!$S$2:$T$142,2,0))</f>
        <v>140</v>
      </c>
      <c r="F4421" s="66"/>
      <c r="G4421" s="66">
        <v>19</v>
      </c>
      <c r="H4421" s="66"/>
      <c r="I4421" s="66"/>
      <c r="J4421" s="67">
        <f t="shared" ref="J4421" si="1388">IF(C4421="","",IF(H4421&lt;&gt;"",H4421+I4421,G4421+I4421))</f>
        <v>19</v>
      </c>
      <c r="K4421" s="67">
        <f t="shared" ref="K4421" si="1389">IF(C4421="","",J4421-G4421)</f>
        <v>0</v>
      </c>
      <c r="L4421" s="190"/>
      <c r="M4421" s="119"/>
      <c r="N4421" s="267" t="s">
        <v>23</v>
      </c>
      <c r="O4421" s="65">
        <v>1</v>
      </c>
      <c r="P4421" s="177" t="s">
        <v>27</v>
      </c>
      <c r="Q4421" s="177" t="s">
        <v>503</v>
      </c>
      <c r="R4421" s="177">
        <f>IF(P4421="","",VLOOKUP(P4421,StandbyTemp!$S$2:$T$1000,2,0))</f>
        <v>80</v>
      </c>
      <c r="S4421" s="177" t="s">
        <v>3078</v>
      </c>
      <c r="T4421" s="66">
        <v>19</v>
      </c>
      <c r="U4421" s="167"/>
      <c r="V4421" s="66"/>
      <c r="W4421" s="67">
        <f t="shared" ref="W4421:W4436" si="1390">IF(P4421="","",IF(U4421&lt;&gt;"",U4421+V4421,T4421+V4421))</f>
        <v>19</v>
      </c>
      <c r="X4421" s="67">
        <f t="shared" ref="X4421:X4436" si="1391">IF(P4421="","",W4421-T4421)</f>
        <v>0</v>
      </c>
      <c r="Y4421" s="68"/>
      <c r="Z4421" s="119"/>
    </row>
    <row r="4422" spans="1:26">
      <c r="A4422" s="249"/>
      <c r="B4422" s="65">
        <v>2</v>
      </c>
      <c r="C4422" s="177" t="s">
        <v>16</v>
      </c>
      <c r="D4422" s="95"/>
      <c r="E4422" s="66">
        <f>IF(C4422="","",VLOOKUP(C4422,StandbyTemp!$S$2:$T$142,2,0))</f>
        <v>160</v>
      </c>
      <c r="F4422" s="66"/>
      <c r="G4422" s="66">
        <v>19</v>
      </c>
      <c r="H4422" s="66">
        <v>20.87</v>
      </c>
      <c r="I4422" s="66"/>
      <c r="J4422" s="67">
        <f>IF(C4422="","",IF(H4422&lt;&gt;"",H4422+I4422,G4422+I4422))</f>
        <v>20.87</v>
      </c>
      <c r="K4422" s="67">
        <f>IF(C4422="","",J4422-G4422)</f>
        <v>1.870000000000001</v>
      </c>
      <c r="L4422" s="191"/>
      <c r="M4422" s="119"/>
      <c r="N4422" s="249"/>
      <c r="O4422" s="65">
        <v>2</v>
      </c>
      <c r="P4422" s="177" t="s">
        <v>27</v>
      </c>
      <c r="Q4422" s="195" t="s">
        <v>3138</v>
      </c>
      <c r="R4422" s="177">
        <f>IF(P4422="","",VLOOKUP(P4422,StandbyTemp!$S$2:$T$1000,2,0))</f>
        <v>80</v>
      </c>
      <c r="S4422" s="177"/>
      <c r="T4422" s="66">
        <v>19</v>
      </c>
      <c r="U4422" s="167"/>
      <c r="V4422" s="66"/>
      <c r="W4422" s="67">
        <f t="shared" si="1390"/>
        <v>19</v>
      </c>
      <c r="X4422" s="67">
        <f t="shared" si="1391"/>
        <v>0</v>
      </c>
      <c r="Y4422" s="198"/>
      <c r="Z4422" s="119"/>
    </row>
    <row r="4423" spans="1:26">
      <c r="A4423" s="249"/>
      <c r="B4423" s="65">
        <v>3</v>
      </c>
      <c r="C4423" s="177" t="s">
        <v>2496</v>
      </c>
      <c r="D4423" s="66" t="s">
        <v>503</v>
      </c>
      <c r="E4423" s="66">
        <f>IF(C4423="","",VLOOKUP(C4423,StandbyTemp!$S$2:$T$142,2,0))</f>
        <v>100</v>
      </c>
      <c r="F4423" s="66">
        <v>200522</v>
      </c>
      <c r="G4423" s="66">
        <v>19</v>
      </c>
      <c r="H4423" s="167"/>
      <c r="I4423" s="66"/>
      <c r="J4423" s="67">
        <f>IF(C4423="","",IF(H4423&lt;&gt;"",H4423+I4423,G4423+I4423))</f>
        <v>19</v>
      </c>
      <c r="K4423" s="67">
        <f>IF(C4423="","",J4423-G4423)</f>
        <v>0</v>
      </c>
      <c r="L4423" s="191"/>
      <c r="M4423" s="119"/>
      <c r="N4423" s="249"/>
      <c r="O4423" s="65">
        <v>3</v>
      </c>
      <c r="P4423" s="177" t="s">
        <v>1790</v>
      </c>
      <c r="Q4423" s="195" t="s">
        <v>3139</v>
      </c>
      <c r="R4423" s="177">
        <f>IF(P4423="","",VLOOKUP(P4423,StandbyTemp!$S$2:$T$1000,2,0))</f>
        <v>90</v>
      </c>
      <c r="S4423" s="177"/>
      <c r="T4423" s="66">
        <v>19</v>
      </c>
      <c r="U4423" s="167"/>
      <c r="V4423" s="66"/>
      <c r="W4423" s="67">
        <f t="shared" si="1390"/>
        <v>19</v>
      </c>
      <c r="X4423" s="67">
        <f t="shared" si="1391"/>
        <v>0</v>
      </c>
      <c r="Y4423" s="68"/>
      <c r="Z4423" s="119"/>
    </row>
    <row r="4424" spans="1:26">
      <c r="A4424" s="249"/>
      <c r="B4424" s="65">
        <v>4</v>
      </c>
      <c r="C4424" s="177" t="s">
        <v>49</v>
      </c>
      <c r="D4424" s="66"/>
      <c r="E4424" s="66">
        <f>IF(C4424="","",VLOOKUP(C4424,StandbyTemp!$S$2:$T$142,2,0))</f>
        <v>110</v>
      </c>
      <c r="F4424" s="66"/>
      <c r="G4424" s="66">
        <v>19</v>
      </c>
      <c r="H4424" s="167"/>
      <c r="I4424" s="66"/>
      <c r="J4424" s="67">
        <f t="shared" ref="J4424:J4436" si="1392">IF(C4424="","",IF(H4424&lt;&gt;"",H4424+I4424,G4424+I4424))</f>
        <v>19</v>
      </c>
      <c r="K4424" s="67">
        <f t="shared" ref="K4424:K4437" si="1393">IF(C4424="","",J4424-G4424)</f>
        <v>0</v>
      </c>
      <c r="L4424" s="191"/>
      <c r="M4424" s="119"/>
      <c r="N4424" s="249"/>
      <c r="O4424" s="65">
        <v>4</v>
      </c>
      <c r="P4424" s="177" t="s">
        <v>28</v>
      </c>
      <c r="Q4424" s="177"/>
      <c r="R4424" s="177">
        <f>IF(P4424="","",VLOOKUP(P4424,StandbyTemp!$S$2:$T$1000,2,0))</f>
        <v>110</v>
      </c>
      <c r="S4424" s="177"/>
      <c r="T4424" s="66">
        <v>19</v>
      </c>
      <c r="U4424" s="167"/>
      <c r="V4424" s="66"/>
      <c r="W4424" s="67">
        <f t="shared" si="1390"/>
        <v>19</v>
      </c>
      <c r="X4424" s="67">
        <f t="shared" si="1391"/>
        <v>0</v>
      </c>
      <c r="Y4424" s="68"/>
      <c r="Z4424" s="119"/>
    </row>
    <row r="4425" spans="1:26">
      <c r="A4425" s="249"/>
      <c r="B4425" s="65">
        <v>5</v>
      </c>
      <c r="C4425" s="175" t="s">
        <v>100</v>
      </c>
      <c r="D4425" s="66"/>
      <c r="E4425" s="66">
        <f>IF(C4425="","",VLOOKUP(C4425,StandbyTemp!$S$2:$T$142,2,0))</f>
        <v>80</v>
      </c>
      <c r="F4425" s="66"/>
      <c r="G4425" s="66">
        <v>19</v>
      </c>
      <c r="H4425" s="167"/>
      <c r="I4425" s="66"/>
      <c r="J4425" s="67">
        <f t="shared" si="1392"/>
        <v>19</v>
      </c>
      <c r="K4425" s="67">
        <f t="shared" si="1393"/>
        <v>0</v>
      </c>
      <c r="L4425" s="191"/>
      <c r="M4425" s="119"/>
      <c r="N4425" s="249"/>
      <c r="O4425" s="65">
        <v>5</v>
      </c>
      <c r="P4425" s="214" t="s">
        <v>27</v>
      </c>
      <c r="Q4425" s="195" t="s">
        <v>3102</v>
      </c>
      <c r="R4425" s="177">
        <f>IF(P4425="","",VLOOKUP(P4425,StandbyTemp!$S$2:$T$1000,2,0))</f>
        <v>80</v>
      </c>
      <c r="S4425" s="177"/>
      <c r="T4425" s="66">
        <v>19</v>
      </c>
      <c r="U4425" s="167"/>
      <c r="V4425" s="66"/>
      <c r="W4425" s="67">
        <f t="shared" si="1390"/>
        <v>19</v>
      </c>
      <c r="X4425" s="67">
        <f t="shared" si="1391"/>
        <v>0</v>
      </c>
      <c r="Y4425" s="68"/>
      <c r="Z4425" s="119"/>
    </row>
    <row r="4426" spans="1:26">
      <c r="A4426" s="249"/>
      <c r="B4426" s="65">
        <v>6</v>
      </c>
      <c r="C4426" s="177" t="s">
        <v>2496</v>
      </c>
      <c r="D4426" s="66" t="s">
        <v>1132</v>
      </c>
      <c r="E4426" s="66">
        <f>IF(C4426="","",VLOOKUP(C4426,StandbyTemp!$S$2:$T$142,2,0))</f>
        <v>100</v>
      </c>
      <c r="F4426" s="66" t="s">
        <v>3112</v>
      </c>
      <c r="G4426" s="66">
        <v>19</v>
      </c>
      <c r="H4426" s="167"/>
      <c r="I4426" s="66"/>
      <c r="J4426" s="67">
        <f t="shared" si="1392"/>
        <v>19</v>
      </c>
      <c r="K4426" s="67">
        <f t="shared" si="1393"/>
        <v>0</v>
      </c>
      <c r="L4426" s="191"/>
      <c r="M4426" s="119"/>
      <c r="N4426" s="249"/>
      <c r="O4426" s="65">
        <v>6</v>
      </c>
      <c r="P4426" s="177" t="s">
        <v>1790</v>
      </c>
      <c r="Q4426" s="177" t="s">
        <v>706</v>
      </c>
      <c r="R4426" s="177">
        <f>IF(P4426="","",VLOOKUP(P4426,StandbyTemp!$S$2:$T$1000,2,0))</f>
        <v>90</v>
      </c>
      <c r="S4426" s="177"/>
      <c r="T4426" s="66">
        <v>19</v>
      </c>
      <c r="U4426" s="167"/>
      <c r="V4426" s="66"/>
      <c r="W4426" s="67">
        <f t="shared" si="1390"/>
        <v>19</v>
      </c>
      <c r="X4426" s="67">
        <f t="shared" si="1391"/>
        <v>0</v>
      </c>
      <c r="Y4426" s="68"/>
      <c r="Z4426" s="119"/>
    </row>
    <row r="4427" spans="1:26">
      <c r="A4427" s="249"/>
      <c r="B4427" s="65">
        <v>7</v>
      </c>
      <c r="C4427" s="177" t="s">
        <v>132</v>
      </c>
      <c r="D4427" s="66"/>
      <c r="E4427" s="66">
        <f>IF(C4427="","",VLOOKUP(C4427,StandbyTemp!$S$2:$T$142,2,0))</f>
        <v>120</v>
      </c>
      <c r="F4427" s="66"/>
      <c r="G4427" s="66">
        <v>19</v>
      </c>
      <c r="H4427" s="167"/>
      <c r="I4427" s="66"/>
      <c r="J4427" s="67">
        <f t="shared" si="1392"/>
        <v>19</v>
      </c>
      <c r="K4427" s="67">
        <f t="shared" si="1393"/>
        <v>0</v>
      </c>
      <c r="L4427" s="191"/>
      <c r="M4427" s="119"/>
      <c r="N4427" s="249"/>
      <c r="O4427" s="65">
        <v>7</v>
      </c>
      <c r="P4427" s="177" t="s">
        <v>27</v>
      </c>
      <c r="Q4427" s="177" t="s">
        <v>3093</v>
      </c>
      <c r="R4427" s="177">
        <f>IF(P4427="","",VLOOKUP(P4427,StandbyTemp!$S$2:$T$1000,2,0))</f>
        <v>80</v>
      </c>
      <c r="S4427" s="177"/>
      <c r="T4427" s="66">
        <v>19</v>
      </c>
      <c r="U4427" s="167"/>
      <c r="V4427" s="66"/>
      <c r="W4427" s="67">
        <f t="shared" si="1390"/>
        <v>19</v>
      </c>
      <c r="X4427" s="67">
        <f t="shared" si="1391"/>
        <v>0</v>
      </c>
      <c r="Y4427" s="68"/>
      <c r="Z4427" s="119"/>
    </row>
    <row r="4428" spans="1:26" ht="17.25" thickBot="1">
      <c r="A4428" s="250"/>
      <c r="B4428" s="98">
        <v>8</v>
      </c>
      <c r="C4428" s="176" t="s">
        <v>20</v>
      </c>
      <c r="D4428" s="99"/>
      <c r="E4428" s="99">
        <f>IF(C4428="","",VLOOKUP(C4428,StandbyTemp!$S$2:$T$142,2,0))</f>
        <v>110</v>
      </c>
      <c r="F4428" s="99"/>
      <c r="G4428" s="99">
        <v>19</v>
      </c>
      <c r="H4428" s="211">
        <v>22.31</v>
      </c>
      <c r="I4428" s="99"/>
      <c r="J4428" s="100">
        <f t="shared" si="1392"/>
        <v>22.31</v>
      </c>
      <c r="K4428" s="100">
        <f t="shared" si="1393"/>
        <v>3.3099999999999987</v>
      </c>
      <c r="L4428" s="192"/>
      <c r="M4428" s="120" t="s">
        <v>3145</v>
      </c>
      <c r="N4428" s="250"/>
      <c r="O4428" s="98">
        <v>8</v>
      </c>
      <c r="P4428" s="176" t="s">
        <v>27</v>
      </c>
      <c r="Q4428" s="176" t="s">
        <v>3094</v>
      </c>
      <c r="R4428" s="176">
        <f>IF(P4428="","",VLOOKUP(P4428,StandbyTemp!$S$2:$T$1000,2,0))</f>
        <v>80</v>
      </c>
      <c r="S4428" s="176"/>
      <c r="T4428" s="99">
        <v>19</v>
      </c>
      <c r="U4428" s="211"/>
      <c r="V4428" s="99"/>
      <c r="W4428" s="100">
        <f t="shared" si="1390"/>
        <v>19</v>
      </c>
      <c r="X4428" s="100">
        <f t="shared" si="1391"/>
        <v>0</v>
      </c>
      <c r="Y4428" s="101"/>
      <c r="Z4428" s="120"/>
    </row>
    <row r="4429" spans="1:26">
      <c r="A4429" s="249" t="s">
        <v>21</v>
      </c>
      <c r="B4429" s="102">
        <v>1</v>
      </c>
      <c r="C4429" s="175" t="s">
        <v>31</v>
      </c>
      <c r="D4429" s="76"/>
      <c r="E4429" s="76">
        <f>IF(C4429="","",VLOOKUP(C4429,StandbyTemp!$S$2:$T$142,2,0))</f>
        <v>110</v>
      </c>
      <c r="F4429" s="76"/>
      <c r="G4429" s="76">
        <v>19</v>
      </c>
      <c r="H4429" s="212">
        <v>21.17</v>
      </c>
      <c r="I4429" s="76"/>
      <c r="J4429" s="103">
        <f t="shared" si="1392"/>
        <v>21.17</v>
      </c>
      <c r="K4429" s="103">
        <f t="shared" si="1393"/>
        <v>2.1700000000000017</v>
      </c>
      <c r="L4429" s="193"/>
      <c r="M4429" s="229"/>
      <c r="N4429" s="251" t="s">
        <v>22</v>
      </c>
      <c r="O4429" s="102">
        <v>1</v>
      </c>
      <c r="P4429" s="175" t="s">
        <v>3146</v>
      </c>
      <c r="Q4429" s="179" t="s">
        <v>3150</v>
      </c>
      <c r="R4429" s="175">
        <f>IF(P4429="","",VLOOKUP(P4429,StandbyTemp!$S$2:$T$142,2,0))</f>
        <v>110</v>
      </c>
      <c r="S4429" s="179"/>
      <c r="T4429" s="76">
        <v>19</v>
      </c>
      <c r="U4429" s="212"/>
      <c r="V4429" s="76">
        <v>1.07</v>
      </c>
      <c r="W4429" s="103">
        <f t="shared" si="1390"/>
        <v>20.07</v>
      </c>
      <c r="X4429" s="103">
        <f t="shared" si="1391"/>
        <v>1.0700000000000003</v>
      </c>
      <c r="Y4429" s="104"/>
      <c r="Z4429" s="76" t="s">
        <v>3145</v>
      </c>
    </row>
    <row r="4430" spans="1:26">
      <c r="A4430" s="249"/>
      <c r="B4430" s="65">
        <v>2</v>
      </c>
      <c r="C4430" s="175" t="s">
        <v>1943</v>
      </c>
      <c r="D4430" s="66"/>
      <c r="E4430" s="66">
        <f>IF(C4430="","",VLOOKUP(C4430,StandbyTemp!$S$2:$T$142,2,0))</f>
        <v>130</v>
      </c>
      <c r="F4430" s="66"/>
      <c r="G4430" s="66">
        <v>19</v>
      </c>
      <c r="H4430" s="167"/>
      <c r="I4430" s="66"/>
      <c r="J4430" s="67">
        <f t="shared" si="1392"/>
        <v>19</v>
      </c>
      <c r="K4430" s="67">
        <f t="shared" si="1393"/>
        <v>0</v>
      </c>
      <c r="L4430" s="191"/>
      <c r="M4430" s="119"/>
      <c r="N4430" s="251"/>
      <c r="O4430" s="65">
        <v>2</v>
      </c>
      <c r="P4430" s="177" t="s">
        <v>3146</v>
      </c>
      <c r="Q4430" s="177" t="s">
        <v>3151</v>
      </c>
      <c r="R4430" s="175">
        <f>IF(P4430="","",VLOOKUP(P4430,StandbyTemp!$S$2:$T$142,2,0))</f>
        <v>110</v>
      </c>
      <c r="S4430" s="177"/>
      <c r="T4430" s="66">
        <v>19</v>
      </c>
      <c r="U4430" s="167"/>
      <c r="V4430" s="66">
        <v>1.06</v>
      </c>
      <c r="W4430" s="67">
        <f t="shared" si="1390"/>
        <v>20.059999999999999</v>
      </c>
      <c r="X4430" s="67">
        <f t="shared" si="1391"/>
        <v>1.0599999999999987</v>
      </c>
      <c r="Y4430" s="68"/>
      <c r="Z4430" s="66" t="s">
        <v>3145</v>
      </c>
    </row>
    <row r="4431" spans="1:26">
      <c r="A4431" s="249"/>
      <c r="B4431" s="65">
        <v>3</v>
      </c>
      <c r="C4431" s="177" t="s">
        <v>33</v>
      </c>
      <c r="D4431" s="66"/>
      <c r="E4431" s="66">
        <f>IF(C4431="","",VLOOKUP(C4431,StandbyTemp!$S$2:$T$142,2,0))</f>
        <v>150</v>
      </c>
      <c r="F4431" s="66"/>
      <c r="G4431" s="66">
        <v>19</v>
      </c>
      <c r="H4431" s="167"/>
      <c r="I4431" s="66"/>
      <c r="J4431" s="67">
        <f t="shared" si="1392"/>
        <v>19</v>
      </c>
      <c r="K4431" s="67">
        <f t="shared" si="1393"/>
        <v>0</v>
      </c>
      <c r="L4431" s="191"/>
      <c r="M4431" s="119"/>
      <c r="N4431" s="251"/>
      <c r="O4431" s="65">
        <v>3</v>
      </c>
      <c r="P4431" s="177" t="s">
        <v>3147</v>
      </c>
      <c r="Q4431" s="177"/>
      <c r="R4431" s="175">
        <f>IF(P4431="","",VLOOKUP(P4431,StandbyTemp!$S$2:$T$142,2,0))</f>
        <v>140</v>
      </c>
      <c r="S4431" s="177"/>
      <c r="T4431" s="66">
        <v>19</v>
      </c>
      <c r="U4431" s="167">
        <v>19.25</v>
      </c>
      <c r="V4431" s="66">
        <v>0.7</v>
      </c>
      <c r="W4431" s="67">
        <f t="shared" si="1390"/>
        <v>19.95</v>
      </c>
      <c r="X4431" s="67">
        <f t="shared" si="1391"/>
        <v>0.94999999999999929</v>
      </c>
      <c r="Y4431" s="68"/>
      <c r="Z4431" s="66" t="s">
        <v>3148</v>
      </c>
    </row>
    <row r="4432" spans="1:26">
      <c r="A4432" s="249"/>
      <c r="B4432" s="65">
        <v>4</v>
      </c>
      <c r="C4432" s="175" t="s">
        <v>51</v>
      </c>
      <c r="D4432" s="66"/>
      <c r="E4432" s="66">
        <f>IF(C4432="","",VLOOKUP(C4432,StandbyTemp!$S$2:$T$142,2,0))</f>
        <v>140</v>
      </c>
      <c r="F4432" s="66"/>
      <c r="G4432" s="66">
        <v>19</v>
      </c>
      <c r="H4432" s="167"/>
      <c r="I4432" s="66"/>
      <c r="J4432" s="67">
        <f t="shared" si="1392"/>
        <v>19</v>
      </c>
      <c r="K4432" s="67">
        <f t="shared" si="1393"/>
        <v>0</v>
      </c>
      <c r="L4432" s="190"/>
      <c r="M4432" s="119"/>
      <c r="N4432" s="251"/>
      <c r="O4432" s="65">
        <v>4</v>
      </c>
      <c r="P4432" s="177"/>
      <c r="Q4432" s="177"/>
      <c r="R4432" s="175" t="str">
        <f>IF(P4432="","",VLOOKUP(P4432,StandbyTemp!$S$2:$T$142,2,0))</f>
        <v/>
      </c>
      <c r="S4432" s="180"/>
      <c r="T4432" s="66">
        <v>19</v>
      </c>
      <c r="U4432" s="167"/>
      <c r="V4432" s="66"/>
      <c r="W4432" s="67" t="str">
        <f t="shared" si="1390"/>
        <v/>
      </c>
      <c r="X4432" s="67" t="str">
        <f t="shared" si="1391"/>
        <v/>
      </c>
      <c r="Y4432" s="68"/>
      <c r="Z4432" s="66"/>
    </row>
    <row r="4433" spans="1:26">
      <c r="A4433" s="249"/>
      <c r="B4433" s="65">
        <v>5</v>
      </c>
      <c r="C4433" s="175" t="s">
        <v>135</v>
      </c>
      <c r="D4433" s="66"/>
      <c r="E4433" s="66">
        <f>IF(C4433="","",VLOOKUP(C4433,StandbyTemp!$S$2:$T$142,2,0))</f>
        <v>110</v>
      </c>
      <c r="F4433" s="66"/>
      <c r="G4433" s="66">
        <v>19</v>
      </c>
      <c r="H4433" s="167"/>
      <c r="I4433" s="66"/>
      <c r="J4433" s="67">
        <f t="shared" si="1392"/>
        <v>19</v>
      </c>
      <c r="K4433" s="67">
        <f t="shared" si="1393"/>
        <v>0</v>
      </c>
      <c r="L4433" s="190"/>
      <c r="M4433" s="119"/>
      <c r="N4433" s="251"/>
      <c r="O4433" s="65">
        <v>5</v>
      </c>
      <c r="P4433" s="175" t="s">
        <v>3146</v>
      </c>
      <c r="Q4433" s="225" t="s">
        <v>3152</v>
      </c>
      <c r="R4433" s="175">
        <f>IF(P4433="","",VLOOKUP(P4433,StandbyTemp!$S$2:$T$142,2,0))</f>
        <v>110</v>
      </c>
      <c r="S4433" s="180"/>
      <c r="T4433" s="66">
        <v>19</v>
      </c>
      <c r="U4433" s="167"/>
      <c r="V4433" s="66">
        <v>1.0900000000000001</v>
      </c>
      <c r="W4433" s="67">
        <f t="shared" si="1390"/>
        <v>20.09</v>
      </c>
      <c r="X4433" s="67">
        <f t="shared" si="1391"/>
        <v>1.0899999999999999</v>
      </c>
      <c r="Y4433" s="68"/>
      <c r="Z4433" s="66" t="s">
        <v>3145</v>
      </c>
    </row>
    <row r="4434" spans="1:26">
      <c r="A4434" s="249"/>
      <c r="B4434" s="65">
        <v>6</v>
      </c>
      <c r="C4434" s="175" t="s">
        <v>115</v>
      </c>
      <c r="D4434" s="66" t="s">
        <v>503</v>
      </c>
      <c r="E4434" s="66">
        <f>IF(C4434="","",VLOOKUP(C4434,StandbyTemp!$S$2:$T$142,2,0))</f>
        <v>130</v>
      </c>
      <c r="F4434" s="66">
        <v>191105</v>
      </c>
      <c r="G4434" s="66">
        <v>19</v>
      </c>
      <c r="H4434" s="167"/>
      <c r="I4434" s="66"/>
      <c r="J4434" s="67">
        <f t="shared" si="1392"/>
        <v>19</v>
      </c>
      <c r="K4434" s="67">
        <f t="shared" si="1393"/>
        <v>0</v>
      </c>
      <c r="L4434" s="190"/>
      <c r="M4434" s="119"/>
      <c r="N4434" s="251"/>
      <c r="O4434" s="65">
        <v>6</v>
      </c>
      <c r="P4434" s="175" t="s">
        <v>3146</v>
      </c>
      <c r="Q4434" s="225" t="s">
        <v>3153</v>
      </c>
      <c r="R4434" s="175">
        <f>IF(P4434="","",VLOOKUP(P4434,StandbyTemp!$S$2:$T$142,2,0))</f>
        <v>110</v>
      </c>
      <c r="S4434" s="180"/>
      <c r="T4434" s="66">
        <v>19</v>
      </c>
      <c r="U4434" s="167"/>
      <c r="V4434" s="66">
        <v>1.05</v>
      </c>
      <c r="W4434" s="67">
        <f t="shared" si="1390"/>
        <v>20.05</v>
      </c>
      <c r="X4434" s="67">
        <f t="shared" si="1391"/>
        <v>1.0500000000000007</v>
      </c>
      <c r="Y4434" s="68"/>
      <c r="Z4434" s="66" t="s">
        <v>3145</v>
      </c>
    </row>
    <row r="4435" spans="1:26">
      <c r="A4435" s="249"/>
      <c r="B4435" s="65">
        <v>7</v>
      </c>
      <c r="C4435" s="175" t="s">
        <v>32</v>
      </c>
      <c r="D4435" s="66"/>
      <c r="E4435" s="66">
        <f>IF(C4435="","",VLOOKUP(C4435,StandbyTemp!$S$2:$T$142,2,0))</f>
        <v>140</v>
      </c>
      <c r="F4435" s="66"/>
      <c r="G4435" s="66">
        <v>19</v>
      </c>
      <c r="H4435" s="167"/>
      <c r="I4435" s="66"/>
      <c r="J4435" s="67">
        <f t="shared" si="1392"/>
        <v>19</v>
      </c>
      <c r="K4435" s="67">
        <f t="shared" si="1393"/>
        <v>0</v>
      </c>
      <c r="L4435" s="191"/>
      <c r="M4435" s="119"/>
      <c r="N4435" s="251"/>
      <c r="O4435" s="65">
        <v>7</v>
      </c>
      <c r="P4435" s="175" t="s">
        <v>3146</v>
      </c>
      <c r="Q4435" s="225" t="s">
        <v>3154</v>
      </c>
      <c r="R4435" s="175">
        <f>IF(P4435="","",VLOOKUP(P4435,StandbyTemp!$S$2:$T$142,2,0))</f>
        <v>110</v>
      </c>
      <c r="S4435" s="177"/>
      <c r="T4435" s="66">
        <v>19</v>
      </c>
      <c r="U4435" s="167"/>
      <c r="V4435" s="66">
        <v>1.06</v>
      </c>
      <c r="W4435" s="67">
        <f t="shared" si="1390"/>
        <v>20.059999999999999</v>
      </c>
      <c r="X4435" s="67">
        <f t="shared" si="1391"/>
        <v>1.0599999999999987</v>
      </c>
      <c r="Y4435" s="68"/>
      <c r="Z4435" s="66" t="s">
        <v>3145</v>
      </c>
    </row>
    <row r="4436" spans="1:26" ht="17.25" thickBot="1">
      <c r="A4436" s="250"/>
      <c r="B4436" s="98">
        <v>8</v>
      </c>
      <c r="C4436" s="224" t="s">
        <v>3143</v>
      </c>
      <c r="D4436" s="99"/>
      <c r="E4436" s="99">
        <f>IF(C4436="","",VLOOKUP(C4436,StandbyTemp!$S$2:$T$142,2,0))</f>
        <v>110</v>
      </c>
      <c r="F4436" s="99"/>
      <c r="G4436" s="99">
        <v>19</v>
      </c>
      <c r="H4436" s="211"/>
      <c r="I4436" s="99"/>
      <c r="J4436" s="100">
        <f t="shared" si="1392"/>
        <v>19</v>
      </c>
      <c r="K4436" s="100">
        <f t="shared" si="1393"/>
        <v>0</v>
      </c>
      <c r="L4436" s="101"/>
      <c r="M4436" s="120"/>
      <c r="N4436" s="252"/>
      <c r="O4436" s="69">
        <v>8</v>
      </c>
      <c r="P4436" s="178" t="s">
        <v>3149</v>
      </c>
      <c r="Q4436" s="225" t="s">
        <v>3150</v>
      </c>
      <c r="R4436" s="228">
        <f>IF(P4436="","",VLOOKUP(P4436,StandbyTemp!$S$2:$T$142,2,0))</f>
        <v>150</v>
      </c>
      <c r="S4436" s="177"/>
      <c r="T4436" s="70">
        <v>19</v>
      </c>
      <c r="U4436" s="213"/>
      <c r="V4436" s="70">
        <v>4.46</v>
      </c>
      <c r="W4436" s="72">
        <f t="shared" si="1390"/>
        <v>23.46</v>
      </c>
      <c r="X4436" s="72">
        <f t="shared" si="1391"/>
        <v>4.4600000000000009</v>
      </c>
      <c r="Y4436" s="73"/>
      <c r="Z4436" s="66" t="s">
        <v>3145</v>
      </c>
    </row>
    <row r="4437" spans="1:26" ht="17.25" thickTop="1">
      <c r="A4437" s="253" t="s">
        <v>24</v>
      </c>
      <c r="B4437" s="216">
        <v>1</v>
      </c>
      <c r="C4437" s="127" t="s">
        <v>38</v>
      </c>
      <c r="D4437" s="127"/>
      <c r="E4437" s="127"/>
      <c r="F4437" s="127"/>
      <c r="G4437" s="127"/>
      <c r="H4437" s="127"/>
      <c r="I4437" s="127"/>
      <c r="J4437" s="103" t="e">
        <f>IF(C4437="","",IF(I4437&lt;&gt;"",I4437+#REF!,H4437+#REF!))</f>
        <v>#REF!</v>
      </c>
      <c r="K4437" s="103" t="e">
        <f t="shared" si="1393"/>
        <v>#REF!</v>
      </c>
      <c r="L4437" s="217"/>
      <c r="M4437" s="218"/>
      <c r="N4437" s="255" t="s">
        <v>25</v>
      </c>
      <c r="O4437" s="74">
        <v>1</v>
      </c>
      <c r="P4437" s="80"/>
      <c r="Q4437" s="80"/>
      <c r="R4437" s="127"/>
      <c r="S4437" s="80"/>
      <c r="T4437" s="80"/>
      <c r="U4437" s="80"/>
      <c r="V4437" s="80"/>
      <c r="W4437" s="77" t="str">
        <f>IF(Q4437="","",IF(U4437&lt;&gt;"",U4437+V4437,#REF!+V4437))</f>
        <v/>
      </c>
      <c r="X4437" s="77" t="str">
        <f>IF(R4437="","",IF(V4437&lt;&gt;"",V4437+W4437,U4437+W4437))</f>
        <v/>
      </c>
      <c r="Y4437" s="78"/>
      <c r="Z4437" s="75"/>
    </row>
    <row r="4438" spans="1:26">
      <c r="A4438" s="253"/>
      <c r="B4438" s="83">
        <v>2</v>
      </c>
      <c r="C4438" s="84" t="s">
        <v>955</v>
      </c>
      <c r="D4438" s="84"/>
      <c r="E4438" s="84"/>
      <c r="F4438" s="84"/>
      <c r="G4438" s="84"/>
      <c r="H4438" s="84"/>
      <c r="I4438" s="84"/>
      <c r="J4438" s="67" t="e">
        <f>IF(C4438="","",IF(I4438&lt;&gt;"",I4438+#REF!,H4438+#REF!))</f>
        <v>#REF!</v>
      </c>
      <c r="K4438" s="67" t="e">
        <f>IF(C4438="","",J4438-H4438)</f>
        <v>#REF!</v>
      </c>
      <c r="L4438" s="85"/>
      <c r="M4438" s="86"/>
      <c r="N4438" s="256"/>
      <c r="O4438" s="65">
        <v>2</v>
      </c>
      <c r="P4438" s="84"/>
      <c r="Q4438" s="84"/>
      <c r="R4438" s="84"/>
      <c r="S4438" s="84"/>
      <c r="T4438" s="84"/>
      <c r="U4438" s="84"/>
      <c r="V4438" s="84"/>
      <c r="W4438" s="67" t="str">
        <f>IF(Q4438="","",IF(U4438&lt;&gt;"",U4438+V4438,#REF!+V4438))</f>
        <v/>
      </c>
      <c r="X4438" s="67" t="str">
        <f>IF(R4438="","",IF(V4438&lt;&gt;"",V4438+W4438,U4438+W4438))</f>
        <v/>
      </c>
      <c r="Y4438" s="68"/>
      <c r="Z4438" s="66"/>
    </row>
    <row r="4439" spans="1:26">
      <c r="A4439" s="253"/>
      <c r="B4439" s="83">
        <v>3</v>
      </c>
      <c r="C4439" s="84" t="s">
        <v>188</v>
      </c>
      <c r="D4439" s="84"/>
      <c r="E4439" s="84"/>
      <c r="F4439" s="84"/>
      <c r="G4439" s="84"/>
      <c r="H4439" s="84"/>
      <c r="I4439" s="84"/>
      <c r="J4439" s="67" t="e">
        <f>IF(C4439="","",IF(I4439&lt;&gt;"",I4439+#REF!,H4439+#REF!))</f>
        <v>#REF!</v>
      </c>
      <c r="K4439" s="67" t="e">
        <f>IF(C4439="","",J4439-H4439)</f>
        <v>#REF!</v>
      </c>
      <c r="L4439" s="85"/>
      <c r="M4439" s="86"/>
      <c r="N4439" s="256"/>
      <c r="O4439" s="65">
        <v>3</v>
      </c>
      <c r="P4439" s="84"/>
      <c r="Q4439" s="84"/>
      <c r="R4439" s="84"/>
      <c r="S4439" s="84"/>
      <c r="T4439" s="84"/>
      <c r="U4439" s="84"/>
      <c r="V4439" s="84"/>
      <c r="W4439" s="67" t="str">
        <f>IF(Q4439="","",IF(U4439&lt;&gt;"",U4439+V4439,#REF!+V4439))</f>
        <v/>
      </c>
      <c r="X4439" s="67" t="str">
        <f>IF(R4439="","",IF(V4439&lt;&gt;"",V4439+W4439,U4439+W4439))</f>
        <v/>
      </c>
      <c r="Y4439" s="68"/>
      <c r="Z4439" s="66"/>
    </row>
    <row r="4440" spans="1:26">
      <c r="A4440" s="253"/>
      <c r="B4440" s="83">
        <v>4</v>
      </c>
      <c r="C4440" s="84" t="s">
        <v>39</v>
      </c>
      <c r="D4440" s="84"/>
      <c r="E4440" s="84"/>
      <c r="F4440" s="84"/>
      <c r="G4440" s="84"/>
      <c r="H4440" s="84"/>
      <c r="I4440" s="84"/>
      <c r="J4440" s="67" t="e">
        <f>IF(C4440="","",IF(I4440&lt;&gt;"",I4440+#REF!,H4440+#REF!))</f>
        <v>#REF!</v>
      </c>
      <c r="K4440" s="67" t="e">
        <f>IF(C4440="","",J4440-H4440)</f>
        <v>#REF!</v>
      </c>
      <c r="L4440" s="108"/>
      <c r="M4440" s="86"/>
      <c r="N4440" s="256"/>
      <c r="O4440" s="65">
        <v>4</v>
      </c>
      <c r="P4440" s="84"/>
      <c r="Q4440" s="84"/>
      <c r="R4440" s="84"/>
      <c r="S4440" s="84"/>
      <c r="T4440" s="84"/>
      <c r="U4440" s="84"/>
      <c r="V4440" s="84"/>
      <c r="W4440" s="67" t="str">
        <f>IF(Q4440="","",IF(U4440&lt;&gt;"",U4440+V4440,#REF!+V4440))</f>
        <v/>
      </c>
      <c r="X4440" s="67" t="str">
        <f>IF(R4440="","",IF(V4440&lt;&gt;"",V4440+W4440,U4440+W4440))</f>
        <v/>
      </c>
      <c r="Y4440" s="68"/>
      <c r="Z4440" s="66"/>
    </row>
    <row r="4441" spans="1:26" ht="17.25" thickBot="1">
      <c r="A4441" s="254"/>
      <c r="B4441" s="87">
        <v>5</v>
      </c>
      <c r="C4441" s="88" t="s">
        <v>156</v>
      </c>
      <c r="D4441" s="88"/>
      <c r="E4441" s="88"/>
      <c r="F4441" s="88"/>
      <c r="G4441" s="88"/>
      <c r="H4441" s="88"/>
      <c r="I4441" s="88"/>
      <c r="J4441" s="89" t="e">
        <f>IF(C4441="","",IF(I4441&lt;&gt;"",I4441+#REF!,H4441+#REF!))</f>
        <v>#REF!</v>
      </c>
      <c r="K4441" s="89" t="e">
        <f>IF(C4441="","",J4441-H4441)</f>
        <v>#REF!</v>
      </c>
      <c r="L4441" s="90"/>
      <c r="M4441" s="91"/>
      <c r="N4441" s="257"/>
      <c r="O4441" s="92">
        <v>5</v>
      </c>
      <c r="P4441" s="88"/>
      <c r="Q4441" s="88"/>
      <c r="R4441" s="88"/>
      <c r="S4441" s="88"/>
      <c r="T4441" s="88"/>
      <c r="U4441" s="88"/>
      <c r="V4441" s="88"/>
      <c r="W4441" s="89" t="str">
        <f>IF(Q4441="","",IF(U4441&lt;&gt;"",U4441+V4441,#REF!+V4441))</f>
        <v/>
      </c>
      <c r="X4441" s="89" t="str">
        <f>IF(R4441="","",IF(V4441&lt;&gt;"",V4441+W4441,U4441+W4441))</f>
        <v/>
      </c>
      <c r="Y4441" s="93"/>
      <c r="Z4441" s="71"/>
    </row>
    <row r="4442" spans="1:26" ht="21.75" thickTop="1" thickBot="1">
      <c r="A4442" s="163" t="s">
        <v>0</v>
      </c>
      <c r="B4442" s="258">
        <v>44195</v>
      </c>
      <c r="C4442" s="259"/>
      <c r="D4442" s="259"/>
      <c r="E4442" s="259"/>
      <c r="F4442" s="259"/>
      <c r="G4442" s="259"/>
      <c r="H4442" s="260"/>
      <c r="I4442" s="261" t="s">
        <v>1</v>
      </c>
      <c r="J4442" s="262"/>
      <c r="K4442" s="263"/>
      <c r="L4442" s="264"/>
      <c r="M4442" s="265"/>
      <c r="N4442" s="265"/>
      <c r="O4442" s="265"/>
      <c r="P4442" s="265"/>
      <c r="Q4442" s="265"/>
      <c r="R4442" s="265"/>
      <c r="S4442" s="265"/>
      <c r="T4442" s="265"/>
      <c r="U4442" s="265"/>
      <c r="V4442" s="265"/>
      <c r="W4442" s="265"/>
      <c r="X4442" s="265"/>
      <c r="Y4442" s="265"/>
      <c r="Z4442" s="266"/>
    </row>
    <row r="4443" spans="1:26" ht="33">
      <c r="A4443" s="115" t="s">
        <v>2</v>
      </c>
      <c r="B4443" s="116" t="s">
        <v>3</v>
      </c>
      <c r="C4443" s="116" t="s">
        <v>4</v>
      </c>
      <c r="D4443" s="116" t="s">
        <v>251</v>
      </c>
      <c r="E4443" s="117" t="s">
        <v>257</v>
      </c>
      <c r="F4443" s="116" t="s">
        <v>5</v>
      </c>
      <c r="G4443" s="116" t="s">
        <v>6</v>
      </c>
      <c r="H4443" s="116" t="s">
        <v>7</v>
      </c>
      <c r="I4443" s="116" t="s">
        <v>8</v>
      </c>
      <c r="J4443" s="116" t="s">
        <v>9</v>
      </c>
      <c r="K4443" s="117" t="s">
        <v>10</v>
      </c>
      <c r="L4443" s="117" t="s">
        <v>269</v>
      </c>
      <c r="M4443" s="118" t="s">
        <v>383</v>
      </c>
      <c r="N4443" s="115" t="s">
        <v>2</v>
      </c>
      <c r="O4443" s="116" t="s">
        <v>3</v>
      </c>
      <c r="P4443" s="116" t="s">
        <v>4</v>
      </c>
      <c r="Q4443" s="116" t="s">
        <v>251</v>
      </c>
      <c r="R4443" s="117" t="s">
        <v>257</v>
      </c>
      <c r="S4443" s="116" t="s">
        <v>5</v>
      </c>
      <c r="T4443" s="116" t="s">
        <v>6</v>
      </c>
      <c r="U4443" s="116" t="s">
        <v>7</v>
      </c>
      <c r="V4443" s="116" t="s">
        <v>8</v>
      </c>
      <c r="W4443" s="116" t="s">
        <v>9</v>
      </c>
      <c r="X4443" s="117" t="s">
        <v>10</v>
      </c>
      <c r="Y4443" s="117" t="s">
        <v>269</v>
      </c>
      <c r="Z4443" s="118" t="s">
        <v>383</v>
      </c>
    </row>
    <row r="4444" spans="1:26">
      <c r="A4444" s="267" t="s">
        <v>13</v>
      </c>
      <c r="B4444" s="65">
        <v>1</v>
      </c>
      <c r="C4444" s="177" t="s">
        <v>14</v>
      </c>
      <c r="D4444" s="95"/>
      <c r="E4444" s="66">
        <f>IF(C4444="","",VLOOKUP(C4444,StandbyTemp!$S$2:$T$142,2,0))</f>
        <v>140</v>
      </c>
      <c r="F4444" s="66"/>
      <c r="G4444" s="66">
        <v>19</v>
      </c>
      <c r="H4444" s="66"/>
      <c r="I4444" s="66"/>
      <c r="J4444" s="67">
        <f t="shared" ref="J4444" si="1394">IF(C4444="","",IF(H4444&lt;&gt;"",H4444+I4444,G4444+I4444))</f>
        <v>19</v>
      </c>
      <c r="K4444" s="67">
        <f t="shared" ref="K4444" si="1395">IF(C4444="","",J4444-G4444)</f>
        <v>0</v>
      </c>
      <c r="L4444" s="190"/>
      <c r="M4444" s="119"/>
      <c r="N4444" s="267" t="s">
        <v>23</v>
      </c>
      <c r="O4444" s="65">
        <v>1</v>
      </c>
      <c r="P4444" s="177" t="s">
        <v>2225</v>
      </c>
      <c r="Q4444" s="177" t="s">
        <v>503</v>
      </c>
      <c r="R4444" s="177">
        <f>IF(P4444="","",VLOOKUP(P4444,StandbyTemp!$S$2:$T$1000,2,0))</f>
        <v>70</v>
      </c>
      <c r="S4444" s="177">
        <v>200406</v>
      </c>
      <c r="T4444" s="66">
        <v>19</v>
      </c>
      <c r="U4444" s="167">
        <v>20.73</v>
      </c>
      <c r="V4444" s="66"/>
      <c r="W4444" s="67">
        <f t="shared" ref="W4444:W4459" si="1396">IF(P4444="","",IF(U4444&lt;&gt;"",U4444+V4444,T4444+V4444))</f>
        <v>20.73</v>
      </c>
      <c r="X4444" s="67">
        <f t="shared" ref="X4444:X4459" si="1397">IF(P4444="","",W4444-T4444)</f>
        <v>1.7300000000000004</v>
      </c>
      <c r="Y4444" s="68"/>
      <c r="Z4444" s="119" t="s">
        <v>3155</v>
      </c>
    </row>
    <row r="4445" spans="1:26">
      <c r="A4445" s="249"/>
      <c r="B4445" s="65">
        <v>2</v>
      </c>
      <c r="C4445" s="177" t="s">
        <v>16</v>
      </c>
      <c r="D4445" s="95"/>
      <c r="E4445" s="66">
        <f>IF(C4445="","",VLOOKUP(C4445,StandbyTemp!$S$2:$T$142,2,0))</f>
        <v>160</v>
      </c>
      <c r="F4445" s="66"/>
      <c r="G4445" s="66">
        <v>19</v>
      </c>
      <c r="H4445" s="66"/>
      <c r="I4445" s="66"/>
      <c r="J4445" s="67">
        <f>IF(C4445="","",IF(H4445&lt;&gt;"",H4445+I4445,G4445+I4445))</f>
        <v>19</v>
      </c>
      <c r="K4445" s="67">
        <f>IF(C4445="","",J4445-G4445)</f>
        <v>0</v>
      </c>
      <c r="L4445" s="191"/>
      <c r="M4445" s="119"/>
      <c r="N4445" s="249"/>
      <c r="O4445" s="65">
        <v>2</v>
      </c>
      <c r="P4445" s="177" t="s">
        <v>2225</v>
      </c>
      <c r="Q4445" s="195"/>
      <c r="R4445" s="177">
        <f>IF(P4445="","",VLOOKUP(P4445,StandbyTemp!$S$2:$T$1000,2,0))</f>
        <v>70</v>
      </c>
      <c r="S4445" s="177">
        <v>201228</v>
      </c>
      <c r="T4445" s="66">
        <v>19</v>
      </c>
      <c r="U4445" s="167"/>
      <c r="V4445" s="66">
        <v>1.27</v>
      </c>
      <c r="W4445" s="67">
        <f t="shared" si="1396"/>
        <v>20.27</v>
      </c>
      <c r="X4445" s="67">
        <f t="shared" si="1397"/>
        <v>1.2699999999999996</v>
      </c>
      <c r="Y4445" s="198"/>
      <c r="Z4445" s="119" t="s">
        <v>3155</v>
      </c>
    </row>
    <row r="4446" spans="1:26">
      <c r="A4446" s="249"/>
      <c r="B4446" s="65">
        <v>3</v>
      </c>
      <c r="C4446" s="177" t="s">
        <v>2496</v>
      </c>
      <c r="D4446" s="66" t="s">
        <v>503</v>
      </c>
      <c r="E4446" s="66">
        <f>IF(C4446="","",VLOOKUP(C4446,StandbyTemp!$S$2:$T$142,2,0))</f>
        <v>100</v>
      </c>
      <c r="F4446" s="66">
        <v>200522</v>
      </c>
      <c r="G4446" s="66">
        <v>19</v>
      </c>
      <c r="H4446" s="167"/>
      <c r="I4446" s="66"/>
      <c r="J4446" s="67">
        <f>IF(C4446="","",IF(H4446&lt;&gt;"",H4446+I4446,G4446+I4446))</f>
        <v>19</v>
      </c>
      <c r="K4446" s="67">
        <f>IF(C4446="","",J4446-G4446)</f>
        <v>0</v>
      </c>
      <c r="L4446" s="191"/>
      <c r="M4446" s="119"/>
      <c r="N4446" s="249"/>
      <c r="O4446" s="65">
        <v>3</v>
      </c>
      <c r="P4446" s="177" t="s">
        <v>1790</v>
      </c>
      <c r="Q4446" s="195" t="s">
        <v>3139</v>
      </c>
      <c r="R4446" s="177">
        <f>IF(P4446="","",VLOOKUP(P4446,StandbyTemp!$S$2:$T$1000,2,0))</f>
        <v>90</v>
      </c>
      <c r="S4446" s="177"/>
      <c r="T4446" s="66">
        <v>19</v>
      </c>
      <c r="U4446" s="167"/>
      <c r="V4446" s="66"/>
      <c r="W4446" s="67">
        <f t="shared" si="1396"/>
        <v>19</v>
      </c>
      <c r="X4446" s="67">
        <f t="shared" si="1397"/>
        <v>0</v>
      </c>
      <c r="Y4446" s="68"/>
      <c r="Z4446" s="119"/>
    </row>
    <row r="4447" spans="1:26">
      <c r="A4447" s="249"/>
      <c r="B4447" s="65">
        <v>4</v>
      </c>
      <c r="C4447" s="177" t="s">
        <v>49</v>
      </c>
      <c r="D4447" s="66"/>
      <c r="E4447" s="66">
        <f>IF(C4447="","",VLOOKUP(C4447,StandbyTemp!$S$2:$T$142,2,0))</f>
        <v>110</v>
      </c>
      <c r="F4447" s="66"/>
      <c r="G4447" s="66">
        <v>19</v>
      </c>
      <c r="H4447" s="167"/>
      <c r="I4447" s="66"/>
      <c r="J4447" s="67">
        <f t="shared" ref="J4447:J4459" si="1398">IF(C4447="","",IF(H4447&lt;&gt;"",H4447+I4447,G4447+I4447))</f>
        <v>19</v>
      </c>
      <c r="K4447" s="67">
        <f t="shared" ref="K4447:K4460" si="1399">IF(C4447="","",J4447-G4447)</f>
        <v>0</v>
      </c>
      <c r="L4447" s="191"/>
      <c r="M4447" s="119"/>
      <c r="N4447" s="249"/>
      <c r="O4447" s="65">
        <v>4</v>
      </c>
      <c r="P4447" s="177" t="s">
        <v>28</v>
      </c>
      <c r="Q4447" s="177"/>
      <c r="R4447" s="177">
        <f>IF(P4447="","",VLOOKUP(P4447,StandbyTemp!$S$2:$T$1000,2,0))</f>
        <v>110</v>
      </c>
      <c r="S4447" s="177"/>
      <c r="T4447" s="66">
        <v>19</v>
      </c>
      <c r="U4447" s="167"/>
      <c r="V4447" s="66"/>
      <c r="W4447" s="67">
        <f t="shared" si="1396"/>
        <v>19</v>
      </c>
      <c r="X4447" s="67">
        <f t="shared" si="1397"/>
        <v>0</v>
      </c>
      <c r="Y4447" s="68"/>
      <c r="Z4447" s="119"/>
    </row>
    <row r="4448" spans="1:26">
      <c r="A4448" s="249"/>
      <c r="B4448" s="65">
        <v>5</v>
      </c>
      <c r="C4448" s="175" t="s">
        <v>100</v>
      </c>
      <c r="D4448" s="66"/>
      <c r="E4448" s="66">
        <f>IF(C4448="","",VLOOKUP(C4448,StandbyTemp!$S$2:$T$142,2,0))</f>
        <v>80</v>
      </c>
      <c r="F4448" s="66"/>
      <c r="G4448" s="66">
        <v>19</v>
      </c>
      <c r="H4448" s="167"/>
      <c r="I4448" s="66"/>
      <c r="J4448" s="67">
        <f t="shared" si="1398"/>
        <v>19</v>
      </c>
      <c r="K4448" s="67">
        <f t="shared" si="1399"/>
        <v>0</v>
      </c>
      <c r="L4448" s="191"/>
      <c r="M4448" s="119"/>
      <c r="N4448" s="249"/>
      <c r="O4448" s="65">
        <v>5</v>
      </c>
      <c r="P4448" s="214" t="s">
        <v>27</v>
      </c>
      <c r="Q4448" s="195" t="s">
        <v>3102</v>
      </c>
      <c r="R4448" s="177">
        <f>IF(P4448="","",VLOOKUP(P4448,StandbyTemp!$S$2:$T$1000,2,0))</f>
        <v>80</v>
      </c>
      <c r="S4448" s="177"/>
      <c r="T4448" s="66">
        <v>19</v>
      </c>
      <c r="U4448" s="167"/>
      <c r="V4448" s="66"/>
      <c r="W4448" s="67">
        <f t="shared" si="1396"/>
        <v>19</v>
      </c>
      <c r="X4448" s="67">
        <f t="shared" si="1397"/>
        <v>0</v>
      </c>
      <c r="Y4448" s="68"/>
      <c r="Z4448" s="119"/>
    </row>
    <row r="4449" spans="1:26">
      <c r="A4449" s="249"/>
      <c r="B4449" s="65">
        <v>6</v>
      </c>
      <c r="C4449" s="177" t="s">
        <v>2496</v>
      </c>
      <c r="D4449" s="66" t="s">
        <v>1132</v>
      </c>
      <c r="E4449" s="66">
        <f>IF(C4449="","",VLOOKUP(C4449,StandbyTemp!$S$2:$T$142,2,0))</f>
        <v>100</v>
      </c>
      <c r="F4449" s="66" t="s">
        <v>3112</v>
      </c>
      <c r="G4449" s="66">
        <v>19</v>
      </c>
      <c r="H4449" s="167"/>
      <c r="I4449" s="66"/>
      <c r="J4449" s="67">
        <f t="shared" si="1398"/>
        <v>19</v>
      </c>
      <c r="K4449" s="67">
        <f t="shared" si="1399"/>
        <v>0</v>
      </c>
      <c r="L4449" s="191"/>
      <c r="M4449" s="119"/>
      <c r="N4449" s="249"/>
      <c r="O4449" s="65">
        <v>6</v>
      </c>
      <c r="P4449" s="177" t="s">
        <v>1790</v>
      </c>
      <c r="Q4449" s="177" t="s">
        <v>503</v>
      </c>
      <c r="R4449" s="177">
        <f>IF(P4449="","",VLOOKUP(P4449,StandbyTemp!$S$2:$T$1000,2,0))</f>
        <v>90</v>
      </c>
      <c r="S4449" s="177"/>
      <c r="T4449" s="66">
        <v>19</v>
      </c>
      <c r="U4449" s="167"/>
      <c r="V4449" s="66"/>
      <c r="W4449" s="67">
        <f t="shared" si="1396"/>
        <v>19</v>
      </c>
      <c r="X4449" s="67">
        <f t="shared" si="1397"/>
        <v>0</v>
      </c>
      <c r="Y4449" s="68"/>
      <c r="Z4449" s="119"/>
    </row>
    <row r="4450" spans="1:26">
      <c r="A4450" s="249"/>
      <c r="B4450" s="65">
        <v>7</v>
      </c>
      <c r="C4450" s="177" t="s">
        <v>3162</v>
      </c>
      <c r="D4450" s="66"/>
      <c r="E4450" s="66">
        <f>IF(C4450="","",VLOOKUP(C4450,StandbyTemp!$S$2:$T$142,2,0))</f>
        <v>110</v>
      </c>
      <c r="F4450" s="66"/>
      <c r="G4450" s="66">
        <v>19</v>
      </c>
      <c r="H4450" s="167">
        <v>22.1</v>
      </c>
      <c r="I4450" s="66"/>
      <c r="J4450" s="67">
        <f t="shared" si="1398"/>
        <v>22.1</v>
      </c>
      <c r="K4450" s="67">
        <f t="shared" si="1399"/>
        <v>3.1000000000000014</v>
      </c>
      <c r="L4450" s="191"/>
      <c r="M4450" s="119" t="s">
        <v>3155</v>
      </c>
      <c r="N4450" s="249"/>
      <c r="O4450" s="65">
        <v>7</v>
      </c>
      <c r="P4450" s="177" t="s">
        <v>27</v>
      </c>
      <c r="Q4450" s="177" t="s">
        <v>3093</v>
      </c>
      <c r="R4450" s="177">
        <f>IF(P4450="","",VLOOKUP(P4450,StandbyTemp!$S$2:$T$1000,2,0))</f>
        <v>80</v>
      </c>
      <c r="S4450" s="177"/>
      <c r="T4450" s="66">
        <v>19</v>
      </c>
      <c r="U4450" s="167"/>
      <c r="V4450" s="66"/>
      <c r="W4450" s="67">
        <f t="shared" si="1396"/>
        <v>19</v>
      </c>
      <c r="X4450" s="67">
        <f t="shared" si="1397"/>
        <v>0</v>
      </c>
      <c r="Y4450" s="68"/>
      <c r="Z4450" s="119"/>
    </row>
    <row r="4451" spans="1:26" ht="17.25" thickBot="1">
      <c r="A4451" s="250"/>
      <c r="B4451" s="98">
        <v>8</v>
      </c>
      <c r="C4451" s="176" t="s">
        <v>1942</v>
      </c>
      <c r="D4451" s="99"/>
      <c r="E4451" s="99">
        <f>IF(C4451="","",VLOOKUP(C4451,StandbyTemp!$S$2:$T$142,2,0))</f>
        <v>130</v>
      </c>
      <c r="F4451" s="99"/>
      <c r="G4451" s="99">
        <v>19</v>
      </c>
      <c r="H4451" s="211">
        <v>21.86</v>
      </c>
      <c r="I4451" s="99"/>
      <c r="J4451" s="100">
        <f t="shared" si="1398"/>
        <v>21.86</v>
      </c>
      <c r="K4451" s="100">
        <f t="shared" si="1399"/>
        <v>2.8599999999999994</v>
      </c>
      <c r="L4451" s="192"/>
      <c r="M4451" s="120" t="s">
        <v>3158</v>
      </c>
      <c r="N4451" s="250"/>
      <c r="O4451" s="98">
        <v>8</v>
      </c>
      <c r="P4451" s="176" t="s">
        <v>27</v>
      </c>
      <c r="Q4451" s="176" t="s">
        <v>3094</v>
      </c>
      <c r="R4451" s="176">
        <f>IF(P4451="","",VLOOKUP(P4451,StandbyTemp!$S$2:$T$1000,2,0))</f>
        <v>80</v>
      </c>
      <c r="S4451" s="176"/>
      <c r="T4451" s="99">
        <v>19</v>
      </c>
      <c r="U4451" s="211">
        <v>19.399999999999999</v>
      </c>
      <c r="V4451" s="99">
        <v>0.95</v>
      </c>
      <c r="W4451" s="100">
        <f t="shared" si="1396"/>
        <v>20.349999999999998</v>
      </c>
      <c r="X4451" s="100">
        <f t="shared" si="1397"/>
        <v>1.3499999999999979</v>
      </c>
      <c r="Y4451" s="101"/>
      <c r="Z4451" s="120"/>
    </row>
    <row r="4452" spans="1:26">
      <c r="A4452" s="249" t="s">
        <v>21</v>
      </c>
      <c r="B4452" s="102">
        <v>1</v>
      </c>
      <c r="C4452" s="175" t="s">
        <v>31</v>
      </c>
      <c r="D4452" s="76"/>
      <c r="E4452" s="76">
        <f>IF(C4452="","",VLOOKUP(C4452,StandbyTemp!$S$2:$T$142,2,0))</f>
        <v>110</v>
      </c>
      <c r="F4452" s="76"/>
      <c r="G4452" s="76">
        <v>19</v>
      </c>
      <c r="H4452" s="212"/>
      <c r="I4452" s="76"/>
      <c r="J4452" s="103">
        <f t="shared" si="1398"/>
        <v>19</v>
      </c>
      <c r="K4452" s="103">
        <f t="shared" si="1399"/>
        <v>0</v>
      </c>
      <c r="L4452" s="193"/>
      <c r="M4452" s="229"/>
      <c r="N4452" s="251" t="s">
        <v>22</v>
      </c>
      <c r="O4452" s="102">
        <v>1</v>
      </c>
      <c r="P4452" s="175" t="s">
        <v>3146</v>
      </c>
      <c r="Q4452" s="179" t="s">
        <v>3077</v>
      </c>
      <c r="R4452" s="175">
        <f>IF(P4452="","",VLOOKUP(P4452,StandbyTemp!$S$2:$T$142,2,0))</f>
        <v>110</v>
      </c>
      <c r="S4452" s="179" t="s">
        <v>3156</v>
      </c>
      <c r="T4452" s="76">
        <v>19</v>
      </c>
      <c r="U4452" s="212"/>
      <c r="V4452" s="76">
        <v>1.05</v>
      </c>
      <c r="W4452" s="103">
        <f t="shared" si="1396"/>
        <v>20.05</v>
      </c>
      <c r="X4452" s="103">
        <f t="shared" si="1397"/>
        <v>1.0500000000000007</v>
      </c>
      <c r="Y4452" s="104"/>
      <c r="Z4452" s="76" t="s">
        <v>3158</v>
      </c>
    </row>
    <row r="4453" spans="1:26">
      <c r="A4453" s="249"/>
      <c r="B4453" s="65">
        <v>2</v>
      </c>
      <c r="C4453" s="175" t="s">
        <v>1943</v>
      </c>
      <c r="D4453" s="66"/>
      <c r="E4453" s="66">
        <f>IF(C4453="","",VLOOKUP(C4453,StandbyTemp!$S$2:$T$142,2,0))</f>
        <v>130</v>
      </c>
      <c r="F4453" s="66"/>
      <c r="G4453" s="66">
        <v>19</v>
      </c>
      <c r="H4453" s="167"/>
      <c r="I4453" s="66"/>
      <c r="J4453" s="67">
        <f t="shared" si="1398"/>
        <v>19</v>
      </c>
      <c r="K4453" s="67">
        <f t="shared" si="1399"/>
        <v>0</v>
      </c>
      <c r="L4453" s="191"/>
      <c r="M4453" s="119"/>
      <c r="N4453" s="251"/>
      <c r="O4453" s="65">
        <v>2</v>
      </c>
      <c r="P4453" s="177" t="s">
        <v>3146</v>
      </c>
      <c r="Q4453" s="177" t="s">
        <v>3157</v>
      </c>
      <c r="R4453" s="175">
        <f>IF(P4453="","",VLOOKUP(P4453,StandbyTemp!$S$2:$T$142,2,0))</f>
        <v>110</v>
      </c>
      <c r="S4453" s="177"/>
      <c r="T4453" s="66">
        <v>19</v>
      </c>
      <c r="U4453" s="167"/>
      <c r="V4453" s="66">
        <v>0.54</v>
      </c>
      <c r="W4453" s="67">
        <f t="shared" si="1396"/>
        <v>19.54</v>
      </c>
      <c r="X4453" s="67">
        <f t="shared" si="1397"/>
        <v>0.53999999999999915</v>
      </c>
      <c r="Y4453" s="68"/>
      <c r="Z4453" s="66" t="s">
        <v>3158</v>
      </c>
    </row>
    <row r="4454" spans="1:26">
      <c r="A4454" s="249"/>
      <c r="B4454" s="65">
        <v>3</v>
      </c>
      <c r="C4454" s="177" t="s">
        <v>33</v>
      </c>
      <c r="D4454" s="66"/>
      <c r="E4454" s="66">
        <f>IF(C4454="","",VLOOKUP(C4454,StandbyTemp!$S$2:$T$142,2,0))</f>
        <v>150</v>
      </c>
      <c r="F4454" s="66"/>
      <c r="G4454" s="66">
        <v>19</v>
      </c>
      <c r="H4454" s="167"/>
      <c r="I4454" s="66"/>
      <c r="J4454" s="67">
        <f t="shared" si="1398"/>
        <v>19</v>
      </c>
      <c r="K4454" s="67">
        <f t="shared" si="1399"/>
        <v>0</v>
      </c>
      <c r="L4454" s="191"/>
      <c r="M4454" s="119"/>
      <c r="N4454" s="251"/>
      <c r="O4454" s="65">
        <v>3</v>
      </c>
      <c r="P4454" s="177" t="s">
        <v>3147</v>
      </c>
      <c r="Q4454" s="177"/>
      <c r="R4454" s="175">
        <f>IF(P4454="","",VLOOKUP(P4454,StandbyTemp!$S$2:$T$142,2,0))</f>
        <v>140</v>
      </c>
      <c r="S4454" s="177"/>
      <c r="T4454" s="66">
        <v>19</v>
      </c>
      <c r="U4454" s="167"/>
      <c r="V4454" s="66"/>
      <c r="W4454" s="67">
        <f t="shared" si="1396"/>
        <v>19</v>
      </c>
      <c r="X4454" s="67">
        <f t="shared" si="1397"/>
        <v>0</v>
      </c>
      <c r="Y4454" s="68"/>
      <c r="Z4454" s="66"/>
    </row>
    <row r="4455" spans="1:26">
      <c r="A4455" s="249"/>
      <c r="B4455" s="65">
        <v>4</v>
      </c>
      <c r="C4455" s="175" t="s">
        <v>51</v>
      </c>
      <c r="D4455" s="66"/>
      <c r="E4455" s="66">
        <f>IF(C4455="","",VLOOKUP(C4455,StandbyTemp!$S$2:$T$142,2,0))</f>
        <v>140</v>
      </c>
      <c r="F4455" s="66"/>
      <c r="G4455" s="66">
        <v>19</v>
      </c>
      <c r="H4455" s="167"/>
      <c r="I4455" s="66"/>
      <c r="J4455" s="67">
        <f t="shared" si="1398"/>
        <v>19</v>
      </c>
      <c r="K4455" s="67">
        <f t="shared" si="1399"/>
        <v>0</v>
      </c>
      <c r="L4455" s="190"/>
      <c r="M4455" s="119"/>
      <c r="N4455" s="251"/>
      <c r="O4455" s="65">
        <v>4</v>
      </c>
      <c r="P4455" s="177"/>
      <c r="Q4455" s="177"/>
      <c r="R4455" s="175" t="str">
        <f>IF(P4455="","",VLOOKUP(P4455,StandbyTemp!$S$2:$T$142,2,0))</f>
        <v/>
      </c>
      <c r="S4455" s="180"/>
      <c r="T4455" s="66">
        <v>19</v>
      </c>
      <c r="U4455" s="167"/>
      <c r="V4455" s="66"/>
      <c r="W4455" s="67" t="str">
        <f t="shared" si="1396"/>
        <v/>
      </c>
      <c r="X4455" s="67" t="str">
        <f t="shared" si="1397"/>
        <v/>
      </c>
      <c r="Y4455" s="68"/>
      <c r="Z4455" s="66"/>
    </row>
    <row r="4456" spans="1:26">
      <c r="A4456" s="249"/>
      <c r="B4456" s="65">
        <v>5</v>
      </c>
      <c r="C4456" s="175" t="s">
        <v>135</v>
      </c>
      <c r="D4456" s="66"/>
      <c r="E4456" s="66">
        <f>IF(C4456="","",VLOOKUP(C4456,StandbyTemp!$S$2:$T$142,2,0))</f>
        <v>110</v>
      </c>
      <c r="F4456" s="66"/>
      <c r="G4456" s="66">
        <v>19</v>
      </c>
      <c r="H4456" s="167"/>
      <c r="I4456" s="66"/>
      <c r="J4456" s="67">
        <f t="shared" si="1398"/>
        <v>19</v>
      </c>
      <c r="K4456" s="67">
        <f t="shared" si="1399"/>
        <v>0</v>
      </c>
      <c r="L4456" s="190"/>
      <c r="M4456" s="119"/>
      <c r="N4456" s="251"/>
      <c r="O4456" s="65">
        <v>5</v>
      </c>
      <c r="P4456" s="175" t="s">
        <v>3146</v>
      </c>
      <c r="Q4456" s="225" t="s">
        <v>3159</v>
      </c>
      <c r="R4456" s="175">
        <f>IF(P4456="","",VLOOKUP(P4456,StandbyTemp!$S$2:$T$142,2,0))</f>
        <v>110</v>
      </c>
      <c r="S4456" s="180"/>
      <c r="T4456" s="66">
        <v>19</v>
      </c>
      <c r="U4456" s="167"/>
      <c r="V4456" s="66">
        <v>1.06</v>
      </c>
      <c r="W4456" s="67">
        <f t="shared" si="1396"/>
        <v>20.059999999999999</v>
      </c>
      <c r="X4456" s="67">
        <f t="shared" si="1397"/>
        <v>1.0599999999999987</v>
      </c>
      <c r="Y4456" s="68"/>
      <c r="Z4456" s="66" t="s">
        <v>3158</v>
      </c>
    </row>
    <row r="4457" spans="1:26">
      <c r="A4457" s="249"/>
      <c r="B4457" s="65">
        <v>6</v>
      </c>
      <c r="C4457" s="175" t="s">
        <v>115</v>
      </c>
      <c r="D4457" s="66" t="s">
        <v>503</v>
      </c>
      <c r="E4457" s="66">
        <f>IF(C4457="","",VLOOKUP(C4457,StandbyTemp!$S$2:$T$142,2,0))</f>
        <v>130</v>
      </c>
      <c r="F4457" s="66">
        <v>191105</v>
      </c>
      <c r="G4457" s="66">
        <v>19</v>
      </c>
      <c r="H4457" s="167"/>
      <c r="I4457" s="66"/>
      <c r="J4457" s="67">
        <f t="shared" si="1398"/>
        <v>19</v>
      </c>
      <c r="K4457" s="67">
        <f t="shared" si="1399"/>
        <v>0</v>
      </c>
      <c r="L4457" s="190"/>
      <c r="M4457" s="119"/>
      <c r="N4457" s="251"/>
      <c r="O4457" s="65">
        <v>6</v>
      </c>
      <c r="P4457" s="175" t="s">
        <v>3146</v>
      </c>
      <c r="Q4457" s="225" t="s">
        <v>3160</v>
      </c>
      <c r="R4457" s="175">
        <f>IF(P4457="","",VLOOKUP(P4457,StandbyTemp!$S$2:$T$142,2,0))</f>
        <v>110</v>
      </c>
      <c r="S4457" s="180"/>
      <c r="T4457" s="66">
        <v>19</v>
      </c>
      <c r="U4457" s="167"/>
      <c r="V4457" s="66">
        <v>1.08</v>
      </c>
      <c r="W4457" s="67">
        <f t="shared" si="1396"/>
        <v>20.079999999999998</v>
      </c>
      <c r="X4457" s="67">
        <f t="shared" si="1397"/>
        <v>1.0799999999999983</v>
      </c>
      <c r="Y4457" s="68"/>
      <c r="Z4457" s="66" t="s">
        <v>3158</v>
      </c>
    </row>
    <row r="4458" spans="1:26">
      <c r="A4458" s="249"/>
      <c r="B4458" s="65">
        <v>7</v>
      </c>
      <c r="C4458" s="175" t="s">
        <v>32</v>
      </c>
      <c r="D4458" s="66"/>
      <c r="E4458" s="66">
        <f>IF(C4458="","",VLOOKUP(C4458,StandbyTemp!$S$2:$T$142,2,0))</f>
        <v>140</v>
      </c>
      <c r="F4458" s="66"/>
      <c r="G4458" s="66">
        <v>19</v>
      </c>
      <c r="H4458" s="167"/>
      <c r="I4458" s="66"/>
      <c r="J4458" s="67">
        <f t="shared" si="1398"/>
        <v>19</v>
      </c>
      <c r="K4458" s="67">
        <f t="shared" si="1399"/>
        <v>0</v>
      </c>
      <c r="L4458" s="191"/>
      <c r="M4458" s="119"/>
      <c r="N4458" s="251"/>
      <c r="O4458" s="65">
        <v>7</v>
      </c>
      <c r="P4458" s="175" t="s">
        <v>3146</v>
      </c>
      <c r="Q4458" s="225" t="s">
        <v>3161</v>
      </c>
      <c r="R4458" s="175">
        <f>IF(P4458="","",VLOOKUP(P4458,StandbyTemp!$S$2:$T$142,2,0))</f>
        <v>110</v>
      </c>
      <c r="S4458" s="177"/>
      <c r="T4458" s="66">
        <v>19</v>
      </c>
      <c r="U4458" s="167"/>
      <c r="V4458" s="66">
        <v>0.99</v>
      </c>
      <c r="W4458" s="67">
        <f t="shared" si="1396"/>
        <v>19.989999999999998</v>
      </c>
      <c r="X4458" s="67">
        <f t="shared" si="1397"/>
        <v>0.98999999999999844</v>
      </c>
      <c r="Y4458" s="68"/>
      <c r="Z4458" s="66" t="s">
        <v>3158</v>
      </c>
    </row>
    <row r="4459" spans="1:26" ht="17.25" thickBot="1">
      <c r="A4459" s="250"/>
      <c r="B4459" s="98">
        <v>8</v>
      </c>
      <c r="C4459" s="224" t="s">
        <v>3143</v>
      </c>
      <c r="D4459" s="99"/>
      <c r="E4459" s="99">
        <f>IF(C4459="","",VLOOKUP(C4459,StandbyTemp!$S$2:$T$142,2,0))</f>
        <v>110</v>
      </c>
      <c r="F4459" s="99"/>
      <c r="G4459" s="99">
        <v>19</v>
      </c>
      <c r="H4459" s="211"/>
      <c r="I4459" s="99"/>
      <c r="J4459" s="100">
        <f t="shared" si="1398"/>
        <v>19</v>
      </c>
      <c r="K4459" s="100">
        <f t="shared" si="1399"/>
        <v>0</v>
      </c>
      <c r="L4459" s="101"/>
      <c r="M4459" s="120"/>
      <c r="N4459" s="252"/>
      <c r="O4459" s="69">
        <v>8</v>
      </c>
      <c r="P4459" s="178" t="s">
        <v>3149</v>
      </c>
      <c r="Q4459" s="225" t="s">
        <v>3077</v>
      </c>
      <c r="R4459" s="228">
        <f>IF(P4459="","",VLOOKUP(P4459,StandbyTemp!$S$2:$T$142,2,0))</f>
        <v>150</v>
      </c>
      <c r="S4459" s="177"/>
      <c r="T4459" s="70">
        <v>19</v>
      </c>
      <c r="U4459" s="213">
        <v>21.37</v>
      </c>
      <c r="V4459" s="70"/>
      <c r="W4459" s="72">
        <f t="shared" si="1396"/>
        <v>21.37</v>
      </c>
      <c r="X4459" s="72">
        <f t="shared" si="1397"/>
        <v>2.370000000000001</v>
      </c>
      <c r="Y4459" s="73"/>
      <c r="Z4459" s="66"/>
    </row>
    <row r="4460" spans="1:26" ht="17.25" thickTop="1">
      <c r="A4460" s="253" t="s">
        <v>24</v>
      </c>
      <c r="B4460" s="216">
        <v>1</v>
      </c>
      <c r="C4460" s="127" t="s">
        <v>38</v>
      </c>
      <c r="D4460" s="127"/>
      <c r="E4460" s="127"/>
      <c r="F4460" s="127"/>
      <c r="G4460" s="127"/>
      <c r="H4460" s="127"/>
      <c r="I4460" s="127"/>
      <c r="J4460" s="103" t="e">
        <f>IF(C4460="","",IF(I4460&lt;&gt;"",I4460+#REF!,H4460+#REF!))</f>
        <v>#REF!</v>
      </c>
      <c r="K4460" s="103" t="e">
        <f t="shared" si="1399"/>
        <v>#REF!</v>
      </c>
      <c r="L4460" s="217"/>
      <c r="M4460" s="218"/>
      <c r="N4460" s="255" t="s">
        <v>25</v>
      </c>
      <c r="O4460" s="74">
        <v>1</v>
      </c>
      <c r="P4460" s="80"/>
      <c r="Q4460" s="80"/>
      <c r="R4460" s="127"/>
      <c r="S4460" s="80"/>
      <c r="T4460" s="80"/>
      <c r="U4460" s="80"/>
      <c r="V4460" s="80"/>
      <c r="W4460" s="77" t="str">
        <f>IF(Q4460="","",IF(U4460&lt;&gt;"",U4460+V4460,#REF!+V4460))</f>
        <v/>
      </c>
      <c r="X4460" s="77" t="str">
        <f>IF(R4460="","",IF(V4460&lt;&gt;"",V4460+W4460,U4460+W4460))</f>
        <v/>
      </c>
      <c r="Y4460" s="78"/>
      <c r="Z4460" s="75"/>
    </row>
    <row r="4461" spans="1:26">
      <c r="A4461" s="253"/>
      <c r="B4461" s="83">
        <v>2</v>
      </c>
      <c r="C4461" s="84" t="s">
        <v>955</v>
      </c>
      <c r="D4461" s="84"/>
      <c r="E4461" s="84"/>
      <c r="F4461" s="84"/>
      <c r="G4461" s="84"/>
      <c r="H4461" s="84"/>
      <c r="I4461" s="84"/>
      <c r="J4461" s="67" t="e">
        <f>IF(C4461="","",IF(I4461&lt;&gt;"",I4461+#REF!,H4461+#REF!))</f>
        <v>#REF!</v>
      </c>
      <c r="K4461" s="67" t="e">
        <f>IF(C4461="","",J4461-H4461)</f>
        <v>#REF!</v>
      </c>
      <c r="L4461" s="85"/>
      <c r="M4461" s="86"/>
      <c r="N4461" s="256"/>
      <c r="O4461" s="65">
        <v>2</v>
      </c>
      <c r="P4461" s="84"/>
      <c r="Q4461" s="84"/>
      <c r="R4461" s="84"/>
      <c r="S4461" s="84"/>
      <c r="T4461" s="84"/>
      <c r="U4461" s="84"/>
      <c r="V4461" s="84"/>
      <c r="W4461" s="67" t="str">
        <f>IF(Q4461="","",IF(U4461&lt;&gt;"",U4461+V4461,#REF!+V4461))</f>
        <v/>
      </c>
      <c r="X4461" s="67" t="str">
        <f>IF(R4461="","",IF(V4461&lt;&gt;"",V4461+W4461,U4461+W4461))</f>
        <v/>
      </c>
      <c r="Y4461" s="68"/>
      <c r="Z4461" s="66"/>
    </row>
    <row r="4462" spans="1:26">
      <c r="A4462" s="253"/>
      <c r="B4462" s="83">
        <v>3</v>
      </c>
      <c r="C4462" s="84" t="s">
        <v>188</v>
      </c>
      <c r="D4462" s="84"/>
      <c r="E4462" s="84"/>
      <c r="F4462" s="84"/>
      <c r="G4462" s="84"/>
      <c r="H4462" s="84"/>
      <c r="I4462" s="84"/>
      <c r="J4462" s="67" t="e">
        <f>IF(C4462="","",IF(I4462&lt;&gt;"",I4462+#REF!,H4462+#REF!))</f>
        <v>#REF!</v>
      </c>
      <c r="K4462" s="67" t="e">
        <f>IF(C4462="","",J4462-H4462)</f>
        <v>#REF!</v>
      </c>
      <c r="L4462" s="85"/>
      <c r="M4462" s="86"/>
      <c r="N4462" s="256"/>
      <c r="O4462" s="65">
        <v>3</v>
      </c>
      <c r="P4462" s="84"/>
      <c r="Q4462" s="84"/>
      <c r="R4462" s="84"/>
      <c r="S4462" s="84"/>
      <c r="T4462" s="84"/>
      <c r="U4462" s="84"/>
      <c r="V4462" s="84"/>
      <c r="W4462" s="67" t="str">
        <f>IF(Q4462="","",IF(U4462&lt;&gt;"",U4462+V4462,#REF!+V4462))</f>
        <v/>
      </c>
      <c r="X4462" s="67" t="str">
        <f>IF(R4462="","",IF(V4462&lt;&gt;"",V4462+W4462,U4462+W4462))</f>
        <v/>
      </c>
      <c r="Y4462" s="68"/>
      <c r="Z4462" s="66"/>
    </row>
    <row r="4463" spans="1:26">
      <c r="A4463" s="253"/>
      <c r="B4463" s="83">
        <v>4</v>
      </c>
      <c r="C4463" s="84" t="s">
        <v>39</v>
      </c>
      <c r="D4463" s="84"/>
      <c r="E4463" s="84"/>
      <c r="F4463" s="84"/>
      <c r="G4463" s="84"/>
      <c r="H4463" s="84"/>
      <c r="I4463" s="84"/>
      <c r="J4463" s="67" t="e">
        <f>IF(C4463="","",IF(I4463&lt;&gt;"",I4463+#REF!,H4463+#REF!))</f>
        <v>#REF!</v>
      </c>
      <c r="K4463" s="67" t="e">
        <f>IF(C4463="","",J4463-H4463)</f>
        <v>#REF!</v>
      </c>
      <c r="L4463" s="108"/>
      <c r="M4463" s="86"/>
      <c r="N4463" s="256"/>
      <c r="O4463" s="65">
        <v>4</v>
      </c>
      <c r="P4463" s="84"/>
      <c r="Q4463" s="84"/>
      <c r="R4463" s="84"/>
      <c r="S4463" s="84"/>
      <c r="T4463" s="84"/>
      <c r="U4463" s="84"/>
      <c r="V4463" s="84"/>
      <c r="W4463" s="67" t="str">
        <f>IF(Q4463="","",IF(U4463&lt;&gt;"",U4463+V4463,#REF!+V4463))</f>
        <v/>
      </c>
      <c r="X4463" s="67" t="str">
        <f>IF(R4463="","",IF(V4463&lt;&gt;"",V4463+W4463,U4463+W4463))</f>
        <v/>
      </c>
      <c r="Y4463" s="68"/>
      <c r="Z4463" s="66"/>
    </row>
    <row r="4464" spans="1:26" ht="17.25" thickBot="1">
      <c r="A4464" s="254"/>
      <c r="B4464" s="87">
        <v>5</v>
      </c>
      <c r="C4464" s="88" t="s">
        <v>156</v>
      </c>
      <c r="D4464" s="88"/>
      <c r="E4464" s="88"/>
      <c r="F4464" s="88"/>
      <c r="G4464" s="88"/>
      <c r="H4464" s="88"/>
      <c r="I4464" s="88"/>
      <c r="J4464" s="89" t="e">
        <f>IF(C4464="","",IF(I4464&lt;&gt;"",I4464+#REF!,H4464+#REF!))</f>
        <v>#REF!</v>
      </c>
      <c r="K4464" s="89" t="e">
        <f>IF(C4464="","",J4464-H4464)</f>
        <v>#REF!</v>
      </c>
      <c r="L4464" s="90"/>
      <c r="M4464" s="91"/>
      <c r="N4464" s="257"/>
      <c r="O4464" s="92">
        <v>5</v>
      </c>
      <c r="P4464" s="88"/>
      <c r="Q4464" s="88"/>
      <c r="R4464" s="88"/>
      <c r="S4464" s="88"/>
      <c r="T4464" s="88"/>
      <c r="U4464" s="88"/>
      <c r="V4464" s="88"/>
      <c r="W4464" s="89" t="str">
        <f>IF(Q4464="","",IF(U4464&lt;&gt;"",U4464+V4464,#REF!+V4464))</f>
        <v/>
      </c>
      <c r="X4464" s="89" t="str">
        <f>IF(R4464="","",IF(V4464&lt;&gt;"",V4464+W4464,U4464+W4464))</f>
        <v/>
      </c>
      <c r="Y4464" s="93"/>
      <c r="Z4464" s="71"/>
    </row>
    <row r="4465" spans="1:26" ht="21.75" thickTop="1" thickBot="1">
      <c r="A4465" s="163" t="s">
        <v>0</v>
      </c>
      <c r="B4465" s="258">
        <v>44200</v>
      </c>
      <c r="C4465" s="259"/>
      <c r="D4465" s="259"/>
      <c r="E4465" s="259"/>
      <c r="F4465" s="259"/>
      <c r="G4465" s="259"/>
      <c r="H4465" s="260"/>
      <c r="I4465" s="261" t="s">
        <v>1</v>
      </c>
      <c r="J4465" s="262"/>
      <c r="K4465" s="263"/>
      <c r="L4465" s="264"/>
      <c r="M4465" s="265"/>
      <c r="N4465" s="265"/>
      <c r="O4465" s="265"/>
      <c r="P4465" s="265"/>
      <c r="Q4465" s="265"/>
      <c r="R4465" s="265"/>
      <c r="S4465" s="265"/>
      <c r="T4465" s="265"/>
      <c r="U4465" s="265"/>
      <c r="V4465" s="265"/>
      <c r="W4465" s="265"/>
      <c r="X4465" s="265"/>
      <c r="Y4465" s="265"/>
      <c r="Z4465" s="266"/>
    </row>
    <row r="4466" spans="1:26" ht="33">
      <c r="A4466" s="115" t="s">
        <v>2</v>
      </c>
      <c r="B4466" s="116" t="s">
        <v>3</v>
      </c>
      <c r="C4466" s="116" t="s">
        <v>4</v>
      </c>
      <c r="D4466" s="116" t="s">
        <v>251</v>
      </c>
      <c r="E4466" s="117" t="s">
        <v>257</v>
      </c>
      <c r="F4466" s="116" t="s">
        <v>5</v>
      </c>
      <c r="G4466" s="116" t="s">
        <v>6</v>
      </c>
      <c r="H4466" s="116" t="s">
        <v>7</v>
      </c>
      <c r="I4466" s="116" t="s">
        <v>8</v>
      </c>
      <c r="J4466" s="116" t="s">
        <v>9</v>
      </c>
      <c r="K4466" s="117" t="s">
        <v>10</v>
      </c>
      <c r="L4466" s="117" t="s">
        <v>269</v>
      </c>
      <c r="M4466" s="118" t="s">
        <v>383</v>
      </c>
      <c r="N4466" s="115" t="s">
        <v>2</v>
      </c>
      <c r="O4466" s="116" t="s">
        <v>3</v>
      </c>
      <c r="P4466" s="116" t="s">
        <v>4</v>
      </c>
      <c r="Q4466" s="116" t="s">
        <v>251</v>
      </c>
      <c r="R4466" s="117" t="s">
        <v>257</v>
      </c>
      <c r="S4466" s="116" t="s">
        <v>5</v>
      </c>
      <c r="T4466" s="116" t="s">
        <v>6</v>
      </c>
      <c r="U4466" s="116" t="s">
        <v>7</v>
      </c>
      <c r="V4466" s="116" t="s">
        <v>8</v>
      </c>
      <c r="W4466" s="116" t="s">
        <v>9</v>
      </c>
      <c r="X4466" s="117" t="s">
        <v>10</v>
      </c>
      <c r="Y4466" s="117" t="s">
        <v>269</v>
      </c>
      <c r="Z4466" s="118" t="s">
        <v>383</v>
      </c>
    </row>
    <row r="4467" spans="1:26">
      <c r="A4467" s="267" t="s">
        <v>13</v>
      </c>
      <c r="B4467" s="65">
        <v>1</v>
      </c>
      <c r="C4467" s="177" t="s">
        <v>14</v>
      </c>
      <c r="D4467" s="95"/>
      <c r="E4467" s="66">
        <f>IF(C4467="","",VLOOKUP(C4467,StandbyTemp!$S$2:$T$142,2,0))</f>
        <v>140</v>
      </c>
      <c r="F4467" s="66"/>
      <c r="G4467" s="66">
        <v>19</v>
      </c>
      <c r="H4467" s="66">
        <v>21.35</v>
      </c>
      <c r="I4467" s="66"/>
      <c r="J4467" s="67">
        <f t="shared" ref="J4467" si="1400">IF(C4467="","",IF(H4467&lt;&gt;"",H4467+I4467,G4467+I4467))</f>
        <v>21.35</v>
      </c>
      <c r="K4467" s="67">
        <f t="shared" ref="K4467" si="1401">IF(C4467="","",J4467-G4467)</f>
        <v>2.3500000000000014</v>
      </c>
      <c r="L4467" s="190"/>
      <c r="M4467" s="119"/>
      <c r="N4467" s="267" t="s">
        <v>23</v>
      </c>
      <c r="O4467" s="65">
        <v>1</v>
      </c>
      <c r="P4467" s="177" t="s">
        <v>2225</v>
      </c>
      <c r="Q4467" s="177" t="s">
        <v>503</v>
      </c>
      <c r="R4467" s="177">
        <f>IF(P4467="","",VLOOKUP(P4467,StandbyTemp!$S$2:$T$1000,2,0))</f>
        <v>70</v>
      </c>
      <c r="S4467" s="177">
        <v>200406</v>
      </c>
      <c r="T4467" s="66">
        <v>19</v>
      </c>
      <c r="U4467" s="167"/>
      <c r="V4467" s="66"/>
      <c r="W4467" s="67">
        <f t="shared" ref="W4467:W4482" si="1402">IF(P4467="","",IF(U4467&lt;&gt;"",U4467+V4467,T4467+V4467))</f>
        <v>19</v>
      </c>
      <c r="X4467" s="67">
        <f t="shared" ref="X4467:X4482" si="1403">IF(P4467="","",W4467-T4467)</f>
        <v>0</v>
      </c>
      <c r="Y4467" s="68"/>
      <c r="Z4467" s="119" t="s">
        <v>3164</v>
      </c>
    </row>
    <row r="4468" spans="1:26">
      <c r="A4468" s="249"/>
      <c r="B4468" s="65">
        <v>2</v>
      </c>
      <c r="C4468" s="177" t="s">
        <v>16</v>
      </c>
      <c r="D4468" s="95"/>
      <c r="E4468" s="66">
        <f>IF(C4468="","",VLOOKUP(C4468,StandbyTemp!$S$2:$T$142,2,0))</f>
        <v>160</v>
      </c>
      <c r="F4468" s="66"/>
      <c r="G4468" s="66">
        <v>19</v>
      </c>
      <c r="H4468" s="66">
        <v>20.399999999999999</v>
      </c>
      <c r="I4468" s="66"/>
      <c r="J4468" s="67">
        <f>IF(C4468="","",IF(H4468&lt;&gt;"",H4468+I4468,G4468+I4468))</f>
        <v>20.399999999999999</v>
      </c>
      <c r="K4468" s="67">
        <f>IF(C4468="","",J4468-G4468)</f>
        <v>1.3999999999999986</v>
      </c>
      <c r="L4468" s="191"/>
      <c r="M4468" s="119"/>
      <c r="N4468" s="249"/>
      <c r="O4468" s="65">
        <v>2</v>
      </c>
      <c r="P4468" s="177" t="s">
        <v>2225</v>
      </c>
      <c r="Q4468" s="195"/>
      <c r="R4468" s="177">
        <f>IF(P4468="","",VLOOKUP(P4468,StandbyTemp!$S$2:$T$1000,2,0))</f>
        <v>70</v>
      </c>
      <c r="S4468" s="177">
        <v>201228</v>
      </c>
      <c r="T4468" s="66">
        <v>19</v>
      </c>
      <c r="U4468" s="167">
        <v>19.63</v>
      </c>
      <c r="V4468" s="66"/>
      <c r="W4468" s="67">
        <f t="shared" si="1402"/>
        <v>19.63</v>
      </c>
      <c r="X4468" s="67">
        <f t="shared" si="1403"/>
        <v>0.62999999999999901</v>
      </c>
      <c r="Y4468" s="198"/>
      <c r="Z4468" s="119"/>
    </row>
    <row r="4469" spans="1:26">
      <c r="A4469" s="249"/>
      <c r="B4469" s="65">
        <v>3</v>
      </c>
      <c r="C4469" s="177" t="s">
        <v>2496</v>
      </c>
      <c r="D4469" s="66" t="s">
        <v>503</v>
      </c>
      <c r="E4469" s="66">
        <f>IF(C4469="","",VLOOKUP(C4469,StandbyTemp!$S$2:$T$142,2,0))</f>
        <v>100</v>
      </c>
      <c r="F4469" s="66">
        <v>201204</v>
      </c>
      <c r="G4469" s="66">
        <v>19</v>
      </c>
      <c r="H4469" s="167">
        <v>22.91</v>
      </c>
      <c r="I4469" s="66"/>
      <c r="J4469" s="67">
        <f>IF(C4469="","",IF(H4469&lt;&gt;"",H4469+I4469,G4469+I4469))</f>
        <v>22.91</v>
      </c>
      <c r="K4469" s="67">
        <f>IF(C4469="","",J4469-G4469)</f>
        <v>3.91</v>
      </c>
      <c r="L4469" s="191"/>
      <c r="M4469" s="119" t="s">
        <v>3163</v>
      </c>
      <c r="N4469" s="249"/>
      <c r="O4469" s="65">
        <v>3</v>
      </c>
      <c r="P4469" s="177" t="s">
        <v>27</v>
      </c>
      <c r="Q4469" s="195" t="s">
        <v>706</v>
      </c>
      <c r="R4469" s="177">
        <f>IF(P4469="","",VLOOKUP(P4469,StandbyTemp!$S$2:$T$1000,2,0))</f>
        <v>80</v>
      </c>
      <c r="S4469" s="177" t="s">
        <v>3165</v>
      </c>
      <c r="T4469" s="66">
        <v>19</v>
      </c>
      <c r="U4469" s="167"/>
      <c r="V4469" s="66">
        <v>1.55</v>
      </c>
      <c r="W4469" s="67">
        <f t="shared" si="1402"/>
        <v>20.55</v>
      </c>
      <c r="X4469" s="67">
        <f t="shared" si="1403"/>
        <v>1.5500000000000007</v>
      </c>
      <c r="Y4469" s="68"/>
      <c r="Z4469" s="119" t="s">
        <v>3164</v>
      </c>
    </row>
    <row r="4470" spans="1:26">
      <c r="A4470" s="249"/>
      <c r="B4470" s="65">
        <v>4</v>
      </c>
      <c r="C4470" s="177" t="s">
        <v>49</v>
      </c>
      <c r="D4470" s="66"/>
      <c r="E4470" s="66">
        <f>IF(C4470="","",VLOOKUP(C4470,StandbyTemp!$S$2:$T$142,2,0))</f>
        <v>110</v>
      </c>
      <c r="F4470" s="66"/>
      <c r="G4470" s="66">
        <v>19</v>
      </c>
      <c r="H4470" s="167">
        <v>19.59</v>
      </c>
      <c r="I4470" s="66"/>
      <c r="J4470" s="67">
        <f t="shared" ref="J4470:J4482" si="1404">IF(C4470="","",IF(H4470&lt;&gt;"",H4470+I4470,G4470+I4470))</f>
        <v>19.59</v>
      </c>
      <c r="K4470" s="67">
        <f t="shared" ref="K4470:K4483" si="1405">IF(C4470="","",J4470-G4470)</f>
        <v>0.58999999999999986</v>
      </c>
      <c r="L4470" s="191"/>
      <c r="M4470" s="119"/>
      <c r="N4470" s="249"/>
      <c r="O4470" s="65">
        <v>4</v>
      </c>
      <c r="P4470" s="177" t="s">
        <v>28</v>
      </c>
      <c r="Q4470" s="177"/>
      <c r="R4470" s="177">
        <f>IF(P4470="","",VLOOKUP(P4470,StandbyTemp!$S$2:$T$1000,2,0))</f>
        <v>110</v>
      </c>
      <c r="S4470" s="177"/>
      <c r="T4470" s="66">
        <v>19</v>
      </c>
      <c r="U4470" s="167"/>
      <c r="V4470" s="66"/>
      <c r="W4470" s="67">
        <f t="shared" si="1402"/>
        <v>19</v>
      </c>
      <c r="X4470" s="67">
        <f t="shared" si="1403"/>
        <v>0</v>
      </c>
      <c r="Y4470" s="68"/>
      <c r="Z4470" s="119"/>
    </row>
    <row r="4471" spans="1:26">
      <c r="A4471" s="249"/>
      <c r="B4471" s="65">
        <v>5</v>
      </c>
      <c r="C4471" s="175" t="s">
        <v>100</v>
      </c>
      <c r="D4471" s="66"/>
      <c r="E4471" s="66">
        <f>IF(C4471="","",VLOOKUP(C4471,StandbyTemp!$S$2:$T$142,2,0))</f>
        <v>80</v>
      </c>
      <c r="F4471" s="66"/>
      <c r="G4471" s="66">
        <v>19</v>
      </c>
      <c r="H4471" s="167">
        <v>19.559999999999999</v>
      </c>
      <c r="I4471" s="66"/>
      <c r="J4471" s="67">
        <f t="shared" si="1404"/>
        <v>19.559999999999999</v>
      </c>
      <c r="K4471" s="67">
        <f t="shared" si="1405"/>
        <v>0.55999999999999872</v>
      </c>
      <c r="L4471" s="191"/>
      <c r="M4471" s="119"/>
      <c r="N4471" s="249"/>
      <c r="O4471" s="65">
        <v>5</v>
      </c>
      <c r="P4471" s="214" t="s">
        <v>27</v>
      </c>
      <c r="Q4471" s="195" t="s">
        <v>3102</v>
      </c>
      <c r="R4471" s="177">
        <f>IF(P4471="","",VLOOKUP(P4471,StandbyTemp!$S$2:$T$1000,2,0))</f>
        <v>80</v>
      </c>
      <c r="S4471" s="177"/>
      <c r="T4471" s="66">
        <v>19</v>
      </c>
      <c r="U4471" s="167"/>
      <c r="V4471" s="66"/>
      <c r="W4471" s="67">
        <f t="shared" si="1402"/>
        <v>19</v>
      </c>
      <c r="X4471" s="67">
        <f t="shared" si="1403"/>
        <v>0</v>
      </c>
      <c r="Y4471" s="68"/>
      <c r="Z4471" s="119"/>
    </row>
    <row r="4472" spans="1:26">
      <c r="A4472" s="249"/>
      <c r="B4472" s="65">
        <v>6</v>
      </c>
      <c r="C4472" s="177" t="s">
        <v>2496</v>
      </c>
      <c r="D4472" s="66" t="s">
        <v>1132</v>
      </c>
      <c r="E4472" s="66">
        <f>IF(C4472="","",VLOOKUP(C4472,StandbyTemp!$S$2:$T$142,2,0))</f>
        <v>100</v>
      </c>
      <c r="F4472" s="66" t="s">
        <v>3112</v>
      </c>
      <c r="G4472" s="66">
        <v>19</v>
      </c>
      <c r="H4472" s="167">
        <v>20.059999999999999</v>
      </c>
      <c r="I4472" s="66"/>
      <c r="J4472" s="67">
        <f t="shared" si="1404"/>
        <v>20.059999999999999</v>
      </c>
      <c r="K4472" s="67">
        <f t="shared" si="1405"/>
        <v>1.0599999999999987</v>
      </c>
      <c r="L4472" s="191"/>
      <c r="M4472" s="119"/>
      <c r="N4472" s="249"/>
      <c r="O4472" s="65">
        <v>6</v>
      </c>
      <c r="P4472" s="177" t="s">
        <v>1790</v>
      </c>
      <c r="Q4472" s="177" t="s">
        <v>503</v>
      </c>
      <c r="R4472" s="177">
        <f>IF(P4472="","",VLOOKUP(P4472,StandbyTemp!$S$2:$T$1000,2,0))</f>
        <v>90</v>
      </c>
      <c r="S4472" s="177"/>
      <c r="T4472" s="66">
        <v>19</v>
      </c>
      <c r="U4472" s="167">
        <v>19.43</v>
      </c>
      <c r="V4472" s="66"/>
      <c r="W4472" s="67">
        <f t="shared" si="1402"/>
        <v>19.43</v>
      </c>
      <c r="X4472" s="67">
        <f t="shared" si="1403"/>
        <v>0.42999999999999972</v>
      </c>
      <c r="Y4472" s="68"/>
      <c r="Z4472" s="119"/>
    </row>
    <row r="4473" spans="1:26">
      <c r="A4473" s="249"/>
      <c r="B4473" s="65">
        <v>7</v>
      </c>
      <c r="C4473" s="177" t="s">
        <v>20</v>
      </c>
      <c r="D4473" s="66"/>
      <c r="E4473" s="66">
        <f>IF(C4473="","",VLOOKUP(C4473,StandbyTemp!$S$2:$T$142,2,0))</f>
        <v>110</v>
      </c>
      <c r="F4473" s="66"/>
      <c r="G4473" s="66">
        <v>19</v>
      </c>
      <c r="H4473" s="167">
        <v>21.82</v>
      </c>
      <c r="I4473" s="66"/>
      <c r="J4473" s="67">
        <f t="shared" si="1404"/>
        <v>21.82</v>
      </c>
      <c r="K4473" s="67">
        <f t="shared" si="1405"/>
        <v>2.8200000000000003</v>
      </c>
      <c r="L4473" s="191"/>
      <c r="M4473" s="119"/>
      <c r="N4473" s="249"/>
      <c r="O4473" s="65">
        <v>7</v>
      </c>
      <c r="P4473" s="177" t="s">
        <v>27</v>
      </c>
      <c r="Q4473" s="177" t="s">
        <v>3093</v>
      </c>
      <c r="R4473" s="177">
        <f>IF(P4473="","",VLOOKUP(P4473,StandbyTemp!$S$2:$T$1000,2,0))</f>
        <v>80</v>
      </c>
      <c r="S4473" s="177"/>
      <c r="T4473" s="66">
        <v>19</v>
      </c>
      <c r="U4473" s="167"/>
      <c r="V4473" s="66"/>
      <c r="W4473" s="67">
        <f t="shared" si="1402"/>
        <v>19</v>
      </c>
      <c r="X4473" s="67">
        <f t="shared" si="1403"/>
        <v>0</v>
      </c>
      <c r="Y4473" s="68"/>
      <c r="Z4473" s="119"/>
    </row>
    <row r="4474" spans="1:26" ht="17.25" thickBot="1">
      <c r="A4474" s="250"/>
      <c r="B4474" s="98">
        <v>8</v>
      </c>
      <c r="C4474" s="176" t="s">
        <v>1942</v>
      </c>
      <c r="D4474" s="99"/>
      <c r="E4474" s="99">
        <f>IF(C4474="","",VLOOKUP(C4474,StandbyTemp!$S$2:$T$142,2,0))</f>
        <v>130</v>
      </c>
      <c r="F4474" s="99"/>
      <c r="G4474" s="99">
        <v>19</v>
      </c>
      <c r="H4474" s="211">
        <v>20.32</v>
      </c>
      <c r="I4474" s="99"/>
      <c r="J4474" s="100">
        <f t="shared" si="1404"/>
        <v>20.32</v>
      </c>
      <c r="K4474" s="100">
        <f t="shared" si="1405"/>
        <v>1.3200000000000003</v>
      </c>
      <c r="L4474" s="192"/>
      <c r="M4474" s="120"/>
      <c r="N4474" s="250"/>
      <c r="O4474" s="98">
        <v>8</v>
      </c>
      <c r="P4474" s="176" t="s">
        <v>27</v>
      </c>
      <c r="Q4474" s="176" t="s">
        <v>3094</v>
      </c>
      <c r="R4474" s="176">
        <f>IF(P4474="","",VLOOKUP(P4474,StandbyTemp!$S$2:$T$1000,2,0))</f>
        <v>80</v>
      </c>
      <c r="S4474" s="176"/>
      <c r="T4474" s="99">
        <v>19</v>
      </c>
      <c r="U4474" s="211"/>
      <c r="V4474" s="99"/>
      <c r="W4474" s="100">
        <f t="shared" si="1402"/>
        <v>19</v>
      </c>
      <c r="X4474" s="100">
        <f t="shared" si="1403"/>
        <v>0</v>
      </c>
      <c r="Y4474" s="101"/>
      <c r="Z4474" s="120"/>
    </row>
    <row r="4475" spans="1:26">
      <c r="A4475" s="249" t="s">
        <v>21</v>
      </c>
      <c r="B4475" s="102">
        <v>1</v>
      </c>
      <c r="C4475" s="175" t="s">
        <v>31</v>
      </c>
      <c r="D4475" s="76"/>
      <c r="E4475" s="76">
        <f>IF(C4475="","",VLOOKUP(C4475,StandbyTemp!$S$2:$T$142,2,0))</f>
        <v>110</v>
      </c>
      <c r="F4475" s="76"/>
      <c r="G4475" s="76">
        <v>19</v>
      </c>
      <c r="H4475" s="212">
        <v>20.54</v>
      </c>
      <c r="I4475" s="76"/>
      <c r="J4475" s="103">
        <f t="shared" si="1404"/>
        <v>20.54</v>
      </c>
      <c r="K4475" s="103">
        <f t="shared" si="1405"/>
        <v>1.5399999999999991</v>
      </c>
      <c r="L4475" s="193"/>
      <c r="M4475" s="229"/>
      <c r="N4475" s="251" t="s">
        <v>22</v>
      </c>
      <c r="O4475" s="102">
        <v>1</v>
      </c>
      <c r="P4475" s="175" t="s">
        <v>40</v>
      </c>
      <c r="Q4475" s="179" t="s">
        <v>706</v>
      </c>
      <c r="R4475" s="175">
        <f>IF(P4475="","",VLOOKUP(P4475,StandbyTemp!$S$2:$T$142,2,0))</f>
        <v>110</v>
      </c>
      <c r="S4475" s="179" t="s">
        <v>3156</v>
      </c>
      <c r="T4475" s="76">
        <v>19</v>
      </c>
      <c r="U4475" s="212">
        <v>18.88</v>
      </c>
      <c r="V4475" s="76">
        <v>1.6</v>
      </c>
      <c r="W4475" s="103">
        <f t="shared" si="1402"/>
        <v>20.48</v>
      </c>
      <c r="X4475" s="103">
        <f t="shared" si="1403"/>
        <v>1.4800000000000004</v>
      </c>
      <c r="Y4475" s="104"/>
      <c r="Z4475" s="76"/>
    </row>
    <row r="4476" spans="1:26">
      <c r="A4476" s="249"/>
      <c r="B4476" s="65">
        <v>2</v>
      </c>
      <c r="C4476" s="175" t="s">
        <v>1943</v>
      </c>
      <c r="D4476" s="66"/>
      <c r="E4476" s="66">
        <f>IF(C4476="","",VLOOKUP(C4476,StandbyTemp!$S$2:$T$142,2,0))</f>
        <v>130</v>
      </c>
      <c r="F4476" s="66"/>
      <c r="G4476" s="66">
        <v>19</v>
      </c>
      <c r="H4476" s="167">
        <v>19.43</v>
      </c>
      <c r="I4476" s="66"/>
      <c r="J4476" s="67">
        <f t="shared" si="1404"/>
        <v>19.43</v>
      </c>
      <c r="K4476" s="67">
        <f t="shared" si="1405"/>
        <v>0.42999999999999972</v>
      </c>
      <c r="L4476" s="191"/>
      <c r="M4476" s="119"/>
      <c r="N4476" s="251"/>
      <c r="O4476" s="65">
        <v>2</v>
      </c>
      <c r="P4476" s="177" t="s">
        <v>40</v>
      </c>
      <c r="Q4476" s="177" t="s">
        <v>3093</v>
      </c>
      <c r="R4476" s="175">
        <f>IF(P4476="","",VLOOKUP(P4476,StandbyTemp!$S$2:$T$142,2,0))</f>
        <v>110</v>
      </c>
      <c r="S4476" s="177"/>
      <c r="T4476" s="66">
        <v>19</v>
      </c>
      <c r="U4476" s="167">
        <v>19.07</v>
      </c>
      <c r="V4476" s="66"/>
      <c r="W4476" s="67">
        <f t="shared" si="1402"/>
        <v>19.07</v>
      </c>
      <c r="X4476" s="67">
        <f t="shared" si="1403"/>
        <v>7.0000000000000284E-2</v>
      </c>
      <c r="Y4476" s="68"/>
      <c r="Z4476" s="66" t="s">
        <v>3163</v>
      </c>
    </row>
    <row r="4477" spans="1:26">
      <c r="A4477" s="249"/>
      <c r="B4477" s="65">
        <v>3</v>
      </c>
      <c r="C4477" s="177" t="s">
        <v>33</v>
      </c>
      <c r="D4477" s="66"/>
      <c r="E4477" s="66">
        <f>IF(C4477="","",VLOOKUP(C4477,StandbyTemp!$S$2:$T$142,2,0))</f>
        <v>150</v>
      </c>
      <c r="F4477" s="66"/>
      <c r="G4477" s="66">
        <v>19</v>
      </c>
      <c r="H4477" s="167">
        <v>19.96</v>
      </c>
      <c r="I4477" s="66"/>
      <c r="J4477" s="67">
        <f t="shared" si="1404"/>
        <v>19.96</v>
      </c>
      <c r="K4477" s="67">
        <f t="shared" si="1405"/>
        <v>0.96000000000000085</v>
      </c>
      <c r="L4477" s="191"/>
      <c r="M4477" s="119"/>
      <c r="N4477" s="251"/>
      <c r="O4477" s="65">
        <v>3</v>
      </c>
      <c r="P4477" s="177" t="s">
        <v>41</v>
      </c>
      <c r="Q4477" s="177"/>
      <c r="R4477" s="175">
        <f>IF(P4477="","",VLOOKUP(P4477,StandbyTemp!$S$2:$T$142,2,0))</f>
        <v>140</v>
      </c>
      <c r="S4477" s="177"/>
      <c r="T4477" s="66">
        <v>19</v>
      </c>
      <c r="U4477" s="167">
        <v>19.309999999999999</v>
      </c>
      <c r="V4477" s="66">
        <v>0.65</v>
      </c>
      <c r="W4477" s="67">
        <f t="shared" si="1402"/>
        <v>19.959999999999997</v>
      </c>
      <c r="X4477" s="67">
        <f t="shared" si="1403"/>
        <v>0.9599999999999973</v>
      </c>
      <c r="Y4477" s="68"/>
      <c r="Z4477" s="66"/>
    </row>
    <row r="4478" spans="1:26">
      <c r="A4478" s="249"/>
      <c r="B4478" s="65">
        <v>4</v>
      </c>
      <c r="C4478" s="175" t="s">
        <v>51</v>
      </c>
      <c r="D4478" s="66"/>
      <c r="E4478" s="66">
        <f>IF(C4478="","",VLOOKUP(C4478,StandbyTemp!$S$2:$T$142,2,0))</f>
        <v>140</v>
      </c>
      <c r="F4478" s="66"/>
      <c r="G4478" s="66">
        <v>19</v>
      </c>
      <c r="H4478" s="167">
        <v>20.88</v>
      </c>
      <c r="I4478" s="66"/>
      <c r="J4478" s="67">
        <f t="shared" si="1404"/>
        <v>20.88</v>
      </c>
      <c r="K4478" s="67">
        <f t="shared" si="1405"/>
        <v>1.879999999999999</v>
      </c>
      <c r="L4478" s="190"/>
      <c r="M4478" s="119"/>
      <c r="N4478" s="251"/>
      <c r="O4478" s="65">
        <v>4</v>
      </c>
      <c r="P4478" s="177"/>
      <c r="Q4478" s="177"/>
      <c r="R4478" s="175" t="str">
        <f>IF(P4478="","",VLOOKUP(P4478,StandbyTemp!$S$2:$T$142,2,0))</f>
        <v/>
      </c>
      <c r="S4478" s="180"/>
      <c r="T4478" s="66">
        <v>19</v>
      </c>
      <c r="U4478" s="167"/>
      <c r="V4478" s="66"/>
      <c r="W4478" s="67" t="str">
        <f t="shared" si="1402"/>
        <v/>
      </c>
      <c r="X4478" s="67" t="str">
        <f t="shared" si="1403"/>
        <v/>
      </c>
      <c r="Y4478" s="68"/>
      <c r="Z4478" s="66"/>
    </row>
    <row r="4479" spans="1:26">
      <c r="A4479" s="249"/>
      <c r="B4479" s="65">
        <v>5</v>
      </c>
      <c r="C4479" s="175" t="s">
        <v>135</v>
      </c>
      <c r="D4479" s="66"/>
      <c r="E4479" s="66">
        <f>IF(C4479="","",VLOOKUP(C4479,StandbyTemp!$S$2:$T$142,2,0))</f>
        <v>110</v>
      </c>
      <c r="F4479" s="66"/>
      <c r="G4479" s="66">
        <v>19</v>
      </c>
      <c r="H4479" s="167">
        <v>20.12</v>
      </c>
      <c r="I4479" s="66"/>
      <c r="J4479" s="67">
        <f t="shared" si="1404"/>
        <v>20.12</v>
      </c>
      <c r="K4479" s="67">
        <f t="shared" si="1405"/>
        <v>1.120000000000001</v>
      </c>
      <c r="L4479" s="190"/>
      <c r="M4479" s="119"/>
      <c r="N4479" s="251"/>
      <c r="O4479" s="65">
        <v>5</v>
      </c>
      <c r="P4479" s="175" t="s">
        <v>40</v>
      </c>
      <c r="Q4479" s="225" t="s">
        <v>3094</v>
      </c>
      <c r="R4479" s="175">
        <f>IF(P4479="","",VLOOKUP(P4479,StandbyTemp!$S$2:$T$142,2,0))</f>
        <v>110</v>
      </c>
      <c r="S4479" s="180"/>
      <c r="T4479" s="66">
        <v>19</v>
      </c>
      <c r="U4479" s="167">
        <v>19.760000000000002</v>
      </c>
      <c r="V4479" s="66"/>
      <c r="W4479" s="67">
        <f t="shared" si="1402"/>
        <v>19.760000000000002</v>
      </c>
      <c r="X4479" s="67">
        <f t="shared" si="1403"/>
        <v>0.76000000000000156</v>
      </c>
      <c r="Y4479" s="68"/>
      <c r="Z4479" s="66" t="s">
        <v>3163</v>
      </c>
    </row>
    <row r="4480" spans="1:26">
      <c r="A4480" s="249"/>
      <c r="B4480" s="65">
        <v>6</v>
      </c>
      <c r="C4480" s="175" t="s">
        <v>115</v>
      </c>
      <c r="D4480" s="66" t="s">
        <v>503</v>
      </c>
      <c r="E4480" s="66">
        <f>IF(C4480="","",VLOOKUP(C4480,StandbyTemp!$S$2:$T$142,2,0))</f>
        <v>130</v>
      </c>
      <c r="F4480" s="66">
        <v>191105</v>
      </c>
      <c r="G4480" s="66">
        <v>19</v>
      </c>
      <c r="H4480" s="167"/>
      <c r="I4480" s="66"/>
      <c r="J4480" s="67">
        <f t="shared" si="1404"/>
        <v>19</v>
      </c>
      <c r="K4480" s="67">
        <f t="shared" si="1405"/>
        <v>0</v>
      </c>
      <c r="L4480" s="190"/>
      <c r="M4480" s="119"/>
      <c r="N4480" s="251"/>
      <c r="O4480" s="65">
        <v>6</v>
      </c>
      <c r="P4480" s="175" t="s">
        <v>40</v>
      </c>
      <c r="Q4480" s="225" t="s">
        <v>3099</v>
      </c>
      <c r="R4480" s="175">
        <f>IF(P4480="","",VLOOKUP(P4480,StandbyTemp!$S$2:$T$142,2,0))</f>
        <v>110</v>
      </c>
      <c r="S4480" s="180"/>
      <c r="T4480" s="66">
        <v>19</v>
      </c>
      <c r="U4480" s="167">
        <v>18.97</v>
      </c>
      <c r="V4480" s="66"/>
      <c r="W4480" s="67">
        <f t="shared" si="1402"/>
        <v>18.97</v>
      </c>
      <c r="X4480" s="67">
        <f t="shared" si="1403"/>
        <v>-3.0000000000001137E-2</v>
      </c>
      <c r="Y4480" s="68"/>
      <c r="Z4480" s="66" t="s">
        <v>3163</v>
      </c>
    </row>
    <row r="4481" spans="1:26">
      <c r="A4481" s="249"/>
      <c r="B4481" s="65">
        <v>7</v>
      </c>
      <c r="C4481" s="175" t="s">
        <v>32</v>
      </c>
      <c r="D4481" s="66"/>
      <c r="E4481" s="66">
        <f>IF(C4481="","",VLOOKUP(C4481,StandbyTemp!$S$2:$T$142,2,0))</f>
        <v>140</v>
      </c>
      <c r="F4481" s="66"/>
      <c r="G4481" s="66">
        <v>19</v>
      </c>
      <c r="H4481" s="167"/>
      <c r="I4481" s="66"/>
      <c r="J4481" s="67">
        <f t="shared" si="1404"/>
        <v>19</v>
      </c>
      <c r="K4481" s="67">
        <f t="shared" si="1405"/>
        <v>0</v>
      </c>
      <c r="L4481" s="191"/>
      <c r="M4481" s="119"/>
      <c r="N4481" s="251"/>
      <c r="O4481" s="65">
        <v>7</v>
      </c>
      <c r="P4481" s="175" t="s">
        <v>40</v>
      </c>
      <c r="Q4481" s="225" t="s">
        <v>3161</v>
      </c>
      <c r="R4481" s="175">
        <f>IF(P4481="","",VLOOKUP(P4481,StandbyTemp!$S$2:$T$142,2,0))</f>
        <v>110</v>
      </c>
      <c r="S4481" s="177"/>
      <c r="T4481" s="66">
        <v>19</v>
      </c>
      <c r="U4481" s="167">
        <v>19.100000000000001</v>
      </c>
      <c r="V4481" s="66"/>
      <c r="W4481" s="67">
        <f t="shared" si="1402"/>
        <v>19.100000000000001</v>
      </c>
      <c r="X4481" s="67">
        <f t="shared" si="1403"/>
        <v>0.10000000000000142</v>
      </c>
      <c r="Y4481" s="68"/>
      <c r="Z4481" s="66"/>
    </row>
    <row r="4482" spans="1:26" ht="17.25" thickBot="1">
      <c r="A4482" s="250"/>
      <c r="B4482" s="98">
        <v>8</v>
      </c>
      <c r="C4482" s="224" t="s">
        <v>3142</v>
      </c>
      <c r="D4482" s="99"/>
      <c r="E4482" s="99">
        <f>IF(C4482="","",VLOOKUP(C4482,StandbyTemp!$S$2:$T$142,2,0))</f>
        <v>110</v>
      </c>
      <c r="F4482" s="99"/>
      <c r="G4482" s="99">
        <v>19</v>
      </c>
      <c r="H4482" s="211"/>
      <c r="I4482" s="99"/>
      <c r="J4482" s="100">
        <f t="shared" si="1404"/>
        <v>19</v>
      </c>
      <c r="K4482" s="100">
        <f t="shared" si="1405"/>
        <v>0</v>
      </c>
      <c r="L4482" s="101"/>
      <c r="M4482" s="120"/>
      <c r="N4482" s="252"/>
      <c r="O4482" s="69">
        <v>8</v>
      </c>
      <c r="P4482" s="178" t="s">
        <v>42</v>
      </c>
      <c r="Q4482" s="225" t="s">
        <v>706</v>
      </c>
      <c r="R4482" s="228">
        <f>IF(P4482="","",VLOOKUP(P4482,StandbyTemp!$S$2:$T$142,2,0))</f>
        <v>150</v>
      </c>
      <c r="S4482" s="177"/>
      <c r="T4482" s="70">
        <v>19</v>
      </c>
      <c r="U4482" s="213"/>
      <c r="V4482" s="70">
        <v>3.27</v>
      </c>
      <c r="W4482" s="72">
        <f t="shared" si="1402"/>
        <v>22.27</v>
      </c>
      <c r="X4482" s="72">
        <f t="shared" si="1403"/>
        <v>3.2699999999999996</v>
      </c>
      <c r="Y4482" s="73"/>
      <c r="Z4482" s="66"/>
    </row>
    <row r="4483" spans="1:26" ht="17.25" thickTop="1">
      <c r="A4483" s="253" t="s">
        <v>24</v>
      </c>
      <c r="B4483" s="216">
        <v>1</v>
      </c>
      <c r="C4483" s="127" t="s">
        <v>38</v>
      </c>
      <c r="D4483" s="127"/>
      <c r="E4483" s="127"/>
      <c r="F4483" s="127"/>
      <c r="G4483" s="127"/>
      <c r="H4483" s="127"/>
      <c r="I4483" s="127"/>
      <c r="J4483" s="103" t="e">
        <f>IF(C4483="","",IF(I4483&lt;&gt;"",I4483+#REF!,H4483+#REF!))</f>
        <v>#REF!</v>
      </c>
      <c r="K4483" s="103" t="e">
        <f t="shared" si="1405"/>
        <v>#REF!</v>
      </c>
      <c r="L4483" s="217"/>
      <c r="M4483" s="218"/>
      <c r="N4483" s="255" t="s">
        <v>25</v>
      </c>
      <c r="O4483" s="74">
        <v>1</v>
      </c>
      <c r="P4483" s="80"/>
      <c r="Q4483" s="80"/>
      <c r="R4483" s="127"/>
      <c r="S4483" s="80"/>
      <c r="T4483" s="80"/>
      <c r="U4483" s="80"/>
      <c r="V4483" s="80"/>
      <c r="W4483" s="77" t="str">
        <f>IF(Q4483="","",IF(U4483&lt;&gt;"",U4483+V4483,#REF!+V4483))</f>
        <v/>
      </c>
      <c r="X4483" s="77" t="str">
        <f>IF(R4483="","",IF(V4483&lt;&gt;"",V4483+W4483,U4483+W4483))</f>
        <v/>
      </c>
      <c r="Y4483" s="78"/>
      <c r="Z4483" s="75"/>
    </row>
    <row r="4484" spans="1:26">
      <c r="A4484" s="253"/>
      <c r="B4484" s="83">
        <v>2</v>
      </c>
      <c r="C4484" s="84" t="s">
        <v>955</v>
      </c>
      <c r="D4484" s="84"/>
      <c r="E4484" s="84"/>
      <c r="F4484" s="84"/>
      <c r="G4484" s="84"/>
      <c r="H4484" s="84"/>
      <c r="I4484" s="84"/>
      <c r="J4484" s="67" t="e">
        <f>IF(C4484="","",IF(I4484&lt;&gt;"",I4484+#REF!,H4484+#REF!))</f>
        <v>#REF!</v>
      </c>
      <c r="K4484" s="67" t="e">
        <f>IF(C4484="","",J4484-H4484)</f>
        <v>#REF!</v>
      </c>
      <c r="L4484" s="85"/>
      <c r="M4484" s="86"/>
      <c r="N4484" s="256"/>
      <c r="O4484" s="65">
        <v>2</v>
      </c>
      <c r="P4484" s="84"/>
      <c r="Q4484" s="84"/>
      <c r="R4484" s="84"/>
      <c r="S4484" s="84"/>
      <c r="T4484" s="84"/>
      <c r="U4484" s="84"/>
      <c r="V4484" s="84"/>
      <c r="W4484" s="67" t="str">
        <f>IF(Q4484="","",IF(U4484&lt;&gt;"",U4484+V4484,#REF!+V4484))</f>
        <v/>
      </c>
      <c r="X4484" s="67" t="str">
        <f>IF(R4484="","",IF(V4484&lt;&gt;"",V4484+W4484,U4484+W4484))</f>
        <v/>
      </c>
      <c r="Y4484" s="68"/>
      <c r="Z4484" s="66"/>
    </row>
    <row r="4485" spans="1:26">
      <c r="A4485" s="253"/>
      <c r="B4485" s="83">
        <v>3</v>
      </c>
      <c r="C4485" s="84" t="s">
        <v>188</v>
      </c>
      <c r="D4485" s="84"/>
      <c r="E4485" s="84"/>
      <c r="F4485" s="84"/>
      <c r="G4485" s="84"/>
      <c r="H4485" s="84"/>
      <c r="I4485" s="84"/>
      <c r="J4485" s="67" t="e">
        <f>IF(C4485="","",IF(I4485&lt;&gt;"",I4485+#REF!,H4485+#REF!))</f>
        <v>#REF!</v>
      </c>
      <c r="K4485" s="67" t="e">
        <f>IF(C4485="","",J4485-H4485)</f>
        <v>#REF!</v>
      </c>
      <c r="L4485" s="85"/>
      <c r="M4485" s="86"/>
      <c r="N4485" s="256"/>
      <c r="O4485" s="65">
        <v>3</v>
      </c>
      <c r="P4485" s="84"/>
      <c r="Q4485" s="84"/>
      <c r="R4485" s="84"/>
      <c r="S4485" s="84"/>
      <c r="T4485" s="84"/>
      <c r="U4485" s="84"/>
      <c r="V4485" s="84"/>
      <c r="W4485" s="67" t="str">
        <f>IF(Q4485="","",IF(U4485&lt;&gt;"",U4485+V4485,#REF!+V4485))</f>
        <v/>
      </c>
      <c r="X4485" s="67" t="str">
        <f>IF(R4485="","",IF(V4485&lt;&gt;"",V4485+W4485,U4485+W4485))</f>
        <v/>
      </c>
      <c r="Y4485" s="68"/>
      <c r="Z4485" s="66"/>
    </row>
    <row r="4486" spans="1:26">
      <c r="A4486" s="253"/>
      <c r="B4486" s="83">
        <v>4</v>
      </c>
      <c r="C4486" s="84" t="s">
        <v>39</v>
      </c>
      <c r="D4486" s="84"/>
      <c r="E4486" s="84"/>
      <c r="F4486" s="84"/>
      <c r="G4486" s="84"/>
      <c r="H4486" s="84"/>
      <c r="I4486" s="84"/>
      <c r="J4486" s="67" t="e">
        <f>IF(C4486="","",IF(I4486&lt;&gt;"",I4486+#REF!,H4486+#REF!))</f>
        <v>#REF!</v>
      </c>
      <c r="K4486" s="67" t="e">
        <f>IF(C4486="","",J4486-H4486)</f>
        <v>#REF!</v>
      </c>
      <c r="L4486" s="108"/>
      <c r="M4486" s="86"/>
      <c r="N4486" s="256"/>
      <c r="O4486" s="65">
        <v>4</v>
      </c>
      <c r="P4486" s="84"/>
      <c r="Q4486" s="84"/>
      <c r="R4486" s="84"/>
      <c r="S4486" s="84"/>
      <c r="T4486" s="84"/>
      <c r="U4486" s="84"/>
      <c r="V4486" s="84"/>
      <c r="W4486" s="67" t="str">
        <f>IF(Q4486="","",IF(U4486&lt;&gt;"",U4486+V4486,#REF!+V4486))</f>
        <v/>
      </c>
      <c r="X4486" s="67" t="str">
        <f>IF(R4486="","",IF(V4486&lt;&gt;"",V4486+W4486,U4486+W4486))</f>
        <v/>
      </c>
      <c r="Y4486" s="68"/>
      <c r="Z4486" s="66"/>
    </row>
    <row r="4487" spans="1:26" ht="17.25" thickBot="1">
      <c r="A4487" s="254"/>
      <c r="B4487" s="87">
        <v>5</v>
      </c>
      <c r="C4487" s="88" t="s">
        <v>156</v>
      </c>
      <c r="D4487" s="88"/>
      <c r="E4487" s="88"/>
      <c r="F4487" s="88"/>
      <c r="G4487" s="88"/>
      <c r="H4487" s="88"/>
      <c r="I4487" s="88"/>
      <c r="J4487" s="89" t="e">
        <f>IF(C4487="","",IF(I4487&lt;&gt;"",I4487+#REF!,H4487+#REF!))</f>
        <v>#REF!</v>
      </c>
      <c r="K4487" s="89" t="e">
        <f>IF(C4487="","",J4487-H4487)</f>
        <v>#REF!</v>
      </c>
      <c r="L4487" s="90"/>
      <c r="M4487" s="91"/>
      <c r="N4487" s="257"/>
      <c r="O4487" s="92">
        <v>5</v>
      </c>
      <c r="P4487" s="88"/>
      <c r="Q4487" s="88"/>
      <c r="R4487" s="88"/>
      <c r="S4487" s="88"/>
      <c r="T4487" s="88"/>
      <c r="U4487" s="88"/>
      <c r="V4487" s="88"/>
      <c r="W4487" s="89" t="str">
        <f>IF(Q4487="","",IF(U4487&lt;&gt;"",U4487+V4487,#REF!+V4487))</f>
        <v/>
      </c>
      <c r="X4487" s="89" t="str">
        <f>IF(R4487="","",IF(V4487&lt;&gt;"",V4487+W4487,U4487+W4487))</f>
        <v/>
      </c>
      <c r="Y4487" s="93"/>
      <c r="Z4487" s="71"/>
    </row>
    <row r="4488" spans="1:26" ht="21.75" thickTop="1" thickBot="1">
      <c r="A4488" s="163" t="s">
        <v>0</v>
      </c>
      <c r="B4488" s="258">
        <v>44201</v>
      </c>
      <c r="C4488" s="259"/>
      <c r="D4488" s="259"/>
      <c r="E4488" s="259"/>
      <c r="F4488" s="259"/>
      <c r="G4488" s="259"/>
      <c r="H4488" s="260"/>
      <c r="I4488" s="261" t="s">
        <v>1</v>
      </c>
      <c r="J4488" s="262"/>
      <c r="K4488" s="263"/>
      <c r="L4488" s="264"/>
      <c r="M4488" s="265"/>
      <c r="N4488" s="265"/>
      <c r="O4488" s="265"/>
      <c r="P4488" s="265"/>
      <c r="Q4488" s="265"/>
      <c r="R4488" s="265"/>
      <c r="S4488" s="265"/>
      <c r="T4488" s="265"/>
      <c r="U4488" s="265"/>
      <c r="V4488" s="265"/>
      <c r="W4488" s="265"/>
      <c r="X4488" s="265"/>
      <c r="Y4488" s="265"/>
      <c r="Z4488" s="266"/>
    </row>
    <row r="4489" spans="1:26" ht="33">
      <c r="A4489" s="115" t="s">
        <v>2</v>
      </c>
      <c r="B4489" s="116" t="s">
        <v>3</v>
      </c>
      <c r="C4489" s="116" t="s">
        <v>4</v>
      </c>
      <c r="D4489" s="116" t="s">
        <v>251</v>
      </c>
      <c r="E4489" s="117" t="s">
        <v>257</v>
      </c>
      <c r="F4489" s="116" t="s">
        <v>5</v>
      </c>
      <c r="G4489" s="116" t="s">
        <v>6</v>
      </c>
      <c r="H4489" s="116" t="s">
        <v>7</v>
      </c>
      <c r="I4489" s="116" t="s">
        <v>8</v>
      </c>
      <c r="J4489" s="116" t="s">
        <v>9</v>
      </c>
      <c r="K4489" s="117" t="s">
        <v>10</v>
      </c>
      <c r="L4489" s="117" t="s">
        <v>269</v>
      </c>
      <c r="M4489" s="118" t="s">
        <v>383</v>
      </c>
      <c r="N4489" s="115" t="s">
        <v>2</v>
      </c>
      <c r="O4489" s="116" t="s">
        <v>3</v>
      </c>
      <c r="P4489" s="116" t="s">
        <v>4</v>
      </c>
      <c r="Q4489" s="116" t="s">
        <v>251</v>
      </c>
      <c r="R4489" s="117" t="s">
        <v>257</v>
      </c>
      <c r="S4489" s="116" t="s">
        <v>5</v>
      </c>
      <c r="T4489" s="116" t="s">
        <v>6</v>
      </c>
      <c r="U4489" s="116" t="s">
        <v>7</v>
      </c>
      <c r="V4489" s="116" t="s">
        <v>8</v>
      </c>
      <c r="W4489" s="116" t="s">
        <v>9</v>
      </c>
      <c r="X4489" s="117" t="s">
        <v>10</v>
      </c>
      <c r="Y4489" s="117" t="s">
        <v>269</v>
      </c>
      <c r="Z4489" s="118" t="s">
        <v>383</v>
      </c>
    </row>
    <row r="4490" spans="1:26">
      <c r="A4490" s="267" t="s">
        <v>13</v>
      </c>
      <c r="B4490" s="65">
        <v>1</v>
      </c>
      <c r="C4490" s="177" t="s">
        <v>53</v>
      </c>
      <c r="D4490" s="95"/>
      <c r="E4490" s="66">
        <f>IF(C4490="","",VLOOKUP(C4490,StandbyTemp!$S$2:$T$142,2,0))</f>
        <v>150</v>
      </c>
      <c r="F4490" s="66"/>
      <c r="G4490" s="66">
        <v>19</v>
      </c>
      <c r="H4490" s="66">
        <v>20.16</v>
      </c>
      <c r="I4490" s="66"/>
      <c r="J4490" s="67">
        <f t="shared" ref="J4490" si="1406">IF(C4490="","",IF(H4490&lt;&gt;"",H4490+I4490,G4490+I4490))</f>
        <v>20.16</v>
      </c>
      <c r="K4490" s="67">
        <f t="shared" ref="K4490" si="1407">IF(C4490="","",J4490-G4490)</f>
        <v>1.1600000000000001</v>
      </c>
      <c r="L4490" s="190"/>
      <c r="M4490" s="119" t="s">
        <v>3166</v>
      </c>
      <c r="N4490" s="267" t="s">
        <v>23</v>
      </c>
      <c r="O4490" s="65">
        <v>1</v>
      </c>
      <c r="P4490" s="177" t="s">
        <v>2225</v>
      </c>
      <c r="Q4490" s="177" t="s">
        <v>503</v>
      </c>
      <c r="R4490" s="177">
        <f>IF(P4490="","",VLOOKUP(P4490,StandbyTemp!$S$2:$T$1000,2,0))</f>
        <v>70</v>
      </c>
      <c r="S4490" s="177">
        <v>200406</v>
      </c>
      <c r="T4490" s="66">
        <v>19</v>
      </c>
      <c r="U4490" s="167"/>
      <c r="V4490" s="66"/>
      <c r="W4490" s="67">
        <f t="shared" ref="W4490:W4505" si="1408">IF(P4490="","",IF(U4490&lt;&gt;"",U4490+V4490,T4490+V4490))</f>
        <v>19</v>
      </c>
      <c r="X4490" s="67">
        <f t="shared" ref="X4490:X4505" si="1409">IF(P4490="","",W4490-T4490)</f>
        <v>0</v>
      </c>
      <c r="Y4490" s="68"/>
      <c r="Z4490" s="119"/>
    </row>
    <row r="4491" spans="1:26">
      <c r="A4491" s="249"/>
      <c r="B4491" s="65">
        <v>2</v>
      </c>
      <c r="C4491" s="177" t="s">
        <v>16</v>
      </c>
      <c r="D4491" s="95"/>
      <c r="E4491" s="66">
        <f>IF(C4491="","",VLOOKUP(C4491,StandbyTemp!$S$2:$T$142,2,0))</f>
        <v>160</v>
      </c>
      <c r="F4491" s="66"/>
      <c r="G4491" s="66">
        <v>19</v>
      </c>
      <c r="H4491" s="66">
        <v>20.260000000000002</v>
      </c>
      <c r="I4491" s="66"/>
      <c r="J4491" s="67">
        <f>IF(C4491="","",IF(H4491&lt;&gt;"",H4491+I4491,G4491+I4491))</f>
        <v>20.260000000000002</v>
      </c>
      <c r="K4491" s="67">
        <f>IF(C4491="","",J4491-G4491)</f>
        <v>1.2600000000000016</v>
      </c>
      <c r="L4491" s="191"/>
      <c r="M4491" s="119"/>
      <c r="N4491" s="249"/>
      <c r="O4491" s="65">
        <v>2</v>
      </c>
      <c r="P4491" s="177" t="s">
        <v>2225</v>
      </c>
      <c r="Q4491" s="195"/>
      <c r="R4491" s="177">
        <f>IF(P4491="","",VLOOKUP(P4491,StandbyTemp!$S$2:$T$1000,2,0))</f>
        <v>70</v>
      </c>
      <c r="S4491" s="177">
        <v>201228</v>
      </c>
      <c r="T4491" s="66">
        <v>19</v>
      </c>
      <c r="U4491" s="167"/>
      <c r="V4491" s="66"/>
      <c r="W4491" s="67">
        <f t="shared" si="1408"/>
        <v>19</v>
      </c>
      <c r="X4491" s="67">
        <f t="shared" si="1409"/>
        <v>0</v>
      </c>
      <c r="Y4491" s="198"/>
      <c r="Z4491" s="119"/>
    </row>
    <row r="4492" spans="1:26">
      <c r="A4492" s="249"/>
      <c r="B4492" s="65">
        <v>3</v>
      </c>
      <c r="C4492" s="177" t="s">
        <v>2496</v>
      </c>
      <c r="D4492" s="66" t="s">
        <v>503</v>
      </c>
      <c r="E4492" s="66">
        <f>IF(C4492="","",VLOOKUP(C4492,StandbyTemp!$S$2:$T$142,2,0))</f>
        <v>100</v>
      </c>
      <c r="F4492" s="66">
        <v>201204</v>
      </c>
      <c r="G4492" s="66">
        <v>19</v>
      </c>
      <c r="H4492" s="167"/>
      <c r="I4492" s="66"/>
      <c r="J4492" s="67">
        <f>IF(C4492="","",IF(H4492&lt;&gt;"",H4492+I4492,G4492+I4492))</f>
        <v>19</v>
      </c>
      <c r="K4492" s="67">
        <f>IF(C4492="","",J4492-G4492)</f>
        <v>0</v>
      </c>
      <c r="L4492" s="191"/>
      <c r="M4492" s="119"/>
      <c r="N4492" s="249"/>
      <c r="O4492" s="65">
        <v>3</v>
      </c>
      <c r="P4492" s="177" t="s">
        <v>27</v>
      </c>
      <c r="Q4492" s="195" t="s">
        <v>706</v>
      </c>
      <c r="R4492" s="177">
        <f>IF(P4492="","",VLOOKUP(P4492,StandbyTemp!$S$2:$T$1000,2,0))</f>
        <v>80</v>
      </c>
      <c r="S4492" s="177" t="s">
        <v>3165</v>
      </c>
      <c r="T4492" s="66">
        <v>19</v>
      </c>
      <c r="U4492" s="167"/>
      <c r="V4492" s="66"/>
      <c r="W4492" s="67">
        <f t="shared" si="1408"/>
        <v>19</v>
      </c>
      <c r="X4492" s="67">
        <f t="shared" si="1409"/>
        <v>0</v>
      </c>
      <c r="Y4492" s="68"/>
      <c r="Z4492" s="119"/>
    </row>
    <row r="4493" spans="1:26">
      <c r="A4493" s="249"/>
      <c r="B4493" s="65">
        <v>4</v>
      </c>
      <c r="C4493" s="177" t="s">
        <v>56</v>
      </c>
      <c r="D4493" s="66" t="s">
        <v>3167</v>
      </c>
      <c r="E4493" s="66">
        <f>IF(C4493="","",VLOOKUP(C4493,StandbyTemp!$S$2:$T$142,2,0))</f>
        <v>170</v>
      </c>
      <c r="F4493" s="66" t="s">
        <v>3168</v>
      </c>
      <c r="G4493" s="66">
        <v>19</v>
      </c>
      <c r="H4493" s="167"/>
      <c r="I4493" s="66">
        <v>1.3</v>
      </c>
      <c r="J4493" s="67">
        <f t="shared" ref="J4493:J4505" si="1410">IF(C4493="","",IF(H4493&lt;&gt;"",H4493+I4493,G4493+I4493))</f>
        <v>20.3</v>
      </c>
      <c r="K4493" s="67">
        <f t="shared" ref="K4493:K4506" si="1411">IF(C4493="","",J4493-G4493)</f>
        <v>1.3000000000000007</v>
      </c>
      <c r="L4493" s="191"/>
      <c r="M4493" s="119" t="s">
        <v>3166</v>
      </c>
      <c r="N4493" s="249"/>
      <c r="O4493" s="65">
        <v>4</v>
      </c>
      <c r="P4493" s="177" t="s">
        <v>28</v>
      </c>
      <c r="Q4493" s="177"/>
      <c r="R4493" s="177">
        <f>IF(P4493="","",VLOOKUP(P4493,StandbyTemp!$S$2:$T$1000,2,0))</f>
        <v>110</v>
      </c>
      <c r="S4493" s="177"/>
      <c r="T4493" s="66">
        <v>19</v>
      </c>
      <c r="U4493" s="167"/>
      <c r="V4493" s="66"/>
      <c r="W4493" s="67">
        <f t="shared" si="1408"/>
        <v>19</v>
      </c>
      <c r="X4493" s="67">
        <f t="shared" si="1409"/>
        <v>0</v>
      </c>
      <c r="Y4493" s="68"/>
      <c r="Z4493" s="119"/>
    </row>
    <row r="4494" spans="1:26">
      <c r="A4494" s="249"/>
      <c r="B4494" s="65">
        <v>5</v>
      </c>
      <c r="C4494" s="175" t="s">
        <v>100</v>
      </c>
      <c r="D4494" s="66"/>
      <c r="E4494" s="66">
        <f>IF(C4494="","",VLOOKUP(C4494,StandbyTemp!$S$2:$T$142,2,0))</f>
        <v>80</v>
      </c>
      <c r="F4494" s="66"/>
      <c r="G4494" s="66">
        <v>19</v>
      </c>
      <c r="H4494" s="167">
        <v>19.559999999999999</v>
      </c>
      <c r="I4494" s="66"/>
      <c r="J4494" s="67">
        <f t="shared" si="1410"/>
        <v>19.559999999999999</v>
      </c>
      <c r="K4494" s="67">
        <f t="shared" si="1411"/>
        <v>0.55999999999999872</v>
      </c>
      <c r="L4494" s="191"/>
      <c r="M4494" s="119"/>
      <c r="N4494" s="249"/>
      <c r="O4494" s="65">
        <v>5</v>
      </c>
      <c r="P4494" s="214" t="s">
        <v>27</v>
      </c>
      <c r="Q4494" s="195" t="s">
        <v>3102</v>
      </c>
      <c r="R4494" s="177">
        <f>IF(P4494="","",VLOOKUP(P4494,StandbyTemp!$S$2:$T$1000,2,0))</f>
        <v>80</v>
      </c>
      <c r="S4494" s="177"/>
      <c r="T4494" s="66">
        <v>19</v>
      </c>
      <c r="U4494" s="167"/>
      <c r="V4494" s="66"/>
      <c r="W4494" s="67">
        <f t="shared" si="1408"/>
        <v>19</v>
      </c>
      <c r="X4494" s="67">
        <f t="shared" si="1409"/>
        <v>0</v>
      </c>
      <c r="Y4494" s="68"/>
      <c r="Z4494" s="119"/>
    </row>
    <row r="4495" spans="1:26">
      <c r="A4495" s="249"/>
      <c r="B4495" s="65">
        <v>6</v>
      </c>
      <c r="C4495" s="177" t="s">
        <v>56</v>
      </c>
      <c r="D4495" s="66" t="s">
        <v>1132</v>
      </c>
      <c r="E4495" s="66">
        <f>IF(C4495="","",VLOOKUP(C4495,StandbyTemp!$S$2:$T$142,2,0))</f>
        <v>170</v>
      </c>
      <c r="F4495" s="66" t="s">
        <v>3169</v>
      </c>
      <c r="G4495" s="66">
        <v>19</v>
      </c>
      <c r="H4495" s="167"/>
      <c r="I4495" s="66">
        <v>1.75</v>
      </c>
      <c r="J4495" s="67">
        <f t="shared" si="1410"/>
        <v>20.75</v>
      </c>
      <c r="K4495" s="67">
        <f t="shared" si="1411"/>
        <v>1.75</v>
      </c>
      <c r="L4495" s="191"/>
      <c r="M4495" s="119" t="s">
        <v>3166</v>
      </c>
      <c r="N4495" s="249"/>
      <c r="O4495" s="65">
        <v>6</v>
      </c>
      <c r="P4495" s="177" t="s">
        <v>1790</v>
      </c>
      <c r="Q4495" s="177" t="s">
        <v>503</v>
      </c>
      <c r="R4495" s="177">
        <f>IF(P4495="","",VLOOKUP(P4495,StandbyTemp!$S$2:$T$1000,2,0))</f>
        <v>90</v>
      </c>
      <c r="S4495" s="177"/>
      <c r="T4495" s="66">
        <v>19</v>
      </c>
      <c r="U4495" s="167"/>
      <c r="V4495" s="66"/>
      <c r="W4495" s="67">
        <f t="shared" si="1408"/>
        <v>19</v>
      </c>
      <c r="X4495" s="67">
        <f t="shared" si="1409"/>
        <v>0</v>
      </c>
      <c r="Y4495" s="68"/>
      <c r="Z4495" s="119"/>
    </row>
    <row r="4496" spans="1:26">
      <c r="A4496" s="249"/>
      <c r="B4496" s="65">
        <v>7</v>
      </c>
      <c r="C4496" s="177" t="s">
        <v>20</v>
      </c>
      <c r="D4496" s="66"/>
      <c r="E4496" s="66">
        <f>IF(C4496="","",VLOOKUP(C4496,StandbyTemp!$S$2:$T$142,2,0))</f>
        <v>110</v>
      </c>
      <c r="F4496" s="66"/>
      <c r="G4496" s="66">
        <v>19</v>
      </c>
      <c r="H4496" s="167">
        <v>21.62</v>
      </c>
      <c r="I4496" s="66"/>
      <c r="J4496" s="67">
        <f t="shared" si="1410"/>
        <v>21.62</v>
      </c>
      <c r="K4496" s="67">
        <f t="shared" si="1411"/>
        <v>2.620000000000001</v>
      </c>
      <c r="L4496" s="191"/>
      <c r="M4496" s="119"/>
      <c r="N4496" s="249"/>
      <c r="O4496" s="65">
        <v>7</v>
      </c>
      <c r="P4496" s="177" t="s">
        <v>3170</v>
      </c>
      <c r="Q4496" s="177"/>
      <c r="R4496" s="177">
        <f>IF(P4496="","",VLOOKUP(P4496,StandbyTemp!$S$2:$T$1000,2,0))</f>
        <v>90</v>
      </c>
      <c r="S4496" s="177"/>
      <c r="T4496" s="66">
        <v>19</v>
      </c>
      <c r="U4496" s="167">
        <v>20.399999999999999</v>
      </c>
      <c r="V4496" s="66"/>
      <c r="W4496" s="67">
        <f t="shared" si="1408"/>
        <v>20.399999999999999</v>
      </c>
      <c r="X4496" s="67">
        <f t="shared" si="1409"/>
        <v>1.3999999999999986</v>
      </c>
      <c r="Y4496" s="68"/>
      <c r="Z4496" s="119" t="s">
        <v>3166</v>
      </c>
    </row>
    <row r="4497" spans="1:26" ht="17.25" thickBot="1">
      <c r="A4497" s="250"/>
      <c r="B4497" s="98">
        <v>8</v>
      </c>
      <c r="C4497" s="176" t="s">
        <v>1942</v>
      </c>
      <c r="D4497" s="99"/>
      <c r="E4497" s="99">
        <f>IF(C4497="","",VLOOKUP(C4497,StandbyTemp!$S$2:$T$142,2,0))</f>
        <v>130</v>
      </c>
      <c r="F4497" s="99"/>
      <c r="G4497" s="99">
        <v>19</v>
      </c>
      <c r="H4497" s="211"/>
      <c r="I4497" s="99"/>
      <c r="J4497" s="100">
        <f t="shared" si="1410"/>
        <v>19</v>
      </c>
      <c r="K4497" s="100">
        <f t="shared" si="1411"/>
        <v>0</v>
      </c>
      <c r="L4497" s="192"/>
      <c r="M4497" s="120"/>
      <c r="N4497" s="250"/>
      <c r="O4497" s="98">
        <v>8</v>
      </c>
      <c r="P4497" s="176" t="s">
        <v>27</v>
      </c>
      <c r="Q4497" s="176" t="s">
        <v>3094</v>
      </c>
      <c r="R4497" s="176">
        <f>IF(P4497="","",VLOOKUP(P4497,StandbyTemp!$S$2:$T$1000,2,0))</f>
        <v>80</v>
      </c>
      <c r="S4497" s="176"/>
      <c r="T4497" s="99">
        <v>19</v>
      </c>
      <c r="U4497" s="211"/>
      <c r="V4497" s="99"/>
      <c r="W4497" s="100">
        <f t="shared" si="1408"/>
        <v>19</v>
      </c>
      <c r="X4497" s="100">
        <f t="shared" si="1409"/>
        <v>0</v>
      </c>
      <c r="Y4497" s="101"/>
      <c r="Z4497" s="120"/>
    </row>
    <row r="4498" spans="1:26">
      <c r="A4498" s="249" t="s">
        <v>21</v>
      </c>
      <c r="B4498" s="102">
        <v>1</v>
      </c>
      <c r="C4498" s="175" t="s">
        <v>31</v>
      </c>
      <c r="D4498" s="76"/>
      <c r="E4498" s="76">
        <f>IF(C4498="","",VLOOKUP(C4498,StandbyTemp!$S$2:$T$142,2,0))</f>
        <v>110</v>
      </c>
      <c r="F4498" s="76"/>
      <c r="G4498" s="76">
        <v>19</v>
      </c>
      <c r="H4498" s="212">
        <v>20.32</v>
      </c>
      <c r="I4498" s="76"/>
      <c r="J4498" s="103">
        <f t="shared" si="1410"/>
        <v>20.32</v>
      </c>
      <c r="K4498" s="103">
        <f t="shared" si="1411"/>
        <v>1.3200000000000003</v>
      </c>
      <c r="L4498" s="193"/>
      <c r="M4498" s="229"/>
      <c r="N4498" s="251" t="s">
        <v>22</v>
      </c>
      <c r="O4498" s="102">
        <v>1</v>
      </c>
      <c r="P4498" s="175" t="s">
        <v>40</v>
      </c>
      <c r="Q4498" s="179" t="s">
        <v>706</v>
      </c>
      <c r="R4498" s="175">
        <f>IF(P4498="","",VLOOKUP(P4498,StandbyTemp!$S$2:$T$142,2,0))</f>
        <v>110</v>
      </c>
      <c r="S4498" s="179" t="s">
        <v>3156</v>
      </c>
      <c r="T4498" s="76">
        <v>19</v>
      </c>
      <c r="U4498" s="212">
        <v>19.75</v>
      </c>
      <c r="V4498" s="76">
        <v>0.63</v>
      </c>
      <c r="W4498" s="103">
        <f t="shared" si="1408"/>
        <v>20.38</v>
      </c>
      <c r="X4498" s="103">
        <f t="shared" si="1409"/>
        <v>1.379999999999999</v>
      </c>
      <c r="Y4498" s="104"/>
      <c r="Z4498" s="76"/>
    </row>
    <row r="4499" spans="1:26">
      <c r="A4499" s="249"/>
      <c r="B4499" s="65">
        <v>2</v>
      </c>
      <c r="C4499" s="175" t="s">
        <v>1943</v>
      </c>
      <c r="D4499" s="66"/>
      <c r="E4499" s="66">
        <f>IF(C4499="","",VLOOKUP(C4499,StandbyTemp!$S$2:$T$142,2,0))</f>
        <v>130</v>
      </c>
      <c r="F4499" s="66"/>
      <c r="G4499" s="66">
        <v>19</v>
      </c>
      <c r="H4499" s="167"/>
      <c r="I4499" s="66"/>
      <c r="J4499" s="67">
        <f t="shared" si="1410"/>
        <v>19</v>
      </c>
      <c r="K4499" s="67">
        <f t="shared" si="1411"/>
        <v>0</v>
      </c>
      <c r="L4499" s="191"/>
      <c r="M4499" s="119"/>
      <c r="N4499" s="251"/>
      <c r="O4499" s="65">
        <v>2</v>
      </c>
      <c r="P4499" s="177" t="s">
        <v>40</v>
      </c>
      <c r="Q4499" s="177" t="s">
        <v>3174</v>
      </c>
      <c r="R4499" s="175">
        <f>IF(P4499="","",VLOOKUP(P4499,StandbyTemp!$S$2:$T$142,2,0))</f>
        <v>110</v>
      </c>
      <c r="S4499" s="177" t="s">
        <v>3175</v>
      </c>
      <c r="T4499" s="66">
        <v>19</v>
      </c>
      <c r="U4499" s="167"/>
      <c r="V4499" s="66">
        <v>2.63</v>
      </c>
      <c r="W4499" s="67">
        <f t="shared" si="1408"/>
        <v>21.63</v>
      </c>
      <c r="X4499" s="67">
        <f t="shared" si="1409"/>
        <v>2.629999999999999</v>
      </c>
      <c r="Y4499" s="68"/>
      <c r="Z4499" s="66" t="s">
        <v>3166</v>
      </c>
    </row>
    <row r="4500" spans="1:26">
      <c r="A4500" s="249"/>
      <c r="B4500" s="65">
        <v>3</v>
      </c>
      <c r="C4500" s="177" t="s">
        <v>33</v>
      </c>
      <c r="D4500" s="66"/>
      <c r="E4500" s="66">
        <f>IF(C4500="","",VLOOKUP(C4500,StandbyTemp!$S$2:$T$142,2,0))</f>
        <v>150</v>
      </c>
      <c r="F4500" s="66"/>
      <c r="G4500" s="66">
        <v>19</v>
      </c>
      <c r="H4500" s="167">
        <v>19.72</v>
      </c>
      <c r="I4500" s="66"/>
      <c r="J4500" s="67">
        <f t="shared" si="1410"/>
        <v>19.72</v>
      </c>
      <c r="K4500" s="67">
        <f t="shared" si="1411"/>
        <v>0.71999999999999886</v>
      </c>
      <c r="L4500" s="191"/>
      <c r="M4500" s="119"/>
      <c r="N4500" s="251"/>
      <c r="O4500" s="65">
        <v>3</v>
      </c>
      <c r="P4500" s="177" t="s">
        <v>41</v>
      </c>
      <c r="Q4500" s="177"/>
      <c r="R4500" s="175">
        <f>IF(P4500="","",VLOOKUP(P4500,StandbyTemp!$S$2:$T$142,2,0))</f>
        <v>140</v>
      </c>
      <c r="S4500" s="177"/>
      <c r="T4500" s="66">
        <v>19</v>
      </c>
      <c r="U4500" s="167">
        <v>19.260000000000002</v>
      </c>
      <c r="V4500" s="66">
        <v>0.5</v>
      </c>
      <c r="W4500" s="67">
        <f t="shared" si="1408"/>
        <v>19.760000000000002</v>
      </c>
      <c r="X4500" s="67">
        <f t="shared" si="1409"/>
        <v>0.76000000000000156</v>
      </c>
      <c r="Y4500" s="68"/>
      <c r="Z4500" s="66"/>
    </row>
    <row r="4501" spans="1:26">
      <c r="A4501" s="249"/>
      <c r="B4501" s="65">
        <v>4</v>
      </c>
      <c r="C4501" s="175" t="s">
        <v>51</v>
      </c>
      <c r="D4501" s="66"/>
      <c r="E4501" s="66">
        <f>IF(C4501="","",VLOOKUP(C4501,StandbyTemp!$S$2:$T$142,2,0))</f>
        <v>140</v>
      </c>
      <c r="F4501" s="66"/>
      <c r="G4501" s="66">
        <v>19</v>
      </c>
      <c r="H4501" s="167"/>
      <c r="I4501" s="66"/>
      <c r="J4501" s="67">
        <f t="shared" si="1410"/>
        <v>19</v>
      </c>
      <c r="K4501" s="67">
        <f t="shared" si="1411"/>
        <v>0</v>
      </c>
      <c r="L4501" s="190"/>
      <c r="M4501" s="119"/>
      <c r="N4501" s="251"/>
      <c r="O4501" s="65">
        <v>4</v>
      </c>
      <c r="P4501" s="177"/>
      <c r="Q4501" s="177"/>
      <c r="R4501" s="175" t="str">
        <f>IF(P4501="","",VLOOKUP(P4501,StandbyTemp!$S$2:$T$142,2,0))</f>
        <v/>
      </c>
      <c r="S4501" s="180"/>
      <c r="T4501" s="66">
        <v>19</v>
      </c>
      <c r="U4501" s="167"/>
      <c r="V4501" s="66"/>
      <c r="W4501" s="67" t="str">
        <f t="shared" si="1408"/>
        <v/>
      </c>
      <c r="X4501" s="67" t="str">
        <f t="shared" si="1409"/>
        <v/>
      </c>
      <c r="Y4501" s="68"/>
      <c r="Z4501" s="66"/>
    </row>
    <row r="4502" spans="1:26">
      <c r="A4502" s="249"/>
      <c r="B4502" s="65">
        <v>5</v>
      </c>
      <c r="C4502" s="175" t="s">
        <v>135</v>
      </c>
      <c r="D4502" s="66"/>
      <c r="E4502" s="66">
        <f>IF(C4502="","",VLOOKUP(C4502,StandbyTemp!$S$2:$T$142,2,0))</f>
        <v>110</v>
      </c>
      <c r="F4502" s="66"/>
      <c r="G4502" s="66">
        <v>19</v>
      </c>
      <c r="H4502" s="167"/>
      <c r="I4502" s="66"/>
      <c r="J4502" s="67">
        <f t="shared" si="1410"/>
        <v>19</v>
      </c>
      <c r="K4502" s="67">
        <f t="shared" si="1411"/>
        <v>0</v>
      </c>
      <c r="L4502" s="190"/>
      <c r="M4502" s="119"/>
      <c r="N4502" s="251"/>
      <c r="O4502" s="65">
        <v>5</v>
      </c>
      <c r="P4502" s="175" t="s">
        <v>40</v>
      </c>
      <c r="Q4502" s="225" t="s">
        <v>892</v>
      </c>
      <c r="R4502" s="175">
        <f>IF(P4502="","",VLOOKUP(P4502,StandbyTemp!$S$2:$T$142,2,0))</f>
        <v>110</v>
      </c>
      <c r="S4502" s="180" t="s">
        <v>3171</v>
      </c>
      <c r="T4502" s="66">
        <v>19</v>
      </c>
      <c r="U4502" s="167"/>
      <c r="V4502" s="66">
        <v>2.0499999999999998</v>
      </c>
      <c r="W4502" s="67">
        <f t="shared" si="1408"/>
        <v>21.05</v>
      </c>
      <c r="X4502" s="67">
        <f t="shared" si="1409"/>
        <v>2.0500000000000007</v>
      </c>
      <c r="Y4502" s="68"/>
      <c r="Z4502" s="66" t="s">
        <v>3166</v>
      </c>
    </row>
    <row r="4503" spans="1:26">
      <c r="A4503" s="249"/>
      <c r="B4503" s="65">
        <v>6</v>
      </c>
      <c r="C4503" s="175" t="s">
        <v>57</v>
      </c>
      <c r="D4503" s="66" t="s">
        <v>503</v>
      </c>
      <c r="E4503" s="66">
        <f>IF(C4503="","",VLOOKUP(C4503,StandbyTemp!$S$2:$T$142,2,0))</f>
        <v>140</v>
      </c>
      <c r="F4503" s="66">
        <v>191105</v>
      </c>
      <c r="G4503" s="66">
        <v>19</v>
      </c>
      <c r="H4503" s="167">
        <v>20.93</v>
      </c>
      <c r="I4503" s="66"/>
      <c r="J4503" s="67">
        <f t="shared" si="1410"/>
        <v>20.93</v>
      </c>
      <c r="K4503" s="67">
        <f t="shared" si="1411"/>
        <v>1.9299999999999997</v>
      </c>
      <c r="L4503" s="190"/>
      <c r="M4503" s="119" t="s">
        <v>3166</v>
      </c>
      <c r="N4503" s="251"/>
      <c r="O4503" s="65">
        <v>6</v>
      </c>
      <c r="P4503" s="175" t="s">
        <v>40</v>
      </c>
      <c r="Q4503" s="225" t="s">
        <v>3174</v>
      </c>
      <c r="R4503" s="175">
        <f>IF(P4503="","",VLOOKUP(P4503,StandbyTemp!$S$2:$T$142,2,0))</f>
        <v>110</v>
      </c>
      <c r="S4503" s="225" t="s">
        <v>3172</v>
      </c>
      <c r="T4503" s="66">
        <v>19</v>
      </c>
      <c r="U4503" s="167">
        <v>19.7</v>
      </c>
      <c r="V4503" s="66"/>
      <c r="W4503" s="67">
        <f t="shared" si="1408"/>
        <v>19.7</v>
      </c>
      <c r="X4503" s="67">
        <f t="shared" si="1409"/>
        <v>0.69999999999999929</v>
      </c>
      <c r="Y4503" s="68"/>
      <c r="Z4503" s="66" t="s">
        <v>3166</v>
      </c>
    </row>
    <row r="4504" spans="1:26">
      <c r="A4504" s="249"/>
      <c r="B4504" s="65">
        <v>7</v>
      </c>
      <c r="C4504" s="175" t="s">
        <v>32</v>
      </c>
      <c r="D4504" s="66"/>
      <c r="E4504" s="66">
        <f>IF(C4504="","",VLOOKUP(C4504,StandbyTemp!$S$2:$T$142,2,0))</f>
        <v>140</v>
      </c>
      <c r="F4504" s="66"/>
      <c r="G4504" s="66">
        <v>19</v>
      </c>
      <c r="H4504" s="167">
        <v>22.86</v>
      </c>
      <c r="I4504" s="66"/>
      <c r="J4504" s="67">
        <f t="shared" si="1410"/>
        <v>22.86</v>
      </c>
      <c r="K4504" s="67">
        <f t="shared" si="1411"/>
        <v>3.8599999999999994</v>
      </c>
      <c r="L4504" s="191"/>
      <c r="M4504" s="119"/>
      <c r="N4504" s="251"/>
      <c r="O4504" s="65">
        <v>7</v>
      </c>
      <c r="P4504" s="175" t="s">
        <v>40</v>
      </c>
      <c r="Q4504" s="225" t="s">
        <v>3174</v>
      </c>
      <c r="R4504" s="175">
        <f>IF(P4504="","",VLOOKUP(P4504,StandbyTemp!$S$2:$T$142,2,0))</f>
        <v>110</v>
      </c>
      <c r="S4504" s="225" t="s">
        <v>3173</v>
      </c>
      <c r="T4504" s="66">
        <v>19</v>
      </c>
      <c r="U4504" s="167"/>
      <c r="V4504" s="66">
        <v>0.99</v>
      </c>
      <c r="W4504" s="67">
        <f t="shared" si="1408"/>
        <v>19.989999999999998</v>
      </c>
      <c r="X4504" s="67">
        <f t="shared" si="1409"/>
        <v>0.98999999999999844</v>
      </c>
      <c r="Y4504" s="68"/>
      <c r="Z4504" s="66" t="s">
        <v>3166</v>
      </c>
    </row>
    <row r="4505" spans="1:26" ht="17.25" thickBot="1">
      <c r="A4505" s="250"/>
      <c r="B4505" s="98">
        <v>8</v>
      </c>
      <c r="C4505" s="224" t="s">
        <v>3142</v>
      </c>
      <c r="D4505" s="99"/>
      <c r="E4505" s="99">
        <f>IF(C4505="","",VLOOKUP(C4505,StandbyTemp!$S$2:$T$142,2,0))</f>
        <v>110</v>
      </c>
      <c r="F4505" s="99"/>
      <c r="G4505" s="99">
        <v>19</v>
      </c>
      <c r="H4505" s="211"/>
      <c r="I4505" s="99"/>
      <c r="J4505" s="100">
        <f t="shared" si="1410"/>
        <v>19</v>
      </c>
      <c r="K4505" s="100">
        <f t="shared" si="1411"/>
        <v>0</v>
      </c>
      <c r="L4505" s="101"/>
      <c r="M4505" s="120"/>
      <c r="N4505" s="252"/>
      <c r="O4505" s="69">
        <v>8</v>
      </c>
      <c r="P4505" s="178" t="s">
        <v>42</v>
      </c>
      <c r="Q4505" s="225" t="s">
        <v>706</v>
      </c>
      <c r="R4505" s="228">
        <f>IF(P4505="","",VLOOKUP(P4505,StandbyTemp!$S$2:$T$142,2,0))</f>
        <v>150</v>
      </c>
      <c r="S4505" s="177"/>
      <c r="T4505" s="70">
        <v>19</v>
      </c>
      <c r="U4505" s="213">
        <v>20.86</v>
      </c>
      <c r="V4505" s="70">
        <v>0.56999999999999995</v>
      </c>
      <c r="W4505" s="72">
        <f t="shared" si="1408"/>
        <v>21.43</v>
      </c>
      <c r="X4505" s="72">
        <f t="shared" si="1409"/>
        <v>2.4299999999999997</v>
      </c>
      <c r="Y4505" s="73"/>
      <c r="Z4505" s="66"/>
    </row>
    <row r="4506" spans="1:26" ht="17.25" thickTop="1">
      <c r="A4506" s="253" t="s">
        <v>24</v>
      </c>
      <c r="B4506" s="216">
        <v>1</v>
      </c>
      <c r="C4506" s="127" t="s">
        <v>38</v>
      </c>
      <c r="D4506" s="127"/>
      <c r="E4506" s="127"/>
      <c r="F4506" s="127"/>
      <c r="G4506" s="127"/>
      <c r="H4506" s="127"/>
      <c r="I4506" s="127"/>
      <c r="J4506" s="103" t="e">
        <f>IF(C4506="","",IF(I4506&lt;&gt;"",I4506+#REF!,H4506+#REF!))</f>
        <v>#REF!</v>
      </c>
      <c r="K4506" s="103" t="e">
        <f t="shared" si="1411"/>
        <v>#REF!</v>
      </c>
      <c r="L4506" s="217"/>
      <c r="M4506" s="218"/>
      <c r="N4506" s="255" t="s">
        <v>25</v>
      </c>
      <c r="O4506" s="74">
        <v>1</v>
      </c>
      <c r="P4506" s="80"/>
      <c r="Q4506" s="80"/>
      <c r="R4506" s="127"/>
      <c r="S4506" s="80"/>
      <c r="T4506" s="80"/>
      <c r="U4506" s="80"/>
      <c r="V4506" s="80"/>
      <c r="W4506" s="77" t="str">
        <f>IF(Q4506="","",IF(U4506&lt;&gt;"",U4506+V4506,#REF!+V4506))</f>
        <v/>
      </c>
      <c r="X4506" s="77" t="str">
        <f>IF(R4506="","",IF(V4506&lt;&gt;"",V4506+W4506,U4506+W4506))</f>
        <v/>
      </c>
      <c r="Y4506" s="78"/>
      <c r="Z4506" s="75"/>
    </row>
    <row r="4507" spans="1:26">
      <c r="A4507" s="253"/>
      <c r="B4507" s="83">
        <v>2</v>
      </c>
      <c r="C4507" s="84" t="s">
        <v>955</v>
      </c>
      <c r="D4507" s="84"/>
      <c r="E4507" s="84"/>
      <c r="F4507" s="84"/>
      <c r="G4507" s="84"/>
      <c r="H4507" s="84"/>
      <c r="I4507" s="84"/>
      <c r="J4507" s="67" t="e">
        <f>IF(C4507="","",IF(I4507&lt;&gt;"",I4507+#REF!,H4507+#REF!))</f>
        <v>#REF!</v>
      </c>
      <c r="K4507" s="67" t="e">
        <f>IF(C4507="","",J4507-H4507)</f>
        <v>#REF!</v>
      </c>
      <c r="L4507" s="85"/>
      <c r="M4507" s="86"/>
      <c r="N4507" s="256"/>
      <c r="O4507" s="65">
        <v>2</v>
      </c>
      <c r="P4507" s="84"/>
      <c r="Q4507" s="84"/>
      <c r="R4507" s="84"/>
      <c r="S4507" s="84"/>
      <c r="T4507" s="84"/>
      <c r="U4507" s="84"/>
      <c r="V4507" s="84"/>
      <c r="W4507" s="67" t="str">
        <f>IF(Q4507="","",IF(U4507&lt;&gt;"",U4507+V4507,#REF!+V4507))</f>
        <v/>
      </c>
      <c r="X4507" s="67" t="str">
        <f>IF(R4507="","",IF(V4507&lt;&gt;"",V4507+W4507,U4507+W4507))</f>
        <v/>
      </c>
      <c r="Y4507" s="68"/>
      <c r="Z4507" s="66"/>
    </row>
    <row r="4508" spans="1:26">
      <c r="A4508" s="253"/>
      <c r="B4508" s="83">
        <v>3</v>
      </c>
      <c r="C4508" s="84" t="s">
        <v>188</v>
      </c>
      <c r="D4508" s="84"/>
      <c r="E4508" s="84"/>
      <c r="F4508" s="84"/>
      <c r="G4508" s="84"/>
      <c r="H4508" s="84"/>
      <c r="I4508" s="84"/>
      <c r="J4508" s="67" t="e">
        <f>IF(C4508="","",IF(I4508&lt;&gt;"",I4508+#REF!,H4508+#REF!))</f>
        <v>#REF!</v>
      </c>
      <c r="K4508" s="67" t="e">
        <f>IF(C4508="","",J4508-H4508)</f>
        <v>#REF!</v>
      </c>
      <c r="L4508" s="85"/>
      <c r="M4508" s="86"/>
      <c r="N4508" s="256"/>
      <c r="O4508" s="65">
        <v>3</v>
      </c>
      <c r="P4508" s="84"/>
      <c r="Q4508" s="84"/>
      <c r="R4508" s="84"/>
      <c r="S4508" s="84"/>
      <c r="T4508" s="84"/>
      <c r="U4508" s="84"/>
      <c r="V4508" s="84"/>
      <c r="W4508" s="67" t="str">
        <f>IF(Q4508="","",IF(U4508&lt;&gt;"",U4508+V4508,#REF!+V4508))</f>
        <v/>
      </c>
      <c r="X4508" s="67" t="str">
        <f>IF(R4508="","",IF(V4508&lt;&gt;"",V4508+W4508,U4508+W4508))</f>
        <v/>
      </c>
      <c r="Y4508" s="68"/>
      <c r="Z4508" s="66"/>
    </row>
    <row r="4509" spans="1:26">
      <c r="A4509" s="253"/>
      <c r="B4509" s="83">
        <v>4</v>
      </c>
      <c r="C4509" s="84" t="s">
        <v>39</v>
      </c>
      <c r="D4509" s="84"/>
      <c r="E4509" s="84"/>
      <c r="F4509" s="84"/>
      <c r="G4509" s="84"/>
      <c r="H4509" s="84"/>
      <c r="I4509" s="84"/>
      <c r="J4509" s="67" t="e">
        <f>IF(C4509="","",IF(I4509&lt;&gt;"",I4509+#REF!,H4509+#REF!))</f>
        <v>#REF!</v>
      </c>
      <c r="K4509" s="67" t="e">
        <f>IF(C4509="","",J4509-H4509)</f>
        <v>#REF!</v>
      </c>
      <c r="L4509" s="108"/>
      <c r="M4509" s="86"/>
      <c r="N4509" s="256"/>
      <c r="O4509" s="65">
        <v>4</v>
      </c>
      <c r="P4509" s="84"/>
      <c r="Q4509" s="84"/>
      <c r="R4509" s="84"/>
      <c r="S4509" s="84"/>
      <c r="T4509" s="84"/>
      <c r="U4509" s="84"/>
      <c r="V4509" s="84"/>
      <c r="W4509" s="67" t="str">
        <f>IF(Q4509="","",IF(U4509&lt;&gt;"",U4509+V4509,#REF!+V4509))</f>
        <v/>
      </c>
      <c r="X4509" s="67" t="str">
        <f>IF(R4509="","",IF(V4509&lt;&gt;"",V4509+W4509,U4509+W4509))</f>
        <v/>
      </c>
      <c r="Y4509" s="68"/>
      <c r="Z4509" s="66"/>
    </row>
    <row r="4510" spans="1:26" ht="17.25" thickBot="1">
      <c r="A4510" s="254"/>
      <c r="B4510" s="87">
        <v>5</v>
      </c>
      <c r="C4510" s="88" t="s">
        <v>156</v>
      </c>
      <c r="D4510" s="88"/>
      <c r="E4510" s="88"/>
      <c r="F4510" s="88"/>
      <c r="G4510" s="88"/>
      <c r="H4510" s="88"/>
      <c r="I4510" s="88"/>
      <c r="J4510" s="89" t="e">
        <f>IF(C4510="","",IF(I4510&lt;&gt;"",I4510+#REF!,H4510+#REF!))</f>
        <v>#REF!</v>
      </c>
      <c r="K4510" s="89" t="e">
        <f>IF(C4510="","",J4510-H4510)</f>
        <v>#REF!</v>
      </c>
      <c r="L4510" s="90"/>
      <c r="M4510" s="91"/>
      <c r="N4510" s="257"/>
      <c r="O4510" s="92">
        <v>5</v>
      </c>
      <c r="P4510" s="88"/>
      <c r="Q4510" s="88"/>
      <c r="R4510" s="88"/>
      <c r="S4510" s="88"/>
      <c r="T4510" s="88"/>
      <c r="U4510" s="88"/>
      <c r="V4510" s="88"/>
      <c r="W4510" s="89" t="str">
        <f>IF(Q4510="","",IF(U4510&lt;&gt;"",U4510+V4510,#REF!+V4510))</f>
        <v/>
      </c>
      <c r="X4510" s="89" t="str">
        <f>IF(R4510="","",IF(V4510&lt;&gt;"",V4510+W4510,U4510+W4510))</f>
        <v/>
      </c>
      <c r="Y4510" s="93"/>
      <c r="Z4510" s="71"/>
    </row>
    <row r="4511" spans="1:26" ht="21.75" thickTop="1" thickBot="1">
      <c r="A4511" s="163" t="s">
        <v>0</v>
      </c>
      <c r="B4511" s="258">
        <v>44202</v>
      </c>
      <c r="C4511" s="259"/>
      <c r="D4511" s="259"/>
      <c r="E4511" s="259"/>
      <c r="F4511" s="259"/>
      <c r="G4511" s="259"/>
      <c r="H4511" s="260"/>
      <c r="I4511" s="261" t="s">
        <v>1</v>
      </c>
      <c r="J4511" s="262"/>
      <c r="K4511" s="263"/>
      <c r="L4511" s="264"/>
      <c r="M4511" s="265"/>
      <c r="N4511" s="265"/>
      <c r="O4511" s="265"/>
      <c r="P4511" s="265"/>
      <c r="Q4511" s="265"/>
      <c r="R4511" s="265"/>
      <c r="S4511" s="265"/>
      <c r="T4511" s="265"/>
      <c r="U4511" s="265"/>
      <c r="V4511" s="265"/>
      <c r="W4511" s="265"/>
      <c r="X4511" s="265"/>
      <c r="Y4511" s="265"/>
      <c r="Z4511" s="266"/>
    </row>
    <row r="4512" spans="1:26" ht="33">
      <c r="A4512" s="115" t="s">
        <v>2</v>
      </c>
      <c r="B4512" s="116" t="s">
        <v>3</v>
      </c>
      <c r="C4512" s="116" t="s">
        <v>4</v>
      </c>
      <c r="D4512" s="116" t="s">
        <v>251</v>
      </c>
      <c r="E4512" s="117" t="s">
        <v>257</v>
      </c>
      <c r="F4512" s="116" t="s">
        <v>5</v>
      </c>
      <c r="G4512" s="116" t="s">
        <v>6</v>
      </c>
      <c r="H4512" s="116" t="s">
        <v>7</v>
      </c>
      <c r="I4512" s="116" t="s">
        <v>8</v>
      </c>
      <c r="J4512" s="116" t="s">
        <v>9</v>
      </c>
      <c r="K4512" s="117" t="s">
        <v>10</v>
      </c>
      <c r="L4512" s="117" t="s">
        <v>269</v>
      </c>
      <c r="M4512" s="118" t="s">
        <v>383</v>
      </c>
      <c r="N4512" s="115" t="s">
        <v>2</v>
      </c>
      <c r="O4512" s="116" t="s">
        <v>3</v>
      </c>
      <c r="P4512" s="116" t="s">
        <v>4</v>
      </c>
      <c r="Q4512" s="116" t="s">
        <v>251</v>
      </c>
      <c r="R4512" s="117" t="s">
        <v>257</v>
      </c>
      <c r="S4512" s="116" t="s">
        <v>5</v>
      </c>
      <c r="T4512" s="116" t="s">
        <v>6</v>
      </c>
      <c r="U4512" s="116" t="s">
        <v>7</v>
      </c>
      <c r="V4512" s="116" t="s">
        <v>8</v>
      </c>
      <c r="W4512" s="116" t="s">
        <v>9</v>
      </c>
      <c r="X4512" s="117" t="s">
        <v>10</v>
      </c>
      <c r="Y4512" s="117" t="s">
        <v>269</v>
      </c>
      <c r="Z4512" s="118" t="s">
        <v>383</v>
      </c>
    </row>
    <row r="4513" spans="1:26">
      <c r="A4513" s="267" t="s">
        <v>13</v>
      </c>
      <c r="B4513" s="65">
        <v>1</v>
      </c>
      <c r="C4513" s="177" t="s">
        <v>14</v>
      </c>
      <c r="D4513" s="95"/>
      <c r="E4513" s="66">
        <f>IF(C4513="","",VLOOKUP(C4513,StandbyTemp!$S$2:$T$142,2,0))</f>
        <v>140</v>
      </c>
      <c r="F4513" s="66"/>
      <c r="G4513" s="66">
        <v>19</v>
      </c>
      <c r="H4513" s="66">
        <v>21.37</v>
      </c>
      <c r="I4513" s="66"/>
      <c r="J4513" s="67">
        <f t="shared" ref="J4513" si="1412">IF(C4513="","",IF(H4513&lt;&gt;"",H4513+I4513,G4513+I4513))</f>
        <v>21.37</v>
      </c>
      <c r="K4513" s="67">
        <f t="shared" ref="K4513" si="1413">IF(C4513="","",J4513-G4513)</f>
        <v>2.370000000000001</v>
      </c>
      <c r="L4513" s="190"/>
      <c r="M4513" s="119" t="s">
        <v>3178</v>
      </c>
      <c r="N4513" s="267" t="s">
        <v>23</v>
      </c>
      <c r="O4513" s="65">
        <v>1</v>
      </c>
      <c r="P4513" s="177" t="s">
        <v>2225</v>
      </c>
      <c r="Q4513" s="177" t="s">
        <v>503</v>
      </c>
      <c r="R4513" s="177">
        <f>IF(P4513="","",VLOOKUP(P4513,StandbyTemp!$S$2:$T$1000,2,0))</f>
        <v>70</v>
      </c>
      <c r="S4513" s="177">
        <v>200406</v>
      </c>
      <c r="T4513" s="66">
        <v>19</v>
      </c>
      <c r="U4513" s="167">
        <v>20.260000000000002</v>
      </c>
      <c r="V4513" s="66"/>
      <c r="W4513" s="67">
        <f t="shared" ref="W4513:W4528" si="1414">IF(P4513="","",IF(U4513&lt;&gt;"",U4513+V4513,T4513+V4513))</f>
        <v>20.260000000000002</v>
      </c>
      <c r="X4513" s="67">
        <f t="shared" ref="X4513:X4528" si="1415">IF(P4513="","",W4513-T4513)</f>
        <v>1.2600000000000016</v>
      </c>
      <c r="Y4513" s="68"/>
      <c r="Z4513" s="119"/>
    </row>
    <row r="4514" spans="1:26">
      <c r="A4514" s="249"/>
      <c r="B4514" s="65">
        <v>2</v>
      </c>
      <c r="C4514" s="177" t="s">
        <v>16</v>
      </c>
      <c r="D4514" s="95"/>
      <c r="E4514" s="66">
        <f>IF(C4514="","",VLOOKUP(C4514,StandbyTemp!$S$2:$T$142,2,0))</f>
        <v>160</v>
      </c>
      <c r="F4514" s="66"/>
      <c r="G4514" s="66">
        <v>19</v>
      </c>
      <c r="H4514" s="66">
        <v>20</v>
      </c>
      <c r="I4514" s="66"/>
      <c r="J4514" s="67">
        <f>IF(C4514="","",IF(H4514&lt;&gt;"",H4514+I4514,G4514+I4514))</f>
        <v>20</v>
      </c>
      <c r="K4514" s="67">
        <f>IF(C4514="","",J4514-G4514)</f>
        <v>1</v>
      </c>
      <c r="L4514" s="191"/>
      <c r="M4514" s="119"/>
      <c r="N4514" s="249"/>
      <c r="O4514" s="65">
        <v>2</v>
      </c>
      <c r="P4514" s="177" t="s">
        <v>2225</v>
      </c>
      <c r="Q4514" s="195"/>
      <c r="R4514" s="177">
        <f>IF(P4514="","",VLOOKUP(P4514,StandbyTemp!$S$2:$T$1000,2,0))</f>
        <v>70</v>
      </c>
      <c r="S4514" s="177">
        <v>201228</v>
      </c>
      <c r="T4514" s="66">
        <v>19</v>
      </c>
      <c r="U4514" s="167"/>
      <c r="V4514" s="66">
        <v>0.92</v>
      </c>
      <c r="W4514" s="67">
        <f t="shared" si="1414"/>
        <v>19.920000000000002</v>
      </c>
      <c r="X4514" s="67">
        <f t="shared" si="1415"/>
        <v>0.92000000000000171</v>
      </c>
      <c r="Y4514" s="198"/>
      <c r="Z4514" s="119"/>
    </row>
    <row r="4515" spans="1:26">
      <c r="A4515" s="249"/>
      <c r="B4515" s="65">
        <v>3</v>
      </c>
      <c r="C4515" s="177" t="s">
        <v>2496</v>
      </c>
      <c r="D4515" s="66" t="s">
        <v>503</v>
      </c>
      <c r="E4515" s="66">
        <f>IF(C4515="","",VLOOKUP(C4515,StandbyTemp!$S$2:$T$142,2,0))</f>
        <v>100</v>
      </c>
      <c r="F4515" s="66">
        <v>201211</v>
      </c>
      <c r="G4515" s="66">
        <v>19</v>
      </c>
      <c r="H4515" s="167">
        <v>19.98</v>
      </c>
      <c r="I4515" s="66"/>
      <c r="J4515" s="67">
        <f>IF(C4515="","",IF(H4515&lt;&gt;"",H4515+I4515,G4515+I4515))</f>
        <v>19.98</v>
      </c>
      <c r="K4515" s="67">
        <f>IF(C4515="","",J4515-G4515)</f>
        <v>0.98000000000000043</v>
      </c>
      <c r="L4515" s="191"/>
      <c r="M4515" s="119" t="s">
        <v>3178</v>
      </c>
      <c r="N4515" s="249"/>
      <c r="O4515" s="65">
        <v>3</v>
      </c>
      <c r="P4515" s="177" t="s">
        <v>105</v>
      </c>
      <c r="Q4515" s="195"/>
      <c r="R4515" s="177">
        <f>IF(P4515="","",VLOOKUP(P4515,StandbyTemp!$S$2:$T$1000,2,0))</f>
        <v>60</v>
      </c>
      <c r="S4515" s="177"/>
      <c r="T4515" s="66">
        <v>19</v>
      </c>
      <c r="U4515" s="167">
        <v>19.93</v>
      </c>
      <c r="V4515" s="66">
        <v>0.43</v>
      </c>
      <c r="W4515" s="67">
        <f t="shared" si="1414"/>
        <v>20.36</v>
      </c>
      <c r="X4515" s="67">
        <f t="shared" si="1415"/>
        <v>1.3599999999999994</v>
      </c>
      <c r="Y4515" s="68"/>
      <c r="Z4515" s="119" t="s">
        <v>3179</v>
      </c>
    </row>
    <row r="4516" spans="1:26">
      <c r="A4516" s="249"/>
      <c r="B4516" s="65">
        <v>4</v>
      </c>
      <c r="C4516" s="177" t="s">
        <v>49</v>
      </c>
      <c r="D4516" s="66"/>
      <c r="E4516" s="66">
        <f>IF(C4516="","",VLOOKUP(C4516,StandbyTemp!$S$2:$T$142,2,0))</f>
        <v>110</v>
      </c>
      <c r="F4516" s="66"/>
      <c r="G4516" s="66">
        <v>19</v>
      </c>
      <c r="H4516" s="167">
        <v>20.56</v>
      </c>
      <c r="I4516" s="66"/>
      <c r="J4516" s="67">
        <f t="shared" ref="J4516:J4528" si="1416">IF(C4516="","",IF(H4516&lt;&gt;"",H4516+I4516,G4516+I4516))</f>
        <v>20.56</v>
      </c>
      <c r="K4516" s="67">
        <f t="shared" ref="K4516:K4529" si="1417">IF(C4516="","",J4516-G4516)</f>
        <v>1.5599999999999987</v>
      </c>
      <c r="L4516" s="191"/>
      <c r="M4516" s="119" t="s">
        <v>3178</v>
      </c>
      <c r="N4516" s="249"/>
      <c r="O4516" s="65">
        <v>4</v>
      </c>
      <c r="P4516" s="177" t="s">
        <v>28</v>
      </c>
      <c r="Q4516" s="177"/>
      <c r="R4516" s="177">
        <f>IF(P4516="","",VLOOKUP(P4516,StandbyTemp!$S$2:$T$1000,2,0))</f>
        <v>110</v>
      </c>
      <c r="S4516" s="177"/>
      <c r="T4516" s="66">
        <v>19</v>
      </c>
      <c r="U4516" s="167">
        <v>19.32</v>
      </c>
      <c r="V4516" s="66"/>
      <c r="W4516" s="67">
        <f t="shared" si="1414"/>
        <v>19.32</v>
      </c>
      <c r="X4516" s="67">
        <f t="shared" si="1415"/>
        <v>0.32000000000000028</v>
      </c>
      <c r="Y4516" s="68"/>
      <c r="Z4516" s="119"/>
    </row>
    <row r="4517" spans="1:26">
      <c r="A4517" s="249"/>
      <c r="B4517" s="65">
        <v>5</v>
      </c>
      <c r="C4517" s="175" t="s">
        <v>100</v>
      </c>
      <c r="D4517" s="66"/>
      <c r="E4517" s="66">
        <f>IF(C4517="","",VLOOKUP(C4517,StandbyTemp!$S$2:$T$142,2,0))</f>
        <v>80</v>
      </c>
      <c r="F4517" s="66"/>
      <c r="G4517" s="66">
        <v>19</v>
      </c>
      <c r="H4517" s="167">
        <v>19.559999999999999</v>
      </c>
      <c r="I4517" s="66"/>
      <c r="J4517" s="67">
        <f t="shared" si="1416"/>
        <v>19.559999999999999</v>
      </c>
      <c r="K4517" s="67">
        <f t="shared" si="1417"/>
        <v>0.55999999999999872</v>
      </c>
      <c r="L4517" s="191"/>
      <c r="M4517" s="119"/>
      <c r="N4517" s="249"/>
      <c r="O4517" s="65">
        <v>5</v>
      </c>
      <c r="P4517" s="214" t="s">
        <v>1790</v>
      </c>
      <c r="Q4517" s="195"/>
      <c r="R4517" s="177">
        <f>IF(P4517="","",VLOOKUP(P4517,StandbyTemp!$S$2:$T$1000,2,0))</f>
        <v>90</v>
      </c>
      <c r="S4517" s="177"/>
      <c r="T4517" s="66">
        <v>19</v>
      </c>
      <c r="U4517" s="167">
        <v>19.45</v>
      </c>
      <c r="V4517" s="66"/>
      <c r="W4517" s="67">
        <f t="shared" si="1414"/>
        <v>19.45</v>
      </c>
      <c r="X4517" s="67">
        <f t="shared" si="1415"/>
        <v>0.44999999999999929</v>
      </c>
      <c r="Y4517" s="68"/>
      <c r="Z4517" s="119" t="s">
        <v>3179</v>
      </c>
    </row>
    <row r="4518" spans="1:26">
      <c r="A4518" s="249"/>
      <c r="B4518" s="65">
        <v>6</v>
      </c>
      <c r="C4518" s="177" t="s">
        <v>17</v>
      </c>
      <c r="D4518" s="66"/>
      <c r="E4518" s="66">
        <f>IF(C4518="","",VLOOKUP(C4518,StandbyTemp!$S$2:$T$142,2,0))</f>
        <v>100</v>
      </c>
      <c r="F4518" s="66"/>
      <c r="G4518" s="66">
        <v>19</v>
      </c>
      <c r="H4518" s="167">
        <v>19.71</v>
      </c>
      <c r="I4518" s="66">
        <v>2.13</v>
      </c>
      <c r="J4518" s="67">
        <f t="shared" si="1416"/>
        <v>21.84</v>
      </c>
      <c r="K4518" s="67">
        <f t="shared" si="1417"/>
        <v>2.84</v>
      </c>
      <c r="L4518" s="191"/>
      <c r="M4518" s="119" t="s">
        <v>3178</v>
      </c>
      <c r="N4518" s="249"/>
      <c r="O4518" s="65">
        <v>6</v>
      </c>
      <c r="P4518" s="177" t="s">
        <v>108</v>
      </c>
      <c r="Q4518" s="177"/>
      <c r="R4518" s="177">
        <f>IF(P4518="","",VLOOKUP(P4518,StandbyTemp!$S$2:$T$1000,2,0))</f>
        <v>120</v>
      </c>
      <c r="S4518" s="177"/>
      <c r="T4518" s="66">
        <v>19</v>
      </c>
      <c r="U4518" s="167">
        <v>19.78</v>
      </c>
      <c r="V4518" s="66"/>
      <c r="W4518" s="67">
        <f t="shared" si="1414"/>
        <v>19.78</v>
      </c>
      <c r="X4518" s="67">
        <f t="shared" si="1415"/>
        <v>0.78000000000000114</v>
      </c>
      <c r="Y4518" s="68"/>
      <c r="Z4518" s="119" t="s">
        <v>3179</v>
      </c>
    </row>
    <row r="4519" spans="1:26">
      <c r="A4519" s="249"/>
      <c r="B4519" s="65">
        <v>7</v>
      </c>
      <c r="C4519" s="177" t="s">
        <v>3176</v>
      </c>
      <c r="D4519" s="66"/>
      <c r="E4519" s="66">
        <f>IF(C4519="","",VLOOKUP(C4519,StandbyTemp!$S$2:$T$142,2,0))</f>
        <v>120</v>
      </c>
      <c r="F4519" s="66"/>
      <c r="G4519" s="66">
        <v>19</v>
      </c>
      <c r="H4519" s="167">
        <v>19.600000000000001</v>
      </c>
      <c r="I4519" s="66">
        <v>1.05</v>
      </c>
      <c r="J4519" s="67">
        <f t="shared" si="1416"/>
        <v>20.650000000000002</v>
      </c>
      <c r="K4519" s="67">
        <f t="shared" si="1417"/>
        <v>1.6500000000000021</v>
      </c>
      <c r="L4519" s="191"/>
      <c r="M4519" s="119" t="s">
        <v>3179</v>
      </c>
      <c r="N4519" s="249"/>
      <c r="O4519" s="65">
        <v>7</v>
      </c>
      <c r="P4519" s="177" t="s">
        <v>3180</v>
      </c>
      <c r="Q4519" s="177" t="s">
        <v>3181</v>
      </c>
      <c r="R4519" s="177">
        <f>IF(P4519="","",VLOOKUP(P4519,StandbyTemp!$S$2:$T$1000,2,0))</f>
        <v>80</v>
      </c>
      <c r="S4519" s="177"/>
      <c r="T4519" s="66">
        <v>19</v>
      </c>
      <c r="U4519" s="167"/>
      <c r="V4519" s="66">
        <v>1.4</v>
      </c>
      <c r="W4519" s="67">
        <f t="shared" si="1414"/>
        <v>20.399999999999999</v>
      </c>
      <c r="X4519" s="67">
        <f t="shared" si="1415"/>
        <v>1.3999999999999986</v>
      </c>
      <c r="Y4519" s="68"/>
      <c r="Z4519" s="119" t="s">
        <v>3178</v>
      </c>
    </row>
    <row r="4520" spans="1:26" ht="17.25" thickBot="1">
      <c r="A4520" s="250"/>
      <c r="B4520" s="98">
        <v>8</v>
      </c>
      <c r="C4520" s="176" t="s">
        <v>1942</v>
      </c>
      <c r="D4520" s="99"/>
      <c r="E4520" s="99">
        <f>IF(C4520="","",VLOOKUP(C4520,StandbyTemp!$S$2:$T$142,2,0))</f>
        <v>130</v>
      </c>
      <c r="F4520" s="99"/>
      <c r="G4520" s="99">
        <v>19</v>
      </c>
      <c r="H4520" s="211">
        <v>19.07</v>
      </c>
      <c r="I4520" s="99">
        <v>3.79</v>
      </c>
      <c r="J4520" s="100">
        <f t="shared" si="1416"/>
        <v>22.86</v>
      </c>
      <c r="K4520" s="100">
        <f t="shared" si="1417"/>
        <v>3.8599999999999994</v>
      </c>
      <c r="L4520" s="192"/>
      <c r="M4520" s="120"/>
      <c r="N4520" s="250"/>
      <c r="O4520" s="98">
        <v>8</v>
      </c>
      <c r="P4520" s="176" t="s">
        <v>27</v>
      </c>
      <c r="Q4520" s="176" t="s">
        <v>3182</v>
      </c>
      <c r="R4520" s="176">
        <f>IF(P4520="","",VLOOKUP(P4520,StandbyTemp!$S$2:$T$1000,2,0))</f>
        <v>80</v>
      </c>
      <c r="S4520" s="176"/>
      <c r="T4520" s="99">
        <v>19</v>
      </c>
      <c r="U4520" s="211"/>
      <c r="V4520" s="99">
        <v>1.38</v>
      </c>
      <c r="W4520" s="100">
        <f t="shared" si="1414"/>
        <v>20.38</v>
      </c>
      <c r="X4520" s="100">
        <f t="shared" si="1415"/>
        <v>1.379999999999999</v>
      </c>
      <c r="Y4520" s="101"/>
      <c r="Z4520" s="120" t="s">
        <v>3178</v>
      </c>
    </row>
    <row r="4521" spans="1:26">
      <c r="A4521" s="249" t="s">
        <v>21</v>
      </c>
      <c r="B4521" s="102">
        <v>1</v>
      </c>
      <c r="C4521" s="175" t="s">
        <v>31</v>
      </c>
      <c r="D4521" s="76"/>
      <c r="E4521" s="76">
        <f>IF(C4521="","",VLOOKUP(C4521,StandbyTemp!$S$2:$T$142,2,0))</f>
        <v>110</v>
      </c>
      <c r="F4521" s="76"/>
      <c r="G4521" s="76">
        <v>19</v>
      </c>
      <c r="H4521" s="212">
        <v>20.09</v>
      </c>
      <c r="I4521" s="76"/>
      <c r="J4521" s="103">
        <f t="shared" si="1416"/>
        <v>20.09</v>
      </c>
      <c r="K4521" s="103">
        <f t="shared" si="1417"/>
        <v>1.0899999999999999</v>
      </c>
      <c r="L4521" s="193"/>
      <c r="M4521" s="229"/>
      <c r="N4521" s="251" t="s">
        <v>22</v>
      </c>
      <c r="O4521" s="102">
        <v>1</v>
      </c>
      <c r="P4521" s="175" t="s">
        <v>3183</v>
      </c>
      <c r="Q4521" s="179" t="s">
        <v>3184</v>
      </c>
      <c r="R4521" s="175">
        <f>IF(P4521="","",VLOOKUP(P4521,StandbyTemp!$S$2:$T$142,2,0))</f>
        <v>100</v>
      </c>
      <c r="S4521" s="179"/>
      <c r="T4521" s="76">
        <v>19</v>
      </c>
      <c r="U4521" s="212">
        <v>19.739999999999998</v>
      </c>
      <c r="V4521" s="76"/>
      <c r="W4521" s="103">
        <f t="shared" si="1414"/>
        <v>19.739999999999998</v>
      </c>
      <c r="X4521" s="103">
        <f t="shared" si="1415"/>
        <v>0.73999999999999844</v>
      </c>
      <c r="Y4521" s="104"/>
      <c r="Z4521" s="76" t="s">
        <v>3178</v>
      </c>
    </row>
    <row r="4522" spans="1:26">
      <c r="A4522" s="249"/>
      <c r="B4522" s="65">
        <v>2</v>
      </c>
      <c r="C4522" s="175" t="s">
        <v>1943</v>
      </c>
      <c r="D4522" s="66"/>
      <c r="E4522" s="66">
        <f>IF(C4522="","",VLOOKUP(C4522,StandbyTemp!$S$2:$T$142,2,0))</f>
        <v>130</v>
      </c>
      <c r="F4522" s="66"/>
      <c r="G4522" s="66">
        <v>19</v>
      </c>
      <c r="H4522" s="167">
        <v>20.32</v>
      </c>
      <c r="I4522" s="66"/>
      <c r="J4522" s="67">
        <f t="shared" si="1416"/>
        <v>20.32</v>
      </c>
      <c r="K4522" s="67">
        <f t="shared" si="1417"/>
        <v>1.3200000000000003</v>
      </c>
      <c r="L4522" s="191"/>
      <c r="M4522" s="119"/>
      <c r="N4522" s="251"/>
      <c r="O4522" s="65">
        <v>2</v>
      </c>
      <c r="P4522" s="177" t="s">
        <v>3183</v>
      </c>
      <c r="Q4522" s="177">
        <v>201211</v>
      </c>
      <c r="R4522" s="175">
        <f>IF(P4522="","",VLOOKUP(P4522,StandbyTemp!$S$2:$T$142,2,0))</f>
        <v>100</v>
      </c>
      <c r="S4522" s="177"/>
      <c r="T4522" s="66">
        <v>19</v>
      </c>
      <c r="U4522" s="167"/>
      <c r="V4522" s="66">
        <v>1.06</v>
      </c>
      <c r="W4522" s="67">
        <f t="shared" si="1414"/>
        <v>20.059999999999999</v>
      </c>
      <c r="X4522" s="67">
        <f t="shared" si="1415"/>
        <v>1.0599999999999987</v>
      </c>
      <c r="Y4522" s="68"/>
      <c r="Z4522" s="66" t="s">
        <v>3178</v>
      </c>
    </row>
    <row r="4523" spans="1:26">
      <c r="A4523" s="249"/>
      <c r="B4523" s="65">
        <v>3</v>
      </c>
      <c r="C4523" s="177" t="s">
        <v>33</v>
      </c>
      <c r="D4523" s="66"/>
      <c r="E4523" s="66">
        <f>IF(C4523="","",VLOOKUP(C4523,StandbyTemp!$S$2:$T$142,2,0))</f>
        <v>150</v>
      </c>
      <c r="F4523" s="66"/>
      <c r="G4523" s="66">
        <v>19</v>
      </c>
      <c r="H4523" s="167">
        <v>19.62</v>
      </c>
      <c r="I4523" s="66">
        <v>1.64</v>
      </c>
      <c r="J4523" s="67">
        <f t="shared" si="1416"/>
        <v>21.26</v>
      </c>
      <c r="K4523" s="67">
        <f t="shared" si="1417"/>
        <v>2.2600000000000016</v>
      </c>
      <c r="L4523" s="191"/>
      <c r="M4523" s="119"/>
      <c r="N4523" s="251"/>
      <c r="O4523" s="65">
        <v>3</v>
      </c>
      <c r="P4523" s="177" t="s">
        <v>41</v>
      </c>
      <c r="Q4523" s="177"/>
      <c r="R4523" s="175">
        <f>IF(P4523="","",VLOOKUP(P4523,StandbyTemp!$S$2:$T$142,2,0))</f>
        <v>140</v>
      </c>
      <c r="S4523" s="177"/>
      <c r="T4523" s="66">
        <v>19</v>
      </c>
      <c r="U4523" s="167"/>
      <c r="V4523" s="66"/>
      <c r="W4523" s="67">
        <f t="shared" si="1414"/>
        <v>19</v>
      </c>
      <c r="X4523" s="67">
        <f t="shared" si="1415"/>
        <v>0</v>
      </c>
      <c r="Y4523" s="68"/>
      <c r="Z4523" s="66"/>
    </row>
    <row r="4524" spans="1:26">
      <c r="A4524" s="249"/>
      <c r="B4524" s="65">
        <v>4</v>
      </c>
      <c r="C4524" s="175" t="s">
        <v>51</v>
      </c>
      <c r="D4524" s="66"/>
      <c r="E4524" s="66">
        <f>IF(C4524="","",VLOOKUP(C4524,StandbyTemp!$S$2:$T$142,2,0))</f>
        <v>140</v>
      </c>
      <c r="F4524" s="66"/>
      <c r="G4524" s="66">
        <v>19</v>
      </c>
      <c r="H4524" s="167">
        <v>20.81</v>
      </c>
      <c r="I4524" s="66"/>
      <c r="J4524" s="67">
        <f t="shared" si="1416"/>
        <v>20.81</v>
      </c>
      <c r="K4524" s="67">
        <f t="shared" si="1417"/>
        <v>1.8099999999999987</v>
      </c>
      <c r="L4524" s="190"/>
      <c r="M4524" s="119"/>
      <c r="N4524" s="251"/>
      <c r="O4524" s="65">
        <v>4</v>
      </c>
      <c r="P4524" s="177"/>
      <c r="Q4524" s="177"/>
      <c r="R4524" s="175" t="str">
        <f>IF(P4524="","",VLOOKUP(P4524,StandbyTemp!$S$2:$T$142,2,0))</f>
        <v/>
      </c>
      <c r="S4524" s="180"/>
      <c r="T4524" s="66">
        <v>19</v>
      </c>
      <c r="U4524" s="167"/>
      <c r="V4524" s="66"/>
      <c r="W4524" s="67" t="str">
        <f t="shared" si="1414"/>
        <v/>
      </c>
      <c r="X4524" s="67" t="str">
        <f t="shared" si="1415"/>
        <v/>
      </c>
      <c r="Y4524" s="68"/>
      <c r="Z4524" s="66"/>
    </row>
    <row r="4525" spans="1:26">
      <c r="A4525" s="249"/>
      <c r="B4525" s="65">
        <v>5</v>
      </c>
      <c r="C4525" s="175" t="s">
        <v>115</v>
      </c>
      <c r="D4525" s="66"/>
      <c r="E4525" s="66">
        <f>IF(C4525="","",VLOOKUP(C4525,StandbyTemp!$S$2:$T$142,2,0))</f>
        <v>130</v>
      </c>
      <c r="F4525" s="66"/>
      <c r="G4525" s="66">
        <v>19</v>
      </c>
      <c r="H4525" s="167"/>
      <c r="I4525" s="66">
        <v>2.88</v>
      </c>
      <c r="J4525" s="67">
        <f t="shared" si="1416"/>
        <v>21.88</v>
      </c>
      <c r="K4525" s="67">
        <f t="shared" si="1417"/>
        <v>2.879999999999999</v>
      </c>
      <c r="L4525" s="190"/>
      <c r="M4525" s="119" t="s">
        <v>3178</v>
      </c>
      <c r="N4525" s="251"/>
      <c r="O4525" s="65">
        <v>5</v>
      </c>
      <c r="P4525" s="175" t="s">
        <v>40</v>
      </c>
      <c r="Q4525" s="225" t="s">
        <v>503</v>
      </c>
      <c r="R4525" s="175">
        <f>IF(P4525="","",VLOOKUP(P4525,StandbyTemp!$S$2:$T$142,2,0))</f>
        <v>110</v>
      </c>
      <c r="S4525" s="180" t="s">
        <v>3171</v>
      </c>
      <c r="T4525" s="66">
        <v>19</v>
      </c>
      <c r="U4525" s="167"/>
      <c r="V4525" s="66"/>
      <c r="W4525" s="67">
        <f t="shared" si="1414"/>
        <v>19</v>
      </c>
      <c r="X4525" s="67">
        <f t="shared" si="1415"/>
        <v>0</v>
      </c>
      <c r="Y4525" s="68"/>
      <c r="Z4525" s="66"/>
    </row>
    <row r="4526" spans="1:26">
      <c r="A4526" s="249"/>
      <c r="B4526" s="65">
        <v>6</v>
      </c>
      <c r="C4526" s="175" t="s">
        <v>115</v>
      </c>
      <c r="D4526" s="66" t="s">
        <v>503</v>
      </c>
      <c r="E4526" s="66">
        <f>IF(C4526="","",VLOOKUP(C4526,StandbyTemp!$S$2:$T$142,2,0))</f>
        <v>130</v>
      </c>
      <c r="F4526" s="66">
        <v>191105</v>
      </c>
      <c r="G4526" s="66">
        <v>19</v>
      </c>
      <c r="H4526" s="167"/>
      <c r="I4526" s="66">
        <v>2.1800000000000002</v>
      </c>
      <c r="J4526" s="67">
        <f t="shared" si="1416"/>
        <v>21.18</v>
      </c>
      <c r="K4526" s="67">
        <f t="shared" si="1417"/>
        <v>2.1799999999999997</v>
      </c>
      <c r="L4526" s="190"/>
      <c r="M4526" s="119" t="s">
        <v>3178</v>
      </c>
      <c r="N4526" s="251"/>
      <c r="O4526" s="65">
        <v>6</v>
      </c>
      <c r="P4526" s="175" t="s">
        <v>40</v>
      </c>
      <c r="Q4526" s="225" t="s">
        <v>3174</v>
      </c>
      <c r="R4526" s="175">
        <f>IF(P4526="","",VLOOKUP(P4526,StandbyTemp!$S$2:$T$142,2,0))</f>
        <v>110</v>
      </c>
      <c r="S4526" s="225" t="s">
        <v>3172</v>
      </c>
      <c r="T4526" s="66">
        <v>19</v>
      </c>
      <c r="U4526" s="167"/>
      <c r="V4526" s="66"/>
      <c r="W4526" s="67">
        <f t="shared" si="1414"/>
        <v>19</v>
      </c>
      <c r="X4526" s="67">
        <f t="shared" si="1415"/>
        <v>0</v>
      </c>
      <c r="Y4526" s="68"/>
      <c r="Z4526" s="66"/>
    </row>
    <row r="4527" spans="1:26">
      <c r="A4527" s="249"/>
      <c r="B4527" s="65">
        <v>7</v>
      </c>
      <c r="C4527" s="175" t="s">
        <v>3185</v>
      </c>
      <c r="D4527" s="66"/>
      <c r="E4527" s="66">
        <f>IF(C4527="","",VLOOKUP(C4527,StandbyTemp!$S$2:$T$142,2,0))</f>
        <v>110</v>
      </c>
      <c r="F4527" s="66"/>
      <c r="G4527" s="66">
        <v>19</v>
      </c>
      <c r="H4527" s="167">
        <v>19.93</v>
      </c>
      <c r="I4527" s="66"/>
      <c r="J4527" s="67">
        <f t="shared" si="1416"/>
        <v>19.93</v>
      </c>
      <c r="K4527" s="67">
        <f t="shared" si="1417"/>
        <v>0.92999999999999972</v>
      </c>
      <c r="L4527" s="191"/>
      <c r="M4527" s="119" t="s">
        <v>3178</v>
      </c>
      <c r="N4527" s="251"/>
      <c r="O4527" s="65">
        <v>7</v>
      </c>
      <c r="P4527" s="175" t="s">
        <v>40</v>
      </c>
      <c r="Q4527" s="225" t="s">
        <v>3174</v>
      </c>
      <c r="R4527" s="175">
        <f>IF(P4527="","",VLOOKUP(P4527,StandbyTemp!$S$2:$T$142,2,0))</f>
        <v>110</v>
      </c>
      <c r="S4527" s="225" t="s">
        <v>3173</v>
      </c>
      <c r="T4527" s="66">
        <v>19</v>
      </c>
      <c r="U4527" s="167"/>
      <c r="V4527" s="66"/>
      <c r="W4527" s="67">
        <f t="shared" si="1414"/>
        <v>19</v>
      </c>
      <c r="X4527" s="67">
        <f t="shared" si="1415"/>
        <v>0</v>
      </c>
      <c r="Y4527" s="68"/>
      <c r="Z4527" s="66"/>
    </row>
    <row r="4528" spans="1:26" ht="17.25" thickBot="1">
      <c r="A4528" s="250"/>
      <c r="B4528" s="98">
        <v>8</v>
      </c>
      <c r="C4528" s="224" t="s">
        <v>3142</v>
      </c>
      <c r="D4528" s="99"/>
      <c r="E4528" s="99">
        <f>IF(C4528="","",VLOOKUP(C4528,StandbyTemp!$S$2:$T$142,2,0))</f>
        <v>110</v>
      </c>
      <c r="F4528" s="99"/>
      <c r="G4528" s="99">
        <v>19</v>
      </c>
      <c r="H4528" s="211"/>
      <c r="I4528" s="99"/>
      <c r="J4528" s="100">
        <f t="shared" si="1416"/>
        <v>19</v>
      </c>
      <c r="K4528" s="100">
        <f t="shared" si="1417"/>
        <v>0</v>
      </c>
      <c r="L4528" s="101"/>
      <c r="M4528" s="120"/>
      <c r="N4528" s="252"/>
      <c r="O4528" s="69">
        <v>8</v>
      </c>
      <c r="P4528" s="178" t="s">
        <v>42</v>
      </c>
      <c r="Q4528" s="225" t="s">
        <v>503</v>
      </c>
      <c r="R4528" s="228">
        <f>IF(P4528="","",VLOOKUP(P4528,StandbyTemp!$S$2:$T$142,2,0))</f>
        <v>150</v>
      </c>
      <c r="S4528" s="177"/>
      <c r="T4528" s="70">
        <v>19</v>
      </c>
      <c r="U4528" s="213"/>
      <c r="V4528" s="70"/>
      <c r="W4528" s="72">
        <f t="shared" si="1414"/>
        <v>19</v>
      </c>
      <c r="X4528" s="72">
        <f t="shared" si="1415"/>
        <v>0</v>
      </c>
      <c r="Y4528" s="73"/>
      <c r="Z4528" s="66"/>
    </row>
    <row r="4529" spans="1:26" ht="17.25" thickTop="1">
      <c r="A4529" s="253" t="s">
        <v>24</v>
      </c>
      <c r="B4529" s="216">
        <v>1</v>
      </c>
      <c r="C4529" s="127" t="s">
        <v>38</v>
      </c>
      <c r="D4529" s="127"/>
      <c r="E4529" s="127"/>
      <c r="F4529" s="127"/>
      <c r="G4529" s="127"/>
      <c r="H4529" s="127"/>
      <c r="I4529" s="127"/>
      <c r="J4529" s="103" t="e">
        <f>IF(C4529="","",IF(I4529&lt;&gt;"",I4529+#REF!,H4529+#REF!))</f>
        <v>#REF!</v>
      </c>
      <c r="K4529" s="103" t="e">
        <f t="shared" si="1417"/>
        <v>#REF!</v>
      </c>
      <c r="L4529" s="217"/>
      <c r="M4529" s="218"/>
      <c r="N4529" s="255" t="s">
        <v>25</v>
      </c>
      <c r="O4529" s="74">
        <v>1</v>
      </c>
      <c r="P4529" s="80"/>
      <c r="Q4529" s="80"/>
      <c r="R4529" s="127"/>
      <c r="S4529" s="80"/>
      <c r="T4529" s="80"/>
      <c r="U4529" s="80"/>
      <c r="V4529" s="80"/>
      <c r="W4529" s="77" t="str">
        <f>IF(Q4529="","",IF(U4529&lt;&gt;"",U4529+V4529,#REF!+V4529))</f>
        <v/>
      </c>
      <c r="X4529" s="77" t="str">
        <f>IF(R4529="","",IF(V4529&lt;&gt;"",V4529+W4529,U4529+W4529))</f>
        <v/>
      </c>
      <c r="Y4529" s="78"/>
      <c r="Z4529" s="75"/>
    </row>
    <row r="4530" spans="1:26">
      <c r="A4530" s="253"/>
      <c r="B4530" s="83">
        <v>2</v>
      </c>
      <c r="C4530" s="84" t="s">
        <v>955</v>
      </c>
      <c r="D4530" s="84"/>
      <c r="E4530" s="84"/>
      <c r="F4530" s="84"/>
      <c r="G4530" s="84"/>
      <c r="H4530" s="84"/>
      <c r="I4530" s="84"/>
      <c r="J4530" s="67" t="e">
        <f>IF(C4530="","",IF(I4530&lt;&gt;"",I4530+#REF!,H4530+#REF!))</f>
        <v>#REF!</v>
      </c>
      <c r="K4530" s="67" t="e">
        <f>IF(C4530="","",J4530-H4530)</f>
        <v>#REF!</v>
      </c>
      <c r="L4530" s="85"/>
      <c r="M4530" s="86"/>
      <c r="N4530" s="256"/>
      <c r="O4530" s="65">
        <v>2</v>
      </c>
      <c r="P4530" s="84"/>
      <c r="Q4530" s="84"/>
      <c r="R4530" s="84"/>
      <c r="S4530" s="84"/>
      <c r="T4530" s="84"/>
      <c r="U4530" s="84"/>
      <c r="V4530" s="84"/>
      <c r="W4530" s="67" t="str">
        <f>IF(Q4530="","",IF(U4530&lt;&gt;"",U4530+V4530,#REF!+V4530))</f>
        <v/>
      </c>
      <c r="X4530" s="67" t="str">
        <f>IF(R4530="","",IF(V4530&lt;&gt;"",V4530+W4530,U4530+W4530))</f>
        <v/>
      </c>
      <c r="Y4530" s="68"/>
      <c r="Z4530" s="66"/>
    </row>
    <row r="4531" spans="1:26">
      <c r="A4531" s="253"/>
      <c r="B4531" s="83">
        <v>3</v>
      </c>
      <c r="C4531" s="84" t="s">
        <v>188</v>
      </c>
      <c r="D4531" s="84"/>
      <c r="E4531" s="84"/>
      <c r="F4531" s="84"/>
      <c r="G4531" s="84"/>
      <c r="H4531" s="84"/>
      <c r="I4531" s="84"/>
      <c r="J4531" s="67" t="e">
        <f>IF(C4531="","",IF(I4531&lt;&gt;"",I4531+#REF!,H4531+#REF!))</f>
        <v>#REF!</v>
      </c>
      <c r="K4531" s="67" t="e">
        <f>IF(C4531="","",J4531-H4531)</f>
        <v>#REF!</v>
      </c>
      <c r="L4531" s="85"/>
      <c r="M4531" s="86"/>
      <c r="N4531" s="256"/>
      <c r="O4531" s="65">
        <v>3</v>
      </c>
      <c r="P4531" s="84"/>
      <c r="Q4531" s="84"/>
      <c r="R4531" s="84"/>
      <c r="S4531" s="84"/>
      <c r="T4531" s="84"/>
      <c r="U4531" s="84"/>
      <c r="V4531" s="84"/>
      <c r="W4531" s="67" t="str">
        <f>IF(Q4531="","",IF(U4531&lt;&gt;"",U4531+V4531,#REF!+V4531))</f>
        <v/>
      </c>
      <c r="X4531" s="67" t="str">
        <f>IF(R4531="","",IF(V4531&lt;&gt;"",V4531+W4531,U4531+W4531))</f>
        <v/>
      </c>
      <c r="Y4531" s="68"/>
      <c r="Z4531" s="66"/>
    </row>
    <row r="4532" spans="1:26">
      <c r="A4532" s="253"/>
      <c r="B4532" s="83">
        <v>4</v>
      </c>
      <c r="C4532" s="84" t="s">
        <v>39</v>
      </c>
      <c r="D4532" s="84"/>
      <c r="E4532" s="84"/>
      <c r="F4532" s="84"/>
      <c r="G4532" s="84"/>
      <c r="H4532" s="84"/>
      <c r="I4532" s="84"/>
      <c r="J4532" s="67" t="e">
        <f>IF(C4532="","",IF(I4532&lt;&gt;"",I4532+#REF!,H4532+#REF!))</f>
        <v>#REF!</v>
      </c>
      <c r="K4532" s="67" t="e">
        <f>IF(C4532="","",J4532-H4532)</f>
        <v>#REF!</v>
      </c>
      <c r="L4532" s="108"/>
      <c r="M4532" s="86"/>
      <c r="N4532" s="256"/>
      <c r="O4532" s="65">
        <v>4</v>
      </c>
      <c r="P4532" s="84"/>
      <c r="Q4532" s="84"/>
      <c r="R4532" s="84"/>
      <c r="S4532" s="84"/>
      <c r="T4532" s="84"/>
      <c r="U4532" s="84"/>
      <c r="V4532" s="84"/>
      <c r="W4532" s="67" t="str">
        <f>IF(Q4532="","",IF(U4532&lt;&gt;"",U4532+V4532,#REF!+V4532))</f>
        <v/>
      </c>
      <c r="X4532" s="67" t="str">
        <f>IF(R4532="","",IF(V4532&lt;&gt;"",V4532+W4532,U4532+W4532))</f>
        <v/>
      </c>
      <c r="Y4532" s="68"/>
      <c r="Z4532" s="66"/>
    </row>
    <row r="4533" spans="1:26" ht="17.25" thickBot="1">
      <c r="A4533" s="254"/>
      <c r="B4533" s="87">
        <v>5</v>
      </c>
      <c r="C4533" s="88" t="s">
        <v>156</v>
      </c>
      <c r="D4533" s="88"/>
      <c r="E4533" s="88"/>
      <c r="F4533" s="88"/>
      <c r="G4533" s="88"/>
      <c r="H4533" s="88"/>
      <c r="I4533" s="88"/>
      <c r="J4533" s="89" t="e">
        <f>IF(C4533="","",IF(I4533&lt;&gt;"",I4533+#REF!,H4533+#REF!))</f>
        <v>#REF!</v>
      </c>
      <c r="K4533" s="89" t="e">
        <f>IF(C4533="","",J4533-H4533)</f>
        <v>#REF!</v>
      </c>
      <c r="L4533" s="90"/>
      <c r="M4533" s="91"/>
      <c r="N4533" s="257"/>
      <c r="O4533" s="92">
        <v>5</v>
      </c>
      <c r="P4533" s="88"/>
      <c r="Q4533" s="88"/>
      <c r="R4533" s="88"/>
      <c r="S4533" s="88"/>
      <c r="T4533" s="88"/>
      <c r="U4533" s="88"/>
      <c r="V4533" s="88"/>
      <c r="W4533" s="89" t="str">
        <f>IF(Q4533="","",IF(U4533&lt;&gt;"",U4533+V4533,#REF!+V4533))</f>
        <v/>
      </c>
      <c r="X4533" s="89" t="str">
        <f>IF(R4533="","",IF(V4533&lt;&gt;"",V4533+W4533,U4533+W4533))</f>
        <v/>
      </c>
      <c r="Y4533" s="93"/>
      <c r="Z4533" s="71"/>
    </row>
    <row r="4534" spans="1:26" ht="21.75" thickTop="1" thickBot="1">
      <c r="A4534" s="163" t="s">
        <v>0</v>
      </c>
      <c r="B4534" s="258">
        <v>44203</v>
      </c>
      <c r="C4534" s="259"/>
      <c r="D4534" s="259"/>
      <c r="E4534" s="259"/>
      <c r="F4534" s="259"/>
      <c r="G4534" s="259"/>
      <c r="H4534" s="260"/>
      <c r="I4534" s="261" t="s">
        <v>1</v>
      </c>
      <c r="J4534" s="262"/>
      <c r="K4534" s="263"/>
      <c r="L4534" s="264"/>
      <c r="M4534" s="265"/>
      <c r="N4534" s="265"/>
      <c r="O4534" s="265"/>
      <c r="P4534" s="265"/>
      <c r="Q4534" s="265"/>
      <c r="R4534" s="265"/>
      <c r="S4534" s="265"/>
      <c r="T4534" s="265"/>
      <c r="U4534" s="265"/>
      <c r="V4534" s="265"/>
      <c r="W4534" s="265"/>
      <c r="X4534" s="265"/>
      <c r="Y4534" s="265"/>
      <c r="Z4534" s="266"/>
    </row>
    <row r="4535" spans="1:26" ht="33">
      <c r="A4535" s="115" t="s">
        <v>2</v>
      </c>
      <c r="B4535" s="116" t="s">
        <v>3</v>
      </c>
      <c r="C4535" s="116" t="s">
        <v>4</v>
      </c>
      <c r="D4535" s="116" t="s">
        <v>251</v>
      </c>
      <c r="E4535" s="117" t="s">
        <v>257</v>
      </c>
      <c r="F4535" s="116" t="s">
        <v>5</v>
      </c>
      <c r="G4535" s="116" t="s">
        <v>6</v>
      </c>
      <c r="H4535" s="116" t="s">
        <v>7</v>
      </c>
      <c r="I4535" s="116" t="s">
        <v>8</v>
      </c>
      <c r="J4535" s="116" t="s">
        <v>9</v>
      </c>
      <c r="K4535" s="117" t="s">
        <v>10</v>
      </c>
      <c r="L4535" s="117" t="s">
        <v>269</v>
      </c>
      <c r="M4535" s="118" t="s">
        <v>383</v>
      </c>
      <c r="N4535" s="115" t="s">
        <v>2</v>
      </c>
      <c r="O4535" s="116" t="s">
        <v>3</v>
      </c>
      <c r="P4535" s="116" t="s">
        <v>4</v>
      </c>
      <c r="Q4535" s="116" t="s">
        <v>251</v>
      </c>
      <c r="R4535" s="117" t="s">
        <v>257</v>
      </c>
      <c r="S4535" s="116" t="s">
        <v>5</v>
      </c>
      <c r="T4535" s="116" t="s">
        <v>6</v>
      </c>
      <c r="U4535" s="116" t="s">
        <v>7</v>
      </c>
      <c r="V4535" s="116" t="s">
        <v>8</v>
      </c>
      <c r="W4535" s="116" t="s">
        <v>9</v>
      </c>
      <c r="X4535" s="117" t="s">
        <v>10</v>
      </c>
      <c r="Y4535" s="117" t="s">
        <v>269</v>
      </c>
      <c r="Z4535" s="118" t="s">
        <v>383</v>
      </c>
    </row>
    <row r="4536" spans="1:26">
      <c r="A4536" s="267" t="s">
        <v>13</v>
      </c>
      <c r="B4536" s="65">
        <v>1</v>
      </c>
      <c r="C4536" s="177" t="s">
        <v>14</v>
      </c>
      <c r="D4536" s="95"/>
      <c r="E4536" s="66">
        <f>IF(C4536="","",VLOOKUP(C4536,StandbyTemp!$S$2:$T$142,2,0))</f>
        <v>140</v>
      </c>
      <c r="F4536" s="66"/>
      <c r="G4536" s="66">
        <v>19</v>
      </c>
      <c r="H4536" s="66"/>
      <c r="I4536" s="66"/>
      <c r="J4536" s="67">
        <f t="shared" ref="J4536" si="1418">IF(C4536="","",IF(H4536&lt;&gt;"",H4536+I4536,G4536+I4536))</f>
        <v>19</v>
      </c>
      <c r="K4536" s="67">
        <f t="shared" ref="K4536" si="1419">IF(C4536="","",J4536-G4536)</f>
        <v>0</v>
      </c>
      <c r="L4536" s="190"/>
      <c r="M4536" s="119"/>
      <c r="N4536" s="267" t="s">
        <v>23</v>
      </c>
      <c r="O4536" s="65">
        <v>1</v>
      </c>
      <c r="P4536" s="177" t="s">
        <v>2225</v>
      </c>
      <c r="Q4536" s="177" t="s">
        <v>503</v>
      </c>
      <c r="R4536" s="177">
        <f>IF(P4536="","",VLOOKUP(P4536,StandbyTemp!$S$2:$T$1000,2,0))</f>
        <v>70</v>
      </c>
      <c r="S4536" s="177">
        <v>200406</v>
      </c>
      <c r="T4536" s="66">
        <v>19</v>
      </c>
      <c r="U4536" s="167"/>
      <c r="V4536" s="66"/>
      <c r="W4536" s="67">
        <f t="shared" ref="W4536:W4551" si="1420">IF(P4536="","",IF(U4536&lt;&gt;"",U4536+V4536,T4536+V4536))</f>
        <v>19</v>
      </c>
      <c r="X4536" s="67">
        <f t="shared" ref="X4536:X4551" si="1421">IF(P4536="","",W4536-T4536)</f>
        <v>0</v>
      </c>
      <c r="Y4536" s="68"/>
      <c r="Z4536" s="119"/>
    </row>
    <row r="4537" spans="1:26">
      <c r="A4537" s="249"/>
      <c r="B4537" s="65">
        <v>2</v>
      </c>
      <c r="C4537" s="177" t="s">
        <v>16</v>
      </c>
      <c r="D4537" s="95"/>
      <c r="E4537" s="66">
        <f>IF(C4537="","",VLOOKUP(C4537,StandbyTemp!$S$2:$T$142,2,0))</f>
        <v>160</v>
      </c>
      <c r="F4537" s="66"/>
      <c r="G4537" s="66">
        <v>19</v>
      </c>
      <c r="H4537" s="66"/>
      <c r="I4537" s="66"/>
      <c r="J4537" s="67">
        <f>IF(C4537="","",IF(H4537&lt;&gt;"",H4537+I4537,G4537+I4537))</f>
        <v>19</v>
      </c>
      <c r="K4537" s="67">
        <f>IF(C4537="","",J4537-G4537)</f>
        <v>0</v>
      </c>
      <c r="L4537" s="191"/>
      <c r="M4537" s="119"/>
      <c r="N4537" s="249"/>
      <c r="O4537" s="65">
        <v>2</v>
      </c>
      <c r="P4537" s="177" t="s">
        <v>2225</v>
      </c>
      <c r="Q4537" s="195"/>
      <c r="R4537" s="177">
        <f>IF(P4537="","",VLOOKUP(P4537,StandbyTemp!$S$2:$T$1000,2,0))</f>
        <v>70</v>
      </c>
      <c r="S4537" s="177">
        <v>201228</v>
      </c>
      <c r="T4537" s="66">
        <v>19</v>
      </c>
      <c r="U4537" s="167"/>
      <c r="V4537" s="66"/>
      <c r="W4537" s="67">
        <f t="shared" si="1420"/>
        <v>19</v>
      </c>
      <c r="X4537" s="67">
        <f t="shared" si="1421"/>
        <v>0</v>
      </c>
      <c r="Y4537" s="198"/>
      <c r="Z4537" s="119"/>
    </row>
    <row r="4538" spans="1:26">
      <c r="A4538" s="249"/>
      <c r="B4538" s="65">
        <v>3</v>
      </c>
      <c r="C4538" s="177" t="s">
        <v>2496</v>
      </c>
      <c r="D4538" s="66" t="s">
        <v>503</v>
      </c>
      <c r="E4538" s="66">
        <f>IF(C4538="","",VLOOKUP(C4538,StandbyTemp!$S$2:$T$142,2,0))</f>
        <v>100</v>
      </c>
      <c r="F4538" s="66">
        <v>201211</v>
      </c>
      <c r="G4538" s="66">
        <v>19</v>
      </c>
      <c r="H4538" s="167"/>
      <c r="I4538" s="66"/>
      <c r="J4538" s="67">
        <f>IF(C4538="","",IF(H4538&lt;&gt;"",H4538+I4538,G4538+I4538))</f>
        <v>19</v>
      </c>
      <c r="K4538" s="67">
        <f>IF(C4538="","",J4538-G4538)</f>
        <v>0</v>
      </c>
      <c r="L4538" s="191"/>
      <c r="M4538" s="119"/>
      <c r="N4538" s="249"/>
      <c r="O4538" s="65">
        <v>3</v>
      </c>
      <c r="P4538" s="177" t="s">
        <v>105</v>
      </c>
      <c r="Q4538" s="195"/>
      <c r="R4538" s="177">
        <f>IF(P4538="","",VLOOKUP(P4538,StandbyTemp!$S$2:$T$1000,2,0))</f>
        <v>60</v>
      </c>
      <c r="S4538" s="177"/>
      <c r="T4538" s="66">
        <v>19</v>
      </c>
      <c r="U4538" s="167"/>
      <c r="V4538" s="66"/>
      <c r="W4538" s="67">
        <f t="shared" si="1420"/>
        <v>19</v>
      </c>
      <c r="X4538" s="67">
        <f t="shared" si="1421"/>
        <v>0</v>
      </c>
      <c r="Y4538" s="68"/>
      <c r="Z4538" s="119"/>
    </row>
    <row r="4539" spans="1:26">
      <c r="A4539" s="249"/>
      <c r="B4539" s="65">
        <v>4</v>
      </c>
      <c r="C4539" s="177" t="s">
        <v>49</v>
      </c>
      <c r="D4539" s="66"/>
      <c r="E4539" s="66">
        <f>IF(C4539="","",VLOOKUP(C4539,StandbyTemp!$S$2:$T$142,2,0))</f>
        <v>110</v>
      </c>
      <c r="F4539" s="66"/>
      <c r="G4539" s="66">
        <v>19</v>
      </c>
      <c r="H4539" s="167"/>
      <c r="I4539" s="66"/>
      <c r="J4539" s="67">
        <f t="shared" ref="J4539:J4551" si="1422">IF(C4539="","",IF(H4539&lt;&gt;"",H4539+I4539,G4539+I4539))</f>
        <v>19</v>
      </c>
      <c r="K4539" s="67">
        <f t="shared" ref="K4539:K4552" si="1423">IF(C4539="","",J4539-G4539)</f>
        <v>0</v>
      </c>
      <c r="L4539" s="191"/>
      <c r="M4539" s="119"/>
      <c r="N4539" s="249"/>
      <c r="O4539" s="65">
        <v>4</v>
      </c>
      <c r="P4539" s="177" t="s">
        <v>28</v>
      </c>
      <c r="Q4539" s="177"/>
      <c r="R4539" s="177">
        <f>IF(P4539="","",VLOOKUP(P4539,StandbyTemp!$S$2:$T$1000,2,0))</f>
        <v>110</v>
      </c>
      <c r="S4539" s="177"/>
      <c r="T4539" s="66">
        <v>19</v>
      </c>
      <c r="U4539" s="167"/>
      <c r="V4539" s="66"/>
      <c r="W4539" s="67">
        <f t="shared" si="1420"/>
        <v>19</v>
      </c>
      <c r="X4539" s="67">
        <f t="shared" si="1421"/>
        <v>0</v>
      </c>
      <c r="Y4539" s="68"/>
      <c r="Z4539" s="119"/>
    </row>
    <row r="4540" spans="1:26">
      <c r="A4540" s="249"/>
      <c r="B4540" s="65">
        <v>5</v>
      </c>
      <c r="C4540" s="175" t="s">
        <v>100</v>
      </c>
      <c r="D4540" s="66"/>
      <c r="E4540" s="66">
        <f>IF(C4540="","",VLOOKUP(C4540,StandbyTemp!$S$2:$T$142,2,0))</f>
        <v>80</v>
      </c>
      <c r="F4540" s="66"/>
      <c r="G4540" s="66">
        <v>19</v>
      </c>
      <c r="H4540" s="167"/>
      <c r="I4540" s="66"/>
      <c r="J4540" s="67">
        <f t="shared" si="1422"/>
        <v>19</v>
      </c>
      <c r="K4540" s="67">
        <f t="shared" si="1423"/>
        <v>0</v>
      </c>
      <c r="L4540" s="191"/>
      <c r="M4540" s="119"/>
      <c r="N4540" s="249"/>
      <c r="O4540" s="65">
        <v>5</v>
      </c>
      <c r="P4540" s="214" t="s">
        <v>1790</v>
      </c>
      <c r="Q4540" s="195"/>
      <c r="R4540" s="177">
        <f>IF(P4540="","",VLOOKUP(P4540,StandbyTemp!$S$2:$T$1000,2,0))</f>
        <v>90</v>
      </c>
      <c r="S4540" s="177"/>
      <c r="T4540" s="66">
        <v>19</v>
      </c>
      <c r="U4540" s="167"/>
      <c r="V4540" s="66"/>
      <c r="W4540" s="67">
        <f t="shared" si="1420"/>
        <v>19</v>
      </c>
      <c r="X4540" s="67">
        <f t="shared" si="1421"/>
        <v>0</v>
      </c>
      <c r="Y4540" s="68"/>
      <c r="Z4540" s="119"/>
    </row>
    <row r="4541" spans="1:26">
      <c r="A4541" s="249"/>
      <c r="B4541" s="65">
        <v>6</v>
      </c>
      <c r="C4541" s="177" t="s">
        <v>17</v>
      </c>
      <c r="D4541" s="66"/>
      <c r="E4541" s="66">
        <f>IF(C4541="","",VLOOKUP(C4541,StandbyTemp!$S$2:$T$142,2,0))</f>
        <v>100</v>
      </c>
      <c r="F4541" s="66"/>
      <c r="G4541" s="66">
        <v>19</v>
      </c>
      <c r="H4541" s="167"/>
      <c r="I4541" s="66"/>
      <c r="J4541" s="67">
        <f t="shared" si="1422"/>
        <v>19</v>
      </c>
      <c r="K4541" s="67">
        <f t="shared" si="1423"/>
        <v>0</v>
      </c>
      <c r="L4541" s="191"/>
      <c r="M4541" s="119"/>
      <c r="N4541" s="249"/>
      <c r="O4541" s="65">
        <v>6</v>
      </c>
      <c r="P4541" s="177" t="s">
        <v>108</v>
      </c>
      <c r="Q4541" s="177"/>
      <c r="R4541" s="177">
        <f>IF(P4541="","",VLOOKUP(P4541,StandbyTemp!$S$2:$T$1000,2,0))</f>
        <v>120</v>
      </c>
      <c r="S4541" s="177"/>
      <c r="T4541" s="66">
        <v>19</v>
      </c>
      <c r="U4541" s="167"/>
      <c r="V4541" s="66"/>
      <c r="W4541" s="67">
        <f t="shared" si="1420"/>
        <v>19</v>
      </c>
      <c r="X4541" s="67">
        <f t="shared" si="1421"/>
        <v>0</v>
      </c>
      <c r="Y4541" s="68"/>
      <c r="Z4541" s="119"/>
    </row>
    <row r="4542" spans="1:26">
      <c r="A4542" s="249"/>
      <c r="B4542" s="65">
        <v>7</v>
      </c>
      <c r="C4542" s="177" t="s">
        <v>3176</v>
      </c>
      <c r="D4542" s="66"/>
      <c r="E4542" s="66">
        <f>IF(C4542="","",VLOOKUP(C4542,StandbyTemp!$S$2:$T$142,2,0))</f>
        <v>120</v>
      </c>
      <c r="F4542" s="66"/>
      <c r="G4542" s="66">
        <v>19</v>
      </c>
      <c r="H4542" s="167"/>
      <c r="I4542" s="66"/>
      <c r="J4542" s="67">
        <f t="shared" si="1422"/>
        <v>19</v>
      </c>
      <c r="K4542" s="67">
        <f t="shared" si="1423"/>
        <v>0</v>
      </c>
      <c r="L4542" s="191"/>
      <c r="M4542" s="119"/>
      <c r="N4542" s="249"/>
      <c r="O4542" s="65">
        <v>7</v>
      </c>
      <c r="P4542" s="177" t="s">
        <v>3180</v>
      </c>
      <c r="Q4542" s="177" t="s">
        <v>3181</v>
      </c>
      <c r="R4542" s="177">
        <f>IF(P4542="","",VLOOKUP(P4542,StandbyTemp!$S$2:$T$1000,2,0))</f>
        <v>80</v>
      </c>
      <c r="S4542" s="177"/>
      <c r="T4542" s="66">
        <v>19</v>
      </c>
      <c r="U4542" s="167"/>
      <c r="V4542" s="66"/>
      <c r="W4542" s="67">
        <f t="shared" si="1420"/>
        <v>19</v>
      </c>
      <c r="X4542" s="67">
        <f t="shared" si="1421"/>
        <v>0</v>
      </c>
      <c r="Y4542" s="68"/>
      <c r="Z4542" s="119"/>
    </row>
    <row r="4543" spans="1:26" ht="17.25" thickBot="1">
      <c r="A4543" s="250"/>
      <c r="B4543" s="98">
        <v>8</v>
      </c>
      <c r="C4543" s="176" t="s">
        <v>1942</v>
      </c>
      <c r="D4543" s="99"/>
      <c r="E4543" s="99">
        <f>IF(C4543="","",VLOOKUP(C4543,StandbyTemp!$S$2:$T$142,2,0))</f>
        <v>130</v>
      </c>
      <c r="F4543" s="99"/>
      <c r="G4543" s="99">
        <v>19</v>
      </c>
      <c r="H4543" s="211"/>
      <c r="I4543" s="99"/>
      <c r="J4543" s="100">
        <f t="shared" si="1422"/>
        <v>19</v>
      </c>
      <c r="K4543" s="100">
        <f t="shared" si="1423"/>
        <v>0</v>
      </c>
      <c r="L4543" s="192"/>
      <c r="M4543" s="120"/>
      <c r="N4543" s="250"/>
      <c r="O4543" s="98">
        <v>8</v>
      </c>
      <c r="P4543" s="176" t="s">
        <v>27</v>
      </c>
      <c r="Q4543" s="176" t="s">
        <v>3182</v>
      </c>
      <c r="R4543" s="176">
        <f>IF(P4543="","",VLOOKUP(P4543,StandbyTemp!$S$2:$T$1000,2,0))</f>
        <v>80</v>
      </c>
      <c r="S4543" s="176"/>
      <c r="T4543" s="99">
        <v>19</v>
      </c>
      <c r="U4543" s="211"/>
      <c r="V4543" s="99"/>
      <c r="W4543" s="100">
        <f t="shared" si="1420"/>
        <v>19</v>
      </c>
      <c r="X4543" s="100">
        <f t="shared" si="1421"/>
        <v>0</v>
      </c>
      <c r="Y4543" s="101"/>
      <c r="Z4543" s="120"/>
    </row>
    <row r="4544" spans="1:26">
      <c r="A4544" s="249" t="s">
        <v>21</v>
      </c>
      <c r="B4544" s="102">
        <v>1</v>
      </c>
      <c r="C4544" s="175" t="s">
        <v>31</v>
      </c>
      <c r="D4544" s="76"/>
      <c r="E4544" s="76">
        <f>IF(C4544="","",VLOOKUP(C4544,StandbyTemp!$S$2:$T$142,2,0))</f>
        <v>110</v>
      </c>
      <c r="F4544" s="76"/>
      <c r="G4544" s="76">
        <v>19</v>
      </c>
      <c r="H4544" s="212"/>
      <c r="I4544" s="76"/>
      <c r="J4544" s="103">
        <f t="shared" si="1422"/>
        <v>19</v>
      </c>
      <c r="K4544" s="103">
        <f t="shared" si="1423"/>
        <v>0</v>
      </c>
      <c r="L4544" s="193"/>
      <c r="M4544" s="229"/>
      <c r="N4544" s="251" t="s">
        <v>22</v>
      </c>
      <c r="O4544" s="102">
        <v>1</v>
      </c>
      <c r="P4544" s="175" t="s">
        <v>3183</v>
      </c>
      <c r="Q4544" s="179" t="s">
        <v>3184</v>
      </c>
      <c r="R4544" s="175">
        <f>IF(P4544="","",VLOOKUP(P4544,StandbyTemp!$S$2:$T$142,2,0))</f>
        <v>100</v>
      </c>
      <c r="S4544" s="179"/>
      <c r="T4544" s="76">
        <v>19</v>
      </c>
      <c r="U4544" s="212"/>
      <c r="V4544" s="76"/>
      <c r="W4544" s="103">
        <f t="shared" si="1420"/>
        <v>19</v>
      </c>
      <c r="X4544" s="103">
        <f t="shared" si="1421"/>
        <v>0</v>
      </c>
      <c r="Y4544" s="104"/>
      <c r="Z4544" s="76"/>
    </row>
    <row r="4545" spans="1:26">
      <c r="A4545" s="249"/>
      <c r="B4545" s="65">
        <v>2</v>
      </c>
      <c r="C4545" s="175" t="s">
        <v>1943</v>
      </c>
      <c r="D4545" s="66"/>
      <c r="E4545" s="66">
        <f>IF(C4545="","",VLOOKUP(C4545,StandbyTemp!$S$2:$T$142,2,0))</f>
        <v>130</v>
      </c>
      <c r="F4545" s="66"/>
      <c r="G4545" s="66">
        <v>19</v>
      </c>
      <c r="H4545" s="167"/>
      <c r="I4545" s="66"/>
      <c r="J4545" s="67">
        <f t="shared" si="1422"/>
        <v>19</v>
      </c>
      <c r="K4545" s="67">
        <f t="shared" si="1423"/>
        <v>0</v>
      </c>
      <c r="L4545" s="191"/>
      <c r="M4545" s="119"/>
      <c r="N4545" s="251"/>
      <c r="O4545" s="65">
        <v>2</v>
      </c>
      <c r="P4545" s="177" t="s">
        <v>3186</v>
      </c>
      <c r="Q4545" s="177" t="s">
        <v>3188</v>
      </c>
      <c r="R4545" s="175">
        <f>IF(P4545="","",VLOOKUP(P4545,StandbyTemp!$S$2:$T$142,2,0))</f>
        <v>110</v>
      </c>
      <c r="S4545" s="177" t="s">
        <v>3187</v>
      </c>
      <c r="T4545" s="66">
        <v>19</v>
      </c>
      <c r="U4545" s="68">
        <v>21.1</v>
      </c>
      <c r="V4545" s="66"/>
      <c r="W4545" s="67">
        <f t="shared" si="1420"/>
        <v>21.1</v>
      </c>
      <c r="X4545" s="67">
        <f t="shared" si="1421"/>
        <v>2.1000000000000014</v>
      </c>
      <c r="Y4545" s="68"/>
      <c r="Z4545" s="66" t="s">
        <v>3177</v>
      </c>
    </row>
    <row r="4546" spans="1:26">
      <c r="A4546" s="249"/>
      <c r="B4546" s="65">
        <v>3</v>
      </c>
      <c r="C4546" s="177" t="s">
        <v>33</v>
      </c>
      <c r="D4546" s="66"/>
      <c r="E4546" s="66">
        <f>IF(C4546="","",VLOOKUP(C4546,StandbyTemp!$S$2:$T$142,2,0))</f>
        <v>150</v>
      </c>
      <c r="F4546" s="66"/>
      <c r="G4546" s="66">
        <v>19</v>
      </c>
      <c r="H4546" s="167"/>
      <c r="I4546" s="66"/>
      <c r="J4546" s="67">
        <f t="shared" si="1422"/>
        <v>19</v>
      </c>
      <c r="K4546" s="67">
        <f t="shared" si="1423"/>
        <v>0</v>
      </c>
      <c r="L4546" s="191"/>
      <c r="M4546" s="119"/>
      <c r="N4546" s="251"/>
      <c r="O4546" s="65">
        <v>3</v>
      </c>
      <c r="P4546" s="177" t="s">
        <v>41</v>
      </c>
      <c r="Q4546" s="177"/>
      <c r="R4546" s="175">
        <f>IF(P4546="","",VLOOKUP(P4546,StandbyTemp!$S$2:$T$142,2,0))</f>
        <v>140</v>
      </c>
      <c r="S4546" s="177"/>
      <c r="T4546" s="66">
        <v>19</v>
      </c>
      <c r="U4546" s="68">
        <v>19.54</v>
      </c>
      <c r="V4546" s="66"/>
      <c r="W4546" s="67">
        <f t="shared" si="1420"/>
        <v>19.54</v>
      </c>
      <c r="X4546" s="67">
        <f t="shared" si="1421"/>
        <v>0.53999999999999915</v>
      </c>
      <c r="Y4546" s="68"/>
      <c r="Z4546" s="66"/>
    </row>
    <row r="4547" spans="1:26">
      <c r="A4547" s="249"/>
      <c r="B4547" s="65">
        <v>4</v>
      </c>
      <c r="C4547" s="175" t="s">
        <v>51</v>
      </c>
      <c r="D4547" s="66"/>
      <c r="E4547" s="66">
        <f>IF(C4547="","",VLOOKUP(C4547,StandbyTemp!$S$2:$T$142,2,0))</f>
        <v>140</v>
      </c>
      <c r="F4547" s="66"/>
      <c r="G4547" s="66">
        <v>19</v>
      </c>
      <c r="H4547" s="167"/>
      <c r="I4547" s="66"/>
      <c r="J4547" s="67">
        <f t="shared" si="1422"/>
        <v>19</v>
      </c>
      <c r="K4547" s="67">
        <f t="shared" si="1423"/>
        <v>0</v>
      </c>
      <c r="L4547" s="190"/>
      <c r="M4547" s="119"/>
      <c r="N4547" s="251"/>
      <c r="O4547" s="65">
        <v>4</v>
      </c>
      <c r="P4547" s="177"/>
      <c r="Q4547" s="177"/>
      <c r="R4547" s="175" t="str">
        <f>IF(P4547="","",VLOOKUP(P4547,StandbyTemp!$S$2:$T$142,2,0))</f>
        <v/>
      </c>
      <c r="S4547" s="180"/>
      <c r="T4547" s="66">
        <v>19</v>
      </c>
      <c r="U4547" s="68"/>
      <c r="V4547" s="66"/>
      <c r="W4547" s="67" t="str">
        <f t="shared" si="1420"/>
        <v/>
      </c>
      <c r="X4547" s="67" t="str">
        <f t="shared" si="1421"/>
        <v/>
      </c>
      <c r="Y4547" s="68"/>
      <c r="Z4547" s="66"/>
    </row>
    <row r="4548" spans="1:26">
      <c r="A4548" s="249"/>
      <c r="B4548" s="65">
        <v>5</v>
      </c>
      <c r="C4548" s="175" t="s">
        <v>115</v>
      </c>
      <c r="D4548" s="66"/>
      <c r="E4548" s="66">
        <f>IF(C4548="","",VLOOKUP(C4548,StandbyTemp!$S$2:$T$142,2,0))</f>
        <v>130</v>
      </c>
      <c r="F4548" s="66"/>
      <c r="G4548" s="66">
        <v>19</v>
      </c>
      <c r="H4548" s="167"/>
      <c r="I4548" s="66"/>
      <c r="J4548" s="67">
        <f t="shared" si="1422"/>
        <v>19</v>
      </c>
      <c r="K4548" s="67">
        <f t="shared" si="1423"/>
        <v>0</v>
      </c>
      <c r="L4548" s="190"/>
      <c r="M4548" s="119"/>
      <c r="N4548" s="251"/>
      <c r="O4548" s="65">
        <v>5</v>
      </c>
      <c r="P4548" s="175" t="s">
        <v>40</v>
      </c>
      <c r="Q4548" s="225" t="s">
        <v>503</v>
      </c>
      <c r="R4548" s="175">
        <f>IF(P4548="","",VLOOKUP(P4548,StandbyTemp!$S$2:$T$142,2,0))</f>
        <v>110</v>
      </c>
      <c r="S4548" s="180" t="s">
        <v>3171</v>
      </c>
      <c r="T4548" s="66">
        <v>19</v>
      </c>
      <c r="U4548" s="68">
        <v>20.16</v>
      </c>
      <c r="V4548" s="66"/>
      <c r="W4548" s="67">
        <f t="shared" si="1420"/>
        <v>20.16</v>
      </c>
      <c r="X4548" s="67">
        <f t="shared" si="1421"/>
        <v>1.1600000000000001</v>
      </c>
      <c r="Y4548" s="68"/>
      <c r="Z4548" s="66"/>
    </row>
    <row r="4549" spans="1:26">
      <c r="A4549" s="249"/>
      <c r="B4549" s="65">
        <v>6</v>
      </c>
      <c r="C4549" s="175" t="s">
        <v>115</v>
      </c>
      <c r="D4549" s="66" t="s">
        <v>503</v>
      </c>
      <c r="E4549" s="66">
        <f>IF(C4549="","",VLOOKUP(C4549,StandbyTemp!$S$2:$T$142,2,0))</f>
        <v>130</v>
      </c>
      <c r="F4549" s="66">
        <v>191105</v>
      </c>
      <c r="G4549" s="66">
        <v>19</v>
      </c>
      <c r="H4549" s="167"/>
      <c r="I4549" s="66"/>
      <c r="J4549" s="67">
        <f t="shared" si="1422"/>
        <v>19</v>
      </c>
      <c r="K4549" s="67">
        <f t="shared" si="1423"/>
        <v>0</v>
      </c>
      <c r="L4549" s="190"/>
      <c r="M4549" s="119"/>
      <c r="N4549" s="251"/>
      <c r="O4549" s="65">
        <v>6</v>
      </c>
      <c r="P4549" s="175" t="s">
        <v>71</v>
      </c>
      <c r="Q4549" s="225"/>
      <c r="R4549" s="175">
        <f>IF(P4549="","",VLOOKUP(P4549,StandbyTemp!$S$2:$T$142,2,0))</f>
        <v>120</v>
      </c>
      <c r="S4549" s="225"/>
      <c r="T4549" s="66">
        <v>19</v>
      </c>
      <c r="U4549" s="68">
        <v>19.46</v>
      </c>
      <c r="V4549" s="66"/>
      <c r="W4549" s="67">
        <f t="shared" si="1420"/>
        <v>19.46</v>
      </c>
      <c r="X4549" s="67">
        <f t="shared" si="1421"/>
        <v>0.46000000000000085</v>
      </c>
      <c r="Y4549" s="68"/>
      <c r="Z4549" s="66" t="s">
        <v>3177</v>
      </c>
    </row>
    <row r="4550" spans="1:26">
      <c r="A4550" s="249"/>
      <c r="B4550" s="65">
        <v>7</v>
      </c>
      <c r="C4550" s="175" t="s">
        <v>3185</v>
      </c>
      <c r="D4550" s="66"/>
      <c r="E4550" s="66">
        <f>IF(C4550="","",VLOOKUP(C4550,StandbyTemp!$S$2:$T$142,2,0))</f>
        <v>110</v>
      </c>
      <c r="F4550" s="66"/>
      <c r="G4550" s="66">
        <v>19</v>
      </c>
      <c r="H4550" s="167"/>
      <c r="I4550" s="66"/>
      <c r="J4550" s="67">
        <f t="shared" si="1422"/>
        <v>19</v>
      </c>
      <c r="K4550" s="67">
        <f t="shared" si="1423"/>
        <v>0</v>
      </c>
      <c r="L4550" s="191"/>
      <c r="M4550" s="119"/>
      <c r="N4550" s="251"/>
      <c r="O4550" s="65">
        <v>7</v>
      </c>
      <c r="P4550" s="175" t="s">
        <v>40</v>
      </c>
      <c r="Q4550" s="225" t="s">
        <v>3174</v>
      </c>
      <c r="R4550" s="175">
        <f>IF(P4550="","",VLOOKUP(P4550,StandbyTemp!$S$2:$T$142,2,0))</f>
        <v>110</v>
      </c>
      <c r="S4550" s="225" t="s">
        <v>3173</v>
      </c>
      <c r="T4550" s="66">
        <v>19</v>
      </c>
      <c r="U4550" s="167"/>
      <c r="V4550" s="66"/>
      <c r="W4550" s="67">
        <f t="shared" si="1420"/>
        <v>19</v>
      </c>
      <c r="X4550" s="67">
        <f t="shared" si="1421"/>
        <v>0</v>
      </c>
      <c r="Y4550" s="68"/>
      <c r="Z4550" s="66"/>
    </row>
    <row r="4551" spans="1:26" ht="17.25" thickBot="1">
      <c r="A4551" s="250"/>
      <c r="B4551" s="98">
        <v>8</v>
      </c>
      <c r="C4551" s="224" t="s">
        <v>3142</v>
      </c>
      <c r="D4551" s="99"/>
      <c r="E4551" s="99">
        <f>IF(C4551="","",VLOOKUP(C4551,StandbyTemp!$S$2:$T$142,2,0))</f>
        <v>110</v>
      </c>
      <c r="F4551" s="99"/>
      <c r="G4551" s="99">
        <v>19</v>
      </c>
      <c r="H4551" s="211"/>
      <c r="I4551" s="99"/>
      <c r="J4551" s="100">
        <f t="shared" si="1422"/>
        <v>19</v>
      </c>
      <c r="K4551" s="100">
        <f t="shared" si="1423"/>
        <v>0</v>
      </c>
      <c r="L4551" s="101"/>
      <c r="M4551" s="120"/>
      <c r="N4551" s="252"/>
      <c r="O4551" s="69">
        <v>8</v>
      </c>
      <c r="P4551" s="178" t="s">
        <v>42</v>
      </c>
      <c r="Q4551" s="225" t="s">
        <v>503</v>
      </c>
      <c r="R4551" s="228">
        <f>IF(P4551="","",VLOOKUP(P4551,StandbyTemp!$S$2:$T$142,2,0))</f>
        <v>150</v>
      </c>
      <c r="S4551" s="177"/>
      <c r="T4551" s="70">
        <v>19</v>
      </c>
      <c r="U4551" s="213"/>
      <c r="V4551" s="70">
        <v>1.75</v>
      </c>
      <c r="W4551" s="72">
        <f t="shared" si="1420"/>
        <v>20.75</v>
      </c>
      <c r="X4551" s="72">
        <f t="shared" si="1421"/>
        <v>1.75</v>
      </c>
      <c r="Y4551" s="73"/>
      <c r="Z4551" s="66"/>
    </row>
    <row r="4552" spans="1:26" ht="17.25" thickTop="1">
      <c r="A4552" s="253" t="s">
        <v>24</v>
      </c>
      <c r="B4552" s="216">
        <v>1</v>
      </c>
      <c r="C4552" s="127" t="s">
        <v>38</v>
      </c>
      <c r="D4552" s="127"/>
      <c r="E4552" s="127"/>
      <c r="F4552" s="127"/>
      <c r="G4552" s="127"/>
      <c r="H4552" s="127"/>
      <c r="I4552" s="127"/>
      <c r="J4552" s="103" t="e">
        <f>IF(C4552="","",IF(I4552&lt;&gt;"",I4552+#REF!,H4552+#REF!))</f>
        <v>#REF!</v>
      </c>
      <c r="K4552" s="103" t="e">
        <f t="shared" si="1423"/>
        <v>#REF!</v>
      </c>
      <c r="L4552" s="217"/>
      <c r="M4552" s="218"/>
      <c r="N4552" s="255" t="s">
        <v>25</v>
      </c>
      <c r="O4552" s="74">
        <v>1</v>
      </c>
      <c r="P4552" s="80"/>
      <c r="Q4552" s="80"/>
      <c r="R4552" s="127"/>
      <c r="S4552" s="80"/>
      <c r="T4552" s="80"/>
      <c r="U4552" s="80"/>
      <c r="V4552" s="80"/>
      <c r="W4552" s="77" t="str">
        <f>IF(Q4552="","",IF(U4552&lt;&gt;"",U4552+V4552,#REF!+V4552))</f>
        <v/>
      </c>
      <c r="X4552" s="77" t="str">
        <f>IF(R4552="","",IF(V4552&lt;&gt;"",V4552+W4552,U4552+W4552))</f>
        <v/>
      </c>
      <c r="Y4552" s="78"/>
      <c r="Z4552" s="75"/>
    </row>
    <row r="4553" spans="1:26">
      <c r="A4553" s="253"/>
      <c r="B4553" s="83">
        <v>2</v>
      </c>
      <c r="C4553" s="84" t="s">
        <v>955</v>
      </c>
      <c r="D4553" s="84"/>
      <c r="E4553" s="84"/>
      <c r="F4553" s="84"/>
      <c r="G4553" s="84"/>
      <c r="H4553" s="84"/>
      <c r="I4553" s="84"/>
      <c r="J4553" s="67" t="e">
        <f>IF(C4553="","",IF(I4553&lt;&gt;"",I4553+#REF!,H4553+#REF!))</f>
        <v>#REF!</v>
      </c>
      <c r="K4553" s="67" t="e">
        <f>IF(C4553="","",J4553-H4553)</f>
        <v>#REF!</v>
      </c>
      <c r="L4553" s="85"/>
      <c r="M4553" s="86"/>
      <c r="N4553" s="256"/>
      <c r="O4553" s="65">
        <v>2</v>
      </c>
      <c r="P4553" s="84"/>
      <c r="Q4553" s="84"/>
      <c r="R4553" s="84"/>
      <c r="S4553" s="84"/>
      <c r="T4553" s="84"/>
      <c r="U4553" s="84"/>
      <c r="V4553" s="84"/>
      <c r="W4553" s="67" t="str">
        <f>IF(Q4553="","",IF(U4553&lt;&gt;"",U4553+V4553,#REF!+V4553))</f>
        <v/>
      </c>
      <c r="X4553" s="67" t="str">
        <f>IF(R4553="","",IF(V4553&lt;&gt;"",V4553+W4553,U4553+W4553))</f>
        <v/>
      </c>
      <c r="Y4553" s="68"/>
      <c r="Z4553" s="66"/>
    </row>
    <row r="4554" spans="1:26">
      <c r="A4554" s="253"/>
      <c r="B4554" s="83">
        <v>3</v>
      </c>
      <c r="C4554" s="84" t="s">
        <v>188</v>
      </c>
      <c r="D4554" s="84"/>
      <c r="E4554" s="84"/>
      <c r="F4554" s="84"/>
      <c r="G4554" s="84"/>
      <c r="H4554" s="84"/>
      <c r="I4554" s="84"/>
      <c r="J4554" s="67" t="e">
        <f>IF(C4554="","",IF(I4554&lt;&gt;"",I4554+#REF!,H4554+#REF!))</f>
        <v>#REF!</v>
      </c>
      <c r="K4554" s="67" t="e">
        <f>IF(C4554="","",J4554-H4554)</f>
        <v>#REF!</v>
      </c>
      <c r="L4554" s="85"/>
      <c r="M4554" s="86"/>
      <c r="N4554" s="256"/>
      <c r="O4554" s="65">
        <v>3</v>
      </c>
      <c r="P4554" s="84"/>
      <c r="Q4554" s="84"/>
      <c r="R4554" s="84"/>
      <c r="S4554" s="84"/>
      <c r="T4554" s="84"/>
      <c r="U4554" s="84"/>
      <c r="V4554" s="84"/>
      <c r="W4554" s="67" t="str">
        <f>IF(Q4554="","",IF(U4554&lt;&gt;"",U4554+V4554,#REF!+V4554))</f>
        <v/>
      </c>
      <c r="X4554" s="67" t="str">
        <f>IF(R4554="","",IF(V4554&lt;&gt;"",V4554+W4554,U4554+W4554))</f>
        <v/>
      </c>
      <c r="Y4554" s="68"/>
      <c r="Z4554" s="66"/>
    </row>
    <row r="4555" spans="1:26">
      <c r="A4555" s="253"/>
      <c r="B4555" s="83">
        <v>4</v>
      </c>
      <c r="C4555" s="84" t="s">
        <v>39</v>
      </c>
      <c r="D4555" s="84"/>
      <c r="E4555" s="84"/>
      <c r="F4555" s="84"/>
      <c r="G4555" s="84"/>
      <c r="H4555" s="84"/>
      <c r="I4555" s="84"/>
      <c r="J4555" s="67" t="e">
        <f>IF(C4555="","",IF(I4555&lt;&gt;"",I4555+#REF!,H4555+#REF!))</f>
        <v>#REF!</v>
      </c>
      <c r="K4555" s="67" t="e">
        <f>IF(C4555="","",J4555-H4555)</f>
        <v>#REF!</v>
      </c>
      <c r="L4555" s="108"/>
      <c r="M4555" s="86"/>
      <c r="N4555" s="256"/>
      <c r="O4555" s="65">
        <v>4</v>
      </c>
      <c r="P4555" s="84"/>
      <c r="Q4555" s="84"/>
      <c r="R4555" s="84"/>
      <c r="S4555" s="84"/>
      <c r="T4555" s="84"/>
      <c r="U4555" s="84"/>
      <c r="V4555" s="84"/>
      <c r="W4555" s="67" t="str">
        <f>IF(Q4555="","",IF(U4555&lt;&gt;"",U4555+V4555,#REF!+V4555))</f>
        <v/>
      </c>
      <c r="X4555" s="67" t="str">
        <f>IF(R4555="","",IF(V4555&lt;&gt;"",V4555+W4555,U4555+W4555))</f>
        <v/>
      </c>
      <c r="Y4555" s="68"/>
      <c r="Z4555" s="66"/>
    </row>
    <row r="4556" spans="1:26" ht="17.25" thickBot="1">
      <c r="A4556" s="254"/>
      <c r="B4556" s="87">
        <v>5</v>
      </c>
      <c r="C4556" s="88" t="s">
        <v>156</v>
      </c>
      <c r="D4556" s="88"/>
      <c r="E4556" s="88"/>
      <c r="F4556" s="88"/>
      <c r="G4556" s="88"/>
      <c r="H4556" s="88"/>
      <c r="I4556" s="88"/>
      <c r="J4556" s="89" t="e">
        <f>IF(C4556="","",IF(I4556&lt;&gt;"",I4556+#REF!,H4556+#REF!))</f>
        <v>#REF!</v>
      </c>
      <c r="K4556" s="89" t="e">
        <f>IF(C4556="","",J4556-H4556)</f>
        <v>#REF!</v>
      </c>
      <c r="L4556" s="90"/>
      <c r="M4556" s="91"/>
      <c r="N4556" s="257"/>
      <c r="O4556" s="92">
        <v>5</v>
      </c>
      <c r="P4556" s="88"/>
      <c r="Q4556" s="88"/>
      <c r="R4556" s="88"/>
      <c r="S4556" s="88"/>
      <c r="T4556" s="88"/>
      <c r="U4556" s="88"/>
      <c r="V4556" s="88"/>
      <c r="W4556" s="89" t="str">
        <f>IF(Q4556="","",IF(U4556&lt;&gt;"",U4556+V4556,#REF!+V4556))</f>
        <v/>
      </c>
      <c r="X4556" s="89" t="str">
        <f>IF(R4556="","",IF(V4556&lt;&gt;"",V4556+W4556,U4556+W4556))</f>
        <v/>
      </c>
      <c r="Y4556" s="93"/>
      <c r="Z4556" s="71"/>
    </row>
    <row r="4557" spans="1:26" ht="21.75" thickTop="1" thickBot="1">
      <c r="A4557" s="163" t="s">
        <v>0</v>
      </c>
      <c r="B4557" s="258">
        <v>44203</v>
      </c>
      <c r="C4557" s="259"/>
      <c r="D4557" s="259"/>
      <c r="E4557" s="259"/>
      <c r="F4557" s="259"/>
      <c r="G4557" s="259"/>
      <c r="H4557" s="260"/>
      <c r="I4557" s="261" t="s">
        <v>1</v>
      </c>
      <c r="J4557" s="262"/>
      <c r="K4557" s="263"/>
      <c r="L4557" s="264"/>
      <c r="M4557" s="265"/>
      <c r="N4557" s="265"/>
      <c r="O4557" s="265"/>
      <c r="P4557" s="265"/>
      <c r="Q4557" s="265"/>
      <c r="R4557" s="265"/>
      <c r="S4557" s="265"/>
      <c r="T4557" s="265"/>
      <c r="U4557" s="265"/>
      <c r="V4557" s="265"/>
      <c r="W4557" s="265"/>
      <c r="X4557" s="265"/>
      <c r="Y4557" s="265"/>
      <c r="Z4557" s="266"/>
    </row>
    <row r="4558" spans="1:26" ht="33">
      <c r="A4558" s="115" t="s">
        <v>2</v>
      </c>
      <c r="B4558" s="116" t="s">
        <v>3</v>
      </c>
      <c r="C4558" s="116" t="s">
        <v>4</v>
      </c>
      <c r="D4558" s="116" t="s">
        <v>251</v>
      </c>
      <c r="E4558" s="117" t="s">
        <v>257</v>
      </c>
      <c r="F4558" s="116" t="s">
        <v>5</v>
      </c>
      <c r="G4558" s="116" t="s">
        <v>6</v>
      </c>
      <c r="H4558" s="116" t="s">
        <v>7</v>
      </c>
      <c r="I4558" s="116" t="s">
        <v>8</v>
      </c>
      <c r="J4558" s="116" t="s">
        <v>9</v>
      </c>
      <c r="K4558" s="117" t="s">
        <v>10</v>
      </c>
      <c r="L4558" s="117" t="s">
        <v>269</v>
      </c>
      <c r="M4558" s="118" t="s">
        <v>383</v>
      </c>
      <c r="N4558" s="115" t="s">
        <v>2</v>
      </c>
      <c r="O4558" s="116" t="s">
        <v>3</v>
      </c>
      <c r="P4558" s="116" t="s">
        <v>4</v>
      </c>
      <c r="Q4558" s="116" t="s">
        <v>251</v>
      </c>
      <c r="R4558" s="117" t="s">
        <v>257</v>
      </c>
      <c r="S4558" s="116" t="s">
        <v>5</v>
      </c>
      <c r="T4558" s="116" t="s">
        <v>6</v>
      </c>
      <c r="U4558" s="116" t="s">
        <v>7</v>
      </c>
      <c r="V4558" s="116" t="s">
        <v>8</v>
      </c>
      <c r="W4558" s="116" t="s">
        <v>9</v>
      </c>
      <c r="X4558" s="117" t="s">
        <v>10</v>
      </c>
      <c r="Y4558" s="117" t="s">
        <v>269</v>
      </c>
      <c r="Z4558" s="118" t="s">
        <v>383</v>
      </c>
    </row>
    <row r="4559" spans="1:26">
      <c r="A4559" s="267" t="s">
        <v>13</v>
      </c>
      <c r="B4559" s="65">
        <v>1</v>
      </c>
      <c r="C4559" s="177" t="s">
        <v>62</v>
      </c>
      <c r="D4559" s="95" t="s">
        <v>3189</v>
      </c>
      <c r="E4559" s="66">
        <f>IF(C4559="","",VLOOKUP(C4559,StandbyTemp!$S$2:$T$142,2,0))</f>
        <v>120</v>
      </c>
      <c r="F4559" s="66"/>
      <c r="G4559" s="66">
        <v>19</v>
      </c>
      <c r="H4559" s="66"/>
      <c r="I4559" s="66">
        <v>2.86</v>
      </c>
      <c r="J4559" s="67">
        <f t="shared" ref="J4559" si="1424">IF(C4559="","",IF(H4559&lt;&gt;"",H4559+I4559,G4559+I4559))</f>
        <v>21.86</v>
      </c>
      <c r="K4559" s="67">
        <f t="shared" ref="K4559" si="1425">IF(C4559="","",J4559-G4559)</f>
        <v>2.8599999999999994</v>
      </c>
      <c r="L4559" s="190"/>
      <c r="M4559" s="119" t="s">
        <v>3177</v>
      </c>
      <c r="N4559" s="267" t="s">
        <v>23</v>
      </c>
      <c r="O4559" s="65">
        <v>1</v>
      </c>
      <c r="P4559" s="177" t="s">
        <v>26</v>
      </c>
      <c r="Q4559" s="177" t="s">
        <v>503</v>
      </c>
      <c r="R4559" s="177">
        <f>IF(P4559="","",VLOOKUP(P4559,StandbyTemp!$S$2:$T$1000,2,0))</f>
        <v>70</v>
      </c>
      <c r="S4559" s="177"/>
      <c r="T4559" s="66">
        <v>19</v>
      </c>
      <c r="U4559" s="167">
        <v>20.49</v>
      </c>
      <c r="V4559" s="66"/>
      <c r="W4559" s="67">
        <f t="shared" ref="W4559:W4574" si="1426">IF(P4559="","",IF(U4559&lt;&gt;"",U4559+V4559,T4559+V4559))</f>
        <v>20.49</v>
      </c>
      <c r="X4559" s="67">
        <f t="shared" ref="X4559:X4574" si="1427">IF(P4559="","",W4559-T4559)</f>
        <v>1.4899999999999984</v>
      </c>
      <c r="Y4559" s="68"/>
      <c r="Z4559" s="119" t="s">
        <v>3190</v>
      </c>
    </row>
    <row r="4560" spans="1:26">
      <c r="A4560" s="249"/>
      <c r="B4560" s="65">
        <v>2</v>
      </c>
      <c r="C4560" s="177" t="s">
        <v>16</v>
      </c>
      <c r="D4560" s="95"/>
      <c r="E4560" s="66">
        <f>IF(C4560="","",VLOOKUP(C4560,StandbyTemp!$S$2:$T$142,2,0))</f>
        <v>160</v>
      </c>
      <c r="F4560" s="66"/>
      <c r="G4560" s="66">
        <v>19</v>
      </c>
      <c r="H4560" s="66">
        <v>19.8</v>
      </c>
      <c r="I4560" s="66"/>
      <c r="J4560" s="67">
        <f>IF(C4560="","",IF(H4560&lt;&gt;"",H4560+I4560,G4560+I4560))</f>
        <v>19.8</v>
      </c>
      <c r="K4560" s="67">
        <f>IF(C4560="","",J4560-G4560)</f>
        <v>0.80000000000000071</v>
      </c>
      <c r="L4560" s="191"/>
      <c r="M4560" s="119"/>
      <c r="N4560" s="249"/>
      <c r="O4560" s="65">
        <v>2</v>
      </c>
      <c r="P4560" s="177" t="s">
        <v>2225</v>
      </c>
      <c r="Q4560" s="195"/>
      <c r="R4560" s="177">
        <f>IF(P4560="","",VLOOKUP(P4560,StandbyTemp!$S$2:$T$1000,2,0))</f>
        <v>70</v>
      </c>
      <c r="S4560" s="177">
        <v>201228</v>
      </c>
      <c r="T4560" s="66">
        <v>19</v>
      </c>
      <c r="U4560" s="167"/>
      <c r="V4560" s="66"/>
      <c r="W4560" s="67">
        <f t="shared" si="1426"/>
        <v>19</v>
      </c>
      <c r="X4560" s="67">
        <f t="shared" si="1427"/>
        <v>0</v>
      </c>
      <c r="Y4560" s="198"/>
      <c r="Z4560" s="119"/>
    </row>
    <row r="4561" spans="1:26">
      <c r="A4561" s="249"/>
      <c r="B4561" s="65">
        <v>3</v>
      </c>
      <c r="C4561" s="177" t="s">
        <v>62</v>
      </c>
      <c r="D4561" s="66" t="s">
        <v>503</v>
      </c>
      <c r="E4561" s="66">
        <f>IF(C4561="","",VLOOKUP(C4561,StandbyTemp!$S$2:$T$142,2,0))</f>
        <v>120</v>
      </c>
      <c r="F4561" s="66">
        <v>201211</v>
      </c>
      <c r="G4561" s="66">
        <v>19</v>
      </c>
      <c r="H4561" s="167">
        <v>20</v>
      </c>
      <c r="I4561" s="66"/>
      <c r="J4561" s="67">
        <f>IF(C4561="","",IF(H4561&lt;&gt;"",H4561+I4561,G4561+I4561))</f>
        <v>20</v>
      </c>
      <c r="K4561" s="67">
        <f>IF(C4561="","",J4561-G4561)</f>
        <v>1</v>
      </c>
      <c r="L4561" s="191"/>
      <c r="M4561" s="119" t="s">
        <v>3177</v>
      </c>
      <c r="N4561" s="249"/>
      <c r="O4561" s="65">
        <v>3</v>
      </c>
      <c r="P4561" s="177" t="s">
        <v>105</v>
      </c>
      <c r="Q4561" s="195"/>
      <c r="R4561" s="177">
        <f>IF(P4561="","",VLOOKUP(P4561,StandbyTemp!$S$2:$T$1000,2,0))</f>
        <v>60</v>
      </c>
      <c r="S4561" s="177"/>
      <c r="T4561" s="66">
        <v>19</v>
      </c>
      <c r="U4561" s="167"/>
      <c r="V4561" s="66"/>
      <c r="W4561" s="67">
        <f t="shared" si="1426"/>
        <v>19</v>
      </c>
      <c r="X4561" s="67">
        <f t="shared" si="1427"/>
        <v>0</v>
      </c>
      <c r="Y4561" s="68"/>
      <c r="Z4561" s="119"/>
    </row>
    <row r="4562" spans="1:26">
      <c r="A4562" s="249"/>
      <c r="B4562" s="65">
        <v>4</v>
      </c>
      <c r="C4562" s="177" t="s">
        <v>49</v>
      </c>
      <c r="D4562" s="66"/>
      <c r="E4562" s="66">
        <f>IF(C4562="","",VLOOKUP(C4562,StandbyTemp!$S$2:$T$142,2,0))</f>
        <v>110</v>
      </c>
      <c r="F4562" s="66"/>
      <c r="G4562" s="66">
        <v>19</v>
      </c>
      <c r="H4562" s="167">
        <v>19.5</v>
      </c>
      <c r="I4562" s="66">
        <v>3.48</v>
      </c>
      <c r="J4562" s="67">
        <f t="shared" ref="J4562:J4574" si="1428">IF(C4562="","",IF(H4562&lt;&gt;"",H4562+I4562,G4562+I4562))</f>
        <v>22.98</v>
      </c>
      <c r="K4562" s="67">
        <f t="shared" ref="K4562:K4575" si="1429">IF(C4562="","",J4562-G4562)</f>
        <v>3.9800000000000004</v>
      </c>
      <c r="L4562" s="191"/>
      <c r="M4562" s="119"/>
      <c r="N4562" s="249"/>
      <c r="O4562" s="65">
        <v>4</v>
      </c>
      <c r="P4562" s="177" t="s">
        <v>28</v>
      </c>
      <c r="Q4562" s="177"/>
      <c r="R4562" s="177">
        <f>IF(P4562="","",VLOOKUP(P4562,StandbyTemp!$S$2:$T$1000,2,0))</f>
        <v>110</v>
      </c>
      <c r="S4562" s="177"/>
      <c r="T4562" s="66">
        <v>19</v>
      </c>
      <c r="U4562" s="167"/>
      <c r="V4562" s="66"/>
      <c r="W4562" s="67">
        <f t="shared" si="1426"/>
        <v>19</v>
      </c>
      <c r="X4562" s="67">
        <f t="shared" si="1427"/>
        <v>0</v>
      </c>
      <c r="Y4562" s="68"/>
      <c r="Z4562" s="119"/>
    </row>
    <row r="4563" spans="1:26">
      <c r="A4563" s="249"/>
      <c r="B4563" s="65">
        <v>5</v>
      </c>
      <c r="C4563" s="175" t="s">
        <v>64</v>
      </c>
      <c r="D4563" s="66"/>
      <c r="E4563" s="66">
        <f>IF(C4563="","",VLOOKUP(C4563,StandbyTemp!$S$2:$T$142,2,0))</f>
        <v>70</v>
      </c>
      <c r="F4563" s="66"/>
      <c r="G4563" s="66">
        <v>19</v>
      </c>
      <c r="H4563" s="167">
        <v>20.2</v>
      </c>
      <c r="I4563" s="66"/>
      <c r="J4563" s="67">
        <f t="shared" si="1428"/>
        <v>20.2</v>
      </c>
      <c r="K4563" s="67">
        <f t="shared" si="1429"/>
        <v>1.1999999999999993</v>
      </c>
      <c r="L4563" s="191"/>
      <c r="M4563" s="119" t="s">
        <v>3177</v>
      </c>
      <c r="N4563" s="249"/>
      <c r="O4563" s="65">
        <v>5</v>
      </c>
      <c r="P4563" s="214" t="s">
        <v>29</v>
      </c>
      <c r="Q4563" s="195"/>
      <c r="R4563" s="177">
        <f>IF(P4563="","",VLOOKUP(P4563,StandbyTemp!$S$2:$T$1000,2,0))</f>
        <v>140</v>
      </c>
      <c r="S4563" s="177"/>
      <c r="T4563" s="66">
        <v>19</v>
      </c>
      <c r="U4563" s="167">
        <v>20.37</v>
      </c>
      <c r="V4563" s="66"/>
      <c r="W4563" s="67">
        <f t="shared" si="1426"/>
        <v>20.37</v>
      </c>
      <c r="X4563" s="67">
        <f t="shared" si="1427"/>
        <v>1.370000000000001</v>
      </c>
      <c r="Y4563" s="68"/>
      <c r="Z4563" s="119" t="s">
        <v>3190</v>
      </c>
    </row>
    <row r="4564" spans="1:26">
      <c r="A4564" s="249"/>
      <c r="B4564" s="65">
        <v>6</v>
      </c>
      <c r="C4564" s="177" t="s">
        <v>17</v>
      </c>
      <c r="D4564" s="66"/>
      <c r="E4564" s="66">
        <f>IF(C4564="","",VLOOKUP(C4564,StandbyTemp!$S$2:$T$142,2,0))</f>
        <v>100</v>
      </c>
      <c r="F4564" s="66"/>
      <c r="G4564" s="66">
        <v>19</v>
      </c>
      <c r="H4564" s="167">
        <v>21.1</v>
      </c>
      <c r="I4564" s="66"/>
      <c r="J4564" s="67">
        <f t="shared" si="1428"/>
        <v>21.1</v>
      </c>
      <c r="K4564" s="67">
        <f t="shared" si="1429"/>
        <v>2.1000000000000014</v>
      </c>
      <c r="L4564" s="191"/>
      <c r="M4564" s="119"/>
      <c r="N4564" s="249"/>
      <c r="O4564" s="65">
        <v>6</v>
      </c>
      <c r="P4564" s="177" t="s">
        <v>108</v>
      </c>
      <c r="Q4564" s="177"/>
      <c r="R4564" s="177">
        <f>IF(P4564="","",VLOOKUP(P4564,StandbyTemp!$S$2:$T$1000,2,0))</f>
        <v>120</v>
      </c>
      <c r="S4564" s="177"/>
      <c r="T4564" s="66">
        <v>19</v>
      </c>
      <c r="U4564" s="167"/>
      <c r="V4564" s="66"/>
      <c r="W4564" s="67">
        <f t="shared" si="1426"/>
        <v>19</v>
      </c>
      <c r="X4564" s="67">
        <f t="shared" si="1427"/>
        <v>0</v>
      </c>
      <c r="Y4564" s="68"/>
      <c r="Z4564" s="119"/>
    </row>
    <row r="4565" spans="1:26">
      <c r="A4565" s="249"/>
      <c r="B4565" s="65">
        <v>7</v>
      </c>
      <c r="C4565" s="177" t="s">
        <v>14</v>
      </c>
      <c r="D4565" s="66"/>
      <c r="E4565" s="66">
        <f>IF(C4565="","",VLOOKUP(C4565,StandbyTemp!$S$2:$T$142,2,0))</f>
        <v>140</v>
      </c>
      <c r="F4565" s="66"/>
      <c r="G4565" s="66">
        <v>19</v>
      </c>
      <c r="H4565" s="167">
        <v>21.2</v>
      </c>
      <c r="I4565" s="66"/>
      <c r="J4565" s="67">
        <f t="shared" si="1428"/>
        <v>21.2</v>
      </c>
      <c r="K4565" s="67">
        <f t="shared" si="1429"/>
        <v>2.1999999999999993</v>
      </c>
      <c r="L4565" s="191"/>
      <c r="M4565" s="119" t="s">
        <v>3190</v>
      </c>
      <c r="N4565" s="249"/>
      <c r="O4565" s="65">
        <v>7</v>
      </c>
      <c r="P4565" s="177" t="s">
        <v>3180</v>
      </c>
      <c r="Q4565" s="177" t="s">
        <v>3181</v>
      </c>
      <c r="R4565" s="177">
        <f>IF(P4565="","",VLOOKUP(P4565,StandbyTemp!$S$2:$T$1000,2,0))</f>
        <v>80</v>
      </c>
      <c r="S4565" s="177"/>
      <c r="T4565" s="66">
        <v>19</v>
      </c>
      <c r="U4565" s="167"/>
      <c r="V4565" s="66"/>
      <c r="W4565" s="67">
        <f t="shared" si="1426"/>
        <v>19</v>
      </c>
      <c r="X4565" s="67">
        <f t="shared" si="1427"/>
        <v>0</v>
      </c>
      <c r="Y4565" s="68"/>
      <c r="Z4565" s="119"/>
    </row>
    <row r="4566" spans="1:26" ht="17.25" thickBot="1">
      <c r="A4566" s="250"/>
      <c r="B4566" s="98">
        <v>8</v>
      </c>
      <c r="C4566" s="176" t="s">
        <v>20</v>
      </c>
      <c r="D4566" s="99"/>
      <c r="E4566" s="99">
        <f>IF(C4566="","",VLOOKUP(C4566,StandbyTemp!$S$2:$T$142,2,0))</f>
        <v>110</v>
      </c>
      <c r="F4566" s="99"/>
      <c r="G4566" s="99">
        <v>19</v>
      </c>
      <c r="H4566" s="211">
        <v>21.2</v>
      </c>
      <c r="I4566" s="99"/>
      <c r="J4566" s="100">
        <f t="shared" si="1428"/>
        <v>21.2</v>
      </c>
      <c r="K4566" s="100">
        <f t="shared" si="1429"/>
        <v>2.1999999999999993</v>
      </c>
      <c r="L4566" s="192"/>
      <c r="M4566" s="120" t="s">
        <v>3177</v>
      </c>
      <c r="N4566" s="250"/>
      <c r="O4566" s="98">
        <v>8</v>
      </c>
      <c r="P4566" s="176" t="s">
        <v>27</v>
      </c>
      <c r="Q4566" s="176" t="s">
        <v>3182</v>
      </c>
      <c r="R4566" s="176">
        <f>IF(P4566="","",VLOOKUP(P4566,StandbyTemp!$S$2:$T$1000,2,0))</f>
        <v>80</v>
      </c>
      <c r="S4566" s="176"/>
      <c r="T4566" s="99">
        <v>19</v>
      </c>
      <c r="U4566" s="211"/>
      <c r="V4566" s="99"/>
      <c r="W4566" s="100">
        <f t="shared" si="1426"/>
        <v>19</v>
      </c>
      <c r="X4566" s="100">
        <f t="shared" si="1427"/>
        <v>0</v>
      </c>
      <c r="Y4566" s="101"/>
      <c r="Z4566" s="120"/>
    </row>
    <row r="4567" spans="1:26">
      <c r="A4567" s="249" t="s">
        <v>21</v>
      </c>
      <c r="B4567" s="102">
        <v>1</v>
      </c>
      <c r="C4567" s="175" t="s">
        <v>31</v>
      </c>
      <c r="D4567" s="76"/>
      <c r="E4567" s="76">
        <f>IF(C4567="","",VLOOKUP(C4567,StandbyTemp!$S$2:$T$142,2,0))</f>
        <v>110</v>
      </c>
      <c r="F4567" s="76"/>
      <c r="G4567" s="76">
        <v>19</v>
      </c>
      <c r="H4567" s="212">
        <v>19.7</v>
      </c>
      <c r="I4567" s="76"/>
      <c r="J4567" s="103">
        <f t="shared" si="1428"/>
        <v>19.7</v>
      </c>
      <c r="K4567" s="103">
        <f t="shared" si="1429"/>
        <v>0.69999999999999929</v>
      </c>
      <c r="L4567" s="193"/>
      <c r="M4567" s="229"/>
      <c r="N4567" s="251" t="s">
        <v>22</v>
      </c>
      <c r="O4567" s="102">
        <v>1</v>
      </c>
      <c r="P4567" s="175" t="s">
        <v>3183</v>
      </c>
      <c r="Q4567" s="179" t="s">
        <v>3184</v>
      </c>
      <c r="R4567" s="175">
        <f>IF(P4567="","",VLOOKUP(P4567,StandbyTemp!$S$2:$T$142,2,0))</f>
        <v>100</v>
      </c>
      <c r="S4567" s="179"/>
      <c r="T4567" s="76">
        <v>19</v>
      </c>
      <c r="U4567" s="212"/>
      <c r="V4567" s="76"/>
      <c r="W4567" s="103">
        <f t="shared" si="1426"/>
        <v>19</v>
      </c>
      <c r="X4567" s="103">
        <f t="shared" si="1427"/>
        <v>0</v>
      </c>
      <c r="Y4567" s="104"/>
      <c r="Z4567" s="76"/>
    </row>
    <row r="4568" spans="1:26">
      <c r="A4568" s="249"/>
      <c r="B4568" s="65">
        <v>2</v>
      </c>
      <c r="C4568" s="175" t="s">
        <v>3191</v>
      </c>
      <c r="D4568" s="66"/>
      <c r="E4568" s="66">
        <f>IF(C4568="","",VLOOKUP(C4568,StandbyTemp!$S$2:$T$142,2,0))</f>
        <v>130</v>
      </c>
      <c r="F4568" s="66"/>
      <c r="G4568" s="66">
        <v>19</v>
      </c>
      <c r="H4568" s="167">
        <v>17.3</v>
      </c>
      <c r="I4568" s="66">
        <v>1.33</v>
      </c>
      <c r="J4568" s="67">
        <f t="shared" si="1428"/>
        <v>18.630000000000003</v>
      </c>
      <c r="K4568" s="67">
        <f t="shared" si="1429"/>
        <v>-0.36999999999999744</v>
      </c>
      <c r="L4568" s="191"/>
      <c r="M4568" s="119" t="s">
        <v>3177</v>
      </c>
      <c r="N4568" s="251"/>
      <c r="O4568" s="65">
        <v>2</v>
      </c>
      <c r="P4568" s="177" t="s">
        <v>3186</v>
      </c>
      <c r="Q4568" s="177" t="s">
        <v>3188</v>
      </c>
      <c r="R4568" s="175">
        <f>IF(P4568="","",VLOOKUP(P4568,StandbyTemp!$S$2:$T$142,2,0))</f>
        <v>110</v>
      </c>
      <c r="S4568" s="177" t="s">
        <v>3187</v>
      </c>
      <c r="T4568" s="66">
        <v>19</v>
      </c>
      <c r="U4568" s="68">
        <v>21.1</v>
      </c>
      <c r="V4568" s="66"/>
      <c r="W4568" s="67">
        <f t="shared" si="1426"/>
        <v>21.1</v>
      </c>
      <c r="X4568" s="67">
        <f t="shared" si="1427"/>
        <v>2.1000000000000014</v>
      </c>
      <c r="Y4568" s="68"/>
      <c r="Z4568" s="66" t="s">
        <v>3177</v>
      </c>
    </row>
    <row r="4569" spans="1:26">
      <c r="A4569" s="249"/>
      <c r="B4569" s="65">
        <v>3</v>
      </c>
      <c r="C4569" s="177" t="s">
        <v>33</v>
      </c>
      <c r="D4569" s="66"/>
      <c r="E4569" s="66">
        <f>IF(C4569="","",VLOOKUP(C4569,StandbyTemp!$S$2:$T$142,2,0))</f>
        <v>150</v>
      </c>
      <c r="F4569" s="66"/>
      <c r="G4569" s="66">
        <v>19</v>
      </c>
      <c r="H4569" s="167">
        <v>20.45</v>
      </c>
      <c r="I4569" s="66"/>
      <c r="J4569" s="67">
        <f t="shared" si="1428"/>
        <v>20.45</v>
      </c>
      <c r="K4569" s="67">
        <f t="shared" si="1429"/>
        <v>1.4499999999999993</v>
      </c>
      <c r="L4569" s="191"/>
      <c r="M4569" s="119"/>
      <c r="N4569" s="251"/>
      <c r="O4569" s="65">
        <v>3</v>
      </c>
      <c r="P4569" s="177" t="s">
        <v>41</v>
      </c>
      <c r="Q4569" s="177"/>
      <c r="R4569" s="175">
        <f>IF(P4569="","",VLOOKUP(P4569,StandbyTemp!$S$2:$T$142,2,0))</f>
        <v>140</v>
      </c>
      <c r="S4569" s="177"/>
      <c r="T4569" s="66">
        <v>19</v>
      </c>
      <c r="U4569" s="68">
        <v>19.54</v>
      </c>
      <c r="V4569" s="66"/>
      <c r="W4569" s="67">
        <f t="shared" si="1426"/>
        <v>19.54</v>
      </c>
      <c r="X4569" s="67">
        <f t="shared" si="1427"/>
        <v>0.53999999999999915</v>
      </c>
      <c r="Y4569" s="68"/>
      <c r="Z4569" s="66"/>
    </row>
    <row r="4570" spans="1:26">
      <c r="A4570" s="249"/>
      <c r="B4570" s="65">
        <v>4</v>
      </c>
      <c r="C4570" s="175" t="s">
        <v>51</v>
      </c>
      <c r="D4570" s="66"/>
      <c r="E4570" s="66">
        <f>IF(C4570="","",VLOOKUP(C4570,StandbyTemp!$S$2:$T$142,2,0))</f>
        <v>140</v>
      </c>
      <c r="F4570" s="66"/>
      <c r="G4570" s="66">
        <v>19</v>
      </c>
      <c r="H4570" s="167"/>
      <c r="I4570" s="66"/>
      <c r="J4570" s="67">
        <f t="shared" si="1428"/>
        <v>19</v>
      </c>
      <c r="K4570" s="67">
        <f t="shared" si="1429"/>
        <v>0</v>
      </c>
      <c r="L4570" s="190"/>
      <c r="M4570" s="119"/>
      <c r="N4570" s="251"/>
      <c r="O4570" s="65">
        <v>4</v>
      </c>
      <c r="P4570" s="177"/>
      <c r="Q4570" s="177"/>
      <c r="R4570" s="175" t="str">
        <f>IF(P4570="","",VLOOKUP(P4570,StandbyTemp!$S$2:$T$142,2,0))</f>
        <v/>
      </c>
      <c r="S4570" s="180"/>
      <c r="T4570" s="66">
        <v>19</v>
      </c>
      <c r="U4570" s="68"/>
      <c r="V4570" s="66"/>
      <c r="W4570" s="67" t="str">
        <f t="shared" si="1426"/>
        <v/>
      </c>
      <c r="X4570" s="67" t="str">
        <f t="shared" si="1427"/>
        <v/>
      </c>
      <c r="Y4570" s="68"/>
      <c r="Z4570" s="66"/>
    </row>
    <row r="4571" spans="1:26">
      <c r="A4571" s="249"/>
      <c r="B4571" s="65">
        <v>5</v>
      </c>
      <c r="C4571" s="175" t="s">
        <v>32</v>
      </c>
      <c r="D4571" s="66" t="s">
        <v>503</v>
      </c>
      <c r="E4571" s="66">
        <f>IF(C4571="","",VLOOKUP(C4571,StandbyTemp!$S$2:$T$142,2,0))</f>
        <v>140</v>
      </c>
      <c r="F4571" s="66" t="s">
        <v>3194</v>
      </c>
      <c r="G4571" s="66">
        <v>19</v>
      </c>
      <c r="H4571" s="167">
        <v>22.71</v>
      </c>
      <c r="I4571" s="66"/>
      <c r="J4571" s="67">
        <f t="shared" si="1428"/>
        <v>22.71</v>
      </c>
      <c r="K4571" s="67">
        <f t="shared" si="1429"/>
        <v>3.7100000000000009</v>
      </c>
      <c r="L4571" s="190"/>
      <c r="M4571" s="119" t="s">
        <v>3177</v>
      </c>
      <c r="N4571" s="251"/>
      <c r="O4571" s="65">
        <v>5</v>
      </c>
      <c r="P4571" s="175" t="s">
        <v>40</v>
      </c>
      <c r="Q4571" s="225" t="s">
        <v>503</v>
      </c>
      <c r="R4571" s="175">
        <f>IF(P4571="","",VLOOKUP(P4571,StandbyTemp!$S$2:$T$142,2,0))</f>
        <v>110</v>
      </c>
      <c r="S4571" s="180" t="s">
        <v>3171</v>
      </c>
      <c r="T4571" s="66">
        <v>19</v>
      </c>
      <c r="U4571" s="68">
        <v>20.16</v>
      </c>
      <c r="V4571" s="66"/>
      <c r="W4571" s="67">
        <f t="shared" si="1426"/>
        <v>20.16</v>
      </c>
      <c r="X4571" s="67">
        <f t="shared" si="1427"/>
        <v>1.1600000000000001</v>
      </c>
      <c r="Y4571" s="68"/>
      <c r="Z4571" s="66"/>
    </row>
    <row r="4572" spans="1:26">
      <c r="A4572" s="249"/>
      <c r="B4572" s="65">
        <v>6</v>
      </c>
      <c r="C4572" s="175" t="s">
        <v>32</v>
      </c>
      <c r="D4572" s="66" t="s">
        <v>1132</v>
      </c>
      <c r="E4572" s="66">
        <f>IF(C4572="","",VLOOKUP(C4572,StandbyTemp!$S$2:$T$142,2,0))</f>
        <v>140</v>
      </c>
      <c r="F4572" s="66" t="s">
        <v>3193</v>
      </c>
      <c r="G4572" s="66">
        <v>19</v>
      </c>
      <c r="H4572" s="167"/>
      <c r="I4572" s="66">
        <v>1.5</v>
      </c>
      <c r="J4572" s="67">
        <f t="shared" si="1428"/>
        <v>20.5</v>
      </c>
      <c r="K4572" s="67">
        <f t="shared" si="1429"/>
        <v>1.5</v>
      </c>
      <c r="L4572" s="190"/>
      <c r="M4572" s="119" t="s">
        <v>3177</v>
      </c>
      <c r="N4572" s="251"/>
      <c r="O4572" s="65">
        <v>6</v>
      </c>
      <c r="P4572" s="175" t="s">
        <v>71</v>
      </c>
      <c r="Q4572" s="225"/>
      <c r="R4572" s="175">
        <f>IF(P4572="","",VLOOKUP(P4572,StandbyTemp!$S$2:$T$142,2,0))</f>
        <v>120</v>
      </c>
      <c r="S4572" s="225"/>
      <c r="T4572" s="66">
        <v>19</v>
      </c>
      <c r="U4572" s="68">
        <v>19.46</v>
      </c>
      <c r="V4572" s="66"/>
      <c r="W4572" s="67">
        <f t="shared" si="1426"/>
        <v>19.46</v>
      </c>
      <c r="X4572" s="67">
        <f t="shared" si="1427"/>
        <v>0.46000000000000085</v>
      </c>
      <c r="Y4572" s="68"/>
      <c r="Z4572" s="66" t="s">
        <v>3177</v>
      </c>
    </row>
    <row r="4573" spans="1:26">
      <c r="A4573" s="249"/>
      <c r="B4573" s="65">
        <v>7</v>
      </c>
      <c r="C4573" s="175" t="s">
        <v>3192</v>
      </c>
      <c r="D4573" s="66"/>
      <c r="E4573" s="66">
        <f>IF(C4573="","",VLOOKUP(C4573,StandbyTemp!$S$2:$T$142,2,0))</f>
        <v>100</v>
      </c>
      <c r="F4573" s="66"/>
      <c r="G4573" s="66">
        <v>19</v>
      </c>
      <c r="H4573" s="167">
        <v>21.44</v>
      </c>
      <c r="I4573" s="66"/>
      <c r="J4573" s="67">
        <f t="shared" si="1428"/>
        <v>21.44</v>
      </c>
      <c r="K4573" s="67">
        <f t="shared" si="1429"/>
        <v>2.4400000000000013</v>
      </c>
      <c r="L4573" s="191"/>
      <c r="M4573" s="119" t="s">
        <v>3177</v>
      </c>
      <c r="N4573" s="251"/>
      <c r="O4573" s="65">
        <v>7</v>
      </c>
      <c r="P4573" s="175" t="s">
        <v>40</v>
      </c>
      <c r="Q4573" s="225" t="s">
        <v>3174</v>
      </c>
      <c r="R4573" s="175">
        <f>IF(P4573="","",VLOOKUP(P4573,StandbyTemp!$S$2:$T$142,2,0))</f>
        <v>110</v>
      </c>
      <c r="S4573" s="225" t="s">
        <v>3173</v>
      </c>
      <c r="T4573" s="66">
        <v>19</v>
      </c>
      <c r="U4573" s="167"/>
      <c r="V4573" s="66"/>
      <c r="W4573" s="67">
        <f t="shared" si="1426"/>
        <v>19</v>
      </c>
      <c r="X4573" s="67">
        <f t="shared" si="1427"/>
        <v>0</v>
      </c>
      <c r="Y4573" s="68"/>
      <c r="Z4573" s="66"/>
    </row>
    <row r="4574" spans="1:26" ht="17.25" thickBot="1">
      <c r="A4574" s="250"/>
      <c r="B4574" s="98">
        <v>8</v>
      </c>
      <c r="C4574" s="224" t="s">
        <v>3142</v>
      </c>
      <c r="D4574" s="99"/>
      <c r="E4574" s="99">
        <f>IF(C4574="","",VLOOKUP(C4574,StandbyTemp!$S$2:$T$142,2,0))</f>
        <v>110</v>
      </c>
      <c r="F4574" s="99"/>
      <c r="G4574" s="99">
        <v>19</v>
      </c>
      <c r="H4574" s="211"/>
      <c r="I4574" s="99"/>
      <c r="J4574" s="100">
        <f t="shared" si="1428"/>
        <v>19</v>
      </c>
      <c r="K4574" s="100">
        <f t="shared" si="1429"/>
        <v>0</v>
      </c>
      <c r="L4574" s="101"/>
      <c r="M4574" s="120"/>
      <c r="N4574" s="252"/>
      <c r="O4574" s="69">
        <v>8</v>
      </c>
      <c r="P4574" s="178" t="s">
        <v>42</v>
      </c>
      <c r="Q4574" s="225" t="s">
        <v>503</v>
      </c>
      <c r="R4574" s="228">
        <f>IF(P4574="","",VLOOKUP(P4574,StandbyTemp!$S$2:$T$142,2,0))</f>
        <v>150</v>
      </c>
      <c r="S4574" s="177"/>
      <c r="T4574" s="70">
        <v>19</v>
      </c>
      <c r="U4574" s="213"/>
      <c r="V4574" s="70">
        <v>1.75</v>
      </c>
      <c r="W4574" s="72">
        <f t="shared" si="1426"/>
        <v>20.75</v>
      </c>
      <c r="X4574" s="72">
        <f t="shared" si="1427"/>
        <v>1.75</v>
      </c>
      <c r="Y4574" s="73"/>
      <c r="Z4574" s="66"/>
    </row>
    <row r="4575" spans="1:26" ht="17.25" thickTop="1">
      <c r="A4575" s="253" t="s">
        <v>24</v>
      </c>
      <c r="B4575" s="216">
        <v>1</v>
      </c>
      <c r="C4575" s="127" t="s">
        <v>38</v>
      </c>
      <c r="D4575" s="127"/>
      <c r="E4575" s="127"/>
      <c r="F4575" s="127"/>
      <c r="G4575" s="127"/>
      <c r="H4575" s="127"/>
      <c r="I4575" s="127"/>
      <c r="J4575" s="103" t="e">
        <f>IF(C4575="","",IF(I4575&lt;&gt;"",I4575+#REF!,H4575+#REF!))</f>
        <v>#REF!</v>
      </c>
      <c r="K4575" s="103" t="e">
        <f t="shared" si="1429"/>
        <v>#REF!</v>
      </c>
      <c r="L4575" s="217"/>
      <c r="M4575" s="218"/>
      <c r="N4575" s="255" t="s">
        <v>25</v>
      </c>
      <c r="O4575" s="74">
        <v>1</v>
      </c>
      <c r="P4575" s="80"/>
      <c r="Q4575" s="80"/>
      <c r="R4575" s="127"/>
      <c r="S4575" s="80"/>
      <c r="T4575" s="80"/>
      <c r="U4575" s="80"/>
      <c r="V4575" s="80"/>
      <c r="W4575" s="77" t="str">
        <f>IF(Q4575="","",IF(U4575&lt;&gt;"",U4575+V4575,#REF!+V4575))</f>
        <v/>
      </c>
      <c r="X4575" s="77" t="str">
        <f>IF(R4575="","",IF(V4575&lt;&gt;"",V4575+W4575,U4575+W4575))</f>
        <v/>
      </c>
      <c r="Y4575" s="78"/>
      <c r="Z4575" s="75"/>
    </row>
    <row r="4576" spans="1:26">
      <c r="A4576" s="253"/>
      <c r="B4576" s="83">
        <v>2</v>
      </c>
      <c r="C4576" s="84" t="s">
        <v>955</v>
      </c>
      <c r="D4576" s="84"/>
      <c r="E4576" s="84"/>
      <c r="F4576" s="84"/>
      <c r="G4576" s="84"/>
      <c r="H4576" s="84"/>
      <c r="I4576" s="84"/>
      <c r="J4576" s="67" t="e">
        <f>IF(C4576="","",IF(I4576&lt;&gt;"",I4576+#REF!,H4576+#REF!))</f>
        <v>#REF!</v>
      </c>
      <c r="K4576" s="67" t="e">
        <f>IF(C4576="","",J4576-H4576)</f>
        <v>#REF!</v>
      </c>
      <c r="L4576" s="85"/>
      <c r="M4576" s="86"/>
      <c r="N4576" s="256"/>
      <c r="O4576" s="65">
        <v>2</v>
      </c>
      <c r="P4576" s="84"/>
      <c r="Q4576" s="84"/>
      <c r="R4576" s="84"/>
      <c r="S4576" s="84"/>
      <c r="T4576" s="84"/>
      <c r="U4576" s="84"/>
      <c r="V4576" s="84"/>
      <c r="W4576" s="67" t="str">
        <f>IF(Q4576="","",IF(U4576&lt;&gt;"",U4576+V4576,#REF!+V4576))</f>
        <v/>
      </c>
      <c r="X4576" s="67" t="str">
        <f>IF(R4576="","",IF(V4576&lt;&gt;"",V4576+W4576,U4576+W4576))</f>
        <v/>
      </c>
      <c r="Y4576" s="68"/>
      <c r="Z4576" s="66"/>
    </row>
    <row r="4577" spans="1:26">
      <c r="A4577" s="253"/>
      <c r="B4577" s="83">
        <v>3</v>
      </c>
      <c r="C4577" s="84" t="s">
        <v>188</v>
      </c>
      <c r="D4577" s="84"/>
      <c r="E4577" s="84"/>
      <c r="F4577" s="84"/>
      <c r="G4577" s="84"/>
      <c r="H4577" s="84"/>
      <c r="I4577" s="84"/>
      <c r="J4577" s="67" t="e">
        <f>IF(C4577="","",IF(I4577&lt;&gt;"",I4577+#REF!,H4577+#REF!))</f>
        <v>#REF!</v>
      </c>
      <c r="K4577" s="67" t="e">
        <f>IF(C4577="","",J4577-H4577)</f>
        <v>#REF!</v>
      </c>
      <c r="L4577" s="85"/>
      <c r="M4577" s="86"/>
      <c r="N4577" s="256"/>
      <c r="O4577" s="65">
        <v>3</v>
      </c>
      <c r="P4577" s="84"/>
      <c r="Q4577" s="84"/>
      <c r="R4577" s="84"/>
      <c r="S4577" s="84"/>
      <c r="T4577" s="84"/>
      <c r="U4577" s="84"/>
      <c r="V4577" s="84"/>
      <c r="W4577" s="67" t="str">
        <f>IF(Q4577="","",IF(U4577&lt;&gt;"",U4577+V4577,#REF!+V4577))</f>
        <v/>
      </c>
      <c r="X4577" s="67" t="str">
        <f>IF(R4577="","",IF(V4577&lt;&gt;"",V4577+W4577,U4577+W4577))</f>
        <v/>
      </c>
      <c r="Y4577" s="68"/>
      <c r="Z4577" s="66"/>
    </row>
    <row r="4578" spans="1:26">
      <c r="A4578" s="253"/>
      <c r="B4578" s="83">
        <v>4</v>
      </c>
      <c r="C4578" s="84" t="s">
        <v>39</v>
      </c>
      <c r="D4578" s="84"/>
      <c r="E4578" s="84"/>
      <c r="F4578" s="84"/>
      <c r="G4578" s="84"/>
      <c r="H4578" s="84"/>
      <c r="I4578" s="84"/>
      <c r="J4578" s="67" t="e">
        <f>IF(C4578="","",IF(I4578&lt;&gt;"",I4578+#REF!,H4578+#REF!))</f>
        <v>#REF!</v>
      </c>
      <c r="K4578" s="67" t="e">
        <f>IF(C4578="","",J4578-H4578)</f>
        <v>#REF!</v>
      </c>
      <c r="L4578" s="108"/>
      <c r="M4578" s="86"/>
      <c r="N4578" s="256"/>
      <c r="O4578" s="65">
        <v>4</v>
      </c>
      <c r="P4578" s="84"/>
      <c r="Q4578" s="84"/>
      <c r="R4578" s="84"/>
      <c r="S4578" s="84"/>
      <c r="T4578" s="84"/>
      <c r="U4578" s="84"/>
      <c r="V4578" s="84"/>
      <c r="W4578" s="67" t="str">
        <f>IF(Q4578="","",IF(U4578&lt;&gt;"",U4578+V4578,#REF!+V4578))</f>
        <v/>
      </c>
      <c r="X4578" s="67" t="str">
        <f>IF(R4578="","",IF(V4578&lt;&gt;"",V4578+W4578,U4578+W4578))</f>
        <v/>
      </c>
      <c r="Y4578" s="68"/>
      <c r="Z4578" s="66"/>
    </row>
    <row r="4579" spans="1:26" ht="17.25" thickBot="1">
      <c r="A4579" s="254"/>
      <c r="B4579" s="87">
        <v>5</v>
      </c>
      <c r="C4579" s="88" t="s">
        <v>156</v>
      </c>
      <c r="D4579" s="88"/>
      <c r="E4579" s="88"/>
      <c r="F4579" s="88"/>
      <c r="G4579" s="88"/>
      <c r="H4579" s="88"/>
      <c r="I4579" s="88"/>
      <c r="J4579" s="89" t="e">
        <f>IF(C4579="","",IF(I4579&lt;&gt;"",I4579+#REF!,H4579+#REF!))</f>
        <v>#REF!</v>
      </c>
      <c r="K4579" s="89" t="e">
        <f>IF(C4579="","",J4579-H4579)</f>
        <v>#REF!</v>
      </c>
      <c r="L4579" s="90"/>
      <c r="M4579" s="91"/>
      <c r="N4579" s="257"/>
      <c r="O4579" s="92">
        <v>5</v>
      </c>
      <c r="P4579" s="88"/>
      <c r="Q4579" s="88"/>
      <c r="R4579" s="88"/>
      <c r="S4579" s="88"/>
      <c r="T4579" s="88"/>
      <c r="U4579" s="88"/>
      <c r="V4579" s="88"/>
      <c r="W4579" s="89" t="str">
        <f>IF(Q4579="","",IF(U4579&lt;&gt;"",U4579+V4579,#REF!+V4579))</f>
        <v/>
      </c>
      <c r="X4579" s="89" t="str">
        <f>IF(R4579="","",IF(V4579&lt;&gt;"",V4579+W4579,U4579+W4579))</f>
        <v/>
      </c>
      <c r="Y4579" s="93"/>
      <c r="Z4579" s="71"/>
    </row>
    <row r="4580" spans="1:26" ht="21.75" thickTop="1" thickBot="1">
      <c r="A4580" s="163" t="s">
        <v>0</v>
      </c>
      <c r="B4580" s="258">
        <v>44203</v>
      </c>
      <c r="C4580" s="259"/>
      <c r="D4580" s="259"/>
      <c r="E4580" s="259"/>
      <c r="F4580" s="259"/>
      <c r="G4580" s="259"/>
      <c r="H4580" s="260"/>
      <c r="I4580" s="261" t="s">
        <v>1</v>
      </c>
      <c r="J4580" s="262"/>
      <c r="K4580" s="263"/>
      <c r="L4580" s="264"/>
      <c r="M4580" s="265"/>
      <c r="N4580" s="265"/>
      <c r="O4580" s="265"/>
      <c r="P4580" s="265"/>
      <c r="Q4580" s="265"/>
      <c r="R4580" s="265"/>
      <c r="S4580" s="265"/>
      <c r="T4580" s="265"/>
      <c r="U4580" s="265"/>
      <c r="V4580" s="265"/>
      <c r="W4580" s="265"/>
      <c r="X4580" s="265"/>
      <c r="Y4580" s="265"/>
      <c r="Z4580" s="266"/>
    </row>
    <row r="4581" spans="1:26" ht="33">
      <c r="A4581" s="115" t="s">
        <v>2</v>
      </c>
      <c r="B4581" s="116" t="s">
        <v>3</v>
      </c>
      <c r="C4581" s="116" t="s">
        <v>4</v>
      </c>
      <c r="D4581" s="116" t="s">
        <v>251</v>
      </c>
      <c r="E4581" s="117" t="s">
        <v>257</v>
      </c>
      <c r="F4581" s="116" t="s">
        <v>5</v>
      </c>
      <c r="G4581" s="116" t="s">
        <v>6</v>
      </c>
      <c r="H4581" s="116" t="s">
        <v>7</v>
      </c>
      <c r="I4581" s="116" t="s">
        <v>8</v>
      </c>
      <c r="J4581" s="116" t="s">
        <v>9</v>
      </c>
      <c r="K4581" s="117" t="s">
        <v>10</v>
      </c>
      <c r="L4581" s="117" t="s">
        <v>269</v>
      </c>
      <c r="M4581" s="118" t="s">
        <v>383</v>
      </c>
      <c r="N4581" s="115" t="s">
        <v>2</v>
      </c>
      <c r="O4581" s="116" t="s">
        <v>3</v>
      </c>
      <c r="P4581" s="116" t="s">
        <v>4</v>
      </c>
      <c r="Q4581" s="116" t="s">
        <v>251</v>
      </c>
      <c r="R4581" s="117" t="s">
        <v>257</v>
      </c>
      <c r="S4581" s="116" t="s">
        <v>5</v>
      </c>
      <c r="T4581" s="116" t="s">
        <v>6</v>
      </c>
      <c r="U4581" s="116" t="s">
        <v>7</v>
      </c>
      <c r="V4581" s="116" t="s">
        <v>8</v>
      </c>
      <c r="W4581" s="116" t="s">
        <v>9</v>
      </c>
      <c r="X4581" s="117" t="s">
        <v>10</v>
      </c>
      <c r="Y4581" s="117" t="s">
        <v>269</v>
      </c>
      <c r="Z4581" s="118" t="s">
        <v>383</v>
      </c>
    </row>
    <row r="4582" spans="1:26">
      <c r="A4582" s="267" t="s">
        <v>13</v>
      </c>
      <c r="B4582" s="65">
        <v>1</v>
      </c>
      <c r="C4582" s="177" t="s">
        <v>3195</v>
      </c>
      <c r="D4582" s="95"/>
      <c r="E4582" s="66">
        <f>IF(C4582="","",VLOOKUP(C4582,StandbyTemp!$S$2:$T$142,2,0))</f>
        <v>150</v>
      </c>
      <c r="F4582" s="66"/>
      <c r="G4582" s="66">
        <v>19</v>
      </c>
      <c r="H4582" s="66">
        <v>19.399999999999999</v>
      </c>
      <c r="I4582" s="66">
        <v>2.17</v>
      </c>
      <c r="J4582" s="67">
        <f t="shared" ref="J4582" si="1430">IF(C4582="","",IF(H4582&lt;&gt;"",H4582+I4582,G4582+I4582))</f>
        <v>21.57</v>
      </c>
      <c r="K4582" s="67">
        <f t="shared" ref="K4582" si="1431">IF(C4582="","",J4582-G4582)</f>
        <v>2.5700000000000003</v>
      </c>
      <c r="L4582" s="190"/>
      <c r="M4582" s="119" t="s">
        <v>3201</v>
      </c>
      <c r="N4582" s="267" t="s">
        <v>23</v>
      </c>
      <c r="O4582" s="65">
        <v>1</v>
      </c>
      <c r="P4582" s="177" t="s">
        <v>3202</v>
      </c>
      <c r="Q4582" s="177">
        <v>201228</v>
      </c>
      <c r="R4582" s="177">
        <f>IF(P4582="","",VLOOKUP(P4582,StandbyTemp!$S$2:$T$1000,2,0))</f>
        <v>70</v>
      </c>
      <c r="S4582" s="177"/>
      <c r="T4582" s="66">
        <v>19</v>
      </c>
      <c r="U4582" s="167"/>
      <c r="V4582" s="66"/>
      <c r="W4582" s="67">
        <f t="shared" ref="W4582:W4597" si="1432">IF(P4582="","",IF(U4582&lt;&gt;"",U4582+V4582,T4582+V4582))</f>
        <v>19</v>
      </c>
      <c r="X4582" s="67">
        <f t="shared" ref="X4582:X4597" si="1433">IF(P4582="","",W4582-T4582)</f>
        <v>0</v>
      </c>
      <c r="Y4582" s="68"/>
      <c r="Z4582" s="119" t="s">
        <v>3201</v>
      </c>
    </row>
    <row r="4583" spans="1:26">
      <c r="A4583" s="249"/>
      <c r="B4583" s="65">
        <v>2</v>
      </c>
      <c r="C4583" s="177" t="s">
        <v>16</v>
      </c>
      <c r="D4583" s="95"/>
      <c r="E4583" s="66">
        <f>IF(C4583="","",VLOOKUP(C4583,StandbyTemp!$S$2:$T$142,2,0))</f>
        <v>160</v>
      </c>
      <c r="F4583" s="66"/>
      <c r="G4583" s="66">
        <v>19</v>
      </c>
      <c r="H4583" s="66"/>
      <c r="I4583" s="66"/>
      <c r="J4583" s="67">
        <f>IF(C4583="","",IF(H4583&lt;&gt;"",H4583+I4583,G4583+I4583))</f>
        <v>19</v>
      </c>
      <c r="K4583" s="67">
        <f>IF(C4583="","",J4583-G4583)</f>
        <v>0</v>
      </c>
      <c r="L4583" s="191"/>
      <c r="M4583" s="119"/>
      <c r="N4583" s="249"/>
      <c r="O4583" s="65">
        <v>2</v>
      </c>
      <c r="P4583" s="177" t="s">
        <v>3202</v>
      </c>
      <c r="Q4583" s="195" t="s">
        <v>3203</v>
      </c>
      <c r="R4583" s="177">
        <f>IF(P4583="","",VLOOKUP(P4583,StandbyTemp!$S$2:$T$1000,2,0))</f>
        <v>70</v>
      </c>
      <c r="S4583" s="177"/>
      <c r="T4583" s="66">
        <v>19</v>
      </c>
      <c r="U4583" s="167"/>
      <c r="V4583" s="66">
        <v>1.56</v>
      </c>
      <c r="W4583" s="67">
        <f t="shared" si="1432"/>
        <v>20.56</v>
      </c>
      <c r="X4583" s="67">
        <f t="shared" si="1433"/>
        <v>1.5599999999999987</v>
      </c>
      <c r="Y4583" s="198"/>
      <c r="Z4583" s="119" t="s">
        <v>3201</v>
      </c>
    </row>
    <row r="4584" spans="1:26">
      <c r="A4584" s="249"/>
      <c r="B4584" s="65">
        <v>3</v>
      </c>
      <c r="C4584" s="177" t="s">
        <v>3196</v>
      </c>
      <c r="D4584" s="66"/>
      <c r="E4584" s="66">
        <f>IF(C4584="","",VLOOKUP(C4584,StandbyTemp!$S$2:$T$142,2,0))</f>
        <v>100</v>
      </c>
      <c r="F4584" s="66">
        <v>201211</v>
      </c>
      <c r="G4584" s="66">
        <v>19</v>
      </c>
      <c r="H4584" s="167">
        <v>19.8</v>
      </c>
      <c r="I4584" s="66"/>
      <c r="J4584" s="67">
        <f>IF(C4584="","",IF(H4584&lt;&gt;"",H4584+I4584,G4584+I4584))</f>
        <v>19.8</v>
      </c>
      <c r="K4584" s="67">
        <f>IF(C4584="","",J4584-G4584)</f>
        <v>0.80000000000000071</v>
      </c>
      <c r="L4584" s="191"/>
      <c r="M4584" s="119" t="s">
        <v>3201</v>
      </c>
      <c r="N4584" s="249"/>
      <c r="O4584" s="65">
        <v>3</v>
      </c>
      <c r="P4584" s="177" t="s">
        <v>105</v>
      </c>
      <c r="Q4584" s="195"/>
      <c r="R4584" s="177">
        <f>IF(P4584="","",VLOOKUP(P4584,StandbyTemp!$S$2:$T$1000,2,0))</f>
        <v>60</v>
      </c>
      <c r="S4584" s="177"/>
      <c r="T4584" s="66">
        <v>19</v>
      </c>
      <c r="U4584" s="167"/>
      <c r="V4584" s="66"/>
      <c r="W4584" s="67">
        <f t="shared" si="1432"/>
        <v>19</v>
      </c>
      <c r="X4584" s="67">
        <f t="shared" si="1433"/>
        <v>0</v>
      </c>
      <c r="Y4584" s="68"/>
      <c r="Z4584" s="119"/>
    </row>
    <row r="4585" spans="1:26">
      <c r="A4585" s="249"/>
      <c r="B4585" s="65">
        <v>4</v>
      </c>
      <c r="C4585" s="177" t="s">
        <v>3197</v>
      </c>
      <c r="D4585" s="66"/>
      <c r="E4585" s="66">
        <f>IF(C4585="","",VLOOKUP(C4585,StandbyTemp!$S$2:$T$142,2,0))</f>
        <v>170</v>
      </c>
      <c r="F4585" s="66"/>
      <c r="G4585" s="66">
        <v>19</v>
      </c>
      <c r="H4585" s="167">
        <v>19.600000000000001</v>
      </c>
      <c r="I4585" s="66">
        <v>1.6</v>
      </c>
      <c r="J4585" s="67">
        <f t="shared" ref="J4585:J4597" si="1434">IF(C4585="","",IF(H4585&lt;&gt;"",H4585+I4585,G4585+I4585))</f>
        <v>21.200000000000003</v>
      </c>
      <c r="K4585" s="67">
        <f t="shared" ref="K4585:K4598" si="1435">IF(C4585="","",J4585-G4585)</f>
        <v>2.2000000000000028</v>
      </c>
      <c r="L4585" s="191"/>
      <c r="M4585" s="119" t="s">
        <v>3201</v>
      </c>
      <c r="N4585" s="249"/>
      <c r="O4585" s="65">
        <v>4</v>
      </c>
      <c r="P4585" s="177" t="s">
        <v>28</v>
      </c>
      <c r="Q4585" s="177"/>
      <c r="R4585" s="177">
        <f>IF(P4585="","",VLOOKUP(P4585,StandbyTemp!$S$2:$T$1000,2,0))</f>
        <v>110</v>
      </c>
      <c r="S4585" s="177"/>
      <c r="T4585" s="66">
        <v>19</v>
      </c>
      <c r="U4585" s="167"/>
      <c r="V4585" s="66"/>
      <c r="W4585" s="67">
        <f t="shared" si="1432"/>
        <v>19</v>
      </c>
      <c r="X4585" s="67">
        <f t="shared" si="1433"/>
        <v>0</v>
      </c>
      <c r="Y4585" s="68"/>
      <c r="Z4585" s="119"/>
    </row>
    <row r="4586" spans="1:26">
      <c r="A4586" s="249"/>
      <c r="B4586" s="65">
        <v>5</v>
      </c>
      <c r="C4586" s="175" t="s">
        <v>3198</v>
      </c>
      <c r="D4586" s="66"/>
      <c r="E4586" s="66">
        <f>IF(C4586="","",VLOOKUP(C4586,StandbyTemp!$S$2:$T$142,2,0))</f>
        <v>80</v>
      </c>
      <c r="F4586" s="66"/>
      <c r="G4586" s="66">
        <v>19</v>
      </c>
      <c r="H4586" s="167">
        <v>19.5</v>
      </c>
      <c r="I4586" s="66"/>
      <c r="J4586" s="67">
        <f t="shared" si="1434"/>
        <v>19.5</v>
      </c>
      <c r="K4586" s="67">
        <f t="shared" si="1435"/>
        <v>0.5</v>
      </c>
      <c r="L4586" s="191"/>
      <c r="M4586" s="119" t="s">
        <v>3201</v>
      </c>
      <c r="N4586" s="249"/>
      <c r="O4586" s="65">
        <v>5</v>
      </c>
      <c r="P4586" s="214" t="s">
        <v>29</v>
      </c>
      <c r="Q4586" s="195"/>
      <c r="R4586" s="177">
        <f>IF(P4586="","",VLOOKUP(P4586,StandbyTemp!$S$2:$T$1000,2,0))</f>
        <v>140</v>
      </c>
      <c r="S4586" s="177"/>
      <c r="T4586" s="66">
        <v>19</v>
      </c>
      <c r="U4586" s="167"/>
      <c r="V4586" s="66"/>
      <c r="W4586" s="67">
        <f t="shared" si="1432"/>
        <v>19</v>
      </c>
      <c r="X4586" s="67">
        <f t="shared" si="1433"/>
        <v>0</v>
      </c>
      <c r="Y4586" s="68"/>
      <c r="Z4586" s="119"/>
    </row>
    <row r="4587" spans="1:26">
      <c r="A4587" s="249"/>
      <c r="B4587" s="65">
        <v>6</v>
      </c>
      <c r="C4587" s="177" t="s">
        <v>17</v>
      </c>
      <c r="D4587" s="66"/>
      <c r="E4587" s="66">
        <f>IF(C4587="","",VLOOKUP(C4587,StandbyTemp!$S$2:$T$142,2,0))</f>
        <v>100</v>
      </c>
      <c r="F4587" s="66"/>
      <c r="G4587" s="66">
        <v>19</v>
      </c>
      <c r="H4587" s="167"/>
      <c r="I4587" s="66"/>
      <c r="J4587" s="67">
        <f t="shared" si="1434"/>
        <v>19</v>
      </c>
      <c r="K4587" s="67">
        <f t="shared" si="1435"/>
        <v>0</v>
      </c>
      <c r="L4587" s="191"/>
      <c r="M4587" s="119"/>
      <c r="N4587" s="249"/>
      <c r="O4587" s="65">
        <v>6</v>
      </c>
      <c r="P4587" s="177" t="s">
        <v>1790</v>
      </c>
      <c r="Q4587" s="177"/>
      <c r="R4587" s="177">
        <f>IF(P4587="","",VLOOKUP(P4587,StandbyTemp!$S$2:$T$1000,2,0))</f>
        <v>90</v>
      </c>
      <c r="S4587" s="177"/>
      <c r="T4587" s="66">
        <v>19</v>
      </c>
      <c r="U4587" s="167">
        <v>19.47</v>
      </c>
      <c r="V4587" s="66"/>
      <c r="W4587" s="67">
        <f t="shared" si="1432"/>
        <v>19.47</v>
      </c>
      <c r="X4587" s="67">
        <f t="shared" si="1433"/>
        <v>0.46999999999999886</v>
      </c>
      <c r="Y4587" s="68"/>
      <c r="Z4587" s="119" t="s">
        <v>3201</v>
      </c>
    </row>
    <row r="4588" spans="1:26">
      <c r="A4588" s="249"/>
      <c r="B4588" s="65">
        <v>7</v>
      </c>
      <c r="C4588" s="177" t="s">
        <v>3199</v>
      </c>
      <c r="D4588" s="66"/>
      <c r="E4588" s="66">
        <f>IF(C4588="","",VLOOKUP(C4588,StandbyTemp!$S$2:$T$142,2,0))</f>
        <v>130</v>
      </c>
      <c r="F4588" s="66"/>
      <c r="G4588" s="66">
        <v>19</v>
      </c>
      <c r="H4588" s="167">
        <v>21.1</v>
      </c>
      <c r="I4588" s="66"/>
      <c r="J4588" s="67">
        <f t="shared" si="1434"/>
        <v>21.1</v>
      </c>
      <c r="K4588" s="67">
        <f t="shared" si="1435"/>
        <v>2.1000000000000014</v>
      </c>
      <c r="L4588" s="191"/>
      <c r="M4588" s="119" t="s">
        <v>3201</v>
      </c>
      <c r="N4588" s="249"/>
      <c r="O4588" s="65">
        <v>7</v>
      </c>
      <c r="P4588" s="177" t="s">
        <v>27</v>
      </c>
      <c r="Q4588" s="177" t="s">
        <v>3181</v>
      </c>
      <c r="R4588" s="177">
        <f>IF(P4588="","",VLOOKUP(P4588,StandbyTemp!$S$2:$T$1000,2,0))</f>
        <v>80</v>
      </c>
      <c r="S4588" s="177"/>
      <c r="T4588" s="66">
        <v>19</v>
      </c>
      <c r="U4588" s="167"/>
      <c r="V4588" s="66"/>
      <c r="W4588" s="67">
        <f t="shared" si="1432"/>
        <v>19</v>
      </c>
      <c r="X4588" s="67">
        <f t="shared" si="1433"/>
        <v>0</v>
      </c>
      <c r="Y4588" s="68"/>
      <c r="Z4588" s="119"/>
    </row>
    <row r="4589" spans="1:26" ht="17.25" thickBot="1">
      <c r="A4589" s="250"/>
      <c r="B4589" s="98">
        <v>8</v>
      </c>
      <c r="C4589" s="176" t="s">
        <v>3200</v>
      </c>
      <c r="D4589" s="99"/>
      <c r="E4589" s="99">
        <f>IF(C4589="","",VLOOKUP(C4589,StandbyTemp!$S$2:$T$142,2,0))</f>
        <v>130</v>
      </c>
      <c r="F4589" s="99"/>
      <c r="G4589" s="99">
        <v>19</v>
      </c>
      <c r="H4589" s="211">
        <v>21.7</v>
      </c>
      <c r="I4589" s="99"/>
      <c r="J4589" s="100">
        <f t="shared" si="1434"/>
        <v>21.7</v>
      </c>
      <c r="K4589" s="100">
        <f t="shared" si="1435"/>
        <v>2.6999999999999993</v>
      </c>
      <c r="L4589" s="192"/>
      <c r="M4589" s="120" t="s">
        <v>3201</v>
      </c>
      <c r="N4589" s="250"/>
      <c r="O4589" s="98">
        <v>8</v>
      </c>
      <c r="P4589" s="176" t="s">
        <v>27</v>
      </c>
      <c r="Q4589" s="176" t="s">
        <v>3182</v>
      </c>
      <c r="R4589" s="176">
        <f>IF(P4589="","",VLOOKUP(P4589,StandbyTemp!$S$2:$T$1000,2,0))</f>
        <v>80</v>
      </c>
      <c r="S4589" s="176"/>
      <c r="T4589" s="99">
        <v>19</v>
      </c>
      <c r="U4589" s="211"/>
      <c r="V4589" s="99"/>
      <c r="W4589" s="100">
        <f t="shared" si="1432"/>
        <v>19</v>
      </c>
      <c r="X4589" s="100">
        <f t="shared" si="1433"/>
        <v>0</v>
      </c>
      <c r="Y4589" s="101"/>
      <c r="Z4589" s="120"/>
    </row>
    <row r="4590" spans="1:26">
      <c r="A4590" s="249" t="s">
        <v>21</v>
      </c>
      <c r="B4590" s="102">
        <v>1</v>
      </c>
      <c r="C4590" s="175" t="s">
        <v>31</v>
      </c>
      <c r="D4590" s="76"/>
      <c r="E4590" s="76">
        <f>IF(C4590="","",VLOOKUP(C4590,StandbyTemp!$S$2:$T$142,2,0))</f>
        <v>110</v>
      </c>
      <c r="F4590" s="76"/>
      <c r="G4590" s="76">
        <v>19</v>
      </c>
      <c r="H4590" s="212"/>
      <c r="I4590" s="76"/>
      <c r="J4590" s="103">
        <f t="shared" si="1434"/>
        <v>19</v>
      </c>
      <c r="K4590" s="103">
        <f t="shared" si="1435"/>
        <v>0</v>
      </c>
      <c r="L4590" s="193"/>
      <c r="M4590" s="229"/>
      <c r="N4590" s="251" t="s">
        <v>22</v>
      </c>
      <c r="O4590" s="102">
        <v>1</v>
      </c>
      <c r="P4590" s="175" t="s">
        <v>2496</v>
      </c>
      <c r="Q4590" s="179" t="s">
        <v>3184</v>
      </c>
      <c r="R4590" s="175">
        <f>IF(P4590="","",VLOOKUP(P4590,StandbyTemp!$S$2:$T$142,2,0))</f>
        <v>100</v>
      </c>
      <c r="S4590" s="179"/>
      <c r="T4590" s="76">
        <v>19</v>
      </c>
      <c r="U4590" s="212"/>
      <c r="V4590" s="76"/>
      <c r="W4590" s="103">
        <f t="shared" si="1432"/>
        <v>19</v>
      </c>
      <c r="X4590" s="103">
        <f t="shared" si="1433"/>
        <v>0</v>
      </c>
      <c r="Y4590" s="104"/>
      <c r="Z4590" s="76"/>
    </row>
    <row r="4591" spans="1:26">
      <c r="A4591" s="249"/>
      <c r="B4591" s="65">
        <v>2</v>
      </c>
      <c r="C4591" s="175" t="s">
        <v>1943</v>
      </c>
      <c r="D4591" s="66"/>
      <c r="E4591" s="66">
        <f>IF(C4591="","",VLOOKUP(C4591,StandbyTemp!$S$2:$T$142,2,0))</f>
        <v>130</v>
      </c>
      <c r="F4591" s="66"/>
      <c r="G4591" s="66">
        <v>19</v>
      </c>
      <c r="H4591" s="167">
        <v>20</v>
      </c>
      <c r="I4591" s="66"/>
      <c r="J4591" s="67">
        <f t="shared" si="1434"/>
        <v>20</v>
      </c>
      <c r="K4591" s="67">
        <f t="shared" si="1435"/>
        <v>1</v>
      </c>
      <c r="L4591" s="191"/>
      <c r="M4591" s="119" t="s">
        <v>3201</v>
      </c>
      <c r="N4591" s="251"/>
      <c r="O4591" s="65">
        <v>2</v>
      </c>
      <c r="P4591" s="177" t="s">
        <v>3205</v>
      </c>
      <c r="Q4591" s="177" t="s">
        <v>3207</v>
      </c>
      <c r="R4591" s="175">
        <f>IF(P4591="","",VLOOKUP(P4591,StandbyTemp!$S$2:$T$142,2,0))</f>
        <v>130</v>
      </c>
      <c r="S4591" s="177"/>
      <c r="T4591" s="66">
        <v>19</v>
      </c>
      <c r="U4591" s="68"/>
      <c r="V4591" s="66">
        <v>1.38</v>
      </c>
      <c r="W4591" s="67">
        <f t="shared" si="1432"/>
        <v>20.38</v>
      </c>
      <c r="X4591" s="67">
        <f t="shared" si="1433"/>
        <v>1.379999999999999</v>
      </c>
      <c r="Y4591" s="68"/>
      <c r="Z4591" s="66" t="s">
        <v>3201</v>
      </c>
    </row>
    <row r="4592" spans="1:26">
      <c r="A4592" s="249"/>
      <c r="B4592" s="65">
        <v>3</v>
      </c>
      <c r="C4592" s="177" t="s">
        <v>33</v>
      </c>
      <c r="D4592" s="66"/>
      <c r="E4592" s="66">
        <f>IF(C4592="","",VLOOKUP(C4592,StandbyTemp!$S$2:$T$142,2,0))</f>
        <v>150</v>
      </c>
      <c r="F4592" s="66"/>
      <c r="G4592" s="66">
        <v>19</v>
      </c>
      <c r="H4592" s="167">
        <v>20</v>
      </c>
      <c r="I4592" s="66"/>
      <c r="J4592" s="67">
        <f t="shared" si="1434"/>
        <v>20</v>
      </c>
      <c r="K4592" s="67">
        <f t="shared" si="1435"/>
        <v>1</v>
      </c>
      <c r="L4592" s="191"/>
      <c r="M4592" s="119"/>
      <c r="N4592" s="251"/>
      <c r="O4592" s="65">
        <v>3</v>
      </c>
      <c r="P4592" s="177" t="s">
        <v>3205</v>
      </c>
      <c r="Q4592" s="177" t="s">
        <v>3208</v>
      </c>
      <c r="R4592" s="175">
        <f>IF(P4592="","",VLOOKUP(P4592,StandbyTemp!$S$2:$T$142,2,0))</f>
        <v>130</v>
      </c>
      <c r="S4592" s="177"/>
      <c r="T4592" s="66">
        <v>19</v>
      </c>
      <c r="U4592" s="68">
        <v>21.95</v>
      </c>
      <c r="V4592" s="66"/>
      <c r="W4592" s="67">
        <f t="shared" si="1432"/>
        <v>21.95</v>
      </c>
      <c r="X4592" s="67">
        <f t="shared" si="1433"/>
        <v>2.9499999999999993</v>
      </c>
      <c r="Y4592" s="68"/>
      <c r="Z4592" s="66" t="s">
        <v>3201</v>
      </c>
    </row>
    <row r="4593" spans="1:26">
      <c r="A4593" s="249"/>
      <c r="B4593" s="65">
        <v>4</v>
      </c>
      <c r="C4593" s="175" t="s">
        <v>51</v>
      </c>
      <c r="D4593" s="66"/>
      <c r="E4593" s="66">
        <f>IF(C4593="","",VLOOKUP(C4593,StandbyTemp!$S$2:$T$142,2,0))</f>
        <v>140</v>
      </c>
      <c r="F4593" s="66"/>
      <c r="G4593" s="66">
        <v>19</v>
      </c>
      <c r="H4593" s="167"/>
      <c r="I4593" s="66"/>
      <c r="J4593" s="67">
        <f t="shared" si="1434"/>
        <v>19</v>
      </c>
      <c r="K4593" s="67">
        <f t="shared" si="1435"/>
        <v>0</v>
      </c>
      <c r="L4593" s="190"/>
      <c r="M4593" s="119"/>
      <c r="N4593" s="251"/>
      <c r="O4593" s="65">
        <v>4</v>
      </c>
      <c r="P4593" s="177" t="s">
        <v>3206</v>
      </c>
      <c r="Q4593" s="177"/>
      <c r="R4593" s="175">
        <f>IF(P4593="","",VLOOKUP(P4593,StandbyTemp!$S$2:$T$142,2,0))</f>
        <v>90</v>
      </c>
      <c r="S4593" s="180"/>
      <c r="T4593" s="66">
        <v>19</v>
      </c>
      <c r="U4593" s="68">
        <v>19.68</v>
      </c>
      <c r="V4593" s="66"/>
      <c r="W4593" s="67">
        <f t="shared" si="1432"/>
        <v>19.68</v>
      </c>
      <c r="X4593" s="67">
        <f t="shared" si="1433"/>
        <v>0.67999999999999972</v>
      </c>
      <c r="Y4593" s="68"/>
      <c r="Z4593" s="66" t="s">
        <v>3201</v>
      </c>
    </row>
    <row r="4594" spans="1:26">
      <c r="A4594" s="249"/>
      <c r="B4594" s="65">
        <v>5</v>
      </c>
      <c r="C4594" s="175" t="s">
        <v>32</v>
      </c>
      <c r="D4594" s="66" t="s">
        <v>503</v>
      </c>
      <c r="E4594" s="66">
        <f>IF(C4594="","",VLOOKUP(C4594,StandbyTemp!$S$2:$T$142,2,0))</f>
        <v>140</v>
      </c>
      <c r="F4594" s="66" t="s">
        <v>550</v>
      </c>
      <c r="G4594" s="66">
        <v>19</v>
      </c>
      <c r="H4594" s="167">
        <v>22.6</v>
      </c>
      <c r="I4594" s="66"/>
      <c r="J4594" s="67">
        <f t="shared" si="1434"/>
        <v>22.6</v>
      </c>
      <c r="K4594" s="67">
        <f t="shared" si="1435"/>
        <v>3.6000000000000014</v>
      </c>
      <c r="L4594" s="190"/>
      <c r="M4594" s="119" t="s">
        <v>3201</v>
      </c>
      <c r="N4594" s="251"/>
      <c r="O4594" s="65">
        <v>5</v>
      </c>
      <c r="P4594" s="175" t="s">
        <v>40</v>
      </c>
      <c r="Q4594" s="225" t="s">
        <v>503</v>
      </c>
      <c r="R4594" s="175">
        <f>IF(P4594="","",VLOOKUP(P4594,StandbyTemp!$S$2:$T$142,2,0))</f>
        <v>110</v>
      </c>
      <c r="S4594" s="180" t="s">
        <v>2954</v>
      </c>
      <c r="T4594" s="66">
        <v>19</v>
      </c>
      <c r="U4594" s="68"/>
      <c r="V4594" s="66"/>
      <c r="W4594" s="67">
        <f t="shared" si="1432"/>
        <v>19</v>
      </c>
      <c r="X4594" s="67">
        <f t="shared" si="1433"/>
        <v>0</v>
      </c>
      <c r="Y4594" s="68"/>
      <c r="Z4594" s="66"/>
    </row>
    <row r="4595" spans="1:26">
      <c r="A4595" s="249"/>
      <c r="B4595" s="65">
        <v>6</v>
      </c>
      <c r="C4595" s="175" t="s">
        <v>57</v>
      </c>
      <c r="D4595" s="66" t="s">
        <v>1132</v>
      </c>
      <c r="E4595" s="66">
        <f>IF(C4595="","",VLOOKUP(C4595,StandbyTemp!$S$2:$T$142,2,0))</f>
        <v>140</v>
      </c>
      <c r="F4595" s="66" t="s">
        <v>3193</v>
      </c>
      <c r="G4595" s="66">
        <v>19</v>
      </c>
      <c r="H4595" s="167">
        <v>20.7</v>
      </c>
      <c r="I4595" s="66"/>
      <c r="J4595" s="67">
        <f t="shared" si="1434"/>
        <v>20.7</v>
      </c>
      <c r="K4595" s="67">
        <f t="shared" si="1435"/>
        <v>1.6999999999999993</v>
      </c>
      <c r="L4595" s="190"/>
      <c r="M4595" s="119" t="s">
        <v>3201</v>
      </c>
      <c r="N4595" s="251"/>
      <c r="O4595" s="65">
        <v>6</v>
      </c>
      <c r="P4595" s="175" t="s">
        <v>71</v>
      </c>
      <c r="Q4595" s="225"/>
      <c r="R4595" s="175">
        <f>IF(P4595="","",VLOOKUP(P4595,StandbyTemp!$S$2:$T$142,2,0))</f>
        <v>120</v>
      </c>
      <c r="S4595" s="225"/>
      <c r="T4595" s="66">
        <v>19</v>
      </c>
      <c r="U4595" s="68"/>
      <c r="V4595" s="66"/>
      <c r="W4595" s="67">
        <f t="shared" si="1432"/>
        <v>19</v>
      </c>
      <c r="X4595" s="67">
        <f t="shared" si="1433"/>
        <v>0</v>
      </c>
      <c r="Y4595" s="68"/>
      <c r="Z4595" s="66"/>
    </row>
    <row r="4596" spans="1:26">
      <c r="A4596" s="249"/>
      <c r="B4596" s="65">
        <v>7</v>
      </c>
      <c r="C4596" s="175" t="s">
        <v>3204</v>
      </c>
      <c r="D4596" s="66"/>
      <c r="E4596" s="66">
        <f>IF(C4596="","",VLOOKUP(C4596,StandbyTemp!$S$2:$T$142,2,0))</f>
        <v>110</v>
      </c>
      <c r="F4596" s="66"/>
      <c r="G4596" s="66">
        <v>19</v>
      </c>
      <c r="H4596" s="167">
        <v>19.7</v>
      </c>
      <c r="I4596" s="66"/>
      <c r="J4596" s="67">
        <f t="shared" si="1434"/>
        <v>19.7</v>
      </c>
      <c r="K4596" s="67">
        <f t="shared" si="1435"/>
        <v>0.69999999999999929</v>
      </c>
      <c r="L4596" s="191"/>
      <c r="M4596" s="119" t="s">
        <v>3201</v>
      </c>
      <c r="N4596" s="251"/>
      <c r="O4596" s="65">
        <v>7</v>
      </c>
      <c r="P4596" s="175" t="s">
        <v>40</v>
      </c>
      <c r="Q4596" s="225" t="s">
        <v>1132</v>
      </c>
      <c r="R4596" s="175">
        <f>IF(P4596="","",VLOOKUP(P4596,StandbyTemp!$S$2:$T$142,2,0))</f>
        <v>110</v>
      </c>
      <c r="S4596" s="225" t="s">
        <v>3173</v>
      </c>
      <c r="T4596" s="66">
        <v>19</v>
      </c>
      <c r="U4596" s="167"/>
      <c r="V4596" s="66"/>
      <c r="W4596" s="67">
        <f t="shared" si="1432"/>
        <v>19</v>
      </c>
      <c r="X4596" s="67">
        <f t="shared" si="1433"/>
        <v>0</v>
      </c>
      <c r="Y4596" s="68"/>
      <c r="Z4596" s="66"/>
    </row>
    <row r="4597" spans="1:26" ht="17.25" thickBot="1">
      <c r="A4597" s="250"/>
      <c r="B4597" s="98">
        <v>8</v>
      </c>
      <c r="C4597" s="224" t="s">
        <v>3142</v>
      </c>
      <c r="D4597" s="99"/>
      <c r="E4597" s="99">
        <f>IF(C4597="","",VLOOKUP(C4597,StandbyTemp!$S$2:$T$142,2,0))</f>
        <v>110</v>
      </c>
      <c r="F4597" s="99"/>
      <c r="G4597" s="99">
        <v>19</v>
      </c>
      <c r="H4597" s="211"/>
      <c r="I4597" s="99"/>
      <c r="J4597" s="100">
        <f t="shared" si="1434"/>
        <v>19</v>
      </c>
      <c r="K4597" s="100">
        <f t="shared" si="1435"/>
        <v>0</v>
      </c>
      <c r="L4597" s="101"/>
      <c r="M4597" s="120"/>
      <c r="N4597" s="252"/>
      <c r="O4597" s="69">
        <v>8</v>
      </c>
      <c r="P4597" s="178" t="s">
        <v>42</v>
      </c>
      <c r="Q4597" s="225" t="s">
        <v>503</v>
      </c>
      <c r="R4597" s="228">
        <f>IF(P4597="","",VLOOKUP(P4597,StandbyTemp!$S$2:$T$142,2,0))</f>
        <v>150</v>
      </c>
      <c r="S4597" s="177"/>
      <c r="T4597" s="70">
        <v>19</v>
      </c>
      <c r="U4597" s="213"/>
      <c r="V4597" s="70"/>
      <c r="W4597" s="72">
        <f t="shared" si="1432"/>
        <v>19</v>
      </c>
      <c r="X4597" s="72">
        <f t="shared" si="1433"/>
        <v>0</v>
      </c>
      <c r="Y4597" s="73"/>
      <c r="Z4597" s="66"/>
    </row>
    <row r="4598" spans="1:26" ht="17.25" thickTop="1">
      <c r="A4598" s="253" t="s">
        <v>24</v>
      </c>
      <c r="B4598" s="216">
        <v>1</v>
      </c>
      <c r="C4598" s="127" t="s">
        <v>38</v>
      </c>
      <c r="D4598" s="127"/>
      <c r="E4598" s="127"/>
      <c r="F4598" s="127"/>
      <c r="G4598" s="127"/>
      <c r="H4598" s="127"/>
      <c r="I4598" s="127"/>
      <c r="J4598" s="103" t="e">
        <f>IF(C4598="","",IF(I4598&lt;&gt;"",I4598+#REF!,H4598+#REF!))</f>
        <v>#REF!</v>
      </c>
      <c r="K4598" s="103" t="e">
        <f t="shared" si="1435"/>
        <v>#REF!</v>
      </c>
      <c r="L4598" s="217"/>
      <c r="M4598" s="218"/>
      <c r="N4598" s="255" t="s">
        <v>25</v>
      </c>
      <c r="O4598" s="74">
        <v>1</v>
      </c>
      <c r="P4598" s="80"/>
      <c r="Q4598" s="80"/>
      <c r="R4598" s="127"/>
      <c r="S4598" s="80"/>
      <c r="T4598" s="80"/>
      <c r="U4598" s="80"/>
      <c r="V4598" s="80"/>
      <c r="W4598" s="77" t="str">
        <f>IF(Q4598="","",IF(U4598&lt;&gt;"",U4598+V4598,#REF!+V4598))</f>
        <v/>
      </c>
      <c r="X4598" s="77" t="str">
        <f>IF(R4598="","",IF(V4598&lt;&gt;"",V4598+W4598,U4598+W4598))</f>
        <v/>
      </c>
      <c r="Y4598" s="78"/>
      <c r="Z4598" s="75"/>
    </row>
    <row r="4599" spans="1:26">
      <c r="A4599" s="253"/>
      <c r="B4599" s="83">
        <v>2</v>
      </c>
      <c r="C4599" s="84" t="s">
        <v>955</v>
      </c>
      <c r="D4599" s="84"/>
      <c r="E4599" s="84"/>
      <c r="F4599" s="84"/>
      <c r="G4599" s="84"/>
      <c r="H4599" s="84"/>
      <c r="I4599" s="84"/>
      <c r="J4599" s="67" t="e">
        <f>IF(C4599="","",IF(I4599&lt;&gt;"",I4599+#REF!,H4599+#REF!))</f>
        <v>#REF!</v>
      </c>
      <c r="K4599" s="67" t="e">
        <f>IF(C4599="","",J4599-H4599)</f>
        <v>#REF!</v>
      </c>
      <c r="L4599" s="85"/>
      <c r="M4599" s="86"/>
      <c r="N4599" s="256"/>
      <c r="O4599" s="65">
        <v>2</v>
      </c>
      <c r="P4599" s="84"/>
      <c r="Q4599" s="84"/>
      <c r="R4599" s="84"/>
      <c r="S4599" s="84"/>
      <c r="T4599" s="84"/>
      <c r="U4599" s="84"/>
      <c r="V4599" s="84"/>
      <c r="W4599" s="67" t="str">
        <f>IF(Q4599="","",IF(U4599&lt;&gt;"",U4599+V4599,#REF!+V4599))</f>
        <v/>
      </c>
      <c r="X4599" s="67" t="str">
        <f>IF(R4599="","",IF(V4599&lt;&gt;"",V4599+W4599,U4599+W4599))</f>
        <v/>
      </c>
      <c r="Y4599" s="68"/>
      <c r="Z4599" s="66"/>
    </row>
    <row r="4600" spans="1:26">
      <c r="A4600" s="253"/>
      <c r="B4600" s="83">
        <v>3</v>
      </c>
      <c r="C4600" s="84" t="s">
        <v>188</v>
      </c>
      <c r="D4600" s="84"/>
      <c r="E4600" s="84"/>
      <c r="F4600" s="84"/>
      <c r="G4600" s="84"/>
      <c r="H4600" s="84"/>
      <c r="I4600" s="84"/>
      <c r="J4600" s="67" t="e">
        <f>IF(C4600="","",IF(I4600&lt;&gt;"",I4600+#REF!,H4600+#REF!))</f>
        <v>#REF!</v>
      </c>
      <c r="K4600" s="67" t="e">
        <f>IF(C4600="","",J4600-H4600)</f>
        <v>#REF!</v>
      </c>
      <c r="L4600" s="85"/>
      <c r="M4600" s="86"/>
      <c r="N4600" s="256"/>
      <c r="O4600" s="65">
        <v>3</v>
      </c>
      <c r="P4600" s="84"/>
      <c r="Q4600" s="84"/>
      <c r="R4600" s="84"/>
      <c r="S4600" s="84"/>
      <c r="T4600" s="84"/>
      <c r="U4600" s="84"/>
      <c r="V4600" s="84"/>
      <c r="W4600" s="67" t="str">
        <f>IF(Q4600="","",IF(U4600&lt;&gt;"",U4600+V4600,#REF!+V4600))</f>
        <v/>
      </c>
      <c r="X4600" s="67" t="str">
        <f>IF(R4600="","",IF(V4600&lt;&gt;"",V4600+W4600,U4600+W4600))</f>
        <v/>
      </c>
      <c r="Y4600" s="68"/>
      <c r="Z4600" s="66"/>
    </row>
    <row r="4601" spans="1:26">
      <c r="A4601" s="253"/>
      <c r="B4601" s="83">
        <v>4</v>
      </c>
      <c r="C4601" s="84" t="s">
        <v>39</v>
      </c>
      <c r="D4601" s="84"/>
      <c r="E4601" s="84"/>
      <c r="F4601" s="84"/>
      <c r="G4601" s="84"/>
      <c r="H4601" s="84"/>
      <c r="I4601" s="84"/>
      <c r="J4601" s="67" t="e">
        <f>IF(C4601="","",IF(I4601&lt;&gt;"",I4601+#REF!,H4601+#REF!))</f>
        <v>#REF!</v>
      </c>
      <c r="K4601" s="67" t="e">
        <f>IF(C4601="","",J4601-H4601)</f>
        <v>#REF!</v>
      </c>
      <c r="L4601" s="108"/>
      <c r="M4601" s="86"/>
      <c r="N4601" s="256"/>
      <c r="O4601" s="65">
        <v>4</v>
      </c>
      <c r="P4601" s="84"/>
      <c r="Q4601" s="84"/>
      <c r="R4601" s="84"/>
      <c r="S4601" s="84"/>
      <c r="T4601" s="84"/>
      <c r="U4601" s="84"/>
      <c r="V4601" s="84"/>
      <c r="W4601" s="67" t="str">
        <f>IF(Q4601="","",IF(U4601&lt;&gt;"",U4601+V4601,#REF!+V4601))</f>
        <v/>
      </c>
      <c r="X4601" s="67" t="str">
        <f>IF(R4601="","",IF(V4601&lt;&gt;"",V4601+W4601,U4601+W4601))</f>
        <v/>
      </c>
      <c r="Y4601" s="68"/>
      <c r="Z4601" s="66"/>
    </row>
    <row r="4602" spans="1:26" ht="17.25" thickBot="1">
      <c r="A4602" s="254"/>
      <c r="B4602" s="87">
        <v>5</v>
      </c>
      <c r="C4602" s="88" t="s">
        <v>156</v>
      </c>
      <c r="D4602" s="88"/>
      <c r="E4602" s="88"/>
      <c r="F4602" s="88"/>
      <c r="G4602" s="88"/>
      <c r="H4602" s="88"/>
      <c r="I4602" s="88"/>
      <c r="J4602" s="89" t="e">
        <f>IF(C4602="","",IF(I4602&lt;&gt;"",I4602+#REF!,H4602+#REF!))</f>
        <v>#REF!</v>
      </c>
      <c r="K4602" s="89" t="e">
        <f>IF(C4602="","",J4602-H4602)</f>
        <v>#REF!</v>
      </c>
      <c r="L4602" s="90"/>
      <c r="M4602" s="91"/>
      <c r="N4602" s="257"/>
      <c r="O4602" s="92">
        <v>5</v>
      </c>
      <c r="P4602" s="88"/>
      <c r="Q4602" s="88"/>
      <c r="R4602" s="88"/>
      <c r="S4602" s="88"/>
      <c r="T4602" s="88"/>
      <c r="U4602" s="88"/>
      <c r="V4602" s="88"/>
      <c r="W4602" s="89" t="str">
        <f>IF(Q4602="","",IF(U4602&lt;&gt;"",U4602+V4602,#REF!+V4602))</f>
        <v/>
      </c>
      <c r="X4602" s="89" t="str">
        <f>IF(R4602="","",IF(V4602&lt;&gt;"",V4602+W4602,U4602+W4602))</f>
        <v/>
      </c>
      <c r="Y4602" s="93"/>
      <c r="Z4602" s="71"/>
    </row>
    <row r="4603" spans="1:26" ht="21.75" thickTop="1" thickBot="1">
      <c r="A4603" s="163" t="s">
        <v>0</v>
      </c>
      <c r="B4603" s="258">
        <v>44207</v>
      </c>
      <c r="C4603" s="259"/>
      <c r="D4603" s="259"/>
      <c r="E4603" s="259"/>
      <c r="F4603" s="259"/>
      <c r="G4603" s="259"/>
      <c r="H4603" s="260"/>
      <c r="I4603" s="261" t="s">
        <v>1</v>
      </c>
      <c r="J4603" s="262"/>
      <c r="K4603" s="263"/>
      <c r="L4603" s="264"/>
      <c r="M4603" s="265"/>
      <c r="N4603" s="265"/>
      <c r="O4603" s="265"/>
      <c r="P4603" s="265"/>
      <c r="Q4603" s="265"/>
      <c r="R4603" s="265"/>
      <c r="S4603" s="265"/>
      <c r="T4603" s="265"/>
      <c r="U4603" s="265"/>
      <c r="V4603" s="265"/>
      <c r="W4603" s="265"/>
      <c r="X4603" s="265"/>
      <c r="Y4603" s="265"/>
      <c r="Z4603" s="266"/>
    </row>
    <row r="4604" spans="1:26" ht="33">
      <c r="A4604" s="115" t="s">
        <v>2</v>
      </c>
      <c r="B4604" s="116" t="s">
        <v>3</v>
      </c>
      <c r="C4604" s="116" t="s">
        <v>4</v>
      </c>
      <c r="D4604" s="116" t="s">
        <v>251</v>
      </c>
      <c r="E4604" s="117" t="s">
        <v>257</v>
      </c>
      <c r="F4604" s="116" t="s">
        <v>5</v>
      </c>
      <c r="G4604" s="116" t="s">
        <v>6</v>
      </c>
      <c r="H4604" s="116" t="s">
        <v>7</v>
      </c>
      <c r="I4604" s="116" t="s">
        <v>8</v>
      </c>
      <c r="J4604" s="116" t="s">
        <v>9</v>
      </c>
      <c r="K4604" s="117" t="s">
        <v>10</v>
      </c>
      <c r="L4604" s="117" t="s">
        <v>269</v>
      </c>
      <c r="M4604" s="118" t="s">
        <v>383</v>
      </c>
      <c r="N4604" s="115" t="s">
        <v>2</v>
      </c>
      <c r="O4604" s="116" t="s">
        <v>3</v>
      </c>
      <c r="P4604" s="116" t="s">
        <v>4</v>
      </c>
      <c r="Q4604" s="116" t="s">
        <v>251</v>
      </c>
      <c r="R4604" s="117" t="s">
        <v>257</v>
      </c>
      <c r="S4604" s="116" t="s">
        <v>5</v>
      </c>
      <c r="T4604" s="116" t="s">
        <v>6</v>
      </c>
      <c r="U4604" s="116" t="s">
        <v>7</v>
      </c>
      <c r="V4604" s="116" t="s">
        <v>8</v>
      </c>
      <c r="W4604" s="116" t="s">
        <v>9</v>
      </c>
      <c r="X4604" s="117" t="s">
        <v>10</v>
      </c>
      <c r="Y4604" s="117" t="s">
        <v>269</v>
      </c>
      <c r="Z4604" s="118" t="s">
        <v>383</v>
      </c>
    </row>
    <row r="4605" spans="1:26">
      <c r="A4605" s="267" t="s">
        <v>13</v>
      </c>
      <c r="B4605" s="65">
        <v>1</v>
      </c>
      <c r="C4605" s="177" t="s">
        <v>3195</v>
      </c>
      <c r="D4605" s="95"/>
      <c r="E4605" s="66">
        <f>IF(C4605="","",VLOOKUP(C4605,StandbyTemp!$S$2:$T$142,2,0))</f>
        <v>150</v>
      </c>
      <c r="F4605" s="66"/>
      <c r="G4605" s="66">
        <v>19</v>
      </c>
      <c r="H4605" s="66">
        <v>21.2</v>
      </c>
      <c r="I4605" s="66"/>
      <c r="J4605" s="67">
        <f t="shared" ref="J4605" si="1436">IF(C4605="","",IF(H4605&lt;&gt;"",H4605+I4605,G4605+I4605))</f>
        <v>21.2</v>
      </c>
      <c r="K4605" s="67">
        <f t="shared" ref="K4605" si="1437">IF(C4605="","",J4605-G4605)</f>
        <v>2.1999999999999993</v>
      </c>
      <c r="L4605" s="190"/>
      <c r="M4605" s="119" t="s">
        <v>3209</v>
      </c>
      <c r="N4605" s="267" t="s">
        <v>23</v>
      </c>
      <c r="O4605" s="65">
        <v>1</v>
      </c>
      <c r="P4605" s="177" t="s">
        <v>3211</v>
      </c>
      <c r="Q4605" s="177"/>
      <c r="R4605" s="177">
        <f>IF(P4605="","",VLOOKUP(P4605,StandbyTemp!$S$2:$T$1000,2,0))</f>
        <v>70</v>
      </c>
      <c r="S4605" s="177"/>
      <c r="T4605" s="66">
        <v>19</v>
      </c>
      <c r="U4605" s="167">
        <v>20.100000000000001</v>
      </c>
      <c r="V4605" s="66"/>
      <c r="W4605" s="67">
        <f t="shared" ref="W4605:W4620" si="1438">IF(P4605="","",IF(U4605&lt;&gt;"",U4605+V4605,T4605+V4605))</f>
        <v>20.100000000000001</v>
      </c>
      <c r="X4605" s="67">
        <f t="shared" ref="X4605:X4620" si="1439">IF(P4605="","",W4605-T4605)</f>
        <v>1.1000000000000014</v>
      </c>
      <c r="Y4605" s="68"/>
      <c r="Z4605" s="119" t="s">
        <v>3210</v>
      </c>
    </row>
    <row r="4606" spans="1:26">
      <c r="A4606" s="249"/>
      <c r="B4606" s="65">
        <v>2</v>
      </c>
      <c r="C4606" s="177" t="s">
        <v>137</v>
      </c>
      <c r="D4606" s="95"/>
      <c r="E4606" s="66">
        <f>IF(C4606="","",VLOOKUP(C4606,StandbyTemp!$S$2:$T$142,2,0))</f>
        <v>160</v>
      </c>
      <c r="F4606" s="66"/>
      <c r="G4606" s="66">
        <v>19</v>
      </c>
      <c r="H4606" s="66">
        <v>21.4</v>
      </c>
      <c r="I4606" s="66"/>
      <c r="J4606" s="67">
        <f>IF(C4606="","",IF(H4606&lt;&gt;"",H4606+I4606,G4606+I4606))</f>
        <v>21.4</v>
      </c>
      <c r="K4606" s="67">
        <f>IF(C4606="","",J4606-G4606)</f>
        <v>2.3999999999999986</v>
      </c>
      <c r="L4606" s="191"/>
      <c r="M4606" s="119" t="s">
        <v>3209</v>
      </c>
      <c r="N4606" s="249"/>
      <c r="O4606" s="65">
        <v>2</v>
      </c>
      <c r="P4606" s="177"/>
      <c r="Q4606" s="195"/>
      <c r="R4606" s="177" t="str">
        <f>IF(P4606="","",VLOOKUP(P4606,StandbyTemp!$S$2:$T$1000,2,0))</f>
        <v/>
      </c>
      <c r="S4606" s="177"/>
      <c r="T4606" s="66">
        <v>19</v>
      </c>
      <c r="U4606" s="167"/>
      <c r="V4606" s="66"/>
      <c r="W4606" s="67" t="str">
        <f t="shared" si="1438"/>
        <v/>
      </c>
      <c r="X4606" s="67" t="str">
        <f t="shared" si="1439"/>
        <v/>
      </c>
      <c r="Y4606" s="198"/>
      <c r="Z4606" s="119"/>
    </row>
    <row r="4607" spans="1:26">
      <c r="A4607" s="249"/>
      <c r="B4607" s="65">
        <v>3</v>
      </c>
      <c r="C4607" s="177" t="s">
        <v>16</v>
      </c>
      <c r="D4607" s="66"/>
      <c r="E4607" s="66">
        <f>IF(C4607="","",VLOOKUP(C4607,StandbyTemp!$S$2:$T$142,2,0))</f>
        <v>160</v>
      </c>
      <c r="F4607" s="66">
        <v>201211</v>
      </c>
      <c r="G4607" s="66">
        <v>19</v>
      </c>
      <c r="H4607" s="167">
        <v>19.600000000000001</v>
      </c>
      <c r="I4607" s="66">
        <v>1.5</v>
      </c>
      <c r="J4607" s="67">
        <f>IF(C4607="","",IF(H4607&lt;&gt;"",H4607+I4607,G4607+I4607))</f>
        <v>21.1</v>
      </c>
      <c r="K4607" s="67">
        <f>IF(C4607="","",J4607-G4607)</f>
        <v>2.1000000000000014</v>
      </c>
      <c r="L4607" s="191"/>
      <c r="M4607" s="119" t="s">
        <v>3209</v>
      </c>
      <c r="N4607" s="249"/>
      <c r="O4607" s="65">
        <v>3</v>
      </c>
      <c r="P4607" s="177"/>
      <c r="Q4607" s="195"/>
      <c r="R4607" s="177" t="str">
        <f>IF(P4607="","",VLOOKUP(P4607,StandbyTemp!$S$2:$T$1000,2,0))</f>
        <v/>
      </c>
      <c r="S4607" s="177"/>
      <c r="T4607" s="66">
        <v>19</v>
      </c>
      <c r="U4607" s="167"/>
      <c r="V4607" s="66"/>
      <c r="W4607" s="67" t="str">
        <f t="shared" si="1438"/>
        <v/>
      </c>
      <c r="X4607" s="67" t="str">
        <f t="shared" si="1439"/>
        <v/>
      </c>
      <c r="Y4607" s="68"/>
      <c r="Z4607" s="119"/>
    </row>
    <row r="4608" spans="1:26">
      <c r="A4608" s="249"/>
      <c r="B4608" s="65">
        <v>4</v>
      </c>
      <c r="C4608" s="177" t="s">
        <v>91</v>
      </c>
      <c r="D4608" s="66"/>
      <c r="E4608" s="66">
        <f>IF(C4608="","",VLOOKUP(C4608,StandbyTemp!$S$2:$T$142,2,0))</f>
        <v>170</v>
      </c>
      <c r="F4608" s="66"/>
      <c r="G4608" s="66">
        <v>19</v>
      </c>
      <c r="H4608" s="167">
        <v>21</v>
      </c>
      <c r="I4608" s="66"/>
      <c r="J4608" s="67">
        <f t="shared" ref="J4608:J4620" si="1440">IF(C4608="","",IF(H4608&lt;&gt;"",H4608+I4608,G4608+I4608))</f>
        <v>21</v>
      </c>
      <c r="K4608" s="67">
        <f t="shared" ref="K4608:K4621" si="1441">IF(C4608="","",J4608-G4608)</f>
        <v>2</v>
      </c>
      <c r="L4608" s="191"/>
      <c r="M4608" s="119" t="s">
        <v>3209</v>
      </c>
      <c r="N4608" s="249"/>
      <c r="O4608" s="65">
        <v>4</v>
      </c>
      <c r="P4608" s="177"/>
      <c r="Q4608" s="177"/>
      <c r="R4608" s="177" t="str">
        <f>IF(P4608="","",VLOOKUP(P4608,StandbyTemp!$S$2:$T$1000,2,0))</f>
        <v/>
      </c>
      <c r="S4608" s="177"/>
      <c r="T4608" s="66">
        <v>19</v>
      </c>
      <c r="U4608" s="167"/>
      <c r="V4608" s="66"/>
      <c r="W4608" s="67" t="str">
        <f t="shared" si="1438"/>
        <v/>
      </c>
      <c r="X4608" s="67" t="str">
        <f t="shared" si="1439"/>
        <v/>
      </c>
      <c r="Y4608" s="68"/>
      <c r="Z4608" s="119"/>
    </row>
    <row r="4609" spans="1:26">
      <c r="A4609" s="249"/>
      <c r="B4609" s="65">
        <v>5</v>
      </c>
      <c r="C4609" s="175" t="s">
        <v>3198</v>
      </c>
      <c r="D4609" s="66"/>
      <c r="E4609" s="66">
        <f>IF(C4609="","",VLOOKUP(C4609,StandbyTemp!$S$2:$T$142,2,0))</f>
        <v>80</v>
      </c>
      <c r="F4609" s="66"/>
      <c r="G4609" s="66">
        <v>19</v>
      </c>
      <c r="H4609" s="167">
        <v>19.399999999999999</v>
      </c>
      <c r="I4609" s="66"/>
      <c r="J4609" s="67">
        <f t="shared" si="1440"/>
        <v>19.399999999999999</v>
      </c>
      <c r="K4609" s="67">
        <f t="shared" si="1441"/>
        <v>0.39999999999999858</v>
      </c>
      <c r="L4609" s="191"/>
      <c r="M4609" s="119" t="s">
        <v>3209</v>
      </c>
      <c r="N4609" s="249"/>
      <c r="O4609" s="65">
        <v>5</v>
      </c>
      <c r="P4609" s="214" t="s">
        <v>3212</v>
      </c>
      <c r="Q4609" s="195"/>
      <c r="R4609" s="177">
        <f>IF(P4609="","",VLOOKUP(P4609,StandbyTemp!$S$2:$T$1000,2,0))</f>
        <v>140</v>
      </c>
      <c r="S4609" s="177"/>
      <c r="T4609" s="66">
        <v>19</v>
      </c>
      <c r="U4609" s="167">
        <v>20.3</v>
      </c>
      <c r="V4609" s="66"/>
      <c r="W4609" s="67">
        <f t="shared" si="1438"/>
        <v>20.3</v>
      </c>
      <c r="X4609" s="67">
        <f t="shared" si="1439"/>
        <v>1.3000000000000007</v>
      </c>
      <c r="Y4609" s="68"/>
      <c r="Z4609" s="119" t="s">
        <v>3209</v>
      </c>
    </row>
    <row r="4610" spans="1:26">
      <c r="A4610" s="249"/>
      <c r="B4610" s="65">
        <v>6</v>
      </c>
      <c r="C4610" s="177" t="s">
        <v>17</v>
      </c>
      <c r="D4610" s="66"/>
      <c r="E4610" s="66">
        <f>IF(C4610="","",VLOOKUP(C4610,StandbyTemp!$S$2:$T$142,2,0))</f>
        <v>100</v>
      </c>
      <c r="F4610" s="66"/>
      <c r="G4610" s="66">
        <v>19</v>
      </c>
      <c r="H4610" s="167">
        <v>20.5</v>
      </c>
      <c r="I4610" s="66"/>
      <c r="J4610" s="67">
        <f t="shared" si="1440"/>
        <v>20.5</v>
      </c>
      <c r="K4610" s="67">
        <f t="shared" si="1441"/>
        <v>1.5</v>
      </c>
      <c r="L4610" s="191"/>
      <c r="M4610" s="119" t="s">
        <v>3209</v>
      </c>
      <c r="N4610" s="249"/>
      <c r="O4610" s="65">
        <v>6</v>
      </c>
      <c r="P4610" s="177"/>
      <c r="Q4610" s="177"/>
      <c r="R4610" s="177" t="str">
        <f>IF(P4610="","",VLOOKUP(P4610,StandbyTemp!$S$2:$T$1000,2,0))</f>
        <v/>
      </c>
      <c r="S4610" s="177"/>
      <c r="T4610" s="66">
        <v>19</v>
      </c>
      <c r="U4610" s="167"/>
      <c r="V4610" s="66"/>
      <c r="W4610" s="67" t="str">
        <f t="shared" si="1438"/>
        <v/>
      </c>
      <c r="X4610" s="67" t="str">
        <f t="shared" si="1439"/>
        <v/>
      </c>
      <c r="Y4610" s="68"/>
      <c r="Z4610" s="119"/>
    </row>
    <row r="4611" spans="1:26">
      <c r="A4611" s="249"/>
      <c r="B4611" s="65">
        <v>7</v>
      </c>
      <c r="C4611" s="177" t="s">
        <v>2658</v>
      </c>
      <c r="D4611" s="66"/>
      <c r="E4611" s="66">
        <f>IF(C4611="","",VLOOKUP(C4611,StandbyTemp!$S$2:$T$142,2,0))</f>
        <v>130</v>
      </c>
      <c r="F4611" s="66"/>
      <c r="G4611" s="66">
        <v>19</v>
      </c>
      <c r="H4611" s="167">
        <v>20.7</v>
      </c>
      <c r="I4611" s="66"/>
      <c r="J4611" s="67">
        <f t="shared" si="1440"/>
        <v>20.7</v>
      </c>
      <c r="K4611" s="67">
        <f t="shared" si="1441"/>
        <v>1.6999999999999993</v>
      </c>
      <c r="L4611" s="191"/>
      <c r="M4611" s="119" t="s">
        <v>3210</v>
      </c>
      <c r="N4611" s="249"/>
      <c r="O4611" s="65">
        <v>7</v>
      </c>
      <c r="P4611" s="177"/>
      <c r="Q4611" s="177"/>
      <c r="R4611" s="177" t="str">
        <f>IF(P4611="","",VLOOKUP(P4611,StandbyTemp!$S$2:$T$1000,2,0))</f>
        <v/>
      </c>
      <c r="S4611" s="177"/>
      <c r="T4611" s="66">
        <v>19</v>
      </c>
      <c r="U4611" s="167"/>
      <c r="V4611" s="66"/>
      <c r="W4611" s="67" t="str">
        <f t="shared" si="1438"/>
        <v/>
      </c>
      <c r="X4611" s="67" t="str">
        <f t="shared" si="1439"/>
        <v/>
      </c>
      <c r="Y4611" s="68"/>
      <c r="Z4611" s="119"/>
    </row>
    <row r="4612" spans="1:26" ht="17.25" thickBot="1">
      <c r="A4612" s="250"/>
      <c r="B4612" s="98">
        <v>8</v>
      </c>
      <c r="C4612" s="176" t="s">
        <v>20</v>
      </c>
      <c r="D4612" s="99"/>
      <c r="E4612" s="99">
        <f>IF(C4612="","",VLOOKUP(C4612,StandbyTemp!$S$2:$T$142,2,0))</f>
        <v>110</v>
      </c>
      <c r="F4612" s="99"/>
      <c r="G4612" s="99">
        <v>19</v>
      </c>
      <c r="H4612" s="211">
        <v>21</v>
      </c>
      <c r="I4612" s="99"/>
      <c r="J4612" s="100">
        <f t="shared" si="1440"/>
        <v>21</v>
      </c>
      <c r="K4612" s="100">
        <f t="shared" si="1441"/>
        <v>2</v>
      </c>
      <c r="L4612" s="192"/>
      <c r="M4612" s="120" t="s">
        <v>3209</v>
      </c>
      <c r="N4612" s="250"/>
      <c r="O4612" s="98">
        <v>8</v>
      </c>
      <c r="P4612" s="176"/>
      <c r="Q4612" s="176"/>
      <c r="R4612" s="176" t="str">
        <f>IF(P4612="","",VLOOKUP(P4612,StandbyTemp!$S$2:$T$1000,2,0))</f>
        <v/>
      </c>
      <c r="S4612" s="176"/>
      <c r="T4612" s="99">
        <v>19</v>
      </c>
      <c r="U4612" s="211"/>
      <c r="V4612" s="99"/>
      <c r="W4612" s="100" t="str">
        <f t="shared" si="1438"/>
        <v/>
      </c>
      <c r="X4612" s="100" t="str">
        <f t="shared" si="1439"/>
        <v/>
      </c>
      <c r="Y4612" s="101"/>
      <c r="Z4612" s="120"/>
    </row>
    <row r="4613" spans="1:26">
      <c r="A4613" s="249" t="s">
        <v>21</v>
      </c>
      <c r="B4613" s="102">
        <v>1</v>
      </c>
      <c r="C4613" s="175" t="s">
        <v>31</v>
      </c>
      <c r="D4613" s="76"/>
      <c r="E4613" s="76">
        <f>IF(C4613="","",VLOOKUP(C4613,StandbyTemp!$S$2:$T$142,2,0))</f>
        <v>110</v>
      </c>
      <c r="F4613" s="76"/>
      <c r="G4613" s="76">
        <v>19</v>
      </c>
      <c r="H4613" s="212">
        <v>19.5</v>
      </c>
      <c r="I4613" s="76">
        <v>1.3</v>
      </c>
      <c r="J4613" s="103">
        <f t="shared" si="1440"/>
        <v>20.8</v>
      </c>
      <c r="K4613" s="103">
        <f t="shared" si="1441"/>
        <v>1.8000000000000007</v>
      </c>
      <c r="L4613" s="193"/>
      <c r="M4613" s="229"/>
      <c r="N4613" s="251" t="s">
        <v>22</v>
      </c>
      <c r="O4613" s="102">
        <v>1</v>
      </c>
      <c r="P4613" s="175" t="s">
        <v>3217</v>
      </c>
      <c r="Q4613" s="179" t="s">
        <v>3220</v>
      </c>
      <c r="R4613" s="175">
        <f>IF(P4613="","",VLOOKUP(P4613,StandbyTemp!$S$2:$T$142,2,0))</f>
        <v>130</v>
      </c>
      <c r="S4613" s="179"/>
      <c r="T4613" s="76">
        <v>19</v>
      </c>
      <c r="U4613" s="212"/>
      <c r="V4613" s="76">
        <v>1.35</v>
      </c>
      <c r="W4613" s="103">
        <f t="shared" si="1438"/>
        <v>20.350000000000001</v>
      </c>
      <c r="X4613" s="103">
        <f t="shared" si="1439"/>
        <v>1.3500000000000014</v>
      </c>
      <c r="Y4613" s="104"/>
      <c r="Z4613" s="76" t="s">
        <v>3209</v>
      </c>
    </row>
    <row r="4614" spans="1:26">
      <c r="A4614" s="249"/>
      <c r="B4614" s="65">
        <v>2</v>
      </c>
      <c r="C4614" s="175" t="s">
        <v>1943</v>
      </c>
      <c r="D4614" s="66"/>
      <c r="E4614" s="66">
        <f>IF(C4614="","",VLOOKUP(C4614,StandbyTemp!$S$2:$T$142,2,0))</f>
        <v>130</v>
      </c>
      <c r="F4614" s="66"/>
      <c r="G4614" s="66">
        <v>19</v>
      </c>
      <c r="H4614" s="167"/>
      <c r="I4614" s="66"/>
      <c r="J4614" s="67">
        <f t="shared" si="1440"/>
        <v>19</v>
      </c>
      <c r="K4614" s="67">
        <f t="shared" si="1441"/>
        <v>0</v>
      </c>
      <c r="L4614" s="191"/>
      <c r="M4614" s="119"/>
      <c r="N4614" s="251"/>
      <c r="O4614" s="65">
        <v>2</v>
      </c>
      <c r="P4614" s="177" t="s">
        <v>3218</v>
      </c>
      <c r="Q4614" s="177" t="s">
        <v>3221</v>
      </c>
      <c r="R4614" s="175">
        <f>IF(P4614="","",VLOOKUP(P4614,StandbyTemp!$S$2:$T$142,2,0))</f>
        <v>110</v>
      </c>
      <c r="S4614" s="177"/>
      <c r="T4614" s="66">
        <v>19</v>
      </c>
      <c r="U4614" s="68"/>
      <c r="V4614" s="66">
        <v>1.5</v>
      </c>
      <c r="W4614" s="67">
        <f t="shared" si="1438"/>
        <v>20.5</v>
      </c>
      <c r="X4614" s="67">
        <f t="shared" si="1439"/>
        <v>1.5</v>
      </c>
      <c r="Y4614" s="68"/>
      <c r="Z4614" s="66" t="s">
        <v>3209</v>
      </c>
    </row>
    <row r="4615" spans="1:26">
      <c r="A4615" s="249"/>
      <c r="B4615" s="65">
        <v>3</v>
      </c>
      <c r="C4615" s="177" t="s">
        <v>33</v>
      </c>
      <c r="D4615" s="66"/>
      <c r="E4615" s="66">
        <f>IF(C4615="","",VLOOKUP(C4615,StandbyTemp!$S$2:$T$142,2,0))</f>
        <v>150</v>
      </c>
      <c r="F4615" s="66"/>
      <c r="G4615" s="66">
        <v>19</v>
      </c>
      <c r="H4615" s="167">
        <v>19.7</v>
      </c>
      <c r="I4615" s="66">
        <v>2.1</v>
      </c>
      <c r="J4615" s="67">
        <f t="shared" si="1440"/>
        <v>21.8</v>
      </c>
      <c r="K4615" s="67">
        <f t="shared" si="1441"/>
        <v>2.8000000000000007</v>
      </c>
      <c r="L4615" s="191"/>
      <c r="M4615" s="119"/>
      <c r="N4615" s="251"/>
      <c r="O4615" s="65">
        <v>3</v>
      </c>
      <c r="P4615" s="177" t="s">
        <v>3219</v>
      </c>
      <c r="Q4615" s="177"/>
      <c r="R4615" s="175">
        <f>IF(P4615="","",VLOOKUP(P4615,StandbyTemp!$S$2:$T$142,2,0))</f>
        <v>140</v>
      </c>
      <c r="S4615" s="177"/>
      <c r="T4615" s="66">
        <v>19</v>
      </c>
      <c r="U4615" s="68"/>
      <c r="V4615" s="66">
        <v>1</v>
      </c>
      <c r="W4615" s="67">
        <f t="shared" si="1438"/>
        <v>20</v>
      </c>
      <c r="X4615" s="67">
        <f t="shared" si="1439"/>
        <v>1</v>
      </c>
      <c r="Y4615" s="68"/>
      <c r="Z4615" s="66" t="s">
        <v>3209</v>
      </c>
    </row>
    <row r="4616" spans="1:26">
      <c r="A4616" s="249"/>
      <c r="B4616" s="65">
        <v>4</v>
      </c>
      <c r="C4616" s="175" t="s">
        <v>3213</v>
      </c>
      <c r="D4616" s="66"/>
      <c r="E4616" s="66">
        <f>IF(C4616="","",VLOOKUP(C4616,StandbyTemp!$S$2:$T$142,2,0))</f>
        <v>140</v>
      </c>
      <c r="F4616" s="66"/>
      <c r="G4616" s="66">
        <v>19</v>
      </c>
      <c r="H4616" s="167">
        <v>20.5</v>
      </c>
      <c r="I4616" s="66"/>
      <c r="J4616" s="67">
        <f t="shared" si="1440"/>
        <v>20.5</v>
      </c>
      <c r="K4616" s="67">
        <f t="shared" si="1441"/>
        <v>1.5</v>
      </c>
      <c r="L4616" s="190"/>
      <c r="M4616" s="119" t="s">
        <v>3209</v>
      </c>
      <c r="N4616" s="251"/>
      <c r="O4616" s="65">
        <v>4</v>
      </c>
      <c r="P4616" s="177" t="s">
        <v>3206</v>
      </c>
      <c r="Q4616" s="177"/>
      <c r="R4616" s="175">
        <f>IF(P4616="","",VLOOKUP(P4616,StandbyTemp!$S$2:$T$142,2,0))</f>
        <v>90</v>
      </c>
      <c r="S4616" s="180"/>
      <c r="T4616" s="66">
        <v>19</v>
      </c>
      <c r="U4616" s="68">
        <v>19.600000000000001</v>
      </c>
      <c r="V4616" s="66"/>
      <c r="W4616" s="67">
        <f t="shared" si="1438"/>
        <v>19.600000000000001</v>
      </c>
      <c r="X4616" s="67">
        <f t="shared" si="1439"/>
        <v>0.60000000000000142</v>
      </c>
      <c r="Y4616" s="68"/>
      <c r="Z4616" s="66"/>
    </row>
    <row r="4617" spans="1:26">
      <c r="A4617" s="249"/>
      <c r="B4617" s="65">
        <v>5</v>
      </c>
      <c r="C4617" s="175" t="s">
        <v>3214</v>
      </c>
      <c r="D4617" s="66" t="s">
        <v>503</v>
      </c>
      <c r="E4617" s="66">
        <f>IF(C4617="","",VLOOKUP(C4617,StandbyTemp!$S$2:$T$142,2,0))</f>
        <v>110</v>
      </c>
      <c r="F4617" s="66"/>
      <c r="G4617" s="66">
        <v>19</v>
      </c>
      <c r="H4617" s="167">
        <v>20.399999999999999</v>
      </c>
      <c r="I4617" s="66"/>
      <c r="J4617" s="67">
        <f t="shared" si="1440"/>
        <v>20.399999999999999</v>
      </c>
      <c r="K4617" s="67">
        <f t="shared" si="1441"/>
        <v>1.3999999999999986</v>
      </c>
      <c r="L4617" s="190"/>
      <c r="M4617" s="119" t="s">
        <v>3209</v>
      </c>
      <c r="N4617" s="251"/>
      <c r="O4617" s="65">
        <v>5</v>
      </c>
      <c r="P4617" s="175" t="s">
        <v>3217</v>
      </c>
      <c r="Q4617" s="225" t="s">
        <v>3222</v>
      </c>
      <c r="R4617" s="175">
        <f>IF(P4617="","",VLOOKUP(P4617,StandbyTemp!$S$2:$T$142,2,0))</f>
        <v>130</v>
      </c>
      <c r="S4617" s="180"/>
      <c r="T4617" s="66">
        <v>19</v>
      </c>
      <c r="U4617" s="68"/>
      <c r="V4617" s="66">
        <v>1.6</v>
      </c>
      <c r="W4617" s="67">
        <f t="shared" si="1438"/>
        <v>20.6</v>
      </c>
      <c r="X4617" s="67">
        <f t="shared" si="1439"/>
        <v>1.6000000000000014</v>
      </c>
      <c r="Y4617" s="68"/>
      <c r="Z4617" s="66" t="s">
        <v>3209</v>
      </c>
    </row>
    <row r="4618" spans="1:26">
      <c r="A4618" s="249"/>
      <c r="B4618" s="65">
        <v>6</v>
      </c>
      <c r="C4618" s="175" t="s">
        <v>3214</v>
      </c>
      <c r="D4618" s="66" t="s">
        <v>3216</v>
      </c>
      <c r="E4618" s="66">
        <f>IF(C4618="","",VLOOKUP(C4618,StandbyTemp!$S$2:$T$142,2,0))</f>
        <v>110</v>
      </c>
      <c r="F4618" s="66"/>
      <c r="G4618" s="66">
        <v>19</v>
      </c>
      <c r="H4618" s="167"/>
      <c r="I4618" s="66">
        <v>2.65</v>
      </c>
      <c r="J4618" s="67">
        <f t="shared" si="1440"/>
        <v>21.65</v>
      </c>
      <c r="K4618" s="67">
        <f t="shared" si="1441"/>
        <v>2.6499999999999986</v>
      </c>
      <c r="L4618" s="190"/>
      <c r="M4618" s="119" t="s">
        <v>3209</v>
      </c>
      <c r="N4618" s="251"/>
      <c r="O4618" s="65">
        <v>6</v>
      </c>
      <c r="P4618" s="175" t="s">
        <v>3218</v>
      </c>
      <c r="Q4618" s="225" t="s">
        <v>3223</v>
      </c>
      <c r="R4618" s="175">
        <f>IF(P4618="","",VLOOKUP(P4618,StandbyTemp!$S$2:$T$142,2,0))</f>
        <v>110</v>
      </c>
      <c r="S4618" s="225"/>
      <c r="T4618" s="66">
        <v>19</v>
      </c>
      <c r="U4618" s="68"/>
      <c r="V4618" s="66">
        <v>1.4</v>
      </c>
      <c r="W4618" s="67">
        <f t="shared" si="1438"/>
        <v>20.399999999999999</v>
      </c>
      <c r="X4618" s="67">
        <f t="shared" si="1439"/>
        <v>1.3999999999999986</v>
      </c>
      <c r="Y4618" s="68"/>
      <c r="Z4618" s="66" t="s">
        <v>3209</v>
      </c>
    </row>
    <row r="4619" spans="1:26">
      <c r="A4619" s="249"/>
      <c r="B4619" s="65">
        <v>7</v>
      </c>
      <c r="C4619" s="175" t="s">
        <v>3215</v>
      </c>
      <c r="D4619" s="66"/>
      <c r="E4619" s="66">
        <f>IF(C4619="","",VLOOKUP(C4619,StandbyTemp!$S$2:$T$142,2,0))</f>
        <v>140</v>
      </c>
      <c r="F4619" s="66"/>
      <c r="G4619" s="66">
        <v>19</v>
      </c>
      <c r="H4619" s="167">
        <v>22.5</v>
      </c>
      <c r="I4619" s="66"/>
      <c r="J4619" s="67">
        <f t="shared" si="1440"/>
        <v>22.5</v>
      </c>
      <c r="K4619" s="67">
        <f t="shared" si="1441"/>
        <v>3.5</v>
      </c>
      <c r="L4619" s="191"/>
      <c r="M4619" s="119" t="s">
        <v>3209</v>
      </c>
      <c r="N4619" s="251"/>
      <c r="O4619" s="65">
        <v>7</v>
      </c>
      <c r="P4619" s="175"/>
      <c r="Q4619" s="225"/>
      <c r="R4619" s="175" t="str">
        <f>IF(P4619="","",VLOOKUP(P4619,StandbyTemp!$S$2:$T$142,2,0))</f>
        <v/>
      </c>
      <c r="S4619" s="225"/>
      <c r="T4619" s="66">
        <v>19</v>
      </c>
      <c r="U4619" s="167"/>
      <c r="V4619" s="66"/>
      <c r="W4619" s="67" t="str">
        <f t="shared" si="1438"/>
        <v/>
      </c>
      <c r="X4619" s="67" t="str">
        <f t="shared" si="1439"/>
        <v/>
      </c>
      <c r="Y4619" s="68"/>
      <c r="Z4619" s="66"/>
    </row>
    <row r="4620" spans="1:26" ht="17.25" thickBot="1">
      <c r="A4620" s="250"/>
      <c r="B4620" s="98">
        <v>8</v>
      </c>
      <c r="C4620" s="224" t="s">
        <v>3142</v>
      </c>
      <c r="D4620" s="99"/>
      <c r="E4620" s="99">
        <f>IF(C4620="","",VLOOKUP(C4620,StandbyTemp!$S$2:$T$142,2,0))</f>
        <v>110</v>
      </c>
      <c r="F4620" s="99"/>
      <c r="G4620" s="99">
        <v>19</v>
      </c>
      <c r="H4620" s="211"/>
      <c r="I4620" s="99"/>
      <c r="J4620" s="100">
        <f t="shared" si="1440"/>
        <v>19</v>
      </c>
      <c r="K4620" s="100">
        <f t="shared" si="1441"/>
        <v>0</v>
      </c>
      <c r="L4620" s="101"/>
      <c r="M4620" s="120"/>
      <c r="N4620" s="252"/>
      <c r="O4620" s="69">
        <v>8</v>
      </c>
      <c r="P4620" s="178" t="s">
        <v>42</v>
      </c>
      <c r="Q4620" s="225"/>
      <c r="R4620" s="228">
        <f>IF(P4620="","",VLOOKUP(P4620,StandbyTemp!$S$2:$T$142,2,0))</f>
        <v>150</v>
      </c>
      <c r="S4620" s="177"/>
      <c r="T4620" s="70">
        <v>19</v>
      </c>
      <c r="U4620" s="213">
        <v>19.8</v>
      </c>
      <c r="V4620" s="70">
        <v>5</v>
      </c>
      <c r="W4620" s="72">
        <f t="shared" si="1438"/>
        <v>24.8</v>
      </c>
      <c r="X4620" s="72">
        <f t="shared" si="1439"/>
        <v>5.8000000000000007</v>
      </c>
      <c r="Y4620" s="73"/>
      <c r="Z4620" s="66"/>
    </row>
    <row r="4621" spans="1:26" ht="17.25" thickTop="1">
      <c r="A4621" s="253" t="s">
        <v>24</v>
      </c>
      <c r="B4621" s="216">
        <v>1</v>
      </c>
      <c r="C4621" s="127" t="s">
        <v>38</v>
      </c>
      <c r="D4621" s="127"/>
      <c r="E4621" s="127"/>
      <c r="F4621" s="127"/>
      <c r="G4621" s="127"/>
      <c r="H4621" s="127"/>
      <c r="I4621" s="127"/>
      <c r="J4621" s="103" t="e">
        <f>IF(C4621="","",IF(I4621&lt;&gt;"",I4621+#REF!,H4621+#REF!))</f>
        <v>#REF!</v>
      </c>
      <c r="K4621" s="103" t="e">
        <f t="shared" si="1441"/>
        <v>#REF!</v>
      </c>
      <c r="L4621" s="217"/>
      <c r="M4621" s="218"/>
      <c r="N4621" s="255" t="s">
        <v>25</v>
      </c>
      <c r="O4621" s="74">
        <v>1</v>
      </c>
      <c r="P4621" s="80"/>
      <c r="Q4621" s="80"/>
      <c r="R4621" s="127"/>
      <c r="S4621" s="80"/>
      <c r="T4621" s="80"/>
      <c r="U4621" s="80"/>
      <c r="V4621" s="80"/>
      <c r="W4621" s="77" t="str">
        <f>IF(Q4621="","",IF(U4621&lt;&gt;"",U4621+V4621,#REF!+V4621))</f>
        <v/>
      </c>
      <c r="X4621" s="77" t="str">
        <f>IF(R4621="","",IF(V4621&lt;&gt;"",V4621+W4621,U4621+W4621))</f>
        <v/>
      </c>
      <c r="Y4621" s="78"/>
      <c r="Z4621" s="75"/>
    </row>
    <row r="4622" spans="1:26">
      <c r="A4622" s="253"/>
      <c r="B4622" s="83">
        <v>2</v>
      </c>
      <c r="C4622" s="84" t="s">
        <v>955</v>
      </c>
      <c r="D4622" s="84"/>
      <c r="E4622" s="84"/>
      <c r="F4622" s="84"/>
      <c r="G4622" s="84"/>
      <c r="H4622" s="84"/>
      <c r="I4622" s="84"/>
      <c r="J4622" s="67" t="e">
        <f>IF(C4622="","",IF(I4622&lt;&gt;"",I4622+#REF!,H4622+#REF!))</f>
        <v>#REF!</v>
      </c>
      <c r="K4622" s="67" t="e">
        <f>IF(C4622="","",J4622-H4622)</f>
        <v>#REF!</v>
      </c>
      <c r="L4622" s="85"/>
      <c r="M4622" s="86"/>
      <c r="N4622" s="256"/>
      <c r="O4622" s="65">
        <v>2</v>
      </c>
      <c r="P4622" s="84"/>
      <c r="Q4622" s="84"/>
      <c r="R4622" s="84"/>
      <c r="S4622" s="84"/>
      <c r="T4622" s="84"/>
      <c r="U4622" s="84"/>
      <c r="V4622" s="84"/>
      <c r="W4622" s="67" t="str">
        <f>IF(Q4622="","",IF(U4622&lt;&gt;"",U4622+V4622,#REF!+V4622))</f>
        <v/>
      </c>
      <c r="X4622" s="67" t="str">
        <f>IF(R4622="","",IF(V4622&lt;&gt;"",V4622+W4622,U4622+W4622))</f>
        <v/>
      </c>
      <c r="Y4622" s="68"/>
      <c r="Z4622" s="66"/>
    </row>
    <row r="4623" spans="1:26">
      <c r="A4623" s="253"/>
      <c r="B4623" s="83">
        <v>3</v>
      </c>
      <c r="C4623" s="84" t="s">
        <v>188</v>
      </c>
      <c r="D4623" s="84"/>
      <c r="E4623" s="84"/>
      <c r="F4623" s="84"/>
      <c r="G4623" s="84"/>
      <c r="H4623" s="84"/>
      <c r="I4623" s="84"/>
      <c r="J4623" s="67" t="e">
        <f>IF(C4623="","",IF(I4623&lt;&gt;"",I4623+#REF!,H4623+#REF!))</f>
        <v>#REF!</v>
      </c>
      <c r="K4623" s="67" t="e">
        <f>IF(C4623="","",J4623-H4623)</f>
        <v>#REF!</v>
      </c>
      <c r="L4623" s="85"/>
      <c r="M4623" s="86"/>
      <c r="N4623" s="256"/>
      <c r="O4623" s="65">
        <v>3</v>
      </c>
      <c r="P4623" s="84"/>
      <c r="Q4623" s="84"/>
      <c r="R4623" s="84"/>
      <c r="S4623" s="84"/>
      <c r="T4623" s="84"/>
      <c r="U4623" s="84"/>
      <c r="V4623" s="84"/>
      <c r="W4623" s="67" t="str">
        <f>IF(Q4623="","",IF(U4623&lt;&gt;"",U4623+V4623,#REF!+V4623))</f>
        <v/>
      </c>
      <c r="X4623" s="67" t="str">
        <f>IF(R4623="","",IF(V4623&lt;&gt;"",V4623+W4623,U4623+W4623))</f>
        <v/>
      </c>
      <c r="Y4623" s="68"/>
      <c r="Z4623" s="66"/>
    </row>
    <row r="4624" spans="1:26">
      <c r="A4624" s="253"/>
      <c r="B4624" s="83">
        <v>4</v>
      </c>
      <c r="C4624" s="84" t="s">
        <v>39</v>
      </c>
      <c r="D4624" s="84"/>
      <c r="E4624" s="84"/>
      <c r="F4624" s="84"/>
      <c r="G4624" s="84"/>
      <c r="H4624" s="84"/>
      <c r="I4624" s="84"/>
      <c r="J4624" s="67" t="e">
        <f>IF(C4624="","",IF(I4624&lt;&gt;"",I4624+#REF!,H4624+#REF!))</f>
        <v>#REF!</v>
      </c>
      <c r="K4624" s="67" t="e">
        <f>IF(C4624="","",J4624-H4624)</f>
        <v>#REF!</v>
      </c>
      <c r="L4624" s="108"/>
      <c r="M4624" s="86"/>
      <c r="N4624" s="256"/>
      <c r="O4624" s="65">
        <v>4</v>
      </c>
      <c r="P4624" s="84"/>
      <c r="Q4624" s="84"/>
      <c r="R4624" s="84"/>
      <c r="S4624" s="84"/>
      <c r="T4624" s="84"/>
      <c r="U4624" s="84"/>
      <c r="V4624" s="84"/>
      <c r="W4624" s="67" t="str">
        <f>IF(Q4624="","",IF(U4624&lt;&gt;"",U4624+V4624,#REF!+V4624))</f>
        <v/>
      </c>
      <c r="X4624" s="67" t="str">
        <f>IF(R4624="","",IF(V4624&lt;&gt;"",V4624+W4624,U4624+W4624))</f>
        <v/>
      </c>
      <c r="Y4624" s="68"/>
      <c r="Z4624" s="66"/>
    </row>
    <row r="4625" spans="1:26" ht="17.25" thickBot="1">
      <c r="A4625" s="254"/>
      <c r="B4625" s="87">
        <v>5</v>
      </c>
      <c r="C4625" s="88" t="s">
        <v>156</v>
      </c>
      <c r="D4625" s="88"/>
      <c r="E4625" s="88"/>
      <c r="F4625" s="88"/>
      <c r="G4625" s="88"/>
      <c r="H4625" s="88"/>
      <c r="I4625" s="88"/>
      <c r="J4625" s="89" t="e">
        <f>IF(C4625="","",IF(I4625&lt;&gt;"",I4625+#REF!,H4625+#REF!))</f>
        <v>#REF!</v>
      </c>
      <c r="K4625" s="89" t="e">
        <f>IF(C4625="","",J4625-H4625)</f>
        <v>#REF!</v>
      </c>
      <c r="L4625" s="90"/>
      <c r="M4625" s="91"/>
      <c r="N4625" s="257"/>
      <c r="O4625" s="92">
        <v>5</v>
      </c>
      <c r="P4625" s="88"/>
      <c r="Q4625" s="88"/>
      <c r="R4625" s="88"/>
      <c r="S4625" s="88"/>
      <c r="T4625" s="88"/>
      <c r="U4625" s="88"/>
      <c r="V4625" s="88"/>
      <c r="W4625" s="89" t="str">
        <f>IF(Q4625="","",IF(U4625&lt;&gt;"",U4625+V4625,#REF!+V4625))</f>
        <v/>
      </c>
      <c r="X4625" s="89" t="str">
        <f>IF(R4625="","",IF(V4625&lt;&gt;"",V4625+W4625,U4625+W4625))</f>
        <v/>
      </c>
      <c r="Y4625" s="93"/>
      <c r="Z4625" s="71"/>
    </row>
    <row r="4626" spans="1:26" ht="21.75" thickTop="1" thickBot="1">
      <c r="A4626" s="163" t="s">
        <v>0</v>
      </c>
      <c r="B4626" s="258">
        <v>44207</v>
      </c>
      <c r="C4626" s="259"/>
      <c r="D4626" s="259"/>
      <c r="E4626" s="259"/>
      <c r="F4626" s="259"/>
      <c r="G4626" s="259"/>
      <c r="H4626" s="260"/>
      <c r="I4626" s="261" t="s">
        <v>1</v>
      </c>
      <c r="J4626" s="262"/>
      <c r="K4626" s="263"/>
      <c r="L4626" s="264"/>
      <c r="M4626" s="265"/>
      <c r="N4626" s="265"/>
      <c r="O4626" s="265"/>
      <c r="P4626" s="265"/>
      <c r="Q4626" s="265"/>
      <c r="R4626" s="265"/>
      <c r="S4626" s="265"/>
      <c r="T4626" s="265"/>
      <c r="U4626" s="265"/>
      <c r="V4626" s="265"/>
      <c r="W4626" s="265"/>
      <c r="X4626" s="265"/>
      <c r="Y4626" s="265"/>
      <c r="Z4626" s="266"/>
    </row>
    <row r="4627" spans="1:26" ht="33">
      <c r="A4627" s="115" t="s">
        <v>2</v>
      </c>
      <c r="B4627" s="116" t="s">
        <v>3</v>
      </c>
      <c r="C4627" s="116" t="s">
        <v>4</v>
      </c>
      <c r="D4627" s="116" t="s">
        <v>251</v>
      </c>
      <c r="E4627" s="117" t="s">
        <v>257</v>
      </c>
      <c r="F4627" s="116" t="s">
        <v>5</v>
      </c>
      <c r="G4627" s="116" t="s">
        <v>6</v>
      </c>
      <c r="H4627" s="116" t="s">
        <v>7</v>
      </c>
      <c r="I4627" s="116" t="s">
        <v>8</v>
      </c>
      <c r="J4627" s="116" t="s">
        <v>9</v>
      </c>
      <c r="K4627" s="117" t="s">
        <v>10</v>
      </c>
      <c r="L4627" s="117" t="s">
        <v>269</v>
      </c>
      <c r="M4627" s="118" t="s">
        <v>383</v>
      </c>
      <c r="N4627" s="115" t="s">
        <v>2</v>
      </c>
      <c r="O4627" s="116" t="s">
        <v>3</v>
      </c>
      <c r="P4627" s="116" t="s">
        <v>4</v>
      </c>
      <c r="Q4627" s="116" t="s">
        <v>251</v>
      </c>
      <c r="R4627" s="117" t="s">
        <v>257</v>
      </c>
      <c r="S4627" s="116" t="s">
        <v>5</v>
      </c>
      <c r="T4627" s="116" t="s">
        <v>6</v>
      </c>
      <c r="U4627" s="116" t="s">
        <v>7</v>
      </c>
      <c r="V4627" s="116" t="s">
        <v>8</v>
      </c>
      <c r="W4627" s="116" t="s">
        <v>9</v>
      </c>
      <c r="X4627" s="117" t="s">
        <v>10</v>
      </c>
      <c r="Y4627" s="117" t="s">
        <v>269</v>
      </c>
      <c r="Z4627" s="118" t="s">
        <v>383</v>
      </c>
    </row>
    <row r="4628" spans="1:26">
      <c r="A4628" s="267" t="s">
        <v>13</v>
      </c>
      <c r="B4628" s="65">
        <v>1</v>
      </c>
      <c r="C4628" s="177" t="s">
        <v>53</v>
      </c>
      <c r="D4628" s="95"/>
      <c r="E4628" s="66">
        <f>IF(C4628="","",VLOOKUP(C4628,StandbyTemp!$S$2:$T$142,2,0))</f>
        <v>150</v>
      </c>
      <c r="F4628" s="66"/>
      <c r="G4628" s="66">
        <v>19</v>
      </c>
      <c r="H4628" s="66"/>
      <c r="I4628" s="66"/>
      <c r="J4628" s="67">
        <f t="shared" ref="J4628" si="1442">IF(C4628="","",IF(H4628&lt;&gt;"",H4628+I4628,G4628+I4628))</f>
        <v>19</v>
      </c>
      <c r="K4628" s="67">
        <f t="shared" ref="K4628" si="1443">IF(C4628="","",J4628-G4628)</f>
        <v>0</v>
      </c>
      <c r="L4628" s="190"/>
      <c r="M4628" s="119"/>
      <c r="N4628" s="267" t="s">
        <v>23</v>
      </c>
      <c r="O4628" s="65">
        <v>1</v>
      </c>
      <c r="P4628" s="177" t="s">
        <v>26</v>
      </c>
      <c r="Q4628" s="177"/>
      <c r="R4628" s="177">
        <f>IF(P4628="","",VLOOKUP(P4628,StandbyTemp!$S$2:$T$1000,2,0))</f>
        <v>70</v>
      </c>
      <c r="S4628" s="177"/>
      <c r="T4628" s="66">
        <v>19</v>
      </c>
      <c r="U4628" s="167"/>
      <c r="V4628" s="66"/>
      <c r="W4628" s="67">
        <f t="shared" ref="W4628:W4643" si="1444">IF(P4628="","",IF(U4628&lt;&gt;"",U4628+V4628,T4628+V4628))</f>
        <v>19</v>
      </c>
      <c r="X4628" s="67">
        <f t="shared" ref="X4628:X4643" si="1445">IF(P4628="","",W4628-T4628)</f>
        <v>0</v>
      </c>
      <c r="Y4628" s="68"/>
      <c r="Z4628" s="119"/>
    </row>
    <row r="4629" spans="1:26">
      <c r="A4629" s="249"/>
      <c r="B4629" s="65">
        <v>2</v>
      </c>
      <c r="C4629" s="177" t="s">
        <v>61</v>
      </c>
      <c r="D4629" s="95"/>
      <c r="E4629" s="66">
        <f>IF(C4629="","",VLOOKUP(C4629,StandbyTemp!$S$2:$T$142,2,0))</f>
        <v>160</v>
      </c>
      <c r="F4629" s="66"/>
      <c r="G4629" s="66">
        <v>19</v>
      </c>
      <c r="H4629" s="66"/>
      <c r="I4629" s="66"/>
      <c r="J4629" s="67">
        <f>IF(C4629="","",IF(H4629&lt;&gt;"",H4629+I4629,G4629+I4629))</f>
        <v>19</v>
      </c>
      <c r="K4629" s="67">
        <f>IF(C4629="","",J4629-G4629)</f>
        <v>0</v>
      </c>
      <c r="L4629" s="191"/>
      <c r="M4629" s="119"/>
      <c r="N4629" s="249"/>
      <c r="O4629" s="65">
        <v>2</v>
      </c>
      <c r="P4629" s="177" t="s">
        <v>3230</v>
      </c>
      <c r="Q4629" s="195"/>
      <c r="R4629" s="177" t="e">
        <f>IF(P4629="","",VLOOKUP(P4629,StandbyTemp!$S$2:$T$1000,2,0))</f>
        <v>#N/A</v>
      </c>
      <c r="S4629" s="177"/>
      <c r="T4629" s="66">
        <v>19</v>
      </c>
      <c r="U4629" s="167"/>
      <c r="V4629" s="66"/>
      <c r="W4629" s="67">
        <f t="shared" si="1444"/>
        <v>19</v>
      </c>
      <c r="X4629" s="67">
        <f t="shared" si="1445"/>
        <v>0</v>
      </c>
      <c r="Y4629" s="198"/>
      <c r="Z4629" s="119" t="s">
        <v>3226</v>
      </c>
    </row>
    <row r="4630" spans="1:26">
      <c r="A4630" s="249"/>
      <c r="B4630" s="65">
        <v>3</v>
      </c>
      <c r="C4630" s="177" t="s">
        <v>16</v>
      </c>
      <c r="D4630" s="66"/>
      <c r="E4630" s="66">
        <f>IF(C4630="","",VLOOKUP(C4630,StandbyTemp!$S$2:$T$142,2,0))</f>
        <v>160</v>
      </c>
      <c r="F4630" s="66">
        <v>201211</v>
      </c>
      <c r="G4630" s="66">
        <v>19</v>
      </c>
      <c r="H4630" s="167"/>
      <c r="I4630" s="66"/>
      <c r="J4630" s="67">
        <f>IF(C4630="","",IF(H4630&lt;&gt;"",H4630+I4630,G4630+I4630))</f>
        <v>19</v>
      </c>
      <c r="K4630" s="67">
        <f>IF(C4630="","",J4630-G4630)</f>
        <v>0</v>
      </c>
      <c r="L4630" s="191"/>
      <c r="M4630" s="119"/>
      <c r="N4630" s="249"/>
      <c r="O4630" s="65">
        <v>3</v>
      </c>
      <c r="P4630" s="177"/>
      <c r="Q4630" s="195"/>
      <c r="R4630" s="177" t="str">
        <f>IF(P4630="","",VLOOKUP(P4630,StandbyTemp!$S$2:$T$1000,2,0))</f>
        <v/>
      </c>
      <c r="S4630" s="177"/>
      <c r="T4630" s="66">
        <v>19</v>
      </c>
      <c r="U4630" s="167"/>
      <c r="V4630" s="66"/>
      <c r="W4630" s="67" t="str">
        <f t="shared" si="1444"/>
        <v/>
      </c>
      <c r="X4630" s="67" t="str">
        <f t="shared" si="1445"/>
        <v/>
      </c>
      <c r="Y4630" s="68"/>
      <c r="Z4630" s="119"/>
    </row>
    <row r="4631" spans="1:26">
      <c r="A4631" s="249"/>
      <c r="B4631" s="65">
        <v>4</v>
      </c>
      <c r="C4631" s="177" t="s">
        <v>56</v>
      </c>
      <c r="D4631" s="66"/>
      <c r="E4631" s="66">
        <f>IF(C4631="","",VLOOKUP(C4631,StandbyTemp!$S$2:$T$142,2,0))</f>
        <v>170</v>
      </c>
      <c r="F4631" s="66"/>
      <c r="G4631" s="66">
        <v>19</v>
      </c>
      <c r="H4631" s="167"/>
      <c r="I4631" s="66"/>
      <c r="J4631" s="67">
        <f t="shared" ref="J4631:J4643" si="1446">IF(C4631="","",IF(H4631&lt;&gt;"",H4631+I4631,G4631+I4631))</f>
        <v>19</v>
      </c>
      <c r="K4631" s="67">
        <f t="shared" ref="K4631:K4644" si="1447">IF(C4631="","",J4631-G4631)</f>
        <v>0</v>
      </c>
      <c r="L4631" s="191"/>
      <c r="M4631" s="119"/>
      <c r="N4631" s="249"/>
      <c r="O4631" s="65">
        <v>4</v>
      </c>
      <c r="P4631" s="177" t="s">
        <v>3227</v>
      </c>
      <c r="Q4631" s="177"/>
      <c r="R4631" s="177">
        <f>IF(P4631="","",VLOOKUP(P4631,StandbyTemp!$S$2:$T$1000,2,0))</f>
        <v>110</v>
      </c>
      <c r="S4631" s="177"/>
      <c r="T4631" s="66">
        <v>19</v>
      </c>
      <c r="U4631" s="167">
        <v>19.239999999999998</v>
      </c>
      <c r="V4631" s="66">
        <v>1.76</v>
      </c>
      <c r="W4631" s="67">
        <f t="shared" si="1444"/>
        <v>21</v>
      </c>
      <c r="X4631" s="67">
        <f t="shared" si="1445"/>
        <v>2</v>
      </c>
      <c r="Y4631" s="68"/>
      <c r="Z4631" s="119" t="s">
        <v>3226</v>
      </c>
    </row>
    <row r="4632" spans="1:26">
      <c r="A4632" s="249"/>
      <c r="B4632" s="65">
        <v>5</v>
      </c>
      <c r="C4632" s="175" t="s">
        <v>100</v>
      </c>
      <c r="D4632" s="66"/>
      <c r="E4632" s="66">
        <f>IF(C4632="","",VLOOKUP(C4632,StandbyTemp!$S$2:$T$142,2,0))</f>
        <v>80</v>
      </c>
      <c r="F4632" s="66"/>
      <c r="G4632" s="66">
        <v>19</v>
      </c>
      <c r="H4632" s="167"/>
      <c r="I4632" s="66"/>
      <c r="J4632" s="67">
        <f t="shared" si="1446"/>
        <v>19</v>
      </c>
      <c r="K4632" s="67">
        <f t="shared" si="1447"/>
        <v>0</v>
      </c>
      <c r="L4632" s="191"/>
      <c r="M4632" s="119"/>
      <c r="N4632" s="249"/>
      <c r="O4632" s="65">
        <v>5</v>
      </c>
      <c r="P4632" s="214" t="s">
        <v>29</v>
      </c>
      <c r="Q4632" s="195"/>
      <c r="R4632" s="177">
        <f>IF(P4632="","",VLOOKUP(P4632,StandbyTemp!$S$2:$T$1000,2,0))</f>
        <v>140</v>
      </c>
      <c r="S4632" s="177"/>
      <c r="T4632" s="66">
        <v>19</v>
      </c>
      <c r="U4632" s="167"/>
      <c r="V4632" s="66"/>
      <c r="W4632" s="67">
        <f t="shared" si="1444"/>
        <v>19</v>
      </c>
      <c r="X4632" s="67">
        <f t="shared" si="1445"/>
        <v>0</v>
      </c>
      <c r="Y4632" s="68"/>
      <c r="Z4632" s="119"/>
    </row>
    <row r="4633" spans="1:26">
      <c r="A4633" s="249"/>
      <c r="B4633" s="65">
        <v>6</v>
      </c>
      <c r="C4633" s="177" t="s">
        <v>17</v>
      </c>
      <c r="D4633" s="66"/>
      <c r="E4633" s="66">
        <f>IF(C4633="","",VLOOKUP(C4633,StandbyTemp!$S$2:$T$142,2,0))</f>
        <v>100</v>
      </c>
      <c r="F4633" s="66"/>
      <c r="G4633" s="66">
        <v>19</v>
      </c>
      <c r="H4633" s="167"/>
      <c r="I4633" s="66"/>
      <c r="J4633" s="67">
        <f t="shared" si="1446"/>
        <v>19</v>
      </c>
      <c r="K4633" s="67">
        <f t="shared" si="1447"/>
        <v>0</v>
      </c>
      <c r="L4633" s="191"/>
      <c r="M4633" s="119"/>
      <c r="N4633" s="249"/>
      <c r="O4633" s="65">
        <v>6</v>
      </c>
      <c r="P4633" s="177"/>
      <c r="Q4633" s="177"/>
      <c r="R4633" s="177" t="str">
        <f>IF(P4633="","",VLOOKUP(P4633,StandbyTemp!$S$2:$T$1000,2,0))</f>
        <v/>
      </c>
      <c r="S4633" s="177"/>
      <c r="T4633" s="66">
        <v>19</v>
      </c>
      <c r="U4633" s="167"/>
      <c r="V4633" s="66"/>
      <c r="W4633" s="67" t="str">
        <f t="shared" si="1444"/>
        <v/>
      </c>
      <c r="X4633" s="67" t="str">
        <f t="shared" si="1445"/>
        <v/>
      </c>
      <c r="Y4633" s="68"/>
      <c r="Z4633" s="119"/>
    </row>
    <row r="4634" spans="1:26">
      <c r="A4634" s="249"/>
      <c r="B4634" s="65">
        <v>7</v>
      </c>
      <c r="C4634" s="177" t="s">
        <v>63</v>
      </c>
      <c r="D4634" s="66"/>
      <c r="E4634" s="66">
        <f>IF(C4634="","",VLOOKUP(C4634,StandbyTemp!$S$2:$T$142,2,0))</f>
        <v>130</v>
      </c>
      <c r="F4634" s="66"/>
      <c r="G4634" s="66">
        <v>19</v>
      </c>
      <c r="H4634" s="167"/>
      <c r="I4634" s="66"/>
      <c r="J4634" s="67">
        <f t="shared" si="1446"/>
        <v>19</v>
      </c>
      <c r="K4634" s="67">
        <f t="shared" si="1447"/>
        <v>0</v>
      </c>
      <c r="L4634" s="191"/>
      <c r="M4634" s="119"/>
      <c r="N4634" s="249"/>
      <c r="O4634" s="65">
        <v>7</v>
      </c>
      <c r="P4634" s="177" t="s">
        <v>3224</v>
      </c>
      <c r="Q4634" s="177"/>
      <c r="R4634" s="177">
        <f>IF(P4634="","",VLOOKUP(P4634,StandbyTemp!$S$2:$T$1000,2,0))</f>
        <v>90</v>
      </c>
      <c r="S4634" s="177"/>
      <c r="T4634" s="66">
        <v>19</v>
      </c>
      <c r="U4634" s="167">
        <v>20.16</v>
      </c>
      <c r="V4634" s="66"/>
      <c r="W4634" s="67">
        <f t="shared" si="1444"/>
        <v>20.16</v>
      </c>
      <c r="X4634" s="67">
        <f t="shared" si="1445"/>
        <v>1.1600000000000001</v>
      </c>
      <c r="Y4634" s="68"/>
      <c r="Z4634" s="119" t="s">
        <v>3225</v>
      </c>
    </row>
    <row r="4635" spans="1:26" ht="17.25" thickBot="1">
      <c r="A4635" s="250"/>
      <c r="B4635" s="98">
        <v>8</v>
      </c>
      <c r="C4635" s="176" t="s">
        <v>20</v>
      </c>
      <c r="D4635" s="99"/>
      <c r="E4635" s="99">
        <f>IF(C4635="","",VLOOKUP(C4635,StandbyTemp!$S$2:$T$142,2,0))</f>
        <v>110</v>
      </c>
      <c r="F4635" s="99"/>
      <c r="G4635" s="99">
        <v>19</v>
      </c>
      <c r="H4635" s="211"/>
      <c r="I4635" s="99"/>
      <c r="J4635" s="100">
        <f t="shared" si="1446"/>
        <v>19</v>
      </c>
      <c r="K4635" s="100">
        <f t="shared" si="1447"/>
        <v>0</v>
      </c>
      <c r="L4635" s="192"/>
      <c r="M4635" s="120"/>
      <c r="N4635" s="250"/>
      <c r="O4635" s="98">
        <v>8</v>
      </c>
      <c r="P4635" s="176"/>
      <c r="Q4635" s="176"/>
      <c r="R4635" s="176" t="str">
        <f>IF(P4635="","",VLOOKUP(P4635,StandbyTemp!$S$2:$T$1000,2,0))</f>
        <v/>
      </c>
      <c r="S4635" s="176"/>
      <c r="T4635" s="99">
        <v>19</v>
      </c>
      <c r="U4635" s="211"/>
      <c r="V4635" s="99"/>
      <c r="W4635" s="100" t="str">
        <f t="shared" si="1444"/>
        <v/>
      </c>
      <c r="X4635" s="100" t="str">
        <f t="shared" si="1445"/>
        <v/>
      </c>
      <c r="Y4635" s="101"/>
      <c r="Z4635" s="120"/>
    </row>
    <row r="4636" spans="1:26">
      <c r="A4636" s="249" t="s">
        <v>21</v>
      </c>
      <c r="B4636" s="102">
        <v>1</v>
      </c>
      <c r="C4636" s="175" t="s">
        <v>31</v>
      </c>
      <c r="D4636" s="76"/>
      <c r="E4636" s="76">
        <f>IF(C4636="","",VLOOKUP(C4636,StandbyTemp!$S$2:$T$142,2,0))</f>
        <v>110</v>
      </c>
      <c r="F4636" s="76"/>
      <c r="G4636" s="76">
        <v>19</v>
      </c>
      <c r="H4636" s="212"/>
      <c r="I4636" s="76"/>
      <c r="J4636" s="103">
        <f t="shared" si="1446"/>
        <v>19</v>
      </c>
      <c r="K4636" s="103">
        <f t="shared" si="1447"/>
        <v>0</v>
      </c>
      <c r="L4636" s="193"/>
      <c r="M4636" s="229"/>
      <c r="N4636" s="251" t="s">
        <v>22</v>
      </c>
      <c r="O4636" s="102">
        <v>1</v>
      </c>
      <c r="P4636" s="175" t="s">
        <v>68</v>
      </c>
      <c r="Q4636" s="179"/>
      <c r="R4636" s="175">
        <f>IF(P4636="","",VLOOKUP(P4636,StandbyTemp!$S$2:$T$142,2,0))</f>
        <v>140</v>
      </c>
      <c r="S4636" s="179"/>
      <c r="T4636" s="76">
        <v>19</v>
      </c>
      <c r="U4636" s="212">
        <v>20.2</v>
      </c>
      <c r="V4636" s="76"/>
      <c r="W4636" s="103">
        <f t="shared" si="1444"/>
        <v>20.2</v>
      </c>
      <c r="X4636" s="103">
        <f t="shared" si="1445"/>
        <v>1.1999999999999993</v>
      </c>
      <c r="Y4636" s="104"/>
      <c r="Z4636" s="76" t="s">
        <v>3225</v>
      </c>
    </row>
    <row r="4637" spans="1:26">
      <c r="A4637" s="249"/>
      <c r="B4637" s="65">
        <v>2</v>
      </c>
      <c r="C4637" s="175" t="s">
        <v>1943</v>
      </c>
      <c r="D4637" s="66"/>
      <c r="E4637" s="66">
        <f>IF(C4637="","",VLOOKUP(C4637,StandbyTemp!$S$2:$T$142,2,0))</f>
        <v>130</v>
      </c>
      <c r="F4637" s="66"/>
      <c r="G4637" s="66">
        <v>19</v>
      </c>
      <c r="H4637" s="167"/>
      <c r="I4637" s="66"/>
      <c r="J4637" s="67">
        <f t="shared" si="1446"/>
        <v>19</v>
      </c>
      <c r="K4637" s="67">
        <f t="shared" si="1447"/>
        <v>0</v>
      </c>
      <c r="L4637" s="191"/>
      <c r="M4637" s="119"/>
      <c r="N4637" s="251"/>
      <c r="O4637" s="65">
        <v>2</v>
      </c>
      <c r="P4637" s="177" t="s">
        <v>3228</v>
      </c>
      <c r="Q4637" s="177" t="s">
        <v>590</v>
      </c>
      <c r="R4637" s="175">
        <f>IF(P4637="","",VLOOKUP(P4637,StandbyTemp!$S$2:$T$142,2,0))</f>
        <v>110</v>
      </c>
      <c r="S4637" s="177"/>
      <c r="T4637" s="66">
        <v>19</v>
      </c>
      <c r="U4637" s="68">
        <v>20.6</v>
      </c>
      <c r="V4637" s="66">
        <v>1.4</v>
      </c>
      <c r="W4637" s="67">
        <f t="shared" si="1444"/>
        <v>22</v>
      </c>
      <c r="X4637" s="67">
        <f t="shared" si="1445"/>
        <v>3</v>
      </c>
      <c r="Y4637" s="68"/>
      <c r="Z4637" s="66" t="s">
        <v>3226</v>
      </c>
    </row>
    <row r="4638" spans="1:26">
      <c r="A4638" s="249"/>
      <c r="B4638" s="65">
        <v>3</v>
      </c>
      <c r="C4638" s="177" t="s">
        <v>33</v>
      </c>
      <c r="D4638" s="66"/>
      <c r="E4638" s="66">
        <f>IF(C4638="","",VLOOKUP(C4638,StandbyTemp!$S$2:$T$142,2,0))</f>
        <v>150</v>
      </c>
      <c r="F4638" s="66"/>
      <c r="G4638" s="66">
        <v>19</v>
      </c>
      <c r="H4638" s="167"/>
      <c r="I4638" s="66"/>
      <c r="J4638" s="67">
        <f t="shared" si="1446"/>
        <v>19</v>
      </c>
      <c r="K4638" s="67">
        <f t="shared" si="1447"/>
        <v>0</v>
      </c>
      <c r="L4638" s="191"/>
      <c r="M4638" s="119"/>
      <c r="N4638" s="251"/>
      <c r="O4638" s="65">
        <v>3</v>
      </c>
      <c r="P4638" s="177" t="s">
        <v>41</v>
      </c>
      <c r="Q4638" s="177"/>
      <c r="R4638" s="175">
        <f>IF(P4638="","",VLOOKUP(P4638,StandbyTemp!$S$2:$T$142,2,0))</f>
        <v>140</v>
      </c>
      <c r="S4638" s="177"/>
      <c r="T4638" s="66">
        <v>19</v>
      </c>
      <c r="U4638" s="68">
        <v>19.899999999999999</v>
      </c>
      <c r="V4638" s="66"/>
      <c r="W4638" s="67">
        <f t="shared" si="1444"/>
        <v>19.899999999999999</v>
      </c>
      <c r="X4638" s="67">
        <f t="shared" si="1445"/>
        <v>0.89999999999999858</v>
      </c>
      <c r="Y4638" s="68"/>
      <c r="Z4638" s="66"/>
    </row>
    <row r="4639" spans="1:26">
      <c r="A4639" s="249"/>
      <c r="B4639" s="65">
        <v>4</v>
      </c>
      <c r="C4639" s="175" t="s">
        <v>57</v>
      </c>
      <c r="D4639" s="66"/>
      <c r="E4639" s="66">
        <f>IF(C4639="","",VLOOKUP(C4639,StandbyTemp!$S$2:$T$142,2,0))</f>
        <v>140</v>
      </c>
      <c r="F4639" s="66"/>
      <c r="G4639" s="66">
        <v>19</v>
      </c>
      <c r="H4639" s="167"/>
      <c r="I4639" s="66"/>
      <c r="J4639" s="67">
        <f t="shared" si="1446"/>
        <v>19</v>
      </c>
      <c r="K4639" s="67">
        <f t="shared" si="1447"/>
        <v>0</v>
      </c>
      <c r="L4639" s="190"/>
      <c r="M4639" s="119"/>
      <c r="N4639" s="251"/>
      <c r="O4639" s="65">
        <v>4</v>
      </c>
      <c r="P4639" s="177" t="s">
        <v>121</v>
      </c>
      <c r="Q4639" s="177"/>
      <c r="R4639" s="175">
        <f>IF(P4639="","",VLOOKUP(P4639,StandbyTemp!$S$2:$T$142,2,0))</f>
        <v>90</v>
      </c>
      <c r="S4639" s="180"/>
      <c r="T4639" s="66">
        <v>19</v>
      </c>
      <c r="U4639" s="68">
        <v>19.5</v>
      </c>
      <c r="V4639" s="66"/>
      <c r="W4639" s="67">
        <f t="shared" si="1444"/>
        <v>19.5</v>
      </c>
      <c r="X4639" s="67">
        <f t="shared" si="1445"/>
        <v>0.5</v>
      </c>
      <c r="Y4639" s="68"/>
      <c r="Z4639" s="66"/>
    </row>
    <row r="4640" spans="1:26">
      <c r="A4640" s="249"/>
      <c r="B4640" s="65">
        <v>5</v>
      </c>
      <c r="C4640" s="175" t="s">
        <v>35</v>
      </c>
      <c r="D4640" s="66" t="s">
        <v>503</v>
      </c>
      <c r="E4640" s="66">
        <f>IF(C4640="","",VLOOKUP(C4640,StandbyTemp!$S$2:$T$142,2,0))</f>
        <v>110</v>
      </c>
      <c r="F4640" s="66"/>
      <c r="G4640" s="66">
        <v>19</v>
      </c>
      <c r="H4640" s="167"/>
      <c r="I4640" s="66"/>
      <c r="J4640" s="67">
        <f t="shared" si="1446"/>
        <v>19</v>
      </c>
      <c r="K4640" s="67">
        <f t="shared" si="1447"/>
        <v>0</v>
      </c>
      <c r="L4640" s="190"/>
      <c r="M4640" s="119"/>
      <c r="N4640" s="251"/>
      <c r="O4640" s="65">
        <v>5</v>
      </c>
      <c r="P4640" s="175" t="s">
        <v>2646</v>
      </c>
      <c r="Q4640" s="225">
        <v>201022</v>
      </c>
      <c r="R4640" s="175">
        <f>IF(P4640="","",VLOOKUP(P4640,StandbyTemp!$S$2:$T$142,2,0))</f>
        <v>100</v>
      </c>
      <c r="S4640" s="180"/>
      <c r="T4640" s="66">
        <v>19</v>
      </c>
      <c r="U4640" s="68">
        <v>20</v>
      </c>
      <c r="V4640" s="66"/>
      <c r="W4640" s="67">
        <f t="shared" si="1444"/>
        <v>20</v>
      </c>
      <c r="X4640" s="67">
        <f t="shared" si="1445"/>
        <v>1</v>
      </c>
      <c r="Y4640" s="68"/>
      <c r="Z4640" s="66" t="s">
        <v>3225</v>
      </c>
    </row>
    <row r="4641" spans="1:26">
      <c r="A4641" s="249"/>
      <c r="B4641" s="65">
        <v>6</v>
      </c>
      <c r="C4641" s="175" t="s">
        <v>35</v>
      </c>
      <c r="D4641" s="66" t="s">
        <v>3216</v>
      </c>
      <c r="E4641" s="66">
        <f>IF(C4641="","",VLOOKUP(C4641,StandbyTemp!$S$2:$T$142,2,0))</f>
        <v>110</v>
      </c>
      <c r="F4641" s="66"/>
      <c r="G4641" s="66">
        <v>19</v>
      </c>
      <c r="H4641" s="167"/>
      <c r="I4641" s="66"/>
      <c r="J4641" s="67">
        <f t="shared" si="1446"/>
        <v>19</v>
      </c>
      <c r="K4641" s="67">
        <f t="shared" si="1447"/>
        <v>0</v>
      </c>
      <c r="L4641" s="190"/>
      <c r="M4641" s="119"/>
      <c r="N4641" s="251"/>
      <c r="O4641" s="65">
        <v>6</v>
      </c>
      <c r="P4641" s="175" t="s">
        <v>71</v>
      </c>
      <c r="Q4641" s="225"/>
      <c r="R4641" s="175">
        <f>IF(P4641="","",VLOOKUP(P4641,StandbyTemp!$S$2:$T$142,2,0))</f>
        <v>120</v>
      </c>
      <c r="S4641" s="225"/>
      <c r="T4641" s="66">
        <v>19</v>
      </c>
      <c r="U4641" s="68">
        <v>19.399999999999999</v>
      </c>
      <c r="V4641" s="66"/>
      <c r="W4641" s="67">
        <f t="shared" si="1444"/>
        <v>19.399999999999999</v>
      </c>
      <c r="X4641" s="67">
        <f t="shared" si="1445"/>
        <v>0.39999999999999858</v>
      </c>
      <c r="Y4641" s="68"/>
      <c r="Z4641" s="66" t="s">
        <v>3225</v>
      </c>
    </row>
    <row r="4642" spans="1:26">
      <c r="A4642" s="249"/>
      <c r="B4642" s="65">
        <v>7</v>
      </c>
      <c r="C4642" s="175" t="s">
        <v>32</v>
      </c>
      <c r="D4642" s="66"/>
      <c r="E4642" s="66">
        <f>IF(C4642="","",VLOOKUP(C4642,StandbyTemp!$S$2:$T$142,2,0))</f>
        <v>140</v>
      </c>
      <c r="F4642" s="66"/>
      <c r="G4642" s="66">
        <v>19</v>
      </c>
      <c r="H4642" s="167"/>
      <c r="I4642" s="66"/>
      <c r="J4642" s="67">
        <f t="shared" si="1446"/>
        <v>19</v>
      </c>
      <c r="K4642" s="67">
        <f t="shared" si="1447"/>
        <v>0</v>
      </c>
      <c r="L4642" s="191"/>
      <c r="M4642" s="119"/>
      <c r="N4642" s="251"/>
      <c r="O4642" s="65">
        <v>7</v>
      </c>
      <c r="P4642" s="175" t="s">
        <v>3229</v>
      </c>
      <c r="Q4642" s="225">
        <v>201228</v>
      </c>
      <c r="R4642" s="175">
        <f>IF(P4642="","",VLOOKUP(P4642,StandbyTemp!$S$2:$T$142,2,0))</f>
        <v>100</v>
      </c>
      <c r="S4642" s="225"/>
      <c r="T4642" s="66">
        <v>19</v>
      </c>
      <c r="U4642" s="167"/>
      <c r="V4642" s="66">
        <v>2</v>
      </c>
      <c r="W4642" s="67">
        <f t="shared" si="1444"/>
        <v>21</v>
      </c>
      <c r="X4642" s="67">
        <f t="shared" si="1445"/>
        <v>2</v>
      </c>
      <c r="Y4642" s="68"/>
      <c r="Z4642" s="66" t="s">
        <v>3225</v>
      </c>
    </row>
    <row r="4643" spans="1:26" ht="17.25" thickBot="1">
      <c r="A4643" s="250"/>
      <c r="B4643" s="98">
        <v>8</v>
      </c>
      <c r="C4643" s="224" t="s">
        <v>3142</v>
      </c>
      <c r="D4643" s="99"/>
      <c r="E4643" s="99">
        <f>IF(C4643="","",VLOOKUP(C4643,StandbyTemp!$S$2:$T$142,2,0))</f>
        <v>110</v>
      </c>
      <c r="F4643" s="99"/>
      <c r="G4643" s="99">
        <v>19</v>
      </c>
      <c r="H4643" s="211"/>
      <c r="I4643" s="99"/>
      <c r="J4643" s="100">
        <f t="shared" si="1446"/>
        <v>19</v>
      </c>
      <c r="K4643" s="100">
        <f t="shared" si="1447"/>
        <v>0</v>
      </c>
      <c r="L4643" s="101"/>
      <c r="M4643" s="120"/>
      <c r="N4643" s="252"/>
      <c r="O4643" s="69">
        <v>8</v>
      </c>
      <c r="P4643" s="178" t="s">
        <v>42</v>
      </c>
      <c r="Q4643" s="225"/>
      <c r="R4643" s="228">
        <f>IF(P4643="","",VLOOKUP(P4643,StandbyTemp!$S$2:$T$142,2,0))</f>
        <v>150</v>
      </c>
      <c r="S4643" s="177"/>
      <c r="T4643" s="70">
        <v>19</v>
      </c>
      <c r="U4643" s="213">
        <v>24</v>
      </c>
      <c r="V4643" s="70"/>
      <c r="W4643" s="72">
        <f t="shared" si="1444"/>
        <v>24</v>
      </c>
      <c r="X4643" s="72">
        <f t="shared" si="1445"/>
        <v>5</v>
      </c>
      <c r="Y4643" s="73"/>
      <c r="Z4643" s="66"/>
    </row>
    <row r="4644" spans="1:26" ht="17.25" thickTop="1">
      <c r="A4644" s="253" t="s">
        <v>24</v>
      </c>
      <c r="B4644" s="216">
        <v>1</v>
      </c>
      <c r="C4644" s="127" t="s">
        <v>38</v>
      </c>
      <c r="D4644" s="127"/>
      <c r="E4644" s="127"/>
      <c r="F4644" s="127"/>
      <c r="G4644" s="127"/>
      <c r="H4644" s="127"/>
      <c r="I4644" s="127"/>
      <c r="J4644" s="103" t="e">
        <f>IF(C4644="","",IF(I4644&lt;&gt;"",I4644+#REF!,H4644+#REF!))</f>
        <v>#REF!</v>
      </c>
      <c r="K4644" s="103" t="e">
        <f t="shared" si="1447"/>
        <v>#REF!</v>
      </c>
      <c r="L4644" s="217"/>
      <c r="M4644" s="218"/>
      <c r="N4644" s="255" t="s">
        <v>25</v>
      </c>
      <c r="O4644" s="74">
        <v>1</v>
      </c>
      <c r="P4644" s="80"/>
      <c r="Q4644" s="80"/>
      <c r="R4644" s="127"/>
      <c r="S4644" s="80"/>
      <c r="T4644" s="80"/>
      <c r="U4644" s="80"/>
      <c r="V4644" s="80"/>
      <c r="W4644" s="77" t="str">
        <f>IF(Q4644="","",IF(U4644&lt;&gt;"",U4644+V4644,#REF!+V4644))</f>
        <v/>
      </c>
      <c r="X4644" s="77" t="str">
        <f>IF(R4644="","",IF(V4644&lt;&gt;"",V4644+W4644,U4644+W4644))</f>
        <v/>
      </c>
      <c r="Y4644" s="78"/>
      <c r="Z4644" s="75"/>
    </row>
    <row r="4645" spans="1:26">
      <c r="A4645" s="253"/>
      <c r="B4645" s="83">
        <v>2</v>
      </c>
      <c r="C4645" s="84" t="s">
        <v>955</v>
      </c>
      <c r="D4645" s="84"/>
      <c r="E4645" s="84"/>
      <c r="F4645" s="84"/>
      <c r="G4645" s="84"/>
      <c r="H4645" s="84"/>
      <c r="I4645" s="84"/>
      <c r="J4645" s="67" t="e">
        <f>IF(C4645="","",IF(I4645&lt;&gt;"",I4645+#REF!,H4645+#REF!))</f>
        <v>#REF!</v>
      </c>
      <c r="K4645" s="67" t="e">
        <f>IF(C4645="","",J4645-H4645)</f>
        <v>#REF!</v>
      </c>
      <c r="L4645" s="85"/>
      <c r="M4645" s="86"/>
      <c r="N4645" s="256"/>
      <c r="O4645" s="65">
        <v>2</v>
      </c>
      <c r="P4645" s="84"/>
      <c r="Q4645" s="84"/>
      <c r="R4645" s="84"/>
      <c r="S4645" s="84"/>
      <c r="T4645" s="84"/>
      <c r="U4645" s="84"/>
      <c r="V4645" s="84"/>
      <c r="W4645" s="67" t="str">
        <f>IF(Q4645="","",IF(U4645&lt;&gt;"",U4645+V4645,#REF!+V4645))</f>
        <v/>
      </c>
      <c r="X4645" s="67" t="str">
        <f>IF(R4645="","",IF(V4645&lt;&gt;"",V4645+W4645,U4645+W4645))</f>
        <v/>
      </c>
      <c r="Y4645" s="68"/>
      <c r="Z4645" s="66"/>
    </row>
    <row r="4646" spans="1:26">
      <c r="A4646" s="253"/>
      <c r="B4646" s="83">
        <v>3</v>
      </c>
      <c r="C4646" s="84" t="s">
        <v>188</v>
      </c>
      <c r="D4646" s="84"/>
      <c r="E4646" s="84"/>
      <c r="F4646" s="84"/>
      <c r="G4646" s="84"/>
      <c r="H4646" s="84"/>
      <c r="I4646" s="84"/>
      <c r="J4646" s="67" t="e">
        <f>IF(C4646="","",IF(I4646&lt;&gt;"",I4646+#REF!,H4646+#REF!))</f>
        <v>#REF!</v>
      </c>
      <c r="K4646" s="67" t="e">
        <f>IF(C4646="","",J4646-H4646)</f>
        <v>#REF!</v>
      </c>
      <c r="L4646" s="85"/>
      <c r="M4646" s="86"/>
      <c r="N4646" s="256"/>
      <c r="O4646" s="65">
        <v>3</v>
      </c>
      <c r="P4646" s="84"/>
      <c r="Q4646" s="84"/>
      <c r="R4646" s="84"/>
      <c r="S4646" s="84"/>
      <c r="T4646" s="84"/>
      <c r="U4646" s="84"/>
      <c r="V4646" s="84"/>
      <c r="W4646" s="67" t="str">
        <f>IF(Q4646="","",IF(U4646&lt;&gt;"",U4646+V4646,#REF!+V4646))</f>
        <v/>
      </c>
      <c r="X4646" s="67" t="str">
        <f>IF(R4646="","",IF(V4646&lt;&gt;"",V4646+W4646,U4646+W4646))</f>
        <v/>
      </c>
      <c r="Y4646" s="68"/>
      <c r="Z4646" s="66"/>
    </row>
    <row r="4647" spans="1:26">
      <c r="A4647" s="253"/>
      <c r="B4647" s="83">
        <v>4</v>
      </c>
      <c r="C4647" s="84" t="s">
        <v>39</v>
      </c>
      <c r="D4647" s="84"/>
      <c r="E4647" s="84"/>
      <c r="F4647" s="84"/>
      <c r="G4647" s="84"/>
      <c r="H4647" s="84"/>
      <c r="I4647" s="84"/>
      <c r="J4647" s="67" t="e">
        <f>IF(C4647="","",IF(I4647&lt;&gt;"",I4647+#REF!,H4647+#REF!))</f>
        <v>#REF!</v>
      </c>
      <c r="K4647" s="67" t="e">
        <f>IF(C4647="","",J4647-H4647)</f>
        <v>#REF!</v>
      </c>
      <c r="L4647" s="108"/>
      <c r="M4647" s="86"/>
      <c r="N4647" s="256"/>
      <c r="O4647" s="65">
        <v>4</v>
      </c>
      <c r="P4647" s="84"/>
      <c r="Q4647" s="84"/>
      <c r="R4647" s="84"/>
      <c r="S4647" s="84"/>
      <c r="T4647" s="84"/>
      <c r="U4647" s="84"/>
      <c r="V4647" s="84"/>
      <c r="W4647" s="67" t="str">
        <f>IF(Q4647="","",IF(U4647&lt;&gt;"",U4647+V4647,#REF!+V4647))</f>
        <v/>
      </c>
      <c r="X4647" s="67" t="str">
        <f>IF(R4647="","",IF(V4647&lt;&gt;"",V4647+W4647,U4647+W4647))</f>
        <v/>
      </c>
      <c r="Y4647" s="68"/>
      <c r="Z4647" s="66"/>
    </row>
    <row r="4648" spans="1:26" ht="17.25" thickBot="1">
      <c r="A4648" s="254"/>
      <c r="B4648" s="87">
        <v>5</v>
      </c>
      <c r="C4648" s="88" t="s">
        <v>156</v>
      </c>
      <c r="D4648" s="88"/>
      <c r="E4648" s="88"/>
      <c r="F4648" s="88"/>
      <c r="G4648" s="88"/>
      <c r="H4648" s="88"/>
      <c r="I4648" s="88"/>
      <c r="J4648" s="89" t="e">
        <f>IF(C4648="","",IF(I4648&lt;&gt;"",I4648+#REF!,H4648+#REF!))</f>
        <v>#REF!</v>
      </c>
      <c r="K4648" s="89" t="e">
        <f>IF(C4648="","",J4648-H4648)</f>
        <v>#REF!</v>
      </c>
      <c r="L4648" s="90"/>
      <c r="M4648" s="91"/>
      <c r="N4648" s="257"/>
      <c r="O4648" s="92">
        <v>5</v>
      </c>
      <c r="P4648" s="88"/>
      <c r="Q4648" s="88"/>
      <c r="R4648" s="88"/>
      <c r="S4648" s="88"/>
      <c r="T4648" s="88"/>
      <c r="U4648" s="88"/>
      <c r="V4648" s="88"/>
      <c r="W4648" s="89" t="str">
        <f>IF(Q4648="","",IF(U4648&lt;&gt;"",U4648+V4648,#REF!+V4648))</f>
        <v/>
      </c>
      <c r="X4648" s="89" t="str">
        <f>IF(R4648="","",IF(V4648&lt;&gt;"",V4648+W4648,U4648+W4648))</f>
        <v/>
      </c>
      <c r="Y4648" s="93"/>
      <c r="Z4648" s="71"/>
    </row>
    <row r="4649" spans="1:26" ht="21.75" thickTop="1" thickBot="1">
      <c r="A4649" s="163" t="s">
        <v>0</v>
      </c>
      <c r="B4649" s="258">
        <v>44208</v>
      </c>
      <c r="C4649" s="259"/>
      <c r="D4649" s="259"/>
      <c r="E4649" s="259"/>
      <c r="F4649" s="259"/>
      <c r="G4649" s="259"/>
      <c r="H4649" s="260"/>
      <c r="I4649" s="261" t="s">
        <v>1</v>
      </c>
      <c r="J4649" s="262"/>
      <c r="K4649" s="263"/>
      <c r="L4649" s="264"/>
      <c r="M4649" s="265"/>
      <c r="N4649" s="265"/>
      <c r="O4649" s="265"/>
      <c r="P4649" s="265"/>
      <c r="Q4649" s="265"/>
      <c r="R4649" s="265"/>
      <c r="S4649" s="265"/>
      <c r="T4649" s="265"/>
      <c r="U4649" s="265"/>
      <c r="V4649" s="265"/>
      <c r="W4649" s="265"/>
      <c r="X4649" s="265"/>
      <c r="Y4649" s="265"/>
      <c r="Z4649" s="266"/>
    </row>
    <row r="4650" spans="1:26" ht="33">
      <c r="A4650" s="115" t="s">
        <v>2</v>
      </c>
      <c r="B4650" s="116" t="s">
        <v>3</v>
      </c>
      <c r="C4650" s="116" t="s">
        <v>4</v>
      </c>
      <c r="D4650" s="116" t="s">
        <v>251</v>
      </c>
      <c r="E4650" s="117" t="s">
        <v>257</v>
      </c>
      <c r="F4650" s="116" t="s">
        <v>5</v>
      </c>
      <c r="G4650" s="116" t="s">
        <v>6</v>
      </c>
      <c r="H4650" s="116" t="s">
        <v>7</v>
      </c>
      <c r="I4650" s="116" t="s">
        <v>8</v>
      </c>
      <c r="J4650" s="116" t="s">
        <v>9</v>
      </c>
      <c r="K4650" s="117" t="s">
        <v>10</v>
      </c>
      <c r="L4650" s="117" t="s">
        <v>269</v>
      </c>
      <c r="M4650" s="118" t="s">
        <v>383</v>
      </c>
      <c r="N4650" s="115" t="s">
        <v>2</v>
      </c>
      <c r="O4650" s="116" t="s">
        <v>3</v>
      </c>
      <c r="P4650" s="116" t="s">
        <v>4</v>
      </c>
      <c r="Q4650" s="116" t="s">
        <v>251</v>
      </c>
      <c r="R4650" s="117" t="s">
        <v>257</v>
      </c>
      <c r="S4650" s="116" t="s">
        <v>5</v>
      </c>
      <c r="T4650" s="116" t="s">
        <v>6</v>
      </c>
      <c r="U4650" s="116" t="s">
        <v>7</v>
      </c>
      <c r="V4650" s="116" t="s">
        <v>8</v>
      </c>
      <c r="W4650" s="116" t="s">
        <v>9</v>
      </c>
      <c r="X4650" s="117" t="s">
        <v>10</v>
      </c>
      <c r="Y4650" s="117" t="s">
        <v>269</v>
      </c>
      <c r="Z4650" s="118" t="s">
        <v>383</v>
      </c>
    </row>
    <row r="4651" spans="1:26">
      <c r="A4651" s="267" t="s">
        <v>13</v>
      </c>
      <c r="B4651" s="65">
        <v>1</v>
      </c>
      <c r="C4651" s="177" t="s">
        <v>53</v>
      </c>
      <c r="D4651" s="95"/>
      <c r="E4651" s="66">
        <f>IF(C4651="","",VLOOKUP(C4651,StandbyTemp!$S$2:$T$142,2,0))</f>
        <v>150</v>
      </c>
      <c r="F4651" s="66"/>
      <c r="G4651" s="66">
        <v>19</v>
      </c>
      <c r="H4651" s="66"/>
      <c r="I4651" s="66"/>
      <c r="J4651" s="67">
        <f t="shared" ref="J4651" si="1448">IF(C4651="","",IF(H4651&lt;&gt;"",H4651+I4651,G4651+I4651))</f>
        <v>19</v>
      </c>
      <c r="K4651" s="67">
        <f t="shared" ref="K4651" si="1449">IF(C4651="","",J4651-G4651)</f>
        <v>0</v>
      </c>
      <c r="L4651" s="190"/>
      <c r="M4651" s="119"/>
      <c r="N4651" s="267" t="s">
        <v>23</v>
      </c>
      <c r="O4651" s="65">
        <v>1</v>
      </c>
      <c r="P4651" s="177" t="s">
        <v>26</v>
      </c>
      <c r="Q4651" s="177"/>
      <c r="R4651" s="177">
        <f>IF(P4651="","",VLOOKUP(P4651,StandbyTemp!$S$2:$T$1000,2,0))</f>
        <v>70</v>
      </c>
      <c r="S4651" s="177"/>
      <c r="T4651" s="66">
        <v>19</v>
      </c>
      <c r="U4651" s="167"/>
      <c r="V4651" s="66"/>
      <c r="W4651" s="67">
        <f t="shared" ref="W4651:W4666" si="1450">IF(P4651="","",IF(U4651&lt;&gt;"",U4651+V4651,T4651+V4651))</f>
        <v>19</v>
      </c>
      <c r="X4651" s="67">
        <f t="shared" ref="X4651:X4666" si="1451">IF(P4651="","",W4651-T4651)</f>
        <v>0</v>
      </c>
      <c r="Y4651" s="68"/>
      <c r="Z4651" s="119"/>
    </row>
    <row r="4652" spans="1:26">
      <c r="A4652" s="249"/>
      <c r="B4652" s="65">
        <v>2</v>
      </c>
      <c r="C4652" s="177" t="s">
        <v>16</v>
      </c>
      <c r="D4652" s="95"/>
      <c r="E4652" s="66">
        <f>IF(C4652="","",VLOOKUP(C4652,StandbyTemp!$S$2:$T$142,2,0))</f>
        <v>160</v>
      </c>
      <c r="F4652" s="66"/>
      <c r="G4652" s="66">
        <v>19</v>
      </c>
      <c r="H4652" s="66">
        <v>20.9</v>
      </c>
      <c r="I4652" s="66"/>
      <c r="J4652" s="67">
        <f>IF(C4652="","",IF(H4652&lt;&gt;"",H4652+I4652,G4652+I4652))</f>
        <v>20.9</v>
      </c>
      <c r="K4652" s="67">
        <f>IF(C4652="","",J4652-G4652)</f>
        <v>1.8999999999999986</v>
      </c>
      <c r="L4652" s="191"/>
      <c r="M4652" s="119" t="s">
        <v>3231</v>
      </c>
      <c r="N4652" s="249"/>
      <c r="O4652" s="65">
        <v>2</v>
      </c>
      <c r="P4652" s="177" t="s">
        <v>3230</v>
      </c>
      <c r="Q4652" s="195"/>
      <c r="R4652" s="177" t="e">
        <f>IF(P4652="","",VLOOKUP(P4652,StandbyTemp!$S$2:$T$1000,2,0))</f>
        <v>#N/A</v>
      </c>
      <c r="S4652" s="177"/>
      <c r="T4652" s="66">
        <v>19</v>
      </c>
      <c r="U4652" s="167"/>
      <c r="V4652" s="66"/>
      <c r="W4652" s="67">
        <f t="shared" si="1450"/>
        <v>19</v>
      </c>
      <c r="X4652" s="67">
        <f t="shared" si="1451"/>
        <v>0</v>
      </c>
      <c r="Y4652" s="198"/>
      <c r="Z4652" s="119"/>
    </row>
    <row r="4653" spans="1:26">
      <c r="A4653" s="249"/>
      <c r="B4653" s="65">
        <v>3</v>
      </c>
      <c r="C4653" s="177" t="s">
        <v>62</v>
      </c>
      <c r="D4653" s="66" t="s">
        <v>503</v>
      </c>
      <c r="E4653" s="66">
        <f>IF(C4653="","",VLOOKUP(C4653,StandbyTemp!$S$2:$T$142,2,0))</f>
        <v>120</v>
      </c>
      <c r="F4653" s="66">
        <v>201211</v>
      </c>
      <c r="G4653" s="66">
        <v>19</v>
      </c>
      <c r="H4653" s="167">
        <v>19.7</v>
      </c>
      <c r="I4653" s="66">
        <v>1.1000000000000001</v>
      </c>
      <c r="J4653" s="67">
        <f>IF(C4653="","",IF(H4653&lt;&gt;"",H4653+I4653,G4653+I4653))</f>
        <v>20.8</v>
      </c>
      <c r="K4653" s="67">
        <f>IF(C4653="","",J4653-G4653)</f>
        <v>1.8000000000000007</v>
      </c>
      <c r="L4653" s="191"/>
      <c r="M4653" s="119" t="s">
        <v>3231</v>
      </c>
      <c r="N4653" s="249"/>
      <c r="O4653" s="65">
        <v>3</v>
      </c>
      <c r="P4653" s="177"/>
      <c r="Q4653" s="195"/>
      <c r="R4653" s="177" t="str">
        <f>IF(P4653="","",VLOOKUP(P4653,StandbyTemp!$S$2:$T$1000,2,0))</f>
        <v/>
      </c>
      <c r="S4653" s="177"/>
      <c r="T4653" s="66">
        <v>19</v>
      </c>
      <c r="U4653" s="167"/>
      <c r="V4653" s="66"/>
      <c r="W4653" s="67" t="str">
        <f t="shared" si="1450"/>
        <v/>
      </c>
      <c r="X4653" s="67" t="str">
        <f t="shared" si="1451"/>
        <v/>
      </c>
      <c r="Y4653" s="68"/>
      <c r="Z4653" s="119"/>
    </row>
    <row r="4654" spans="1:26">
      <c r="A4654" s="249"/>
      <c r="B4654" s="65">
        <v>4</v>
      </c>
      <c r="C4654" s="177" t="s">
        <v>63</v>
      </c>
      <c r="D4654" s="66" t="s">
        <v>503</v>
      </c>
      <c r="E4654" s="66">
        <f>IF(C4654="","",VLOOKUP(C4654,StandbyTemp!$S$2:$T$142,2,0))</f>
        <v>130</v>
      </c>
      <c r="F4654" s="66"/>
      <c r="G4654" s="66">
        <v>19</v>
      </c>
      <c r="H4654" s="167">
        <v>20.3</v>
      </c>
      <c r="I4654" s="66"/>
      <c r="J4654" s="67">
        <f t="shared" ref="J4654:J4666" si="1452">IF(C4654="","",IF(H4654&lt;&gt;"",H4654+I4654,G4654+I4654))</f>
        <v>20.3</v>
      </c>
      <c r="K4654" s="67">
        <f t="shared" ref="K4654:K4667" si="1453">IF(C4654="","",J4654-G4654)</f>
        <v>1.3000000000000007</v>
      </c>
      <c r="L4654" s="191"/>
      <c r="M4654" s="119" t="s">
        <v>3231</v>
      </c>
      <c r="N4654" s="249"/>
      <c r="O4654" s="65">
        <v>4</v>
      </c>
      <c r="P4654" s="177" t="s">
        <v>3227</v>
      </c>
      <c r="Q4654" s="177"/>
      <c r="R4654" s="177">
        <f>IF(P4654="","",VLOOKUP(P4654,StandbyTemp!$S$2:$T$1000,2,0))</f>
        <v>110</v>
      </c>
      <c r="S4654" s="177"/>
      <c r="T4654" s="66">
        <v>19</v>
      </c>
      <c r="U4654" s="167"/>
      <c r="V4654" s="66"/>
      <c r="W4654" s="67">
        <f t="shared" si="1450"/>
        <v>19</v>
      </c>
      <c r="X4654" s="67">
        <f t="shared" si="1451"/>
        <v>0</v>
      </c>
      <c r="Y4654" s="68"/>
      <c r="Z4654" s="119"/>
    </row>
    <row r="4655" spans="1:26">
      <c r="A4655" s="249"/>
      <c r="B4655" s="65">
        <v>5</v>
      </c>
      <c r="C4655" s="175" t="s">
        <v>100</v>
      </c>
      <c r="D4655" s="66"/>
      <c r="E4655" s="66">
        <f>IF(C4655="","",VLOOKUP(C4655,StandbyTemp!$S$2:$T$142,2,0))</f>
        <v>80</v>
      </c>
      <c r="F4655" s="66"/>
      <c r="G4655" s="66">
        <v>19</v>
      </c>
      <c r="H4655" s="167"/>
      <c r="I4655" s="66"/>
      <c r="J4655" s="67">
        <f t="shared" si="1452"/>
        <v>19</v>
      </c>
      <c r="K4655" s="67">
        <f t="shared" si="1453"/>
        <v>0</v>
      </c>
      <c r="L4655" s="191"/>
      <c r="M4655" s="119"/>
      <c r="N4655" s="249"/>
      <c r="O4655" s="65">
        <v>5</v>
      </c>
      <c r="P4655" s="214" t="s">
        <v>29</v>
      </c>
      <c r="Q4655" s="195"/>
      <c r="R4655" s="177">
        <f>IF(P4655="","",VLOOKUP(P4655,StandbyTemp!$S$2:$T$1000,2,0))</f>
        <v>140</v>
      </c>
      <c r="S4655" s="177"/>
      <c r="T4655" s="66">
        <v>19</v>
      </c>
      <c r="U4655" s="167"/>
      <c r="V4655" s="66"/>
      <c r="W4655" s="67">
        <f t="shared" si="1450"/>
        <v>19</v>
      </c>
      <c r="X4655" s="67">
        <f t="shared" si="1451"/>
        <v>0</v>
      </c>
      <c r="Y4655" s="68"/>
      <c r="Z4655" s="119"/>
    </row>
    <row r="4656" spans="1:26">
      <c r="A4656" s="249"/>
      <c r="B4656" s="65">
        <v>6</v>
      </c>
      <c r="C4656" s="177" t="s">
        <v>17</v>
      </c>
      <c r="D4656" s="66"/>
      <c r="E4656" s="66">
        <f>IF(C4656="","",VLOOKUP(C4656,StandbyTemp!$S$2:$T$142,2,0))</f>
        <v>100</v>
      </c>
      <c r="F4656" s="66"/>
      <c r="G4656" s="66">
        <v>19</v>
      </c>
      <c r="H4656" s="167"/>
      <c r="I4656" s="66"/>
      <c r="J4656" s="67">
        <f t="shared" si="1452"/>
        <v>19</v>
      </c>
      <c r="K4656" s="67">
        <f t="shared" si="1453"/>
        <v>0</v>
      </c>
      <c r="L4656" s="191"/>
      <c r="M4656" s="119"/>
      <c r="N4656" s="249"/>
      <c r="O4656" s="65">
        <v>6</v>
      </c>
      <c r="P4656" s="177"/>
      <c r="Q4656" s="177"/>
      <c r="R4656" s="177" t="str">
        <f>IF(P4656="","",VLOOKUP(P4656,StandbyTemp!$S$2:$T$1000,2,0))</f>
        <v/>
      </c>
      <c r="S4656" s="177"/>
      <c r="T4656" s="66">
        <v>19</v>
      </c>
      <c r="U4656" s="167"/>
      <c r="V4656" s="66"/>
      <c r="W4656" s="67" t="str">
        <f t="shared" si="1450"/>
        <v/>
      </c>
      <c r="X4656" s="67" t="str">
        <f t="shared" si="1451"/>
        <v/>
      </c>
      <c r="Y4656" s="68"/>
      <c r="Z4656" s="119"/>
    </row>
    <row r="4657" spans="1:26">
      <c r="A4657" s="249"/>
      <c r="B4657" s="65">
        <v>7</v>
      </c>
      <c r="C4657" s="177" t="s">
        <v>3233</v>
      </c>
      <c r="D4657" s="66" t="s">
        <v>3235</v>
      </c>
      <c r="E4657" s="66">
        <f>IF(C4657="","",VLOOKUP(C4657,StandbyTemp!$S$2:$T$142,2,0))</f>
        <v>130</v>
      </c>
      <c r="F4657" s="66"/>
      <c r="G4657" s="66">
        <v>19</v>
      </c>
      <c r="H4657" s="167"/>
      <c r="I4657" s="66">
        <v>2.4</v>
      </c>
      <c r="J4657" s="67">
        <f t="shared" si="1452"/>
        <v>21.4</v>
      </c>
      <c r="K4657" s="67">
        <f t="shared" si="1453"/>
        <v>2.3999999999999986</v>
      </c>
      <c r="L4657" s="191"/>
      <c r="M4657" s="119" t="s">
        <v>3232</v>
      </c>
      <c r="N4657" s="249"/>
      <c r="O4657" s="65">
        <v>7</v>
      </c>
      <c r="P4657" s="177" t="s">
        <v>3224</v>
      </c>
      <c r="Q4657" s="177"/>
      <c r="R4657" s="177">
        <f>IF(P4657="","",VLOOKUP(P4657,StandbyTemp!$S$2:$T$1000,2,0))</f>
        <v>90</v>
      </c>
      <c r="S4657" s="177"/>
      <c r="T4657" s="66">
        <v>19</v>
      </c>
      <c r="U4657" s="167"/>
      <c r="V4657" s="66"/>
      <c r="W4657" s="67">
        <f t="shared" si="1450"/>
        <v>19</v>
      </c>
      <c r="X4657" s="67">
        <f t="shared" si="1451"/>
        <v>0</v>
      </c>
      <c r="Y4657" s="68"/>
      <c r="Z4657" s="119"/>
    </row>
    <row r="4658" spans="1:26" ht="17.25" thickBot="1">
      <c r="A4658" s="250"/>
      <c r="B4658" s="98">
        <v>8</v>
      </c>
      <c r="C4658" s="176" t="s">
        <v>3234</v>
      </c>
      <c r="D4658" s="99" t="s">
        <v>3236</v>
      </c>
      <c r="E4658" s="99">
        <f>IF(C4658="","",VLOOKUP(C4658,StandbyTemp!$S$2:$T$142,2,0))</f>
        <v>120</v>
      </c>
      <c r="F4658" s="99"/>
      <c r="G4658" s="99">
        <v>19</v>
      </c>
      <c r="H4658" s="211"/>
      <c r="I4658" s="99">
        <v>1.5</v>
      </c>
      <c r="J4658" s="100">
        <f t="shared" si="1452"/>
        <v>20.5</v>
      </c>
      <c r="K4658" s="100">
        <f t="shared" si="1453"/>
        <v>1.5</v>
      </c>
      <c r="L4658" s="192"/>
      <c r="M4658" s="120" t="s">
        <v>3231</v>
      </c>
      <c r="N4658" s="250"/>
      <c r="O4658" s="98">
        <v>8</v>
      </c>
      <c r="P4658" s="176"/>
      <c r="Q4658" s="176"/>
      <c r="R4658" s="176" t="str">
        <f>IF(P4658="","",VLOOKUP(P4658,StandbyTemp!$S$2:$T$1000,2,0))</f>
        <v/>
      </c>
      <c r="S4658" s="176"/>
      <c r="T4658" s="99">
        <v>19</v>
      </c>
      <c r="U4658" s="211"/>
      <c r="V4658" s="99"/>
      <c r="W4658" s="100" t="str">
        <f t="shared" si="1450"/>
        <v/>
      </c>
      <c r="X4658" s="100" t="str">
        <f t="shared" si="1451"/>
        <v/>
      </c>
      <c r="Y4658" s="101"/>
      <c r="Z4658" s="120"/>
    </row>
    <row r="4659" spans="1:26">
      <c r="A4659" s="249" t="s">
        <v>21</v>
      </c>
      <c r="B4659" s="102">
        <v>1</v>
      </c>
      <c r="C4659" s="175" t="s">
        <v>31</v>
      </c>
      <c r="D4659" s="76"/>
      <c r="E4659" s="76">
        <f>IF(C4659="","",VLOOKUP(C4659,StandbyTemp!$S$2:$T$142,2,0))</f>
        <v>110</v>
      </c>
      <c r="F4659" s="76"/>
      <c r="G4659" s="76">
        <v>19</v>
      </c>
      <c r="H4659" s="212">
        <v>20.7</v>
      </c>
      <c r="I4659" s="76"/>
      <c r="J4659" s="103">
        <f t="shared" si="1452"/>
        <v>20.7</v>
      </c>
      <c r="K4659" s="103">
        <f t="shared" si="1453"/>
        <v>1.6999999999999993</v>
      </c>
      <c r="L4659" s="193"/>
      <c r="M4659" s="229"/>
      <c r="N4659" s="251" t="s">
        <v>22</v>
      </c>
      <c r="O4659" s="102">
        <v>1</v>
      </c>
      <c r="P4659" s="175" t="s">
        <v>68</v>
      </c>
      <c r="Q4659" s="179"/>
      <c r="R4659" s="175">
        <f>IF(P4659="","",VLOOKUP(P4659,StandbyTemp!$S$2:$T$142,2,0))</f>
        <v>140</v>
      </c>
      <c r="S4659" s="179"/>
      <c r="T4659" s="76">
        <v>19</v>
      </c>
      <c r="U4659" s="212"/>
      <c r="V4659" s="76"/>
      <c r="W4659" s="103">
        <f t="shared" si="1450"/>
        <v>19</v>
      </c>
      <c r="X4659" s="103">
        <f t="shared" si="1451"/>
        <v>0</v>
      </c>
      <c r="Y4659" s="104"/>
      <c r="Z4659" s="76"/>
    </row>
    <row r="4660" spans="1:26">
      <c r="A4660" s="249"/>
      <c r="B4660" s="65">
        <v>2</v>
      </c>
      <c r="C4660" s="175" t="s">
        <v>65</v>
      </c>
      <c r="D4660" s="66"/>
      <c r="E4660" s="66">
        <f>IF(C4660="","",VLOOKUP(C4660,StandbyTemp!$S$2:$T$142,2,0))</f>
        <v>150</v>
      </c>
      <c r="F4660" s="66"/>
      <c r="G4660" s="66">
        <v>19</v>
      </c>
      <c r="H4660" s="167">
        <v>20.7</v>
      </c>
      <c r="I4660" s="66"/>
      <c r="J4660" s="67">
        <f t="shared" si="1452"/>
        <v>20.7</v>
      </c>
      <c r="K4660" s="67">
        <f t="shared" si="1453"/>
        <v>1.6999999999999993</v>
      </c>
      <c r="L4660" s="191"/>
      <c r="M4660" s="119" t="s">
        <v>3231</v>
      </c>
      <c r="N4660" s="251"/>
      <c r="O4660" s="65">
        <v>2</v>
      </c>
      <c r="P4660" s="177" t="s">
        <v>3228</v>
      </c>
      <c r="Q4660" s="177" t="s">
        <v>590</v>
      </c>
      <c r="R4660" s="175">
        <f>IF(P4660="","",VLOOKUP(P4660,StandbyTemp!$S$2:$T$142,2,0))</f>
        <v>110</v>
      </c>
      <c r="S4660" s="177"/>
      <c r="T4660" s="66">
        <v>19</v>
      </c>
      <c r="U4660" s="68"/>
      <c r="V4660" s="66"/>
      <c r="W4660" s="67">
        <f t="shared" si="1450"/>
        <v>19</v>
      </c>
      <c r="X4660" s="67">
        <f t="shared" si="1451"/>
        <v>0</v>
      </c>
      <c r="Y4660" s="68"/>
      <c r="Z4660" s="66"/>
    </row>
    <row r="4661" spans="1:26">
      <c r="A4661" s="249"/>
      <c r="B4661" s="65">
        <v>3</v>
      </c>
      <c r="C4661" s="177" t="s">
        <v>33</v>
      </c>
      <c r="D4661" s="66"/>
      <c r="E4661" s="66">
        <f>IF(C4661="","",VLOOKUP(C4661,StandbyTemp!$S$2:$T$142,2,0))</f>
        <v>150</v>
      </c>
      <c r="F4661" s="66"/>
      <c r="G4661" s="66">
        <v>19</v>
      </c>
      <c r="H4661" s="167">
        <v>21.2</v>
      </c>
      <c r="I4661" s="66"/>
      <c r="J4661" s="67">
        <f t="shared" si="1452"/>
        <v>21.2</v>
      </c>
      <c r="K4661" s="67">
        <f t="shared" si="1453"/>
        <v>2.1999999999999993</v>
      </c>
      <c r="L4661" s="191"/>
      <c r="M4661" s="119"/>
      <c r="N4661" s="251"/>
      <c r="O4661" s="65">
        <v>3</v>
      </c>
      <c r="P4661" s="177" t="s">
        <v>41</v>
      </c>
      <c r="Q4661" s="177"/>
      <c r="R4661" s="175">
        <f>IF(P4661="","",VLOOKUP(P4661,StandbyTemp!$S$2:$T$142,2,0))</f>
        <v>140</v>
      </c>
      <c r="S4661" s="177"/>
      <c r="T4661" s="66">
        <v>19</v>
      </c>
      <c r="U4661" s="68"/>
      <c r="V4661" s="66"/>
      <c r="W4661" s="67">
        <f t="shared" si="1450"/>
        <v>19</v>
      </c>
      <c r="X4661" s="67">
        <f t="shared" si="1451"/>
        <v>0</v>
      </c>
      <c r="Y4661" s="68"/>
      <c r="Z4661" s="66"/>
    </row>
    <row r="4662" spans="1:26">
      <c r="A4662" s="249"/>
      <c r="B4662" s="65">
        <v>4</v>
      </c>
      <c r="C4662" s="175" t="s">
        <v>67</v>
      </c>
      <c r="D4662" s="66"/>
      <c r="E4662" s="66">
        <f>IF(C4662="","",VLOOKUP(C4662,StandbyTemp!$S$2:$T$142,2,0))</f>
        <v>130</v>
      </c>
      <c r="F4662" s="66"/>
      <c r="G4662" s="66">
        <v>19</v>
      </c>
      <c r="H4662" s="167">
        <v>20.100000000000001</v>
      </c>
      <c r="I4662" s="66"/>
      <c r="J4662" s="67">
        <f t="shared" si="1452"/>
        <v>20.100000000000001</v>
      </c>
      <c r="K4662" s="67">
        <f t="shared" si="1453"/>
        <v>1.1000000000000014</v>
      </c>
      <c r="L4662" s="190"/>
      <c r="M4662" s="119" t="s">
        <v>3231</v>
      </c>
      <c r="N4662" s="251"/>
      <c r="O4662" s="65">
        <v>4</v>
      </c>
      <c r="P4662" s="177" t="s">
        <v>121</v>
      </c>
      <c r="Q4662" s="177"/>
      <c r="R4662" s="175">
        <f>IF(P4662="","",VLOOKUP(P4662,StandbyTemp!$S$2:$T$142,2,0))</f>
        <v>90</v>
      </c>
      <c r="S4662" s="180"/>
      <c r="T4662" s="66">
        <v>19</v>
      </c>
      <c r="U4662" s="68"/>
      <c r="V4662" s="66"/>
      <c r="W4662" s="67">
        <f t="shared" si="1450"/>
        <v>19</v>
      </c>
      <c r="X4662" s="67">
        <f t="shared" si="1451"/>
        <v>0</v>
      </c>
      <c r="Y4662" s="68"/>
      <c r="Z4662" s="66"/>
    </row>
    <row r="4663" spans="1:26">
      <c r="A4663" s="249"/>
      <c r="B4663" s="65">
        <v>5</v>
      </c>
      <c r="C4663" s="175" t="s">
        <v>66</v>
      </c>
      <c r="D4663" s="66"/>
      <c r="E4663" s="66">
        <f>IF(C4663="","",VLOOKUP(C4663,StandbyTemp!$S$2:$T$142,2,0))</f>
        <v>130</v>
      </c>
      <c r="F4663" s="66"/>
      <c r="G4663" s="66">
        <v>16</v>
      </c>
      <c r="H4663" s="167">
        <v>18.399999999999999</v>
      </c>
      <c r="I4663" s="66"/>
      <c r="J4663" s="67">
        <f t="shared" si="1452"/>
        <v>18.399999999999999</v>
      </c>
      <c r="K4663" s="67">
        <f t="shared" si="1453"/>
        <v>2.3999999999999986</v>
      </c>
      <c r="L4663" s="190"/>
      <c r="M4663" s="119" t="s">
        <v>3231</v>
      </c>
      <c r="N4663" s="251"/>
      <c r="O4663" s="65">
        <v>5</v>
      </c>
      <c r="P4663" s="175" t="s">
        <v>2646</v>
      </c>
      <c r="Q4663" s="225">
        <v>201022</v>
      </c>
      <c r="R4663" s="175">
        <f>IF(P4663="","",VLOOKUP(P4663,StandbyTemp!$S$2:$T$142,2,0))</f>
        <v>100</v>
      </c>
      <c r="S4663" s="180"/>
      <c r="T4663" s="66">
        <v>19</v>
      </c>
      <c r="U4663" s="68"/>
      <c r="V4663" s="66"/>
      <c r="W4663" s="67">
        <f t="shared" si="1450"/>
        <v>19</v>
      </c>
      <c r="X4663" s="67">
        <f t="shared" si="1451"/>
        <v>0</v>
      </c>
      <c r="Y4663" s="68"/>
      <c r="Z4663" s="66"/>
    </row>
    <row r="4664" spans="1:26">
      <c r="A4664" s="249"/>
      <c r="B4664" s="65">
        <v>6</v>
      </c>
      <c r="C4664" s="175" t="s">
        <v>64</v>
      </c>
      <c r="D4664" s="66"/>
      <c r="E4664" s="66">
        <f>IF(C4664="","",VLOOKUP(C4664,StandbyTemp!$S$2:$T$142,2,0))</f>
        <v>70</v>
      </c>
      <c r="F4664" s="66"/>
      <c r="G4664" s="66">
        <v>19</v>
      </c>
      <c r="H4664" s="167">
        <v>19.3</v>
      </c>
      <c r="I4664" s="66"/>
      <c r="J4664" s="67">
        <f t="shared" si="1452"/>
        <v>19.3</v>
      </c>
      <c r="K4664" s="67">
        <f t="shared" si="1453"/>
        <v>0.30000000000000071</v>
      </c>
      <c r="L4664" s="190"/>
      <c r="M4664" s="119" t="s">
        <v>3231</v>
      </c>
      <c r="N4664" s="251"/>
      <c r="O4664" s="65">
        <v>6</v>
      </c>
      <c r="P4664" s="175" t="s">
        <v>71</v>
      </c>
      <c r="Q4664" s="225"/>
      <c r="R4664" s="175">
        <f>IF(P4664="","",VLOOKUP(P4664,StandbyTemp!$S$2:$T$142,2,0))</f>
        <v>120</v>
      </c>
      <c r="S4664" s="225"/>
      <c r="T4664" s="66">
        <v>19</v>
      </c>
      <c r="U4664" s="68"/>
      <c r="V4664" s="66"/>
      <c r="W4664" s="67">
        <f t="shared" si="1450"/>
        <v>19</v>
      </c>
      <c r="X4664" s="67">
        <f t="shared" si="1451"/>
        <v>0</v>
      </c>
      <c r="Y4664" s="68"/>
      <c r="Z4664" s="66"/>
    </row>
    <row r="4665" spans="1:26">
      <c r="A4665" s="249"/>
      <c r="B4665" s="65">
        <v>7</v>
      </c>
      <c r="C4665" s="175" t="s">
        <v>3237</v>
      </c>
      <c r="D4665" s="66" t="s">
        <v>3238</v>
      </c>
      <c r="E4665" s="66">
        <f>IF(C4665="","",VLOOKUP(C4665,StandbyTemp!$S$2:$T$142,2,0))</f>
        <v>140</v>
      </c>
      <c r="F4665" s="66"/>
      <c r="G4665" s="66">
        <v>19</v>
      </c>
      <c r="H4665" s="167">
        <v>20.399999999999999</v>
      </c>
      <c r="I4665" s="66"/>
      <c r="J4665" s="67">
        <f t="shared" si="1452"/>
        <v>20.399999999999999</v>
      </c>
      <c r="K4665" s="67">
        <f t="shared" si="1453"/>
        <v>1.3999999999999986</v>
      </c>
      <c r="L4665" s="191"/>
      <c r="M4665" s="119" t="s">
        <v>3231</v>
      </c>
      <c r="N4665" s="251"/>
      <c r="O4665" s="65">
        <v>7</v>
      </c>
      <c r="P4665" s="175" t="s">
        <v>3229</v>
      </c>
      <c r="Q4665" s="225">
        <v>201228</v>
      </c>
      <c r="R4665" s="175">
        <f>IF(P4665="","",VLOOKUP(P4665,StandbyTemp!$S$2:$T$142,2,0))</f>
        <v>100</v>
      </c>
      <c r="S4665" s="225"/>
      <c r="T4665" s="66">
        <v>19</v>
      </c>
      <c r="U4665" s="167"/>
      <c r="V4665" s="66"/>
      <c r="W4665" s="67">
        <f t="shared" si="1450"/>
        <v>19</v>
      </c>
      <c r="X4665" s="67">
        <f t="shared" si="1451"/>
        <v>0</v>
      </c>
      <c r="Y4665" s="68"/>
      <c r="Z4665" s="66"/>
    </row>
    <row r="4666" spans="1:26" ht="17.25" thickBot="1">
      <c r="A4666" s="250"/>
      <c r="B4666" s="98">
        <v>8</v>
      </c>
      <c r="C4666" s="224" t="s">
        <v>51</v>
      </c>
      <c r="D4666" s="99" t="s">
        <v>3239</v>
      </c>
      <c r="E4666" s="99">
        <f>IF(C4666="","",VLOOKUP(C4666,StandbyTemp!$S$2:$T$142,2,0))</f>
        <v>140</v>
      </c>
      <c r="F4666" s="99"/>
      <c r="G4666" s="99">
        <v>19</v>
      </c>
      <c r="H4666" s="211"/>
      <c r="I4666" s="99">
        <v>2</v>
      </c>
      <c r="J4666" s="100">
        <f t="shared" si="1452"/>
        <v>21</v>
      </c>
      <c r="K4666" s="100">
        <f t="shared" si="1453"/>
        <v>2</v>
      </c>
      <c r="L4666" s="101"/>
      <c r="M4666" s="120" t="s">
        <v>3231</v>
      </c>
      <c r="N4666" s="252"/>
      <c r="O4666" s="69">
        <v>8</v>
      </c>
      <c r="P4666" s="178" t="s">
        <v>42</v>
      </c>
      <c r="Q4666" s="225"/>
      <c r="R4666" s="228">
        <f>IF(P4666="","",VLOOKUP(P4666,StandbyTemp!$S$2:$T$142,2,0))</f>
        <v>150</v>
      </c>
      <c r="S4666" s="177"/>
      <c r="T4666" s="70">
        <v>19</v>
      </c>
      <c r="U4666" s="213"/>
      <c r="V4666" s="70"/>
      <c r="W4666" s="72">
        <f t="shared" si="1450"/>
        <v>19</v>
      </c>
      <c r="X4666" s="72">
        <f t="shared" si="1451"/>
        <v>0</v>
      </c>
      <c r="Y4666" s="73"/>
      <c r="Z4666" s="66"/>
    </row>
    <row r="4667" spans="1:26" ht="17.25" thickTop="1">
      <c r="A4667" s="253" t="s">
        <v>24</v>
      </c>
      <c r="B4667" s="216">
        <v>1</v>
      </c>
      <c r="C4667" s="127" t="s">
        <v>38</v>
      </c>
      <c r="D4667" s="127"/>
      <c r="E4667" s="127"/>
      <c r="F4667" s="127"/>
      <c r="G4667" s="127"/>
      <c r="H4667" s="127"/>
      <c r="I4667" s="127"/>
      <c r="J4667" s="103" t="e">
        <f>IF(C4667="","",IF(I4667&lt;&gt;"",I4667+#REF!,H4667+#REF!))</f>
        <v>#REF!</v>
      </c>
      <c r="K4667" s="103" t="e">
        <f t="shared" si="1453"/>
        <v>#REF!</v>
      </c>
      <c r="L4667" s="217"/>
      <c r="M4667" s="218"/>
      <c r="N4667" s="255" t="s">
        <v>25</v>
      </c>
      <c r="O4667" s="74">
        <v>1</v>
      </c>
      <c r="P4667" s="80"/>
      <c r="Q4667" s="80"/>
      <c r="R4667" s="127"/>
      <c r="S4667" s="80"/>
      <c r="T4667" s="80"/>
      <c r="U4667" s="80"/>
      <c r="V4667" s="80"/>
      <c r="W4667" s="77" t="str">
        <f>IF(Q4667="","",IF(U4667&lt;&gt;"",U4667+V4667,#REF!+V4667))</f>
        <v/>
      </c>
      <c r="X4667" s="77" t="str">
        <f>IF(R4667="","",IF(V4667&lt;&gt;"",V4667+W4667,U4667+W4667))</f>
        <v/>
      </c>
      <c r="Y4667" s="78"/>
      <c r="Z4667" s="75"/>
    </row>
    <row r="4668" spans="1:26">
      <c r="A4668" s="253"/>
      <c r="B4668" s="83">
        <v>2</v>
      </c>
      <c r="C4668" s="84" t="s">
        <v>955</v>
      </c>
      <c r="D4668" s="84"/>
      <c r="E4668" s="84"/>
      <c r="F4668" s="84"/>
      <c r="G4668" s="84"/>
      <c r="H4668" s="84"/>
      <c r="I4668" s="84"/>
      <c r="J4668" s="67" t="e">
        <f>IF(C4668="","",IF(I4668&lt;&gt;"",I4668+#REF!,H4668+#REF!))</f>
        <v>#REF!</v>
      </c>
      <c r="K4668" s="67" t="e">
        <f>IF(C4668="","",J4668-H4668)</f>
        <v>#REF!</v>
      </c>
      <c r="L4668" s="85"/>
      <c r="M4668" s="86"/>
      <c r="N4668" s="256"/>
      <c r="O4668" s="65">
        <v>2</v>
      </c>
      <c r="P4668" s="84"/>
      <c r="Q4668" s="84"/>
      <c r="R4668" s="84"/>
      <c r="S4668" s="84"/>
      <c r="T4668" s="84"/>
      <c r="U4668" s="84"/>
      <c r="V4668" s="84"/>
      <c r="W4668" s="67" t="str">
        <f>IF(Q4668="","",IF(U4668&lt;&gt;"",U4668+V4668,#REF!+V4668))</f>
        <v/>
      </c>
      <c r="X4668" s="67" t="str">
        <f>IF(R4668="","",IF(V4668&lt;&gt;"",V4668+W4668,U4668+W4668))</f>
        <v/>
      </c>
      <c r="Y4668" s="68"/>
      <c r="Z4668" s="66"/>
    </row>
    <row r="4669" spans="1:26">
      <c r="A4669" s="253"/>
      <c r="B4669" s="83">
        <v>3</v>
      </c>
      <c r="C4669" s="84" t="s">
        <v>188</v>
      </c>
      <c r="D4669" s="84"/>
      <c r="E4669" s="84"/>
      <c r="F4669" s="84"/>
      <c r="G4669" s="84"/>
      <c r="H4669" s="84"/>
      <c r="I4669" s="84"/>
      <c r="J4669" s="67" t="e">
        <f>IF(C4669="","",IF(I4669&lt;&gt;"",I4669+#REF!,H4669+#REF!))</f>
        <v>#REF!</v>
      </c>
      <c r="K4669" s="67" t="e">
        <f>IF(C4669="","",J4669-H4669)</f>
        <v>#REF!</v>
      </c>
      <c r="L4669" s="85"/>
      <c r="M4669" s="86"/>
      <c r="N4669" s="256"/>
      <c r="O4669" s="65">
        <v>3</v>
      </c>
      <c r="P4669" s="84"/>
      <c r="Q4669" s="84"/>
      <c r="R4669" s="84"/>
      <c r="S4669" s="84"/>
      <c r="T4669" s="84"/>
      <c r="U4669" s="84"/>
      <c r="V4669" s="84"/>
      <c r="W4669" s="67" t="str">
        <f>IF(Q4669="","",IF(U4669&lt;&gt;"",U4669+V4669,#REF!+V4669))</f>
        <v/>
      </c>
      <c r="X4669" s="67" t="str">
        <f>IF(R4669="","",IF(V4669&lt;&gt;"",V4669+W4669,U4669+W4669))</f>
        <v/>
      </c>
      <c r="Y4669" s="68"/>
      <c r="Z4669" s="66"/>
    </row>
    <row r="4670" spans="1:26">
      <c r="A4670" s="253"/>
      <c r="B4670" s="83">
        <v>4</v>
      </c>
      <c r="C4670" s="84" t="s">
        <v>39</v>
      </c>
      <c r="D4670" s="84"/>
      <c r="E4670" s="84"/>
      <c r="F4670" s="84"/>
      <c r="G4670" s="84"/>
      <c r="H4670" s="84"/>
      <c r="I4670" s="84"/>
      <c r="J4670" s="67" t="e">
        <f>IF(C4670="","",IF(I4670&lt;&gt;"",I4670+#REF!,H4670+#REF!))</f>
        <v>#REF!</v>
      </c>
      <c r="K4670" s="67" t="e">
        <f>IF(C4670="","",J4670-H4670)</f>
        <v>#REF!</v>
      </c>
      <c r="L4670" s="108"/>
      <c r="M4670" s="86"/>
      <c r="N4670" s="256"/>
      <c r="O4670" s="65">
        <v>4</v>
      </c>
      <c r="P4670" s="84"/>
      <c r="Q4670" s="84"/>
      <c r="R4670" s="84"/>
      <c r="S4670" s="84"/>
      <c r="T4670" s="84"/>
      <c r="U4670" s="84"/>
      <c r="V4670" s="84"/>
      <c r="W4670" s="67" t="str">
        <f>IF(Q4670="","",IF(U4670&lt;&gt;"",U4670+V4670,#REF!+V4670))</f>
        <v/>
      </c>
      <c r="X4670" s="67" t="str">
        <f>IF(R4670="","",IF(V4670&lt;&gt;"",V4670+W4670,U4670+W4670))</f>
        <v/>
      </c>
      <c r="Y4670" s="68"/>
      <c r="Z4670" s="66"/>
    </row>
    <row r="4671" spans="1:26" ht="17.25" thickBot="1">
      <c r="A4671" s="254"/>
      <c r="B4671" s="87">
        <v>5</v>
      </c>
      <c r="C4671" s="88" t="s">
        <v>156</v>
      </c>
      <c r="D4671" s="88"/>
      <c r="E4671" s="88"/>
      <c r="F4671" s="88"/>
      <c r="G4671" s="88"/>
      <c r="H4671" s="88"/>
      <c r="I4671" s="88"/>
      <c r="J4671" s="89" t="e">
        <f>IF(C4671="","",IF(I4671&lt;&gt;"",I4671+#REF!,H4671+#REF!))</f>
        <v>#REF!</v>
      </c>
      <c r="K4671" s="89" t="e">
        <f>IF(C4671="","",J4671-H4671)</f>
        <v>#REF!</v>
      </c>
      <c r="L4671" s="90"/>
      <c r="M4671" s="91"/>
      <c r="N4671" s="257"/>
      <c r="O4671" s="92">
        <v>5</v>
      </c>
      <c r="P4671" s="88"/>
      <c r="Q4671" s="88"/>
      <c r="R4671" s="88"/>
      <c r="S4671" s="88"/>
      <c r="T4671" s="88"/>
      <c r="U4671" s="88"/>
      <c r="V4671" s="88"/>
      <c r="W4671" s="89" t="str">
        <f>IF(Q4671="","",IF(U4671&lt;&gt;"",U4671+V4671,#REF!+V4671))</f>
        <v/>
      </c>
      <c r="X4671" s="89" t="str">
        <f>IF(R4671="","",IF(V4671&lt;&gt;"",V4671+W4671,U4671+W4671))</f>
        <v/>
      </c>
      <c r="Y4671" s="93"/>
      <c r="Z4671" s="71"/>
    </row>
    <row r="4672" spans="1:26" ht="21.75" thickTop="1" thickBot="1">
      <c r="A4672" s="163" t="s">
        <v>0</v>
      </c>
      <c r="B4672" s="258">
        <v>44208</v>
      </c>
      <c r="C4672" s="259"/>
      <c r="D4672" s="259"/>
      <c r="E4672" s="259"/>
      <c r="F4672" s="259"/>
      <c r="G4672" s="259"/>
      <c r="H4672" s="260"/>
      <c r="I4672" s="261" t="s">
        <v>1</v>
      </c>
      <c r="J4672" s="262"/>
      <c r="K4672" s="263"/>
      <c r="L4672" s="264"/>
      <c r="M4672" s="265"/>
      <c r="N4672" s="265"/>
      <c r="O4672" s="265"/>
      <c r="P4672" s="265"/>
      <c r="Q4672" s="265"/>
      <c r="R4672" s="265"/>
      <c r="S4672" s="265"/>
      <c r="T4672" s="265"/>
      <c r="U4672" s="265"/>
      <c r="V4672" s="265"/>
      <c r="W4672" s="265"/>
      <c r="X4672" s="265"/>
      <c r="Y4672" s="265"/>
      <c r="Z4672" s="266"/>
    </row>
    <row r="4673" spans="1:26" ht="33">
      <c r="A4673" s="115" t="s">
        <v>2</v>
      </c>
      <c r="B4673" s="116" t="s">
        <v>3</v>
      </c>
      <c r="C4673" s="116" t="s">
        <v>4</v>
      </c>
      <c r="D4673" s="116" t="s">
        <v>251</v>
      </c>
      <c r="E4673" s="117" t="s">
        <v>257</v>
      </c>
      <c r="F4673" s="116" t="s">
        <v>5</v>
      </c>
      <c r="G4673" s="116" t="s">
        <v>6</v>
      </c>
      <c r="H4673" s="116" t="s">
        <v>7</v>
      </c>
      <c r="I4673" s="116" t="s">
        <v>8</v>
      </c>
      <c r="J4673" s="116" t="s">
        <v>9</v>
      </c>
      <c r="K4673" s="117" t="s">
        <v>10</v>
      </c>
      <c r="L4673" s="117" t="s">
        <v>269</v>
      </c>
      <c r="M4673" s="118" t="s">
        <v>383</v>
      </c>
      <c r="N4673" s="115" t="s">
        <v>2</v>
      </c>
      <c r="O4673" s="116" t="s">
        <v>3</v>
      </c>
      <c r="P4673" s="116" t="s">
        <v>4</v>
      </c>
      <c r="Q4673" s="116" t="s">
        <v>251</v>
      </c>
      <c r="R4673" s="117" t="s">
        <v>257</v>
      </c>
      <c r="S4673" s="116" t="s">
        <v>5</v>
      </c>
      <c r="T4673" s="116" t="s">
        <v>6</v>
      </c>
      <c r="U4673" s="116" t="s">
        <v>7</v>
      </c>
      <c r="V4673" s="116" t="s">
        <v>8</v>
      </c>
      <c r="W4673" s="116" t="s">
        <v>9</v>
      </c>
      <c r="X4673" s="117" t="s">
        <v>10</v>
      </c>
      <c r="Y4673" s="117" t="s">
        <v>269</v>
      </c>
      <c r="Z4673" s="118" t="s">
        <v>383</v>
      </c>
    </row>
    <row r="4674" spans="1:26">
      <c r="A4674" s="267" t="s">
        <v>13</v>
      </c>
      <c r="B4674" s="65">
        <v>1</v>
      </c>
      <c r="C4674" s="177" t="s">
        <v>53</v>
      </c>
      <c r="D4674" s="95"/>
      <c r="E4674" s="66">
        <f>IF(C4674="","",VLOOKUP(C4674,StandbyTemp!$S$2:$T$142,2,0))</f>
        <v>150</v>
      </c>
      <c r="F4674" s="66"/>
      <c r="G4674" s="66">
        <v>19</v>
      </c>
      <c r="H4674" s="66"/>
      <c r="I4674" s="66"/>
      <c r="J4674" s="67">
        <f t="shared" ref="J4674" si="1454">IF(C4674="","",IF(H4674&lt;&gt;"",H4674+I4674,G4674+I4674))</f>
        <v>19</v>
      </c>
      <c r="K4674" s="67">
        <f t="shared" ref="K4674" si="1455">IF(C4674="","",J4674-G4674)</f>
        <v>0</v>
      </c>
      <c r="L4674" s="190"/>
      <c r="M4674" s="119"/>
      <c r="N4674" s="267" t="s">
        <v>23</v>
      </c>
      <c r="O4674" s="65">
        <v>1</v>
      </c>
      <c r="P4674" s="177" t="s">
        <v>26</v>
      </c>
      <c r="Q4674" s="177"/>
      <c r="R4674" s="177">
        <f>IF(P4674="","",VLOOKUP(P4674,StandbyTemp!$S$2:$T$1000,2,0))</f>
        <v>70</v>
      </c>
      <c r="S4674" s="177"/>
      <c r="T4674" s="66">
        <v>19</v>
      </c>
      <c r="U4674" s="167"/>
      <c r="V4674" s="66"/>
      <c r="W4674" s="67">
        <f t="shared" ref="W4674:W4689" si="1456">IF(P4674="","",IF(U4674&lt;&gt;"",U4674+V4674,T4674+V4674))</f>
        <v>19</v>
      </c>
      <c r="X4674" s="67">
        <f t="shared" ref="X4674:X4689" si="1457">IF(P4674="","",W4674-T4674)</f>
        <v>0</v>
      </c>
      <c r="Y4674" s="68"/>
      <c r="Z4674" s="119"/>
    </row>
    <row r="4675" spans="1:26">
      <c r="A4675" s="249"/>
      <c r="B4675" s="65">
        <v>2</v>
      </c>
      <c r="C4675" s="177" t="s">
        <v>54</v>
      </c>
      <c r="D4675" s="95"/>
      <c r="E4675" s="66">
        <f>IF(C4675="","",VLOOKUP(C4675,StandbyTemp!$S$2:$T$142,2,0))</f>
        <v>90</v>
      </c>
      <c r="F4675" s="66"/>
      <c r="G4675" s="66">
        <v>19</v>
      </c>
      <c r="H4675" s="66"/>
      <c r="I4675" s="66"/>
      <c r="J4675" s="67">
        <f>IF(C4675="","",IF(H4675&lt;&gt;"",H4675+I4675,G4675+I4675))</f>
        <v>19</v>
      </c>
      <c r="K4675" s="67">
        <f>IF(C4675="","",J4675-G4675)</f>
        <v>0</v>
      </c>
      <c r="L4675" s="191"/>
      <c r="M4675" s="119" t="s">
        <v>3231</v>
      </c>
      <c r="N4675" s="249"/>
      <c r="O4675" s="65">
        <v>2</v>
      </c>
      <c r="P4675" s="177" t="s">
        <v>20</v>
      </c>
      <c r="Q4675" s="195"/>
      <c r="R4675" s="177">
        <f>IF(P4675="","",VLOOKUP(P4675,StandbyTemp!$S$2:$T$1000,2,0))</f>
        <v>110</v>
      </c>
      <c r="S4675" s="177"/>
      <c r="T4675" s="66">
        <v>19</v>
      </c>
      <c r="U4675" s="167"/>
      <c r="V4675" s="66"/>
      <c r="W4675" s="67">
        <f t="shared" si="1456"/>
        <v>19</v>
      </c>
      <c r="X4675" s="67">
        <f t="shared" si="1457"/>
        <v>0</v>
      </c>
      <c r="Y4675" s="198"/>
      <c r="Z4675" s="119"/>
    </row>
    <row r="4676" spans="1:26">
      <c r="A4676" s="249"/>
      <c r="B4676" s="65">
        <v>3</v>
      </c>
      <c r="C4676" s="177" t="s">
        <v>62</v>
      </c>
      <c r="D4676" s="66" t="s">
        <v>503</v>
      </c>
      <c r="E4676" s="66">
        <f>IF(C4676="","",VLOOKUP(C4676,StandbyTemp!$S$2:$T$142,2,0))</f>
        <v>120</v>
      </c>
      <c r="F4676" s="66">
        <v>201211</v>
      </c>
      <c r="G4676" s="66">
        <v>19</v>
      </c>
      <c r="H4676" s="167"/>
      <c r="I4676" s="66"/>
      <c r="J4676" s="67">
        <f>IF(C4676="","",IF(H4676&lt;&gt;"",H4676+I4676,G4676+I4676))</f>
        <v>19</v>
      </c>
      <c r="K4676" s="67">
        <f>IF(C4676="","",J4676-G4676)</f>
        <v>0</v>
      </c>
      <c r="L4676" s="191"/>
      <c r="M4676" s="119"/>
      <c r="N4676" s="249"/>
      <c r="O4676" s="65">
        <v>3</v>
      </c>
      <c r="P4676" s="177" t="s">
        <v>3241</v>
      </c>
      <c r="Q4676" s="195"/>
      <c r="R4676" s="177">
        <f>IF(P4676="","",VLOOKUP(P4676,StandbyTemp!$S$2:$T$1000,2,0))</f>
        <v>160</v>
      </c>
      <c r="S4676" s="177"/>
      <c r="T4676" s="66">
        <v>19</v>
      </c>
      <c r="U4676" s="167"/>
      <c r="V4676" s="66"/>
      <c r="W4676" s="67">
        <f t="shared" si="1456"/>
        <v>19</v>
      </c>
      <c r="X4676" s="67">
        <f t="shared" si="1457"/>
        <v>0</v>
      </c>
      <c r="Y4676" s="68"/>
      <c r="Z4676" s="119" t="s">
        <v>3231</v>
      </c>
    </row>
    <row r="4677" spans="1:26">
      <c r="A4677" s="249"/>
      <c r="B4677" s="65">
        <v>4</v>
      </c>
      <c r="C4677" s="177" t="s">
        <v>63</v>
      </c>
      <c r="D4677" s="66" t="s">
        <v>503</v>
      </c>
      <c r="E4677" s="66">
        <f>IF(C4677="","",VLOOKUP(C4677,StandbyTemp!$S$2:$T$142,2,0))</f>
        <v>130</v>
      </c>
      <c r="F4677" s="66"/>
      <c r="G4677" s="66">
        <v>19</v>
      </c>
      <c r="H4677" s="167"/>
      <c r="I4677" s="66"/>
      <c r="J4677" s="67">
        <f t="shared" ref="J4677:J4689" si="1458">IF(C4677="","",IF(H4677&lt;&gt;"",H4677+I4677,G4677+I4677))</f>
        <v>19</v>
      </c>
      <c r="K4677" s="67">
        <f t="shared" ref="K4677:K4690" si="1459">IF(C4677="","",J4677-G4677)</f>
        <v>0</v>
      </c>
      <c r="L4677" s="191"/>
      <c r="M4677" s="119"/>
      <c r="N4677" s="249"/>
      <c r="O4677" s="65">
        <v>4</v>
      </c>
      <c r="P4677" s="177" t="s">
        <v>3227</v>
      </c>
      <c r="Q4677" s="177"/>
      <c r="R4677" s="177">
        <f>IF(P4677="","",VLOOKUP(P4677,StandbyTemp!$S$2:$T$1000,2,0))</f>
        <v>110</v>
      </c>
      <c r="S4677" s="177"/>
      <c r="T4677" s="66">
        <v>19</v>
      </c>
      <c r="U4677" s="167"/>
      <c r="V4677" s="66"/>
      <c r="W4677" s="67">
        <f t="shared" si="1456"/>
        <v>19</v>
      </c>
      <c r="X4677" s="67">
        <f t="shared" si="1457"/>
        <v>0</v>
      </c>
      <c r="Y4677" s="68"/>
      <c r="Z4677" s="119"/>
    </row>
    <row r="4678" spans="1:26">
      <c r="A4678" s="249"/>
      <c r="B4678" s="65">
        <v>5</v>
      </c>
      <c r="C4678" s="175" t="s">
        <v>100</v>
      </c>
      <c r="D4678" s="66"/>
      <c r="E4678" s="66">
        <f>IF(C4678="","",VLOOKUP(C4678,StandbyTemp!$S$2:$T$142,2,0))</f>
        <v>80</v>
      </c>
      <c r="F4678" s="66"/>
      <c r="G4678" s="66">
        <v>19</v>
      </c>
      <c r="H4678" s="167"/>
      <c r="I4678" s="66"/>
      <c r="J4678" s="67">
        <f t="shared" si="1458"/>
        <v>19</v>
      </c>
      <c r="K4678" s="67">
        <f t="shared" si="1459"/>
        <v>0</v>
      </c>
      <c r="L4678" s="191"/>
      <c r="M4678" s="119"/>
      <c r="N4678" s="249"/>
      <c r="O4678" s="65">
        <v>5</v>
      </c>
      <c r="P4678" s="214" t="s">
        <v>29</v>
      </c>
      <c r="Q4678" s="195"/>
      <c r="R4678" s="177">
        <f>IF(P4678="","",VLOOKUP(P4678,StandbyTemp!$S$2:$T$1000,2,0))</f>
        <v>140</v>
      </c>
      <c r="S4678" s="177"/>
      <c r="T4678" s="66">
        <v>19</v>
      </c>
      <c r="U4678" s="167"/>
      <c r="V4678" s="66"/>
      <c r="W4678" s="67">
        <f t="shared" si="1456"/>
        <v>19</v>
      </c>
      <c r="X4678" s="67">
        <f t="shared" si="1457"/>
        <v>0</v>
      </c>
      <c r="Y4678" s="68"/>
      <c r="Z4678" s="119"/>
    </row>
    <row r="4679" spans="1:26">
      <c r="A4679" s="249"/>
      <c r="B4679" s="65">
        <v>6</v>
      </c>
      <c r="C4679" s="177" t="s">
        <v>3240</v>
      </c>
      <c r="D4679" s="66"/>
      <c r="E4679" s="66">
        <f>IF(C4679="","",VLOOKUP(C4679,StandbyTemp!$S$2:$T$142,2,0))</f>
        <v>90</v>
      </c>
      <c r="F4679" s="66"/>
      <c r="G4679" s="66">
        <v>19</v>
      </c>
      <c r="H4679" s="167"/>
      <c r="I4679" s="66"/>
      <c r="J4679" s="67">
        <f t="shared" si="1458"/>
        <v>19</v>
      </c>
      <c r="K4679" s="67">
        <f t="shared" si="1459"/>
        <v>0</v>
      </c>
      <c r="L4679" s="191"/>
      <c r="M4679" s="119" t="s">
        <v>3232</v>
      </c>
      <c r="N4679" s="249"/>
      <c r="O4679" s="65">
        <v>6</v>
      </c>
      <c r="P4679" s="177" t="s">
        <v>3242</v>
      </c>
      <c r="Q4679" s="177"/>
      <c r="R4679" s="177">
        <f>IF(P4679="","",VLOOKUP(P4679,StandbyTemp!$S$2:$T$1000,2,0))</f>
        <v>100</v>
      </c>
      <c r="S4679" s="177"/>
      <c r="T4679" s="66">
        <v>19</v>
      </c>
      <c r="U4679" s="167"/>
      <c r="V4679" s="66"/>
      <c r="W4679" s="67">
        <f t="shared" si="1456"/>
        <v>19</v>
      </c>
      <c r="X4679" s="67">
        <f t="shared" si="1457"/>
        <v>0</v>
      </c>
      <c r="Y4679" s="68"/>
      <c r="Z4679" s="119" t="s">
        <v>3231</v>
      </c>
    </row>
    <row r="4680" spans="1:26">
      <c r="A4680" s="249"/>
      <c r="B4680" s="65">
        <v>7</v>
      </c>
      <c r="C4680" s="177" t="s">
        <v>3233</v>
      </c>
      <c r="D4680" s="66" t="s">
        <v>3235</v>
      </c>
      <c r="E4680" s="66">
        <f>IF(C4680="","",VLOOKUP(C4680,StandbyTemp!$S$2:$T$142,2,0))</f>
        <v>130</v>
      </c>
      <c r="F4680" s="66"/>
      <c r="G4680" s="66">
        <v>19</v>
      </c>
      <c r="H4680" s="167"/>
      <c r="I4680" s="66"/>
      <c r="J4680" s="67">
        <f t="shared" si="1458"/>
        <v>19</v>
      </c>
      <c r="K4680" s="67">
        <f t="shared" si="1459"/>
        <v>0</v>
      </c>
      <c r="L4680" s="191"/>
      <c r="M4680" s="119"/>
      <c r="N4680" s="249"/>
      <c r="O4680" s="65">
        <v>7</v>
      </c>
      <c r="P4680" s="177" t="s">
        <v>3224</v>
      </c>
      <c r="Q4680" s="177"/>
      <c r="R4680" s="177">
        <f>IF(P4680="","",VLOOKUP(P4680,StandbyTemp!$S$2:$T$1000,2,0))</f>
        <v>90</v>
      </c>
      <c r="S4680" s="177"/>
      <c r="T4680" s="66">
        <v>19</v>
      </c>
      <c r="U4680" s="167"/>
      <c r="V4680" s="66"/>
      <c r="W4680" s="67">
        <f t="shared" si="1456"/>
        <v>19</v>
      </c>
      <c r="X4680" s="67">
        <f t="shared" si="1457"/>
        <v>0</v>
      </c>
      <c r="Y4680" s="68"/>
      <c r="Z4680" s="119"/>
    </row>
    <row r="4681" spans="1:26" ht="17.25" thickBot="1">
      <c r="A4681" s="250"/>
      <c r="B4681" s="98">
        <v>8</v>
      </c>
      <c r="C4681" s="176" t="s">
        <v>3234</v>
      </c>
      <c r="D4681" s="99" t="s">
        <v>3236</v>
      </c>
      <c r="E4681" s="99">
        <f>IF(C4681="","",VLOOKUP(C4681,StandbyTemp!$S$2:$T$142,2,0))</f>
        <v>120</v>
      </c>
      <c r="F4681" s="99"/>
      <c r="G4681" s="99">
        <v>19</v>
      </c>
      <c r="H4681" s="211"/>
      <c r="I4681" s="99"/>
      <c r="J4681" s="100">
        <f t="shared" si="1458"/>
        <v>19</v>
      </c>
      <c r="K4681" s="100">
        <f t="shared" si="1459"/>
        <v>0</v>
      </c>
      <c r="L4681" s="192"/>
      <c r="M4681" s="120"/>
      <c r="N4681" s="250"/>
      <c r="O4681" s="98">
        <v>8</v>
      </c>
      <c r="P4681" s="176"/>
      <c r="Q4681" s="176"/>
      <c r="R4681" s="176" t="str">
        <f>IF(P4681="","",VLOOKUP(P4681,StandbyTemp!$S$2:$T$1000,2,0))</f>
        <v/>
      </c>
      <c r="S4681" s="176"/>
      <c r="T4681" s="99">
        <v>19</v>
      </c>
      <c r="U4681" s="211"/>
      <c r="V4681" s="99"/>
      <c r="W4681" s="100" t="str">
        <f t="shared" si="1456"/>
        <v/>
      </c>
      <c r="X4681" s="100" t="str">
        <f t="shared" si="1457"/>
        <v/>
      </c>
      <c r="Y4681" s="101"/>
      <c r="Z4681" s="120"/>
    </row>
    <row r="4682" spans="1:26">
      <c r="A4682" s="249" t="s">
        <v>21</v>
      </c>
      <c r="B4682" s="102">
        <v>1</v>
      </c>
      <c r="C4682" s="175" t="s">
        <v>31</v>
      </c>
      <c r="D4682" s="76"/>
      <c r="E4682" s="76">
        <f>IF(C4682="","",VLOOKUP(C4682,StandbyTemp!$S$2:$T$142,2,0))</f>
        <v>110</v>
      </c>
      <c r="F4682" s="76"/>
      <c r="G4682" s="76">
        <v>19</v>
      </c>
      <c r="H4682" s="212"/>
      <c r="I4682" s="76"/>
      <c r="J4682" s="103">
        <f t="shared" si="1458"/>
        <v>19</v>
      </c>
      <c r="K4682" s="103">
        <f t="shared" si="1459"/>
        <v>0</v>
      </c>
      <c r="L4682" s="193"/>
      <c r="M4682" s="229"/>
      <c r="N4682" s="251" t="s">
        <v>22</v>
      </c>
      <c r="O4682" s="102">
        <v>1</v>
      </c>
      <c r="P4682" s="175" t="s">
        <v>68</v>
      </c>
      <c r="Q4682" s="179"/>
      <c r="R4682" s="175">
        <f>IF(P4682="","",VLOOKUP(P4682,StandbyTemp!$S$2:$T$142,2,0))</f>
        <v>140</v>
      </c>
      <c r="S4682" s="179"/>
      <c r="T4682" s="76">
        <v>19</v>
      </c>
      <c r="U4682" s="212"/>
      <c r="V4682" s="76"/>
      <c r="W4682" s="103">
        <f t="shared" si="1456"/>
        <v>19</v>
      </c>
      <c r="X4682" s="103">
        <f t="shared" si="1457"/>
        <v>0</v>
      </c>
      <c r="Y4682" s="104"/>
      <c r="Z4682" s="76"/>
    </row>
    <row r="4683" spans="1:26">
      <c r="A4683" s="249"/>
      <c r="B4683" s="65">
        <v>2</v>
      </c>
      <c r="C4683" s="175" t="s">
        <v>65</v>
      </c>
      <c r="D4683" s="66"/>
      <c r="E4683" s="66">
        <f>IF(C4683="","",VLOOKUP(C4683,StandbyTemp!$S$2:$T$142,2,0))</f>
        <v>150</v>
      </c>
      <c r="F4683" s="66"/>
      <c r="G4683" s="66">
        <v>19</v>
      </c>
      <c r="H4683" s="167"/>
      <c r="I4683" s="66"/>
      <c r="J4683" s="67">
        <f t="shared" si="1458"/>
        <v>19</v>
      </c>
      <c r="K4683" s="67">
        <f t="shared" si="1459"/>
        <v>0</v>
      </c>
      <c r="L4683" s="191"/>
      <c r="M4683" s="119"/>
      <c r="N4683" s="251"/>
      <c r="O4683" s="65">
        <v>2</v>
      </c>
      <c r="P4683" s="177" t="s">
        <v>3228</v>
      </c>
      <c r="Q4683" s="177" t="s">
        <v>590</v>
      </c>
      <c r="R4683" s="175">
        <f>IF(P4683="","",VLOOKUP(P4683,StandbyTemp!$S$2:$T$142,2,0))</f>
        <v>110</v>
      </c>
      <c r="S4683" s="177"/>
      <c r="T4683" s="66">
        <v>19</v>
      </c>
      <c r="U4683" s="68"/>
      <c r="V4683" s="66"/>
      <c r="W4683" s="67">
        <f t="shared" si="1456"/>
        <v>19</v>
      </c>
      <c r="X4683" s="67">
        <f t="shared" si="1457"/>
        <v>0</v>
      </c>
      <c r="Y4683" s="68"/>
      <c r="Z4683" s="66"/>
    </row>
    <row r="4684" spans="1:26">
      <c r="A4684" s="249"/>
      <c r="B4684" s="65">
        <v>3</v>
      </c>
      <c r="C4684" s="177" t="s">
        <v>33</v>
      </c>
      <c r="D4684" s="66"/>
      <c r="E4684" s="66">
        <f>IF(C4684="","",VLOOKUP(C4684,StandbyTemp!$S$2:$T$142,2,0))</f>
        <v>150</v>
      </c>
      <c r="F4684" s="66"/>
      <c r="G4684" s="66">
        <v>19</v>
      </c>
      <c r="H4684" s="167"/>
      <c r="I4684" s="66"/>
      <c r="J4684" s="67">
        <f t="shared" si="1458"/>
        <v>19</v>
      </c>
      <c r="K4684" s="67">
        <f t="shared" si="1459"/>
        <v>0</v>
      </c>
      <c r="L4684" s="191"/>
      <c r="M4684" s="119"/>
      <c r="N4684" s="251"/>
      <c r="O4684" s="65">
        <v>3</v>
      </c>
      <c r="P4684" s="177" t="s">
        <v>41</v>
      </c>
      <c r="Q4684" s="177"/>
      <c r="R4684" s="175">
        <f>IF(P4684="","",VLOOKUP(P4684,StandbyTemp!$S$2:$T$142,2,0))</f>
        <v>140</v>
      </c>
      <c r="S4684" s="177"/>
      <c r="T4684" s="66">
        <v>19</v>
      </c>
      <c r="U4684" s="68"/>
      <c r="V4684" s="66"/>
      <c r="W4684" s="67">
        <f t="shared" si="1456"/>
        <v>19</v>
      </c>
      <c r="X4684" s="67">
        <f t="shared" si="1457"/>
        <v>0</v>
      </c>
      <c r="Y4684" s="68"/>
      <c r="Z4684" s="66"/>
    </row>
    <row r="4685" spans="1:26">
      <c r="A4685" s="249"/>
      <c r="B4685" s="65">
        <v>4</v>
      </c>
      <c r="C4685" s="175" t="s">
        <v>67</v>
      </c>
      <c r="D4685" s="66"/>
      <c r="E4685" s="66">
        <f>IF(C4685="","",VLOOKUP(C4685,StandbyTemp!$S$2:$T$142,2,0))</f>
        <v>130</v>
      </c>
      <c r="F4685" s="66"/>
      <c r="G4685" s="66">
        <v>19</v>
      </c>
      <c r="H4685" s="167"/>
      <c r="I4685" s="66"/>
      <c r="J4685" s="67">
        <f t="shared" si="1458"/>
        <v>19</v>
      </c>
      <c r="K4685" s="67">
        <f t="shared" si="1459"/>
        <v>0</v>
      </c>
      <c r="L4685" s="190"/>
      <c r="M4685" s="119"/>
      <c r="N4685" s="251"/>
      <c r="O4685" s="65">
        <v>4</v>
      </c>
      <c r="P4685" s="177" t="s">
        <v>121</v>
      </c>
      <c r="Q4685" s="177"/>
      <c r="R4685" s="175">
        <f>IF(P4685="","",VLOOKUP(P4685,StandbyTemp!$S$2:$T$142,2,0))</f>
        <v>90</v>
      </c>
      <c r="S4685" s="180"/>
      <c r="T4685" s="66">
        <v>19</v>
      </c>
      <c r="U4685" s="68"/>
      <c r="V4685" s="66"/>
      <c r="W4685" s="67">
        <f t="shared" si="1456"/>
        <v>19</v>
      </c>
      <c r="X4685" s="67">
        <f t="shared" si="1457"/>
        <v>0</v>
      </c>
      <c r="Y4685" s="68"/>
      <c r="Z4685" s="66"/>
    </row>
    <row r="4686" spans="1:26">
      <c r="A4686" s="249"/>
      <c r="B4686" s="65">
        <v>5</v>
      </c>
      <c r="C4686" s="175" t="s">
        <v>66</v>
      </c>
      <c r="D4686" s="66"/>
      <c r="E4686" s="66">
        <f>IF(C4686="","",VLOOKUP(C4686,StandbyTemp!$S$2:$T$142,2,0))</f>
        <v>130</v>
      </c>
      <c r="F4686" s="66"/>
      <c r="G4686" s="66">
        <v>16</v>
      </c>
      <c r="H4686" s="167"/>
      <c r="I4686" s="66"/>
      <c r="J4686" s="67">
        <f t="shared" si="1458"/>
        <v>16</v>
      </c>
      <c r="K4686" s="67">
        <f t="shared" si="1459"/>
        <v>0</v>
      </c>
      <c r="L4686" s="190"/>
      <c r="M4686" s="119"/>
      <c r="N4686" s="251"/>
      <c r="O4686" s="65">
        <v>5</v>
      </c>
      <c r="P4686" s="175" t="s">
        <v>2646</v>
      </c>
      <c r="Q4686" s="225">
        <v>201022</v>
      </c>
      <c r="R4686" s="175">
        <f>IF(P4686="","",VLOOKUP(P4686,StandbyTemp!$S$2:$T$142,2,0))</f>
        <v>100</v>
      </c>
      <c r="S4686" s="180"/>
      <c r="T4686" s="66">
        <v>19</v>
      </c>
      <c r="U4686" s="68"/>
      <c r="V4686" s="66"/>
      <c r="W4686" s="67">
        <f t="shared" si="1456"/>
        <v>19</v>
      </c>
      <c r="X4686" s="67">
        <f t="shared" si="1457"/>
        <v>0</v>
      </c>
      <c r="Y4686" s="68"/>
      <c r="Z4686" s="66"/>
    </row>
    <row r="4687" spans="1:26">
      <c r="A4687" s="249"/>
      <c r="B4687" s="65">
        <v>6</v>
      </c>
      <c r="C4687" s="175" t="s">
        <v>64</v>
      </c>
      <c r="D4687" s="66"/>
      <c r="E4687" s="66">
        <f>IF(C4687="","",VLOOKUP(C4687,StandbyTemp!$S$2:$T$142,2,0))</f>
        <v>70</v>
      </c>
      <c r="F4687" s="66"/>
      <c r="G4687" s="66">
        <v>19</v>
      </c>
      <c r="H4687" s="167"/>
      <c r="I4687" s="66"/>
      <c r="J4687" s="67">
        <f t="shared" si="1458"/>
        <v>19</v>
      </c>
      <c r="K4687" s="67">
        <f t="shared" si="1459"/>
        <v>0</v>
      </c>
      <c r="L4687" s="190"/>
      <c r="M4687" s="119"/>
      <c r="N4687" s="251"/>
      <c r="O4687" s="65">
        <v>6</v>
      </c>
      <c r="P4687" s="175" t="s">
        <v>71</v>
      </c>
      <c r="Q4687" s="225"/>
      <c r="R4687" s="175">
        <f>IF(P4687="","",VLOOKUP(P4687,StandbyTemp!$S$2:$T$142,2,0))</f>
        <v>120</v>
      </c>
      <c r="S4687" s="225"/>
      <c r="T4687" s="66">
        <v>19</v>
      </c>
      <c r="U4687" s="68"/>
      <c r="V4687" s="66"/>
      <c r="W4687" s="67">
        <f t="shared" si="1456"/>
        <v>19</v>
      </c>
      <c r="X4687" s="67">
        <f t="shared" si="1457"/>
        <v>0</v>
      </c>
      <c r="Y4687" s="68"/>
      <c r="Z4687" s="66"/>
    </row>
    <row r="4688" spans="1:26">
      <c r="A4688" s="249"/>
      <c r="B4688" s="65">
        <v>7</v>
      </c>
      <c r="C4688" s="175" t="s">
        <v>3237</v>
      </c>
      <c r="D4688" s="66" t="s">
        <v>3238</v>
      </c>
      <c r="E4688" s="66">
        <f>IF(C4688="","",VLOOKUP(C4688,StandbyTemp!$S$2:$T$142,2,0))</f>
        <v>140</v>
      </c>
      <c r="F4688" s="66"/>
      <c r="G4688" s="66">
        <v>19</v>
      </c>
      <c r="H4688" s="167"/>
      <c r="I4688" s="66"/>
      <c r="J4688" s="67">
        <f t="shared" si="1458"/>
        <v>19</v>
      </c>
      <c r="K4688" s="67">
        <f t="shared" si="1459"/>
        <v>0</v>
      </c>
      <c r="L4688" s="191"/>
      <c r="M4688" s="119"/>
      <c r="N4688" s="251"/>
      <c r="O4688" s="65">
        <v>7</v>
      </c>
      <c r="P4688" s="175" t="s">
        <v>3229</v>
      </c>
      <c r="Q4688" s="225">
        <v>201228</v>
      </c>
      <c r="R4688" s="175">
        <f>IF(P4688="","",VLOOKUP(P4688,StandbyTemp!$S$2:$T$142,2,0))</f>
        <v>100</v>
      </c>
      <c r="S4688" s="225"/>
      <c r="T4688" s="66">
        <v>19</v>
      </c>
      <c r="U4688" s="167"/>
      <c r="V4688" s="66"/>
      <c r="W4688" s="67">
        <f t="shared" si="1456"/>
        <v>19</v>
      </c>
      <c r="X4688" s="67">
        <f t="shared" si="1457"/>
        <v>0</v>
      </c>
      <c r="Y4688" s="68"/>
      <c r="Z4688" s="66"/>
    </row>
    <row r="4689" spans="1:26" ht="17.25" thickBot="1">
      <c r="A4689" s="250"/>
      <c r="B4689" s="98">
        <v>8</v>
      </c>
      <c r="C4689" s="224" t="s">
        <v>51</v>
      </c>
      <c r="D4689" s="99" t="s">
        <v>3239</v>
      </c>
      <c r="E4689" s="99">
        <f>IF(C4689="","",VLOOKUP(C4689,StandbyTemp!$S$2:$T$142,2,0))</f>
        <v>140</v>
      </c>
      <c r="F4689" s="99"/>
      <c r="G4689" s="99">
        <v>19</v>
      </c>
      <c r="H4689" s="211"/>
      <c r="I4689" s="99"/>
      <c r="J4689" s="100">
        <f t="shared" si="1458"/>
        <v>19</v>
      </c>
      <c r="K4689" s="100">
        <f t="shared" si="1459"/>
        <v>0</v>
      </c>
      <c r="L4689" s="101"/>
      <c r="M4689" s="120"/>
      <c r="N4689" s="252"/>
      <c r="O4689" s="69">
        <v>8</v>
      </c>
      <c r="P4689" s="178" t="s">
        <v>42</v>
      </c>
      <c r="Q4689" s="225"/>
      <c r="R4689" s="228">
        <f>IF(P4689="","",VLOOKUP(P4689,StandbyTemp!$S$2:$T$142,2,0))</f>
        <v>150</v>
      </c>
      <c r="S4689" s="177"/>
      <c r="T4689" s="70">
        <v>19</v>
      </c>
      <c r="U4689" s="213"/>
      <c r="V4689" s="70"/>
      <c r="W4689" s="72">
        <f t="shared" si="1456"/>
        <v>19</v>
      </c>
      <c r="X4689" s="72">
        <f t="shared" si="1457"/>
        <v>0</v>
      </c>
      <c r="Y4689" s="73"/>
      <c r="Z4689" s="66"/>
    </row>
    <row r="4690" spans="1:26" ht="17.25" thickTop="1">
      <c r="A4690" s="253" t="s">
        <v>24</v>
      </c>
      <c r="B4690" s="216">
        <v>1</v>
      </c>
      <c r="C4690" s="127" t="s">
        <v>38</v>
      </c>
      <c r="D4690" s="127"/>
      <c r="E4690" s="127"/>
      <c r="F4690" s="127"/>
      <c r="G4690" s="127"/>
      <c r="H4690" s="127"/>
      <c r="I4690" s="127"/>
      <c r="J4690" s="103" t="e">
        <f>IF(C4690="","",IF(I4690&lt;&gt;"",I4690+#REF!,H4690+#REF!))</f>
        <v>#REF!</v>
      </c>
      <c r="K4690" s="103" t="e">
        <f t="shared" si="1459"/>
        <v>#REF!</v>
      </c>
      <c r="L4690" s="217"/>
      <c r="M4690" s="218"/>
      <c r="N4690" s="255" t="s">
        <v>25</v>
      </c>
      <c r="O4690" s="74">
        <v>1</v>
      </c>
      <c r="P4690" s="80"/>
      <c r="Q4690" s="80"/>
      <c r="R4690" s="127"/>
      <c r="S4690" s="80"/>
      <c r="T4690" s="80"/>
      <c r="U4690" s="80"/>
      <c r="V4690" s="80"/>
      <c r="W4690" s="77" t="str">
        <f>IF(Q4690="","",IF(U4690&lt;&gt;"",U4690+V4690,#REF!+V4690))</f>
        <v/>
      </c>
      <c r="X4690" s="77" t="str">
        <f>IF(R4690="","",IF(V4690&lt;&gt;"",V4690+W4690,U4690+W4690))</f>
        <v/>
      </c>
      <c r="Y4690" s="78"/>
      <c r="Z4690" s="75"/>
    </row>
    <row r="4691" spans="1:26">
      <c r="A4691" s="253"/>
      <c r="B4691" s="83">
        <v>2</v>
      </c>
      <c r="C4691" s="84" t="s">
        <v>955</v>
      </c>
      <c r="D4691" s="84"/>
      <c r="E4691" s="84"/>
      <c r="F4691" s="84"/>
      <c r="G4691" s="84"/>
      <c r="H4691" s="84"/>
      <c r="I4691" s="84"/>
      <c r="J4691" s="67" t="e">
        <f>IF(C4691="","",IF(I4691&lt;&gt;"",I4691+#REF!,H4691+#REF!))</f>
        <v>#REF!</v>
      </c>
      <c r="K4691" s="67" t="e">
        <f>IF(C4691="","",J4691-H4691)</f>
        <v>#REF!</v>
      </c>
      <c r="L4691" s="85"/>
      <c r="M4691" s="86"/>
      <c r="N4691" s="256"/>
      <c r="O4691" s="65">
        <v>2</v>
      </c>
      <c r="P4691" s="84"/>
      <c r="Q4691" s="84"/>
      <c r="R4691" s="84"/>
      <c r="S4691" s="84"/>
      <c r="T4691" s="84"/>
      <c r="U4691" s="84"/>
      <c r="V4691" s="84"/>
      <c r="W4691" s="67" t="str">
        <f>IF(Q4691="","",IF(U4691&lt;&gt;"",U4691+V4691,#REF!+V4691))</f>
        <v/>
      </c>
      <c r="X4691" s="67" t="str">
        <f>IF(R4691="","",IF(V4691&lt;&gt;"",V4691+W4691,U4691+W4691))</f>
        <v/>
      </c>
      <c r="Y4691" s="68"/>
      <c r="Z4691" s="66"/>
    </row>
    <row r="4692" spans="1:26">
      <c r="A4692" s="253"/>
      <c r="B4692" s="83">
        <v>3</v>
      </c>
      <c r="C4692" s="84" t="s">
        <v>188</v>
      </c>
      <c r="D4692" s="84"/>
      <c r="E4692" s="84"/>
      <c r="F4692" s="84"/>
      <c r="G4692" s="84"/>
      <c r="H4692" s="84"/>
      <c r="I4692" s="84"/>
      <c r="J4692" s="67" t="e">
        <f>IF(C4692="","",IF(I4692&lt;&gt;"",I4692+#REF!,H4692+#REF!))</f>
        <v>#REF!</v>
      </c>
      <c r="K4692" s="67" t="e">
        <f>IF(C4692="","",J4692-H4692)</f>
        <v>#REF!</v>
      </c>
      <c r="L4692" s="85"/>
      <c r="M4692" s="86"/>
      <c r="N4692" s="256"/>
      <c r="O4692" s="65">
        <v>3</v>
      </c>
      <c r="P4692" s="84"/>
      <c r="Q4692" s="84"/>
      <c r="R4692" s="84"/>
      <c r="S4692" s="84"/>
      <c r="T4692" s="84"/>
      <c r="U4692" s="84"/>
      <c r="V4692" s="84"/>
      <c r="W4692" s="67" t="str">
        <f>IF(Q4692="","",IF(U4692&lt;&gt;"",U4692+V4692,#REF!+V4692))</f>
        <v/>
      </c>
      <c r="X4692" s="67" t="str">
        <f>IF(R4692="","",IF(V4692&lt;&gt;"",V4692+W4692,U4692+W4692))</f>
        <v/>
      </c>
      <c r="Y4692" s="68"/>
      <c r="Z4692" s="66"/>
    </row>
    <row r="4693" spans="1:26">
      <c r="A4693" s="253"/>
      <c r="B4693" s="83">
        <v>4</v>
      </c>
      <c r="C4693" s="84" t="s">
        <v>39</v>
      </c>
      <c r="D4693" s="84"/>
      <c r="E4693" s="84"/>
      <c r="F4693" s="84"/>
      <c r="G4693" s="84"/>
      <c r="H4693" s="84"/>
      <c r="I4693" s="84"/>
      <c r="J4693" s="67" t="e">
        <f>IF(C4693="","",IF(I4693&lt;&gt;"",I4693+#REF!,H4693+#REF!))</f>
        <v>#REF!</v>
      </c>
      <c r="K4693" s="67" t="e">
        <f>IF(C4693="","",J4693-H4693)</f>
        <v>#REF!</v>
      </c>
      <c r="L4693" s="108"/>
      <c r="M4693" s="86"/>
      <c r="N4693" s="256"/>
      <c r="O4693" s="65">
        <v>4</v>
      </c>
      <c r="P4693" s="84"/>
      <c r="Q4693" s="84"/>
      <c r="R4693" s="84"/>
      <c r="S4693" s="84"/>
      <c r="T4693" s="84"/>
      <c r="U4693" s="84"/>
      <c r="V4693" s="84"/>
      <c r="W4693" s="67" t="str">
        <f>IF(Q4693="","",IF(U4693&lt;&gt;"",U4693+V4693,#REF!+V4693))</f>
        <v/>
      </c>
      <c r="X4693" s="67" t="str">
        <f>IF(R4693="","",IF(V4693&lt;&gt;"",V4693+W4693,U4693+W4693))</f>
        <v/>
      </c>
      <c r="Y4693" s="68"/>
      <c r="Z4693" s="66"/>
    </row>
    <row r="4694" spans="1:26" ht="17.25" thickBot="1">
      <c r="A4694" s="254"/>
      <c r="B4694" s="87">
        <v>5</v>
      </c>
      <c r="C4694" s="88" t="s">
        <v>156</v>
      </c>
      <c r="D4694" s="88"/>
      <c r="E4694" s="88"/>
      <c r="F4694" s="88"/>
      <c r="G4694" s="88"/>
      <c r="H4694" s="88"/>
      <c r="I4694" s="88"/>
      <c r="J4694" s="89" t="e">
        <f>IF(C4694="","",IF(I4694&lt;&gt;"",I4694+#REF!,H4694+#REF!))</f>
        <v>#REF!</v>
      </c>
      <c r="K4694" s="89" t="e">
        <f>IF(C4694="","",J4694-H4694)</f>
        <v>#REF!</v>
      </c>
      <c r="L4694" s="90"/>
      <c r="M4694" s="91"/>
      <c r="N4694" s="257"/>
      <c r="O4694" s="92">
        <v>5</v>
      </c>
      <c r="P4694" s="88"/>
      <c r="Q4694" s="88"/>
      <c r="R4694" s="88"/>
      <c r="S4694" s="88"/>
      <c r="T4694" s="88"/>
      <c r="U4694" s="88"/>
      <c r="V4694" s="88"/>
      <c r="W4694" s="89" t="str">
        <f>IF(Q4694="","",IF(U4694&lt;&gt;"",U4694+V4694,#REF!+V4694))</f>
        <v/>
      </c>
      <c r="X4694" s="89" t="str">
        <f>IF(R4694="","",IF(V4694&lt;&gt;"",V4694+W4694,U4694+W4694))</f>
        <v/>
      </c>
      <c r="Y4694" s="93"/>
      <c r="Z4694" s="71"/>
    </row>
    <row r="4695" spans="1:26" ht="21.75" thickTop="1" thickBot="1">
      <c r="A4695" s="163" t="s">
        <v>0</v>
      </c>
      <c r="B4695" s="258">
        <v>44209</v>
      </c>
      <c r="C4695" s="259"/>
      <c r="D4695" s="259"/>
      <c r="E4695" s="259"/>
      <c r="F4695" s="259"/>
      <c r="G4695" s="259"/>
      <c r="H4695" s="260"/>
      <c r="I4695" s="261" t="s">
        <v>1</v>
      </c>
      <c r="J4695" s="262"/>
      <c r="K4695" s="263"/>
      <c r="L4695" s="264"/>
      <c r="M4695" s="265"/>
      <c r="N4695" s="265"/>
      <c r="O4695" s="265"/>
      <c r="P4695" s="265"/>
      <c r="Q4695" s="265"/>
      <c r="R4695" s="265"/>
      <c r="S4695" s="265"/>
      <c r="T4695" s="265"/>
      <c r="U4695" s="265"/>
      <c r="V4695" s="265"/>
      <c r="W4695" s="265"/>
      <c r="X4695" s="265"/>
      <c r="Y4695" s="265"/>
      <c r="Z4695" s="266"/>
    </row>
    <row r="4696" spans="1:26" ht="33">
      <c r="A4696" s="115" t="s">
        <v>2</v>
      </c>
      <c r="B4696" s="116" t="s">
        <v>3</v>
      </c>
      <c r="C4696" s="116" t="s">
        <v>4</v>
      </c>
      <c r="D4696" s="116" t="s">
        <v>251</v>
      </c>
      <c r="E4696" s="117" t="s">
        <v>257</v>
      </c>
      <c r="F4696" s="116" t="s">
        <v>5</v>
      </c>
      <c r="G4696" s="116" t="s">
        <v>6</v>
      </c>
      <c r="H4696" s="116" t="s">
        <v>7</v>
      </c>
      <c r="I4696" s="116" t="s">
        <v>8</v>
      </c>
      <c r="J4696" s="116" t="s">
        <v>9</v>
      </c>
      <c r="K4696" s="117" t="s">
        <v>10</v>
      </c>
      <c r="L4696" s="117" t="s">
        <v>269</v>
      </c>
      <c r="M4696" s="118" t="s">
        <v>383</v>
      </c>
      <c r="N4696" s="115" t="s">
        <v>2</v>
      </c>
      <c r="O4696" s="116" t="s">
        <v>3</v>
      </c>
      <c r="P4696" s="116" t="s">
        <v>4</v>
      </c>
      <c r="Q4696" s="116" t="s">
        <v>251</v>
      </c>
      <c r="R4696" s="117" t="s">
        <v>257</v>
      </c>
      <c r="S4696" s="116" t="s">
        <v>5</v>
      </c>
      <c r="T4696" s="116" t="s">
        <v>6</v>
      </c>
      <c r="U4696" s="116" t="s">
        <v>7</v>
      </c>
      <c r="V4696" s="116" t="s">
        <v>8</v>
      </c>
      <c r="W4696" s="116" t="s">
        <v>9</v>
      </c>
      <c r="X4696" s="117" t="s">
        <v>10</v>
      </c>
      <c r="Y4696" s="117" t="s">
        <v>269</v>
      </c>
      <c r="Z4696" s="118" t="s">
        <v>383</v>
      </c>
    </row>
    <row r="4697" spans="1:26">
      <c r="A4697" s="267" t="s">
        <v>13</v>
      </c>
      <c r="B4697" s="65">
        <v>1</v>
      </c>
      <c r="C4697" s="177" t="s">
        <v>3249</v>
      </c>
      <c r="D4697" s="95"/>
      <c r="E4697" s="66">
        <f>IF(C4697="","",VLOOKUP(C4697,StandbyTemp!$S$2:$T$142,2,0))</f>
        <v>140</v>
      </c>
      <c r="F4697" s="66"/>
      <c r="G4697" s="66">
        <v>19</v>
      </c>
      <c r="H4697" s="66">
        <v>21.19</v>
      </c>
      <c r="I4697" s="66"/>
      <c r="J4697" s="67">
        <f t="shared" ref="J4697" si="1460">IF(C4697="","",IF(H4697&lt;&gt;"",H4697+I4697,G4697+I4697))</f>
        <v>21.19</v>
      </c>
      <c r="K4697" s="67">
        <f t="shared" ref="K4697" si="1461">IF(C4697="","",J4697-G4697)</f>
        <v>2.1900000000000013</v>
      </c>
      <c r="L4697" s="190"/>
      <c r="M4697" s="119" t="s">
        <v>3248</v>
      </c>
      <c r="N4697" s="267" t="s">
        <v>23</v>
      </c>
      <c r="O4697" s="65">
        <v>1</v>
      </c>
      <c r="P4697" s="177" t="s">
        <v>3250</v>
      </c>
      <c r="Q4697" s="177" t="s">
        <v>3269</v>
      </c>
      <c r="R4697" s="177">
        <f>IF(P4697="","",VLOOKUP(P4697,StandbyTemp!$S$2:$T$1000,2,0))</f>
        <v>80</v>
      </c>
      <c r="S4697" s="177"/>
      <c r="T4697" s="66">
        <v>19</v>
      </c>
      <c r="U4697" s="167">
        <v>2</v>
      </c>
      <c r="V4697" s="66"/>
      <c r="W4697" s="67">
        <f t="shared" ref="W4697:W4712" si="1462">IF(P4697="","",IF(U4697&lt;&gt;"",U4697+V4697,T4697+V4697))</f>
        <v>2</v>
      </c>
      <c r="X4697" s="67">
        <f t="shared" ref="X4697:X4712" si="1463">IF(P4697="","",W4697-T4697)</f>
        <v>-17</v>
      </c>
      <c r="Y4697" s="68"/>
      <c r="Z4697" s="119" t="s">
        <v>3251</v>
      </c>
    </row>
    <row r="4698" spans="1:26">
      <c r="A4698" s="249"/>
      <c r="B4698" s="65">
        <v>2</v>
      </c>
      <c r="C4698" s="177" t="s">
        <v>16</v>
      </c>
      <c r="D4698" s="95"/>
      <c r="E4698" s="66">
        <f>IF(C4698="","",VLOOKUP(C4698,StandbyTemp!$S$2:$T$142,2,0))</f>
        <v>160</v>
      </c>
      <c r="F4698" s="66"/>
      <c r="G4698" s="66">
        <v>19</v>
      </c>
      <c r="H4698" s="66">
        <v>20.83</v>
      </c>
      <c r="I4698" s="66"/>
      <c r="J4698" s="67">
        <f>IF(C4698="","",IF(H4698&lt;&gt;"",H4698+I4698,G4698+I4698))</f>
        <v>20.83</v>
      </c>
      <c r="K4698" s="67">
        <f>IF(C4698="","",J4698-G4698)</f>
        <v>1.8299999999999983</v>
      </c>
      <c r="L4698" s="191"/>
      <c r="M4698" s="119" t="s">
        <v>3248</v>
      </c>
      <c r="N4698" s="249"/>
      <c r="O4698" s="65">
        <v>2</v>
      </c>
      <c r="P4698" s="177" t="s">
        <v>27</v>
      </c>
      <c r="Q4698" s="195" t="s">
        <v>3267</v>
      </c>
      <c r="R4698" s="177">
        <f>IF(P4698="","",VLOOKUP(P4698,StandbyTemp!$S$2:$T$1000,2,0))</f>
        <v>80</v>
      </c>
      <c r="S4698" s="177"/>
      <c r="T4698" s="66">
        <v>19</v>
      </c>
      <c r="U4698" s="167"/>
      <c r="V4698" s="66">
        <v>1.5</v>
      </c>
      <c r="W4698" s="67">
        <f t="shared" si="1462"/>
        <v>20.5</v>
      </c>
      <c r="X4698" s="67">
        <f t="shared" si="1463"/>
        <v>1.5</v>
      </c>
      <c r="Y4698" s="198"/>
      <c r="Z4698" s="119" t="s">
        <v>3251</v>
      </c>
    </row>
    <row r="4699" spans="1:26">
      <c r="A4699" s="249"/>
      <c r="B4699" s="65">
        <v>3</v>
      </c>
      <c r="C4699" s="177" t="s">
        <v>2174</v>
      </c>
      <c r="D4699" s="66"/>
      <c r="E4699" s="66">
        <f>IF(C4699="","",VLOOKUP(C4699,StandbyTemp!$S$2:$T$142,2,0))</f>
        <v>100</v>
      </c>
      <c r="F4699" s="66">
        <v>201211</v>
      </c>
      <c r="G4699" s="66">
        <v>19</v>
      </c>
      <c r="H4699" s="167">
        <v>23.43</v>
      </c>
      <c r="I4699" s="66"/>
      <c r="J4699" s="67">
        <f>IF(C4699="","",IF(H4699&lt;&gt;"",H4699+I4699,G4699+I4699))</f>
        <v>23.43</v>
      </c>
      <c r="K4699" s="67">
        <f>IF(C4699="","",J4699-G4699)</f>
        <v>4.43</v>
      </c>
      <c r="L4699" s="191"/>
      <c r="M4699" s="119" t="s">
        <v>3248</v>
      </c>
      <c r="N4699" s="249"/>
      <c r="O4699" s="65">
        <v>3</v>
      </c>
      <c r="P4699" s="177" t="s">
        <v>16</v>
      </c>
      <c r="Q4699" s="195"/>
      <c r="R4699" s="177">
        <f>IF(P4699="","",VLOOKUP(P4699,StandbyTemp!$S$2:$T$1000,2,0))</f>
        <v>160</v>
      </c>
      <c r="S4699" s="177"/>
      <c r="T4699" s="66">
        <v>19</v>
      </c>
      <c r="U4699" s="167"/>
      <c r="V4699" s="66"/>
      <c r="W4699" s="67">
        <f t="shared" si="1462"/>
        <v>19</v>
      </c>
      <c r="X4699" s="67">
        <f t="shared" si="1463"/>
        <v>0</v>
      </c>
      <c r="Y4699" s="68"/>
      <c r="Z4699" s="119"/>
    </row>
    <row r="4700" spans="1:26">
      <c r="A4700" s="249"/>
      <c r="B4700" s="65">
        <v>4</v>
      </c>
      <c r="C4700" s="177" t="s">
        <v>2223</v>
      </c>
      <c r="D4700" s="66"/>
      <c r="E4700" s="66">
        <f>IF(C4700="","",VLOOKUP(C4700,StandbyTemp!$S$2:$T$142,2,0))</f>
        <v>90</v>
      </c>
      <c r="F4700" s="66"/>
      <c r="G4700" s="66">
        <v>19</v>
      </c>
      <c r="H4700" s="167">
        <v>21.49</v>
      </c>
      <c r="I4700" s="66"/>
      <c r="J4700" s="67">
        <f t="shared" ref="J4700:J4712" si="1464">IF(C4700="","",IF(H4700&lt;&gt;"",H4700+I4700,G4700+I4700))</f>
        <v>21.49</v>
      </c>
      <c r="K4700" s="67">
        <f t="shared" ref="K4700:K4713" si="1465">IF(C4700="","",J4700-G4700)</f>
        <v>2.4899999999999984</v>
      </c>
      <c r="L4700" s="191"/>
      <c r="M4700" s="119" t="s">
        <v>3248</v>
      </c>
      <c r="N4700" s="249"/>
      <c r="O4700" s="65">
        <v>4</v>
      </c>
      <c r="P4700" s="177" t="s">
        <v>28</v>
      </c>
      <c r="Q4700" s="177"/>
      <c r="R4700" s="177">
        <f>IF(P4700="","",VLOOKUP(P4700,StandbyTemp!$S$2:$T$1000,2,0))</f>
        <v>110</v>
      </c>
      <c r="S4700" s="177"/>
      <c r="T4700" s="66">
        <v>19</v>
      </c>
      <c r="U4700" s="167"/>
      <c r="V4700" s="66"/>
      <c r="W4700" s="67">
        <f t="shared" si="1462"/>
        <v>19</v>
      </c>
      <c r="X4700" s="67">
        <f t="shared" si="1463"/>
        <v>0</v>
      </c>
      <c r="Y4700" s="68"/>
      <c r="Z4700" s="119"/>
    </row>
    <row r="4701" spans="1:26">
      <c r="A4701" s="249"/>
      <c r="B4701" s="65">
        <v>5</v>
      </c>
      <c r="C4701" s="175" t="s">
        <v>100</v>
      </c>
      <c r="D4701" s="66"/>
      <c r="E4701" s="66">
        <f>IF(C4701="","",VLOOKUP(C4701,StandbyTemp!$S$2:$T$142,2,0))</f>
        <v>80</v>
      </c>
      <c r="F4701" s="66"/>
      <c r="G4701" s="66">
        <v>19</v>
      </c>
      <c r="H4701" s="167">
        <v>19.41</v>
      </c>
      <c r="I4701" s="66"/>
      <c r="J4701" s="67">
        <f t="shared" si="1464"/>
        <v>19.41</v>
      </c>
      <c r="K4701" s="67">
        <f t="shared" si="1465"/>
        <v>0.41000000000000014</v>
      </c>
      <c r="L4701" s="191"/>
      <c r="M4701" s="119"/>
      <c r="N4701" s="249"/>
      <c r="O4701" s="65">
        <v>5</v>
      </c>
      <c r="P4701" s="214" t="s">
        <v>29</v>
      </c>
      <c r="Q4701" s="195"/>
      <c r="R4701" s="177">
        <f>IF(P4701="","",VLOOKUP(P4701,StandbyTemp!$S$2:$T$1000,2,0))</f>
        <v>140</v>
      </c>
      <c r="S4701" s="177"/>
      <c r="T4701" s="66">
        <v>19</v>
      </c>
      <c r="U4701" s="167"/>
      <c r="V4701" s="66"/>
      <c r="W4701" s="67">
        <f t="shared" si="1462"/>
        <v>19</v>
      </c>
      <c r="X4701" s="67">
        <f t="shared" si="1463"/>
        <v>0</v>
      </c>
      <c r="Y4701" s="68"/>
      <c r="Z4701" s="119"/>
    </row>
    <row r="4702" spans="1:26">
      <c r="A4702" s="249"/>
      <c r="B4702" s="65">
        <v>6</v>
      </c>
      <c r="C4702" s="177" t="s">
        <v>49</v>
      </c>
      <c r="D4702" s="66"/>
      <c r="E4702" s="66">
        <f>IF(C4702="","",VLOOKUP(C4702,StandbyTemp!$S$2:$T$142,2,0))</f>
        <v>110</v>
      </c>
      <c r="F4702" s="66"/>
      <c r="G4702" s="66">
        <v>19</v>
      </c>
      <c r="H4702" s="167">
        <v>22.98</v>
      </c>
      <c r="I4702" s="66"/>
      <c r="J4702" s="67">
        <f t="shared" si="1464"/>
        <v>22.98</v>
      </c>
      <c r="K4702" s="67">
        <f t="shared" si="1465"/>
        <v>3.9800000000000004</v>
      </c>
      <c r="L4702" s="191"/>
      <c r="M4702" s="119" t="s">
        <v>3248</v>
      </c>
      <c r="N4702" s="249"/>
      <c r="O4702" s="65">
        <v>6</v>
      </c>
      <c r="P4702" s="177" t="s">
        <v>3268</v>
      </c>
      <c r="Q4702" s="177"/>
      <c r="R4702" s="177">
        <f>IF(P4702="","",VLOOKUP(P4702,StandbyTemp!$S$2:$T$1000,2,0))</f>
        <v>100</v>
      </c>
      <c r="S4702" s="177"/>
      <c r="T4702" s="66">
        <v>19</v>
      </c>
      <c r="U4702" s="167" t="s">
        <v>3270</v>
      </c>
      <c r="V4702" s="66"/>
      <c r="W4702" s="67" t="e">
        <f t="shared" si="1462"/>
        <v>#VALUE!</v>
      </c>
      <c r="X4702" s="67" t="e">
        <f t="shared" si="1463"/>
        <v>#VALUE!</v>
      </c>
      <c r="Y4702" s="68"/>
      <c r="Z4702" s="119"/>
    </row>
    <row r="4703" spans="1:26">
      <c r="A4703" s="249"/>
      <c r="B4703" s="65">
        <v>7</v>
      </c>
      <c r="C4703" s="177" t="s">
        <v>63</v>
      </c>
      <c r="D4703" s="66"/>
      <c r="E4703" s="66">
        <f>IF(C4703="","",VLOOKUP(C4703,StandbyTemp!$S$2:$T$142,2,0))</f>
        <v>130</v>
      </c>
      <c r="F4703" s="66"/>
      <c r="G4703" s="66">
        <v>19</v>
      </c>
      <c r="H4703" s="167">
        <v>19.809999999999999</v>
      </c>
      <c r="I4703" s="66">
        <v>1.22</v>
      </c>
      <c r="J4703" s="67">
        <f t="shared" si="1464"/>
        <v>21.029999999999998</v>
      </c>
      <c r="K4703" s="67">
        <f t="shared" si="1465"/>
        <v>2.0299999999999976</v>
      </c>
      <c r="L4703" s="191"/>
      <c r="M4703" s="119" t="s">
        <v>3248</v>
      </c>
      <c r="N4703" s="249"/>
      <c r="O4703" s="65">
        <v>7</v>
      </c>
      <c r="P4703" s="177" t="s">
        <v>109</v>
      </c>
      <c r="Q4703" s="177"/>
      <c r="R4703" s="177">
        <f>IF(P4703="","",VLOOKUP(P4703,StandbyTemp!$S$2:$T$1000,2,0))</f>
        <v>90</v>
      </c>
      <c r="S4703" s="177"/>
      <c r="T4703" s="66">
        <v>19</v>
      </c>
      <c r="U4703" s="167"/>
      <c r="V4703" s="66"/>
      <c r="W4703" s="67">
        <f t="shared" si="1462"/>
        <v>19</v>
      </c>
      <c r="X4703" s="67">
        <f t="shared" si="1463"/>
        <v>0</v>
      </c>
      <c r="Y4703" s="68"/>
      <c r="Z4703" s="119"/>
    </row>
    <row r="4704" spans="1:26" ht="17.25" thickBot="1">
      <c r="A4704" s="250"/>
      <c r="B4704" s="98">
        <v>8</v>
      </c>
      <c r="C4704" s="176" t="s">
        <v>20</v>
      </c>
      <c r="D4704" s="99"/>
      <c r="E4704" s="99">
        <f>IF(C4704="","",VLOOKUP(C4704,StandbyTemp!$S$2:$T$142,2,0))</f>
        <v>110</v>
      </c>
      <c r="F4704" s="99"/>
      <c r="G4704" s="99">
        <v>19</v>
      </c>
      <c r="H4704" s="211">
        <v>21.02</v>
      </c>
      <c r="I4704" s="99"/>
      <c r="J4704" s="100">
        <f t="shared" si="1464"/>
        <v>21.02</v>
      </c>
      <c r="K4704" s="100">
        <f t="shared" si="1465"/>
        <v>2.0199999999999996</v>
      </c>
      <c r="L4704" s="192"/>
      <c r="M4704" s="120" t="s">
        <v>3248</v>
      </c>
      <c r="N4704" s="250"/>
      <c r="O4704" s="98">
        <v>8</v>
      </c>
      <c r="P4704" s="176"/>
      <c r="Q4704" s="176"/>
      <c r="R4704" s="176" t="str">
        <f>IF(P4704="","",VLOOKUP(P4704,StandbyTemp!$S$2:$T$1000,2,0))</f>
        <v/>
      </c>
      <c r="S4704" s="176"/>
      <c r="T4704" s="99">
        <v>19</v>
      </c>
      <c r="U4704" s="211"/>
      <c r="V4704" s="99"/>
      <c r="W4704" s="100" t="str">
        <f t="shared" si="1462"/>
        <v/>
      </c>
      <c r="X4704" s="100" t="str">
        <f t="shared" si="1463"/>
        <v/>
      </c>
      <c r="Y4704" s="101"/>
      <c r="Z4704" s="120"/>
    </row>
    <row r="4705" spans="1:26">
      <c r="A4705" s="249" t="s">
        <v>21</v>
      </c>
      <c r="B4705" s="102">
        <v>1</v>
      </c>
      <c r="C4705" s="175" t="s">
        <v>31</v>
      </c>
      <c r="D4705" s="76"/>
      <c r="E4705" s="76">
        <f>IF(C4705="","",VLOOKUP(C4705,StandbyTemp!$S$2:$T$142,2,0))</f>
        <v>110</v>
      </c>
      <c r="F4705" s="76"/>
      <c r="G4705" s="76">
        <v>19</v>
      </c>
      <c r="H4705" s="212">
        <v>20</v>
      </c>
      <c r="I4705" s="76"/>
      <c r="J4705" s="103">
        <f t="shared" si="1464"/>
        <v>20</v>
      </c>
      <c r="K4705" s="103">
        <f t="shared" si="1465"/>
        <v>1</v>
      </c>
      <c r="L4705" s="193"/>
      <c r="M4705" s="229"/>
      <c r="N4705" s="251" t="s">
        <v>22</v>
      </c>
      <c r="O4705" s="102">
        <v>1</v>
      </c>
      <c r="P4705" s="175" t="s">
        <v>3253</v>
      </c>
      <c r="Q4705" s="179" t="s">
        <v>3254</v>
      </c>
      <c r="R4705" s="175">
        <f>IF(P4705="","",VLOOKUP(P4705,StandbyTemp!$S$2:$T$142,2,0))</f>
        <v>110</v>
      </c>
      <c r="S4705" s="179"/>
      <c r="T4705" s="76">
        <v>19</v>
      </c>
      <c r="U4705" s="212"/>
      <c r="V4705" s="76">
        <v>2.1</v>
      </c>
      <c r="W4705" s="103">
        <f t="shared" si="1462"/>
        <v>21.1</v>
      </c>
      <c r="X4705" s="103">
        <f t="shared" si="1463"/>
        <v>2.1000000000000014</v>
      </c>
      <c r="Y4705" s="104"/>
      <c r="Z4705" s="76" t="s">
        <v>3251</v>
      </c>
    </row>
    <row r="4706" spans="1:26">
      <c r="A4706" s="249"/>
      <c r="B4706" s="65">
        <v>2</v>
      </c>
      <c r="C4706" s="175" t="s">
        <v>32</v>
      </c>
      <c r="D4706" s="66"/>
      <c r="E4706" s="66">
        <f>IF(C4706="","",VLOOKUP(C4706,StandbyTemp!$S$2:$T$142,2,0))</f>
        <v>140</v>
      </c>
      <c r="F4706" s="66"/>
      <c r="G4706" s="66">
        <v>19</v>
      </c>
      <c r="H4706" s="167">
        <v>22.47</v>
      </c>
      <c r="I4706" s="66"/>
      <c r="J4706" s="67">
        <f t="shared" si="1464"/>
        <v>22.47</v>
      </c>
      <c r="K4706" s="67">
        <f t="shared" si="1465"/>
        <v>3.4699999999999989</v>
      </c>
      <c r="L4706" s="191"/>
      <c r="M4706" s="119" t="s">
        <v>3252</v>
      </c>
      <c r="N4706" s="251"/>
      <c r="O4706" s="65">
        <v>2</v>
      </c>
      <c r="P4706" s="177" t="s">
        <v>3253</v>
      </c>
      <c r="Q4706" s="177" t="s">
        <v>3255</v>
      </c>
      <c r="R4706" s="175">
        <f>IF(P4706="","",VLOOKUP(P4706,StandbyTemp!$S$2:$T$142,2,0))</f>
        <v>110</v>
      </c>
      <c r="S4706" s="177"/>
      <c r="T4706" s="66">
        <v>19</v>
      </c>
      <c r="U4706" s="68">
        <v>19.7</v>
      </c>
      <c r="V4706" s="66">
        <v>1.5</v>
      </c>
      <c r="W4706" s="67">
        <f t="shared" si="1462"/>
        <v>21.2</v>
      </c>
      <c r="X4706" s="67">
        <f t="shared" si="1463"/>
        <v>2.1999999999999993</v>
      </c>
      <c r="Y4706" s="68"/>
      <c r="Z4706" s="66" t="s">
        <v>3252</v>
      </c>
    </row>
    <row r="4707" spans="1:26">
      <c r="A4707" s="249"/>
      <c r="B4707" s="65">
        <v>3</v>
      </c>
      <c r="C4707" s="177" t="s">
        <v>33</v>
      </c>
      <c r="D4707" s="66"/>
      <c r="E4707" s="66">
        <f>IF(C4707="","",VLOOKUP(C4707,StandbyTemp!$S$2:$T$142,2,0))</f>
        <v>150</v>
      </c>
      <c r="F4707" s="66"/>
      <c r="G4707" s="66">
        <v>19</v>
      </c>
      <c r="H4707" s="167">
        <v>21.03</v>
      </c>
      <c r="I4707" s="66"/>
      <c r="J4707" s="67">
        <f t="shared" si="1464"/>
        <v>21.03</v>
      </c>
      <c r="K4707" s="67">
        <f t="shared" si="1465"/>
        <v>2.0300000000000011</v>
      </c>
      <c r="L4707" s="191"/>
      <c r="M4707" s="119"/>
      <c r="N4707" s="251"/>
      <c r="O4707" s="65">
        <v>3</v>
      </c>
      <c r="P4707" s="177" t="s">
        <v>41</v>
      </c>
      <c r="Q4707" s="177"/>
      <c r="R4707" s="175">
        <f>IF(P4707="","",VLOOKUP(P4707,StandbyTemp!$S$2:$T$142,2,0))</f>
        <v>140</v>
      </c>
      <c r="S4707" s="177"/>
      <c r="T4707" s="66">
        <v>19</v>
      </c>
      <c r="U4707" s="68">
        <v>19.3</v>
      </c>
      <c r="V4707" s="66">
        <v>1</v>
      </c>
      <c r="W4707" s="67">
        <f t="shared" si="1462"/>
        <v>20.3</v>
      </c>
      <c r="X4707" s="67">
        <f t="shared" si="1463"/>
        <v>1.3000000000000007</v>
      </c>
      <c r="Y4707" s="68"/>
      <c r="Z4707" s="66"/>
    </row>
    <row r="4708" spans="1:26">
      <c r="A4708" s="249"/>
      <c r="B4708" s="65">
        <v>4</v>
      </c>
      <c r="C4708" s="175" t="s">
        <v>67</v>
      </c>
      <c r="D4708" s="66"/>
      <c r="E4708" s="66">
        <f>IF(C4708="","",VLOOKUP(C4708,StandbyTemp!$S$2:$T$142,2,0))</f>
        <v>130</v>
      </c>
      <c r="F4708" s="66"/>
      <c r="G4708" s="66">
        <v>19</v>
      </c>
      <c r="H4708" s="167"/>
      <c r="I4708" s="66"/>
      <c r="J4708" s="67">
        <f t="shared" si="1464"/>
        <v>19</v>
      </c>
      <c r="K4708" s="67">
        <f t="shared" si="1465"/>
        <v>0</v>
      </c>
      <c r="L4708" s="190"/>
      <c r="M4708" s="119"/>
      <c r="N4708" s="251"/>
      <c r="O4708" s="65">
        <v>4</v>
      </c>
      <c r="P4708" s="177" t="s">
        <v>121</v>
      </c>
      <c r="Q4708" s="177"/>
      <c r="R4708" s="175">
        <f>IF(P4708="","",VLOOKUP(P4708,StandbyTemp!$S$2:$T$142,2,0))</f>
        <v>90</v>
      </c>
      <c r="S4708" s="180"/>
      <c r="T4708" s="66">
        <v>19</v>
      </c>
      <c r="U4708" s="68"/>
      <c r="V4708" s="66"/>
      <c r="W4708" s="67">
        <f t="shared" si="1462"/>
        <v>19</v>
      </c>
      <c r="X4708" s="67">
        <f t="shared" si="1463"/>
        <v>0</v>
      </c>
      <c r="Y4708" s="68"/>
      <c r="Z4708" s="66"/>
    </row>
    <row r="4709" spans="1:26">
      <c r="A4709" s="249"/>
      <c r="B4709" s="65">
        <v>5</v>
      </c>
      <c r="C4709" s="175" t="s">
        <v>66</v>
      </c>
      <c r="D4709" s="66"/>
      <c r="E4709" s="66">
        <f>IF(C4709="","",VLOOKUP(C4709,StandbyTemp!$S$2:$T$142,2,0))</f>
        <v>130</v>
      </c>
      <c r="F4709" s="66"/>
      <c r="G4709" s="66">
        <v>16</v>
      </c>
      <c r="H4709" s="167"/>
      <c r="I4709" s="66"/>
      <c r="J4709" s="67">
        <f t="shared" si="1464"/>
        <v>16</v>
      </c>
      <c r="K4709" s="67">
        <f t="shared" si="1465"/>
        <v>0</v>
      </c>
      <c r="L4709" s="190"/>
      <c r="M4709" s="119"/>
      <c r="N4709" s="251"/>
      <c r="O4709" s="65">
        <v>5</v>
      </c>
      <c r="P4709" s="175" t="s">
        <v>2371</v>
      </c>
      <c r="Q4709" s="225" t="s">
        <v>3256</v>
      </c>
      <c r="R4709" s="175">
        <f>IF(P4709="","",VLOOKUP(P4709,StandbyTemp!$S$2:$T$142,2,0))</f>
        <v>110</v>
      </c>
      <c r="S4709" s="180"/>
      <c r="T4709" s="66">
        <v>19</v>
      </c>
      <c r="U4709" s="68">
        <v>20.2</v>
      </c>
      <c r="V4709" s="66"/>
      <c r="W4709" s="67">
        <f t="shared" si="1462"/>
        <v>20.2</v>
      </c>
      <c r="X4709" s="67">
        <f t="shared" si="1463"/>
        <v>1.1999999999999993</v>
      </c>
      <c r="Y4709" s="68"/>
      <c r="Z4709" s="66" t="s">
        <v>3252</v>
      </c>
    </row>
    <row r="4710" spans="1:26">
      <c r="A4710" s="249"/>
      <c r="B4710" s="65">
        <v>6</v>
      </c>
      <c r="C4710" s="175" t="s">
        <v>64</v>
      </c>
      <c r="D4710" s="66"/>
      <c r="E4710" s="66">
        <f>IF(C4710="","",VLOOKUP(C4710,StandbyTemp!$S$2:$T$142,2,0))</f>
        <v>70</v>
      </c>
      <c r="F4710" s="66"/>
      <c r="G4710" s="66">
        <v>19</v>
      </c>
      <c r="H4710" s="167"/>
      <c r="I4710" s="66"/>
      <c r="J4710" s="67">
        <f t="shared" si="1464"/>
        <v>19</v>
      </c>
      <c r="K4710" s="67">
        <f t="shared" si="1465"/>
        <v>0</v>
      </c>
      <c r="L4710" s="190"/>
      <c r="M4710" s="119"/>
      <c r="N4710" s="251"/>
      <c r="O4710" s="65">
        <v>6</v>
      </c>
      <c r="P4710" s="175" t="s">
        <v>2371</v>
      </c>
      <c r="Q4710" s="225" t="s">
        <v>3257</v>
      </c>
      <c r="R4710" s="175">
        <f>IF(P4710="","",VLOOKUP(P4710,StandbyTemp!$S$2:$T$142,2,0))</f>
        <v>110</v>
      </c>
      <c r="S4710" s="225"/>
      <c r="T4710" s="66">
        <v>19</v>
      </c>
      <c r="U4710" s="68"/>
      <c r="V4710" s="66">
        <v>2.2999999999999998</v>
      </c>
      <c r="W4710" s="67">
        <f t="shared" si="1462"/>
        <v>21.3</v>
      </c>
      <c r="X4710" s="67">
        <f t="shared" si="1463"/>
        <v>2.3000000000000007</v>
      </c>
      <c r="Y4710" s="68"/>
      <c r="Z4710" s="66" t="s">
        <v>3252</v>
      </c>
    </row>
    <row r="4711" spans="1:26">
      <c r="A4711" s="249"/>
      <c r="B4711" s="65">
        <v>7</v>
      </c>
      <c r="C4711" s="175" t="s">
        <v>51</v>
      </c>
      <c r="D4711" s="66" t="s">
        <v>503</v>
      </c>
      <c r="E4711" s="66">
        <f>IF(C4711="","",VLOOKUP(C4711,StandbyTemp!$S$2:$T$142,2,0))</f>
        <v>140</v>
      </c>
      <c r="F4711" s="66"/>
      <c r="G4711" s="66">
        <v>19</v>
      </c>
      <c r="H4711" s="167">
        <v>20.260000000000002</v>
      </c>
      <c r="I4711" s="66"/>
      <c r="J4711" s="67">
        <f t="shared" si="1464"/>
        <v>20.260000000000002</v>
      </c>
      <c r="K4711" s="67">
        <f t="shared" si="1465"/>
        <v>1.2600000000000016</v>
      </c>
      <c r="L4711" s="191"/>
      <c r="M4711" s="119"/>
      <c r="N4711" s="251"/>
      <c r="O4711" s="65">
        <v>7</v>
      </c>
      <c r="P4711" s="175" t="s">
        <v>2646</v>
      </c>
      <c r="Q4711" s="225">
        <v>201228</v>
      </c>
      <c r="R4711" s="175">
        <f>IF(P4711="","",VLOOKUP(P4711,StandbyTemp!$S$2:$T$142,2,0))</f>
        <v>100</v>
      </c>
      <c r="S4711" s="225"/>
      <c r="T4711" s="66">
        <v>19</v>
      </c>
      <c r="U4711" s="167"/>
      <c r="V4711" s="66"/>
      <c r="W4711" s="67">
        <f t="shared" si="1462"/>
        <v>19</v>
      </c>
      <c r="X4711" s="67">
        <f t="shared" si="1463"/>
        <v>0</v>
      </c>
      <c r="Y4711" s="68"/>
      <c r="Z4711" s="66"/>
    </row>
    <row r="4712" spans="1:26" ht="17.25" thickBot="1">
      <c r="A4712" s="250"/>
      <c r="B4712" s="98">
        <v>8</v>
      </c>
      <c r="C4712" s="224" t="s">
        <v>51</v>
      </c>
      <c r="D4712" s="99" t="s">
        <v>3239</v>
      </c>
      <c r="E4712" s="99">
        <f>IF(C4712="","",VLOOKUP(C4712,StandbyTemp!$S$2:$T$142,2,0))</f>
        <v>140</v>
      </c>
      <c r="F4712" s="99"/>
      <c r="G4712" s="99">
        <v>19</v>
      </c>
      <c r="H4712" s="211"/>
      <c r="I4712" s="99"/>
      <c r="J4712" s="100">
        <f t="shared" si="1464"/>
        <v>19</v>
      </c>
      <c r="K4712" s="100">
        <f t="shared" si="1465"/>
        <v>0</v>
      </c>
      <c r="L4712" s="101"/>
      <c r="M4712" s="120"/>
      <c r="N4712" s="252"/>
      <c r="O4712" s="69">
        <v>8</v>
      </c>
      <c r="P4712" s="178" t="s">
        <v>42</v>
      </c>
      <c r="Q4712" s="225"/>
      <c r="R4712" s="228">
        <f>IF(P4712="","",VLOOKUP(P4712,StandbyTemp!$S$2:$T$142,2,0))</f>
        <v>150</v>
      </c>
      <c r="S4712" s="177"/>
      <c r="T4712" s="70">
        <v>19</v>
      </c>
      <c r="U4712" s="213"/>
      <c r="V4712" s="70"/>
      <c r="W4712" s="72">
        <f t="shared" si="1462"/>
        <v>19</v>
      </c>
      <c r="X4712" s="72">
        <f t="shared" si="1463"/>
        <v>0</v>
      </c>
      <c r="Y4712" s="73"/>
      <c r="Z4712" s="66"/>
    </row>
    <row r="4713" spans="1:26" ht="17.25" thickTop="1">
      <c r="A4713" s="253" t="s">
        <v>24</v>
      </c>
      <c r="B4713" s="216">
        <v>1</v>
      </c>
      <c r="C4713" s="127" t="s">
        <v>38</v>
      </c>
      <c r="D4713" s="127"/>
      <c r="E4713" s="127"/>
      <c r="F4713" s="127"/>
      <c r="G4713" s="127"/>
      <c r="H4713" s="127"/>
      <c r="I4713" s="127"/>
      <c r="J4713" s="103" t="e">
        <f>IF(C4713="","",IF(I4713&lt;&gt;"",I4713+#REF!,H4713+#REF!))</f>
        <v>#REF!</v>
      </c>
      <c r="K4713" s="103" t="e">
        <f t="shared" si="1465"/>
        <v>#REF!</v>
      </c>
      <c r="L4713" s="217"/>
      <c r="M4713" s="218"/>
      <c r="N4713" s="255" t="s">
        <v>25</v>
      </c>
      <c r="O4713" s="74">
        <v>1</v>
      </c>
      <c r="P4713" s="80"/>
      <c r="Q4713" s="80"/>
      <c r="R4713" s="127"/>
      <c r="S4713" s="80"/>
      <c r="T4713" s="80"/>
      <c r="U4713" s="80"/>
      <c r="V4713" s="80"/>
      <c r="W4713" s="77" t="str">
        <f>IF(Q4713="","",IF(U4713&lt;&gt;"",U4713+V4713,#REF!+V4713))</f>
        <v/>
      </c>
      <c r="X4713" s="77" t="str">
        <f>IF(R4713="","",IF(V4713&lt;&gt;"",V4713+W4713,U4713+W4713))</f>
        <v/>
      </c>
      <c r="Y4713" s="78"/>
      <c r="Z4713" s="75"/>
    </row>
    <row r="4714" spans="1:26">
      <c r="A4714" s="253"/>
      <c r="B4714" s="83">
        <v>2</v>
      </c>
      <c r="C4714" s="84" t="s">
        <v>955</v>
      </c>
      <c r="D4714" s="84"/>
      <c r="E4714" s="84"/>
      <c r="F4714" s="84"/>
      <c r="G4714" s="84"/>
      <c r="H4714" s="84"/>
      <c r="I4714" s="84"/>
      <c r="J4714" s="67" t="e">
        <f>IF(C4714="","",IF(I4714&lt;&gt;"",I4714+#REF!,H4714+#REF!))</f>
        <v>#REF!</v>
      </c>
      <c r="K4714" s="67" t="e">
        <f>IF(C4714="","",J4714-H4714)</f>
        <v>#REF!</v>
      </c>
      <c r="L4714" s="85"/>
      <c r="M4714" s="86"/>
      <c r="N4714" s="256"/>
      <c r="O4714" s="65">
        <v>2</v>
      </c>
      <c r="P4714" s="84"/>
      <c r="Q4714" s="84"/>
      <c r="R4714" s="84"/>
      <c r="S4714" s="84"/>
      <c r="T4714" s="84"/>
      <c r="U4714" s="84"/>
      <c r="V4714" s="84"/>
      <c r="W4714" s="67" t="str">
        <f>IF(Q4714="","",IF(U4714&lt;&gt;"",U4714+V4714,#REF!+V4714))</f>
        <v/>
      </c>
      <c r="X4714" s="67" t="str">
        <f>IF(R4714="","",IF(V4714&lt;&gt;"",V4714+W4714,U4714+W4714))</f>
        <v/>
      </c>
      <c r="Y4714" s="68"/>
      <c r="Z4714" s="66"/>
    </row>
    <row r="4715" spans="1:26">
      <c r="A4715" s="253"/>
      <c r="B4715" s="83">
        <v>3</v>
      </c>
      <c r="C4715" s="84" t="s">
        <v>188</v>
      </c>
      <c r="D4715" s="84"/>
      <c r="E4715" s="84"/>
      <c r="F4715" s="84"/>
      <c r="G4715" s="84"/>
      <c r="H4715" s="84"/>
      <c r="I4715" s="84"/>
      <c r="J4715" s="67" t="e">
        <f>IF(C4715="","",IF(I4715&lt;&gt;"",I4715+#REF!,H4715+#REF!))</f>
        <v>#REF!</v>
      </c>
      <c r="K4715" s="67" t="e">
        <f>IF(C4715="","",J4715-H4715)</f>
        <v>#REF!</v>
      </c>
      <c r="L4715" s="85"/>
      <c r="M4715" s="86"/>
      <c r="N4715" s="256"/>
      <c r="O4715" s="65">
        <v>3</v>
      </c>
      <c r="P4715" s="84"/>
      <c r="Q4715" s="84"/>
      <c r="R4715" s="84"/>
      <c r="S4715" s="84"/>
      <c r="T4715" s="84"/>
      <c r="U4715" s="84"/>
      <c r="V4715" s="84"/>
      <c r="W4715" s="67" t="str">
        <f>IF(Q4715="","",IF(U4715&lt;&gt;"",U4715+V4715,#REF!+V4715))</f>
        <v/>
      </c>
      <c r="X4715" s="67" t="str">
        <f>IF(R4715="","",IF(V4715&lt;&gt;"",V4715+W4715,U4715+W4715))</f>
        <v/>
      </c>
      <c r="Y4715" s="68"/>
      <c r="Z4715" s="66"/>
    </row>
    <row r="4716" spans="1:26">
      <c r="A4716" s="253"/>
      <c r="B4716" s="83">
        <v>4</v>
      </c>
      <c r="C4716" s="84" t="s">
        <v>39</v>
      </c>
      <c r="D4716" s="84"/>
      <c r="E4716" s="84"/>
      <c r="F4716" s="84"/>
      <c r="G4716" s="84"/>
      <c r="H4716" s="84"/>
      <c r="I4716" s="84"/>
      <c r="J4716" s="67" t="e">
        <f>IF(C4716="","",IF(I4716&lt;&gt;"",I4716+#REF!,H4716+#REF!))</f>
        <v>#REF!</v>
      </c>
      <c r="K4716" s="67" t="e">
        <f>IF(C4716="","",J4716-H4716)</f>
        <v>#REF!</v>
      </c>
      <c r="L4716" s="108"/>
      <c r="M4716" s="86"/>
      <c r="N4716" s="256"/>
      <c r="O4716" s="65">
        <v>4</v>
      </c>
      <c r="P4716" s="84"/>
      <c r="Q4716" s="84"/>
      <c r="R4716" s="84"/>
      <c r="S4716" s="84"/>
      <c r="T4716" s="84"/>
      <c r="U4716" s="84"/>
      <c r="V4716" s="84"/>
      <c r="W4716" s="67" t="str">
        <f>IF(Q4716="","",IF(U4716&lt;&gt;"",U4716+V4716,#REF!+V4716))</f>
        <v/>
      </c>
      <c r="X4716" s="67" t="str">
        <f>IF(R4716="","",IF(V4716&lt;&gt;"",V4716+W4716,U4716+W4716))</f>
        <v/>
      </c>
      <c r="Y4716" s="68"/>
      <c r="Z4716" s="66"/>
    </row>
    <row r="4717" spans="1:26" ht="17.25" thickBot="1">
      <c r="A4717" s="254"/>
      <c r="B4717" s="87">
        <v>5</v>
      </c>
      <c r="C4717" s="88" t="s">
        <v>156</v>
      </c>
      <c r="D4717" s="88"/>
      <c r="E4717" s="88"/>
      <c r="F4717" s="88"/>
      <c r="G4717" s="88"/>
      <c r="H4717" s="88"/>
      <c r="I4717" s="88"/>
      <c r="J4717" s="89" t="e">
        <f>IF(C4717="","",IF(I4717&lt;&gt;"",I4717+#REF!,H4717+#REF!))</f>
        <v>#REF!</v>
      </c>
      <c r="K4717" s="89" t="e">
        <f>IF(C4717="","",J4717-H4717)</f>
        <v>#REF!</v>
      </c>
      <c r="L4717" s="90"/>
      <c r="M4717" s="91"/>
      <c r="N4717" s="257"/>
      <c r="O4717" s="92">
        <v>5</v>
      </c>
      <c r="P4717" s="88"/>
      <c r="Q4717" s="88"/>
      <c r="R4717" s="88"/>
      <c r="S4717" s="88"/>
      <c r="T4717" s="88"/>
      <c r="U4717" s="88"/>
      <c r="V4717" s="88"/>
      <c r="W4717" s="89" t="str">
        <f>IF(Q4717="","",IF(U4717&lt;&gt;"",U4717+V4717,#REF!+V4717))</f>
        <v/>
      </c>
      <c r="X4717" s="89" t="str">
        <f>IF(R4717="","",IF(V4717&lt;&gt;"",V4717+W4717,U4717+W4717))</f>
        <v/>
      </c>
      <c r="Y4717" s="93"/>
      <c r="Z4717" s="71"/>
    </row>
    <row r="4718" spans="1:26" ht="21.75" thickTop="1" thickBot="1">
      <c r="A4718" s="163" t="s">
        <v>0</v>
      </c>
      <c r="B4718" s="258">
        <v>44210</v>
      </c>
      <c r="C4718" s="259"/>
      <c r="D4718" s="259"/>
      <c r="E4718" s="259"/>
      <c r="F4718" s="259"/>
      <c r="G4718" s="259"/>
      <c r="H4718" s="260"/>
      <c r="I4718" s="261" t="s">
        <v>1</v>
      </c>
      <c r="J4718" s="262"/>
      <c r="K4718" s="263"/>
      <c r="L4718" s="264"/>
      <c r="M4718" s="265"/>
      <c r="N4718" s="265"/>
      <c r="O4718" s="265"/>
      <c r="P4718" s="265"/>
      <c r="Q4718" s="265"/>
      <c r="R4718" s="265"/>
      <c r="S4718" s="265"/>
      <c r="T4718" s="265"/>
      <c r="U4718" s="265"/>
      <c r="V4718" s="265"/>
      <c r="W4718" s="265"/>
      <c r="X4718" s="265"/>
      <c r="Y4718" s="265"/>
      <c r="Z4718" s="266"/>
    </row>
    <row r="4719" spans="1:26" ht="33">
      <c r="A4719" s="115" t="s">
        <v>2</v>
      </c>
      <c r="B4719" s="116" t="s">
        <v>3</v>
      </c>
      <c r="C4719" s="116" t="s">
        <v>4</v>
      </c>
      <c r="D4719" s="116" t="s">
        <v>251</v>
      </c>
      <c r="E4719" s="117" t="s">
        <v>257</v>
      </c>
      <c r="F4719" s="116" t="s">
        <v>5</v>
      </c>
      <c r="G4719" s="116" t="s">
        <v>6</v>
      </c>
      <c r="H4719" s="116" t="s">
        <v>7</v>
      </c>
      <c r="I4719" s="116" t="s">
        <v>8</v>
      </c>
      <c r="J4719" s="116" t="s">
        <v>9</v>
      </c>
      <c r="K4719" s="117" t="s">
        <v>10</v>
      </c>
      <c r="L4719" s="117" t="s">
        <v>269</v>
      </c>
      <c r="M4719" s="118" t="s">
        <v>383</v>
      </c>
      <c r="N4719" s="115" t="s">
        <v>2</v>
      </c>
      <c r="O4719" s="116" t="s">
        <v>3</v>
      </c>
      <c r="P4719" s="116" t="s">
        <v>4</v>
      </c>
      <c r="Q4719" s="116" t="s">
        <v>251</v>
      </c>
      <c r="R4719" s="117" t="s">
        <v>257</v>
      </c>
      <c r="S4719" s="116" t="s">
        <v>5</v>
      </c>
      <c r="T4719" s="116" t="s">
        <v>6</v>
      </c>
      <c r="U4719" s="116" t="s">
        <v>7</v>
      </c>
      <c r="V4719" s="116" t="s">
        <v>8</v>
      </c>
      <c r="W4719" s="116" t="s">
        <v>9</v>
      </c>
      <c r="X4719" s="117" t="s">
        <v>10</v>
      </c>
      <c r="Y4719" s="117" t="s">
        <v>269</v>
      </c>
      <c r="Z4719" s="118" t="s">
        <v>383</v>
      </c>
    </row>
    <row r="4720" spans="1:26">
      <c r="A4720" s="267" t="s">
        <v>13</v>
      </c>
      <c r="B4720" s="65">
        <v>1</v>
      </c>
      <c r="C4720" s="177" t="s">
        <v>3260</v>
      </c>
      <c r="D4720" s="95"/>
      <c r="E4720" s="66">
        <f>IF(C4720="","",VLOOKUP(C4720,StandbyTemp!$S$2:$T$142,2,0))</f>
        <v>150</v>
      </c>
      <c r="F4720" s="66"/>
      <c r="G4720" s="66">
        <v>19</v>
      </c>
      <c r="H4720" s="66">
        <v>19.309999999999999</v>
      </c>
      <c r="I4720" s="66">
        <v>0.87</v>
      </c>
      <c r="J4720" s="67">
        <f t="shared" ref="J4720" si="1466">IF(C4720="","",IF(H4720&lt;&gt;"",H4720+I4720,G4720+I4720))</f>
        <v>20.18</v>
      </c>
      <c r="K4720" s="67">
        <f t="shared" ref="K4720" si="1467">IF(C4720="","",J4720-G4720)</f>
        <v>1.1799999999999997</v>
      </c>
      <c r="L4720" s="190"/>
      <c r="M4720" s="119" t="s">
        <v>3258</v>
      </c>
      <c r="N4720" s="267" t="s">
        <v>23</v>
      </c>
      <c r="O4720" s="65">
        <v>1</v>
      </c>
      <c r="P4720" s="177" t="s">
        <v>27</v>
      </c>
      <c r="Q4720" s="177" t="s">
        <v>3078</v>
      </c>
      <c r="R4720" s="177">
        <f>IF(P4720="","",VLOOKUP(P4720,StandbyTemp!$S$2:$T$1000,2,0))</f>
        <v>80</v>
      </c>
      <c r="S4720" s="177"/>
      <c r="T4720" s="66">
        <v>19</v>
      </c>
      <c r="U4720" s="167">
        <v>19.3</v>
      </c>
      <c r="V4720" s="66">
        <v>0.87</v>
      </c>
      <c r="W4720" s="67">
        <f t="shared" ref="W4720:W4735" si="1468">IF(P4720="","",IF(U4720&lt;&gt;"",U4720+V4720,T4720+V4720))</f>
        <v>20.170000000000002</v>
      </c>
      <c r="X4720" s="67">
        <f t="shared" ref="X4720:X4735" si="1469">IF(P4720="","",W4720-T4720)</f>
        <v>1.1700000000000017</v>
      </c>
      <c r="Y4720" s="68"/>
      <c r="Z4720" s="119" t="s">
        <v>3258</v>
      </c>
    </row>
    <row r="4721" spans="1:26">
      <c r="A4721" s="249"/>
      <c r="B4721" s="65">
        <v>2</v>
      </c>
      <c r="C4721" s="177" t="s">
        <v>704</v>
      </c>
      <c r="D4721" s="95" t="s">
        <v>3261</v>
      </c>
      <c r="E4721" s="66">
        <f>IF(C4721="","",VLOOKUP(C4721,StandbyTemp!$S$2:$T$142,2,0))</f>
        <v>120</v>
      </c>
      <c r="F4721" s="66"/>
      <c r="G4721" s="66">
        <v>19</v>
      </c>
      <c r="H4721" s="66">
        <v>19.739999999999998</v>
      </c>
      <c r="I4721" s="66"/>
      <c r="J4721" s="67">
        <f>IF(C4721="","",IF(H4721&lt;&gt;"",H4721+I4721,G4721+I4721))</f>
        <v>19.739999999999998</v>
      </c>
      <c r="K4721" s="67">
        <f>IF(C4721="","",J4721-G4721)</f>
        <v>0.73999999999999844</v>
      </c>
      <c r="L4721" s="191"/>
      <c r="M4721" s="119" t="s">
        <v>3259</v>
      </c>
      <c r="N4721" s="249"/>
      <c r="O4721" s="65">
        <v>2</v>
      </c>
      <c r="P4721" s="177" t="s">
        <v>26</v>
      </c>
      <c r="Q4721" s="195"/>
      <c r="R4721" s="177">
        <f>IF(P4721="","",VLOOKUP(P4721,StandbyTemp!$S$2:$T$1000,2,0))</f>
        <v>70</v>
      </c>
      <c r="S4721" s="177"/>
      <c r="T4721" s="66">
        <v>19</v>
      </c>
      <c r="U4721" s="167">
        <v>19.739999999999998</v>
      </c>
      <c r="V4721" s="66"/>
      <c r="W4721" s="67">
        <f t="shared" si="1468"/>
        <v>19.739999999999998</v>
      </c>
      <c r="X4721" s="67">
        <f t="shared" si="1469"/>
        <v>0.73999999999999844</v>
      </c>
      <c r="Y4721" s="198"/>
      <c r="Z4721" s="119" t="s">
        <v>3258</v>
      </c>
    </row>
    <row r="4722" spans="1:26">
      <c r="A4722" s="249"/>
      <c r="B4722" s="65">
        <v>3</v>
      </c>
      <c r="C4722" s="177" t="s">
        <v>2035</v>
      </c>
      <c r="D4722" s="66" t="s">
        <v>3261</v>
      </c>
      <c r="E4722" s="66">
        <f>IF(C4722="","",VLOOKUP(C4722,StandbyTemp!$S$2:$T$142,2,0))</f>
        <v>100</v>
      </c>
      <c r="F4722" s="66"/>
      <c r="G4722" s="66">
        <v>19</v>
      </c>
      <c r="H4722" s="167"/>
      <c r="I4722" s="66"/>
      <c r="J4722" s="67">
        <f>IF(C4722="","",IF(H4722&lt;&gt;"",H4722+I4722,G4722+I4722))</f>
        <v>19</v>
      </c>
      <c r="K4722" s="67">
        <f>IF(C4722="","",J4722-G4722)</f>
        <v>0</v>
      </c>
      <c r="L4722" s="191"/>
      <c r="M4722" s="119" t="s">
        <v>3259</v>
      </c>
      <c r="N4722" s="249"/>
      <c r="O4722" s="65">
        <v>3</v>
      </c>
      <c r="P4722" s="177" t="s">
        <v>16</v>
      </c>
      <c r="Q4722" s="195"/>
      <c r="R4722" s="177">
        <f>IF(P4722="","",VLOOKUP(P4722,StandbyTemp!$S$2:$T$1000,2,0))</f>
        <v>160</v>
      </c>
      <c r="S4722" s="177"/>
      <c r="T4722" s="66">
        <v>19</v>
      </c>
      <c r="U4722" s="167"/>
      <c r="V4722" s="66"/>
      <c r="W4722" s="67">
        <f t="shared" si="1468"/>
        <v>19</v>
      </c>
      <c r="X4722" s="67">
        <f t="shared" si="1469"/>
        <v>0</v>
      </c>
      <c r="Y4722" s="68"/>
      <c r="Z4722" s="119"/>
    </row>
    <row r="4723" spans="1:26">
      <c r="A4723" s="249"/>
      <c r="B4723" s="65">
        <v>4</v>
      </c>
      <c r="C4723" s="177" t="s">
        <v>17</v>
      </c>
      <c r="D4723" s="66"/>
      <c r="E4723" s="66">
        <f>IF(C4723="","",VLOOKUP(C4723,StandbyTemp!$S$2:$T$142,2,0))</f>
        <v>100</v>
      </c>
      <c r="F4723" s="66"/>
      <c r="G4723" s="66">
        <v>19</v>
      </c>
      <c r="H4723" s="167">
        <v>20.91</v>
      </c>
      <c r="I4723" s="66"/>
      <c r="J4723" s="67">
        <f t="shared" ref="J4723:J4735" si="1470">IF(C4723="","",IF(H4723&lt;&gt;"",H4723+I4723,G4723+I4723))</f>
        <v>20.91</v>
      </c>
      <c r="K4723" s="67">
        <f t="shared" ref="K4723:K4736" si="1471">IF(C4723="","",J4723-G4723)</f>
        <v>1.9100000000000001</v>
      </c>
      <c r="L4723" s="191"/>
      <c r="M4723" s="119" t="s">
        <v>3259</v>
      </c>
      <c r="N4723" s="249"/>
      <c r="O4723" s="65">
        <v>4</v>
      </c>
      <c r="P4723" s="177" t="s">
        <v>28</v>
      </c>
      <c r="Q4723" s="177"/>
      <c r="R4723" s="177">
        <f>IF(P4723="","",VLOOKUP(P4723,StandbyTemp!$S$2:$T$1000,2,0))</f>
        <v>110</v>
      </c>
      <c r="S4723" s="177"/>
      <c r="T4723" s="66">
        <v>19</v>
      </c>
      <c r="U4723" s="167">
        <v>20.91</v>
      </c>
      <c r="V4723" s="66"/>
      <c r="W4723" s="67">
        <f t="shared" si="1468"/>
        <v>20.91</v>
      </c>
      <c r="X4723" s="67">
        <f t="shared" si="1469"/>
        <v>1.9100000000000001</v>
      </c>
      <c r="Y4723" s="68"/>
      <c r="Z4723" s="119"/>
    </row>
    <row r="4724" spans="1:26">
      <c r="A4724" s="249"/>
      <c r="B4724" s="65">
        <v>5</v>
      </c>
      <c r="C4724" s="175" t="s">
        <v>100</v>
      </c>
      <c r="D4724" s="66"/>
      <c r="E4724" s="66">
        <f>IF(C4724="","",VLOOKUP(C4724,StandbyTemp!$S$2:$T$142,2,0))</f>
        <v>80</v>
      </c>
      <c r="F4724" s="66"/>
      <c r="G4724" s="66">
        <v>19</v>
      </c>
      <c r="H4724" s="167">
        <v>20.309999999999999</v>
      </c>
      <c r="I4724" s="66"/>
      <c r="J4724" s="67">
        <f t="shared" si="1470"/>
        <v>20.309999999999999</v>
      </c>
      <c r="K4724" s="67">
        <f t="shared" si="1471"/>
        <v>1.3099999999999987</v>
      </c>
      <c r="L4724" s="191"/>
      <c r="M4724" s="119"/>
      <c r="N4724" s="249"/>
      <c r="O4724" s="65">
        <v>5</v>
      </c>
      <c r="P4724" s="214" t="s">
        <v>29</v>
      </c>
      <c r="Q4724" s="195"/>
      <c r="R4724" s="177">
        <f>IF(P4724="","",VLOOKUP(P4724,StandbyTemp!$S$2:$T$1000,2,0))</f>
        <v>140</v>
      </c>
      <c r="S4724" s="177"/>
      <c r="T4724" s="66">
        <v>19</v>
      </c>
      <c r="U4724" s="167"/>
      <c r="V4724" s="66"/>
      <c r="W4724" s="67">
        <f t="shared" si="1468"/>
        <v>19</v>
      </c>
      <c r="X4724" s="67">
        <f t="shared" si="1469"/>
        <v>0</v>
      </c>
      <c r="Y4724" s="68"/>
      <c r="Z4724" s="119"/>
    </row>
    <row r="4725" spans="1:26">
      <c r="A4725" s="249"/>
      <c r="B4725" s="65">
        <v>6</v>
      </c>
      <c r="C4725" s="177" t="s">
        <v>704</v>
      </c>
      <c r="D4725" s="66" t="s">
        <v>3262</v>
      </c>
      <c r="E4725" s="66">
        <f>IF(C4725="","",VLOOKUP(C4725,StandbyTemp!$S$2:$T$142,2,0))</f>
        <v>120</v>
      </c>
      <c r="F4725" s="66" t="s">
        <v>3263</v>
      </c>
      <c r="G4725" s="66">
        <v>19</v>
      </c>
      <c r="H4725" s="167">
        <v>20.010000000000002</v>
      </c>
      <c r="I4725" s="66"/>
      <c r="J4725" s="67">
        <f t="shared" si="1470"/>
        <v>20.010000000000002</v>
      </c>
      <c r="K4725" s="67">
        <f t="shared" si="1471"/>
        <v>1.0100000000000016</v>
      </c>
      <c r="L4725" s="191"/>
      <c r="M4725" s="119" t="s">
        <v>3259</v>
      </c>
      <c r="N4725" s="249"/>
      <c r="O4725" s="65">
        <v>6</v>
      </c>
      <c r="P4725" s="177" t="s">
        <v>1790</v>
      </c>
      <c r="Q4725" s="177"/>
      <c r="R4725" s="177">
        <f>IF(P4725="","",VLOOKUP(P4725,StandbyTemp!$S$2:$T$1000,2,0))</f>
        <v>90</v>
      </c>
      <c r="S4725" s="177"/>
      <c r="T4725" s="66">
        <v>19</v>
      </c>
      <c r="U4725" s="167"/>
      <c r="V4725" s="66"/>
      <c r="W4725" s="67">
        <f t="shared" si="1468"/>
        <v>19</v>
      </c>
      <c r="X4725" s="67">
        <f t="shared" si="1469"/>
        <v>0</v>
      </c>
      <c r="Y4725" s="68"/>
      <c r="Z4725" s="119" t="s">
        <v>3258</v>
      </c>
    </row>
    <row r="4726" spans="1:26">
      <c r="A4726" s="249"/>
      <c r="B4726" s="65">
        <v>7</v>
      </c>
      <c r="C4726" s="177" t="s">
        <v>16</v>
      </c>
      <c r="D4726" s="66"/>
      <c r="E4726" s="66">
        <f>IF(C4726="","",VLOOKUP(C4726,StandbyTemp!$S$2:$T$142,2,0))</f>
        <v>160</v>
      </c>
      <c r="F4726" s="66"/>
      <c r="G4726" s="66">
        <v>19</v>
      </c>
      <c r="H4726" s="167">
        <v>19.78</v>
      </c>
      <c r="I4726" s="66"/>
      <c r="J4726" s="67">
        <f t="shared" si="1470"/>
        <v>19.78</v>
      </c>
      <c r="K4726" s="67">
        <f t="shared" si="1471"/>
        <v>0.78000000000000114</v>
      </c>
      <c r="L4726" s="191"/>
      <c r="M4726" s="119" t="s">
        <v>3258</v>
      </c>
      <c r="N4726" s="249"/>
      <c r="O4726" s="65">
        <v>7</v>
      </c>
      <c r="P4726" s="177" t="s">
        <v>109</v>
      </c>
      <c r="Q4726" s="177"/>
      <c r="R4726" s="177">
        <f>IF(P4726="","",VLOOKUP(P4726,StandbyTemp!$S$2:$T$1000,2,0))</f>
        <v>90</v>
      </c>
      <c r="S4726" s="177"/>
      <c r="T4726" s="66">
        <v>19</v>
      </c>
      <c r="U4726" s="167">
        <v>19.78</v>
      </c>
      <c r="V4726" s="66"/>
      <c r="W4726" s="67">
        <f t="shared" si="1468"/>
        <v>19.78</v>
      </c>
      <c r="X4726" s="67">
        <f t="shared" si="1469"/>
        <v>0.78000000000000114</v>
      </c>
      <c r="Y4726" s="68"/>
      <c r="Z4726" s="119"/>
    </row>
    <row r="4727" spans="1:26" ht="17.25" thickBot="1">
      <c r="A4727" s="250"/>
      <c r="B4727" s="98">
        <v>8</v>
      </c>
      <c r="C4727" s="176" t="s">
        <v>1942</v>
      </c>
      <c r="D4727" s="99"/>
      <c r="E4727" s="99">
        <f>IF(C4727="","",VLOOKUP(C4727,StandbyTemp!$S$2:$T$142,2,0))</f>
        <v>130</v>
      </c>
      <c r="F4727" s="99"/>
      <c r="G4727" s="99">
        <v>19</v>
      </c>
      <c r="H4727" s="211"/>
      <c r="I4727" s="99"/>
      <c r="J4727" s="100">
        <f t="shared" si="1470"/>
        <v>19</v>
      </c>
      <c r="K4727" s="100">
        <f t="shared" si="1471"/>
        <v>0</v>
      </c>
      <c r="L4727" s="192"/>
      <c r="M4727" s="120" t="s">
        <v>3258</v>
      </c>
      <c r="N4727" s="250"/>
      <c r="O4727" s="98">
        <v>8</v>
      </c>
      <c r="P4727" s="176"/>
      <c r="Q4727" s="176"/>
      <c r="R4727" s="176" t="str">
        <f>IF(P4727="","",VLOOKUP(P4727,StandbyTemp!$S$2:$T$1000,2,0))</f>
        <v/>
      </c>
      <c r="S4727" s="176"/>
      <c r="T4727" s="99">
        <v>19</v>
      </c>
      <c r="U4727" s="211"/>
      <c r="V4727" s="99"/>
      <c r="W4727" s="100" t="str">
        <f t="shared" si="1468"/>
        <v/>
      </c>
      <c r="X4727" s="100" t="str">
        <f t="shared" si="1469"/>
        <v/>
      </c>
      <c r="Y4727" s="101"/>
      <c r="Z4727" s="120"/>
    </row>
    <row r="4728" spans="1:26">
      <c r="A4728" s="249" t="s">
        <v>21</v>
      </c>
      <c r="B4728" s="102">
        <v>1</v>
      </c>
      <c r="C4728" s="175" t="s">
        <v>31</v>
      </c>
      <c r="D4728" s="76"/>
      <c r="E4728" s="76">
        <f>IF(C4728="","",VLOOKUP(C4728,StandbyTemp!$S$2:$T$142,2,0))</f>
        <v>110</v>
      </c>
      <c r="F4728" s="76"/>
      <c r="G4728" s="76">
        <v>19</v>
      </c>
      <c r="H4728" s="212">
        <v>19.7</v>
      </c>
      <c r="I4728" s="76">
        <v>1.6</v>
      </c>
      <c r="J4728" s="103">
        <f t="shared" si="1470"/>
        <v>21.3</v>
      </c>
      <c r="K4728" s="103">
        <f t="shared" si="1471"/>
        <v>2.3000000000000007</v>
      </c>
      <c r="L4728" s="193"/>
      <c r="M4728" s="229"/>
      <c r="N4728" s="251" t="s">
        <v>22</v>
      </c>
      <c r="O4728" s="102">
        <v>1</v>
      </c>
      <c r="P4728" s="175" t="s">
        <v>40</v>
      </c>
      <c r="Q4728" s="179" t="s">
        <v>3254</v>
      </c>
      <c r="R4728" s="175">
        <f>IF(P4728="","",VLOOKUP(P4728,StandbyTemp!$S$2:$T$142,2,0))</f>
        <v>110</v>
      </c>
      <c r="S4728" s="179"/>
      <c r="T4728" s="76">
        <v>19</v>
      </c>
      <c r="U4728" s="212">
        <v>20.399999999999999</v>
      </c>
      <c r="V4728" s="76"/>
      <c r="W4728" s="103">
        <f t="shared" si="1468"/>
        <v>20.399999999999999</v>
      </c>
      <c r="X4728" s="103">
        <f t="shared" si="1469"/>
        <v>1.3999999999999986</v>
      </c>
      <c r="Y4728" s="104"/>
      <c r="Z4728" s="76"/>
    </row>
    <row r="4729" spans="1:26">
      <c r="A4729" s="249"/>
      <c r="B4729" s="65">
        <v>2</v>
      </c>
      <c r="C4729" s="175" t="s">
        <v>1943</v>
      </c>
      <c r="D4729" s="66"/>
      <c r="E4729" s="66">
        <f>IF(C4729="","",VLOOKUP(C4729,StandbyTemp!$S$2:$T$142,2,0))</f>
        <v>130</v>
      </c>
      <c r="F4729" s="66"/>
      <c r="G4729" s="66">
        <v>19</v>
      </c>
      <c r="H4729" s="167">
        <v>20.7</v>
      </c>
      <c r="I4729" s="66"/>
      <c r="J4729" s="67">
        <f t="shared" si="1470"/>
        <v>20.7</v>
      </c>
      <c r="K4729" s="67">
        <f t="shared" si="1471"/>
        <v>1.6999999999999993</v>
      </c>
      <c r="L4729" s="191"/>
      <c r="M4729" s="119" t="s">
        <v>3259</v>
      </c>
      <c r="N4729" s="251"/>
      <c r="O4729" s="65">
        <v>2</v>
      </c>
      <c r="P4729" s="177" t="s">
        <v>40</v>
      </c>
      <c r="Q4729" s="177" t="s">
        <v>3221</v>
      </c>
      <c r="R4729" s="175">
        <f>IF(P4729="","",VLOOKUP(P4729,StandbyTemp!$S$2:$T$142,2,0))</f>
        <v>110</v>
      </c>
      <c r="S4729" s="177"/>
      <c r="T4729" s="66">
        <v>19</v>
      </c>
      <c r="U4729" s="68"/>
      <c r="V4729" s="66">
        <v>2.1</v>
      </c>
      <c r="W4729" s="67">
        <f t="shared" si="1468"/>
        <v>21.1</v>
      </c>
      <c r="X4729" s="67">
        <f t="shared" si="1469"/>
        <v>2.1000000000000014</v>
      </c>
      <c r="Y4729" s="68"/>
      <c r="Z4729" s="66"/>
    </row>
    <row r="4730" spans="1:26">
      <c r="A4730" s="249"/>
      <c r="B4730" s="65">
        <v>3</v>
      </c>
      <c r="C4730" s="177" t="s">
        <v>33</v>
      </c>
      <c r="D4730" s="66"/>
      <c r="E4730" s="66">
        <f>IF(C4730="","",VLOOKUP(C4730,StandbyTemp!$S$2:$T$142,2,0))</f>
        <v>150</v>
      </c>
      <c r="F4730" s="66"/>
      <c r="G4730" s="66">
        <v>19</v>
      </c>
      <c r="H4730" s="167">
        <v>20.9</v>
      </c>
      <c r="I4730" s="66"/>
      <c r="J4730" s="67">
        <f t="shared" si="1470"/>
        <v>20.9</v>
      </c>
      <c r="K4730" s="67">
        <f t="shared" si="1471"/>
        <v>1.8999999999999986</v>
      </c>
      <c r="L4730" s="191"/>
      <c r="M4730" s="119"/>
      <c r="N4730" s="251"/>
      <c r="O4730" s="65">
        <v>3</v>
      </c>
      <c r="P4730" s="177" t="s">
        <v>41</v>
      </c>
      <c r="Q4730" s="177"/>
      <c r="R4730" s="175">
        <f>IF(P4730="","",VLOOKUP(P4730,StandbyTemp!$S$2:$T$142,2,0))</f>
        <v>140</v>
      </c>
      <c r="S4730" s="177"/>
      <c r="T4730" s="66">
        <v>19</v>
      </c>
      <c r="U4730" s="68"/>
      <c r="V4730" s="66">
        <v>1</v>
      </c>
      <c r="W4730" s="67">
        <f t="shared" si="1468"/>
        <v>20</v>
      </c>
      <c r="X4730" s="67">
        <f t="shared" si="1469"/>
        <v>1</v>
      </c>
      <c r="Y4730" s="68"/>
      <c r="Z4730" s="66"/>
    </row>
    <row r="4731" spans="1:26">
      <c r="A4731" s="249"/>
      <c r="B4731" s="65">
        <v>4</v>
      </c>
      <c r="C4731" s="175" t="s">
        <v>57</v>
      </c>
      <c r="D4731" s="66"/>
      <c r="E4731" s="66">
        <f>IF(C4731="","",VLOOKUP(C4731,StandbyTemp!$S$2:$T$142,2,0))</f>
        <v>140</v>
      </c>
      <c r="F4731" s="66"/>
      <c r="G4731" s="66">
        <v>19</v>
      </c>
      <c r="H4731" s="167">
        <v>20.3</v>
      </c>
      <c r="I4731" s="66"/>
      <c r="J4731" s="67">
        <f t="shared" si="1470"/>
        <v>20.3</v>
      </c>
      <c r="K4731" s="67">
        <f t="shared" si="1471"/>
        <v>1.3000000000000007</v>
      </c>
      <c r="L4731" s="190"/>
      <c r="M4731" s="119" t="s">
        <v>3259</v>
      </c>
      <c r="N4731" s="251"/>
      <c r="O4731" s="65">
        <v>4</v>
      </c>
      <c r="P4731" s="177" t="s">
        <v>121</v>
      </c>
      <c r="Q4731" s="177"/>
      <c r="R4731" s="175">
        <f>IF(P4731="","",VLOOKUP(P4731,StandbyTemp!$S$2:$T$142,2,0))</f>
        <v>90</v>
      </c>
      <c r="S4731" s="180"/>
      <c r="T4731" s="66">
        <v>19</v>
      </c>
      <c r="U4731" s="68"/>
      <c r="V4731" s="66"/>
      <c r="W4731" s="67">
        <f t="shared" si="1468"/>
        <v>19</v>
      </c>
      <c r="X4731" s="67">
        <f t="shared" si="1469"/>
        <v>0</v>
      </c>
      <c r="Y4731" s="68"/>
      <c r="Z4731" s="66"/>
    </row>
    <row r="4732" spans="1:26">
      <c r="A4732" s="249"/>
      <c r="B4732" s="65">
        <v>5</v>
      </c>
      <c r="C4732" s="175" t="s">
        <v>34</v>
      </c>
      <c r="D4732" s="66"/>
      <c r="E4732" s="66">
        <f>IF(C4732="","",VLOOKUP(C4732,StandbyTemp!$S$2:$T$142,2,0))</f>
        <v>80</v>
      </c>
      <c r="F4732" s="66"/>
      <c r="G4732" s="66">
        <v>16</v>
      </c>
      <c r="H4732" s="167"/>
      <c r="I4732" s="66">
        <v>1.5</v>
      </c>
      <c r="J4732" s="67">
        <f t="shared" si="1470"/>
        <v>17.5</v>
      </c>
      <c r="K4732" s="67">
        <f t="shared" si="1471"/>
        <v>1.5</v>
      </c>
      <c r="L4732" s="190"/>
      <c r="M4732" s="119" t="s">
        <v>3259</v>
      </c>
      <c r="N4732" s="251"/>
      <c r="O4732" s="65">
        <v>5</v>
      </c>
      <c r="P4732" s="175" t="s">
        <v>20</v>
      </c>
      <c r="Q4732" s="225"/>
      <c r="R4732" s="175">
        <f>IF(P4732="","",VLOOKUP(P4732,StandbyTemp!$S$2:$T$142,2,0))</f>
        <v>110</v>
      </c>
      <c r="S4732" s="180"/>
      <c r="T4732" s="66">
        <v>19</v>
      </c>
      <c r="U4732" s="68">
        <v>20.9</v>
      </c>
      <c r="V4732" s="66"/>
      <c r="W4732" s="67">
        <f t="shared" si="1468"/>
        <v>20.9</v>
      </c>
      <c r="X4732" s="67">
        <f t="shared" si="1469"/>
        <v>1.8999999999999986</v>
      </c>
      <c r="Y4732" s="68"/>
      <c r="Z4732" s="66" t="s">
        <v>3259</v>
      </c>
    </row>
    <row r="4733" spans="1:26">
      <c r="A4733" s="249"/>
      <c r="B4733" s="65">
        <v>6</v>
      </c>
      <c r="C4733" s="175" t="s">
        <v>32</v>
      </c>
      <c r="D4733" s="66"/>
      <c r="E4733" s="66">
        <f>IF(C4733="","",VLOOKUP(C4733,StandbyTemp!$S$2:$T$142,2,0))</f>
        <v>140</v>
      </c>
      <c r="F4733" s="66"/>
      <c r="G4733" s="66">
        <v>19</v>
      </c>
      <c r="H4733" s="167">
        <v>22.3</v>
      </c>
      <c r="I4733" s="66"/>
      <c r="J4733" s="67">
        <f t="shared" si="1470"/>
        <v>22.3</v>
      </c>
      <c r="K4733" s="67">
        <f t="shared" si="1471"/>
        <v>3.3000000000000007</v>
      </c>
      <c r="L4733" s="190"/>
      <c r="M4733" s="119" t="s">
        <v>3259</v>
      </c>
      <c r="N4733" s="251"/>
      <c r="O4733" s="65">
        <v>6</v>
      </c>
      <c r="P4733" s="175" t="s">
        <v>3264</v>
      </c>
      <c r="Q4733" s="225" t="s">
        <v>3261</v>
      </c>
      <c r="R4733" s="175">
        <f>IF(P4733="","",VLOOKUP(P4733,StandbyTemp!$S$2:$T$142,2,0))</f>
        <v>170</v>
      </c>
      <c r="S4733" s="225"/>
      <c r="T4733" s="66">
        <v>19</v>
      </c>
      <c r="U4733" s="68">
        <v>20.8</v>
      </c>
      <c r="V4733" s="66"/>
      <c r="W4733" s="67">
        <f t="shared" si="1468"/>
        <v>20.8</v>
      </c>
      <c r="X4733" s="67">
        <f t="shared" si="1469"/>
        <v>1.8000000000000007</v>
      </c>
      <c r="Y4733" s="68"/>
      <c r="Z4733" s="66" t="s">
        <v>3259</v>
      </c>
    </row>
    <row r="4734" spans="1:26">
      <c r="A4734" s="249"/>
      <c r="B4734" s="65">
        <v>7</v>
      </c>
      <c r="C4734" s="175" t="s">
        <v>3266</v>
      </c>
      <c r="D4734" s="66"/>
      <c r="E4734" s="66">
        <f>IF(C4734="","",VLOOKUP(C4734,StandbyTemp!$S$2:$T$142,2,0))</f>
        <v>110</v>
      </c>
      <c r="F4734" s="66"/>
      <c r="G4734" s="66">
        <v>19</v>
      </c>
      <c r="H4734" s="167">
        <v>19.600000000000001</v>
      </c>
      <c r="I4734" s="66"/>
      <c r="J4734" s="67">
        <f t="shared" si="1470"/>
        <v>19.600000000000001</v>
      </c>
      <c r="K4734" s="67">
        <f t="shared" si="1471"/>
        <v>0.60000000000000142</v>
      </c>
      <c r="L4734" s="191"/>
      <c r="M4734" s="119" t="s">
        <v>3259</v>
      </c>
      <c r="N4734" s="251"/>
      <c r="O4734" s="65">
        <v>7</v>
      </c>
      <c r="P4734" s="175" t="s">
        <v>3264</v>
      </c>
      <c r="Q4734" s="225" t="s">
        <v>3265</v>
      </c>
      <c r="R4734" s="175">
        <f>IF(P4734="","",VLOOKUP(P4734,StandbyTemp!$S$2:$T$142,2,0))</f>
        <v>170</v>
      </c>
      <c r="S4734" s="225"/>
      <c r="T4734" s="66">
        <v>19</v>
      </c>
      <c r="U4734" s="167"/>
      <c r="V4734" s="66">
        <v>1.5</v>
      </c>
      <c r="W4734" s="67">
        <f t="shared" si="1468"/>
        <v>20.5</v>
      </c>
      <c r="X4734" s="67">
        <f t="shared" si="1469"/>
        <v>1.5</v>
      </c>
      <c r="Y4734" s="68"/>
      <c r="Z4734" s="66" t="s">
        <v>3259</v>
      </c>
    </row>
    <row r="4735" spans="1:26" ht="17.25" thickBot="1">
      <c r="A4735" s="250"/>
      <c r="B4735" s="98">
        <v>8</v>
      </c>
      <c r="C4735" s="224" t="s">
        <v>3142</v>
      </c>
      <c r="D4735" s="99" t="s">
        <v>3261</v>
      </c>
      <c r="E4735" s="99">
        <f>IF(C4735="","",VLOOKUP(C4735,StandbyTemp!$S$2:$T$142,2,0))</f>
        <v>110</v>
      </c>
      <c r="F4735" s="99">
        <v>201106</v>
      </c>
      <c r="G4735" s="99">
        <v>19</v>
      </c>
      <c r="H4735" s="211"/>
      <c r="I4735" s="99">
        <v>1.6</v>
      </c>
      <c r="J4735" s="100">
        <f t="shared" si="1470"/>
        <v>20.6</v>
      </c>
      <c r="K4735" s="100">
        <f t="shared" si="1471"/>
        <v>1.6000000000000014</v>
      </c>
      <c r="L4735" s="101"/>
      <c r="M4735" s="120" t="s">
        <v>3259</v>
      </c>
      <c r="N4735" s="252"/>
      <c r="O4735" s="69">
        <v>8</v>
      </c>
      <c r="P4735" s="178" t="s">
        <v>42</v>
      </c>
      <c r="Q4735" s="225"/>
      <c r="R4735" s="228">
        <f>IF(P4735="","",VLOOKUP(P4735,StandbyTemp!$S$2:$T$142,2,0))</f>
        <v>150</v>
      </c>
      <c r="S4735" s="177"/>
      <c r="T4735" s="70">
        <v>19</v>
      </c>
      <c r="U4735" s="213"/>
      <c r="V4735" s="70">
        <v>6</v>
      </c>
      <c r="W4735" s="72">
        <f t="shared" si="1468"/>
        <v>25</v>
      </c>
      <c r="X4735" s="72">
        <f t="shared" si="1469"/>
        <v>6</v>
      </c>
      <c r="Y4735" s="73"/>
      <c r="Z4735" s="66"/>
    </row>
    <row r="4736" spans="1:26" ht="17.25" thickTop="1">
      <c r="A4736" s="253" t="s">
        <v>24</v>
      </c>
      <c r="B4736" s="216">
        <v>1</v>
      </c>
      <c r="C4736" s="127" t="s">
        <v>38</v>
      </c>
      <c r="D4736" s="127"/>
      <c r="E4736" s="127"/>
      <c r="F4736" s="127"/>
      <c r="G4736" s="127"/>
      <c r="H4736" s="127"/>
      <c r="I4736" s="127"/>
      <c r="J4736" s="103" t="e">
        <f>IF(C4736="","",IF(I4736&lt;&gt;"",I4736+#REF!,H4736+#REF!))</f>
        <v>#REF!</v>
      </c>
      <c r="K4736" s="103" t="e">
        <f t="shared" si="1471"/>
        <v>#REF!</v>
      </c>
      <c r="L4736" s="217"/>
      <c r="M4736" s="218"/>
      <c r="N4736" s="255" t="s">
        <v>25</v>
      </c>
      <c r="O4736" s="74">
        <v>1</v>
      </c>
      <c r="P4736" s="80"/>
      <c r="Q4736" s="80"/>
      <c r="R4736" s="127"/>
      <c r="S4736" s="80"/>
      <c r="T4736" s="80"/>
      <c r="U4736" s="80"/>
      <c r="V4736" s="80"/>
      <c r="W4736" s="77" t="str">
        <f>IF(Q4736="","",IF(U4736&lt;&gt;"",U4736+V4736,#REF!+V4736))</f>
        <v/>
      </c>
      <c r="X4736" s="77" t="str">
        <f>IF(R4736="","",IF(V4736&lt;&gt;"",V4736+W4736,U4736+W4736))</f>
        <v/>
      </c>
      <c r="Y4736" s="78"/>
      <c r="Z4736" s="75"/>
    </row>
    <row r="4737" spans="1:26">
      <c r="A4737" s="253"/>
      <c r="B4737" s="83">
        <v>2</v>
      </c>
      <c r="C4737" s="84" t="s">
        <v>955</v>
      </c>
      <c r="D4737" s="84"/>
      <c r="E4737" s="84"/>
      <c r="F4737" s="84"/>
      <c r="G4737" s="84"/>
      <c r="H4737" s="84"/>
      <c r="I4737" s="84"/>
      <c r="J4737" s="67" t="e">
        <f>IF(C4737="","",IF(I4737&lt;&gt;"",I4737+#REF!,H4737+#REF!))</f>
        <v>#REF!</v>
      </c>
      <c r="K4737" s="67" t="e">
        <f>IF(C4737="","",J4737-H4737)</f>
        <v>#REF!</v>
      </c>
      <c r="L4737" s="85"/>
      <c r="M4737" s="86"/>
      <c r="N4737" s="256"/>
      <c r="O4737" s="65">
        <v>2</v>
      </c>
      <c r="P4737" s="84"/>
      <c r="Q4737" s="84"/>
      <c r="R4737" s="84"/>
      <c r="S4737" s="84"/>
      <c r="T4737" s="84"/>
      <c r="U4737" s="84"/>
      <c r="V4737" s="84"/>
      <c r="W4737" s="67" t="str">
        <f>IF(Q4737="","",IF(U4737&lt;&gt;"",U4737+V4737,#REF!+V4737))</f>
        <v/>
      </c>
      <c r="X4737" s="67" t="str">
        <f>IF(R4737="","",IF(V4737&lt;&gt;"",V4737+W4737,U4737+W4737))</f>
        <v/>
      </c>
      <c r="Y4737" s="68"/>
      <c r="Z4737" s="66"/>
    </row>
    <row r="4738" spans="1:26">
      <c r="A4738" s="253"/>
      <c r="B4738" s="83">
        <v>3</v>
      </c>
      <c r="C4738" s="84" t="s">
        <v>188</v>
      </c>
      <c r="D4738" s="84"/>
      <c r="E4738" s="84"/>
      <c r="F4738" s="84"/>
      <c r="G4738" s="84"/>
      <c r="H4738" s="84"/>
      <c r="I4738" s="84"/>
      <c r="J4738" s="67" t="e">
        <f>IF(C4738="","",IF(I4738&lt;&gt;"",I4738+#REF!,H4738+#REF!))</f>
        <v>#REF!</v>
      </c>
      <c r="K4738" s="67" t="e">
        <f>IF(C4738="","",J4738-H4738)</f>
        <v>#REF!</v>
      </c>
      <c r="L4738" s="85"/>
      <c r="M4738" s="86"/>
      <c r="N4738" s="256"/>
      <c r="O4738" s="65">
        <v>3</v>
      </c>
      <c r="P4738" s="84"/>
      <c r="Q4738" s="84"/>
      <c r="R4738" s="84"/>
      <c r="S4738" s="84"/>
      <c r="T4738" s="84"/>
      <c r="U4738" s="84"/>
      <c r="V4738" s="84"/>
      <c r="W4738" s="67" t="str">
        <f>IF(Q4738="","",IF(U4738&lt;&gt;"",U4738+V4738,#REF!+V4738))</f>
        <v/>
      </c>
      <c r="X4738" s="67" t="str">
        <f>IF(R4738="","",IF(V4738&lt;&gt;"",V4738+W4738,U4738+W4738))</f>
        <v/>
      </c>
      <c r="Y4738" s="68"/>
      <c r="Z4738" s="66"/>
    </row>
    <row r="4739" spans="1:26">
      <c r="A4739" s="253"/>
      <c r="B4739" s="83">
        <v>4</v>
      </c>
      <c r="C4739" s="84" t="s">
        <v>39</v>
      </c>
      <c r="D4739" s="84"/>
      <c r="E4739" s="84"/>
      <c r="F4739" s="84"/>
      <c r="G4739" s="84"/>
      <c r="H4739" s="84"/>
      <c r="I4739" s="84"/>
      <c r="J4739" s="67" t="e">
        <f>IF(C4739="","",IF(I4739&lt;&gt;"",I4739+#REF!,H4739+#REF!))</f>
        <v>#REF!</v>
      </c>
      <c r="K4739" s="67" t="e">
        <f>IF(C4739="","",J4739-H4739)</f>
        <v>#REF!</v>
      </c>
      <c r="L4739" s="108"/>
      <c r="M4739" s="86"/>
      <c r="N4739" s="256"/>
      <c r="O4739" s="65">
        <v>4</v>
      </c>
      <c r="P4739" s="84"/>
      <c r="Q4739" s="84"/>
      <c r="R4739" s="84"/>
      <c r="S4739" s="84"/>
      <c r="T4739" s="84"/>
      <c r="U4739" s="84"/>
      <c r="V4739" s="84"/>
      <c r="W4739" s="67" t="str">
        <f>IF(Q4739="","",IF(U4739&lt;&gt;"",U4739+V4739,#REF!+V4739))</f>
        <v/>
      </c>
      <c r="X4739" s="67" t="str">
        <f>IF(R4739="","",IF(V4739&lt;&gt;"",V4739+W4739,U4739+W4739))</f>
        <v/>
      </c>
      <c r="Y4739" s="68"/>
      <c r="Z4739" s="66"/>
    </row>
    <row r="4740" spans="1:26" ht="17.25" thickBot="1">
      <c r="A4740" s="254"/>
      <c r="B4740" s="87">
        <v>5</v>
      </c>
      <c r="C4740" s="88" t="s">
        <v>156</v>
      </c>
      <c r="D4740" s="88"/>
      <c r="E4740" s="88"/>
      <c r="F4740" s="88"/>
      <c r="G4740" s="88"/>
      <c r="H4740" s="88"/>
      <c r="I4740" s="88"/>
      <c r="J4740" s="89" t="e">
        <f>IF(C4740="","",IF(I4740&lt;&gt;"",I4740+#REF!,H4740+#REF!))</f>
        <v>#REF!</v>
      </c>
      <c r="K4740" s="89" t="e">
        <f>IF(C4740="","",J4740-H4740)</f>
        <v>#REF!</v>
      </c>
      <c r="L4740" s="90"/>
      <c r="M4740" s="91"/>
      <c r="N4740" s="257"/>
      <c r="O4740" s="92">
        <v>5</v>
      </c>
      <c r="P4740" s="88"/>
      <c r="Q4740" s="88"/>
      <c r="R4740" s="88"/>
      <c r="S4740" s="88"/>
      <c r="T4740" s="88"/>
      <c r="U4740" s="88"/>
      <c r="V4740" s="88"/>
      <c r="W4740" s="89" t="str">
        <f>IF(Q4740="","",IF(U4740&lt;&gt;"",U4740+V4740,#REF!+V4740))</f>
        <v/>
      </c>
      <c r="X4740" s="89" t="str">
        <f>IF(R4740="","",IF(V4740&lt;&gt;"",V4740+W4740,U4740+W4740))</f>
        <v/>
      </c>
      <c r="Y4740" s="93"/>
      <c r="Z4740" s="71"/>
    </row>
    <row r="4741" spans="1:26" ht="21.75" thickTop="1" thickBot="1">
      <c r="A4741" s="163" t="s">
        <v>0</v>
      </c>
      <c r="B4741" s="258">
        <v>44211</v>
      </c>
      <c r="C4741" s="259"/>
      <c r="D4741" s="259"/>
      <c r="E4741" s="259"/>
      <c r="F4741" s="259"/>
      <c r="G4741" s="259"/>
      <c r="H4741" s="260"/>
      <c r="I4741" s="261" t="s">
        <v>1</v>
      </c>
      <c r="J4741" s="262"/>
      <c r="K4741" s="263"/>
      <c r="L4741" s="264"/>
      <c r="M4741" s="265"/>
      <c r="N4741" s="265"/>
      <c r="O4741" s="265"/>
      <c r="P4741" s="265"/>
      <c r="Q4741" s="265"/>
      <c r="R4741" s="265"/>
      <c r="S4741" s="265"/>
      <c r="T4741" s="265"/>
      <c r="U4741" s="265"/>
      <c r="V4741" s="265"/>
      <c r="W4741" s="265"/>
      <c r="X4741" s="265"/>
      <c r="Y4741" s="265"/>
      <c r="Z4741" s="266"/>
    </row>
    <row r="4742" spans="1:26" ht="33">
      <c r="A4742" s="115" t="s">
        <v>2</v>
      </c>
      <c r="B4742" s="116" t="s">
        <v>3</v>
      </c>
      <c r="C4742" s="116" t="s">
        <v>4</v>
      </c>
      <c r="D4742" s="116" t="s">
        <v>251</v>
      </c>
      <c r="E4742" s="117" t="s">
        <v>257</v>
      </c>
      <c r="F4742" s="116" t="s">
        <v>5</v>
      </c>
      <c r="G4742" s="116" t="s">
        <v>6</v>
      </c>
      <c r="H4742" s="116" t="s">
        <v>7</v>
      </c>
      <c r="I4742" s="116" t="s">
        <v>8</v>
      </c>
      <c r="J4742" s="116" t="s">
        <v>9</v>
      </c>
      <c r="K4742" s="117" t="s">
        <v>10</v>
      </c>
      <c r="L4742" s="117" t="s">
        <v>269</v>
      </c>
      <c r="M4742" s="118" t="s">
        <v>383</v>
      </c>
      <c r="N4742" s="115" t="s">
        <v>2</v>
      </c>
      <c r="O4742" s="116" t="s">
        <v>3</v>
      </c>
      <c r="P4742" s="116" t="s">
        <v>4</v>
      </c>
      <c r="Q4742" s="116" t="s">
        <v>251</v>
      </c>
      <c r="R4742" s="117" t="s">
        <v>257</v>
      </c>
      <c r="S4742" s="116" t="s">
        <v>5</v>
      </c>
      <c r="T4742" s="116" t="s">
        <v>6</v>
      </c>
      <c r="U4742" s="116" t="s">
        <v>7</v>
      </c>
      <c r="V4742" s="116" t="s">
        <v>8</v>
      </c>
      <c r="W4742" s="116" t="s">
        <v>9</v>
      </c>
      <c r="X4742" s="117" t="s">
        <v>10</v>
      </c>
      <c r="Y4742" s="117" t="s">
        <v>269</v>
      </c>
      <c r="Z4742" s="118" t="s">
        <v>383</v>
      </c>
    </row>
    <row r="4743" spans="1:26">
      <c r="A4743" s="267" t="s">
        <v>13</v>
      </c>
      <c r="B4743" s="65">
        <v>1</v>
      </c>
      <c r="C4743" s="177" t="s">
        <v>53</v>
      </c>
      <c r="D4743" s="95"/>
      <c r="E4743" s="66">
        <f>IF(C4743="","",VLOOKUP(C4743,StandbyTemp!$S$2:$T$142,2,0))</f>
        <v>150</v>
      </c>
      <c r="F4743" s="66"/>
      <c r="G4743" s="66">
        <v>19</v>
      </c>
      <c r="H4743" s="66"/>
      <c r="I4743" s="66"/>
      <c r="J4743" s="67">
        <f t="shared" ref="J4743" si="1472">IF(C4743="","",IF(H4743&lt;&gt;"",H4743+I4743,G4743+I4743))</f>
        <v>19</v>
      </c>
      <c r="K4743" s="67">
        <f t="shared" ref="K4743" si="1473">IF(C4743="","",J4743-G4743)</f>
        <v>0</v>
      </c>
      <c r="L4743" s="190"/>
      <c r="M4743" s="119"/>
      <c r="N4743" s="267" t="s">
        <v>23</v>
      </c>
      <c r="O4743" s="65">
        <v>1</v>
      </c>
      <c r="P4743" s="177" t="s">
        <v>27</v>
      </c>
      <c r="Q4743" s="177" t="s">
        <v>503</v>
      </c>
      <c r="R4743" s="177">
        <f>IF(P4743="","",VLOOKUP(P4743,StandbyTemp!$S$2:$T$1000,2,0))</f>
        <v>80</v>
      </c>
      <c r="S4743" s="177" t="s">
        <v>3078</v>
      </c>
      <c r="T4743" s="66">
        <v>19</v>
      </c>
      <c r="U4743" s="167">
        <v>19.920000000000002</v>
      </c>
      <c r="V4743" s="66"/>
      <c r="W4743" s="67">
        <f t="shared" ref="W4743:W4758" si="1474">IF(P4743="","",IF(U4743&lt;&gt;"",U4743+V4743,T4743+V4743))</f>
        <v>19.920000000000002</v>
      </c>
      <c r="X4743" s="67">
        <f t="shared" ref="X4743:X4758" si="1475">IF(P4743="","",W4743-T4743)</f>
        <v>0.92000000000000171</v>
      </c>
      <c r="Y4743" s="68"/>
      <c r="Z4743" s="119"/>
    </row>
    <row r="4744" spans="1:26">
      <c r="A4744" s="249"/>
      <c r="B4744" s="65">
        <v>2</v>
      </c>
      <c r="C4744" s="177" t="s">
        <v>704</v>
      </c>
      <c r="D4744" s="95" t="s">
        <v>503</v>
      </c>
      <c r="E4744" s="66">
        <f>IF(C4744="","",VLOOKUP(C4744,StandbyTemp!$S$2:$T$142,2,0))</f>
        <v>120</v>
      </c>
      <c r="F4744" s="66"/>
      <c r="G4744" s="66">
        <v>19</v>
      </c>
      <c r="H4744" s="66"/>
      <c r="I4744" s="66"/>
      <c r="J4744" s="67">
        <f>IF(C4744="","",IF(H4744&lt;&gt;"",H4744+I4744,G4744+I4744))</f>
        <v>19</v>
      </c>
      <c r="K4744" s="67">
        <f>IF(C4744="","",J4744-G4744)</f>
        <v>0</v>
      </c>
      <c r="L4744" s="191"/>
      <c r="M4744" s="119"/>
      <c r="N4744" s="249"/>
      <c r="O4744" s="65">
        <v>2</v>
      </c>
      <c r="P4744" s="177" t="s">
        <v>3271</v>
      </c>
      <c r="Q4744" s="195" t="s">
        <v>3274</v>
      </c>
      <c r="R4744" s="177">
        <f>IF(P4744="","",VLOOKUP(P4744,StandbyTemp!$S$2:$T$1000,2,0))</f>
        <v>70</v>
      </c>
      <c r="S4744" s="177">
        <v>200406</v>
      </c>
      <c r="T4744" s="66">
        <v>19</v>
      </c>
      <c r="U4744" s="167">
        <v>19.93</v>
      </c>
      <c r="V4744" s="66"/>
      <c r="W4744" s="67">
        <f t="shared" si="1474"/>
        <v>19.93</v>
      </c>
      <c r="X4744" s="67">
        <f t="shared" si="1475"/>
        <v>0.92999999999999972</v>
      </c>
      <c r="Y4744" s="198" t="s">
        <v>445</v>
      </c>
      <c r="Z4744" s="119" t="s">
        <v>3272</v>
      </c>
    </row>
    <row r="4745" spans="1:26">
      <c r="A4745" s="249"/>
      <c r="B4745" s="65">
        <v>3</v>
      </c>
      <c r="C4745" s="177" t="s">
        <v>2035</v>
      </c>
      <c r="D4745" s="66" t="s">
        <v>503</v>
      </c>
      <c r="E4745" s="66">
        <f>IF(C4745="","",VLOOKUP(C4745,StandbyTemp!$S$2:$T$142,2,0))</f>
        <v>100</v>
      </c>
      <c r="F4745" s="66"/>
      <c r="G4745" s="66">
        <v>19</v>
      </c>
      <c r="H4745" s="167">
        <v>19.72</v>
      </c>
      <c r="I4745" s="66"/>
      <c r="J4745" s="67">
        <f>IF(C4745="","",IF(H4745&lt;&gt;"",H4745+I4745,G4745+I4745))</f>
        <v>19.72</v>
      </c>
      <c r="K4745" s="67">
        <f>IF(C4745="","",J4745-G4745)</f>
        <v>0.71999999999999886</v>
      </c>
      <c r="L4745" s="191" t="s">
        <v>445</v>
      </c>
      <c r="M4745" s="119"/>
      <c r="N4745" s="249"/>
      <c r="O4745" s="65">
        <v>3</v>
      </c>
      <c r="P4745" s="177" t="s">
        <v>16</v>
      </c>
      <c r="Q4745" s="195"/>
      <c r="R4745" s="177">
        <f>IF(P4745="","",VLOOKUP(P4745,StandbyTemp!$S$2:$T$1000,2,0))</f>
        <v>160</v>
      </c>
      <c r="S4745" s="177"/>
      <c r="T4745" s="66">
        <v>19</v>
      </c>
      <c r="U4745" s="167"/>
      <c r="V4745" s="66"/>
      <c r="W4745" s="67">
        <f t="shared" si="1474"/>
        <v>19</v>
      </c>
      <c r="X4745" s="67">
        <f t="shared" si="1475"/>
        <v>0</v>
      </c>
      <c r="Y4745" s="68" t="s">
        <v>445</v>
      </c>
      <c r="Z4745" s="119"/>
    </row>
    <row r="4746" spans="1:26">
      <c r="A4746" s="249"/>
      <c r="B4746" s="65">
        <v>4</v>
      </c>
      <c r="C4746" s="177" t="s">
        <v>17</v>
      </c>
      <c r="D4746" s="66"/>
      <c r="E4746" s="66">
        <f>IF(C4746="","",VLOOKUP(C4746,StandbyTemp!$S$2:$T$142,2,0))</f>
        <v>100</v>
      </c>
      <c r="F4746" s="66"/>
      <c r="G4746" s="66">
        <v>19</v>
      </c>
      <c r="H4746" s="167"/>
      <c r="I4746" s="66"/>
      <c r="J4746" s="67">
        <f t="shared" ref="J4746:J4758" si="1476">IF(C4746="","",IF(H4746&lt;&gt;"",H4746+I4746,G4746+I4746))</f>
        <v>19</v>
      </c>
      <c r="K4746" s="67">
        <f t="shared" ref="K4746:K4759" si="1477">IF(C4746="","",J4746-G4746)</f>
        <v>0</v>
      </c>
      <c r="L4746" s="191"/>
      <c r="M4746" s="119"/>
      <c r="N4746" s="249"/>
      <c r="O4746" s="65">
        <v>4</v>
      </c>
      <c r="P4746" s="177" t="s">
        <v>2225</v>
      </c>
      <c r="Q4746" s="177" t="s">
        <v>3275</v>
      </c>
      <c r="R4746" s="177">
        <f>IF(P4746="","",VLOOKUP(P4746,StandbyTemp!$S$2:$T$1000,2,0))</f>
        <v>70</v>
      </c>
      <c r="S4746" s="177">
        <v>210111</v>
      </c>
      <c r="T4746" s="66">
        <v>5.66</v>
      </c>
      <c r="U4746" s="167"/>
      <c r="V4746" s="66">
        <v>2.5499999999999998</v>
      </c>
      <c r="W4746" s="67">
        <f t="shared" si="1474"/>
        <v>8.2100000000000009</v>
      </c>
      <c r="X4746" s="67">
        <f t="shared" si="1475"/>
        <v>2.5500000000000007</v>
      </c>
      <c r="Y4746" s="68" t="s">
        <v>445</v>
      </c>
      <c r="Z4746" s="119" t="s">
        <v>3273</v>
      </c>
    </row>
    <row r="4747" spans="1:26">
      <c r="A4747" s="249"/>
      <c r="B4747" s="65">
        <v>5</v>
      </c>
      <c r="C4747" s="175" t="s">
        <v>100</v>
      </c>
      <c r="D4747" s="66"/>
      <c r="E4747" s="66">
        <f>IF(C4747="","",VLOOKUP(C4747,StandbyTemp!$S$2:$T$142,2,0))</f>
        <v>80</v>
      </c>
      <c r="F4747" s="66"/>
      <c r="G4747" s="66">
        <v>19</v>
      </c>
      <c r="H4747" s="167">
        <v>19.39</v>
      </c>
      <c r="I4747" s="66"/>
      <c r="J4747" s="67">
        <f t="shared" si="1476"/>
        <v>19.39</v>
      </c>
      <c r="K4747" s="67">
        <f t="shared" si="1477"/>
        <v>0.39000000000000057</v>
      </c>
      <c r="L4747" s="191"/>
      <c r="M4747" s="119"/>
      <c r="N4747" s="249"/>
      <c r="O4747" s="65">
        <v>5</v>
      </c>
      <c r="P4747" s="214" t="s">
        <v>29</v>
      </c>
      <c r="Q4747" s="195"/>
      <c r="R4747" s="177">
        <f>IF(P4747="","",VLOOKUP(P4747,StandbyTemp!$S$2:$T$1000,2,0))</f>
        <v>140</v>
      </c>
      <c r="S4747" s="177"/>
      <c r="T4747" s="66">
        <v>19</v>
      </c>
      <c r="U4747" s="167"/>
      <c r="V4747" s="66"/>
      <c r="W4747" s="67">
        <f t="shared" si="1474"/>
        <v>19</v>
      </c>
      <c r="X4747" s="67">
        <f t="shared" si="1475"/>
        <v>0</v>
      </c>
      <c r="Y4747" s="68"/>
      <c r="Z4747" s="119"/>
    </row>
    <row r="4748" spans="1:26">
      <c r="A4748" s="249"/>
      <c r="B4748" s="65">
        <v>6</v>
      </c>
      <c r="C4748" s="177" t="s">
        <v>704</v>
      </c>
      <c r="D4748" s="66" t="s">
        <v>1132</v>
      </c>
      <c r="E4748" s="66">
        <f>IF(C4748="","",VLOOKUP(C4748,StandbyTemp!$S$2:$T$142,2,0))</f>
        <v>120</v>
      </c>
      <c r="F4748" s="66" t="s">
        <v>3263</v>
      </c>
      <c r="G4748" s="66">
        <v>19</v>
      </c>
      <c r="H4748" s="167"/>
      <c r="I4748" s="66"/>
      <c r="J4748" s="67">
        <f t="shared" si="1476"/>
        <v>19</v>
      </c>
      <c r="K4748" s="67">
        <f t="shared" si="1477"/>
        <v>0</v>
      </c>
      <c r="L4748" s="191"/>
      <c r="M4748" s="119"/>
      <c r="N4748" s="249"/>
      <c r="O4748" s="65">
        <v>6</v>
      </c>
      <c r="P4748" s="177" t="s">
        <v>1790</v>
      </c>
      <c r="Q4748" s="177"/>
      <c r="R4748" s="177">
        <f>IF(P4748="","",VLOOKUP(P4748,StandbyTemp!$S$2:$T$1000,2,0))</f>
        <v>90</v>
      </c>
      <c r="S4748" s="177"/>
      <c r="T4748" s="66">
        <v>19</v>
      </c>
      <c r="U4748" s="167"/>
      <c r="V4748" s="66"/>
      <c r="W4748" s="67">
        <f t="shared" si="1474"/>
        <v>19</v>
      </c>
      <c r="X4748" s="67">
        <f t="shared" si="1475"/>
        <v>0</v>
      </c>
      <c r="Y4748" s="68"/>
      <c r="Z4748" s="119"/>
    </row>
    <row r="4749" spans="1:26">
      <c r="A4749" s="249"/>
      <c r="B4749" s="65">
        <v>7</v>
      </c>
      <c r="C4749" s="177" t="s">
        <v>16</v>
      </c>
      <c r="D4749" s="66"/>
      <c r="E4749" s="66">
        <f>IF(C4749="","",VLOOKUP(C4749,StandbyTemp!$S$2:$T$142,2,0))</f>
        <v>160</v>
      </c>
      <c r="F4749" s="66"/>
      <c r="G4749" s="66">
        <v>19</v>
      </c>
      <c r="H4749" s="167"/>
      <c r="I4749" s="66"/>
      <c r="J4749" s="67">
        <f t="shared" si="1476"/>
        <v>19</v>
      </c>
      <c r="K4749" s="67">
        <f t="shared" si="1477"/>
        <v>0</v>
      </c>
      <c r="L4749" s="191"/>
      <c r="M4749" s="119"/>
      <c r="N4749" s="249"/>
      <c r="O4749" s="65">
        <v>7</v>
      </c>
      <c r="P4749" s="177" t="s">
        <v>109</v>
      </c>
      <c r="Q4749" s="177"/>
      <c r="R4749" s="177">
        <f>IF(P4749="","",VLOOKUP(P4749,StandbyTemp!$S$2:$T$1000,2,0))</f>
        <v>90</v>
      </c>
      <c r="S4749" s="177"/>
      <c r="T4749" s="66">
        <v>19</v>
      </c>
      <c r="U4749" s="167"/>
      <c r="V4749" s="66"/>
      <c r="W4749" s="67">
        <f t="shared" si="1474"/>
        <v>19</v>
      </c>
      <c r="X4749" s="67">
        <f t="shared" si="1475"/>
        <v>0</v>
      </c>
      <c r="Y4749" s="68"/>
      <c r="Z4749" s="119"/>
    </row>
    <row r="4750" spans="1:26" ht="17.25" thickBot="1">
      <c r="A4750" s="250"/>
      <c r="B4750" s="98">
        <v>8</v>
      </c>
      <c r="C4750" s="176" t="s">
        <v>1942</v>
      </c>
      <c r="D4750" s="99"/>
      <c r="E4750" s="99">
        <f>IF(C4750="","",VLOOKUP(C4750,StandbyTemp!$S$2:$T$142,2,0))</f>
        <v>130</v>
      </c>
      <c r="F4750" s="99"/>
      <c r="G4750" s="99">
        <v>19</v>
      </c>
      <c r="H4750" s="211">
        <v>20.62</v>
      </c>
      <c r="I4750" s="99"/>
      <c r="J4750" s="100">
        <f t="shared" si="1476"/>
        <v>20.62</v>
      </c>
      <c r="K4750" s="100">
        <f t="shared" si="1477"/>
        <v>1.620000000000001</v>
      </c>
      <c r="L4750" s="192" t="s">
        <v>445</v>
      </c>
      <c r="M4750" s="120"/>
      <c r="N4750" s="250"/>
      <c r="O4750" s="98">
        <v>8</v>
      </c>
      <c r="P4750" s="176"/>
      <c r="Q4750" s="176"/>
      <c r="R4750" s="176" t="str">
        <f>IF(P4750="","",VLOOKUP(P4750,StandbyTemp!$S$2:$T$1000,2,0))</f>
        <v/>
      </c>
      <c r="S4750" s="176"/>
      <c r="T4750" s="99">
        <v>19</v>
      </c>
      <c r="U4750" s="211"/>
      <c r="V4750" s="99"/>
      <c r="W4750" s="100" t="str">
        <f t="shared" si="1474"/>
        <v/>
      </c>
      <c r="X4750" s="100" t="str">
        <f t="shared" si="1475"/>
        <v/>
      </c>
      <c r="Y4750" s="101"/>
      <c r="Z4750" s="120"/>
    </row>
    <row r="4751" spans="1:26">
      <c r="A4751" s="249" t="s">
        <v>21</v>
      </c>
      <c r="B4751" s="102">
        <v>1</v>
      </c>
      <c r="C4751" s="175" t="s">
        <v>3142</v>
      </c>
      <c r="D4751" s="76" t="s">
        <v>3275</v>
      </c>
      <c r="E4751" s="76">
        <f>IF(C4751="","",VLOOKUP(C4751,StandbyTemp!$S$2:$T$142,2,0))</f>
        <v>110</v>
      </c>
      <c r="F4751" s="76" t="s">
        <v>3277</v>
      </c>
      <c r="G4751" s="76">
        <v>19</v>
      </c>
      <c r="H4751" s="212"/>
      <c r="I4751" s="76">
        <v>1.74</v>
      </c>
      <c r="J4751" s="103">
        <f t="shared" si="1476"/>
        <v>20.74</v>
      </c>
      <c r="K4751" s="103">
        <f t="shared" si="1477"/>
        <v>1.7399999999999984</v>
      </c>
      <c r="L4751" s="193" t="s">
        <v>445</v>
      </c>
      <c r="M4751" s="229" t="s">
        <v>3272</v>
      </c>
      <c r="N4751" s="251" t="s">
        <v>22</v>
      </c>
      <c r="O4751" s="102">
        <v>1</v>
      </c>
      <c r="P4751" s="175"/>
      <c r="Q4751" s="179"/>
      <c r="R4751" s="175" t="str">
        <f>IF(P4751="","",VLOOKUP(P4751,StandbyTemp!$S$2:$T$142,2,0))</f>
        <v/>
      </c>
      <c r="S4751" s="179"/>
      <c r="T4751" s="76">
        <v>19</v>
      </c>
      <c r="U4751" s="212"/>
      <c r="V4751" s="76"/>
      <c r="W4751" s="103" t="str">
        <f t="shared" si="1474"/>
        <v/>
      </c>
      <c r="X4751" s="103" t="str">
        <f t="shared" si="1475"/>
        <v/>
      </c>
      <c r="Y4751" s="104"/>
      <c r="Z4751" s="76"/>
    </row>
    <row r="4752" spans="1:26">
      <c r="A4752" s="249"/>
      <c r="B4752" s="65">
        <v>2</v>
      </c>
      <c r="C4752" s="175" t="s">
        <v>1943</v>
      </c>
      <c r="D4752" s="66"/>
      <c r="E4752" s="66">
        <f>IF(C4752="","",VLOOKUP(C4752,StandbyTemp!$S$2:$T$142,2,0))</f>
        <v>130</v>
      </c>
      <c r="F4752" s="66"/>
      <c r="G4752" s="66">
        <v>19</v>
      </c>
      <c r="H4752" s="167">
        <v>20.56</v>
      </c>
      <c r="I4752" s="66"/>
      <c r="J4752" s="67">
        <f t="shared" si="1476"/>
        <v>20.56</v>
      </c>
      <c r="K4752" s="67">
        <f t="shared" si="1477"/>
        <v>1.5599999999999987</v>
      </c>
      <c r="L4752" s="191" t="s">
        <v>445</v>
      </c>
      <c r="M4752" s="119"/>
      <c r="N4752" s="251"/>
      <c r="O4752" s="65">
        <v>2</v>
      </c>
      <c r="P4752" s="177"/>
      <c r="Q4752" s="177"/>
      <c r="R4752" s="175" t="str">
        <f>IF(P4752="","",VLOOKUP(P4752,StandbyTemp!$S$2:$T$142,2,0))</f>
        <v/>
      </c>
      <c r="S4752" s="177"/>
      <c r="T4752" s="66">
        <v>19</v>
      </c>
      <c r="U4752" s="68"/>
      <c r="V4752" s="66"/>
      <c r="W4752" s="67" t="str">
        <f t="shared" si="1474"/>
        <v/>
      </c>
      <c r="X4752" s="67" t="str">
        <f t="shared" si="1475"/>
        <v/>
      </c>
      <c r="Y4752" s="68"/>
      <c r="Z4752" s="66"/>
    </row>
    <row r="4753" spans="1:26">
      <c r="A4753" s="249"/>
      <c r="B4753" s="65">
        <v>3</v>
      </c>
      <c r="C4753" s="177" t="s">
        <v>33</v>
      </c>
      <c r="D4753" s="66"/>
      <c r="E4753" s="66">
        <f>IF(C4753="","",VLOOKUP(C4753,StandbyTemp!$S$2:$T$142,2,0))</f>
        <v>150</v>
      </c>
      <c r="F4753" s="66"/>
      <c r="G4753" s="66">
        <v>19</v>
      </c>
      <c r="H4753" s="167">
        <v>20.61</v>
      </c>
      <c r="I4753" s="66"/>
      <c r="J4753" s="67">
        <f t="shared" si="1476"/>
        <v>20.61</v>
      </c>
      <c r="K4753" s="67">
        <f t="shared" si="1477"/>
        <v>1.6099999999999994</v>
      </c>
      <c r="L4753" s="191"/>
      <c r="M4753" s="119"/>
      <c r="N4753" s="251"/>
      <c r="O4753" s="65">
        <v>3</v>
      </c>
      <c r="P4753" s="177"/>
      <c r="Q4753" s="177" t="s">
        <v>3290</v>
      </c>
      <c r="R4753" s="175" t="str">
        <f>IF(P4753="","",VLOOKUP(P4753,StandbyTemp!$S$2:$T$142,2,0))</f>
        <v/>
      </c>
      <c r="S4753" s="177"/>
      <c r="T4753" s="66">
        <v>19</v>
      </c>
      <c r="U4753" s="68"/>
      <c r="V4753" s="66"/>
      <c r="W4753" s="67" t="str">
        <f t="shared" si="1474"/>
        <v/>
      </c>
      <c r="X4753" s="67" t="str">
        <f t="shared" si="1475"/>
        <v/>
      </c>
      <c r="Y4753" s="68"/>
      <c r="Z4753" s="66"/>
    </row>
    <row r="4754" spans="1:26">
      <c r="A4754" s="249"/>
      <c r="B4754" s="65">
        <v>4</v>
      </c>
      <c r="C4754" s="175" t="s">
        <v>3142</v>
      </c>
      <c r="D4754" s="66" t="s">
        <v>3275</v>
      </c>
      <c r="E4754" s="66">
        <f>IF(C4754="","",VLOOKUP(C4754,StandbyTemp!$S$2:$T$142,2,0))</f>
        <v>110</v>
      </c>
      <c r="F4754" s="66">
        <v>200103</v>
      </c>
      <c r="G4754" s="66">
        <v>19</v>
      </c>
      <c r="H4754" s="167"/>
      <c r="I4754" s="66">
        <v>1.26</v>
      </c>
      <c r="J4754" s="67">
        <f t="shared" si="1476"/>
        <v>20.260000000000002</v>
      </c>
      <c r="K4754" s="67">
        <f t="shared" si="1477"/>
        <v>1.2600000000000016</v>
      </c>
      <c r="L4754" s="190" t="s">
        <v>445</v>
      </c>
      <c r="M4754" s="119" t="s">
        <v>3272</v>
      </c>
      <c r="N4754" s="251"/>
      <c r="O4754" s="65">
        <v>4</v>
      </c>
      <c r="P4754" s="177"/>
      <c r="Q4754" s="177"/>
      <c r="R4754" s="175" t="str">
        <f>IF(P4754="","",VLOOKUP(P4754,StandbyTemp!$S$2:$T$142,2,0))</f>
        <v/>
      </c>
      <c r="S4754" s="180"/>
      <c r="T4754" s="66">
        <v>19</v>
      </c>
      <c r="U4754" s="68"/>
      <c r="V4754" s="66"/>
      <c r="W4754" s="67" t="str">
        <f t="shared" si="1474"/>
        <v/>
      </c>
      <c r="X4754" s="67" t="str">
        <f t="shared" si="1475"/>
        <v/>
      </c>
      <c r="Y4754" s="68"/>
      <c r="Z4754" s="66"/>
    </row>
    <row r="4755" spans="1:26">
      <c r="A4755" s="249"/>
      <c r="B4755" s="65">
        <v>5</v>
      </c>
      <c r="C4755" s="175" t="s">
        <v>3142</v>
      </c>
      <c r="D4755" s="66" t="s">
        <v>3275</v>
      </c>
      <c r="E4755" s="66">
        <f>IF(C4755="","",VLOOKUP(C4755,StandbyTemp!$S$2:$T$142,2,0))</f>
        <v>110</v>
      </c>
      <c r="F4755" s="66">
        <v>200109</v>
      </c>
      <c r="G4755" s="66">
        <v>16</v>
      </c>
      <c r="H4755" s="167"/>
      <c r="I4755" s="66">
        <v>1.02</v>
      </c>
      <c r="J4755" s="67">
        <f t="shared" si="1476"/>
        <v>17.02</v>
      </c>
      <c r="K4755" s="67">
        <f t="shared" si="1477"/>
        <v>1.0199999999999996</v>
      </c>
      <c r="L4755" s="190" t="s">
        <v>445</v>
      </c>
      <c r="M4755" s="119" t="s">
        <v>3272</v>
      </c>
      <c r="N4755" s="251"/>
      <c r="O4755" s="65">
        <v>5</v>
      </c>
      <c r="P4755" s="175"/>
      <c r="Q4755" s="225"/>
      <c r="R4755" s="175" t="str">
        <f>IF(P4755="","",VLOOKUP(P4755,StandbyTemp!$S$2:$T$142,2,0))</f>
        <v/>
      </c>
      <c r="S4755" s="180"/>
      <c r="T4755" s="66">
        <v>19</v>
      </c>
      <c r="U4755" s="68"/>
      <c r="V4755" s="66"/>
      <c r="W4755" s="67" t="str">
        <f t="shared" si="1474"/>
        <v/>
      </c>
      <c r="X4755" s="67" t="str">
        <f t="shared" si="1475"/>
        <v/>
      </c>
      <c r="Y4755" s="68"/>
      <c r="Z4755" s="66"/>
    </row>
    <row r="4756" spans="1:26">
      <c r="A4756" s="249"/>
      <c r="B4756" s="65">
        <v>6</v>
      </c>
      <c r="C4756" s="175" t="s">
        <v>3142</v>
      </c>
      <c r="D4756" s="66" t="s">
        <v>3275</v>
      </c>
      <c r="E4756" s="66">
        <f>IF(C4756="","",VLOOKUP(C4756,StandbyTemp!$S$2:$T$142,2,0))</f>
        <v>110</v>
      </c>
      <c r="F4756" s="66">
        <v>200225</v>
      </c>
      <c r="G4756" s="66">
        <v>19</v>
      </c>
      <c r="H4756" s="167"/>
      <c r="I4756" s="66">
        <v>1.36</v>
      </c>
      <c r="J4756" s="67">
        <f t="shared" si="1476"/>
        <v>20.36</v>
      </c>
      <c r="K4756" s="67">
        <f t="shared" si="1477"/>
        <v>1.3599999999999994</v>
      </c>
      <c r="L4756" s="190" t="s">
        <v>445</v>
      </c>
      <c r="M4756" s="119" t="s">
        <v>3272</v>
      </c>
      <c r="N4756" s="251"/>
      <c r="O4756" s="65">
        <v>6</v>
      </c>
      <c r="P4756" s="175"/>
      <c r="Q4756" s="225"/>
      <c r="R4756" s="175" t="str">
        <f>IF(P4756="","",VLOOKUP(P4756,StandbyTemp!$S$2:$T$142,2,0))</f>
        <v/>
      </c>
      <c r="S4756" s="225"/>
      <c r="T4756" s="66">
        <v>19</v>
      </c>
      <c r="U4756" s="68"/>
      <c r="V4756" s="66"/>
      <c r="W4756" s="67" t="str">
        <f t="shared" si="1474"/>
        <v/>
      </c>
      <c r="X4756" s="67" t="str">
        <f t="shared" si="1475"/>
        <v/>
      </c>
      <c r="Y4756" s="68"/>
      <c r="Z4756" s="66"/>
    </row>
    <row r="4757" spans="1:26">
      <c r="A4757" s="249"/>
      <c r="B4757" s="65">
        <v>7</v>
      </c>
      <c r="C4757" s="175" t="s">
        <v>135</v>
      </c>
      <c r="D4757" s="66"/>
      <c r="E4757" s="66">
        <f>IF(C4757="","",VLOOKUP(C4757,StandbyTemp!$S$2:$T$142,2,0))</f>
        <v>110</v>
      </c>
      <c r="F4757" s="66"/>
      <c r="G4757" s="66">
        <v>19</v>
      </c>
      <c r="H4757" s="167">
        <v>19.55</v>
      </c>
      <c r="I4757" s="66"/>
      <c r="J4757" s="67">
        <f t="shared" si="1476"/>
        <v>19.55</v>
      </c>
      <c r="K4757" s="67">
        <f t="shared" si="1477"/>
        <v>0.55000000000000071</v>
      </c>
      <c r="L4757" s="191"/>
      <c r="M4757" s="119"/>
      <c r="N4757" s="251"/>
      <c r="O4757" s="65">
        <v>7</v>
      </c>
      <c r="P4757" s="175"/>
      <c r="Q4757" s="225"/>
      <c r="R4757" s="175" t="str">
        <f>IF(P4757="","",VLOOKUP(P4757,StandbyTemp!$S$2:$T$142,2,0))</f>
        <v/>
      </c>
      <c r="S4757" s="225"/>
      <c r="T4757" s="66">
        <v>19</v>
      </c>
      <c r="U4757" s="167"/>
      <c r="V4757" s="66"/>
      <c r="W4757" s="67" t="str">
        <f t="shared" si="1474"/>
        <v/>
      </c>
      <c r="X4757" s="67" t="str">
        <f t="shared" si="1475"/>
        <v/>
      </c>
      <c r="Y4757" s="68"/>
      <c r="Z4757" s="66"/>
    </row>
    <row r="4758" spans="1:26" ht="17.25" thickBot="1">
      <c r="A4758" s="250"/>
      <c r="B4758" s="98">
        <v>8</v>
      </c>
      <c r="C4758" s="224" t="s">
        <v>3276</v>
      </c>
      <c r="D4758" s="99" t="s">
        <v>503</v>
      </c>
      <c r="E4758" s="99">
        <f>IF(C4758="","",VLOOKUP(C4758,StandbyTemp!$S$2:$T$142,2,0))</f>
        <v>110</v>
      </c>
      <c r="F4758" s="99">
        <v>201106</v>
      </c>
      <c r="G4758" s="99">
        <v>19</v>
      </c>
      <c r="H4758" s="211">
        <v>20.88</v>
      </c>
      <c r="I4758" s="99"/>
      <c r="J4758" s="100">
        <f t="shared" si="1476"/>
        <v>20.88</v>
      </c>
      <c r="K4758" s="100">
        <f t="shared" si="1477"/>
        <v>1.879999999999999</v>
      </c>
      <c r="L4758" s="101" t="s">
        <v>445</v>
      </c>
      <c r="M4758" s="120"/>
      <c r="N4758" s="252"/>
      <c r="O4758" s="69">
        <v>8</v>
      </c>
      <c r="P4758" s="178"/>
      <c r="Q4758" s="225"/>
      <c r="R4758" s="228" t="str">
        <f>IF(P4758="","",VLOOKUP(P4758,StandbyTemp!$S$2:$T$142,2,0))</f>
        <v/>
      </c>
      <c r="S4758" s="177"/>
      <c r="T4758" s="70">
        <v>19</v>
      </c>
      <c r="U4758" s="213"/>
      <c r="V4758" s="70"/>
      <c r="W4758" s="72" t="str">
        <f t="shared" si="1474"/>
        <v/>
      </c>
      <c r="X4758" s="72" t="str">
        <f t="shared" si="1475"/>
        <v/>
      </c>
      <c r="Y4758" s="73"/>
      <c r="Z4758" s="66"/>
    </row>
    <row r="4759" spans="1:26" ht="17.25" thickTop="1">
      <c r="A4759" s="253" t="s">
        <v>24</v>
      </c>
      <c r="B4759" s="216">
        <v>1</v>
      </c>
      <c r="C4759" s="127" t="s">
        <v>38</v>
      </c>
      <c r="D4759" s="127"/>
      <c r="E4759" s="127"/>
      <c r="F4759" s="127"/>
      <c r="G4759" s="127"/>
      <c r="H4759" s="127"/>
      <c r="I4759" s="127"/>
      <c r="J4759" s="103" t="e">
        <f>IF(C4759="","",IF(I4759&lt;&gt;"",I4759+#REF!,H4759+#REF!))</f>
        <v>#REF!</v>
      </c>
      <c r="K4759" s="103" t="e">
        <f t="shared" si="1477"/>
        <v>#REF!</v>
      </c>
      <c r="L4759" s="217"/>
      <c r="M4759" s="218"/>
      <c r="N4759" s="255" t="s">
        <v>25</v>
      </c>
      <c r="O4759" s="74">
        <v>1</v>
      </c>
      <c r="P4759" s="80"/>
      <c r="Q4759" s="80"/>
      <c r="R4759" s="127"/>
      <c r="S4759" s="80"/>
      <c r="T4759" s="80"/>
      <c r="U4759" s="80"/>
      <c r="V4759" s="80"/>
      <c r="W4759" s="77" t="str">
        <f>IF(Q4759="","",IF(U4759&lt;&gt;"",U4759+V4759,#REF!+V4759))</f>
        <v/>
      </c>
      <c r="X4759" s="77" t="str">
        <f>IF(R4759="","",IF(V4759&lt;&gt;"",V4759+W4759,U4759+W4759))</f>
        <v/>
      </c>
      <c r="Y4759" s="78"/>
      <c r="Z4759" s="75"/>
    </row>
    <row r="4760" spans="1:26">
      <c r="A4760" s="253"/>
      <c r="B4760" s="83">
        <v>2</v>
      </c>
      <c r="C4760" s="84" t="s">
        <v>955</v>
      </c>
      <c r="D4760" s="84"/>
      <c r="E4760" s="84"/>
      <c r="F4760" s="84"/>
      <c r="G4760" s="84"/>
      <c r="H4760" s="84"/>
      <c r="I4760" s="84"/>
      <c r="J4760" s="67" t="e">
        <f>IF(C4760="","",IF(I4760&lt;&gt;"",I4760+#REF!,H4760+#REF!))</f>
        <v>#REF!</v>
      </c>
      <c r="K4760" s="67" t="e">
        <f>IF(C4760="","",J4760-H4760)</f>
        <v>#REF!</v>
      </c>
      <c r="L4760" s="85"/>
      <c r="M4760" s="86"/>
      <c r="N4760" s="256"/>
      <c r="O4760" s="65">
        <v>2</v>
      </c>
      <c r="P4760" s="84"/>
      <c r="Q4760" s="84"/>
      <c r="R4760" s="84"/>
      <c r="S4760" s="84"/>
      <c r="T4760" s="84"/>
      <c r="U4760" s="84"/>
      <c r="V4760" s="84"/>
      <c r="W4760" s="67" t="str">
        <f>IF(Q4760="","",IF(U4760&lt;&gt;"",U4760+V4760,#REF!+V4760))</f>
        <v/>
      </c>
      <c r="X4760" s="67" t="str">
        <f>IF(R4760="","",IF(V4760&lt;&gt;"",V4760+W4760,U4760+W4760))</f>
        <v/>
      </c>
      <c r="Y4760" s="68"/>
      <c r="Z4760" s="66"/>
    </row>
    <row r="4761" spans="1:26">
      <c r="A4761" s="253"/>
      <c r="B4761" s="83">
        <v>3</v>
      </c>
      <c r="C4761" s="84" t="s">
        <v>188</v>
      </c>
      <c r="D4761" s="84"/>
      <c r="E4761" s="84"/>
      <c r="F4761" s="84"/>
      <c r="G4761" s="84"/>
      <c r="H4761" s="84"/>
      <c r="I4761" s="84"/>
      <c r="J4761" s="67" t="e">
        <f>IF(C4761="","",IF(I4761&lt;&gt;"",I4761+#REF!,H4761+#REF!))</f>
        <v>#REF!</v>
      </c>
      <c r="K4761" s="67" t="e">
        <f>IF(C4761="","",J4761-H4761)</f>
        <v>#REF!</v>
      </c>
      <c r="L4761" s="85"/>
      <c r="M4761" s="86"/>
      <c r="N4761" s="256"/>
      <c r="O4761" s="65">
        <v>3</v>
      </c>
      <c r="P4761" s="84"/>
      <c r="Q4761" s="84"/>
      <c r="R4761" s="84"/>
      <c r="S4761" s="84"/>
      <c r="T4761" s="84"/>
      <c r="U4761" s="84"/>
      <c r="V4761" s="84"/>
      <c r="W4761" s="67" t="str">
        <f>IF(Q4761="","",IF(U4761&lt;&gt;"",U4761+V4761,#REF!+V4761))</f>
        <v/>
      </c>
      <c r="X4761" s="67" t="str">
        <f>IF(R4761="","",IF(V4761&lt;&gt;"",V4761+W4761,U4761+W4761))</f>
        <v/>
      </c>
      <c r="Y4761" s="68"/>
      <c r="Z4761" s="66"/>
    </row>
    <row r="4762" spans="1:26">
      <c r="A4762" s="253"/>
      <c r="B4762" s="83">
        <v>4</v>
      </c>
      <c r="C4762" s="84" t="s">
        <v>39</v>
      </c>
      <c r="D4762" s="84"/>
      <c r="E4762" s="84"/>
      <c r="F4762" s="84"/>
      <c r="G4762" s="84"/>
      <c r="H4762" s="84"/>
      <c r="I4762" s="84"/>
      <c r="J4762" s="67" t="e">
        <f>IF(C4762="","",IF(I4762&lt;&gt;"",I4762+#REF!,H4762+#REF!))</f>
        <v>#REF!</v>
      </c>
      <c r="K4762" s="67" t="e">
        <f>IF(C4762="","",J4762-H4762)</f>
        <v>#REF!</v>
      </c>
      <c r="L4762" s="108"/>
      <c r="M4762" s="86"/>
      <c r="N4762" s="256"/>
      <c r="O4762" s="65">
        <v>4</v>
      </c>
      <c r="P4762" s="84"/>
      <c r="Q4762" s="84"/>
      <c r="R4762" s="84"/>
      <c r="S4762" s="84"/>
      <c r="T4762" s="84"/>
      <c r="U4762" s="84"/>
      <c r="V4762" s="84"/>
      <c r="W4762" s="67" t="str">
        <f>IF(Q4762="","",IF(U4762&lt;&gt;"",U4762+V4762,#REF!+V4762))</f>
        <v/>
      </c>
      <c r="X4762" s="67" t="str">
        <f>IF(R4762="","",IF(V4762&lt;&gt;"",V4762+W4762,U4762+W4762))</f>
        <v/>
      </c>
      <c r="Y4762" s="68"/>
      <c r="Z4762" s="66"/>
    </row>
    <row r="4763" spans="1:26" ht="17.25" thickBot="1">
      <c r="A4763" s="254"/>
      <c r="B4763" s="87">
        <v>5</v>
      </c>
      <c r="C4763" s="88" t="s">
        <v>156</v>
      </c>
      <c r="D4763" s="88"/>
      <c r="E4763" s="88"/>
      <c r="F4763" s="88"/>
      <c r="G4763" s="88"/>
      <c r="H4763" s="88"/>
      <c r="I4763" s="88"/>
      <c r="J4763" s="89" t="e">
        <f>IF(C4763="","",IF(I4763&lt;&gt;"",I4763+#REF!,H4763+#REF!))</f>
        <v>#REF!</v>
      </c>
      <c r="K4763" s="89" t="e">
        <f>IF(C4763="","",J4763-H4763)</f>
        <v>#REF!</v>
      </c>
      <c r="L4763" s="90"/>
      <c r="M4763" s="91"/>
      <c r="N4763" s="257"/>
      <c r="O4763" s="92">
        <v>5</v>
      </c>
      <c r="P4763" s="88"/>
      <c r="Q4763" s="88"/>
      <c r="R4763" s="88"/>
      <c r="S4763" s="88"/>
      <c r="T4763" s="88"/>
      <c r="U4763" s="88"/>
      <c r="V4763" s="88"/>
      <c r="W4763" s="89" t="str">
        <f>IF(Q4763="","",IF(U4763&lt;&gt;"",U4763+V4763,#REF!+V4763))</f>
        <v/>
      </c>
      <c r="X4763" s="89" t="str">
        <f>IF(R4763="","",IF(V4763&lt;&gt;"",V4763+W4763,U4763+W4763))</f>
        <v/>
      </c>
      <c r="Y4763" s="93"/>
      <c r="Z4763" s="71"/>
    </row>
    <row r="4764" spans="1:26" ht="21.75" thickTop="1" thickBot="1">
      <c r="A4764" s="163" t="s">
        <v>0</v>
      </c>
      <c r="B4764" s="258">
        <v>44213</v>
      </c>
      <c r="C4764" s="259"/>
      <c r="D4764" s="259"/>
      <c r="E4764" s="259"/>
      <c r="F4764" s="259"/>
      <c r="G4764" s="259"/>
      <c r="H4764" s="260"/>
      <c r="I4764" s="261" t="s">
        <v>1</v>
      </c>
      <c r="J4764" s="262"/>
      <c r="K4764" s="263"/>
      <c r="L4764" s="264"/>
      <c r="M4764" s="265"/>
      <c r="N4764" s="265"/>
      <c r="O4764" s="265"/>
      <c r="P4764" s="265"/>
      <c r="Q4764" s="265"/>
      <c r="R4764" s="265"/>
      <c r="S4764" s="265"/>
      <c r="T4764" s="265"/>
      <c r="U4764" s="265"/>
      <c r="V4764" s="265"/>
      <c r="W4764" s="265"/>
      <c r="X4764" s="265"/>
      <c r="Y4764" s="265"/>
      <c r="Z4764" s="266"/>
    </row>
    <row r="4765" spans="1:26" ht="33">
      <c r="A4765" s="115" t="s">
        <v>2</v>
      </c>
      <c r="B4765" s="116" t="s">
        <v>3</v>
      </c>
      <c r="C4765" s="116" t="s">
        <v>4</v>
      </c>
      <c r="D4765" s="116" t="s">
        <v>251</v>
      </c>
      <c r="E4765" s="117" t="s">
        <v>257</v>
      </c>
      <c r="F4765" s="116" t="s">
        <v>5</v>
      </c>
      <c r="G4765" s="116" t="s">
        <v>6</v>
      </c>
      <c r="H4765" s="116" t="s">
        <v>7</v>
      </c>
      <c r="I4765" s="116" t="s">
        <v>8</v>
      </c>
      <c r="J4765" s="116" t="s">
        <v>9</v>
      </c>
      <c r="K4765" s="117" t="s">
        <v>10</v>
      </c>
      <c r="L4765" s="117" t="s">
        <v>269</v>
      </c>
      <c r="M4765" s="118" t="s">
        <v>383</v>
      </c>
      <c r="N4765" s="115" t="s">
        <v>2</v>
      </c>
      <c r="O4765" s="116" t="s">
        <v>3</v>
      </c>
      <c r="P4765" s="116" t="s">
        <v>4</v>
      </c>
      <c r="Q4765" s="116" t="s">
        <v>251</v>
      </c>
      <c r="R4765" s="117" t="s">
        <v>257</v>
      </c>
      <c r="S4765" s="116" t="s">
        <v>5</v>
      </c>
      <c r="T4765" s="116" t="s">
        <v>6</v>
      </c>
      <c r="U4765" s="116" t="s">
        <v>7</v>
      </c>
      <c r="V4765" s="116" t="s">
        <v>8</v>
      </c>
      <c r="W4765" s="116" t="s">
        <v>9</v>
      </c>
      <c r="X4765" s="117" t="s">
        <v>10</v>
      </c>
      <c r="Y4765" s="117" t="s">
        <v>269</v>
      </c>
      <c r="Z4765" s="118" t="s">
        <v>383</v>
      </c>
    </row>
    <row r="4766" spans="1:26">
      <c r="A4766" s="267" t="s">
        <v>13</v>
      </c>
      <c r="B4766" s="65">
        <v>1</v>
      </c>
      <c r="C4766" s="177" t="s">
        <v>16</v>
      </c>
      <c r="D4766" s="95"/>
      <c r="E4766" s="66">
        <f>IF(C4766="","",VLOOKUP(C4766,StandbyTemp!$S$2:$T$142,2,0))</f>
        <v>160</v>
      </c>
      <c r="F4766" s="66"/>
      <c r="G4766" s="66">
        <v>19</v>
      </c>
      <c r="H4766" s="66">
        <v>20.65</v>
      </c>
      <c r="I4766" s="66"/>
      <c r="J4766" s="67">
        <f t="shared" ref="J4766" si="1478">IF(C4766="","",IF(H4766&lt;&gt;"",H4766+I4766,G4766+I4766))</f>
        <v>20.65</v>
      </c>
      <c r="K4766" s="67">
        <f t="shared" ref="K4766" si="1479">IF(C4766="","",J4766-G4766)</f>
        <v>1.6499999999999986</v>
      </c>
      <c r="L4766" s="190"/>
      <c r="M4766" s="119" t="s">
        <v>3272</v>
      </c>
      <c r="N4766" s="267" t="s">
        <v>23</v>
      </c>
      <c r="O4766" s="65">
        <v>1</v>
      </c>
      <c r="P4766" s="177" t="s">
        <v>27</v>
      </c>
      <c r="Q4766" s="177" t="s">
        <v>503</v>
      </c>
      <c r="R4766" s="177">
        <f>IF(P4766="","",VLOOKUP(P4766,StandbyTemp!$S$2:$T$1000,2,0))</f>
        <v>80</v>
      </c>
      <c r="S4766" s="177" t="s">
        <v>3078</v>
      </c>
      <c r="T4766" s="66">
        <v>19</v>
      </c>
      <c r="U4766" s="167">
        <v>19.78</v>
      </c>
      <c r="V4766" s="66">
        <v>0.7</v>
      </c>
      <c r="W4766" s="67">
        <f t="shared" ref="W4766:W4781" si="1480">IF(P4766="","",IF(U4766&lt;&gt;"",U4766+V4766,T4766+V4766))</f>
        <v>20.48</v>
      </c>
      <c r="X4766" s="67">
        <f t="shared" ref="X4766:X4781" si="1481">IF(P4766="","",W4766-T4766)</f>
        <v>1.4800000000000004</v>
      </c>
      <c r="Y4766" s="68"/>
      <c r="Z4766" s="119"/>
    </row>
    <row r="4767" spans="1:26">
      <c r="A4767" s="249"/>
      <c r="B4767" s="65">
        <v>2</v>
      </c>
      <c r="C4767" s="177" t="s">
        <v>20</v>
      </c>
      <c r="D4767" s="95"/>
      <c r="E4767" s="66">
        <f>IF(C4767="","",VLOOKUP(C4767,StandbyTemp!$S$2:$T$142,2,0))</f>
        <v>110</v>
      </c>
      <c r="F4767" s="66"/>
      <c r="G4767" s="66">
        <v>19</v>
      </c>
      <c r="H4767" s="66">
        <v>20.83</v>
      </c>
      <c r="I4767" s="66"/>
      <c r="J4767" s="67">
        <f>IF(C4767="","",IF(H4767&lt;&gt;"",H4767+I4767,G4767+I4767))</f>
        <v>20.83</v>
      </c>
      <c r="K4767" s="67">
        <f>IF(C4767="","",J4767-G4767)</f>
        <v>1.8299999999999983</v>
      </c>
      <c r="L4767" s="191"/>
      <c r="M4767" s="119" t="s">
        <v>3272</v>
      </c>
      <c r="N4767" s="249"/>
      <c r="O4767" s="65">
        <v>2</v>
      </c>
      <c r="P4767" s="177" t="s">
        <v>3271</v>
      </c>
      <c r="Q4767" s="195" t="s">
        <v>3274</v>
      </c>
      <c r="R4767" s="177">
        <f>IF(P4767="","",VLOOKUP(P4767,StandbyTemp!$S$2:$T$1000,2,0))</f>
        <v>70</v>
      </c>
      <c r="S4767" s="177">
        <v>200406</v>
      </c>
      <c r="T4767" s="66">
        <v>19</v>
      </c>
      <c r="U4767" s="167"/>
      <c r="V4767" s="66"/>
      <c r="W4767" s="67">
        <f t="shared" si="1480"/>
        <v>19</v>
      </c>
      <c r="X4767" s="67">
        <f t="shared" si="1481"/>
        <v>0</v>
      </c>
      <c r="Y4767" s="198"/>
      <c r="Z4767" s="119"/>
    </row>
    <row r="4768" spans="1:26">
      <c r="A4768" s="249"/>
      <c r="B4768" s="65">
        <v>3</v>
      </c>
      <c r="C4768" s="177" t="s">
        <v>2174</v>
      </c>
      <c r="D4768" s="66"/>
      <c r="E4768" s="66">
        <f>IF(C4768="","",VLOOKUP(C4768,StandbyTemp!$S$2:$T$142,2,0))</f>
        <v>100</v>
      </c>
      <c r="F4768" s="66"/>
      <c r="G4768" s="66">
        <v>19</v>
      </c>
      <c r="H4768" s="167">
        <v>22.91</v>
      </c>
      <c r="I4768" s="66"/>
      <c r="J4768" s="67">
        <f>IF(C4768="","",IF(H4768&lt;&gt;"",H4768+I4768,G4768+I4768))</f>
        <v>22.91</v>
      </c>
      <c r="K4768" s="67">
        <f>IF(C4768="","",J4768-G4768)</f>
        <v>3.91</v>
      </c>
      <c r="L4768" s="191"/>
      <c r="M4768" s="119" t="s">
        <v>3272</v>
      </c>
      <c r="N4768" s="249"/>
      <c r="O4768" s="65">
        <v>3</v>
      </c>
      <c r="P4768" s="177" t="s">
        <v>16</v>
      </c>
      <c r="Q4768" s="195"/>
      <c r="R4768" s="177">
        <f>IF(P4768="","",VLOOKUP(P4768,StandbyTemp!$S$2:$T$1000,2,0))</f>
        <v>160</v>
      </c>
      <c r="S4768" s="177"/>
      <c r="T4768" s="66">
        <v>19</v>
      </c>
      <c r="U4768" s="167"/>
      <c r="V4768" s="66"/>
      <c r="W4768" s="67">
        <f t="shared" si="1480"/>
        <v>19</v>
      </c>
      <c r="X4768" s="67">
        <f t="shared" si="1481"/>
        <v>0</v>
      </c>
      <c r="Y4768" s="68"/>
      <c r="Z4768" s="119"/>
    </row>
    <row r="4769" spans="1:26">
      <c r="A4769" s="249"/>
      <c r="B4769" s="65">
        <v>4</v>
      </c>
      <c r="C4769" s="177" t="s">
        <v>2223</v>
      </c>
      <c r="D4769" s="66"/>
      <c r="E4769" s="66">
        <f>IF(C4769="","",VLOOKUP(C4769,StandbyTemp!$S$2:$T$142,2,0))</f>
        <v>90</v>
      </c>
      <c r="F4769" s="66"/>
      <c r="G4769" s="66">
        <v>19</v>
      </c>
      <c r="H4769" s="167">
        <v>21.39</v>
      </c>
      <c r="I4769" s="66"/>
      <c r="J4769" s="67">
        <f t="shared" ref="J4769:J4781" si="1482">IF(C4769="","",IF(H4769&lt;&gt;"",H4769+I4769,G4769+I4769))</f>
        <v>21.39</v>
      </c>
      <c r="K4769" s="67">
        <f t="shared" ref="K4769:K4782" si="1483">IF(C4769="","",J4769-G4769)</f>
        <v>2.3900000000000006</v>
      </c>
      <c r="L4769" s="191"/>
      <c r="M4769" s="119" t="s">
        <v>3272</v>
      </c>
      <c r="N4769" s="249"/>
      <c r="O4769" s="65">
        <v>4</v>
      </c>
      <c r="P4769" s="177" t="s">
        <v>2225</v>
      </c>
      <c r="Q4769" s="177" t="s">
        <v>3275</v>
      </c>
      <c r="R4769" s="177">
        <f>IF(P4769="","",VLOOKUP(P4769,StandbyTemp!$S$2:$T$1000,2,0))</f>
        <v>70</v>
      </c>
      <c r="S4769" s="177">
        <v>210111</v>
      </c>
      <c r="T4769" s="66">
        <v>5.66</v>
      </c>
      <c r="U4769" s="167"/>
      <c r="V4769" s="66"/>
      <c r="W4769" s="67">
        <f t="shared" si="1480"/>
        <v>5.66</v>
      </c>
      <c r="X4769" s="67">
        <f t="shared" si="1481"/>
        <v>0</v>
      </c>
      <c r="Y4769" s="68"/>
      <c r="Z4769" s="119"/>
    </row>
    <row r="4770" spans="1:26">
      <c r="A4770" s="249"/>
      <c r="B4770" s="65">
        <v>5</v>
      </c>
      <c r="C4770" s="175" t="s">
        <v>100</v>
      </c>
      <c r="D4770" s="66"/>
      <c r="E4770" s="66">
        <f>IF(C4770="","",VLOOKUP(C4770,StandbyTemp!$S$2:$T$142,2,0))</f>
        <v>80</v>
      </c>
      <c r="F4770" s="66"/>
      <c r="G4770" s="66">
        <v>19</v>
      </c>
      <c r="H4770" s="167">
        <v>19.350000000000001</v>
      </c>
      <c r="I4770" s="66"/>
      <c r="J4770" s="67">
        <f t="shared" si="1482"/>
        <v>19.350000000000001</v>
      </c>
      <c r="K4770" s="67">
        <f t="shared" si="1483"/>
        <v>0.35000000000000142</v>
      </c>
      <c r="L4770" s="191"/>
      <c r="M4770" s="119"/>
      <c r="N4770" s="249"/>
      <c r="O4770" s="65">
        <v>5</v>
      </c>
      <c r="P4770" s="214" t="s">
        <v>29</v>
      </c>
      <c r="Q4770" s="195"/>
      <c r="R4770" s="177">
        <f>IF(P4770="","",VLOOKUP(P4770,StandbyTemp!$S$2:$T$1000,2,0))</f>
        <v>140</v>
      </c>
      <c r="S4770" s="177"/>
      <c r="T4770" s="66">
        <v>19</v>
      </c>
      <c r="U4770" s="167"/>
      <c r="V4770" s="66"/>
      <c r="W4770" s="67">
        <f t="shared" si="1480"/>
        <v>19</v>
      </c>
      <c r="X4770" s="67">
        <f t="shared" si="1481"/>
        <v>0</v>
      </c>
      <c r="Y4770" s="68"/>
      <c r="Z4770" s="119"/>
    </row>
    <row r="4771" spans="1:26">
      <c r="A4771" s="249"/>
      <c r="B4771" s="65">
        <v>6</v>
      </c>
      <c r="C4771" s="177" t="s">
        <v>2035</v>
      </c>
      <c r="D4771" s="66"/>
      <c r="E4771" s="66">
        <f>IF(C4771="","",VLOOKUP(C4771,StandbyTemp!$S$2:$T$142,2,0))</f>
        <v>100</v>
      </c>
      <c r="F4771" s="66"/>
      <c r="G4771" s="66">
        <v>19</v>
      </c>
      <c r="H4771" s="167">
        <v>19.59</v>
      </c>
      <c r="I4771" s="66"/>
      <c r="J4771" s="67">
        <f t="shared" si="1482"/>
        <v>19.59</v>
      </c>
      <c r="K4771" s="67">
        <f t="shared" si="1483"/>
        <v>0.58999999999999986</v>
      </c>
      <c r="L4771" s="191"/>
      <c r="M4771" s="119" t="s">
        <v>3272</v>
      </c>
      <c r="N4771" s="249"/>
      <c r="O4771" s="65">
        <v>6</v>
      </c>
      <c r="P4771" s="177" t="s">
        <v>1790</v>
      </c>
      <c r="Q4771" s="177"/>
      <c r="R4771" s="177">
        <f>IF(P4771="","",VLOOKUP(P4771,StandbyTemp!$S$2:$T$1000,2,0))</f>
        <v>90</v>
      </c>
      <c r="S4771" s="177"/>
      <c r="T4771" s="66">
        <v>19</v>
      </c>
      <c r="U4771" s="167">
        <v>19.399999999999999</v>
      </c>
      <c r="V4771" s="66"/>
      <c r="W4771" s="67">
        <f t="shared" si="1480"/>
        <v>19.399999999999999</v>
      </c>
      <c r="X4771" s="67">
        <f t="shared" si="1481"/>
        <v>0.39999999999999858</v>
      </c>
      <c r="Y4771" s="68"/>
      <c r="Z4771" s="119"/>
    </row>
    <row r="4772" spans="1:26">
      <c r="A4772" s="249"/>
      <c r="B4772" s="65">
        <v>7</v>
      </c>
      <c r="C4772" s="177" t="s">
        <v>3288</v>
      </c>
      <c r="D4772" s="66"/>
      <c r="E4772" s="66">
        <f>IF(C4772="","",VLOOKUP(C4772,StandbyTemp!$S$2:$T$142,2,0))</f>
        <v>130</v>
      </c>
      <c r="F4772" s="66"/>
      <c r="G4772" s="66">
        <v>19</v>
      </c>
      <c r="H4772" s="167">
        <v>20.64</v>
      </c>
      <c r="I4772" s="66"/>
      <c r="J4772" s="67">
        <f t="shared" si="1482"/>
        <v>20.64</v>
      </c>
      <c r="K4772" s="67">
        <f t="shared" si="1483"/>
        <v>1.6400000000000006</v>
      </c>
      <c r="L4772" s="191"/>
      <c r="M4772" s="119" t="s">
        <v>3273</v>
      </c>
      <c r="N4772" s="249"/>
      <c r="O4772" s="65">
        <v>7</v>
      </c>
      <c r="P4772" s="177" t="s">
        <v>109</v>
      </c>
      <c r="Q4772" s="177"/>
      <c r="R4772" s="177">
        <f>IF(P4772="","",VLOOKUP(P4772,StandbyTemp!$S$2:$T$1000,2,0))</f>
        <v>90</v>
      </c>
      <c r="S4772" s="177"/>
      <c r="T4772" s="66">
        <v>19</v>
      </c>
      <c r="U4772" s="167"/>
      <c r="V4772" s="66"/>
      <c r="W4772" s="67">
        <f t="shared" si="1480"/>
        <v>19</v>
      </c>
      <c r="X4772" s="67">
        <f t="shared" si="1481"/>
        <v>0</v>
      </c>
      <c r="Y4772" s="68"/>
      <c r="Z4772" s="119"/>
    </row>
    <row r="4773" spans="1:26" ht="17.25" thickBot="1">
      <c r="A4773" s="250"/>
      <c r="B4773" s="98">
        <v>8</v>
      </c>
      <c r="C4773" s="176" t="s">
        <v>1942</v>
      </c>
      <c r="D4773" s="99"/>
      <c r="E4773" s="99">
        <f>IF(C4773="","",VLOOKUP(C4773,StandbyTemp!$S$2:$T$142,2,0))</f>
        <v>130</v>
      </c>
      <c r="F4773" s="99"/>
      <c r="G4773" s="99">
        <v>19</v>
      </c>
      <c r="H4773" s="211">
        <v>19.170000000000002</v>
      </c>
      <c r="I4773" s="99">
        <v>4.09</v>
      </c>
      <c r="J4773" s="100">
        <f t="shared" si="1482"/>
        <v>23.26</v>
      </c>
      <c r="K4773" s="100">
        <f t="shared" si="1483"/>
        <v>4.2600000000000016</v>
      </c>
      <c r="L4773" s="192"/>
      <c r="M4773" s="120"/>
      <c r="N4773" s="250"/>
      <c r="O4773" s="98">
        <v>8</v>
      </c>
      <c r="P4773" s="176"/>
      <c r="Q4773" s="176"/>
      <c r="R4773" s="176" t="str">
        <f>IF(P4773="","",VLOOKUP(P4773,StandbyTemp!$S$2:$T$1000,2,0))</f>
        <v/>
      </c>
      <c r="S4773" s="176"/>
      <c r="T4773" s="99">
        <v>19</v>
      </c>
      <c r="U4773" s="211"/>
      <c r="V4773" s="99"/>
      <c r="W4773" s="100" t="str">
        <f t="shared" si="1480"/>
        <v/>
      </c>
      <c r="X4773" s="100" t="str">
        <f t="shared" si="1481"/>
        <v/>
      </c>
      <c r="Y4773" s="101"/>
      <c r="Z4773" s="120"/>
    </row>
    <row r="4774" spans="1:26">
      <c r="A4774" s="249" t="s">
        <v>21</v>
      </c>
      <c r="B4774" s="102">
        <v>1</v>
      </c>
      <c r="C4774" s="175" t="s">
        <v>3142</v>
      </c>
      <c r="D4774" s="76" t="s">
        <v>3275</v>
      </c>
      <c r="E4774" s="76">
        <f>IF(C4774="","",VLOOKUP(C4774,StandbyTemp!$S$2:$T$142,2,0))</f>
        <v>110</v>
      </c>
      <c r="F4774" s="76" t="s">
        <v>3277</v>
      </c>
      <c r="G4774" s="76">
        <v>19</v>
      </c>
      <c r="H4774" s="212"/>
      <c r="I4774" s="76"/>
      <c r="J4774" s="103">
        <f t="shared" si="1482"/>
        <v>19</v>
      </c>
      <c r="K4774" s="103">
        <f t="shared" si="1483"/>
        <v>0</v>
      </c>
      <c r="L4774" s="193"/>
      <c r="M4774" s="229"/>
      <c r="N4774" s="251" t="s">
        <v>22</v>
      </c>
      <c r="O4774" s="102">
        <v>1</v>
      </c>
      <c r="P4774" s="175" t="s">
        <v>3278</v>
      </c>
      <c r="Q4774" s="179" t="s">
        <v>3274</v>
      </c>
      <c r="R4774" s="175">
        <f>IF(P4774="","",VLOOKUP(P4774,StandbyTemp!$S$2:$T$142,2,0))</f>
        <v>110</v>
      </c>
      <c r="S4774" s="179" t="s">
        <v>3284</v>
      </c>
      <c r="T4774" s="76">
        <v>19</v>
      </c>
      <c r="U4774" s="212"/>
      <c r="V4774" s="76"/>
      <c r="W4774" s="103">
        <f t="shared" si="1480"/>
        <v>19</v>
      </c>
      <c r="X4774" s="103">
        <f t="shared" si="1481"/>
        <v>0</v>
      </c>
      <c r="Y4774" s="104"/>
      <c r="Z4774" s="76" t="s">
        <v>3272</v>
      </c>
    </row>
    <row r="4775" spans="1:26">
      <c r="A4775" s="249"/>
      <c r="B4775" s="65">
        <v>2</v>
      </c>
      <c r="C4775" s="175" t="s">
        <v>1943</v>
      </c>
      <c r="D4775" s="66"/>
      <c r="E4775" s="66">
        <f>IF(C4775="","",VLOOKUP(C4775,StandbyTemp!$S$2:$T$142,2,0))</f>
        <v>130</v>
      </c>
      <c r="F4775" s="66"/>
      <c r="G4775" s="66">
        <v>19</v>
      </c>
      <c r="H4775" s="167"/>
      <c r="I4775" s="66"/>
      <c r="J4775" s="67">
        <f t="shared" si="1482"/>
        <v>19</v>
      </c>
      <c r="K4775" s="67">
        <f t="shared" si="1483"/>
        <v>0</v>
      </c>
      <c r="L4775" s="191"/>
      <c r="M4775" s="119"/>
      <c r="N4775" s="251"/>
      <c r="O4775" s="65">
        <v>2</v>
      </c>
      <c r="P4775" s="177" t="s">
        <v>3279</v>
      </c>
      <c r="Q4775" s="177" t="s">
        <v>3274</v>
      </c>
      <c r="R4775" s="175">
        <f>IF(P4775="","",VLOOKUP(P4775,StandbyTemp!$S$2:$T$142,2,0))</f>
        <v>110</v>
      </c>
      <c r="S4775" s="177">
        <v>201126</v>
      </c>
      <c r="T4775" s="66">
        <v>19</v>
      </c>
      <c r="U4775" s="68"/>
      <c r="V4775" s="66"/>
      <c r="W4775" s="67">
        <f t="shared" si="1480"/>
        <v>19</v>
      </c>
      <c r="X4775" s="67">
        <f t="shared" si="1481"/>
        <v>0</v>
      </c>
      <c r="Y4775" s="68"/>
      <c r="Z4775" s="66" t="s">
        <v>3272</v>
      </c>
    </row>
    <row r="4776" spans="1:26">
      <c r="A4776" s="249"/>
      <c r="B4776" s="65">
        <v>3</v>
      </c>
      <c r="C4776" s="177" t="s">
        <v>33</v>
      </c>
      <c r="D4776" s="66"/>
      <c r="E4776" s="66">
        <f>IF(C4776="","",VLOOKUP(C4776,StandbyTemp!$S$2:$T$142,2,0))</f>
        <v>150</v>
      </c>
      <c r="F4776" s="66"/>
      <c r="G4776" s="66">
        <v>19</v>
      </c>
      <c r="H4776" s="167"/>
      <c r="I4776" s="66"/>
      <c r="J4776" s="67">
        <f t="shared" si="1482"/>
        <v>19</v>
      </c>
      <c r="K4776" s="67">
        <f t="shared" si="1483"/>
        <v>0</v>
      </c>
      <c r="L4776" s="191"/>
      <c r="M4776" s="119"/>
      <c r="N4776" s="251"/>
      <c r="O4776" s="65">
        <v>3</v>
      </c>
      <c r="P4776" s="177" t="s">
        <v>3280</v>
      </c>
      <c r="Q4776" s="177"/>
      <c r="R4776" s="175">
        <f>IF(P4776="","",VLOOKUP(P4776,StandbyTemp!$S$2:$T$142,2,0))</f>
        <v>140</v>
      </c>
      <c r="S4776" s="177"/>
      <c r="T4776" s="66">
        <v>19</v>
      </c>
      <c r="U4776" s="68"/>
      <c r="V4776" s="66"/>
      <c r="W4776" s="67">
        <f t="shared" si="1480"/>
        <v>19</v>
      </c>
      <c r="X4776" s="67">
        <f t="shared" si="1481"/>
        <v>0</v>
      </c>
      <c r="Y4776" s="68"/>
      <c r="Z4776" s="66" t="s">
        <v>3272</v>
      </c>
    </row>
    <row r="4777" spans="1:26">
      <c r="A4777" s="249"/>
      <c r="B4777" s="65">
        <v>4</v>
      </c>
      <c r="C4777" s="175" t="s">
        <v>3142</v>
      </c>
      <c r="D4777" s="66" t="s">
        <v>3275</v>
      </c>
      <c r="E4777" s="66">
        <f>IF(C4777="","",VLOOKUP(C4777,StandbyTemp!$S$2:$T$142,2,0))</f>
        <v>110</v>
      </c>
      <c r="F4777" s="66">
        <v>200103</v>
      </c>
      <c r="G4777" s="66">
        <v>19</v>
      </c>
      <c r="H4777" s="167"/>
      <c r="I4777" s="66"/>
      <c r="J4777" s="67">
        <f t="shared" si="1482"/>
        <v>19</v>
      </c>
      <c r="K4777" s="67">
        <f t="shared" si="1483"/>
        <v>0</v>
      </c>
      <c r="L4777" s="190"/>
      <c r="M4777" s="119"/>
      <c r="N4777" s="251"/>
      <c r="O4777" s="65">
        <v>4</v>
      </c>
      <c r="P4777" s="177" t="s">
        <v>3281</v>
      </c>
      <c r="Q4777" s="177"/>
      <c r="R4777" s="175">
        <f>IF(P4777="","",VLOOKUP(P4777,StandbyTemp!$S$2:$T$142,2,0))</f>
        <v>90</v>
      </c>
      <c r="S4777" s="180"/>
      <c r="T4777" s="66">
        <v>19</v>
      </c>
      <c r="U4777" s="68"/>
      <c r="V4777" s="66"/>
      <c r="W4777" s="67">
        <f t="shared" si="1480"/>
        <v>19</v>
      </c>
      <c r="X4777" s="67">
        <f t="shared" si="1481"/>
        <v>0</v>
      </c>
      <c r="Y4777" s="68"/>
      <c r="Z4777" s="66" t="s">
        <v>3272</v>
      </c>
    </row>
    <row r="4778" spans="1:26">
      <c r="A4778" s="249"/>
      <c r="B4778" s="65">
        <v>5</v>
      </c>
      <c r="C4778" s="175" t="s">
        <v>3142</v>
      </c>
      <c r="D4778" s="66" t="s">
        <v>3275</v>
      </c>
      <c r="E4778" s="66">
        <f>IF(C4778="","",VLOOKUP(C4778,StandbyTemp!$S$2:$T$142,2,0))</f>
        <v>110</v>
      </c>
      <c r="F4778" s="66">
        <v>200109</v>
      </c>
      <c r="G4778" s="66">
        <v>16</v>
      </c>
      <c r="H4778" s="167"/>
      <c r="I4778" s="66"/>
      <c r="J4778" s="67">
        <f t="shared" si="1482"/>
        <v>16</v>
      </c>
      <c r="K4778" s="67">
        <f t="shared" si="1483"/>
        <v>0</v>
      </c>
      <c r="L4778" s="190"/>
      <c r="M4778" s="119"/>
      <c r="N4778" s="251"/>
      <c r="O4778" s="65">
        <v>5</v>
      </c>
      <c r="P4778" s="175" t="s">
        <v>3282</v>
      </c>
      <c r="Q4778" s="225" t="s">
        <v>3274</v>
      </c>
      <c r="R4778" s="175">
        <f>IF(P4778="","",VLOOKUP(P4778,StandbyTemp!$S$2:$T$142,2,0))</f>
        <v>110</v>
      </c>
      <c r="S4778" s="180" t="s">
        <v>3285</v>
      </c>
      <c r="T4778" s="66">
        <v>19</v>
      </c>
      <c r="U4778" s="68"/>
      <c r="V4778" s="66"/>
      <c r="W4778" s="67">
        <f t="shared" si="1480"/>
        <v>19</v>
      </c>
      <c r="X4778" s="67">
        <f t="shared" si="1481"/>
        <v>0</v>
      </c>
      <c r="Y4778" s="68"/>
      <c r="Z4778" s="66" t="s">
        <v>3272</v>
      </c>
    </row>
    <row r="4779" spans="1:26">
      <c r="A4779" s="249"/>
      <c r="B4779" s="65">
        <v>6</v>
      </c>
      <c r="C4779" s="175" t="s">
        <v>3142</v>
      </c>
      <c r="D4779" s="66" t="s">
        <v>3275</v>
      </c>
      <c r="E4779" s="66">
        <f>IF(C4779="","",VLOOKUP(C4779,StandbyTemp!$S$2:$T$142,2,0))</f>
        <v>110</v>
      </c>
      <c r="F4779" s="66">
        <v>200225</v>
      </c>
      <c r="G4779" s="66">
        <v>19</v>
      </c>
      <c r="H4779" s="167"/>
      <c r="I4779" s="66"/>
      <c r="J4779" s="67">
        <f t="shared" si="1482"/>
        <v>19</v>
      </c>
      <c r="K4779" s="67">
        <f t="shared" si="1483"/>
        <v>0</v>
      </c>
      <c r="L4779" s="190"/>
      <c r="M4779" s="119"/>
      <c r="N4779" s="251"/>
      <c r="O4779" s="65">
        <v>6</v>
      </c>
      <c r="P4779" s="175" t="s">
        <v>3279</v>
      </c>
      <c r="Q4779" s="225"/>
      <c r="R4779" s="175">
        <f>IF(P4779="","",VLOOKUP(P4779,StandbyTemp!$S$2:$T$142,2,0))</f>
        <v>110</v>
      </c>
      <c r="S4779" s="225" t="s">
        <v>3286</v>
      </c>
      <c r="T4779" s="66">
        <v>19</v>
      </c>
      <c r="U4779" s="68"/>
      <c r="V4779" s="66"/>
      <c r="W4779" s="67">
        <f t="shared" si="1480"/>
        <v>19</v>
      </c>
      <c r="X4779" s="67">
        <f t="shared" si="1481"/>
        <v>0</v>
      </c>
      <c r="Y4779" s="68"/>
      <c r="Z4779" s="66" t="s">
        <v>3272</v>
      </c>
    </row>
    <row r="4780" spans="1:26">
      <c r="A4780" s="249"/>
      <c r="B4780" s="65">
        <v>7</v>
      </c>
      <c r="C4780" s="175" t="s">
        <v>3289</v>
      </c>
      <c r="D4780" s="66"/>
      <c r="E4780" s="66">
        <f>IF(C4780="","",VLOOKUP(C4780,StandbyTemp!$S$2:$T$142,2,0))</f>
        <v>110</v>
      </c>
      <c r="F4780" s="66"/>
      <c r="G4780" s="66">
        <v>19</v>
      </c>
      <c r="H4780" s="167">
        <v>21.2</v>
      </c>
      <c r="I4780" s="66"/>
      <c r="J4780" s="67">
        <f t="shared" si="1482"/>
        <v>21.2</v>
      </c>
      <c r="K4780" s="67">
        <f t="shared" si="1483"/>
        <v>2.1999999999999993</v>
      </c>
      <c r="L4780" s="191"/>
      <c r="M4780" s="119" t="s">
        <v>3272</v>
      </c>
      <c r="N4780" s="251"/>
      <c r="O4780" s="65">
        <v>7</v>
      </c>
      <c r="P4780" s="175" t="s">
        <v>3282</v>
      </c>
      <c r="Q4780" s="225" t="s">
        <v>3275</v>
      </c>
      <c r="R4780" s="175">
        <f>IF(P4780="","",VLOOKUP(P4780,StandbyTemp!$S$2:$T$142,2,0))</f>
        <v>110</v>
      </c>
      <c r="S4780" s="225" t="s">
        <v>3287</v>
      </c>
      <c r="T4780" s="66">
        <v>19</v>
      </c>
      <c r="U4780" s="167"/>
      <c r="V4780" s="66"/>
      <c r="W4780" s="67">
        <f t="shared" si="1480"/>
        <v>19</v>
      </c>
      <c r="X4780" s="67">
        <f t="shared" si="1481"/>
        <v>0</v>
      </c>
      <c r="Y4780" s="68"/>
      <c r="Z4780" s="66" t="s">
        <v>3272</v>
      </c>
    </row>
    <row r="4781" spans="1:26" ht="17.25" thickBot="1">
      <c r="A4781" s="250"/>
      <c r="B4781" s="98">
        <v>8</v>
      </c>
      <c r="C4781" s="224" t="s">
        <v>3276</v>
      </c>
      <c r="D4781" s="99" t="s">
        <v>503</v>
      </c>
      <c r="E4781" s="99">
        <f>IF(C4781="","",VLOOKUP(C4781,StandbyTemp!$S$2:$T$142,2,0))</f>
        <v>110</v>
      </c>
      <c r="F4781" s="99">
        <v>201106</v>
      </c>
      <c r="G4781" s="99">
        <v>19</v>
      </c>
      <c r="H4781" s="211"/>
      <c r="I4781" s="99"/>
      <c r="J4781" s="100">
        <f t="shared" si="1482"/>
        <v>19</v>
      </c>
      <c r="K4781" s="100">
        <f t="shared" si="1483"/>
        <v>0</v>
      </c>
      <c r="L4781" s="101"/>
      <c r="M4781" s="120"/>
      <c r="N4781" s="252"/>
      <c r="O4781" s="69">
        <v>8</v>
      </c>
      <c r="P4781" s="178" t="s">
        <v>3283</v>
      </c>
      <c r="Q4781" s="225"/>
      <c r="R4781" s="228">
        <f>IF(P4781="","",VLOOKUP(P4781,StandbyTemp!$S$2:$T$142,2,0))</f>
        <v>150</v>
      </c>
      <c r="S4781" s="177"/>
      <c r="T4781" s="70">
        <v>19</v>
      </c>
      <c r="U4781" s="213"/>
      <c r="V4781" s="70"/>
      <c r="W4781" s="72">
        <f t="shared" si="1480"/>
        <v>19</v>
      </c>
      <c r="X4781" s="72">
        <f t="shared" si="1481"/>
        <v>0</v>
      </c>
      <c r="Y4781" s="73"/>
      <c r="Z4781" s="66" t="s">
        <v>3272</v>
      </c>
    </row>
    <row r="4782" spans="1:26" ht="17.25" thickTop="1">
      <c r="A4782" s="253" t="s">
        <v>24</v>
      </c>
      <c r="B4782" s="216">
        <v>1</v>
      </c>
      <c r="C4782" s="127" t="s">
        <v>38</v>
      </c>
      <c r="D4782" s="127"/>
      <c r="E4782" s="127"/>
      <c r="F4782" s="127"/>
      <c r="G4782" s="127"/>
      <c r="H4782" s="127"/>
      <c r="I4782" s="127"/>
      <c r="J4782" s="103" t="e">
        <f>IF(C4782="","",IF(I4782&lt;&gt;"",I4782+#REF!,H4782+#REF!))</f>
        <v>#REF!</v>
      </c>
      <c r="K4782" s="103" t="e">
        <f t="shared" si="1483"/>
        <v>#REF!</v>
      </c>
      <c r="L4782" s="217"/>
      <c r="M4782" s="218"/>
      <c r="N4782" s="255" t="s">
        <v>25</v>
      </c>
      <c r="O4782" s="74">
        <v>1</v>
      </c>
      <c r="P4782" s="80"/>
      <c r="Q4782" s="80"/>
      <c r="R4782" s="127"/>
      <c r="S4782" s="80"/>
      <c r="T4782" s="80"/>
      <c r="U4782" s="80"/>
      <c r="V4782" s="80"/>
      <c r="W4782" s="77" t="str">
        <f>IF(Q4782="","",IF(U4782&lt;&gt;"",U4782+V4782,#REF!+V4782))</f>
        <v/>
      </c>
      <c r="X4782" s="77" t="str">
        <f>IF(R4782="","",IF(V4782&lt;&gt;"",V4782+W4782,U4782+W4782))</f>
        <v/>
      </c>
      <c r="Y4782" s="78"/>
      <c r="Z4782" s="75"/>
    </row>
    <row r="4783" spans="1:26">
      <c r="A4783" s="253"/>
      <c r="B4783" s="83">
        <v>2</v>
      </c>
      <c r="C4783" s="84" t="s">
        <v>955</v>
      </c>
      <c r="D4783" s="84"/>
      <c r="E4783" s="84"/>
      <c r="F4783" s="84"/>
      <c r="G4783" s="84"/>
      <c r="H4783" s="84"/>
      <c r="I4783" s="84"/>
      <c r="J4783" s="67" t="e">
        <f>IF(C4783="","",IF(I4783&lt;&gt;"",I4783+#REF!,H4783+#REF!))</f>
        <v>#REF!</v>
      </c>
      <c r="K4783" s="67" t="e">
        <f>IF(C4783="","",J4783-H4783)</f>
        <v>#REF!</v>
      </c>
      <c r="L4783" s="85"/>
      <c r="M4783" s="86"/>
      <c r="N4783" s="256"/>
      <c r="O4783" s="65">
        <v>2</v>
      </c>
      <c r="P4783" s="84"/>
      <c r="Q4783" s="84"/>
      <c r="R4783" s="84"/>
      <c r="S4783" s="84"/>
      <c r="T4783" s="84"/>
      <c r="U4783" s="84"/>
      <c r="V4783" s="84"/>
      <c r="W4783" s="67" t="str">
        <f>IF(Q4783="","",IF(U4783&lt;&gt;"",U4783+V4783,#REF!+V4783))</f>
        <v/>
      </c>
      <c r="X4783" s="67" t="str">
        <f>IF(R4783="","",IF(V4783&lt;&gt;"",V4783+W4783,U4783+W4783))</f>
        <v/>
      </c>
      <c r="Y4783" s="68"/>
      <c r="Z4783" s="66"/>
    </row>
    <row r="4784" spans="1:26">
      <c r="A4784" s="253"/>
      <c r="B4784" s="83">
        <v>3</v>
      </c>
      <c r="C4784" s="84" t="s">
        <v>188</v>
      </c>
      <c r="D4784" s="84"/>
      <c r="E4784" s="84"/>
      <c r="F4784" s="84"/>
      <c r="G4784" s="84"/>
      <c r="H4784" s="84"/>
      <c r="I4784" s="84"/>
      <c r="J4784" s="67" t="e">
        <f>IF(C4784="","",IF(I4784&lt;&gt;"",I4784+#REF!,H4784+#REF!))</f>
        <v>#REF!</v>
      </c>
      <c r="K4784" s="67" t="e">
        <f>IF(C4784="","",J4784-H4784)</f>
        <v>#REF!</v>
      </c>
      <c r="L4784" s="85"/>
      <c r="M4784" s="86"/>
      <c r="N4784" s="256"/>
      <c r="O4784" s="65">
        <v>3</v>
      </c>
      <c r="P4784" s="84"/>
      <c r="Q4784" s="84"/>
      <c r="R4784" s="84"/>
      <c r="S4784" s="84"/>
      <c r="T4784" s="84"/>
      <c r="U4784" s="84"/>
      <c r="V4784" s="84"/>
      <c r="W4784" s="67" t="str">
        <f>IF(Q4784="","",IF(U4784&lt;&gt;"",U4784+V4784,#REF!+V4784))</f>
        <v/>
      </c>
      <c r="X4784" s="67" t="str">
        <f>IF(R4784="","",IF(V4784&lt;&gt;"",V4784+W4784,U4784+W4784))</f>
        <v/>
      </c>
      <c r="Y4784" s="68"/>
      <c r="Z4784" s="66"/>
    </row>
    <row r="4785" spans="1:26">
      <c r="A4785" s="253"/>
      <c r="B4785" s="83">
        <v>4</v>
      </c>
      <c r="C4785" s="84" t="s">
        <v>39</v>
      </c>
      <c r="D4785" s="84"/>
      <c r="E4785" s="84"/>
      <c r="F4785" s="84"/>
      <c r="G4785" s="84"/>
      <c r="H4785" s="84"/>
      <c r="I4785" s="84"/>
      <c r="J4785" s="67" t="e">
        <f>IF(C4785="","",IF(I4785&lt;&gt;"",I4785+#REF!,H4785+#REF!))</f>
        <v>#REF!</v>
      </c>
      <c r="K4785" s="67" t="e">
        <f>IF(C4785="","",J4785-H4785)</f>
        <v>#REF!</v>
      </c>
      <c r="L4785" s="108"/>
      <c r="M4785" s="86"/>
      <c r="N4785" s="256"/>
      <c r="O4785" s="65">
        <v>4</v>
      </c>
      <c r="P4785" s="84"/>
      <c r="Q4785" s="84"/>
      <c r="R4785" s="84"/>
      <c r="S4785" s="84"/>
      <c r="T4785" s="84"/>
      <c r="U4785" s="84"/>
      <c r="V4785" s="84"/>
      <c r="W4785" s="67" t="str">
        <f>IF(Q4785="","",IF(U4785&lt;&gt;"",U4785+V4785,#REF!+V4785))</f>
        <v/>
      </c>
      <c r="X4785" s="67" t="str">
        <f>IF(R4785="","",IF(V4785&lt;&gt;"",V4785+W4785,U4785+W4785))</f>
        <v/>
      </c>
      <c r="Y4785" s="68"/>
      <c r="Z4785" s="66"/>
    </row>
    <row r="4786" spans="1:26" ht="17.25" thickBot="1">
      <c r="A4786" s="254"/>
      <c r="B4786" s="87">
        <v>5</v>
      </c>
      <c r="C4786" s="88" t="s">
        <v>156</v>
      </c>
      <c r="D4786" s="88"/>
      <c r="E4786" s="88"/>
      <c r="F4786" s="88"/>
      <c r="G4786" s="88"/>
      <c r="H4786" s="88"/>
      <c r="I4786" s="88"/>
      <c r="J4786" s="89" t="e">
        <f>IF(C4786="","",IF(I4786&lt;&gt;"",I4786+#REF!,H4786+#REF!))</f>
        <v>#REF!</v>
      </c>
      <c r="K4786" s="89" t="e">
        <f>IF(C4786="","",J4786-H4786)</f>
        <v>#REF!</v>
      </c>
      <c r="L4786" s="90"/>
      <c r="M4786" s="91"/>
      <c r="N4786" s="257"/>
      <c r="O4786" s="92">
        <v>5</v>
      </c>
      <c r="P4786" s="88"/>
      <c r="Q4786" s="88"/>
      <c r="R4786" s="88"/>
      <c r="S4786" s="88"/>
      <c r="T4786" s="88"/>
      <c r="U4786" s="88"/>
      <c r="V4786" s="88"/>
      <c r="W4786" s="89" t="str">
        <f>IF(Q4786="","",IF(U4786&lt;&gt;"",U4786+V4786,#REF!+V4786))</f>
        <v/>
      </c>
      <c r="X4786" s="89" t="str">
        <f>IF(R4786="","",IF(V4786&lt;&gt;"",V4786+W4786,U4786+W4786))</f>
        <v/>
      </c>
      <c r="Y4786" s="93"/>
      <c r="Z4786" s="71"/>
    </row>
    <row r="4787" spans="1:26" ht="21.75" thickTop="1" thickBot="1">
      <c r="A4787" s="163" t="s">
        <v>0</v>
      </c>
      <c r="B4787" s="258">
        <v>44215</v>
      </c>
      <c r="C4787" s="259"/>
      <c r="D4787" s="259"/>
      <c r="E4787" s="259"/>
      <c r="F4787" s="259"/>
      <c r="G4787" s="259"/>
      <c r="H4787" s="260"/>
      <c r="I4787" s="261" t="s">
        <v>1</v>
      </c>
      <c r="J4787" s="262"/>
      <c r="K4787" s="263"/>
      <c r="L4787" s="264"/>
      <c r="M4787" s="265"/>
      <c r="N4787" s="265"/>
      <c r="O4787" s="265"/>
      <c r="P4787" s="265"/>
      <c r="Q4787" s="265"/>
      <c r="R4787" s="265"/>
      <c r="S4787" s="265"/>
      <c r="T4787" s="265"/>
      <c r="U4787" s="265"/>
      <c r="V4787" s="265"/>
      <c r="W4787" s="265"/>
      <c r="X4787" s="265"/>
      <c r="Y4787" s="265"/>
      <c r="Z4787" s="266"/>
    </row>
    <row r="4788" spans="1:26" ht="33">
      <c r="A4788" s="115" t="s">
        <v>2</v>
      </c>
      <c r="B4788" s="116" t="s">
        <v>3</v>
      </c>
      <c r="C4788" s="116" t="s">
        <v>4</v>
      </c>
      <c r="D4788" s="116" t="s">
        <v>251</v>
      </c>
      <c r="E4788" s="117" t="s">
        <v>257</v>
      </c>
      <c r="F4788" s="116" t="s">
        <v>5</v>
      </c>
      <c r="G4788" s="116" t="s">
        <v>6</v>
      </c>
      <c r="H4788" s="116" t="s">
        <v>7</v>
      </c>
      <c r="I4788" s="116" t="s">
        <v>8</v>
      </c>
      <c r="J4788" s="116" t="s">
        <v>9</v>
      </c>
      <c r="K4788" s="117" t="s">
        <v>10</v>
      </c>
      <c r="L4788" s="117" t="s">
        <v>269</v>
      </c>
      <c r="M4788" s="118" t="s">
        <v>383</v>
      </c>
      <c r="N4788" s="115" t="s">
        <v>2</v>
      </c>
      <c r="O4788" s="116" t="s">
        <v>3</v>
      </c>
      <c r="P4788" s="116" t="s">
        <v>4</v>
      </c>
      <c r="Q4788" s="116" t="s">
        <v>251</v>
      </c>
      <c r="R4788" s="117" t="s">
        <v>257</v>
      </c>
      <c r="S4788" s="116" t="s">
        <v>5</v>
      </c>
      <c r="T4788" s="116" t="s">
        <v>6</v>
      </c>
      <c r="U4788" s="116" t="s">
        <v>7</v>
      </c>
      <c r="V4788" s="116" t="s">
        <v>8</v>
      </c>
      <c r="W4788" s="116" t="s">
        <v>9</v>
      </c>
      <c r="X4788" s="117" t="s">
        <v>10</v>
      </c>
      <c r="Y4788" s="117" t="s">
        <v>269</v>
      </c>
      <c r="Z4788" s="118" t="s">
        <v>383</v>
      </c>
    </row>
    <row r="4789" spans="1:26">
      <c r="A4789" s="267" t="s">
        <v>13</v>
      </c>
      <c r="B4789" s="65">
        <v>1</v>
      </c>
      <c r="C4789" s="177" t="s">
        <v>16</v>
      </c>
      <c r="D4789" s="95"/>
      <c r="E4789" s="66">
        <f>IF(C4789="","",VLOOKUP(C4789,StandbyTemp!$S$2:$T$142,2,0))</f>
        <v>160</v>
      </c>
      <c r="F4789" s="66"/>
      <c r="G4789" s="66">
        <v>19</v>
      </c>
      <c r="H4789" s="66"/>
      <c r="I4789" s="66"/>
      <c r="J4789" s="67">
        <f t="shared" ref="J4789" si="1484">IF(C4789="","",IF(H4789&lt;&gt;"",H4789+I4789,G4789+I4789))</f>
        <v>19</v>
      </c>
      <c r="K4789" s="67">
        <f t="shared" ref="K4789" si="1485">IF(C4789="","",J4789-G4789)</f>
        <v>0</v>
      </c>
      <c r="L4789" s="190"/>
      <c r="M4789" s="119"/>
      <c r="N4789" s="267" t="s">
        <v>23</v>
      </c>
      <c r="O4789" s="65">
        <v>1</v>
      </c>
      <c r="P4789" s="177" t="s">
        <v>27</v>
      </c>
      <c r="Q4789" s="177" t="s">
        <v>503</v>
      </c>
      <c r="R4789" s="177">
        <f>IF(P4789="","",VLOOKUP(P4789,StandbyTemp!$S$2:$T$1000,2,0))</f>
        <v>80</v>
      </c>
      <c r="S4789" s="177" t="s">
        <v>3078</v>
      </c>
      <c r="T4789" s="66">
        <v>19</v>
      </c>
      <c r="U4789" s="167"/>
      <c r="V4789" s="66"/>
      <c r="W4789" s="67">
        <f t="shared" ref="W4789:W4804" si="1486">IF(P4789="","",IF(U4789&lt;&gt;"",U4789+V4789,T4789+V4789))</f>
        <v>19</v>
      </c>
      <c r="X4789" s="67">
        <f t="shared" ref="X4789:X4804" si="1487">IF(P4789="","",W4789-T4789)</f>
        <v>0</v>
      </c>
      <c r="Y4789" s="68"/>
      <c r="Z4789" s="119"/>
    </row>
    <row r="4790" spans="1:26">
      <c r="A4790" s="249"/>
      <c r="B4790" s="65">
        <v>2</v>
      </c>
      <c r="C4790" s="177" t="s">
        <v>20</v>
      </c>
      <c r="D4790" s="95"/>
      <c r="E4790" s="66">
        <f>IF(C4790="","",VLOOKUP(C4790,StandbyTemp!$S$2:$T$142,2,0))</f>
        <v>110</v>
      </c>
      <c r="F4790" s="66"/>
      <c r="G4790" s="66">
        <v>19</v>
      </c>
      <c r="H4790" s="66"/>
      <c r="I4790" s="66"/>
      <c r="J4790" s="67">
        <f>IF(C4790="","",IF(H4790&lt;&gt;"",H4790+I4790,G4790+I4790))</f>
        <v>19</v>
      </c>
      <c r="K4790" s="67">
        <f>IF(C4790="","",J4790-G4790)</f>
        <v>0</v>
      </c>
      <c r="L4790" s="191"/>
      <c r="M4790" s="119"/>
      <c r="N4790" s="249"/>
      <c r="O4790" s="65">
        <v>2</v>
      </c>
      <c r="P4790" s="177" t="s">
        <v>3271</v>
      </c>
      <c r="Q4790" s="195" t="s">
        <v>3274</v>
      </c>
      <c r="R4790" s="177">
        <f>IF(P4790="","",VLOOKUP(P4790,StandbyTemp!$S$2:$T$1000,2,0))</f>
        <v>70</v>
      </c>
      <c r="S4790" s="177">
        <v>200406</v>
      </c>
      <c r="T4790" s="66">
        <v>19</v>
      </c>
      <c r="U4790" s="167"/>
      <c r="V4790" s="66"/>
      <c r="W4790" s="67">
        <f t="shared" si="1486"/>
        <v>19</v>
      </c>
      <c r="X4790" s="67">
        <f t="shared" si="1487"/>
        <v>0</v>
      </c>
      <c r="Y4790" s="198"/>
      <c r="Z4790" s="119"/>
    </row>
    <row r="4791" spans="1:26">
      <c r="A4791" s="249"/>
      <c r="B4791" s="65">
        <v>3</v>
      </c>
      <c r="C4791" s="177" t="s">
        <v>2174</v>
      </c>
      <c r="D4791" s="66"/>
      <c r="E4791" s="66">
        <f>IF(C4791="","",VLOOKUP(C4791,StandbyTemp!$S$2:$T$142,2,0))</f>
        <v>100</v>
      </c>
      <c r="F4791" s="66"/>
      <c r="G4791" s="66">
        <v>19</v>
      </c>
      <c r="H4791" s="167"/>
      <c r="I4791" s="66"/>
      <c r="J4791" s="67">
        <f>IF(C4791="","",IF(H4791&lt;&gt;"",H4791+I4791,G4791+I4791))</f>
        <v>19</v>
      </c>
      <c r="K4791" s="67">
        <f>IF(C4791="","",J4791-G4791)</f>
        <v>0</v>
      </c>
      <c r="L4791" s="191"/>
      <c r="M4791" s="119"/>
      <c r="N4791" s="249"/>
      <c r="O4791" s="65">
        <v>3</v>
      </c>
      <c r="P4791" s="177" t="s">
        <v>16</v>
      </c>
      <c r="Q4791" s="195"/>
      <c r="R4791" s="177">
        <f>IF(P4791="","",VLOOKUP(P4791,StandbyTemp!$S$2:$T$1000,2,0))</f>
        <v>160</v>
      </c>
      <c r="S4791" s="177"/>
      <c r="T4791" s="66">
        <v>19</v>
      </c>
      <c r="U4791" s="167"/>
      <c r="V4791" s="66"/>
      <c r="W4791" s="67">
        <f t="shared" si="1486"/>
        <v>19</v>
      </c>
      <c r="X4791" s="67">
        <f t="shared" si="1487"/>
        <v>0</v>
      </c>
      <c r="Y4791" s="68"/>
      <c r="Z4791" s="119"/>
    </row>
    <row r="4792" spans="1:26">
      <c r="A4792" s="249"/>
      <c r="B4792" s="65">
        <v>4</v>
      </c>
      <c r="C4792" s="177" t="s">
        <v>2223</v>
      </c>
      <c r="D4792" s="66"/>
      <c r="E4792" s="66">
        <f>IF(C4792="","",VLOOKUP(C4792,StandbyTemp!$S$2:$T$142,2,0))</f>
        <v>90</v>
      </c>
      <c r="F4792" s="66"/>
      <c r="G4792" s="66">
        <v>19</v>
      </c>
      <c r="H4792" s="167"/>
      <c r="I4792" s="66"/>
      <c r="J4792" s="67">
        <f t="shared" ref="J4792:J4804" si="1488">IF(C4792="","",IF(H4792&lt;&gt;"",H4792+I4792,G4792+I4792))</f>
        <v>19</v>
      </c>
      <c r="K4792" s="67">
        <f t="shared" ref="K4792:K4805" si="1489">IF(C4792="","",J4792-G4792)</f>
        <v>0</v>
      </c>
      <c r="L4792" s="191"/>
      <c r="M4792" s="119"/>
      <c r="N4792" s="249"/>
      <c r="O4792" s="65">
        <v>4</v>
      </c>
      <c r="P4792" s="177" t="s">
        <v>2225</v>
      </c>
      <c r="Q4792" s="177" t="s">
        <v>3275</v>
      </c>
      <c r="R4792" s="177">
        <f>IF(P4792="","",VLOOKUP(P4792,StandbyTemp!$S$2:$T$1000,2,0))</f>
        <v>70</v>
      </c>
      <c r="S4792" s="177">
        <v>210111</v>
      </c>
      <c r="T4792" s="66">
        <v>5.66</v>
      </c>
      <c r="U4792" s="167"/>
      <c r="V4792" s="66"/>
      <c r="W4792" s="67">
        <f t="shared" si="1486"/>
        <v>5.66</v>
      </c>
      <c r="X4792" s="67">
        <f t="shared" si="1487"/>
        <v>0</v>
      </c>
      <c r="Y4792" s="68"/>
      <c r="Z4792" s="119"/>
    </row>
    <row r="4793" spans="1:26">
      <c r="A4793" s="249"/>
      <c r="B4793" s="65">
        <v>5</v>
      </c>
      <c r="C4793" s="175" t="s">
        <v>100</v>
      </c>
      <c r="D4793" s="66"/>
      <c r="E4793" s="66">
        <f>IF(C4793="","",VLOOKUP(C4793,StandbyTemp!$S$2:$T$142,2,0))</f>
        <v>80</v>
      </c>
      <c r="F4793" s="66"/>
      <c r="G4793" s="66">
        <v>19</v>
      </c>
      <c r="H4793" s="167"/>
      <c r="I4793" s="66"/>
      <c r="J4793" s="67">
        <f t="shared" si="1488"/>
        <v>19</v>
      </c>
      <c r="K4793" s="67">
        <f t="shared" si="1489"/>
        <v>0</v>
      </c>
      <c r="L4793" s="191"/>
      <c r="M4793" s="119"/>
      <c r="N4793" s="249"/>
      <c r="O4793" s="65">
        <v>5</v>
      </c>
      <c r="P4793" s="214" t="s">
        <v>3291</v>
      </c>
      <c r="Q4793" s="195"/>
      <c r="R4793" s="177">
        <f>IF(P4793="","",VLOOKUP(P4793,StandbyTemp!$S$2:$T$1000,2,0))</f>
        <v>110</v>
      </c>
      <c r="S4793" s="177"/>
      <c r="T4793" s="66">
        <v>19</v>
      </c>
      <c r="U4793" s="167"/>
      <c r="V4793" s="66"/>
      <c r="W4793" s="67">
        <f t="shared" si="1486"/>
        <v>19</v>
      </c>
      <c r="X4793" s="67">
        <f t="shared" si="1487"/>
        <v>0</v>
      </c>
      <c r="Y4793" s="68"/>
      <c r="Z4793" s="119" t="s">
        <v>3273</v>
      </c>
    </row>
    <row r="4794" spans="1:26">
      <c r="A4794" s="249"/>
      <c r="B4794" s="65">
        <v>6</v>
      </c>
      <c r="C4794" s="177" t="s">
        <v>2035</v>
      </c>
      <c r="D4794" s="66"/>
      <c r="E4794" s="66">
        <f>IF(C4794="","",VLOOKUP(C4794,StandbyTemp!$S$2:$T$142,2,0))</f>
        <v>100</v>
      </c>
      <c r="F4794" s="66"/>
      <c r="G4794" s="66">
        <v>19</v>
      </c>
      <c r="H4794" s="167"/>
      <c r="I4794" s="66"/>
      <c r="J4794" s="67">
        <f t="shared" si="1488"/>
        <v>19</v>
      </c>
      <c r="K4794" s="67">
        <f t="shared" si="1489"/>
        <v>0</v>
      </c>
      <c r="L4794" s="191"/>
      <c r="M4794" s="119"/>
      <c r="N4794" s="249"/>
      <c r="O4794" s="65">
        <v>6</v>
      </c>
      <c r="P4794" s="177" t="s">
        <v>1790</v>
      </c>
      <c r="Q4794" s="177"/>
      <c r="R4794" s="177">
        <f>IF(P4794="","",VLOOKUP(P4794,StandbyTemp!$S$2:$T$1000,2,0))</f>
        <v>90</v>
      </c>
      <c r="S4794" s="177"/>
      <c r="T4794" s="66">
        <v>19</v>
      </c>
      <c r="U4794" s="167"/>
      <c r="V4794" s="66"/>
      <c r="W4794" s="67">
        <f t="shared" si="1486"/>
        <v>19</v>
      </c>
      <c r="X4794" s="67">
        <f t="shared" si="1487"/>
        <v>0</v>
      </c>
      <c r="Y4794" s="68"/>
      <c r="Z4794" s="119"/>
    </row>
    <row r="4795" spans="1:26">
      <c r="A4795" s="249"/>
      <c r="B4795" s="65">
        <v>7</v>
      </c>
      <c r="C4795" s="177" t="s">
        <v>3288</v>
      </c>
      <c r="D4795" s="66"/>
      <c r="E4795" s="66">
        <f>IF(C4795="","",VLOOKUP(C4795,StandbyTemp!$S$2:$T$142,2,0))</f>
        <v>130</v>
      </c>
      <c r="F4795" s="66"/>
      <c r="G4795" s="66">
        <v>19</v>
      </c>
      <c r="H4795" s="167"/>
      <c r="I4795" s="66"/>
      <c r="J4795" s="67">
        <f t="shared" si="1488"/>
        <v>19</v>
      </c>
      <c r="K4795" s="67">
        <f t="shared" si="1489"/>
        <v>0</v>
      </c>
      <c r="L4795" s="191"/>
      <c r="M4795" s="119"/>
      <c r="N4795" s="249"/>
      <c r="O4795" s="65">
        <v>7</v>
      </c>
      <c r="P4795" s="177" t="s">
        <v>109</v>
      </c>
      <c r="Q4795" s="177"/>
      <c r="R4795" s="177">
        <f>IF(P4795="","",VLOOKUP(P4795,StandbyTemp!$S$2:$T$1000,2,0))</f>
        <v>90</v>
      </c>
      <c r="S4795" s="177"/>
      <c r="T4795" s="66">
        <v>19</v>
      </c>
      <c r="U4795" s="167"/>
      <c r="V4795" s="66"/>
      <c r="W4795" s="67">
        <f t="shared" si="1486"/>
        <v>19</v>
      </c>
      <c r="X4795" s="67">
        <f t="shared" si="1487"/>
        <v>0</v>
      </c>
      <c r="Y4795" s="68"/>
      <c r="Z4795" s="119"/>
    </row>
    <row r="4796" spans="1:26" ht="17.25" thickBot="1">
      <c r="A4796" s="250"/>
      <c r="B4796" s="98">
        <v>8</v>
      </c>
      <c r="C4796" s="176" t="s">
        <v>1942</v>
      </c>
      <c r="D4796" s="99"/>
      <c r="E4796" s="99">
        <f>IF(C4796="","",VLOOKUP(C4796,StandbyTemp!$S$2:$T$142,2,0))</f>
        <v>130</v>
      </c>
      <c r="F4796" s="99"/>
      <c r="G4796" s="99">
        <v>19</v>
      </c>
      <c r="H4796" s="211"/>
      <c r="I4796" s="99"/>
      <c r="J4796" s="100">
        <f t="shared" si="1488"/>
        <v>19</v>
      </c>
      <c r="K4796" s="100">
        <f t="shared" si="1489"/>
        <v>0</v>
      </c>
      <c r="L4796" s="192"/>
      <c r="M4796" s="120"/>
      <c r="N4796" s="250"/>
      <c r="O4796" s="98">
        <v>8</v>
      </c>
      <c r="P4796" s="176"/>
      <c r="Q4796" s="176"/>
      <c r="R4796" s="176" t="str">
        <f>IF(P4796="","",VLOOKUP(P4796,StandbyTemp!$S$2:$T$1000,2,0))</f>
        <v/>
      </c>
      <c r="S4796" s="176"/>
      <c r="T4796" s="99">
        <v>19</v>
      </c>
      <c r="U4796" s="211"/>
      <c r="V4796" s="99"/>
      <c r="W4796" s="100" t="str">
        <f t="shared" si="1486"/>
        <v/>
      </c>
      <c r="X4796" s="100" t="str">
        <f t="shared" si="1487"/>
        <v/>
      </c>
      <c r="Y4796" s="101"/>
      <c r="Z4796" s="120"/>
    </row>
    <row r="4797" spans="1:26">
      <c r="A4797" s="249" t="s">
        <v>21</v>
      </c>
      <c r="B4797" s="102">
        <v>1</v>
      </c>
      <c r="C4797" s="175" t="s">
        <v>3142</v>
      </c>
      <c r="D4797" s="76" t="s">
        <v>3275</v>
      </c>
      <c r="E4797" s="76">
        <f>IF(C4797="","",VLOOKUP(C4797,StandbyTemp!$S$2:$T$142,2,0))</f>
        <v>110</v>
      </c>
      <c r="F4797" s="76" t="s">
        <v>3277</v>
      </c>
      <c r="G4797" s="76">
        <v>19</v>
      </c>
      <c r="H4797" s="212"/>
      <c r="I4797" s="76"/>
      <c r="J4797" s="103">
        <f t="shared" si="1488"/>
        <v>19</v>
      </c>
      <c r="K4797" s="103">
        <f t="shared" si="1489"/>
        <v>0</v>
      </c>
      <c r="L4797" s="193"/>
      <c r="M4797" s="229"/>
      <c r="N4797" s="251" t="s">
        <v>22</v>
      </c>
      <c r="O4797" s="102">
        <v>1</v>
      </c>
      <c r="P4797" s="175" t="s">
        <v>3278</v>
      </c>
      <c r="Q4797" s="179" t="s">
        <v>3274</v>
      </c>
      <c r="R4797" s="175">
        <f>IF(P4797="","",VLOOKUP(P4797,StandbyTemp!$S$2:$T$142,2,0))</f>
        <v>110</v>
      </c>
      <c r="S4797" s="179" t="s">
        <v>3284</v>
      </c>
      <c r="T4797" s="76">
        <v>19</v>
      </c>
      <c r="U4797" s="212"/>
      <c r="V4797" s="76"/>
      <c r="W4797" s="103">
        <f t="shared" si="1486"/>
        <v>19</v>
      </c>
      <c r="X4797" s="103">
        <f t="shared" si="1487"/>
        <v>0</v>
      </c>
      <c r="Y4797" s="104"/>
      <c r="Z4797" s="76"/>
    </row>
    <row r="4798" spans="1:26">
      <c r="A4798" s="249"/>
      <c r="B4798" s="65">
        <v>2</v>
      </c>
      <c r="C4798" s="175" t="s">
        <v>1943</v>
      </c>
      <c r="D4798" s="66"/>
      <c r="E4798" s="66">
        <f>IF(C4798="","",VLOOKUP(C4798,StandbyTemp!$S$2:$T$142,2,0))</f>
        <v>130</v>
      </c>
      <c r="F4798" s="66"/>
      <c r="G4798" s="66">
        <v>19</v>
      </c>
      <c r="H4798" s="167"/>
      <c r="I4798" s="66"/>
      <c r="J4798" s="67">
        <f t="shared" si="1488"/>
        <v>19</v>
      </c>
      <c r="K4798" s="67">
        <f t="shared" si="1489"/>
        <v>0</v>
      </c>
      <c r="L4798" s="191"/>
      <c r="M4798" s="119"/>
      <c r="N4798" s="251"/>
      <c r="O4798" s="65">
        <v>2</v>
      </c>
      <c r="P4798" s="177" t="s">
        <v>3279</v>
      </c>
      <c r="Q4798" s="177" t="s">
        <v>3274</v>
      </c>
      <c r="R4798" s="175">
        <f>IF(P4798="","",VLOOKUP(P4798,StandbyTemp!$S$2:$T$142,2,0))</f>
        <v>110</v>
      </c>
      <c r="S4798" s="177">
        <v>201126</v>
      </c>
      <c r="T4798" s="66">
        <v>19</v>
      </c>
      <c r="U4798" s="68"/>
      <c r="V4798" s="66"/>
      <c r="W4798" s="67">
        <f t="shared" si="1486"/>
        <v>19</v>
      </c>
      <c r="X4798" s="67">
        <f t="shared" si="1487"/>
        <v>0</v>
      </c>
      <c r="Y4798" s="68"/>
      <c r="Z4798" s="66"/>
    </row>
    <row r="4799" spans="1:26">
      <c r="A4799" s="249"/>
      <c r="B4799" s="65">
        <v>3</v>
      </c>
      <c r="C4799" s="177" t="s">
        <v>33</v>
      </c>
      <c r="D4799" s="66"/>
      <c r="E4799" s="66">
        <f>IF(C4799="","",VLOOKUP(C4799,StandbyTemp!$S$2:$T$142,2,0))</f>
        <v>150</v>
      </c>
      <c r="F4799" s="66"/>
      <c r="G4799" s="66">
        <v>19</v>
      </c>
      <c r="H4799" s="167"/>
      <c r="I4799" s="66"/>
      <c r="J4799" s="67">
        <f t="shared" si="1488"/>
        <v>19</v>
      </c>
      <c r="K4799" s="67">
        <f t="shared" si="1489"/>
        <v>0</v>
      </c>
      <c r="L4799" s="191"/>
      <c r="M4799" s="119"/>
      <c r="N4799" s="251"/>
      <c r="O4799" s="65">
        <v>3</v>
      </c>
      <c r="P4799" s="177" t="s">
        <v>3280</v>
      </c>
      <c r="Q4799" s="177"/>
      <c r="R4799" s="175">
        <f>IF(P4799="","",VLOOKUP(P4799,StandbyTemp!$S$2:$T$142,2,0))</f>
        <v>140</v>
      </c>
      <c r="S4799" s="177"/>
      <c r="T4799" s="66">
        <v>19</v>
      </c>
      <c r="U4799" s="68"/>
      <c r="V4799" s="66"/>
      <c r="W4799" s="67">
        <f t="shared" si="1486"/>
        <v>19</v>
      </c>
      <c r="X4799" s="67">
        <f t="shared" si="1487"/>
        <v>0</v>
      </c>
      <c r="Y4799" s="68"/>
      <c r="Z4799" s="66"/>
    </row>
    <row r="4800" spans="1:26">
      <c r="A4800" s="249"/>
      <c r="B4800" s="65">
        <v>4</v>
      </c>
      <c r="C4800" s="175" t="s">
        <v>3142</v>
      </c>
      <c r="D4800" s="66" t="s">
        <v>3275</v>
      </c>
      <c r="E4800" s="66">
        <f>IF(C4800="","",VLOOKUP(C4800,StandbyTemp!$S$2:$T$142,2,0))</f>
        <v>110</v>
      </c>
      <c r="F4800" s="66">
        <v>200103</v>
      </c>
      <c r="G4800" s="66">
        <v>19</v>
      </c>
      <c r="H4800" s="167"/>
      <c r="I4800" s="66"/>
      <c r="J4800" s="67">
        <f t="shared" si="1488"/>
        <v>19</v>
      </c>
      <c r="K4800" s="67">
        <f t="shared" si="1489"/>
        <v>0</v>
      </c>
      <c r="L4800" s="190"/>
      <c r="M4800" s="119"/>
      <c r="N4800" s="251"/>
      <c r="O4800" s="65">
        <v>4</v>
      </c>
      <c r="P4800" s="177" t="s">
        <v>3281</v>
      </c>
      <c r="Q4800" s="177"/>
      <c r="R4800" s="175">
        <f>IF(P4800="","",VLOOKUP(P4800,StandbyTemp!$S$2:$T$142,2,0))</f>
        <v>90</v>
      </c>
      <c r="S4800" s="180"/>
      <c r="T4800" s="66">
        <v>19</v>
      </c>
      <c r="U4800" s="68"/>
      <c r="V4800" s="66"/>
      <c r="W4800" s="67">
        <f t="shared" si="1486"/>
        <v>19</v>
      </c>
      <c r="X4800" s="67">
        <f t="shared" si="1487"/>
        <v>0</v>
      </c>
      <c r="Y4800" s="68"/>
      <c r="Z4800" s="66"/>
    </row>
    <row r="4801" spans="1:26">
      <c r="A4801" s="249"/>
      <c r="B4801" s="65">
        <v>5</v>
      </c>
      <c r="C4801" s="175" t="s">
        <v>3142</v>
      </c>
      <c r="D4801" s="66" t="s">
        <v>3275</v>
      </c>
      <c r="E4801" s="66">
        <f>IF(C4801="","",VLOOKUP(C4801,StandbyTemp!$S$2:$T$142,2,0))</f>
        <v>110</v>
      </c>
      <c r="F4801" s="66">
        <v>200109</v>
      </c>
      <c r="G4801" s="66">
        <v>16</v>
      </c>
      <c r="H4801" s="167"/>
      <c r="I4801" s="66"/>
      <c r="J4801" s="67">
        <f t="shared" si="1488"/>
        <v>16</v>
      </c>
      <c r="K4801" s="67">
        <f t="shared" si="1489"/>
        <v>0</v>
      </c>
      <c r="L4801" s="190"/>
      <c r="M4801" s="119"/>
      <c r="N4801" s="251"/>
      <c r="O4801" s="65">
        <v>5</v>
      </c>
      <c r="P4801" s="175" t="s">
        <v>3282</v>
      </c>
      <c r="Q4801" s="225" t="s">
        <v>3274</v>
      </c>
      <c r="R4801" s="175">
        <f>IF(P4801="","",VLOOKUP(P4801,StandbyTemp!$S$2:$T$142,2,0))</f>
        <v>110</v>
      </c>
      <c r="S4801" s="180" t="s">
        <v>3285</v>
      </c>
      <c r="T4801" s="66">
        <v>19</v>
      </c>
      <c r="U4801" s="68"/>
      <c r="V4801" s="66"/>
      <c r="W4801" s="67">
        <f t="shared" si="1486"/>
        <v>19</v>
      </c>
      <c r="X4801" s="67">
        <f t="shared" si="1487"/>
        <v>0</v>
      </c>
      <c r="Y4801" s="68"/>
      <c r="Z4801" s="66"/>
    </row>
    <row r="4802" spans="1:26">
      <c r="A4802" s="249"/>
      <c r="B4802" s="65">
        <v>6</v>
      </c>
      <c r="C4802" s="175" t="s">
        <v>3142</v>
      </c>
      <c r="D4802" s="66" t="s">
        <v>3275</v>
      </c>
      <c r="E4802" s="66">
        <f>IF(C4802="","",VLOOKUP(C4802,StandbyTemp!$S$2:$T$142,2,0))</f>
        <v>110</v>
      </c>
      <c r="F4802" s="66">
        <v>200225</v>
      </c>
      <c r="G4802" s="66">
        <v>19</v>
      </c>
      <c r="H4802" s="167"/>
      <c r="I4802" s="66"/>
      <c r="J4802" s="67">
        <f t="shared" si="1488"/>
        <v>19</v>
      </c>
      <c r="K4802" s="67">
        <f t="shared" si="1489"/>
        <v>0</v>
      </c>
      <c r="L4802" s="190"/>
      <c r="M4802" s="119"/>
      <c r="N4802" s="251"/>
      <c r="O4802" s="65">
        <v>6</v>
      </c>
      <c r="P4802" s="175" t="s">
        <v>3279</v>
      </c>
      <c r="Q4802" s="225"/>
      <c r="R4802" s="175">
        <f>IF(P4802="","",VLOOKUP(P4802,StandbyTemp!$S$2:$T$142,2,0))</f>
        <v>110</v>
      </c>
      <c r="S4802" s="225" t="s">
        <v>3286</v>
      </c>
      <c r="T4802" s="66">
        <v>19</v>
      </c>
      <c r="U4802" s="68"/>
      <c r="V4802" s="66"/>
      <c r="W4802" s="67">
        <f t="shared" si="1486"/>
        <v>19</v>
      </c>
      <c r="X4802" s="67">
        <f t="shared" si="1487"/>
        <v>0</v>
      </c>
      <c r="Y4802" s="68"/>
      <c r="Z4802" s="66"/>
    </row>
    <row r="4803" spans="1:26">
      <c r="A4803" s="249"/>
      <c r="B4803" s="65">
        <v>7</v>
      </c>
      <c r="C4803" s="175" t="s">
        <v>3289</v>
      </c>
      <c r="D4803" s="66"/>
      <c r="E4803" s="66">
        <f>IF(C4803="","",VLOOKUP(C4803,StandbyTemp!$S$2:$T$142,2,0))</f>
        <v>110</v>
      </c>
      <c r="F4803" s="66"/>
      <c r="G4803" s="66">
        <v>19</v>
      </c>
      <c r="H4803" s="167"/>
      <c r="I4803" s="66"/>
      <c r="J4803" s="67">
        <f t="shared" si="1488"/>
        <v>19</v>
      </c>
      <c r="K4803" s="67">
        <f t="shared" si="1489"/>
        <v>0</v>
      </c>
      <c r="L4803" s="191"/>
      <c r="M4803" s="119"/>
      <c r="N4803" s="251"/>
      <c r="O4803" s="65">
        <v>7</v>
      </c>
      <c r="P4803" s="175" t="s">
        <v>3282</v>
      </c>
      <c r="Q4803" s="225" t="s">
        <v>3275</v>
      </c>
      <c r="R4803" s="175">
        <f>IF(P4803="","",VLOOKUP(P4803,StandbyTemp!$S$2:$T$142,2,0))</f>
        <v>110</v>
      </c>
      <c r="S4803" s="225" t="s">
        <v>3287</v>
      </c>
      <c r="T4803" s="66">
        <v>19</v>
      </c>
      <c r="U4803" s="167"/>
      <c r="V4803" s="66"/>
      <c r="W4803" s="67">
        <f t="shared" si="1486"/>
        <v>19</v>
      </c>
      <c r="X4803" s="67">
        <f t="shared" si="1487"/>
        <v>0</v>
      </c>
      <c r="Y4803" s="68"/>
      <c r="Z4803" s="66"/>
    </row>
    <row r="4804" spans="1:26" ht="17.25" thickBot="1">
      <c r="A4804" s="250"/>
      <c r="B4804" s="98">
        <v>8</v>
      </c>
      <c r="C4804" s="224" t="s">
        <v>3276</v>
      </c>
      <c r="D4804" s="99" t="s">
        <v>503</v>
      </c>
      <c r="E4804" s="99">
        <f>IF(C4804="","",VLOOKUP(C4804,StandbyTemp!$S$2:$T$142,2,0))</f>
        <v>110</v>
      </c>
      <c r="F4804" s="99">
        <v>201106</v>
      </c>
      <c r="G4804" s="99">
        <v>19</v>
      </c>
      <c r="H4804" s="211"/>
      <c r="I4804" s="99"/>
      <c r="J4804" s="100">
        <f t="shared" si="1488"/>
        <v>19</v>
      </c>
      <c r="K4804" s="100">
        <f t="shared" si="1489"/>
        <v>0</v>
      </c>
      <c r="L4804" s="101"/>
      <c r="M4804" s="120"/>
      <c r="N4804" s="252"/>
      <c r="O4804" s="69">
        <v>8</v>
      </c>
      <c r="P4804" s="178" t="s">
        <v>3283</v>
      </c>
      <c r="Q4804" s="225"/>
      <c r="R4804" s="228">
        <f>IF(P4804="","",VLOOKUP(P4804,StandbyTemp!$S$2:$T$142,2,0))</f>
        <v>150</v>
      </c>
      <c r="S4804" s="177"/>
      <c r="T4804" s="70">
        <v>19</v>
      </c>
      <c r="U4804" s="213"/>
      <c r="V4804" s="70"/>
      <c r="W4804" s="72">
        <f t="shared" si="1486"/>
        <v>19</v>
      </c>
      <c r="X4804" s="72">
        <f t="shared" si="1487"/>
        <v>0</v>
      </c>
      <c r="Y4804" s="73"/>
      <c r="Z4804" s="66"/>
    </row>
    <row r="4805" spans="1:26" ht="17.25" thickTop="1">
      <c r="A4805" s="253" t="s">
        <v>24</v>
      </c>
      <c r="B4805" s="216">
        <v>1</v>
      </c>
      <c r="C4805" s="127" t="s">
        <v>38</v>
      </c>
      <c r="D4805" s="127"/>
      <c r="E4805" s="127"/>
      <c r="F4805" s="127"/>
      <c r="G4805" s="127"/>
      <c r="H4805" s="127"/>
      <c r="I4805" s="127"/>
      <c r="J4805" s="103" t="e">
        <f>IF(C4805="","",IF(I4805&lt;&gt;"",I4805+#REF!,H4805+#REF!))</f>
        <v>#REF!</v>
      </c>
      <c r="K4805" s="103" t="e">
        <f t="shared" si="1489"/>
        <v>#REF!</v>
      </c>
      <c r="L4805" s="217"/>
      <c r="M4805" s="218"/>
      <c r="N4805" s="255" t="s">
        <v>25</v>
      </c>
      <c r="O4805" s="74">
        <v>1</v>
      </c>
      <c r="P4805" s="80"/>
      <c r="Q4805" s="80"/>
      <c r="R4805" s="127"/>
      <c r="S4805" s="80"/>
      <c r="T4805" s="80"/>
      <c r="U4805" s="80"/>
      <c r="V4805" s="80"/>
      <c r="W4805" s="77" t="str">
        <f>IF(Q4805="","",IF(U4805&lt;&gt;"",U4805+V4805,#REF!+V4805))</f>
        <v/>
      </c>
      <c r="X4805" s="77" t="str">
        <f>IF(R4805="","",IF(V4805&lt;&gt;"",V4805+W4805,U4805+W4805))</f>
        <v/>
      </c>
      <c r="Y4805" s="78"/>
      <c r="Z4805" s="75"/>
    </row>
    <row r="4806" spans="1:26">
      <c r="A4806" s="253"/>
      <c r="B4806" s="83">
        <v>2</v>
      </c>
      <c r="C4806" s="84" t="s">
        <v>955</v>
      </c>
      <c r="D4806" s="84"/>
      <c r="E4806" s="84"/>
      <c r="F4806" s="84"/>
      <c r="G4806" s="84"/>
      <c r="H4806" s="84"/>
      <c r="I4806" s="84"/>
      <c r="J4806" s="67" t="e">
        <f>IF(C4806="","",IF(I4806&lt;&gt;"",I4806+#REF!,H4806+#REF!))</f>
        <v>#REF!</v>
      </c>
      <c r="K4806" s="67" t="e">
        <f>IF(C4806="","",J4806-H4806)</f>
        <v>#REF!</v>
      </c>
      <c r="L4806" s="85"/>
      <c r="M4806" s="86"/>
      <c r="N4806" s="256"/>
      <c r="O4806" s="65">
        <v>2</v>
      </c>
      <c r="P4806" s="84"/>
      <c r="Q4806" s="84"/>
      <c r="R4806" s="84"/>
      <c r="S4806" s="84"/>
      <c r="T4806" s="84"/>
      <c r="U4806" s="84"/>
      <c r="V4806" s="84"/>
      <c r="W4806" s="67" t="str">
        <f>IF(Q4806="","",IF(U4806&lt;&gt;"",U4806+V4806,#REF!+V4806))</f>
        <v/>
      </c>
      <c r="X4806" s="67" t="str">
        <f>IF(R4806="","",IF(V4806&lt;&gt;"",V4806+W4806,U4806+W4806))</f>
        <v/>
      </c>
      <c r="Y4806" s="68"/>
      <c r="Z4806" s="66"/>
    </row>
    <row r="4807" spans="1:26">
      <c r="A4807" s="253"/>
      <c r="B4807" s="83">
        <v>3</v>
      </c>
      <c r="C4807" s="84" t="s">
        <v>188</v>
      </c>
      <c r="D4807" s="84"/>
      <c r="E4807" s="84"/>
      <c r="F4807" s="84"/>
      <c r="G4807" s="84"/>
      <c r="H4807" s="84"/>
      <c r="I4807" s="84"/>
      <c r="J4807" s="67" t="e">
        <f>IF(C4807="","",IF(I4807&lt;&gt;"",I4807+#REF!,H4807+#REF!))</f>
        <v>#REF!</v>
      </c>
      <c r="K4807" s="67" t="e">
        <f>IF(C4807="","",J4807-H4807)</f>
        <v>#REF!</v>
      </c>
      <c r="L4807" s="85"/>
      <c r="M4807" s="86"/>
      <c r="N4807" s="256"/>
      <c r="O4807" s="65">
        <v>3</v>
      </c>
      <c r="P4807" s="84"/>
      <c r="Q4807" s="84"/>
      <c r="R4807" s="84"/>
      <c r="S4807" s="84"/>
      <c r="T4807" s="84"/>
      <c r="U4807" s="84"/>
      <c r="V4807" s="84"/>
      <c r="W4807" s="67" t="str">
        <f>IF(Q4807="","",IF(U4807&lt;&gt;"",U4807+V4807,#REF!+V4807))</f>
        <v/>
      </c>
      <c r="X4807" s="67" t="str">
        <f>IF(R4807="","",IF(V4807&lt;&gt;"",V4807+W4807,U4807+W4807))</f>
        <v/>
      </c>
      <c r="Y4807" s="68"/>
      <c r="Z4807" s="66"/>
    </row>
    <row r="4808" spans="1:26">
      <c r="A4808" s="253"/>
      <c r="B4808" s="83">
        <v>4</v>
      </c>
      <c r="C4808" s="84" t="s">
        <v>39</v>
      </c>
      <c r="D4808" s="84"/>
      <c r="E4808" s="84"/>
      <c r="F4808" s="84"/>
      <c r="G4808" s="84"/>
      <c r="H4808" s="84"/>
      <c r="I4808" s="84"/>
      <c r="J4808" s="67" t="e">
        <f>IF(C4808="","",IF(I4808&lt;&gt;"",I4808+#REF!,H4808+#REF!))</f>
        <v>#REF!</v>
      </c>
      <c r="K4808" s="67" t="e">
        <f>IF(C4808="","",J4808-H4808)</f>
        <v>#REF!</v>
      </c>
      <c r="L4808" s="108"/>
      <c r="M4808" s="86"/>
      <c r="N4808" s="256"/>
      <c r="O4808" s="65">
        <v>4</v>
      </c>
      <c r="P4808" s="84"/>
      <c r="Q4808" s="84"/>
      <c r="R4808" s="84"/>
      <c r="S4808" s="84"/>
      <c r="T4808" s="84"/>
      <c r="U4808" s="84"/>
      <c r="V4808" s="84"/>
      <c r="W4808" s="67" t="str">
        <f>IF(Q4808="","",IF(U4808&lt;&gt;"",U4808+V4808,#REF!+V4808))</f>
        <v/>
      </c>
      <c r="X4808" s="67" t="str">
        <f>IF(R4808="","",IF(V4808&lt;&gt;"",V4808+W4808,U4808+W4808))</f>
        <v/>
      </c>
      <c r="Y4808" s="68"/>
      <c r="Z4808" s="66"/>
    </row>
    <row r="4809" spans="1:26" ht="17.25" thickBot="1">
      <c r="A4809" s="254"/>
      <c r="B4809" s="87">
        <v>5</v>
      </c>
      <c r="C4809" s="88" t="s">
        <v>156</v>
      </c>
      <c r="D4809" s="88"/>
      <c r="E4809" s="88"/>
      <c r="F4809" s="88"/>
      <c r="G4809" s="88"/>
      <c r="H4809" s="88"/>
      <c r="I4809" s="88"/>
      <c r="J4809" s="89" t="e">
        <f>IF(C4809="","",IF(I4809&lt;&gt;"",I4809+#REF!,H4809+#REF!))</f>
        <v>#REF!</v>
      </c>
      <c r="K4809" s="89" t="e">
        <f>IF(C4809="","",J4809-H4809)</f>
        <v>#REF!</v>
      </c>
      <c r="L4809" s="90"/>
      <c r="M4809" s="91"/>
      <c r="N4809" s="257"/>
      <c r="O4809" s="92">
        <v>5</v>
      </c>
      <c r="P4809" s="88"/>
      <c r="Q4809" s="88"/>
      <c r="R4809" s="88"/>
      <c r="S4809" s="88"/>
      <c r="T4809" s="88"/>
      <c r="U4809" s="88"/>
      <c r="V4809" s="88"/>
      <c r="W4809" s="89" t="str">
        <f>IF(Q4809="","",IF(U4809&lt;&gt;"",U4809+V4809,#REF!+V4809))</f>
        <v/>
      </c>
      <c r="X4809" s="89" t="str">
        <f>IF(R4809="","",IF(V4809&lt;&gt;"",V4809+W4809,U4809+W4809))</f>
        <v/>
      </c>
      <c r="Y4809" s="93"/>
      <c r="Z4809" s="71"/>
    </row>
    <row r="4810" spans="1:26" ht="21.75" thickTop="1" thickBot="1">
      <c r="A4810" s="163" t="s">
        <v>0</v>
      </c>
      <c r="B4810" s="258">
        <v>44215</v>
      </c>
      <c r="C4810" s="259"/>
      <c r="D4810" s="259"/>
      <c r="E4810" s="259"/>
      <c r="F4810" s="259"/>
      <c r="G4810" s="259"/>
      <c r="H4810" s="260"/>
      <c r="I4810" s="261" t="s">
        <v>1</v>
      </c>
      <c r="J4810" s="262"/>
      <c r="K4810" s="263"/>
      <c r="L4810" s="264"/>
      <c r="M4810" s="265"/>
      <c r="N4810" s="265"/>
      <c r="O4810" s="265"/>
      <c r="P4810" s="265"/>
      <c r="Q4810" s="265"/>
      <c r="R4810" s="265"/>
      <c r="S4810" s="265"/>
      <c r="T4810" s="265"/>
      <c r="U4810" s="265"/>
      <c r="V4810" s="265"/>
      <c r="W4810" s="265"/>
      <c r="X4810" s="265"/>
      <c r="Y4810" s="265"/>
      <c r="Z4810" s="266"/>
    </row>
    <row r="4811" spans="1:26" ht="33">
      <c r="A4811" s="115" t="s">
        <v>2</v>
      </c>
      <c r="B4811" s="116" t="s">
        <v>3</v>
      </c>
      <c r="C4811" s="116" t="s">
        <v>4</v>
      </c>
      <c r="D4811" s="116" t="s">
        <v>251</v>
      </c>
      <c r="E4811" s="117" t="s">
        <v>257</v>
      </c>
      <c r="F4811" s="116" t="s">
        <v>5</v>
      </c>
      <c r="G4811" s="116" t="s">
        <v>6</v>
      </c>
      <c r="H4811" s="116" t="s">
        <v>7</v>
      </c>
      <c r="I4811" s="116" t="s">
        <v>8</v>
      </c>
      <c r="J4811" s="116" t="s">
        <v>9</v>
      </c>
      <c r="K4811" s="117" t="s">
        <v>10</v>
      </c>
      <c r="L4811" s="117" t="s">
        <v>269</v>
      </c>
      <c r="M4811" s="118" t="s">
        <v>383</v>
      </c>
      <c r="N4811" s="115" t="s">
        <v>2</v>
      </c>
      <c r="O4811" s="116" t="s">
        <v>3</v>
      </c>
      <c r="P4811" s="116" t="s">
        <v>4</v>
      </c>
      <c r="Q4811" s="116" t="s">
        <v>251</v>
      </c>
      <c r="R4811" s="117" t="s">
        <v>257</v>
      </c>
      <c r="S4811" s="116" t="s">
        <v>5</v>
      </c>
      <c r="T4811" s="116" t="s">
        <v>6</v>
      </c>
      <c r="U4811" s="116" t="s">
        <v>7</v>
      </c>
      <c r="V4811" s="116" t="s">
        <v>8</v>
      </c>
      <c r="W4811" s="116" t="s">
        <v>9</v>
      </c>
      <c r="X4811" s="117" t="s">
        <v>10</v>
      </c>
      <c r="Y4811" s="117" t="s">
        <v>269</v>
      </c>
      <c r="Z4811" s="118" t="s">
        <v>383</v>
      </c>
    </row>
    <row r="4812" spans="1:26">
      <c r="A4812" s="267" t="s">
        <v>13</v>
      </c>
      <c r="B4812" s="65">
        <v>1</v>
      </c>
      <c r="C4812" s="177" t="s">
        <v>16</v>
      </c>
      <c r="D4812" s="95"/>
      <c r="E4812" s="66">
        <f>IF(C4812="","",VLOOKUP(C4812,StandbyTemp!$S$2:$T$142,2,0))</f>
        <v>160</v>
      </c>
      <c r="F4812" s="66"/>
      <c r="G4812" s="66">
        <v>19</v>
      </c>
      <c r="H4812" s="66"/>
      <c r="I4812" s="66"/>
      <c r="J4812" s="67">
        <f t="shared" ref="J4812" si="1490">IF(C4812="","",IF(H4812&lt;&gt;"",H4812+I4812,G4812+I4812))</f>
        <v>19</v>
      </c>
      <c r="K4812" s="67">
        <f t="shared" ref="K4812" si="1491">IF(C4812="","",J4812-G4812)</f>
        <v>0</v>
      </c>
      <c r="L4812" s="190"/>
      <c r="M4812" s="119"/>
      <c r="N4812" s="267" t="s">
        <v>23</v>
      </c>
      <c r="O4812" s="65">
        <v>1</v>
      </c>
      <c r="P4812" s="177" t="s">
        <v>3292</v>
      </c>
      <c r="Q4812" s="177"/>
      <c r="R4812" s="177">
        <f>IF(P4812="","",VLOOKUP(P4812,StandbyTemp!$S$2:$T$1000,2,0))</f>
        <v>80</v>
      </c>
      <c r="S4812" s="177" t="s">
        <v>3078</v>
      </c>
      <c r="T4812" s="66">
        <v>19</v>
      </c>
      <c r="U4812" s="167">
        <v>19.8</v>
      </c>
      <c r="V4812" s="66">
        <v>1</v>
      </c>
      <c r="W4812" s="67">
        <f t="shared" ref="W4812:W4827" si="1492">IF(P4812="","",IF(U4812&lt;&gt;"",U4812+V4812,T4812+V4812))</f>
        <v>20.8</v>
      </c>
      <c r="X4812" s="67">
        <f t="shared" ref="X4812:X4827" si="1493">IF(P4812="","",W4812-T4812)</f>
        <v>1.8000000000000007</v>
      </c>
      <c r="Y4812" s="68"/>
      <c r="Z4812" s="119"/>
    </row>
    <row r="4813" spans="1:26">
      <c r="A4813" s="249"/>
      <c r="B4813" s="65">
        <v>2</v>
      </c>
      <c r="C4813" s="177" t="s">
        <v>20</v>
      </c>
      <c r="D4813" s="95"/>
      <c r="E4813" s="66">
        <f>IF(C4813="","",VLOOKUP(C4813,StandbyTemp!$S$2:$T$142,2,0))</f>
        <v>110</v>
      </c>
      <c r="F4813" s="66"/>
      <c r="G4813" s="66">
        <v>19</v>
      </c>
      <c r="H4813" s="66"/>
      <c r="I4813" s="66"/>
      <c r="J4813" s="67">
        <f>IF(C4813="","",IF(H4813&lt;&gt;"",H4813+I4813,G4813+I4813))</f>
        <v>19</v>
      </c>
      <c r="K4813" s="67">
        <f>IF(C4813="","",J4813-G4813)</f>
        <v>0</v>
      </c>
      <c r="L4813" s="191"/>
      <c r="M4813" s="119"/>
      <c r="N4813" s="249"/>
      <c r="O4813" s="65">
        <v>2</v>
      </c>
      <c r="P4813" s="177" t="s">
        <v>3293</v>
      </c>
      <c r="Q4813" s="195"/>
      <c r="R4813" s="177">
        <f>IF(P4813="","",VLOOKUP(P4813,StandbyTemp!$S$2:$T$1000,2,0))</f>
        <v>70</v>
      </c>
      <c r="S4813" s="177">
        <v>200406</v>
      </c>
      <c r="T4813" s="66">
        <v>19</v>
      </c>
      <c r="U4813" s="167">
        <v>19.2</v>
      </c>
      <c r="V4813" s="66">
        <v>0.4</v>
      </c>
      <c r="W4813" s="67">
        <f t="shared" si="1492"/>
        <v>19.599999999999998</v>
      </c>
      <c r="X4813" s="67">
        <f t="shared" si="1493"/>
        <v>0.59999999999999787</v>
      </c>
      <c r="Y4813" s="198"/>
      <c r="Z4813" s="119"/>
    </row>
    <row r="4814" spans="1:26">
      <c r="A4814" s="249"/>
      <c r="B4814" s="65">
        <v>3</v>
      </c>
      <c r="C4814" s="177" t="s">
        <v>2174</v>
      </c>
      <c r="D4814" s="66"/>
      <c r="E4814" s="66">
        <f>IF(C4814="","",VLOOKUP(C4814,StandbyTemp!$S$2:$T$142,2,0))</f>
        <v>100</v>
      </c>
      <c r="F4814" s="66"/>
      <c r="G4814" s="66">
        <v>19</v>
      </c>
      <c r="H4814" s="167"/>
      <c r="I4814" s="66"/>
      <c r="J4814" s="67">
        <f>IF(C4814="","",IF(H4814&lt;&gt;"",H4814+I4814,G4814+I4814))</f>
        <v>19</v>
      </c>
      <c r="K4814" s="67">
        <f>IF(C4814="","",J4814-G4814)</f>
        <v>0</v>
      </c>
      <c r="L4814" s="191"/>
      <c r="M4814" s="119"/>
      <c r="N4814" s="249"/>
      <c r="O4814" s="65">
        <v>3</v>
      </c>
      <c r="P4814" s="177" t="s">
        <v>3293</v>
      </c>
      <c r="Q4814" s="195">
        <v>210111</v>
      </c>
      <c r="R4814" s="177">
        <f>IF(P4814="","",VLOOKUP(P4814,StandbyTemp!$S$2:$T$1000,2,0))</f>
        <v>70</v>
      </c>
      <c r="S4814" s="177"/>
      <c r="T4814" s="66">
        <v>19</v>
      </c>
      <c r="U4814" s="167"/>
      <c r="V4814" s="66"/>
      <c r="W4814" s="67">
        <f t="shared" si="1492"/>
        <v>19</v>
      </c>
      <c r="X4814" s="67">
        <f t="shared" si="1493"/>
        <v>0</v>
      </c>
      <c r="Y4814" s="68"/>
      <c r="Z4814" s="119" t="s">
        <v>3303</v>
      </c>
    </row>
    <row r="4815" spans="1:26">
      <c r="A4815" s="249"/>
      <c r="B4815" s="65">
        <v>4</v>
      </c>
      <c r="C4815" s="177" t="s">
        <v>2223</v>
      </c>
      <c r="D4815" s="66"/>
      <c r="E4815" s="66">
        <f>IF(C4815="","",VLOOKUP(C4815,StandbyTemp!$S$2:$T$142,2,0))</f>
        <v>90</v>
      </c>
      <c r="F4815" s="66"/>
      <c r="G4815" s="66">
        <v>19</v>
      </c>
      <c r="H4815" s="167"/>
      <c r="I4815" s="66"/>
      <c r="J4815" s="67">
        <f t="shared" ref="J4815:J4827" si="1494">IF(C4815="","",IF(H4815&lt;&gt;"",H4815+I4815,G4815+I4815))</f>
        <v>19</v>
      </c>
      <c r="K4815" s="67">
        <f t="shared" ref="K4815:K4828" si="1495">IF(C4815="","",J4815-G4815)</f>
        <v>0</v>
      </c>
      <c r="L4815" s="191"/>
      <c r="M4815" s="119"/>
      <c r="N4815" s="249"/>
      <c r="O4815" s="65">
        <v>4</v>
      </c>
      <c r="P4815" s="177" t="s">
        <v>3294</v>
      </c>
      <c r="Q4815" s="177"/>
      <c r="R4815" s="177">
        <f>IF(P4815="","",VLOOKUP(P4815,StandbyTemp!$S$2:$T$1000,2,0))</f>
        <v>110</v>
      </c>
      <c r="S4815" s="177"/>
      <c r="T4815" s="66">
        <v>19</v>
      </c>
      <c r="U4815" s="167">
        <v>20.8</v>
      </c>
      <c r="V4815" s="66"/>
      <c r="W4815" s="67">
        <f t="shared" si="1492"/>
        <v>20.8</v>
      </c>
      <c r="X4815" s="67">
        <f t="shared" si="1493"/>
        <v>1.8000000000000007</v>
      </c>
      <c r="Y4815" s="68"/>
      <c r="Z4815" s="119" t="s">
        <v>3303</v>
      </c>
    </row>
    <row r="4816" spans="1:26">
      <c r="A4816" s="249"/>
      <c r="B4816" s="65">
        <v>5</v>
      </c>
      <c r="C4816" s="175" t="s">
        <v>100</v>
      </c>
      <c r="D4816" s="66"/>
      <c r="E4816" s="66">
        <f>IF(C4816="","",VLOOKUP(C4816,StandbyTemp!$S$2:$T$142,2,0))</f>
        <v>80</v>
      </c>
      <c r="F4816" s="66"/>
      <c r="G4816" s="66">
        <v>19</v>
      </c>
      <c r="H4816" s="167"/>
      <c r="I4816" s="66"/>
      <c r="J4816" s="67">
        <f t="shared" si="1494"/>
        <v>19</v>
      </c>
      <c r="K4816" s="67">
        <f t="shared" si="1495"/>
        <v>0</v>
      </c>
      <c r="L4816" s="191"/>
      <c r="M4816" s="119"/>
      <c r="N4816" s="249"/>
      <c r="O4816" s="65">
        <v>5</v>
      </c>
      <c r="P4816" s="214" t="s">
        <v>3295</v>
      </c>
      <c r="Q4816" s="195"/>
      <c r="R4816" s="177">
        <f>IF(P4816="","",VLOOKUP(P4816,StandbyTemp!$S$2:$T$1000,2,0))</f>
        <v>140</v>
      </c>
      <c r="S4816" s="177"/>
      <c r="T4816" s="66">
        <v>19</v>
      </c>
      <c r="U4816" s="167">
        <v>19.2</v>
      </c>
      <c r="V4816" s="66"/>
      <c r="W4816" s="67">
        <f t="shared" si="1492"/>
        <v>19.2</v>
      </c>
      <c r="X4816" s="67">
        <f t="shared" si="1493"/>
        <v>0.19999999999999929</v>
      </c>
      <c r="Y4816" s="68"/>
      <c r="Z4816" s="119"/>
    </row>
    <row r="4817" spans="1:26">
      <c r="A4817" s="249"/>
      <c r="B4817" s="65">
        <v>6</v>
      </c>
      <c r="C4817" s="177" t="s">
        <v>2035</v>
      </c>
      <c r="D4817" s="66"/>
      <c r="E4817" s="66">
        <f>IF(C4817="","",VLOOKUP(C4817,StandbyTemp!$S$2:$T$142,2,0))</f>
        <v>100</v>
      </c>
      <c r="F4817" s="66"/>
      <c r="G4817" s="66">
        <v>19</v>
      </c>
      <c r="H4817" s="167"/>
      <c r="I4817" s="66"/>
      <c r="J4817" s="67">
        <f t="shared" si="1494"/>
        <v>19</v>
      </c>
      <c r="K4817" s="67">
        <f t="shared" si="1495"/>
        <v>0</v>
      </c>
      <c r="L4817" s="191"/>
      <c r="M4817" s="119"/>
      <c r="N4817" s="249"/>
      <c r="O4817" s="65">
        <v>6</v>
      </c>
      <c r="P4817" s="177" t="s">
        <v>3296</v>
      </c>
      <c r="Q4817" s="177"/>
      <c r="R4817" s="177">
        <f>IF(P4817="","",VLOOKUP(P4817,StandbyTemp!$S$2:$T$1000,2,0))</f>
        <v>90</v>
      </c>
      <c r="S4817" s="177"/>
      <c r="T4817" s="66">
        <v>19</v>
      </c>
      <c r="U4817" s="167">
        <v>19.399999999999999</v>
      </c>
      <c r="V4817" s="66"/>
      <c r="W4817" s="67">
        <f t="shared" si="1492"/>
        <v>19.399999999999999</v>
      </c>
      <c r="X4817" s="67">
        <f t="shared" si="1493"/>
        <v>0.39999999999999858</v>
      </c>
      <c r="Y4817" s="68"/>
      <c r="Z4817" s="119"/>
    </row>
    <row r="4818" spans="1:26">
      <c r="A4818" s="249"/>
      <c r="B4818" s="65">
        <v>7</v>
      </c>
      <c r="C4818" s="177" t="s">
        <v>3288</v>
      </c>
      <c r="D4818" s="66"/>
      <c r="E4818" s="66">
        <f>IF(C4818="","",VLOOKUP(C4818,StandbyTemp!$S$2:$T$142,2,0))</f>
        <v>130</v>
      </c>
      <c r="F4818" s="66"/>
      <c r="G4818" s="66">
        <v>19</v>
      </c>
      <c r="H4818" s="167"/>
      <c r="I4818" s="66"/>
      <c r="J4818" s="67">
        <f t="shared" si="1494"/>
        <v>19</v>
      </c>
      <c r="K4818" s="67">
        <f t="shared" si="1495"/>
        <v>0</v>
      </c>
      <c r="L4818" s="191"/>
      <c r="M4818" s="119"/>
      <c r="N4818" s="249"/>
      <c r="O4818" s="65">
        <v>7</v>
      </c>
      <c r="P4818" s="177" t="s">
        <v>3297</v>
      </c>
      <c r="Q4818" s="177"/>
      <c r="R4818" s="177">
        <f>IF(P4818="","",VLOOKUP(P4818,StandbyTemp!$S$2:$T$1000,2,0))</f>
        <v>90</v>
      </c>
      <c r="S4818" s="177"/>
      <c r="T4818" s="66">
        <v>19</v>
      </c>
      <c r="U4818" s="167"/>
      <c r="V4818" s="66">
        <v>1.5</v>
      </c>
      <c r="W4818" s="67">
        <f t="shared" si="1492"/>
        <v>20.5</v>
      </c>
      <c r="X4818" s="67">
        <f t="shared" si="1493"/>
        <v>1.5</v>
      </c>
      <c r="Y4818" s="68"/>
      <c r="Z4818" s="119"/>
    </row>
    <row r="4819" spans="1:26" ht="17.25" thickBot="1">
      <c r="A4819" s="250"/>
      <c r="B4819" s="98">
        <v>8</v>
      </c>
      <c r="C4819" s="176" t="s">
        <v>1942</v>
      </c>
      <c r="D4819" s="99"/>
      <c r="E4819" s="99">
        <f>IF(C4819="","",VLOOKUP(C4819,StandbyTemp!$S$2:$T$142,2,0))</f>
        <v>130</v>
      </c>
      <c r="F4819" s="99"/>
      <c r="G4819" s="99">
        <v>19</v>
      </c>
      <c r="H4819" s="211"/>
      <c r="I4819" s="99"/>
      <c r="J4819" s="100">
        <f t="shared" si="1494"/>
        <v>19</v>
      </c>
      <c r="K4819" s="100">
        <f t="shared" si="1495"/>
        <v>0</v>
      </c>
      <c r="L4819" s="192"/>
      <c r="M4819" s="120"/>
      <c r="N4819" s="250"/>
      <c r="O4819" s="98">
        <v>8</v>
      </c>
      <c r="P4819" s="176"/>
      <c r="Q4819" s="176"/>
      <c r="R4819" s="176" t="str">
        <f>IF(P4819="","",VLOOKUP(P4819,StandbyTemp!$S$2:$T$1000,2,0))</f>
        <v/>
      </c>
      <c r="S4819" s="176"/>
      <c r="T4819" s="99">
        <v>19</v>
      </c>
      <c r="U4819" s="211"/>
      <c r="V4819" s="99"/>
      <c r="W4819" s="100" t="str">
        <f t="shared" si="1492"/>
        <v/>
      </c>
      <c r="X4819" s="100" t="str">
        <f t="shared" si="1493"/>
        <v/>
      </c>
      <c r="Y4819" s="101"/>
      <c r="Z4819" s="120"/>
    </row>
    <row r="4820" spans="1:26">
      <c r="A4820" s="249" t="s">
        <v>21</v>
      </c>
      <c r="B4820" s="102">
        <v>1</v>
      </c>
      <c r="C4820" s="175" t="s">
        <v>3298</v>
      </c>
      <c r="D4820" s="76"/>
      <c r="E4820" s="76">
        <f>IF(C4820="","",VLOOKUP(C4820,StandbyTemp!$S$2:$T$142,2,0))</f>
        <v>110</v>
      </c>
      <c r="F4820" s="76"/>
      <c r="G4820" s="76">
        <v>19</v>
      </c>
      <c r="H4820" s="212">
        <v>21.15</v>
      </c>
      <c r="I4820" s="76"/>
      <c r="J4820" s="103">
        <f t="shared" si="1494"/>
        <v>21.15</v>
      </c>
      <c r="K4820" s="103">
        <f t="shared" si="1495"/>
        <v>2.1499999999999986</v>
      </c>
      <c r="L4820" s="193"/>
      <c r="M4820" s="229" t="s">
        <v>3303</v>
      </c>
      <c r="N4820" s="251" t="s">
        <v>22</v>
      </c>
      <c r="O4820" s="102">
        <v>1</v>
      </c>
      <c r="P4820" s="175" t="s">
        <v>3278</v>
      </c>
      <c r="Q4820" s="179" t="s">
        <v>3274</v>
      </c>
      <c r="R4820" s="175">
        <f>IF(P4820="","",VLOOKUP(P4820,StandbyTemp!$S$2:$T$142,2,0))</f>
        <v>110</v>
      </c>
      <c r="S4820" s="179" t="s">
        <v>3284</v>
      </c>
      <c r="T4820" s="76">
        <v>19</v>
      </c>
      <c r="U4820" s="212"/>
      <c r="V4820" s="76"/>
      <c r="W4820" s="103">
        <f t="shared" si="1492"/>
        <v>19</v>
      </c>
      <c r="X4820" s="103">
        <f t="shared" si="1493"/>
        <v>0</v>
      </c>
      <c r="Y4820" s="104"/>
      <c r="Z4820" s="76"/>
    </row>
    <row r="4821" spans="1:26">
      <c r="A4821" s="249"/>
      <c r="B4821" s="65">
        <v>2</v>
      </c>
      <c r="C4821" s="175" t="s">
        <v>3299</v>
      </c>
      <c r="D4821" s="66"/>
      <c r="E4821" s="66">
        <f>IF(C4821="","",VLOOKUP(C4821,StandbyTemp!$S$2:$T$142,2,0))</f>
        <v>130</v>
      </c>
      <c r="F4821" s="66"/>
      <c r="G4821" s="66">
        <v>19</v>
      </c>
      <c r="H4821" s="167">
        <v>19.8</v>
      </c>
      <c r="I4821" s="66"/>
      <c r="J4821" s="67">
        <f t="shared" si="1494"/>
        <v>19.8</v>
      </c>
      <c r="K4821" s="67">
        <f t="shared" si="1495"/>
        <v>0.80000000000000071</v>
      </c>
      <c r="L4821" s="191"/>
      <c r="M4821" s="119"/>
      <c r="N4821" s="251"/>
      <c r="O4821" s="65">
        <v>2</v>
      </c>
      <c r="P4821" s="177" t="s">
        <v>3279</v>
      </c>
      <c r="Q4821" s="177" t="s">
        <v>3274</v>
      </c>
      <c r="R4821" s="175">
        <f>IF(P4821="","",VLOOKUP(P4821,StandbyTemp!$S$2:$T$142,2,0))</f>
        <v>110</v>
      </c>
      <c r="S4821" s="177">
        <v>201126</v>
      </c>
      <c r="T4821" s="66">
        <v>19</v>
      </c>
      <c r="U4821" s="68"/>
      <c r="V4821" s="66"/>
      <c r="W4821" s="67">
        <f t="shared" si="1492"/>
        <v>19</v>
      </c>
      <c r="X4821" s="67">
        <f t="shared" si="1493"/>
        <v>0</v>
      </c>
      <c r="Y4821" s="68"/>
      <c r="Z4821" s="66"/>
    </row>
    <row r="4822" spans="1:26">
      <c r="A4822" s="249"/>
      <c r="B4822" s="65">
        <v>3</v>
      </c>
      <c r="C4822" s="177" t="s">
        <v>3300</v>
      </c>
      <c r="D4822" s="66"/>
      <c r="E4822" s="66">
        <f>IF(C4822="","",VLOOKUP(C4822,StandbyTemp!$S$2:$T$142,2,0))</f>
        <v>150</v>
      </c>
      <c r="F4822" s="66"/>
      <c r="G4822" s="66">
        <v>19</v>
      </c>
      <c r="H4822" s="167">
        <v>19.920000000000002</v>
      </c>
      <c r="I4822" s="66"/>
      <c r="J4822" s="67">
        <f t="shared" si="1494"/>
        <v>19.920000000000002</v>
      </c>
      <c r="K4822" s="67">
        <f t="shared" si="1495"/>
        <v>0.92000000000000171</v>
      </c>
      <c r="L4822" s="191"/>
      <c r="M4822" s="119"/>
      <c r="N4822" s="251"/>
      <c r="O4822" s="65">
        <v>3</v>
      </c>
      <c r="P4822" s="177" t="s">
        <v>3280</v>
      </c>
      <c r="Q4822" s="177"/>
      <c r="R4822" s="175">
        <f>IF(P4822="","",VLOOKUP(P4822,StandbyTemp!$S$2:$T$142,2,0))</f>
        <v>140</v>
      </c>
      <c r="S4822" s="177"/>
      <c r="T4822" s="66">
        <v>19</v>
      </c>
      <c r="U4822" s="68"/>
      <c r="V4822" s="66"/>
      <c r="W4822" s="67">
        <f t="shared" si="1492"/>
        <v>19</v>
      </c>
      <c r="X4822" s="67">
        <f t="shared" si="1493"/>
        <v>0</v>
      </c>
      <c r="Y4822" s="68"/>
      <c r="Z4822" s="66"/>
    </row>
    <row r="4823" spans="1:26">
      <c r="A4823" s="249"/>
      <c r="B4823" s="65">
        <v>4</v>
      </c>
      <c r="C4823" s="175" t="s">
        <v>3301</v>
      </c>
      <c r="D4823" s="66"/>
      <c r="E4823" s="66">
        <f>IF(C4823="","",VLOOKUP(C4823,StandbyTemp!$S$2:$T$142,2,0))</f>
        <v>110</v>
      </c>
      <c r="F4823" s="66"/>
      <c r="G4823" s="66">
        <v>19</v>
      </c>
      <c r="H4823" s="167"/>
      <c r="I4823" s="66">
        <v>1.72</v>
      </c>
      <c r="J4823" s="67">
        <f t="shared" si="1494"/>
        <v>20.72</v>
      </c>
      <c r="K4823" s="67">
        <f t="shared" si="1495"/>
        <v>1.7199999999999989</v>
      </c>
      <c r="L4823" s="190"/>
      <c r="M4823" s="119" t="s">
        <v>3303</v>
      </c>
      <c r="N4823" s="251"/>
      <c r="O4823" s="65">
        <v>4</v>
      </c>
      <c r="P4823" s="177" t="s">
        <v>3281</v>
      </c>
      <c r="Q4823" s="177"/>
      <c r="R4823" s="175">
        <f>IF(P4823="","",VLOOKUP(P4823,StandbyTemp!$S$2:$T$142,2,0))</f>
        <v>90</v>
      </c>
      <c r="S4823" s="180"/>
      <c r="T4823" s="66">
        <v>19</v>
      </c>
      <c r="U4823" s="68"/>
      <c r="V4823" s="66"/>
      <c r="W4823" s="67">
        <f t="shared" si="1492"/>
        <v>19</v>
      </c>
      <c r="X4823" s="67">
        <f t="shared" si="1493"/>
        <v>0</v>
      </c>
      <c r="Y4823" s="68"/>
      <c r="Z4823" s="66"/>
    </row>
    <row r="4824" spans="1:26">
      <c r="A4824" s="249"/>
      <c r="B4824" s="65">
        <v>5</v>
      </c>
      <c r="C4824" s="175" t="s">
        <v>3301</v>
      </c>
      <c r="D4824" s="66"/>
      <c r="E4824" s="66">
        <f>IF(C4824="","",VLOOKUP(C4824,StandbyTemp!$S$2:$T$142,2,0))</f>
        <v>110</v>
      </c>
      <c r="F4824" s="66"/>
      <c r="G4824" s="66">
        <v>16</v>
      </c>
      <c r="H4824" s="167"/>
      <c r="I4824" s="66">
        <v>0.94</v>
      </c>
      <c r="J4824" s="67">
        <f t="shared" si="1494"/>
        <v>16.940000000000001</v>
      </c>
      <c r="K4824" s="67">
        <f t="shared" si="1495"/>
        <v>0.94000000000000128</v>
      </c>
      <c r="L4824" s="190"/>
      <c r="M4824" s="119" t="s">
        <v>3303</v>
      </c>
      <c r="N4824" s="251"/>
      <c r="O4824" s="65">
        <v>5</v>
      </c>
      <c r="P4824" s="175" t="s">
        <v>3282</v>
      </c>
      <c r="Q4824" s="225" t="s">
        <v>3274</v>
      </c>
      <c r="R4824" s="175">
        <f>IF(P4824="","",VLOOKUP(P4824,StandbyTemp!$S$2:$T$142,2,0))</f>
        <v>110</v>
      </c>
      <c r="S4824" s="180" t="s">
        <v>3285</v>
      </c>
      <c r="T4824" s="66">
        <v>19</v>
      </c>
      <c r="U4824" s="68"/>
      <c r="V4824" s="66"/>
      <c r="W4824" s="67">
        <f t="shared" si="1492"/>
        <v>19</v>
      </c>
      <c r="X4824" s="67">
        <f t="shared" si="1493"/>
        <v>0</v>
      </c>
      <c r="Y4824" s="68"/>
      <c r="Z4824" s="66"/>
    </row>
    <row r="4825" spans="1:26">
      <c r="A4825" s="249"/>
      <c r="B4825" s="65">
        <v>6</v>
      </c>
      <c r="C4825" s="175" t="s">
        <v>135</v>
      </c>
      <c r="D4825" s="66"/>
      <c r="E4825" s="66">
        <f>IF(C4825="","",VLOOKUP(C4825,StandbyTemp!$S$2:$T$142,2,0))</f>
        <v>110</v>
      </c>
      <c r="F4825" s="66"/>
      <c r="G4825" s="66"/>
      <c r="H4825" s="167"/>
      <c r="I4825" s="66"/>
      <c r="J4825" s="67">
        <f t="shared" si="1494"/>
        <v>0</v>
      </c>
      <c r="K4825" s="67">
        <f t="shared" si="1495"/>
        <v>0</v>
      </c>
      <c r="L4825" s="190"/>
      <c r="M4825" s="119" t="s">
        <v>3303</v>
      </c>
      <c r="N4825" s="251"/>
      <c r="O4825" s="65">
        <v>6</v>
      </c>
      <c r="P4825" s="175" t="s">
        <v>3279</v>
      </c>
      <c r="Q4825" s="225"/>
      <c r="R4825" s="175">
        <f>IF(P4825="","",VLOOKUP(P4825,StandbyTemp!$S$2:$T$142,2,0))</f>
        <v>110</v>
      </c>
      <c r="S4825" s="225" t="s">
        <v>3286</v>
      </c>
      <c r="T4825" s="66">
        <v>19</v>
      </c>
      <c r="U4825" s="68"/>
      <c r="V4825" s="66"/>
      <c r="W4825" s="67">
        <f t="shared" si="1492"/>
        <v>19</v>
      </c>
      <c r="X4825" s="67">
        <f t="shared" si="1493"/>
        <v>0</v>
      </c>
      <c r="Y4825" s="68"/>
      <c r="Z4825" s="66"/>
    </row>
    <row r="4826" spans="1:26">
      <c r="A4826" s="249"/>
      <c r="B4826" s="65">
        <v>7</v>
      </c>
      <c r="C4826" s="175" t="s">
        <v>3302</v>
      </c>
      <c r="D4826" s="66"/>
      <c r="E4826" s="66">
        <f>IF(C4826="","",VLOOKUP(C4826,StandbyTemp!$S$2:$T$142,2,0))</f>
        <v>140</v>
      </c>
      <c r="F4826" s="66"/>
      <c r="G4826" s="66">
        <v>19</v>
      </c>
      <c r="H4826" s="167">
        <v>22.26</v>
      </c>
      <c r="I4826" s="66"/>
      <c r="J4826" s="67">
        <f t="shared" si="1494"/>
        <v>22.26</v>
      </c>
      <c r="K4826" s="67">
        <f t="shared" si="1495"/>
        <v>3.2600000000000016</v>
      </c>
      <c r="L4826" s="191"/>
      <c r="M4826" s="119" t="s">
        <v>3303</v>
      </c>
      <c r="N4826" s="251"/>
      <c r="O4826" s="65">
        <v>7</v>
      </c>
      <c r="P4826" s="175" t="s">
        <v>3282</v>
      </c>
      <c r="Q4826" s="225" t="s">
        <v>3275</v>
      </c>
      <c r="R4826" s="175">
        <f>IF(P4826="","",VLOOKUP(P4826,StandbyTemp!$S$2:$T$142,2,0))</f>
        <v>110</v>
      </c>
      <c r="S4826" s="225" t="s">
        <v>3287</v>
      </c>
      <c r="T4826" s="66">
        <v>19</v>
      </c>
      <c r="U4826" s="167"/>
      <c r="V4826" s="66"/>
      <c r="W4826" s="67">
        <f t="shared" si="1492"/>
        <v>19</v>
      </c>
      <c r="X4826" s="67">
        <f t="shared" si="1493"/>
        <v>0</v>
      </c>
      <c r="Y4826" s="68"/>
      <c r="Z4826" s="66"/>
    </row>
    <row r="4827" spans="1:26" ht="17.25" thickBot="1">
      <c r="A4827" s="250"/>
      <c r="B4827" s="98">
        <v>8</v>
      </c>
      <c r="C4827" s="224" t="s">
        <v>3301</v>
      </c>
      <c r="D4827" s="99"/>
      <c r="E4827" s="99">
        <f>IF(C4827="","",VLOOKUP(C4827,StandbyTemp!$S$2:$T$142,2,0))</f>
        <v>110</v>
      </c>
      <c r="F4827" s="99"/>
      <c r="G4827" s="99">
        <v>19</v>
      </c>
      <c r="H4827" s="211">
        <v>20.59</v>
      </c>
      <c r="I4827" s="99"/>
      <c r="J4827" s="100">
        <f t="shared" si="1494"/>
        <v>20.59</v>
      </c>
      <c r="K4827" s="100">
        <f t="shared" si="1495"/>
        <v>1.5899999999999999</v>
      </c>
      <c r="L4827" s="101"/>
      <c r="M4827" s="120" t="s">
        <v>3303</v>
      </c>
      <c r="N4827" s="252"/>
      <c r="O4827" s="69">
        <v>8</v>
      </c>
      <c r="P4827" s="178" t="s">
        <v>3283</v>
      </c>
      <c r="Q4827" s="225"/>
      <c r="R4827" s="228">
        <f>IF(P4827="","",VLOOKUP(P4827,StandbyTemp!$S$2:$T$142,2,0))</f>
        <v>150</v>
      </c>
      <c r="S4827" s="177"/>
      <c r="T4827" s="70">
        <v>19</v>
      </c>
      <c r="U4827" s="213"/>
      <c r="V4827" s="70"/>
      <c r="W4827" s="72">
        <f t="shared" si="1492"/>
        <v>19</v>
      </c>
      <c r="X4827" s="72">
        <f t="shared" si="1493"/>
        <v>0</v>
      </c>
      <c r="Y4827" s="73"/>
      <c r="Z4827" s="66"/>
    </row>
    <row r="4828" spans="1:26" ht="17.25" thickTop="1">
      <c r="A4828" s="253" t="s">
        <v>24</v>
      </c>
      <c r="B4828" s="216">
        <v>1</v>
      </c>
      <c r="C4828" s="127" t="s">
        <v>38</v>
      </c>
      <c r="D4828" s="127"/>
      <c r="E4828" s="127"/>
      <c r="F4828" s="127"/>
      <c r="G4828" s="127"/>
      <c r="H4828" s="127"/>
      <c r="I4828" s="127"/>
      <c r="J4828" s="103" t="e">
        <f>IF(C4828="","",IF(I4828&lt;&gt;"",I4828+#REF!,H4828+#REF!))</f>
        <v>#REF!</v>
      </c>
      <c r="K4828" s="103" t="e">
        <f t="shared" si="1495"/>
        <v>#REF!</v>
      </c>
      <c r="L4828" s="217"/>
      <c r="M4828" s="218"/>
      <c r="N4828" s="255" t="s">
        <v>25</v>
      </c>
      <c r="O4828" s="74">
        <v>1</v>
      </c>
      <c r="P4828" s="80"/>
      <c r="Q4828" s="80"/>
      <c r="R4828" s="127"/>
      <c r="S4828" s="80"/>
      <c r="T4828" s="80"/>
      <c r="U4828" s="80"/>
      <c r="V4828" s="80"/>
      <c r="W4828" s="77" t="str">
        <f>IF(Q4828="","",IF(U4828&lt;&gt;"",U4828+V4828,#REF!+V4828))</f>
        <v/>
      </c>
      <c r="X4828" s="77" t="str">
        <f>IF(R4828="","",IF(V4828&lt;&gt;"",V4828+W4828,U4828+W4828))</f>
        <v/>
      </c>
      <c r="Y4828" s="78"/>
      <c r="Z4828" s="75"/>
    </row>
    <row r="4829" spans="1:26">
      <c r="A4829" s="253"/>
      <c r="B4829" s="83">
        <v>2</v>
      </c>
      <c r="C4829" s="84" t="s">
        <v>955</v>
      </c>
      <c r="D4829" s="84"/>
      <c r="E4829" s="84"/>
      <c r="F4829" s="84"/>
      <c r="G4829" s="84"/>
      <c r="H4829" s="84"/>
      <c r="I4829" s="84"/>
      <c r="J4829" s="67" t="e">
        <f>IF(C4829="","",IF(I4829&lt;&gt;"",I4829+#REF!,H4829+#REF!))</f>
        <v>#REF!</v>
      </c>
      <c r="K4829" s="67" t="e">
        <f>IF(C4829="","",J4829-H4829)</f>
        <v>#REF!</v>
      </c>
      <c r="L4829" s="85"/>
      <c r="M4829" s="86"/>
      <c r="N4829" s="256"/>
      <c r="O4829" s="65">
        <v>2</v>
      </c>
      <c r="P4829" s="84"/>
      <c r="Q4829" s="84"/>
      <c r="R4829" s="84"/>
      <c r="S4829" s="84"/>
      <c r="T4829" s="84"/>
      <c r="U4829" s="84"/>
      <c r="V4829" s="84"/>
      <c r="W4829" s="67" t="str">
        <f>IF(Q4829="","",IF(U4829&lt;&gt;"",U4829+V4829,#REF!+V4829))</f>
        <v/>
      </c>
      <c r="X4829" s="67" t="str">
        <f>IF(R4829="","",IF(V4829&lt;&gt;"",V4829+W4829,U4829+W4829))</f>
        <v/>
      </c>
      <c r="Y4829" s="68"/>
      <c r="Z4829" s="66"/>
    </row>
    <row r="4830" spans="1:26">
      <c r="A4830" s="253"/>
      <c r="B4830" s="83">
        <v>3</v>
      </c>
      <c r="C4830" s="84" t="s">
        <v>188</v>
      </c>
      <c r="D4830" s="84"/>
      <c r="E4830" s="84"/>
      <c r="F4830" s="84"/>
      <c r="G4830" s="84"/>
      <c r="H4830" s="84"/>
      <c r="I4830" s="84"/>
      <c r="J4830" s="67" t="e">
        <f>IF(C4830="","",IF(I4830&lt;&gt;"",I4830+#REF!,H4830+#REF!))</f>
        <v>#REF!</v>
      </c>
      <c r="K4830" s="67" t="e">
        <f>IF(C4830="","",J4830-H4830)</f>
        <v>#REF!</v>
      </c>
      <c r="L4830" s="85"/>
      <c r="M4830" s="86"/>
      <c r="N4830" s="256"/>
      <c r="O4830" s="65">
        <v>3</v>
      </c>
      <c r="P4830" s="84"/>
      <c r="Q4830" s="84"/>
      <c r="R4830" s="84"/>
      <c r="S4830" s="84"/>
      <c r="T4830" s="84"/>
      <c r="U4830" s="84"/>
      <c r="V4830" s="84"/>
      <c r="W4830" s="67" t="str">
        <f>IF(Q4830="","",IF(U4830&lt;&gt;"",U4830+V4830,#REF!+V4830))</f>
        <v/>
      </c>
      <c r="X4830" s="67" t="str">
        <f>IF(R4830="","",IF(V4830&lt;&gt;"",V4830+W4830,U4830+W4830))</f>
        <v/>
      </c>
      <c r="Y4830" s="68"/>
      <c r="Z4830" s="66"/>
    </row>
    <row r="4831" spans="1:26">
      <c r="A4831" s="253"/>
      <c r="B4831" s="83">
        <v>4</v>
      </c>
      <c r="C4831" s="84" t="s">
        <v>39</v>
      </c>
      <c r="D4831" s="84"/>
      <c r="E4831" s="84"/>
      <c r="F4831" s="84"/>
      <c r="G4831" s="84"/>
      <c r="H4831" s="84"/>
      <c r="I4831" s="84"/>
      <c r="J4831" s="67" t="e">
        <f>IF(C4831="","",IF(I4831&lt;&gt;"",I4831+#REF!,H4831+#REF!))</f>
        <v>#REF!</v>
      </c>
      <c r="K4831" s="67" t="e">
        <f>IF(C4831="","",J4831-H4831)</f>
        <v>#REF!</v>
      </c>
      <c r="L4831" s="108"/>
      <c r="M4831" s="86"/>
      <c r="N4831" s="256"/>
      <c r="O4831" s="65">
        <v>4</v>
      </c>
      <c r="P4831" s="84"/>
      <c r="Q4831" s="84"/>
      <c r="R4831" s="84"/>
      <c r="S4831" s="84"/>
      <c r="T4831" s="84"/>
      <c r="U4831" s="84"/>
      <c r="V4831" s="84"/>
      <c r="W4831" s="67" t="str">
        <f>IF(Q4831="","",IF(U4831&lt;&gt;"",U4831+V4831,#REF!+V4831))</f>
        <v/>
      </c>
      <c r="X4831" s="67" t="str">
        <f>IF(R4831="","",IF(V4831&lt;&gt;"",V4831+W4831,U4831+W4831))</f>
        <v/>
      </c>
      <c r="Y4831" s="68"/>
      <c r="Z4831" s="66"/>
    </row>
    <row r="4832" spans="1:26" ht="17.25" thickBot="1">
      <c r="A4832" s="254"/>
      <c r="B4832" s="87">
        <v>5</v>
      </c>
      <c r="C4832" s="88" t="s">
        <v>156</v>
      </c>
      <c r="D4832" s="88"/>
      <c r="E4832" s="88"/>
      <c r="F4832" s="88"/>
      <c r="G4832" s="88"/>
      <c r="H4832" s="88"/>
      <c r="I4832" s="88"/>
      <c r="J4832" s="89" t="e">
        <f>IF(C4832="","",IF(I4832&lt;&gt;"",I4832+#REF!,H4832+#REF!))</f>
        <v>#REF!</v>
      </c>
      <c r="K4832" s="89" t="e">
        <f>IF(C4832="","",J4832-H4832)</f>
        <v>#REF!</v>
      </c>
      <c r="L4832" s="90"/>
      <c r="M4832" s="91"/>
      <c r="N4832" s="257"/>
      <c r="O4832" s="92">
        <v>5</v>
      </c>
      <c r="P4832" s="88"/>
      <c r="Q4832" s="88"/>
      <c r="R4832" s="88"/>
      <c r="S4832" s="88"/>
      <c r="T4832" s="88"/>
      <c r="U4832" s="88"/>
      <c r="V4832" s="88"/>
      <c r="W4832" s="89" t="str">
        <f>IF(Q4832="","",IF(U4832&lt;&gt;"",U4832+V4832,#REF!+V4832))</f>
        <v/>
      </c>
      <c r="X4832" s="89" t="str">
        <f>IF(R4832="","",IF(V4832&lt;&gt;"",V4832+W4832,U4832+W4832))</f>
        <v/>
      </c>
      <c r="Y4832" s="93"/>
      <c r="Z4832" s="71"/>
    </row>
    <row r="4833" spans="1:26" ht="21.75" thickTop="1" thickBot="1">
      <c r="A4833" s="163" t="s">
        <v>0</v>
      </c>
      <c r="B4833" s="258">
        <v>44216</v>
      </c>
      <c r="C4833" s="259"/>
      <c r="D4833" s="259"/>
      <c r="E4833" s="259"/>
      <c r="F4833" s="259"/>
      <c r="G4833" s="259"/>
      <c r="H4833" s="260"/>
      <c r="I4833" s="261" t="s">
        <v>1</v>
      </c>
      <c r="J4833" s="262"/>
      <c r="K4833" s="263"/>
      <c r="L4833" s="264"/>
      <c r="M4833" s="265"/>
      <c r="N4833" s="265"/>
      <c r="O4833" s="265"/>
      <c r="P4833" s="265"/>
      <c r="Q4833" s="265"/>
      <c r="R4833" s="265"/>
      <c r="S4833" s="265"/>
      <c r="T4833" s="265"/>
      <c r="U4833" s="265"/>
      <c r="V4833" s="265"/>
      <c r="W4833" s="265"/>
      <c r="X4833" s="265"/>
      <c r="Y4833" s="265"/>
      <c r="Z4833" s="266"/>
    </row>
    <row r="4834" spans="1:26" ht="33">
      <c r="A4834" s="115" t="s">
        <v>2</v>
      </c>
      <c r="B4834" s="116" t="s">
        <v>3</v>
      </c>
      <c r="C4834" s="116" t="s">
        <v>4</v>
      </c>
      <c r="D4834" s="116" t="s">
        <v>251</v>
      </c>
      <c r="E4834" s="117" t="s">
        <v>257</v>
      </c>
      <c r="F4834" s="116" t="s">
        <v>5</v>
      </c>
      <c r="G4834" s="116" t="s">
        <v>6</v>
      </c>
      <c r="H4834" s="116" t="s">
        <v>7</v>
      </c>
      <c r="I4834" s="116" t="s">
        <v>8</v>
      </c>
      <c r="J4834" s="116" t="s">
        <v>9</v>
      </c>
      <c r="K4834" s="117" t="s">
        <v>10</v>
      </c>
      <c r="L4834" s="117" t="s">
        <v>269</v>
      </c>
      <c r="M4834" s="118" t="s">
        <v>383</v>
      </c>
      <c r="N4834" s="115" t="s">
        <v>2</v>
      </c>
      <c r="O4834" s="116" t="s">
        <v>3</v>
      </c>
      <c r="P4834" s="116" t="s">
        <v>4</v>
      </c>
      <c r="Q4834" s="116" t="s">
        <v>251</v>
      </c>
      <c r="R4834" s="117" t="s">
        <v>257</v>
      </c>
      <c r="S4834" s="116" t="s">
        <v>5</v>
      </c>
      <c r="T4834" s="116" t="s">
        <v>6</v>
      </c>
      <c r="U4834" s="116" t="s">
        <v>7</v>
      </c>
      <c r="V4834" s="116" t="s">
        <v>8</v>
      </c>
      <c r="W4834" s="116" t="s">
        <v>9</v>
      </c>
      <c r="X4834" s="117" t="s">
        <v>10</v>
      </c>
      <c r="Y4834" s="117" t="s">
        <v>269</v>
      </c>
      <c r="Z4834" s="118" t="s">
        <v>383</v>
      </c>
    </row>
    <row r="4835" spans="1:26">
      <c r="A4835" s="267" t="s">
        <v>13</v>
      </c>
      <c r="B4835" s="65">
        <v>1</v>
      </c>
      <c r="C4835" s="177" t="s">
        <v>53</v>
      </c>
      <c r="D4835" s="95"/>
      <c r="E4835" s="66">
        <f>IF(C4835="","",VLOOKUP(C4835,StandbyTemp!$S$2:$T$142,2,0))</f>
        <v>150</v>
      </c>
      <c r="F4835" s="66"/>
      <c r="G4835" s="66">
        <v>19</v>
      </c>
      <c r="H4835" s="66">
        <v>20.09</v>
      </c>
      <c r="I4835" s="66"/>
      <c r="J4835" s="67">
        <f t="shared" ref="J4835" si="1496">IF(C4835="","",IF(H4835&lt;&gt;"",H4835+I4835,G4835+I4835))</f>
        <v>20.09</v>
      </c>
      <c r="K4835" s="67">
        <f t="shared" ref="K4835" si="1497">IF(C4835="","",J4835-G4835)</f>
        <v>1.0899999999999999</v>
      </c>
      <c r="L4835" s="190"/>
      <c r="M4835" s="119" t="s">
        <v>3304</v>
      </c>
      <c r="N4835" s="267" t="s">
        <v>23</v>
      </c>
      <c r="O4835" s="65">
        <v>1</v>
      </c>
      <c r="P4835" s="177" t="s">
        <v>27</v>
      </c>
      <c r="Q4835" s="177"/>
      <c r="R4835" s="177">
        <f>IF(P4835="","",VLOOKUP(P4835,StandbyTemp!$S$2:$T$1000,2,0))</f>
        <v>80</v>
      </c>
      <c r="S4835" s="177" t="s">
        <v>3310</v>
      </c>
      <c r="T4835" s="66">
        <v>19</v>
      </c>
      <c r="U4835" s="167">
        <v>20.62</v>
      </c>
      <c r="V4835" s="66"/>
      <c r="W4835" s="67">
        <f t="shared" ref="W4835:W4850" si="1498">IF(P4835="","",IF(U4835&lt;&gt;"",U4835+V4835,T4835+V4835))</f>
        <v>20.62</v>
      </c>
      <c r="X4835" s="67">
        <f t="shared" ref="X4835:X4850" si="1499">IF(P4835="","",W4835-T4835)</f>
        <v>1.620000000000001</v>
      </c>
      <c r="Y4835" s="68"/>
      <c r="Z4835" s="119" t="s">
        <v>3307</v>
      </c>
    </row>
    <row r="4836" spans="1:26">
      <c r="A4836" s="249"/>
      <c r="B4836" s="65">
        <v>2</v>
      </c>
      <c r="C4836" s="177" t="s">
        <v>3305</v>
      </c>
      <c r="D4836" s="95"/>
      <c r="E4836" s="66">
        <f>IF(C4836="","",VLOOKUP(C4836,StandbyTemp!$S$2:$T$142,2,0))</f>
        <v>160</v>
      </c>
      <c r="F4836" s="66"/>
      <c r="G4836" s="66">
        <v>19</v>
      </c>
      <c r="H4836" s="66">
        <v>20.52</v>
      </c>
      <c r="I4836" s="66"/>
      <c r="J4836" s="67">
        <f>IF(C4836="","",IF(H4836&lt;&gt;"",H4836+I4836,G4836+I4836))</f>
        <v>20.52</v>
      </c>
      <c r="K4836" s="67">
        <f>IF(C4836="","",J4836-G4836)</f>
        <v>1.5199999999999996</v>
      </c>
      <c r="L4836" s="191"/>
      <c r="M4836" s="119" t="s">
        <v>3304</v>
      </c>
      <c r="N4836" s="249"/>
      <c r="O4836" s="65">
        <v>2</v>
      </c>
      <c r="P4836" s="177" t="s">
        <v>3308</v>
      </c>
      <c r="Q4836" s="195" t="s">
        <v>3309</v>
      </c>
      <c r="R4836" s="177">
        <f>IF(P4836="","",VLOOKUP(P4836,StandbyTemp!$S$2:$T$1000,2,0))</f>
        <v>80</v>
      </c>
      <c r="S4836" s="177"/>
      <c r="T4836" s="66">
        <v>19</v>
      </c>
      <c r="U4836" s="167"/>
      <c r="V4836" s="66">
        <v>0.76</v>
      </c>
      <c r="W4836" s="67">
        <f t="shared" si="1498"/>
        <v>19.760000000000002</v>
      </c>
      <c r="X4836" s="67">
        <f t="shared" si="1499"/>
        <v>0.76000000000000156</v>
      </c>
      <c r="Y4836" s="198"/>
      <c r="Z4836" s="119" t="s">
        <v>3307</v>
      </c>
    </row>
    <row r="4837" spans="1:26">
      <c r="A4837" s="249"/>
      <c r="B4837" s="65">
        <v>3</v>
      </c>
      <c r="C4837" s="177" t="s">
        <v>49</v>
      </c>
      <c r="D4837" s="66"/>
      <c r="E4837" s="66">
        <f>IF(C4837="","",VLOOKUP(C4837,StandbyTemp!$S$2:$T$142,2,0))</f>
        <v>110</v>
      </c>
      <c r="F4837" s="66"/>
      <c r="G4837" s="66">
        <v>19</v>
      </c>
      <c r="H4837" s="167">
        <v>22.54</v>
      </c>
      <c r="I4837" s="66"/>
      <c r="J4837" s="67">
        <f>IF(C4837="","",IF(H4837&lt;&gt;"",H4837+I4837,G4837+I4837))</f>
        <v>22.54</v>
      </c>
      <c r="K4837" s="67">
        <f>IF(C4837="","",J4837-G4837)</f>
        <v>3.5399999999999991</v>
      </c>
      <c r="L4837" s="191"/>
      <c r="M4837" s="119" t="s">
        <v>3304</v>
      </c>
      <c r="N4837" s="249"/>
      <c r="O4837" s="65">
        <v>3</v>
      </c>
      <c r="P4837" s="177" t="s">
        <v>2225</v>
      </c>
      <c r="Q4837" s="195">
        <v>210111</v>
      </c>
      <c r="R4837" s="177">
        <f>IF(P4837="","",VLOOKUP(P4837,StandbyTemp!$S$2:$T$1000,2,0))</f>
        <v>70</v>
      </c>
      <c r="S4837" s="177"/>
      <c r="T4837" s="66">
        <v>19</v>
      </c>
      <c r="U4837" s="167"/>
      <c r="V4837" s="66"/>
      <c r="W4837" s="67">
        <f t="shared" si="1498"/>
        <v>19</v>
      </c>
      <c r="X4837" s="67">
        <f t="shared" si="1499"/>
        <v>0</v>
      </c>
      <c r="Y4837" s="68"/>
      <c r="Z4837" s="119"/>
    </row>
    <row r="4838" spans="1:26">
      <c r="A4838" s="249"/>
      <c r="B4838" s="65">
        <v>4</v>
      </c>
      <c r="C4838" s="177" t="s">
        <v>56</v>
      </c>
      <c r="D4838" s="66" t="s">
        <v>892</v>
      </c>
      <c r="E4838" s="66">
        <f>IF(C4838="","",VLOOKUP(C4838,StandbyTemp!$S$2:$T$142,2,0))</f>
        <v>170</v>
      </c>
      <c r="F4838" s="66"/>
      <c r="G4838" s="66">
        <v>19</v>
      </c>
      <c r="H4838" s="167"/>
      <c r="I4838" s="66">
        <v>1.36</v>
      </c>
      <c r="J4838" s="67">
        <f t="shared" ref="J4838:J4850" si="1500">IF(C4838="","",IF(H4838&lt;&gt;"",H4838+I4838,G4838+I4838))</f>
        <v>20.36</v>
      </c>
      <c r="K4838" s="67">
        <f t="shared" ref="K4838:K4851" si="1501">IF(C4838="","",J4838-G4838)</f>
        <v>1.3599999999999994</v>
      </c>
      <c r="L4838" s="191"/>
      <c r="M4838" s="119" t="s">
        <v>3304</v>
      </c>
      <c r="N4838" s="249"/>
      <c r="O4838" s="65">
        <v>4</v>
      </c>
      <c r="P4838" s="177" t="s">
        <v>28</v>
      </c>
      <c r="Q4838" s="177"/>
      <c r="R4838" s="177">
        <f>IF(P4838="","",VLOOKUP(P4838,StandbyTemp!$S$2:$T$1000,2,0))</f>
        <v>110</v>
      </c>
      <c r="S4838" s="177"/>
      <c r="T4838" s="66">
        <v>19</v>
      </c>
      <c r="U4838" s="167">
        <v>20.88</v>
      </c>
      <c r="V4838" s="66"/>
      <c r="W4838" s="67">
        <f t="shared" si="1498"/>
        <v>20.88</v>
      </c>
      <c r="X4838" s="67">
        <f t="shared" si="1499"/>
        <v>1.879999999999999</v>
      </c>
      <c r="Y4838" s="68"/>
      <c r="Z4838" s="119"/>
    </row>
    <row r="4839" spans="1:26">
      <c r="A4839" s="249"/>
      <c r="B4839" s="65">
        <v>5</v>
      </c>
      <c r="C4839" s="175" t="s">
        <v>100</v>
      </c>
      <c r="D4839" s="66"/>
      <c r="E4839" s="66">
        <f>IF(C4839="","",VLOOKUP(C4839,StandbyTemp!$S$2:$T$142,2,0))</f>
        <v>80</v>
      </c>
      <c r="F4839" s="66"/>
      <c r="G4839" s="66">
        <v>19</v>
      </c>
      <c r="H4839" s="167">
        <v>19.34</v>
      </c>
      <c r="I4839" s="66"/>
      <c r="J4839" s="67">
        <f t="shared" si="1500"/>
        <v>19.34</v>
      </c>
      <c r="K4839" s="67">
        <f t="shared" si="1501"/>
        <v>0.33999999999999986</v>
      </c>
      <c r="L4839" s="191"/>
      <c r="M4839" s="119"/>
      <c r="N4839" s="249"/>
      <c r="O4839" s="65">
        <v>5</v>
      </c>
      <c r="P4839" s="214" t="s">
        <v>29</v>
      </c>
      <c r="Q4839" s="195"/>
      <c r="R4839" s="177">
        <f>IF(P4839="","",VLOOKUP(P4839,StandbyTemp!$S$2:$T$1000,2,0))</f>
        <v>140</v>
      </c>
      <c r="S4839" s="177"/>
      <c r="T4839" s="66">
        <v>19</v>
      </c>
      <c r="U4839" s="167"/>
      <c r="V4839" s="66"/>
      <c r="W4839" s="67">
        <f t="shared" si="1498"/>
        <v>19</v>
      </c>
      <c r="X4839" s="67">
        <f t="shared" si="1499"/>
        <v>0</v>
      </c>
      <c r="Y4839" s="68"/>
      <c r="Z4839" s="119"/>
    </row>
    <row r="4840" spans="1:26">
      <c r="A4840" s="249"/>
      <c r="B4840" s="65">
        <v>6</v>
      </c>
      <c r="C4840" s="177" t="s">
        <v>56</v>
      </c>
      <c r="D4840" s="66"/>
      <c r="E4840" s="66">
        <f>IF(C4840="","",VLOOKUP(C4840,StandbyTemp!$S$2:$T$142,2,0))</f>
        <v>170</v>
      </c>
      <c r="F4840" s="66"/>
      <c r="G4840" s="66">
        <v>19</v>
      </c>
      <c r="H4840" s="167"/>
      <c r="I4840" s="66">
        <v>1.86</v>
      </c>
      <c r="J4840" s="67">
        <f t="shared" si="1500"/>
        <v>20.86</v>
      </c>
      <c r="K4840" s="67">
        <f t="shared" si="1501"/>
        <v>1.8599999999999994</v>
      </c>
      <c r="L4840" s="191"/>
      <c r="M4840" s="119" t="s">
        <v>3304</v>
      </c>
      <c r="N4840" s="249"/>
      <c r="O4840" s="65">
        <v>6</v>
      </c>
      <c r="P4840" s="177" t="s">
        <v>1790</v>
      </c>
      <c r="Q4840" s="177"/>
      <c r="R4840" s="177">
        <f>IF(P4840="","",VLOOKUP(P4840,StandbyTemp!$S$2:$T$1000,2,0))</f>
        <v>90</v>
      </c>
      <c r="S4840" s="177"/>
      <c r="T4840" s="66">
        <v>19</v>
      </c>
      <c r="U4840" s="167"/>
      <c r="V4840" s="66"/>
      <c r="W4840" s="67">
        <f t="shared" si="1498"/>
        <v>19</v>
      </c>
      <c r="X4840" s="67">
        <f t="shared" si="1499"/>
        <v>0</v>
      </c>
      <c r="Y4840" s="68"/>
      <c r="Z4840" s="119"/>
    </row>
    <row r="4841" spans="1:26">
      <c r="A4841" s="249"/>
      <c r="B4841" s="65">
        <v>7</v>
      </c>
      <c r="C4841" s="177" t="s">
        <v>20</v>
      </c>
      <c r="D4841" s="66"/>
      <c r="E4841" s="66">
        <f>IF(C4841="","",VLOOKUP(C4841,StandbyTemp!$S$2:$T$142,2,0))</f>
        <v>110</v>
      </c>
      <c r="F4841" s="66"/>
      <c r="G4841" s="66">
        <v>19</v>
      </c>
      <c r="H4841" s="167">
        <v>20.73</v>
      </c>
      <c r="I4841" s="66"/>
      <c r="J4841" s="67">
        <f t="shared" si="1500"/>
        <v>20.73</v>
      </c>
      <c r="K4841" s="67">
        <f t="shared" si="1501"/>
        <v>1.7300000000000004</v>
      </c>
      <c r="L4841" s="191"/>
      <c r="M4841" s="119" t="s">
        <v>3304</v>
      </c>
      <c r="N4841" s="249"/>
      <c r="O4841" s="65">
        <v>7</v>
      </c>
      <c r="P4841" s="177" t="s">
        <v>109</v>
      </c>
      <c r="Q4841" s="177"/>
      <c r="R4841" s="177">
        <f>IF(P4841="","",VLOOKUP(P4841,StandbyTemp!$S$2:$T$1000,2,0))</f>
        <v>90</v>
      </c>
      <c r="S4841" s="177"/>
      <c r="T4841" s="66">
        <v>19</v>
      </c>
      <c r="U4841" s="167">
        <v>21.38</v>
      </c>
      <c r="V4841" s="66"/>
      <c r="W4841" s="67">
        <f t="shared" si="1498"/>
        <v>21.38</v>
      </c>
      <c r="X4841" s="67">
        <f t="shared" si="1499"/>
        <v>2.379999999999999</v>
      </c>
      <c r="Y4841" s="68"/>
      <c r="Z4841" s="119"/>
    </row>
    <row r="4842" spans="1:26" ht="17.25" thickBot="1">
      <c r="A4842" s="250"/>
      <c r="B4842" s="98">
        <v>8</v>
      </c>
      <c r="C4842" s="176" t="s">
        <v>3306</v>
      </c>
      <c r="D4842" s="99"/>
      <c r="E4842" s="99">
        <f>IF(C4842="","",VLOOKUP(C4842,StandbyTemp!$S$2:$T$142,2,0))</f>
        <v>140</v>
      </c>
      <c r="F4842" s="99"/>
      <c r="G4842" s="99">
        <v>19</v>
      </c>
      <c r="H4842" s="211">
        <v>21.16</v>
      </c>
      <c r="I4842" s="99"/>
      <c r="J4842" s="100">
        <f t="shared" si="1500"/>
        <v>21.16</v>
      </c>
      <c r="K4842" s="100">
        <f t="shared" si="1501"/>
        <v>2.16</v>
      </c>
      <c r="L4842" s="192"/>
      <c r="M4842" s="120" t="s">
        <v>3304</v>
      </c>
      <c r="N4842" s="250"/>
      <c r="O4842" s="98">
        <v>8</v>
      </c>
      <c r="P4842" s="176"/>
      <c r="Q4842" s="176"/>
      <c r="R4842" s="176" t="str">
        <f>IF(P4842="","",VLOOKUP(P4842,StandbyTemp!$S$2:$T$1000,2,0))</f>
        <v/>
      </c>
      <c r="S4842" s="176"/>
      <c r="T4842" s="99">
        <v>19</v>
      </c>
      <c r="U4842" s="211"/>
      <c r="V4842" s="99"/>
      <c r="W4842" s="100" t="str">
        <f t="shared" si="1498"/>
        <v/>
      </c>
      <c r="X4842" s="100" t="str">
        <f t="shared" si="1499"/>
        <v/>
      </c>
      <c r="Y4842" s="101"/>
      <c r="Z4842" s="120"/>
    </row>
    <row r="4843" spans="1:26">
      <c r="A4843" s="249" t="s">
        <v>21</v>
      </c>
      <c r="B4843" s="102">
        <v>1</v>
      </c>
      <c r="C4843" s="175" t="s">
        <v>31</v>
      </c>
      <c r="D4843" s="76"/>
      <c r="E4843" s="76">
        <f>IF(C4843="","",VLOOKUP(C4843,StandbyTemp!$S$2:$T$142,2,0))</f>
        <v>110</v>
      </c>
      <c r="F4843" s="76"/>
      <c r="G4843" s="76">
        <v>19</v>
      </c>
      <c r="H4843" s="212">
        <v>20.96</v>
      </c>
      <c r="I4843" s="76"/>
      <c r="J4843" s="103">
        <f t="shared" si="1500"/>
        <v>20.96</v>
      </c>
      <c r="K4843" s="103">
        <f t="shared" si="1501"/>
        <v>1.9600000000000009</v>
      </c>
      <c r="L4843" s="193"/>
      <c r="M4843" s="229"/>
      <c r="N4843" s="251" t="s">
        <v>22</v>
      </c>
      <c r="O4843" s="102">
        <v>1</v>
      </c>
      <c r="P4843" s="175" t="s">
        <v>3311</v>
      </c>
      <c r="Q4843" s="179" t="s">
        <v>3314</v>
      </c>
      <c r="R4843" s="175">
        <f>IF(P4843="","",VLOOKUP(P4843,StandbyTemp!$S$2:$T$142,2,0))</f>
        <v>110</v>
      </c>
      <c r="S4843" s="179"/>
      <c r="T4843" s="76">
        <v>19</v>
      </c>
      <c r="U4843" s="212">
        <v>19.47</v>
      </c>
      <c r="V4843" s="76"/>
      <c r="W4843" s="103">
        <f t="shared" si="1498"/>
        <v>19.47</v>
      </c>
      <c r="X4843" s="103">
        <f t="shared" si="1499"/>
        <v>0.46999999999999886</v>
      </c>
      <c r="Y4843" s="104"/>
      <c r="Z4843" s="76" t="s">
        <v>3304</v>
      </c>
    </row>
    <row r="4844" spans="1:26">
      <c r="A4844" s="249"/>
      <c r="B4844" s="65">
        <v>2</v>
      </c>
      <c r="C4844" s="175" t="s">
        <v>1943</v>
      </c>
      <c r="D4844" s="66"/>
      <c r="E4844" s="66">
        <f>IF(C4844="","",VLOOKUP(C4844,StandbyTemp!$S$2:$T$142,2,0))</f>
        <v>130</v>
      </c>
      <c r="F4844" s="66"/>
      <c r="G4844" s="66">
        <v>19</v>
      </c>
      <c r="H4844" s="167"/>
      <c r="I4844" s="66"/>
      <c r="J4844" s="67">
        <f t="shared" si="1500"/>
        <v>19</v>
      </c>
      <c r="K4844" s="67">
        <f t="shared" si="1501"/>
        <v>0</v>
      </c>
      <c r="L4844" s="191"/>
      <c r="M4844" s="119"/>
      <c r="N4844" s="251"/>
      <c r="O4844" s="65">
        <v>2</v>
      </c>
      <c r="P4844" s="177" t="s">
        <v>3311</v>
      </c>
      <c r="Q4844" s="177" t="s">
        <v>3315</v>
      </c>
      <c r="R4844" s="175">
        <f>IF(P4844="","",VLOOKUP(P4844,StandbyTemp!$S$2:$T$142,2,0))</f>
        <v>110</v>
      </c>
      <c r="S4844" s="177"/>
      <c r="T4844" s="66">
        <v>19</v>
      </c>
      <c r="U4844" s="68"/>
      <c r="V4844" s="66">
        <v>1.08</v>
      </c>
      <c r="W4844" s="67">
        <f t="shared" si="1498"/>
        <v>20.079999999999998</v>
      </c>
      <c r="X4844" s="67">
        <f t="shared" si="1499"/>
        <v>1.0799999999999983</v>
      </c>
      <c r="Y4844" s="68"/>
      <c r="Z4844" s="66" t="s">
        <v>3304</v>
      </c>
    </row>
    <row r="4845" spans="1:26">
      <c r="A4845" s="249"/>
      <c r="B4845" s="65">
        <v>3</v>
      </c>
      <c r="C4845" s="177" t="s">
        <v>33</v>
      </c>
      <c r="D4845" s="66"/>
      <c r="E4845" s="66">
        <f>IF(C4845="","",VLOOKUP(C4845,StandbyTemp!$S$2:$T$142,2,0))</f>
        <v>150</v>
      </c>
      <c r="F4845" s="66"/>
      <c r="G4845" s="66">
        <v>19</v>
      </c>
      <c r="H4845" s="167">
        <v>19.54</v>
      </c>
      <c r="I4845" s="66">
        <v>1.17</v>
      </c>
      <c r="J4845" s="67">
        <f t="shared" si="1500"/>
        <v>20.71</v>
      </c>
      <c r="K4845" s="67">
        <f t="shared" si="1501"/>
        <v>1.7100000000000009</v>
      </c>
      <c r="L4845" s="191"/>
      <c r="M4845" s="119"/>
      <c r="N4845" s="251"/>
      <c r="O4845" s="65">
        <v>3</v>
      </c>
      <c r="P4845" s="177" t="s">
        <v>3312</v>
      </c>
      <c r="Q4845" s="177"/>
      <c r="R4845" s="175">
        <f>IF(P4845="","",VLOOKUP(P4845,StandbyTemp!$S$2:$T$142,2,0))</f>
        <v>140</v>
      </c>
      <c r="S4845" s="177"/>
      <c r="T4845" s="66">
        <v>19</v>
      </c>
      <c r="U4845" s="68"/>
      <c r="V4845" s="66">
        <v>1.5</v>
      </c>
      <c r="W4845" s="67">
        <f t="shared" si="1498"/>
        <v>20.5</v>
      </c>
      <c r="X4845" s="67">
        <f t="shared" si="1499"/>
        <v>1.5</v>
      </c>
      <c r="Y4845" s="68"/>
      <c r="Z4845" s="66"/>
    </row>
    <row r="4846" spans="1:26">
      <c r="A4846" s="249"/>
      <c r="B4846" s="65">
        <v>4</v>
      </c>
      <c r="C4846" s="175" t="s">
        <v>58</v>
      </c>
      <c r="D4846" s="66"/>
      <c r="E4846" s="66">
        <f>IF(C4846="","",VLOOKUP(C4846,StandbyTemp!$S$2:$T$142,2,0))</f>
        <v>140</v>
      </c>
      <c r="F4846" s="66"/>
      <c r="G4846" s="66">
        <v>19</v>
      </c>
      <c r="H4846" s="167"/>
      <c r="I4846" s="66"/>
      <c r="J4846" s="67">
        <f t="shared" si="1500"/>
        <v>19</v>
      </c>
      <c r="K4846" s="67">
        <f t="shared" si="1501"/>
        <v>0</v>
      </c>
      <c r="L4846" s="190"/>
      <c r="M4846" s="119" t="s">
        <v>3321</v>
      </c>
      <c r="N4846" s="251"/>
      <c r="O4846" s="65">
        <v>4</v>
      </c>
      <c r="P4846" s="177" t="s">
        <v>3311</v>
      </c>
      <c r="Q4846" s="177" t="s">
        <v>3316</v>
      </c>
      <c r="R4846" s="175">
        <f>IF(P4846="","",VLOOKUP(P4846,StandbyTemp!$S$2:$T$142,2,0))</f>
        <v>110</v>
      </c>
      <c r="S4846" s="180" t="s">
        <v>3317</v>
      </c>
      <c r="T4846" s="66">
        <v>19</v>
      </c>
      <c r="U4846" s="68">
        <v>20.48</v>
      </c>
      <c r="V4846" s="66"/>
      <c r="W4846" s="67">
        <f t="shared" si="1498"/>
        <v>20.48</v>
      </c>
      <c r="X4846" s="67">
        <f t="shared" si="1499"/>
        <v>1.4800000000000004</v>
      </c>
      <c r="Y4846" s="68"/>
      <c r="Z4846" s="66" t="s">
        <v>3304</v>
      </c>
    </row>
    <row r="4847" spans="1:26">
      <c r="A4847" s="249"/>
      <c r="B4847" s="65">
        <v>5</v>
      </c>
      <c r="C4847" s="175" t="s">
        <v>3142</v>
      </c>
      <c r="D4847" s="66"/>
      <c r="E4847" s="66">
        <f>IF(C4847="","",VLOOKUP(C4847,StandbyTemp!$S$2:$T$142,2,0))</f>
        <v>110</v>
      </c>
      <c r="F4847" s="66"/>
      <c r="G4847" s="66">
        <v>19</v>
      </c>
      <c r="H4847" s="167"/>
      <c r="I4847" s="66"/>
      <c r="J4847" s="67">
        <f t="shared" si="1500"/>
        <v>19</v>
      </c>
      <c r="K4847" s="67">
        <f t="shared" si="1501"/>
        <v>0</v>
      </c>
      <c r="L4847" s="190"/>
      <c r="M4847" s="119"/>
      <c r="N4847" s="251"/>
      <c r="O4847" s="65">
        <v>5</v>
      </c>
      <c r="P4847" s="177" t="s">
        <v>3311</v>
      </c>
      <c r="Q4847" s="225" t="s">
        <v>3318</v>
      </c>
      <c r="R4847" s="175">
        <f>IF(P4847="","",VLOOKUP(P4847,StandbyTemp!$S$2:$T$142,2,0))</f>
        <v>110</v>
      </c>
      <c r="S4847" s="180"/>
      <c r="T4847" s="66">
        <v>19</v>
      </c>
      <c r="U4847" s="68"/>
      <c r="V4847" s="66">
        <v>1.2</v>
      </c>
      <c r="W4847" s="67">
        <f t="shared" si="1498"/>
        <v>20.2</v>
      </c>
      <c r="X4847" s="67">
        <f t="shared" si="1499"/>
        <v>1.1999999999999993</v>
      </c>
      <c r="Y4847" s="68"/>
      <c r="Z4847" s="66" t="s">
        <v>3304</v>
      </c>
    </row>
    <row r="4848" spans="1:26">
      <c r="A4848" s="249"/>
      <c r="B4848" s="65">
        <v>6</v>
      </c>
      <c r="C4848" s="175" t="s">
        <v>57</v>
      </c>
      <c r="D4848" s="66"/>
      <c r="E4848" s="66">
        <f>IF(C4848="","",VLOOKUP(C4848,StandbyTemp!$S$2:$T$142,2,0))</f>
        <v>140</v>
      </c>
      <c r="F4848" s="66"/>
      <c r="G4848" s="66">
        <v>19</v>
      </c>
      <c r="H4848" s="167">
        <v>20.18</v>
      </c>
      <c r="I4848" s="66"/>
      <c r="J4848" s="67">
        <f t="shared" si="1500"/>
        <v>20.18</v>
      </c>
      <c r="K4848" s="67">
        <f t="shared" si="1501"/>
        <v>1.1799999999999997</v>
      </c>
      <c r="L4848" s="190"/>
      <c r="M4848" s="119" t="s">
        <v>3304</v>
      </c>
      <c r="N4848" s="251"/>
      <c r="O4848" s="65">
        <v>6</v>
      </c>
      <c r="P4848" s="177" t="s">
        <v>3311</v>
      </c>
      <c r="Q4848" s="225" t="s">
        <v>3319</v>
      </c>
      <c r="R4848" s="175">
        <f>IF(P4848="","",VLOOKUP(P4848,StandbyTemp!$S$2:$T$142,2,0))</f>
        <v>110</v>
      </c>
      <c r="S4848" s="225"/>
      <c r="T4848" s="66">
        <v>19</v>
      </c>
      <c r="U4848" s="68"/>
      <c r="V4848" s="66">
        <v>1.1299999999999999</v>
      </c>
      <c r="W4848" s="67">
        <f t="shared" si="1498"/>
        <v>20.13</v>
      </c>
      <c r="X4848" s="67">
        <f t="shared" si="1499"/>
        <v>1.129999999999999</v>
      </c>
      <c r="Y4848" s="68"/>
      <c r="Z4848" s="66" t="s">
        <v>3304</v>
      </c>
    </row>
    <row r="4849" spans="1:26">
      <c r="A4849" s="249"/>
      <c r="B4849" s="65">
        <v>7</v>
      </c>
      <c r="C4849" s="175" t="s">
        <v>32</v>
      </c>
      <c r="D4849" s="66"/>
      <c r="E4849" s="66">
        <f>IF(C4849="","",VLOOKUP(C4849,StandbyTemp!$S$2:$T$142,2,0))</f>
        <v>140</v>
      </c>
      <c r="F4849" s="66"/>
      <c r="G4849" s="66">
        <v>19</v>
      </c>
      <c r="H4849" s="167">
        <v>22.15</v>
      </c>
      <c r="I4849" s="66"/>
      <c r="J4849" s="67">
        <f t="shared" si="1500"/>
        <v>22.15</v>
      </c>
      <c r="K4849" s="67">
        <f t="shared" si="1501"/>
        <v>3.1499999999999986</v>
      </c>
      <c r="L4849" s="191"/>
      <c r="M4849" s="119"/>
      <c r="N4849" s="251"/>
      <c r="O4849" s="65">
        <v>7</v>
      </c>
      <c r="P4849" s="177" t="s">
        <v>3311</v>
      </c>
      <c r="Q4849" s="225" t="s">
        <v>3320</v>
      </c>
      <c r="R4849" s="175">
        <f>IF(P4849="","",VLOOKUP(P4849,StandbyTemp!$S$2:$T$142,2,0))</f>
        <v>110</v>
      </c>
      <c r="S4849" s="225"/>
      <c r="T4849" s="66">
        <v>19</v>
      </c>
      <c r="U4849" s="167"/>
      <c r="V4849" s="66">
        <v>0.53</v>
      </c>
      <c r="W4849" s="67">
        <f t="shared" si="1498"/>
        <v>19.53</v>
      </c>
      <c r="X4849" s="67">
        <f t="shared" si="1499"/>
        <v>0.53000000000000114</v>
      </c>
      <c r="Y4849" s="68"/>
      <c r="Z4849" s="66" t="s">
        <v>3304</v>
      </c>
    </row>
    <row r="4850" spans="1:26" ht="17.25" thickBot="1">
      <c r="A4850" s="250"/>
      <c r="B4850" s="98">
        <v>8</v>
      </c>
      <c r="C4850" s="224" t="s">
        <v>3142</v>
      </c>
      <c r="D4850" s="99"/>
      <c r="E4850" s="99">
        <f>IF(C4850="","",VLOOKUP(C4850,StandbyTemp!$S$2:$T$142,2,0))</f>
        <v>110</v>
      </c>
      <c r="F4850" s="99"/>
      <c r="G4850" s="99">
        <v>19</v>
      </c>
      <c r="H4850" s="211"/>
      <c r="I4850" s="99"/>
      <c r="J4850" s="100">
        <f t="shared" si="1500"/>
        <v>19</v>
      </c>
      <c r="K4850" s="100">
        <f t="shared" si="1501"/>
        <v>0</v>
      </c>
      <c r="L4850" s="101"/>
      <c r="M4850" s="120"/>
      <c r="N4850" s="252"/>
      <c r="O4850" s="69">
        <v>8</v>
      </c>
      <c r="P4850" s="178" t="s">
        <v>3313</v>
      </c>
      <c r="Q4850" s="225"/>
      <c r="R4850" s="228">
        <f>IF(P4850="","",VLOOKUP(P4850,StandbyTemp!$S$2:$T$142,2,0))</f>
        <v>150</v>
      </c>
      <c r="S4850" s="177"/>
      <c r="T4850" s="70">
        <v>19</v>
      </c>
      <c r="U4850" s="213">
        <v>23.86</v>
      </c>
      <c r="V4850" s="70"/>
      <c r="W4850" s="72">
        <f t="shared" si="1498"/>
        <v>23.86</v>
      </c>
      <c r="X4850" s="72">
        <f t="shared" si="1499"/>
        <v>4.8599999999999994</v>
      </c>
      <c r="Y4850" s="73"/>
      <c r="Z4850" s="66"/>
    </row>
    <row r="4851" spans="1:26" ht="17.25" thickTop="1">
      <c r="A4851" s="253" t="s">
        <v>24</v>
      </c>
      <c r="B4851" s="216">
        <v>1</v>
      </c>
      <c r="C4851" s="127" t="s">
        <v>38</v>
      </c>
      <c r="D4851" s="127"/>
      <c r="E4851" s="127"/>
      <c r="F4851" s="127"/>
      <c r="G4851" s="127"/>
      <c r="H4851" s="127"/>
      <c r="I4851" s="127"/>
      <c r="J4851" s="103" t="e">
        <f>IF(C4851="","",IF(I4851&lt;&gt;"",I4851+#REF!,H4851+#REF!))</f>
        <v>#REF!</v>
      </c>
      <c r="K4851" s="103" t="e">
        <f t="shared" si="1501"/>
        <v>#REF!</v>
      </c>
      <c r="L4851" s="217"/>
      <c r="M4851" s="218"/>
      <c r="N4851" s="255" t="s">
        <v>25</v>
      </c>
      <c r="O4851" s="74">
        <v>1</v>
      </c>
      <c r="P4851" s="80"/>
      <c r="Q4851" s="80"/>
      <c r="R4851" s="127"/>
      <c r="S4851" s="80"/>
      <c r="T4851" s="80"/>
      <c r="U4851" s="80"/>
      <c r="V4851" s="80"/>
      <c r="W4851" s="77" t="str">
        <f>IF(Q4851="","",IF(U4851&lt;&gt;"",U4851+V4851,#REF!+V4851))</f>
        <v/>
      </c>
      <c r="X4851" s="77" t="str">
        <f>IF(R4851="","",IF(V4851&lt;&gt;"",V4851+W4851,U4851+W4851))</f>
        <v/>
      </c>
      <c r="Y4851" s="78"/>
      <c r="Z4851" s="75"/>
    </row>
    <row r="4852" spans="1:26">
      <c r="A4852" s="253"/>
      <c r="B4852" s="83">
        <v>2</v>
      </c>
      <c r="C4852" s="84" t="s">
        <v>955</v>
      </c>
      <c r="D4852" s="84"/>
      <c r="E4852" s="84"/>
      <c r="F4852" s="84"/>
      <c r="G4852" s="84"/>
      <c r="H4852" s="84"/>
      <c r="I4852" s="84"/>
      <c r="J4852" s="67" t="e">
        <f>IF(C4852="","",IF(I4852&lt;&gt;"",I4852+#REF!,H4852+#REF!))</f>
        <v>#REF!</v>
      </c>
      <c r="K4852" s="67" t="e">
        <f>IF(C4852="","",J4852-H4852)</f>
        <v>#REF!</v>
      </c>
      <c r="L4852" s="85"/>
      <c r="M4852" s="86"/>
      <c r="N4852" s="256"/>
      <c r="O4852" s="65">
        <v>2</v>
      </c>
      <c r="P4852" s="84"/>
      <c r="Q4852" s="84"/>
      <c r="R4852" s="84"/>
      <c r="S4852" s="84"/>
      <c r="T4852" s="84"/>
      <c r="U4852" s="84"/>
      <c r="V4852" s="84"/>
      <c r="W4852" s="67" t="str">
        <f>IF(Q4852="","",IF(U4852&lt;&gt;"",U4852+V4852,#REF!+V4852))</f>
        <v/>
      </c>
      <c r="X4852" s="67" t="str">
        <f>IF(R4852="","",IF(V4852&lt;&gt;"",V4852+W4852,U4852+W4852))</f>
        <v/>
      </c>
      <c r="Y4852" s="68"/>
      <c r="Z4852" s="66"/>
    </row>
    <row r="4853" spans="1:26">
      <c r="A4853" s="253"/>
      <c r="B4853" s="83">
        <v>3</v>
      </c>
      <c r="C4853" s="84" t="s">
        <v>188</v>
      </c>
      <c r="D4853" s="84"/>
      <c r="E4853" s="84"/>
      <c r="F4853" s="84"/>
      <c r="G4853" s="84"/>
      <c r="H4853" s="84"/>
      <c r="I4853" s="84"/>
      <c r="J4853" s="67" t="e">
        <f>IF(C4853="","",IF(I4853&lt;&gt;"",I4853+#REF!,H4853+#REF!))</f>
        <v>#REF!</v>
      </c>
      <c r="K4853" s="67" t="e">
        <f>IF(C4853="","",J4853-H4853)</f>
        <v>#REF!</v>
      </c>
      <c r="L4853" s="85"/>
      <c r="M4853" s="86"/>
      <c r="N4853" s="256"/>
      <c r="O4853" s="65">
        <v>3</v>
      </c>
      <c r="P4853" s="84"/>
      <c r="Q4853" s="84"/>
      <c r="R4853" s="84"/>
      <c r="S4853" s="84"/>
      <c r="T4853" s="84"/>
      <c r="U4853" s="84"/>
      <c r="V4853" s="84"/>
      <c r="W4853" s="67" t="str">
        <f>IF(Q4853="","",IF(U4853&lt;&gt;"",U4853+V4853,#REF!+V4853))</f>
        <v/>
      </c>
      <c r="X4853" s="67" t="str">
        <f>IF(R4853="","",IF(V4853&lt;&gt;"",V4853+W4853,U4853+W4853))</f>
        <v/>
      </c>
      <c r="Y4853" s="68"/>
      <c r="Z4853" s="66"/>
    </row>
    <row r="4854" spans="1:26">
      <c r="A4854" s="253"/>
      <c r="B4854" s="83">
        <v>4</v>
      </c>
      <c r="C4854" s="84" t="s">
        <v>39</v>
      </c>
      <c r="D4854" s="84"/>
      <c r="E4854" s="84"/>
      <c r="F4854" s="84"/>
      <c r="G4854" s="84"/>
      <c r="H4854" s="84"/>
      <c r="I4854" s="84"/>
      <c r="J4854" s="67" t="e">
        <f>IF(C4854="","",IF(I4854&lt;&gt;"",I4854+#REF!,H4854+#REF!))</f>
        <v>#REF!</v>
      </c>
      <c r="K4854" s="67" t="e">
        <f>IF(C4854="","",J4854-H4854)</f>
        <v>#REF!</v>
      </c>
      <c r="L4854" s="108"/>
      <c r="M4854" s="86"/>
      <c r="N4854" s="256"/>
      <c r="O4854" s="65">
        <v>4</v>
      </c>
      <c r="P4854" s="84"/>
      <c r="Q4854" s="84"/>
      <c r="R4854" s="84"/>
      <c r="S4854" s="84"/>
      <c r="T4854" s="84"/>
      <c r="U4854" s="84"/>
      <c r="V4854" s="84"/>
      <c r="W4854" s="67" t="str">
        <f>IF(Q4854="","",IF(U4854&lt;&gt;"",U4854+V4854,#REF!+V4854))</f>
        <v/>
      </c>
      <c r="X4854" s="67" t="str">
        <f>IF(R4854="","",IF(V4854&lt;&gt;"",V4854+W4854,U4854+W4854))</f>
        <v/>
      </c>
      <c r="Y4854" s="68"/>
      <c r="Z4854" s="66"/>
    </row>
    <row r="4855" spans="1:26" ht="17.25" thickBot="1">
      <c r="A4855" s="254"/>
      <c r="B4855" s="87">
        <v>5</v>
      </c>
      <c r="C4855" s="88" t="s">
        <v>156</v>
      </c>
      <c r="D4855" s="88"/>
      <c r="E4855" s="88"/>
      <c r="F4855" s="88"/>
      <c r="G4855" s="88"/>
      <c r="H4855" s="88"/>
      <c r="I4855" s="88"/>
      <c r="J4855" s="89" t="e">
        <f>IF(C4855="","",IF(I4855&lt;&gt;"",I4855+#REF!,H4855+#REF!))</f>
        <v>#REF!</v>
      </c>
      <c r="K4855" s="89" t="e">
        <f>IF(C4855="","",J4855-H4855)</f>
        <v>#REF!</v>
      </c>
      <c r="L4855" s="90"/>
      <c r="M4855" s="91"/>
      <c r="N4855" s="257"/>
      <c r="O4855" s="92">
        <v>5</v>
      </c>
      <c r="P4855" s="88"/>
      <c r="Q4855" s="88"/>
      <c r="R4855" s="88"/>
      <c r="S4855" s="88"/>
      <c r="T4855" s="88"/>
      <c r="U4855" s="88"/>
      <c r="V4855" s="88"/>
      <c r="W4855" s="89" t="str">
        <f>IF(Q4855="","",IF(U4855&lt;&gt;"",U4855+V4855,#REF!+V4855))</f>
        <v/>
      </c>
      <c r="X4855" s="89" t="str">
        <f>IF(R4855="","",IF(V4855&lt;&gt;"",V4855+W4855,U4855+W4855))</f>
        <v/>
      </c>
      <c r="Y4855" s="93"/>
      <c r="Z4855" s="71"/>
    </row>
    <row r="4856" spans="1:26" ht="21.75" thickTop="1" thickBot="1">
      <c r="A4856" s="163" t="s">
        <v>0</v>
      </c>
      <c r="B4856" s="258">
        <v>44217</v>
      </c>
      <c r="C4856" s="259"/>
      <c r="D4856" s="259"/>
      <c r="E4856" s="259"/>
      <c r="F4856" s="259"/>
      <c r="G4856" s="259"/>
      <c r="H4856" s="260"/>
      <c r="I4856" s="261" t="s">
        <v>1</v>
      </c>
      <c r="J4856" s="262"/>
      <c r="K4856" s="263"/>
      <c r="L4856" s="264"/>
      <c r="M4856" s="265"/>
      <c r="N4856" s="265"/>
      <c r="O4856" s="265"/>
      <c r="P4856" s="265"/>
      <c r="Q4856" s="265"/>
      <c r="R4856" s="265"/>
      <c r="S4856" s="265"/>
      <c r="T4856" s="265"/>
      <c r="U4856" s="265"/>
      <c r="V4856" s="265"/>
      <c r="W4856" s="265"/>
      <c r="X4856" s="265"/>
      <c r="Y4856" s="265"/>
      <c r="Z4856" s="266"/>
    </row>
    <row r="4857" spans="1:26" ht="33">
      <c r="A4857" s="115" t="s">
        <v>2</v>
      </c>
      <c r="B4857" s="116" t="s">
        <v>3</v>
      </c>
      <c r="C4857" s="116" t="s">
        <v>4</v>
      </c>
      <c r="D4857" s="116" t="s">
        <v>251</v>
      </c>
      <c r="E4857" s="117" t="s">
        <v>257</v>
      </c>
      <c r="F4857" s="116" t="s">
        <v>5</v>
      </c>
      <c r="G4857" s="116" t="s">
        <v>6</v>
      </c>
      <c r="H4857" s="116" t="s">
        <v>7</v>
      </c>
      <c r="I4857" s="116" t="s">
        <v>8</v>
      </c>
      <c r="J4857" s="116" t="s">
        <v>9</v>
      </c>
      <c r="K4857" s="117" t="s">
        <v>10</v>
      </c>
      <c r="L4857" s="117" t="s">
        <v>269</v>
      </c>
      <c r="M4857" s="118" t="s">
        <v>383</v>
      </c>
      <c r="N4857" s="115" t="s">
        <v>2</v>
      </c>
      <c r="O4857" s="116" t="s">
        <v>3</v>
      </c>
      <c r="P4857" s="116" t="s">
        <v>4</v>
      </c>
      <c r="Q4857" s="116" t="s">
        <v>251</v>
      </c>
      <c r="R4857" s="117" t="s">
        <v>257</v>
      </c>
      <c r="S4857" s="116" t="s">
        <v>5</v>
      </c>
      <c r="T4857" s="116" t="s">
        <v>6</v>
      </c>
      <c r="U4857" s="116" t="s">
        <v>7</v>
      </c>
      <c r="V4857" s="116" t="s">
        <v>8</v>
      </c>
      <c r="W4857" s="116" t="s">
        <v>9</v>
      </c>
      <c r="X4857" s="117" t="s">
        <v>10</v>
      </c>
      <c r="Y4857" s="117" t="s">
        <v>269</v>
      </c>
      <c r="Z4857" s="118" t="s">
        <v>383</v>
      </c>
    </row>
    <row r="4858" spans="1:26">
      <c r="A4858" s="267" t="s">
        <v>13</v>
      </c>
      <c r="B4858" s="65">
        <v>1</v>
      </c>
      <c r="C4858" s="177" t="s">
        <v>3322</v>
      </c>
      <c r="D4858" s="95"/>
      <c r="E4858" s="66" t="e">
        <f>IF(C4858="","",VLOOKUP(C4858,StandbyTemp!$S$2:$T$142,2,0))</f>
        <v>#N/A</v>
      </c>
      <c r="F4858" s="66"/>
      <c r="G4858" s="66">
        <v>19</v>
      </c>
      <c r="H4858" s="66"/>
      <c r="I4858" s="66"/>
      <c r="J4858" s="67">
        <f t="shared" ref="J4858" si="1502">IF(C4858="","",IF(H4858&lt;&gt;"",H4858+I4858,G4858+I4858))</f>
        <v>19</v>
      </c>
      <c r="K4858" s="67">
        <f t="shared" ref="K4858" si="1503">IF(C4858="","",J4858-G4858)</f>
        <v>0</v>
      </c>
      <c r="L4858" s="190"/>
      <c r="M4858" s="119"/>
      <c r="N4858" s="267" t="s">
        <v>23</v>
      </c>
      <c r="O4858" s="65">
        <v>1</v>
      </c>
      <c r="P4858" s="177" t="s">
        <v>27</v>
      </c>
      <c r="Q4858" s="177" t="s">
        <v>3324</v>
      </c>
      <c r="R4858" s="177">
        <f>IF(P4858="","",VLOOKUP(P4858,StandbyTemp!$S$2:$T$1000,2,0))</f>
        <v>80</v>
      </c>
      <c r="S4858" s="177" t="s">
        <v>3310</v>
      </c>
      <c r="T4858" s="66">
        <v>19</v>
      </c>
      <c r="U4858" s="167">
        <v>20.239999999999998</v>
      </c>
      <c r="V4858" s="66"/>
      <c r="W4858" s="67">
        <f t="shared" ref="W4858:W4873" si="1504">IF(P4858="","",IF(U4858&lt;&gt;"",U4858+V4858,T4858+V4858))</f>
        <v>20.239999999999998</v>
      </c>
      <c r="X4858" s="67">
        <f t="shared" ref="X4858:X4873" si="1505">IF(P4858="","",W4858-T4858)</f>
        <v>1.2399999999999984</v>
      </c>
      <c r="Y4858" s="68"/>
      <c r="Z4858" s="119" t="s">
        <v>3326</v>
      </c>
    </row>
    <row r="4859" spans="1:26">
      <c r="A4859" s="249"/>
      <c r="B4859" s="65">
        <v>2</v>
      </c>
      <c r="C4859" s="177" t="s">
        <v>3305</v>
      </c>
      <c r="D4859" s="95"/>
      <c r="E4859" s="66">
        <f>IF(C4859="","",VLOOKUP(C4859,StandbyTemp!$S$2:$T$142,2,0))</f>
        <v>160</v>
      </c>
      <c r="F4859" s="66"/>
      <c r="G4859" s="66">
        <v>19</v>
      </c>
      <c r="H4859" s="66">
        <v>20.34</v>
      </c>
      <c r="I4859" s="66"/>
      <c r="J4859" s="67">
        <f>IF(C4859="","",IF(H4859&lt;&gt;"",H4859+I4859,G4859+I4859))</f>
        <v>20.34</v>
      </c>
      <c r="K4859" s="67">
        <f>IF(C4859="","",J4859-G4859)</f>
        <v>1.3399999999999999</v>
      </c>
      <c r="L4859" s="191"/>
      <c r="M4859" s="119"/>
      <c r="N4859" s="249"/>
      <c r="O4859" s="65">
        <v>2</v>
      </c>
      <c r="P4859" s="177" t="s">
        <v>2225</v>
      </c>
      <c r="Q4859" s="195" t="s">
        <v>470</v>
      </c>
      <c r="R4859" s="177">
        <f>IF(P4859="","",VLOOKUP(P4859,StandbyTemp!$S$2:$T$1000,2,0))</f>
        <v>70</v>
      </c>
      <c r="S4859" s="177" t="s">
        <v>3325</v>
      </c>
      <c r="T4859" s="66">
        <v>19</v>
      </c>
      <c r="U4859" s="167"/>
      <c r="V4859" s="66">
        <v>0.7</v>
      </c>
      <c r="W4859" s="67">
        <f t="shared" si="1504"/>
        <v>19.7</v>
      </c>
      <c r="X4859" s="67">
        <f t="shared" si="1505"/>
        <v>0.69999999999999929</v>
      </c>
      <c r="Y4859" s="198"/>
      <c r="Z4859" s="119" t="s">
        <v>3323</v>
      </c>
    </row>
    <row r="4860" spans="1:26">
      <c r="A4860" s="249"/>
      <c r="B4860" s="65">
        <v>3</v>
      </c>
      <c r="C4860" s="177" t="s">
        <v>3322</v>
      </c>
      <c r="D4860" s="66"/>
      <c r="E4860" s="66" t="e">
        <f>IF(C4860="","",VLOOKUP(C4860,StandbyTemp!$S$2:$T$142,2,0))</f>
        <v>#N/A</v>
      </c>
      <c r="F4860" s="66"/>
      <c r="G4860" s="66">
        <v>19</v>
      </c>
      <c r="H4860" s="167"/>
      <c r="I4860" s="66"/>
      <c r="J4860" s="67">
        <f>IF(C4860="","",IF(H4860&lt;&gt;"",H4860+I4860,G4860+I4860))</f>
        <v>19</v>
      </c>
      <c r="K4860" s="67">
        <f>IF(C4860="","",J4860-G4860)</f>
        <v>0</v>
      </c>
      <c r="L4860" s="191"/>
      <c r="M4860" s="119"/>
      <c r="N4860" s="249"/>
      <c r="O4860" s="65">
        <v>3</v>
      </c>
      <c r="P4860" s="177" t="s">
        <v>2225</v>
      </c>
      <c r="Q4860" s="195">
        <v>210118</v>
      </c>
      <c r="R4860" s="177">
        <f>IF(P4860="","",VLOOKUP(P4860,StandbyTemp!$S$2:$T$1000,2,0))</f>
        <v>70</v>
      </c>
      <c r="S4860" s="177"/>
      <c r="T4860" s="66">
        <v>19</v>
      </c>
      <c r="U4860" s="167"/>
      <c r="V4860" s="66">
        <v>1.52</v>
      </c>
      <c r="W4860" s="67">
        <f t="shared" si="1504"/>
        <v>20.52</v>
      </c>
      <c r="X4860" s="67">
        <f t="shared" si="1505"/>
        <v>1.5199999999999996</v>
      </c>
      <c r="Y4860" s="68"/>
      <c r="Z4860" s="119" t="s">
        <v>3326</v>
      </c>
    </row>
    <row r="4861" spans="1:26">
      <c r="A4861" s="249"/>
      <c r="B4861" s="65">
        <v>4</v>
      </c>
      <c r="C4861" s="177" t="s">
        <v>3322</v>
      </c>
      <c r="D4861" s="66" t="s">
        <v>892</v>
      </c>
      <c r="E4861" s="66" t="e">
        <f>IF(C4861="","",VLOOKUP(C4861,StandbyTemp!$S$2:$T$142,2,0))</f>
        <v>#N/A</v>
      </c>
      <c r="F4861" s="66"/>
      <c r="G4861" s="66">
        <v>19</v>
      </c>
      <c r="H4861" s="167"/>
      <c r="I4861" s="66"/>
      <c r="J4861" s="67">
        <f t="shared" ref="J4861:J4873" si="1506">IF(C4861="","",IF(H4861&lt;&gt;"",H4861+I4861,G4861+I4861))</f>
        <v>19</v>
      </c>
      <c r="K4861" s="67">
        <f t="shared" ref="K4861:K4874" si="1507">IF(C4861="","",J4861-G4861)</f>
        <v>0</v>
      </c>
      <c r="L4861" s="191"/>
      <c r="M4861" s="119"/>
      <c r="N4861" s="249"/>
      <c r="O4861" s="65">
        <v>4</v>
      </c>
      <c r="P4861" s="177" t="s">
        <v>3322</v>
      </c>
      <c r="Q4861" s="177"/>
      <c r="R4861" s="177" t="e">
        <f>IF(P4861="","",VLOOKUP(P4861,StandbyTemp!$S$2:$T$1000,2,0))</f>
        <v>#N/A</v>
      </c>
      <c r="S4861" s="177"/>
      <c r="T4861" s="66">
        <v>19</v>
      </c>
      <c r="U4861" s="167"/>
      <c r="V4861" s="66"/>
      <c r="W4861" s="67">
        <f t="shared" si="1504"/>
        <v>19</v>
      </c>
      <c r="X4861" s="67">
        <f t="shared" si="1505"/>
        <v>0</v>
      </c>
      <c r="Y4861" s="68"/>
      <c r="Z4861" s="119"/>
    </row>
    <row r="4862" spans="1:26">
      <c r="A4862" s="249"/>
      <c r="B4862" s="65">
        <v>5</v>
      </c>
      <c r="C4862" s="175" t="s">
        <v>100</v>
      </c>
      <c r="D4862" s="66"/>
      <c r="E4862" s="66">
        <f>IF(C4862="","",VLOOKUP(C4862,StandbyTemp!$S$2:$T$142,2,0))</f>
        <v>80</v>
      </c>
      <c r="F4862" s="66"/>
      <c r="G4862" s="66">
        <v>19</v>
      </c>
      <c r="H4862" s="167">
        <v>19.29</v>
      </c>
      <c r="I4862" s="66"/>
      <c r="J4862" s="67">
        <f t="shared" si="1506"/>
        <v>19.29</v>
      </c>
      <c r="K4862" s="67">
        <f t="shared" si="1507"/>
        <v>0.28999999999999915</v>
      </c>
      <c r="L4862" s="191"/>
      <c r="M4862" s="119"/>
      <c r="N4862" s="249"/>
      <c r="O4862" s="65">
        <v>5</v>
      </c>
      <c r="P4862" s="214" t="s">
        <v>3322</v>
      </c>
      <c r="Q4862" s="195"/>
      <c r="R4862" s="177" t="e">
        <f>IF(P4862="","",VLOOKUP(P4862,StandbyTemp!$S$2:$T$1000,2,0))</f>
        <v>#N/A</v>
      </c>
      <c r="S4862" s="177"/>
      <c r="T4862" s="66">
        <v>19</v>
      </c>
      <c r="U4862" s="167"/>
      <c r="V4862" s="66"/>
      <c r="W4862" s="67">
        <f t="shared" si="1504"/>
        <v>19</v>
      </c>
      <c r="X4862" s="67">
        <f t="shared" si="1505"/>
        <v>0</v>
      </c>
      <c r="Y4862" s="68"/>
      <c r="Z4862" s="119"/>
    </row>
    <row r="4863" spans="1:26">
      <c r="A4863" s="249"/>
      <c r="B4863" s="65">
        <v>6</v>
      </c>
      <c r="C4863" s="177" t="s">
        <v>2496</v>
      </c>
      <c r="D4863" s="66"/>
      <c r="E4863" s="66">
        <f>IF(C4863="","",VLOOKUP(C4863,StandbyTemp!$S$2:$T$142,2,0))</f>
        <v>100</v>
      </c>
      <c r="F4863" s="66"/>
      <c r="G4863" s="66">
        <v>19</v>
      </c>
      <c r="H4863" s="167">
        <v>19.52</v>
      </c>
      <c r="I4863" s="66"/>
      <c r="J4863" s="67">
        <f t="shared" si="1506"/>
        <v>19.52</v>
      </c>
      <c r="K4863" s="67">
        <f t="shared" si="1507"/>
        <v>0.51999999999999957</v>
      </c>
      <c r="L4863" s="191"/>
      <c r="M4863" s="119" t="s">
        <v>3323</v>
      </c>
      <c r="N4863" s="249"/>
      <c r="O4863" s="65">
        <v>6</v>
      </c>
      <c r="P4863" s="177" t="s">
        <v>1790</v>
      </c>
      <c r="Q4863" s="177"/>
      <c r="R4863" s="177">
        <f>IF(P4863="","",VLOOKUP(P4863,StandbyTemp!$S$2:$T$1000,2,0))</f>
        <v>90</v>
      </c>
      <c r="S4863" s="177"/>
      <c r="T4863" s="66">
        <v>19</v>
      </c>
      <c r="U4863" s="167">
        <v>19.350000000000001</v>
      </c>
      <c r="V4863" s="66"/>
      <c r="W4863" s="67">
        <f t="shared" si="1504"/>
        <v>19.350000000000001</v>
      </c>
      <c r="X4863" s="67">
        <f t="shared" si="1505"/>
        <v>0.35000000000000142</v>
      </c>
      <c r="Y4863" s="68"/>
      <c r="Z4863" s="119"/>
    </row>
    <row r="4864" spans="1:26">
      <c r="A4864" s="249"/>
      <c r="B4864" s="65">
        <v>7</v>
      </c>
      <c r="C4864" s="177" t="s">
        <v>20</v>
      </c>
      <c r="D4864" s="66"/>
      <c r="E4864" s="66">
        <f>IF(C4864="","",VLOOKUP(C4864,StandbyTemp!$S$2:$T$142,2,0))</f>
        <v>110</v>
      </c>
      <c r="F4864" s="66"/>
      <c r="G4864" s="66">
        <v>19</v>
      </c>
      <c r="H4864" s="167">
        <v>20.47</v>
      </c>
      <c r="I4864" s="66"/>
      <c r="J4864" s="67">
        <f t="shared" si="1506"/>
        <v>20.47</v>
      </c>
      <c r="K4864" s="67">
        <f t="shared" si="1507"/>
        <v>1.4699999999999989</v>
      </c>
      <c r="L4864" s="191"/>
      <c r="M4864" s="119"/>
      <c r="N4864" s="249"/>
      <c r="O4864" s="65">
        <v>7</v>
      </c>
      <c r="P4864" s="177" t="s">
        <v>3327</v>
      </c>
      <c r="Q4864" s="177"/>
      <c r="R4864" s="177" t="e">
        <f>IF(P4864="","",VLOOKUP(P4864,StandbyTemp!$S$2:$T$1000,2,0))</f>
        <v>#N/A</v>
      </c>
      <c r="S4864" s="177"/>
      <c r="T4864" s="66">
        <v>19</v>
      </c>
      <c r="U4864" s="167"/>
      <c r="V4864" s="66"/>
      <c r="W4864" s="67">
        <f t="shared" si="1504"/>
        <v>19</v>
      </c>
      <c r="X4864" s="67">
        <f t="shared" si="1505"/>
        <v>0</v>
      </c>
      <c r="Y4864" s="68"/>
      <c r="Z4864" s="119"/>
    </row>
    <row r="4865" spans="1:26" ht="17.25" thickBot="1">
      <c r="A4865" s="250"/>
      <c r="B4865" s="98">
        <v>8</v>
      </c>
      <c r="C4865" s="176" t="s">
        <v>2096</v>
      </c>
      <c r="D4865" s="99"/>
      <c r="E4865" s="99">
        <f>IF(C4865="","",VLOOKUP(C4865,StandbyTemp!$S$2:$T$142,2,0))</f>
        <v>130</v>
      </c>
      <c r="F4865" s="99"/>
      <c r="G4865" s="99">
        <v>19</v>
      </c>
      <c r="H4865" s="211">
        <v>20.99</v>
      </c>
      <c r="I4865" s="99"/>
      <c r="J4865" s="100">
        <f t="shared" si="1506"/>
        <v>20.99</v>
      </c>
      <c r="K4865" s="100">
        <f t="shared" si="1507"/>
        <v>1.9899999999999984</v>
      </c>
      <c r="L4865" s="192"/>
      <c r="M4865" s="120" t="s">
        <v>3323</v>
      </c>
      <c r="N4865" s="250"/>
      <c r="O4865" s="98">
        <v>8</v>
      </c>
      <c r="P4865" s="176" t="s">
        <v>3328</v>
      </c>
      <c r="Q4865" s="176"/>
      <c r="R4865" s="176" t="e">
        <f>IF(P4865="","",VLOOKUP(P4865,StandbyTemp!$S$2:$T$1000,2,0))</f>
        <v>#N/A</v>
      </c>
      <c r="S4865" s="176"/>
      <c r="T4865" s="99">
        <v>19</v>
      </c>
      <c r="U4865" s="211"/>
      <c r="V4865" s="99"/>
      <c r="W4865" s="100">
        <f t="shared" si="1504"/>
        <v>19</v>
      </c>
      <c r="X4865" s="100">
        <f t="shared" si="1505"/>
        <v>0</v>
      </c>
      <c r="Y4865" s="101"/>
      <c r="Z4865" s="120"/>
    </row>
    <row r="4866" spans="1:26">
      <c r="A4866" s="249" t="s">
        <v>21</v>
      </c>
      <c r="B4866" s="102">
        <v>1</v>
      </c>
      <c r="C4866" s="175" t="s">
        <v>31</v>
      </c>
      <c r="D4866" s="76"/>
      <c r="E4866" s="76">
        <f>IF(C4866="","",VLOOKUP(C4866,StandbyTemp!$S$2:$T$142,2,0))</f>
        <v>110</v>
      </c>
      <c r="F4866" s="76"/>
      <c r="G4866" s="76">
        <v>19</v>
      </c>
      <c r="H4866" s="212">
        <v>20.73</v>
      </c>
      <c r="I4866" s="76"/>
      <c r="J4866" s="103">
        <f t="shared" si="1506"/>
        <v>20.73</v>
      </c>
      <c r="K4866" s="103">
        <f t="shared" si="1507"/>
        <v>1.7300000000000004</v>
      </c>
      <c r="L4866" s="193"/>
      <c r="M4866" s="229"/>
      <c r="N4866" s="251" t="s">
        <v>22</v>
      </c>
      <c r="O4866" s="102">
        <v>1</v>
      </c>
      <c r="P4866" s="175" t="s">
        <v>293</v>
      </c>
      <c r="Q4866" s="179" t="s">
        <v>3314</v>
      </c>
      <c r="R4866" s="175">
        <f>IF(P4866="","",VLOOKUP(P4866,StandbyTemp!$S$2:$T$142,2,0))</f>
        <v>110</v>
      </c>
      <c r="S4866" s="179"/>
      <c r="T4866" s="76">
        <v>19</v>
      </c>
      <c r="U4866" s="212"/>
      <c r="V4866" s="76"/>
      <c r="W4866" s="103">
        <f t="shared" si="1504"/>
        <v>19</v>
      </c>
      <c r="X4866" s="103">
        <f t="shared" si="1505"/>
        <v>0</v>
      </c>
      <c r="Y4866" s="104"/>
      <c r="Z4866" s="76"/>
    </row>
    <row r="4867" spans="1:26">
      <c r="A4867" s="249"/>
      <c r="B4867" s="65">
        <v>2</v>
      </c>
      <c r="C4867" s="175" t="s">
        <v>1943</v>
      </c>
      <c r="D4867" s="66"/>
      <c r="E4867" s="66">
        <f>IF(C4867="","",VLOOKUP(C4867,StandbyTemp!$S$2:$T$142,2,0))</f>
        <v>130</v>
      </c>
      <c r="F4867" s="66"/>
      <c r="G4867" s="66">
        <v>19</v>
      </c>
      <c r="H4867" s="167">
        <v>19.41</v>
      </c>
      <c r="I4867" s="66">
        <v>0.4</v>
      </c>
      <c r="J4867" s="67">
        <f t="shared" si="1506"/>
        <v>19.809999999999999</v>
      </c>
      <c r="K4867" s="67">
        <f t="shared" si="1507"/>
        <v>0.80999999999999872</v>
      </c>
      <c r="L4867" s="191"/>
      <c r="M4867" s="119"/>
      <c r="N4867" s="251"/>
      <c r="O4867" s="65">
        <v>2</v>
      </c>
      <c r="P4867" s="177" t="s">
        <v>293</v>
      </c>
      <c r="Q4867" s="177" t="s">
        <v>3315</v>
      </c>
      <c r="R4867" s="175">
        <f>IF(P4867="","",VLOOKUP(P4867,StandbyTemp!$S$2:$T$142,2,0))</f>
        <v>110</v>
      </c>
      <c r="S4867" s="177"/>
      <c r="T4867" s="66">
        <v>19</v>
      </c>
      <c r="U4867" s="68"/>
      <c r="V4867" s="66"/>
      <c r="W4867" s="67">
        <f t="shared" si="1504"/>
        <v>19</v>
      </c>
      <c r="X4867" s="67">
        <f t="shared" si="1505"/>
        <v>0</v>
      </c>
      <c r="Y4867" s="68"/>
      <c r="Z4867" s="66"/>
    </row>
    <row r="4868" spans="1:26">
      <c r="A4868" s="249"/>
      <c r="B4868" s="65">
        <v>3</v>
      </c>
      <c r="C4868" s="177" t="s">
        <v>33</v>
      </c>
      <c r="D4868" s="66"/>
      <c r="E4868" s="66">
        <f>IF(C4868="","",VLOOKUP(C4868,StandbyTemp!$S$2:$T$142,2,0))</f>
        <v>150</v>
      </c>
      <c r="F4868" s="66"/>
      <c r="G4868" s="66">
        <v>19</v>
      </c>
      <c r="H4868" s="167">
        <v>20.53</v>
      </c>
      <c r="I4868" s="66"/>
      <c r="J4868" s="67">
        <f t="shared" si="1506"/>
        <v>20.53</v>
      </c>
      <c r="K4868" s="67">
        <f t="shared" si="1507"/>
        <v>1.5300000000000011</v>
      </c>
      <c r="L4868" s="191"/>
      <c r="M4868" s="119"/>
      <c r="N4868" s="251"/>
      <c r="O4868" s="65">
        <v>3</v>
      </c>
      <c r="P4868" s="177" t="s">
        <v>344</v>
      </c>
      <c r="Q4868" s="177"/>
      <c r="R4868" s="175">
        <f>IF(P4868="","",VLOOKUP(P4868,StandbyTemp!$S$2:$T$142,2,0))</f>
        <v>140</v>
      </c>
      <c r="S4868" s="177"/>
      <c r="T4868" s="66">
        <v>19</v>
      </c>
      <c r="U4868" s="68"/>
      <c r="V4868" s="66"/>
      <c r="W4868" s="67">
        <f t="shared" si="1504"/>
        <v>19</v>
      </c>
      <c r="X4868" s="67">
        <f t="shared" si="1505"/>
        <v>0</v>
      </c>
      <c r="Y4868" s="68"/>
      <c r="Z4868" s="66"/>
    </row>
    <row r="4869" spans="1:26">
      <c r="A4869" s="249"/>
      <c r="B4869" s="65">
        <v>4</v>
      </c>
      <c r="C4869" s="175" t="s">
        <v>3032</v>
      </c>
      <c r="D4869" s="66"/>
      <c r="E4869" s="66">
        <f>IF(C4869="","",VLOOKUP(C4869,StandbyTemp!$S$2:$T$142,2,0))</f>
        <v>180</v>
      </c>
      <c r="F4869" s="66"/>
      <c r="G4869" s="66">
        <v>19</v>
      </c>
      <c r="H4869" s="167">
        <v>18.93</v>
      </c>
      <c r="I4869" s="66"/>
      <c r="J4869" s="67">
        <f t="shared" si="1506"/>
        <v>18.93</v>
      </c>
      <c r="K4869" s="67">
        <f t="shared" si="1507"/>
        <v>-7.0000000000000284E-2</v>
      </c>
      <c r="L4869" s="190"/>
      <c r="M4869" s="119" t="s">
        <v>3323</v>
      </c>
      <c r="N4869" s="251"/>
      <c r="O4869" s="65">
        <v>4</v>
      </c>
      <c r="P4869" s="177" t="s">
        <v>293</v>
      </c>
      <c r="Q4869" s="177" t="s">
        <v>3316</v>
      </c>
      <c r="R4869" s="175">
        <f>IF(P4869="","",VLOOKUP(P4869,StandbyTemp!$S$2:$T$142,2,0))</f>
        <v>110</v>
      </c>
      <c r="S4869" s="180" t="s">
        <v>3317</v>
      </c>
      <c r="T4869" s="66">
        <v>19</v>
      </c>
      <c r="U4869" s="68"/>
      <c r="V4869" s="66"/>
      <c r="W4869" s="67">
        <f t="shared" si="1504"/>
        <v>19</v>
      </c>
      <c r="X4869" s="67">
        <f t="shared" si="1505"/>
        <v>0</v>
      </c>
      <c r="Y4869" s="68"/>
      <c r="Z4869" s="66"/>
    </row>
    <row r="4870" spans="1:26">
      <c r="A4870" s="249"/>
      <c r="B4870" s="65">
        <v>5</v>
      </c>
      <c r="C4870" s="175" t="s">
        <v>135</v>
      </c>
      <c r="D4870" s="66"/>
      <c r="E4870" s="66">
        <f>IF(C4870="","",VLOOKUP(C4870,StandbyTemp!$S$2:$T$142,2,0))</f>
        <v>110</v>
      </c>
      <c r="F4870" s="66"/>
      <c r="G4870" s="66">
        <v>19</v>
      </c>
      <c r="H4870" s="167">
        <v>22.9</v>
      </c>
      <c r="I4870" s="66"/>
      <c r="J4870" s="67">
        <f t="shared" si="1506"/>
        <v>22.9</v>
      </c>
      <c r="K4870" s="67">
        <f t="shared" si="1507"/>
        <v>3.8999999999999986</v>
      </c>
      <c r="L4870" s="190"/>
      <c r="M4870" s="119" t="s">
        <v>3323</v>
      </c>
      <c r="N4870" s="251"/>
      <c r="O4870" s="65">
        <v>5</v>
      </c>
      <c r="P4870" s="177" t="s">
        <v>293</v>
      </c>
      <c r="Q4870" s="225" t="s">
        <v>3318</v>
      </c>
      <c r="R4870" s="175">
        <f>IF(P4870="","",VLOOKUP(P4870,StandbyTemp!$S$2:$T$142,2,0))</f>
        <v>110</v>
      </c>
      <c r="S4870" s="180"/>
      <c r="T4870" s="66">
        <v>19</v>
      </c>
      <c r="U4870" s="68"/>
      <c r="V4870" s="66"/>
      <c r="W4870" s="67">
        <f t="shared" si="1504"/>
        <v>19</v>
      </c>
      <c r="X4870" s="67">
        <f t="shared" si="1505"/>
        <v>0</v>
      </c>
      <c r="Y4870" s="68"/>
      <c r="Z4870" s="66"/>
    </row>
    <row r="4871" spans="1:26">
      <c r="A4871" s="249"/>
      <c r="B4871" s="65">
        <v>6</v>
      </c>
      <c r="C4871" s="175" t="s">
        <v>3329</v>
      </c>
      <c r="D4871" s="66"/>
      <c r="E4871" s="66">
        <f>IF(C4871="","",VLOOKUP(C4871,StandbyTemp!$S$2:$T$142,2,0))</f>
        <v>180</v>
      </c>
      <c r="F4871" s="66"/>
      <c r="G4871" s="66">
        <v>19</v>
      </c>
      <c r="H4871" s="167"/>
      <c r="I4871" s="66">
        <v>1.26</v>
      </c>
      <c r="J4871" s="67">
        <f t="shared" si="1506"/>
        <v>20.260000000000002</v>
      </c>
      <c r="K4871" s="67">
        <f t="shared" si="1507"/>
        <v>1.2600000000000016</v>
      </c>
      <c r="L4871" s="190"/>
      <c r="M4871" s="119" t="s">
        <v>3323</v>
      </c>
      <c r="N4871" s="251"/>
      <c r="O4871" s="65">
        <v>6</v>
      </c>
      <c r="P4871" s="177" t="s">
        <v>293</v>
      </c>
      <c r="Q4871" s="225" t="s">
        <v>3319</v>
      </c>
      <c r="R4871" s="175">
        <f>IF(P4871="","",VLOOKUP(P4871,StandbyTemp!$S$2:$T$142,2,0))</f>
        <v>110</v>
      </c>
      <c r="S4871" s="225"/>
      <c r="T4871" s="66">
        <v>19</v>
      </c>
      <c r="U4871" s="68"/>
      <c r="V4871" s="66"/>
      <c r="W4871" s="67">
        <f t="shared" si="1504"/>
        <v>19</v>
      </c>
      <c r="X4871" s="67">
        <f t="shared" si="1505"/>
        <v>0</v>
      </c>
      <c r="Y4871" s="68"/>
      <c r="Z4871" s="66"/>
    </row>
    <row r="4872" spans="1:26">
      <c r="A4872" s="249"/>
      <c r="B4872" s="65">
        <v>7</v>
      </c>
      <c r="C4872" s="175" t="s">
        <v>3327</v>
      </c>
      <c r="D4872" s="66"/>
      <c r="E4872" s="66" t="e">
        <f>IF(C4872="","",VLOOKUP(C4872,StandbyTemp!$S$2:$T$142,2,0))</f>
        <v>#N/A</v>
      </c>
      <c r="F4872" s="66"/>
      <c r="G4872" s="66">
        <v>19</v>
      </c>
      <c r="H4872" s="167"/>
      <c r="I4872" s="66"/>
      <c r="J4872" s="67">
        <f t="shared" si="1506"/>
        <v>19</v>
      </c>
      <c r="K4872" s="67">
        <f t="shared" si="1507"/>
        <v>0</v>
      </c>
      <c r="L4872" s="191"/>
      <c r="M4872" s="119"/>
      <c r="N4872" s="251"/>
      <c r="O4872" s="65">
        <v>7</v>
      </c>
      <c r="P4872" s="177" t="s">
        <v>293</v>
      </c>
      <c r="Q4872" s="225" t="s">
        <v>3320</v>
      </c>
      <c r="R4872" s="175">
        <f>IF(P4872="","",VLOOKUP(P4872,StandbyTemp!$S$2:$T$142,2,0))</f>
        <v>110</v>
      </c>
      <c r="S4872" s="225"/>
      <c r="T4872" s="66">
        <v>19</v>
      </c>
      <c r="U4872" s="167"/>
      <c r="V4872" s="66"/>
      <c r="W4872" s="67">
        <f t="shared" si="1504"/>
        <v>19</v>
      </c>
      <c r="X4872" s="67">
        <f t="shared" si="1505"/>
        <v>0</v>
      </c>
      <c r="Y4872" s="68"/>
      <c r="Z4872" s="66"/>
    </row>
    <row r="4873" spans="1:26" ht="17.25" thickBot="1">
      <c r="A4873" s="250"/>
      <c r="B4873" s="98">
        <v>8</v>
      </c>
      <c r="C4873" s="224" t="s">
        <v>3322</v>
      </c>
      <c r="D4873" s="99"/>
      <c r="E4873" s="99" t="e">
        <f>IF(C4873="","",VLOOKUP(C4873,StandbyTemp!$S$2:$T$142,2,0))</f>
        <v>#N/A</v>
      </c>
      <c r="F4873" s="99"/>
      <c r="G4873" s="99">
        <v>19</v>
      </c>
      <c r="H4873" s="211"/>
      <c r="I4873" s="99"/>
      <c r="J4873" s="100">
        <f t="shared" si="1506"/>
        <v>19</v>
      </c>
      <c r="K4873" s="100">
        <f t="shared" si="1507"/>
        <v>0</v>
      </c>
      <c r="L4873" s="101"/>
      <c r="M4873" s="120"/>
      <c r="N4873" s="252"/>
      <c r="O4873" s="69">
        <v>8</v>
      </c>
      <c r="P4873" s="178" t="s">
        <v>3313</v>
      </c>
      <c r="Q4873" s="225"/>
      <c r="R4873" s="228">
        <f>IF(P4873="","",VLOOKUP(P4873,StandbyTemp!$S$2:$T$142,2,0))</f>
        <v>150</v>
      </c>
      <c r="S4873" s="177"/>
      <c r="T4873" s="70">
        <v>19</v>
      </c>
      <c r="U4873" s="213"/>
      <c r="V4873" s="70"/>
      <c r="W4873" s="72">
        <f t="shared" si="1504"/>
        <v>19</v>
      </c>
      <c r="X4873" s="72">
        <f t="shared" si="1505"/>
        <v>0</v>
      </c>
      <c r="Y4873" s="73"/>
      <c r="Z4873" s="66"/>
    </row>
    <row r="4874" spans="1:26" ht="17.25" thickTop="1">
      <c r="A4874" s="253" t="s">
        <v>24</v>
      </c>
      <c r="B4874" s="216">
        <v>1</v>
      </c>
      <c r="C4874" s="127" t="s">
        <v>38</v>
      </c>
      <c r="D4874" s="127"/>
      <c r="E4874" s="127"/>
      <c r="F4874" s="127"/>
      <c r="G4874" s="127"/>
      <c r="H4874" s="127"/>
      <c r="I4874" s="127"/>
      <c r="J4874" s="103" t="e">
        <f>IF(C4874="","",IF(I4874&lt;&gt;"",I4874+#REF!,H4874+#REF!))</f>
        <v>#REF!</v>
      </c>
      <c r="K4874" s="103" t="e">
        <f t="shared" si="1507"/>
        <v>#REF!</v>
      </c>
      <c r="L4874" s="217"/>
      <c r="M4874" s="218"/>
      <c r="N4874" s="255" t="s">
        <v>25</v>
      </c>
      <c r="O4874" s="74">
        <v>1</v>
      </c>
      <c r="P4874" s="80"/>
      <c r="Q4874" s="80"/>
      <c r="R4874" s="127"/>
      <c r="S4874" s="80"/>
      <c r="T4874" s="80"/>
      <c r="U4874" s="80"/>
      <c r="V4874" s="80"/>
      <c r="W4874" s="77" t="str">
        <f>IF(Q4874="","",IF(U4874&lt;&gt;"",U4874+V4874,#REF!+V4874))</f>
        <v/>
      </c>
      <c r="X4874" s="77" t="str">
        <f>IF(R4874="","",IF(V4874&lt;&gt;"",V4874+W4874,U4874+W4874))</f>
        <v/>
      </c>
      <c r="Y4874" s="78"/>
      <c r="Z4874" s="75"/>
    </row>
    <row r="4875" spans="1:26">
      <c r="A4875" s="253"/>
      <c r="B4875" s="83">
        <v>2</v>
      </c>
      <c r="C4875" s="84" t="s">
        <v>955</v>
      </c>
      <c r="D4875" s="84"/>
      <c r="E4875" s="84"/>
      <c r="F4875" s="84"/>
      <c r="G4875" s="84"/>
      <c r="H4875" s="84"/>
      <c r="I4875" s="84"/>
      <c r="J4875" s="67" t="e">
        <f>IF(C4875="","",IF(I4875&lt;&gt;"",I4875+#REF!,H4875+#REF!))</f>
        <v>#REF!</v>
      </c>
      <c r="K4875" s="67" t="e">
        <f>IF(C4875="","",J4875-H4875)</f>
        <v>#REF!</v>
      </c>
      <c r="L4875" s="85"/>
      <c r="M4875" s="86"/>
      <c r="N4875" s="256"/>
      <c r="O4875" s="65">
        <v>2</v>
      </c>
      <c r="P4875" s="84"/>
      <c r="Q4875" s="84"/>
      <c r="R4875" s="84"/>
      <c r="S4875" s="84"/>
      <c r="T4875" s="84"/>
      <c r="U4875" s="84"/>
      <c r="V4875" s="84"/>
      <c r="W4875" s="67" t="str">
        <f>IF(Q4875="","",IF(U4875&lt;&gt;"",U4875+V4875,#REF!+V4875))</f>
        <v/>
      </c>
      <c r="X4875" s="67" t="str">
        <f>IF(R4875="","",IF(V4875&lt;&gt;"",V4875+W4875,U4875+W4875))</f>
        <v/>
      </c>
      <c r="Y4875" s="68"/>
      <c r="Z4875" s="66"/>
    </row>
    <row r="4876" spans="1:26">
      <c r="A4876" s="253"/>
      <c r="B4876" s="83">
        <v>3</v>
      </c>
      <c r="C4876" s="84" t="s">
        <v>188</v>
      </c>
      <c r="D4876" s="84"/>
      <c r="E4876" s="84"/>
      <c r="F4876" s="84"/>
      <c r="G4876" s="84"/>
      <c r="H4876" s="84"/>
      <c r="I4876" s="84"/>
      <c r="J4876" s="67" t="e">
        <f>IF(C4876="","",IF(I4876&lt;&gt;"",I4876+#REF!,H4876+#REF!))</f>
        <v>#REF!</v>
      </c>
      <c r="K4876" s="67" t="e">
        <f>IF(C4876="","",J4876-H4876)</f>
        <v>#REF!</v>
      </c>
      <c r="L4876" s="85"/>
      <c r="M4876" s="86"/>
      <c r="N4876" s="256"/>
      <c r="O4876" s="65">
        <v>3</v>
      </c>
      <c r="P4876" s="84"/>
      <c r="Q4876" s="84"/>
      <c r="R4876" s="84"/>
      <c r="S4876" s="84"/>
      <c r="T4876" s="84"/>
      <c r="U4876" s="84"/>
      <c r="V4876" s="84"/>
      <c r="W4876" s="67" t="str">
        <f>IF(Q4876="","",IF(U4876&lt;&gt;"",U4876+V4876,#REF!+V4876))</f>
        <v/>
      </c>
      <c r="X4876" s="67" t="str">
        <f>IF(R4876="","",IF(V4876&lt;&gt;"",V4876+W4876,U4876+W4876))</f>
        <v/>
      </c>
      <c r="Y4876" s="68"/>
      <c r="Z4876" s="66"/>
    </row>
    <row r="4877" spans="1:26">
      <c r="A4877" s="253"/>
      <c r="B4877" s="83">
        <v>4</v>
      </c>
      <c r="C4877" s="84" t="s">
        <v>39</v>
      </c>
      <c r="D4877" s="84"/>
      <c r="E4877" s="84"/>
      <c r="F4877" s="84"/>
      <c r="G4877" s="84"/>
      <c r="H4877" s="84"/>
      <c r="I4877" s="84"/>
      <c r="J4877" s="67" t="e">
        <f>IF(C4877="","",IF(I4877&lt;&gt;"",I4877+#REF!,H4877+#REF!))</f>
        <v>#REF!</v>
      </c>
      <c r="K4877" s="67" t="e">
        <f>IF(C4877="","",J4877-H4877)</f>
        <v>#REF!</v>
      </c>
      <c r="L4877" s="108"/>
      <c r="M4877" s="86"/>
      <c r="N4877" s="256"/>
      <c r="O4877" s="65">
        <v>4</v>
      </c>
      <c r="P4877" s="84"/>
      <c r="Q4877" s="84"/>
      <c r="R4877" s="84"/>
      <c r="S4877" s="84"/>
      <c r="T4877" s="84"/>
      <c r="U4877" s="84"/>
      <c r="V4877" s="84"/>
      <c r="W4877" s="67" t="str">
        <f>IF(Q4877="","",IF(U4877&lt;&gt;"",U4877+V4877,#REF!+V4877))</f>
        <v/>
      </c>
      <c r="X4877" s="67" t="str">
        <f>IF(R4877="","",IF(V4877&lt;&gt;"",V4877+W4877,U4877+W4877))</f>
        <v/>
      </c>
      <c r="Y4877" s="68"/>
      <c r="Z4877" s="66"/>
    </row>
    <row r="4878" spans="1:26" ht="17.25" thickBot="1">
      <c r="A4878" s="254"/>
      <c r="B4878" s="87">
        <v>5</v>
      </c>
      <c r="C4878" s="88" t="s">
        <v>156</v>
      </c>
      <c r="D4878" s="88"/>
      <c r="E4878" s="88"/>
      <c r="F4878" s="88"/>
      <c r="G4878" s="88"/>
      <c r="H4878" s="88"/>
      <c r="I4878" s="88"/>
      <c r="J4878" s="89" t="e">
        <f>IF(C4878="","",IF(I4878&lt;&gt;"",I4878+#REF!,H4878+#REF!))</f>
        <v>#REF!</v>
      </c>
      <c r="K4878" s="89" t="e">
        <f>IF(C4878="","",J4878-H4878)</f>
        <v>#REF!</v>
      </c>
      <c r="L4878" s="90"/>
      <c r="M4878" s="91"/>
      <c r="N4878" s="257"/>
      <c r="O4878" s="92">
        <v>5</v>
      </c>
      <c r="P4878" s="88"/>
      <c r="Q4878" s="88"/>
      <c r="R4878" s="88"/>
      <c r="S4878" s="88"/>
      <c r="T4878" s="88"/>
      <c r="U4878" s="88"/>
      <c r="V4878" s="88"/>
      <c r="W4878" s="89" t="str">
        <f>IF(Q4878="","",IF(U4878&lt;&gt;"",U4878+V4878,#REF!+V4878))</f>
        <v/>
      </c>
      <c r="X4878" s="89" t="str">
        <f>IF(R4878="","",IF(V4878&lt;&gt;"",V4878+W4878,U4878+W4878))</f>
        <v/>
      </c>
      <c r="Y4878" s="93"/>
      <c r="Z4878" s="71"/>
    </row>
    <row r="4879" spans="1:26" ht="21.75" thickTop="1" thickBot="1">
      <c r="A4879" s="163" t="s">
        <v>0</v>
      </c>
      <c r="B4879" s="258">
        <v>44218</v>
      </c>
      <c r="C4879" s="259"/>
      <c r="D4879" s="259"/>
      <c r="E4879" s="259"/>
      <c r="F4879" s="259"/>
      <c r="G4879" s="259"/>
      <c r="H4879" s="260"/>
      <c r="I4879" s="261" t="s">
        <v>1</v>
      </c>
      <c r="J4879" s="262"/>
      <c r="K4879" s="263"/>
      <c r="L4879" s="264"/>
      <c r="M4879" s="265"/>
      <c r="N4879" s="265"/>
      <c r="O4879" s="265"/>
      <c r="P4879" s="265"/>
      <c r="Q4879" s="265"/>
      <c r="R4879" s="265"/>
      <c r="S4879" s="265"/>
      <c r="T4879" s="265"/>
      <c r="U4879" s="265"/>
      <c r="V4879" s="265"/>
      <c r="W4879" s="265"/>
      <c r="X4879" s="265"/>
      <c r="Y4879" s="265"/>
      <c r="Z4879" s="266"/>
    </row>
    <row r="4880" spans="1:26" ht="33">
      <c r="A4880" s="115" t="s">
        <v>2</v>
      </c>
      <c r="B4880" s="116" t="s">
        <v>3</v>
      </c>
      <c r="C4880" s="116" t="s">
        <v>4</v>
      </c>
      <c r="D4880" s="116" t="s">
        <v>251</v>
      </c>
      <c r="E4880" s="117" t="s">
        <v>257</v>
      </c>
      <c r="F4880" s="116" t="s">
        <v>5</v>
      </c>
      <c r="G4880" s="116" t="s">
        <v>6</v>
      </c>
      <c r="H4880" s="116" t="s">
        <v>7</v>
      </c>
      <c r="I4880" s="116" t="s">
        <v>8</v>
      </c>
      <c r="J4880" s="116" t="s">
        <v>9</v>
      </c>
      <c r="K4880" s="117" t="s">
        <v>10</v>
      </c>
      <c r="L4880" s="117" t="s">
        <v>269</v>
      </c>
      <c r="M4880" s="118" t="s">
        <v>383</v>
      </c>
      <c r="N4880" s="115" t="s">
        <v>2</v>
      </c>
      <c r="O4880" s="116" t="s">
        <v>3</v>
      </c>
      <c r="P4880" s="116" t="s">
        <v>4</v>
      </c>
      <c r="Q4880" s="116" t="s">
        <v>251</v>
      </c>
      <c r="R4880" s="117" t="s">
        <v>257</v>
      </c>
      <c r="S4880" s="116" t="s">
        <v>5</v>
      </c>
      <c r="T4880" s="116" t="s">
        <v>6</v>
      </c>
      <c r="U4880" s="116" t="s">
        <v>7</v>
      </c>
      <c r="V4880" s="116" t="s">
        <v>8</v>
      </c>
      <c r="W4880" s="116" t="s">
        <v>9</v>
      </c>
      <c r="X4880" s="117" t="s">
        <v>10</v>
      </c>
      <c r="Y4880" s="117" t="s">
        <v>269</v>
      </c>
      <c r="Z4880" s="118" t="s">
        <v>383</v>
      </c>
    </row>
    <row r="4881" spans="1:26">
      <c r="A4881" s="267" t="s">
        <v>13</v>
      </c>
      <c r="B4881" s="65">
        <v>1</v>
      </c>
      <c r="C4881" s="177" t="s">
        <v>3347</v>
      </c>
      <c r="D4881" s="95"/>
      <c r="E4881" s="66">
        <f>IF(C4881="","",VLOOKUP(C4881,StandbyTemp!$S$2:$T$142,2,0))</f>
        <v>150</v>
      </c>
      <c r="F4881" s="66"/>
      <c r="G4881" s="66">
        <v>19</v>
      </c>
      <c r="H4881" s="66">
        <v>19.649999999999999</v>
      </c>
      <c r="I4881" s="66">
        <v>0.91</v>
      </c>
      <c r="J4881" s="67">
        <f t="shared" ref="J4881" si="1508">IF(C4881="","",IF(H4881&lt;&gt;"",H4881+I4881,G4881+I4881))</f>
        <v>20.56</v>
      </c>
      <c r="K4881" s="67">
        <f t="shared" ref="K4881" si="1509">IF(C4881="","",J4881-G4881)</f>
        <v>1.5599999999999987</v>
      </c>
      <c r="L4881" s="190"/>
      <c r="M4881" s="119" t="s">
        <v>3330</v>
      </c>
      <c r="N4881" s="267" t="s">
        <v>23</v>
      </c>
      <c r="O4881" s="65">
        <v>1</v>
      </c>
      <c r="P4881" s="177" t="s">
        <v>27</v>
      </c>
      <c r="Q4881" s="177" t="s">
        <v>3324</v>
      </c>
      <c r="R4881" s="177">
        <f>IF(P4881="","",VLOOKUP(P4881,StandbyTemp!$S$2:$T$1000,2,0))</f>
        <v>80</v>
      </c>
      <c r="S4881" s="177" t="s">
        <v>3078</v>
      </c>
      <c r="T4881" s="66">
        <v>19</v>
      </c>
      <c r="U4881" s="167">
        <v>20.440000000000001</v>
      </c>
      <c r="V4881" s="66"/>
      <c r="W4881" s="67">
        <f t="shared" ref="W4881:W4896" si="1510">IF(P4881="","",IF(U4881&lt;&gt;"",U4881+V4881,T4881+V4881))</f>
        <v>20.440000000000001</v>
      </c>
      <c r="X4881" s="67">
        <f t="shared" ref="X4881:X4896" si="1511">IF(P4881="","",W4881-T4881)</f>
        <v>1.4400000000000013</v>
      </c>
      <c r="Y4881" s="68"/>
      <c r="Z4881" s="119" t="s">
        <v>3333</v>
      </c>
    </row>
    <row r="4882" spans="1:26">
      <c r="A4882" s="249"/>
      <c r="B4882" s="65">
        <v>2</v>
      </c>
      <c r="C4882" s="177" t="s">
        <v>3305</v>
      </c>
      <c r="D4882" s="95"/>
      <c r="E4882" s="66">
        <f>IF(C4882="","",VLOOKUP(C4882,StandbyTemp!$S$2:$T$142,2,0))</f>
        <v>160</v>
      </c>
      <c r="F4882" s="66"/>
      <c r="G4882" s="66">
        <v>19</v>
      </c>
      <c r="H4882" s="66"/>
      <c r="I4882" s="66"/>
      <c r="J4882" s="67">
        <f>IF(C4882="","",IF(H4882&lt;&gt;"",H4882+I4882,G4882+I4882))</f>
        <v>19</v>
      </c>
      <c r="K4882" s="67">
        <f>IF(C4882="","",J4882-G4882)</f>
        <v>0</v>
      </c>
      <c r="L4882" s="191"/>
      <c r="M4882" s="119"/>
      <c r="N4882" s="249"/>
      <c r="O4882" s="65">
        <v>2</v>
      </c>
      <c r="P4882" s="177"/>
      <c r="Q4882" s="195"/>
      <c r="R4882" s="177" t="str">
        <f>IF(P4882="","",VLOOKUP(P4882,StandbyTemp!$S$2:$T$1000,2,0))</f>
        <v/>
      </c>
      <c r="S4882" s="177"/>
      <c r="T4882" s="66">
        <v>19</v>
      </c>
      <c r="U4882" s="167"/>
      <c r="V4882" s="66"/>
      <c r="W4882" s="67" t="str">
        <f t="shared" si="1510"/>
        <v/>
      </c>
      <c r="X4882" s="67" t="str">
        <f t="shared" si="1511"/>
        <v/>
      </c>
      <c r="Y4882" s="198"/>
      <c r="Z4882" s="119"/>
    </row>
    <row r="4883" spans="1:26">
      <c r="A4883" s="249"/>
      <c r="B4883" s="65">
        <v>3</v>
      </c>
      <c r="C4883" s="177"/>
      <c r="D4883" s="66"/>
      <c r="E4883" s="66" t="str">
        <f>IF(C4883="","",VLOOKUP(C4883,StandbyTemp!$S$2:$T$142,2,0))</f>
        <v/>
      </c>
      <c r="F4883" s="66"/>
      <c r="G4883" s="66">
        <v>19</v>
      </c>
      <c r="H4883" s="167"/>
      <c r="I4883" s="66"/>
      <c r="J4883" s="67" t="str">
        <f>IF(C4883="","",IF(H4883&lt;&gt;"",H4883+I4883,G4883+I4883))</f>
        <v/>
      </c>
      <c r="K4883" s="67" t="str">
        <f>IF(C4883="","",J4883-G4883)</f>
        <v/>
      </c>
      <c r="L4883" s="191"/>
      <c r="M4883" s="119" t="s">
        <v>3330</v>
      </c>
      <c r="N4883" s="249"/>
      <c r="O4883" s="65">
        <v>3</v>
      </c>
      <c r="P4883" s="177"/>
      <c r="Q4883" s="195"/>
      <c r="R4883" s="177" t="str">
        <f>IF(P4883="","",VLOOKUP(P4883,StandbyTemp!$S$2:$T$1000,2,0))</f>
        <v/>
      </c>
      <c r="S4883" s="177"/>
      <c r="T4883" s="66">
        <v>19</v>
      </c>
      <c r="U4883" s="167"/>
      <c r="V4883" s="66"/>
      <c r="W4883" s="67" t="str">
        <f t="shared" si="1510"/>
        <v/>
      </c>
      <c r="X4883" s="67" t="str">
        <f t="shared" si="1511"/>
        <v/>
      </c>
      <c r="Y4883" s="68"/>
      <c r="Z4883" s="119"/>
    </row>
    <row r="4884" spans="1:26">
      <c r="A4884" s="249"/>
      <c r="B4884" s="65">
        <v>4</v>
      </c>
      <c r="C4884" s="177" t="s">
        <v>3331</v>
      </c>
      <c r="D4884" s="66"/>
      <c r="E4884" s="66">
        <f>IF(C4884="","",VLOOKUP(C4884,StandbyTemp!$S$2:$T$142,2,0))</f>
        <v>170</v>
      </c>
      <c r="F4884" s="66"/>
      <c r="G4884" s="66">
        <v>19</v>
      </c>
      <c r="H4884" s="167">
        <v>20.23</v>
      </c>
      <c r="I4884" s="66"/>
      <c r="J4884" s="67">
        <f t="shared" ref="J4884:J4896" si="1512">IF(C4884="","",IF(H4884&lt;&gt;"",H4884+I4884,G4884+I4884))</f>
        <v>20.23</v>
      </c>
      <c r="K4884" s="67">
        <f t="shared" ref="K4884:K4897" si="1513">IF(C4884="","",J4884-G4884)</f>
        <v>1.2300000000000004</v>
      </c>
      <c r="L4884" s="191"/>
      <c r="M4884" s="119" t="s">
        <v>3330</v>
      </c>
      <c r="N4884" s="249"/>
      <c r="O4884" s="65">
        <v>4</v>
      </c>
      <c r="P4884" s="177"/>
      <c r="Q4884" s="177"/>
      <c r="R4884" s="177" t="str">
        <f>IF(P4884="","",VLOOKUP(P4884,StandbyTemp!$S$2:$T$1000,2,0))</f>
        <v/>
      </c>
      <c r="S4884" s="177"/>
      <c r="T4884" s="66">
        <v>19</v>
      </c>
      <c r="U4884" s="167"/>
      <c r="V4884" s="66"/>
      <c r="W4884" s="67" t="str">
        <f t="shared" si="1510"/>
        <v/>
      </c>
      <c r="X4884" s="67" t="str">
        <f t="shared" si="1511"/>
        <v/>
      </c>
      <c r="Y4884" s="68"/>
      <c r="Z4884" s="119"/>
    </row>
    <row r="4885" spans="1:26">
      <c r="A4885" s="249"/>
      <c r="B4885" s="65">
        <v>5</v>
      </c>
      <c r="C4885" s="175" t="s">
        <v>100</v>
      </c>
      <c r="D4885" s="66"/>
      <c r="E4885" s="66">
        <f>IF(C4885="","",VLOOKUP(C4885,StandbyTemp!$S$2:$T$142,2,0))</f>
        <v>80</v>
      </c>
      <c r="F4885" s="66"/>
      <c r="G4885" s="66">
        <v>19</v>
      </c>
      <c r="H4885" s="167">
        <v>19.28</v>
      </c>
      <c r="I4885" s="66"/>
      <c r="J4885" s="67">
        <f t="shared" si="1512"/>
        <v>19.28</v>
      </c>
      <c r="K4885" s="67">
        <f t="shared" si="1513"/>
        <v>0.28000000000000114</v>
      </c>
      <c r="L4885" s="191"/>
      <c r="M4885" s="119"/>
      <c r="N4885" s="249"/>
      <c r="O4885" s="65">
        <v>5</v>
      </c>
      <c r="P4885" s="214" t="s">
        <v>29</v>
      </c>
      <c r="Q4885" s="195"/>
      <c r="R4885" s="177">
        <f>IF(P4885="","",VLOOKUP(P4885,StandbyTemp!$S$2:$T$1000,2,0))</f>
        <v>140</v>
      </c>
      <c r="S4885" s="177"/>
      <c r="T4885" s="66">
        <v>19</v>
      </c>
      <c r="U4885" s="167">
        <v>19.170000000000002</v>
      </c>
      <c r="V4885" s="66">
        <v>1</v>
      </c>
      <c r="W4885" s="67">
        <f t="shared" si="1510"/>
        <v>20.170000000000002</v>
      </c>
      <c r="X4885" s="67">
        <f t="shared" si="1511"/>
        <v>1.1700000000000017</v>
      </c>
      <c r="Y4885" s="68"/>
      <c r="Z4885" s="119" t="s">
        <v>3333</v>
      </c>
    </row>
    <row r="4886" spans="1:26">
      <c r="A4886" s="249"/>
      <c r="B4886" s="65">
        <v>6</v>
      </c>
      <c r="C4886" s="177" t="s">
        <v>2496</v>
      </c>
      <c r="D4886" s="66"/>
      <c r="E4886" s="66">
        <f>IF(C4886="","",VLOOKUP(C4886,StandbyTemp!$S$2:$T$142,2,0))</f>
        <v>100</v>
      </c>
      <c r="F4886" s="66"/>
      <c r="G4886" s="66">
        <v>19</v>
      </c>
      <c r="H4886" s="167">
        <v>19.37</v>
      </c>
      <c r="I4886" s="66"/>
      <c r="J4886" s="67">
        <f t="shared" si="1512"/>
        <v>19.37</v>
      </c>
      <c r="K4886" s="67">
        <f t="shared" si="1513"/>
        <v>0.37000000000000099</v>
      </c>
      <c r="L4886" s="191"/>
      <c r="M4886" s="119"/>
      <c r="N4886" s="249"/>
      <c r="O4886" s="65">
        <v>6</v>
      </c>
      <c r="P4886" s="177" t="s">
        <v>1790</v>
      </c>
      <c r="Q4886" s="177"/>
      <c r="R4886" s="177">
        <f>IF(P4886="","",VLOOKUP(P4886,StandbyTemp!$S$2:$T$1000,2,0))</f>
        <v>90</v>
      </c>
      <c r="S4886" s="177"/>
      <c r="T4886" s="66">
        <v>19</v>
      </c>
      <c r="U4886" s="167">
        <v>19.38</v>
      </c>
      <c r="V4886" s="66"/>
      <c r="W4886" s="67">
        <f t="shared" si="1510"/>
        <v>19.38</v>
      </c>
      <c r="X4886" s="67">
        <f t="shared" si="1511"/>
        <v>0.37999999999999901</v>
      </c>
      <c r="Y4886" s="68"/>
      <c r="Z4886" s="119"/>
    </row>
    <row r="4887" spans="1:26">
      <c r="A4887" s="249"/>
      <c r="B4887" s="65">
        <v>7</v>
      </c>
      <c r="C4887" s="177" t="s">
        <v>3332</v>
      </c>
      <c r="D4887" s="66"/>
      <c r="E4887" s="66">
        <f>IF(C4887="","",VLOOKUP(C4887,StandbyTemp!$S$2:$T$142,2,0))</f>
        <v>130</v>
      </c>
      <c r="F4887" s="66"/>
      <c r="G4887" s="66">
        <v>19</v>
      </c>
      <c r="H4887" s="167">
        <v>20.27</v>
      </c>
      <c r="I4887" s="66"/>
      <c r="J4887" s="67">
        <f t="shared" si="1512"/>
        <v>20.27</v>
      </c>
      <c r="K4887" s="67">
        <f t="shared" si="1513"/>
        <v>1.2699999999999996</v>
      </c>
      <c r="L4887" s="191"/>
      <c r="M4887" s="119" t="s">
        <v>3333</v>
      </c>
      <c r="N4887" s="249"/>
      <c r="O4887" s="65">
        <v>7</v>
      </c>
      <c r="P4887" s="177" t="s">
        <v>109</v>
      </c>
      <c r="Q4887" s="177"/>
      <c r="R4887" s="177">
        <f>IF(P4887="","",VLOOKUP(P4887,StandbyTemp!$S$2:$T$1000,2,0))</f>
        <v>90</v>
      </c>
      <c r="S4887" s="177"/>
      <c r="T4887" s="66">
        <v>19</v>
      </c>
      <c r="U4887" s="167">
        <v>21.04</v>
      </c>
      <c r="V4887" s="66"/>
      <c r="W4887" s="67">
        <f t="shared" si="1510"/>
        <v>21.04</v>
      </c>
      <c r="X4887" s="67">
        <f t="shared" si="1511"/>
        <v>2.0399999999999991</v>
      </c>
      <c r="Y4887" s="68"/>
      <c r="Z4887" s="119" t="s">
        <v>3330</v>
      </c>
    </row>
    <row r="4888" spans="1:26" ht="17.25" thickBot="1">
      <c r="A4888" s="250"/>
      <c r="B4888" s="98">
        <v>8</v>
      </c>
      <c r="C4888" s="176" t="s">
        <v>1942</v>
      </c>
      <c r="D4888" s="99"/>
      <c r="E4888" s="99">
        <f>IF(C4888="","",VLOOKUP(C4888,StandbyTemp!$S$2:$T$142,2,0))</f>
        <v>130</v>
      </c>
      <c r="F4888" s="99"/>
      <c r="G4888" s="99">
        <v>19</v>
      </c>
      <c r="H4888" s="211">
        <v>19.940000000000001</v>
      </c>
      <c r="I4888" s="99"/>
      <c r="J4888" s="100">
        <f t="shared" si="1512"/>
        <v>19.940000000000001</v>
      </c>
      <c r="K4888" s="100">
        <f t="shared" si="1513"/>
        <v>0.94000000000000128</v>
      </c>
      <c r="L4888" s="192"/>
      <c r="M4888" s="120"/>
      <c r="N4888" s="250"/>
      <c r="O4888" s="98">
        <v>8</v>
      </c>
      <c r="P4888" s="176"/>
      <c r="Q4888" s="176" t="s">
        <v>3340</v>
      </c>
      <c r="R4888" s="176" t="str">
        <f>IF(P4888="","",VLOOKUP(P4888,StandbyTemp!$S$2:$T$1000,2,0))</f>
        <v/>
      </c>
      <c r="S4888" s="176">
        <v>210105</v>
      </c>
      <c r="T4888" s="99">
        <v>19</v>
      </c>
      <c r="U4888" s="211"/>
      <c r="V4888" s="99"/>
      <c r="W4888" s="100" t="str">
        <f t="shared" si="1510"/>
        <v/>
      </c>
      <c r="X4888" s="100" t="str">
        <f t="shared" si="1511"/>
        <v/>
      </c>
      <c r="Y4888" s="101"/>
      <c r="Z4888" s="120" t="s">
        <v>3330</v>
      </c>
    </row>
    <row r="4889" spans="1:26">
      <c r="A4889" s="249" t="s">
        <v>21</v>
      </c>
      <c r="B4889" s="102">
        <v>1</v>
      </c>
      <c r="C4889" s="175" t="s">
        <v>3339</v>
      </c>
      <c r="D4889" s="76" t="s">
        <v>3340</v>
      </c>
      <c r="E4889" s="76">
        <f>IF(C4889="","",VLOOKUP(C4889,StandbyTemp!$S$2:$T$142,2,0))</f>
        <v>110</v>
      </c>
      <c r="F4889" s="76">
        <v>200103</v>
      </c>
      <c r="G4889" s="76">
        <v>19</v>
      </c>
      <c r="H4889" s="212"/>
      <c r="I4889" s="76">
        <v>1.59</v>
      </c>
      <c r="J4889" s="103">
        <f t="shared" si="1512"/>
        <v>20.59</v>
      </c>
      <c r="K4889" s="103">
        <f t="shared" si="1513"/>
        <v>1.5899999999999999</v>
      </c>
      <c r="L4889" s="193"/>
      <c r="M4889" s="229" t="s">
        <v>3330</v>
      </c>
      <c r="N4889" s="251" t="s">
        <v>22</v>
      </c>
      <c r="O4889" s="102">
        <v>1</v>
      </c>
      <c r="P4889" s="175" t="s">
        <v>3336</v>
      </c>
      <c r="Q4889" s="179" t="s">
        <v>3337</v>
      </c>
      <c r="R4889" s="175">
        <f>IF(P4889="","",VLOOKUP(P4889,StandbyTemp!$S$2:$T$142,2,0))</f>
        <v>140</v>
      </c>
      <c r="S4889" s="179">
        <v>200318</v>
      </c>
      <c r="T4889" s="76">
        <v>19</v>
      </c>
      <c r="U4889" s="212">
        <v>20.3</v>
      </c>
      <c r="V4889" s="76"/>
      <c r="W4889" s="103">
        <f t="shared" si="1510"/>
        <v>20.3</v>
      </c>
      <c r="X4889" s="103">
        <f t="shared" si="1511"/>
        <v>1.3000000000000007</v>
      </c>
      <c r="Y4889" s="104"/>
      <c r="Z4889" s="76" t="s">
        <v>3330</v>
      </c>
    </row>
    <row r="4890" spans="1:26">
      <c r="A4890" s="249"/>
      <c r="B4890" s="65">
        <v>2</v>
      </c>
      <c r="C4890" s="175" t="s">
        <v>3338</v>
      </c>
      <c r="D4890" s="66"/>
      <c r="E4890" s="66">
        <f>IF(C4890="","",VLOOKUP(C4890,StandbyTemp!$S$2:$T$142,2,0))</f>
        <v>130</v>
      </c>
      <c r="F4890" s="66"/>
      <c r="G4890" s="66">
        <v>19</v>
      </c>
      <c r="H4890" s="167">
        <v>19.53</v>
      </c>
      <c r="I4890" s="66">
        <v>0.44</v>
      </c>
      <c r="J4890" s="67">
        <f t="shared" si="1512"/>
        <v>19.970000000000002</v>
      </c>
      <c r="K4890" s="67">
        <f t="shared" si="1513"/>
        <v>0.97000000000000242</v>
      </c>
      <c r="L4890" s="191"/>
      <c r="M4890" s="119"/>
      <c r="N4890" s="251"/>
      <c r="O4890" s="65">
        <v>2</v>
      </c>
      <c r="P4890" s="177" t="s">
        <v>3336</v>
      </c>
      <c r="Q4890" s="177" t="s">
        <v>3340</v>
      </c>
      <c r="R4890" s="175">
        <f>IF(P4890="","",VLOOKUP(P4890,StandbyTemp!$S$2:$T$142,2,0))</f>
        <v>140</v>
      </c>
      <c r="S4890" s="177"/>
      <c r="T4890" s="66">
        <v>19</v>
      </c>
      <c r="U4890" s="68"/>
      <c r="V4890" s="66">
        <v>2</v>
      </c>
      <c r="W4890" s="67">
        <f t="shared" si="1510"/>
        <v>21</v>
      </c>
      <c r="X4890" s="67">
        <f t="shared" si="1511"/>
        <v>2</v>
      </c>
      <c r="Y4890" s="68"/>
      <c r="Z4890" s="66" t="s">
        <v>3330</v>
      </c>
    </row>
    <row r="4891" spans="1:26">
      <c r="A4891" s="249"/>
      <c r="B4891" s="65">
        <v>3</v>
      </c>
      <c r="C4891" s="177" t="s">
        <v>3334</v>
      </c>
      <c r="D4891" s="66"/>
      <c r="E4891" s="66">
        <f>IF(C4891="","",VLOOKUP(C4891,StandbyTemp!$S$2:$T$142,2,0))</f>
        <v>150</v>
      </c>
      <c r="F4891" s="66"/>
      <c r="G4891" s="66">
        <v>19</v>
      </c>
      <c r="H4891" s="167">
        <v>19.97</v>
      </c>
      <c r="I4891" s="66"/>
      <c r="J4891" s="67">
        <f t="shared" si="1512"/>
        <v>19.97</v>
      </c>
      <c r="K4891" s="67">
        <f t="shared" si="1513"/>
        <v>0.96999999999999886</v>
      </c>
      <c r="L4891" s="191"/>
      <c r="M4891" s="119"/>
      <c r="N4891" s="251"/>
      <c r="O4891" s="65">
        <v>3</v>
      </c>
      <c r="P4891" s="177" t="s">
        <v>3344</v>
      </c>
      <c r="Q4891" s="177"/>
      <c r="R4891" s="175" t="e">
        <f>IF(P4891="","",VLOOKUP(P4891,StandbyTemp!$S$2:$T$142,2,0))</f>
        <v>#N/A</v>
      </c>
      <c r="S4891" s="177"/>
      <c r="T4891" s="66">
        <v>19</v>
      </c>
      <c r="U4891" s="68"/>
      <c r="V4891" s="66"/>
      <c r="W4891" s="67">
        <f t="shared" si="1510"/>
        <v>19</v>
      </c>
      <c r="X4891" s="67">
        <f t="shared" si="1511"/>
        <v>0</v>
      </c>
      <c r="Y4891" s="68"/>
      <c r="Z4891" s="66"/>
    </row>
    <row r="4892" spans="1:26">
      <c r="A4892" s="249"/>
      <c r="B4892" s="65">
        <v>4</v>
      </c>
      <c r="C4892" s="175" t="s">
        <v>3339</v>
      </c>
      <c r="D4892" s="66" t="s">
        <v>3340</v>
      </c>
      <c r="E4892" s="66">
        <f>IF(C4892="","",VLOOKUP(C4892,StandbyTemp!$S$2:$T$142,2,0))</f>
        <v>110</v>
      </c>
      <c r="F4892" s="66">
        <v>210104</v>
      </c>
      <c r="G4892" s="66">
        <v>19</v>
      </c>
      <c r="H4892" s="167"/>
      <c r="I4892" s="66">
        <v>1.37</v>
      </c>
      <c r="J4892" s="67">
        <f t="shared" si="1512"/>
        <v>20.37</v>
      </c>
      <c r="K4892" s="67">
        <f t="shared" si="1513"/>
        <v>1.370000000000001</v>
      </c>
      <c r="L4892" s="190"/>
      <c r="M4892" s="119" t="s">
        <v>3330</v>
      </c>
      <c r="N4892" s="251"/>
      <c r="O4892" s="65">
        <v>4</v>
      </c>
      <c r="P4892" s="177" t="s">
        <v>3335</v>
      </c>
      <c r="Q4892" s="177"/>
      <c r="R4892" s="175">
        <f>IF(P4892="","",VLOOKUP(P4892,StandbyTemp!$S$2:$T$142,2,0))</f>
        <v>90</v>
      </c>
      <c r="S4892" s="180"/>
      <c r="T4892" s="66">
        <v>19</v>
      </c>
      <c r="U4892" s="68"/>
      <c r="V4892" s="66">
        <v>1</v>
      </c>
      <c r="W4892" s="67">
        <f t="shared" si="1510"/>
        <v>20</v>
      </c>
      <c r="X4892" s="67">
        <f t="shared" si="1511"/>
        <v>1</v>
      </c>
      <c r="Y4892" s="68"/>
      <c r="Z4892" s="66" t="s">
        <v>3330</v>
      </c>
    </row>
    <row r="4893" spans="1:26">
      <c r="A4893" s="249"/>
      <c r="B4893" s="65">
        <v>5</v>
      </c>
      <c r="C4893" s="175" t="s">
        <v>3342</v>
      </c>
      <c r="D4893" s="66"/>
      <c r="E4893" s="66">
        <f>IF(C4893="","",VLOOKUP(C4893,StandbyTemp!$S$2:$T$142,2,0))</f>
        <v>140</v>
      </c>
      <c r="F4893" s="66"/>
      <c r="G4893" s="66">
        <v>19</v>
      </c>
      <c r="H4893" s="167">
        <v>20</v>
      </c>
      <c r="I4893" s="66"/>
      <c r="J4893" s="67">
        <f t="shared" si="1512"/>
        <v>20</v>
      </c>
      <c r="K4893" s="67">
        <f t="shared" si="1513"/>
        <v>1</v>
      </c>
      <c r="L4893" s="190"/>
      <c r="M4893" s="119" t="s">
        <v>3330</v>
      </c>
      <c r="N4893" s="251"/>
      <c r="O4893" s="65">
        <v>5</v>
      </c>
      <c r="P4893" s="177" t="s">
        <v>3345</v>
      </c>
      <c r="Q4893" s="225"/>
      <c r="R4893" s="175" t="e">
        <f>IF(P4893="","",VLOOKUP(P4893,StandbyTemp!$S$2:$T$142,2,0))</f>
        <v>#N/A</v>
      </c>
      <c r="S4893" s="180"/>
      <c r="T4893" s="66">
        <v>19</v>
      </c>
      <c r="U4893" s="68"/>
      <c r="V4893" s="66"/>
      <c r="W4893" s="67">
        <f t="shared" si="1510"/>
        <v>19</v>
      </c>
      <c r="X4893" s="67">
        <f t="shared" si="1511"/>
        <v>0</v>
      </c>
      <c r="Y4893" s="68"/>
      <c r="Z4893" s="66"/>
    </row>
    <row r="4894" spans="1:26">
      <c r="A4894" s="249"/>
      <c r="B4894" s="65">
        <v>6</v>
      </c>
      <c r="C4894" s="175" t="s">
        <v>3339</v>
      </c>
      <c r="D4894" s="66" t="s">
        <v>3340</v>
      </c>
      <c r="E4894" s="66">
        <f>IF(C4894="","",VLOOKUP(C4894,StandbyTemp!$S$2:$T$142,2,0))</f>
        <v>110</v>
      </c>
      <c r="F4894" s="66">
        <v>210105</v>
      </c>
      <c r="G4894" s="66">
        <v>19</v>
      </c>
      <c r="H4894" s="167"/>
      <c r="I4894" s="66">
        <v>21.15</v>
      </c>
      <c r="J4894" s="67">
        <f t="shared" si="1512"/>
        <v>40.15</v>
      </c>
      <c r="K4894" s="67">
        <f t="shared" si="1513"/>
        <v>21.15</v>
      </c>
      <c r="L4894" s="190"/>
      <c r="M4894" s="119" t="s">
        <v>3330</v>
      </c>
      <c r="N4894" s="251"/>
      <c r="O4894" s="65">
        <v>6</v>
      </c>
      <c r="P4894" s="177" t="s">
        <v>3346</v>
      </c>
      <c r="Q4894" s="225"/>
      <c r="R4894" s="175" t="e">
        <f>IF(P4894="","",VLOOKUP(P4894,StandbyTemp!$S$2:$T$142,2,0))</f>
        <v>#N/A</v>
      </c>
      <c r="S4894" s="225"/>
      <c r="T4894" s="66">
        <v>19</v>
      </c>
      <c r="U4894" s="68"/>
      <c r="V4894" s="66"/>
      <c r="W4894" s="67">
        <f t="shared" si="1510"/>
        <v>19</v>
      </c>
      <c r="X4894" s="67">
        <f t="shared" si="1511"/>
        <v>0</v>
      </c>
      <c r="Y4894" s="68"/>
      <c r="Z4894" s="66"/>
    </row>
    <row r="4895" spans="1:26">
      <c r="A4895" s="249"/>
      <c r="B4895" s="65">
        <v>7</v>
      </c>
      <c r="C4895" s="175" t="s">
        <v>3341</v>
      </c>
      <c r="D4895" s="66"/>
      <c r="E4895" s="66">
        <f>IF(C4895="","",VLOOKUP(C4895,StandbyTemp!$S$2:$T$142,2,0))</f>
        <v>140</v>
      </c>
      <c r="F4895" s="66"/>
      <c r="G4895" s="66">
        <v>19</v>
      </c>
      <c r="H4895" s="167">
        <v>22.03</v>
      </c>
      <c r="I4895" s="66"/>
      <c r="J4895" s="67">
        <f t="shared" si="1512"/>
        <v>22.03</v>
      </c>
      <c r="K4895" s="67">
        <f t="shared" si="1513"/>
        <v>3.0300000000000011</v>
      </c>
      <c r="L4895" s="191"/>
      <c r="M4895" s="119" t="s">
        <v>3330</v>
      </c>
      <c r="N4895" s="251"/>
      <c r="O4895" s="65">
        <v>7</v>
      </c>
      <c r="P4895" s="177" t="s">
        <v>3345</v>
      </c>
      <c r="Q4895" s="225"/>
      <c r="R4895" s="175" t="e">
        <f>IF(P4895="","",VLOOKUP(P4895,StandbyTemp!$S$2:$T$142,2,0))</f>
        <v>#N/A</v>
      </c>
      <c r="S4895" s="225"/>
      <c r="T4895" s="66">
        <v>19</v>
      </c>
      <c r="U4895" s="167"/>
      <c r="V4895" s="66"/>
      <c r="W4895" s="67">
        <f t="shared" si="1510"/>
        <v>19</v>
      </c>
      <c r="X4895" s="67">
        <f t="shared" si="1511"/>
        <v>0</v>
      </c>
      <c r="Y4895" s="68"/>
      <c r="Z4895" s="66"/>
    </row>
    <row r="4896" spans="1:26" ht="17.25" thickBot="1">
      <c r="A4896" s="250"/>
      <c r="B4896" s="98">
        <v>8</v>
      </c>
      <c r="C4896" s="224" t="s">
        <v>3339</v>
      </c>
      <c r="D4896" s="99" t="s">
        <v>3337</v>
      </c>
      <c r="E4896" s="99">
        <f>IF(C4896="","",VLOOKUP(C4896,StandbyTemp!$S$2:$T$142,2,0))</f>
        <v>110</v>
      </c>
      <c r="F4896" s="99">
        <v>201106</v>
      </c>
      <c r="G4896" s="99">
        <v>19</v>
      </c>
      <c r="H4896" s="211">
        <v>20.52</v>
      </c>
      <c r="I4896" s="99"/>
      <c r="J4896" s="100">
        <f t="shared" si="1512"/>
        <v>20.52</v>
      </c>
      <c r="K4896" s="100">
        <f t="shared" si="1513"/>
        <v>1.5199999999999996</v>
      </c>
      <c r="L4896" s="101"/>
      <c r="M4896" s="120" t="s">
        <v>3330</v>
      </c>
      <c r="N4896" s="252"/>
      <c r="O4896" s="69">
        <v>8</v>
      </c>
      <c r="P4896" s="178" t="s">
        <v>3345</v>
      </c>
      <c r="Q4896" s="225"/>
      <c r="R4896" s="228" t="e">
        <f>IF(P4896="","",VLOOKUP(P4896,StandbyTemp!$S$2:$T$142,2,0))</f>
        <v>#N/A</v>
      </c>
      <c r="S4896" s="177"/>
      <c r="T4896" s="70">
        <v>19</v>
      </c>
      <c r="U4896" s="213"/>
      <c r="V4896" s="70"/>
      <c r="W4896" s="72">
        <f t="shared" si="1510"/>
        <v>19</v>
      </c>
      <c r="X4896" s="72">
        <f t="shared" si="1511"/>
        <v>0</v>
      </c>
      <c r="Y4896" s="73"/>
      <c r="Z4896" s="66"/>
    </row>
    <row r="4897" spans="1:26" ht="17.25" thickTop="1">
      <c r="A4897" s="253" t="s">
        <v>24</v>
      </c>
      <c r="B4897" s="216">
        <v>1</v>
      </c>
      <c r="C4897" s="127" t="s">
        <v>38</v>
      </c>
      <c r="D4897" s="127"/>
      <c r="E4897" s="127"/>
      <c r="F4897" s="127"/>
      <c r="G4897" s="127"/>
      <c r="H4897" s="127"/>
      <c r="I4897" s="127"/>
      <c r="J4897" s="103" t="e">
        <f>IF(C4897="","",IF(I4897&lt;&gt;"",I4897+#REF!,H4897+#REF!))</f>
        <v>#REF!</v>
      </c>
      <c r="K4897" s="103" t="e">
        <f t="shared" si="1513"/>
        <v>#REF!</v>
      </c>
      <c r="L4897" s="217"/>
      <c r="M4897" s="218"/>
      <c r="N4897" s="255" t="s">
        <v>25</v>
      </c>
      <c r="O4897" s="74">
        <v>1</v>
      </c>
      <c r="P4897" s="80"/>
      <c r="Q4897" s="80"/>
      <c r="R4897" s="127"/>
      <c r="S4897" s="80"/>
      <c r="T4897" s="80"/>
      <c r="U4897" s="80"/>
      <c r="V4897" s="80"/>
      <c r="W4897" s="77" t="str">
        <f>IF(Q4897="","",IF(U4897&lt;&gt;"",U4897+V4897,#REF!+V4897))</f>
        <v/>
      </c>
      <c r="X4897" s="77" t="str">
        <f>IF(R4897="","",IF(V4897&lt;&gt;"",V4897+W4897,U4897+W4897))</f>
        <v/>
      </c>
      <c r="Y4897" s="78"/>
      <c r="Z4897" s="75"/>
    </row>
    <row r="4898" spans="1:26">
      <c r="A4898" s="253"/>
      <c r="B4898" s="83">
        <v>2</v>
      </c>
      <c r="C4898" s="84" t="s">
        <v>955</v>
      </c>
      <c r="D4898" s="84"/>
      <c r="E4898" s="84"/>
      <c r="F4898" s="84"/>
      <c r="G4898" s="84"/>
      <c r="H4898" s="84"/>
      <c r="I4898" s="84"/>
      <c r="J4898" s="67" t="e">
        <f>IF(C4898="","",IF(I4898&lt;&gt;"",I4898+#REF!,H4898+#REF!))</f>
        <v>#REF!</v>
      </c>
      <c r="K4898" s="67" t="e">
        <f>IF(C4898="","",J4898-H4898)</f>
        <v>#REF!</v>
      </c>
      <c r="L4898" s="85"/>
      <c r="M4898" s="86"/>
      <c r="N4898" s="256"/>
      <c r="O4898" s="65">
        <v>2</v>
      </c>
      <c r="P4898" s="84"/>
      <c r="Q4898" s="84"/>
      <c r="R4898" s="84"/>
      <c r="S4898" s="84"/>
      <c r="T4898" s="84"/>
      <c r="U4898" s="84"/>
      <c r="V4898" s="84"/>
      <c r="W4898" s="67" t="str">
        <f>IF(Q4898="","",IF(U4898&lt;&gt;"",U4898+V4898,#REF!+V4898))</f>
        <v/>
      </c>
      <c r="X4898" s="67" t="str">
        <f>IF(R4898="","",IF(V4898&lt;&gt;"",V4898+W4898,U4898+W4898))</f>
        <v/>
      </c>
      <c r="Y4898" s="68"/>
      <c r="Z4898" s="66"/>
    </row>
    <row r="4899" spans="1:26">
      <c r="A4899" s="253"/>
      <c r="B4899" s="83">
        <v>3</v>
      </c>
      <c r="C4899" s="84" t="s">
        <v>188</v>
      </c>
      <c r="D4899" s="84"/>
      <c r="E4899" s="84"/>
      <c r="F4899" s="84"/>
      <c r="G4899" s="84"/>
      <c r="H4899" s="84"/>
      <c r="I4899" s="84"/>
      <c r="J4899" s="67" t="e">
        <f>IF(C4899="","",IF(I4899&lt;&gt;"",I4899+#REF!,H4899+#REF!))</f>
        <v>#REF!</v>
      </c>
      <c r="K4899" s="67" t="e">
        <f>IF(C4899="","",J4899-H4899)</f>
        <v>#REF!</v>
      </c>
      <c r="L4899" s="85"/>
      <c r="M4899" s="86"/>
      <c r="N4899" s="256"/>
      <c r="O4899" s="65">
        <v>3</v>
      </c>
      <c r="P4899" s="84"/>
      <c r="Q4899" s="84"/>
      <c r="R4899" s="84"/>
      <c r="S4899" s="84"/>
      <c r="T4899" s="84"/>
      <c r="U4899" s="84"/>
      <c r="V4899" s="84"/>
      <c r="W4899" s="67" t="str">
        <f>IF(Q4899="","",IF(U4899&lt;&gt;"",U4899+V4899,#REF!+V4899))</f>
        <v/>
      </c>
      <c r="X4899" s="67" t="str">
        <f>IF(R4899="","",IF(V4899&lt;&gt;"",V4899+W4899,U4899+W4899))</f>
        <v/>
      </c>
      <c r="Y4899" s="68"/>
      <c r="Z4899" s="66"/>
    </row>
    <row r="4900" spans="1:26">
      <c r="A4900" s="253"/>
      <c r="B4900" s="83">
        <v>4</v>
      </c>
      <c r="C4900" s="84" t="s">
        <v>39</v>
      </c>
      <c r="D4900" s="84"/>
      <c r="E4900" s="84"/>
      <c r="F4900" s="84"/>
      <c r="G4900" s="84"/>
      <c r="H4900" s="84"/>
      <c r="I4900" s="84"/>
      <c r="J4900" s="67" t="e">
        <f>IF(C4900="","",IF(I4900&lt;&gt;"",I4900+#REF!,H4900+#REF!))</f>
        <v>#REF!</v>
      </c>
      <c r="K4900" s="67" t="e">
        <f>IF(C4900="","",J4900-H4900)</f>
        <v>#REF!</v>
      </c>
      <c r="L4900" s="108"/>
      <c r="M4900" s="86"/>
      <c r="N4900" s="256"/>
      <c r="O4900" s="65">
        <v>4</v>
      </c>
      <c r="P4900" s="84"/>
      <c r="Q4900" s="84"/>
      <c r="R4900" s="84"/>
      <c r="S4900" s="84"/>
      <c r="T4900" s="84"/>
      <c r="U4900" s="84"/>
      <c r="V4900" s="84"/>
      <c r="W4900" s="67" t="str">
        <f>IF(Q4900="","",IF(U4900&lt;&gt;"",U4900+V4900,#REF!+V4900))</f>
        <v/>
      </c>
      <c r="X4900" s="67" t="str">
        <f>IF(R4900="","",IF(V4900&lt;&gt;"",V4900+W4900,U4900+W4900))</f>
        <v/>
      </c>
      <c r="Y4900" s="68"/>
      <c r="Z4900" s="66"/>
    </row>
    <row r="4901" spans="1:26" ht="17.25" thickBot="1">
      <c r="A4901" s="254"/>
      <c r="B4901" s="87">
        <v>5</v>
      </c>
      <c r="C4901" s="88" t="s">
        <v>156</v>
      </c>
      <c r="D4901" s="88"/>
      <c r="E4901" s="88"/>
      <c r="F4901" s="88"/>
      <c r="G4901" s="88"/>
      <c r="H4901" s="88"/>
      <c r="I4901" s="88"/>
      <c r="J4901" s="89" t="e">
        <f>IF(C4901="","",IF(I4901&lt;&gt;"",I4901+#REF!,H4901+#REF!))</f>
        <v>#REF!</v>
      </c>
      <c r="K4901" s="89" t="e">
        <f>IF(C4901="","",J4901-H4901)</f>
        <v>#REF!</v>
      </c>
      <c r="L4901" s="90"/>
      <c r="M4901" s="91"/>
      <c r="N4901" s="257"/>
      <c r="O4901" s="92">
        <v>5</v>
      </c>
      <c r="P4901" s="88"/>
      <c r="Q4901" s="88"/>
      <c r="R4901" s="88"/>
      <c r="S4901" s="88"/>
      <c r="T4901" s="88"/>
      <c r="U4901" s="88"/>
      <c r="V4901" s="88"/>
      <c r="W4901" s="89" t="str">
        <f>IF(Q4901="","",IF(U4901&lt;&gt;"",U4901+V4901,#REF!+V4901))</f>
        <v/>
      </c>
      <c r="X4901" s="89" t="str">
        <f>IF(R4901="","",IF(V4901&lt;&gt;"",V4901+W4901,U4901+W4901))</f>
        <v/>
      </c>
      <c r="Y4901" s="93"/>
      <c r="Z4901" s="71"/>
    </row>
    <row r="4902" spans="1:26" ht="21.75" thickTop="1" thickBot="1">
      <c r="A4902" s="163" t="s">
        <v>0</v>
      </c>
      <c r="B4902" s="258">
        <v>44218</v>
      </c>
      <c r="C4902" s="259"/>
      <c r="D4902" s="259"/>
      <c r="E4902" s="259"/>
      <c r="F4902" s="259"/>
      <c r="G4902" s="259"/>
      <c r="H4902" s="260"/>
      <c r="I4902" s="261" t="s">
        <v>1</v>
      </c>
      <c r="J4902" s="262"/>
      <c r="K4902" s="263"/>
      <c r="L4902" s="264"/>
      <c r="M4902" s="265"/>
      <c r="N4902" s="265"/>
      <c r="O4902" s="265"/>
      <c r="P4902" s="265"/>
      <c r="Q4902" s="265"/>
      <c r="R4902" s="265"/>
      <c r="S4902" s="265"/>
      <c r="T4902" s="265"/>
      <c r="U4902" s="265"/>
      <c r="V4902" s="265"/>
      <c r="W4902" s="265"/>
      <c r="X4902" s="265"/>
      <c r="Y4902" s="265"/>
      <c r="Z4902" s="266"/>
    </row>
    <row r="4903" spans="1:26" ht="33">
      <c r="A4903" s="115" t="s">
        <v>2</v>
      </c>
      <c r="B4903" s="116" t="s">
        <v>3</v>
      </c>
      <c r="C4903" s="116" t="s">
        <v>4</v>
      </c>
      <c r="D4903" s="116" t="s">
        <v>251</v>
      </c>
      <c r="E4903" s="117" t="s">
        <v>257</v>
      </c>
      <c r="F4903" s="116" t="s">
        <v>5</v>
      </c>
      <c r="G4903" s="116" t="s">
        <v>6</v>
      </c>
      <c r="H4903" s="116" t="s">
        <v>7</v>
      </c>
      <c r="I4903" s="116" t="s">
        <v>8</v>
      </c>
      <c r="J4903" s="116" t="s">
        <v>9</v>
      </c>
      <c r="K4903" s="117" t="s">
        <v>10</v>
      </c>
      <c r="L4903" s="117" t="s">
        <v>269</v>
      </c>
      <c r="M4903" s="118" t="s">
        <v>383</v>
      </c>
      <c r="N4903" s="115" t="s">
        <v>2</v>
      </c>
      <c r="O4903" s="116" t="s">
        <v>3</v>
      </c>
      <c r="P4903" s="116" t="s">
        <v>4</v>
      </c>
      <c r="Q4903" s="116" t="s">
        <v>251</v>
      </c>
      <c r="R4903" s="117" t="s">
        <v>257</v>
      </c>
      <c r="S4903" s="116" t="s">
        <v>5</v>
      </c>
      <c r="T4903" s="116" t="s">
        <v>6</v>
      </c>
      <c r="U4903" s="116" t="s">
        <v>7</v>
      </c>
      <c r="V4903" s="116" t="s">
        <v>8</v>
      </c>
      <c r="W4903" s="116" t="s">
        <v>9</v>
      </c>
      <c r="X4903" s="117" t="s">
        <v>10</v>
      </c>
      <c r="Y4903" s="117" t="s">
        <v>269</v>
      </c>
      <c r="Z4903" s="118" t="s">
        <v>383</v>
      </c>
    </row>
    <row r="4904" spans="1:26">
      <c r="A4904" s="267" t="s">
        <v>13</v>
      </c>
      <c r="B4904" s="65">
        <v>1</v>
      </c>
      <c r="C4904" s="177" t="s">
        <v>3348</v>
      </c>
      <c r="D4904" s="95"/>
      <c r="E4904" s="66">
        <f>IF(C4904="","",VLOOKUP(C4904,StandbyTemp!$S$2:$T$142,2,0))</f>
        <v>160</v>
      </c>
      <c r="F4904" s="66"/>
      <c r="G4904" s="66">
        <v>19</v>
      </c>
      <c r="H4904" s="66"/>
      <c r="I4904" s="66"/>
      <c r="J4904" s="67">
        <f t="shared" ref="J4904" si="1514">IF(C4904="","",IF(H4904&lt;&gt;"",H4904+I4904,G4904+I4904))</f>
        <v>19</v>
      </c>
      <c r="K4904" s="67">
        <f t="shared" ref="K4904" si="1515">IF(C4904="","",J4904-G4904)</f>
        <v>0</v>
      </c>
      <c r="L4904" s="190"/>
      <c r="M4904" s="119" t="s">
        <v>3351</v>
      </c>
      <c r="N4904" s="267" t="s">
        <v>23</v>
      </c>
      <c r="O4904" s="65">
        <v>1</v>
      </c>
      <c r="P4904" s="177" t="s">
        <v>27</v>
      </c>
      <c r="Q4904" s="177" t="s">
        <v>3324</v>
      </c>
      <c r="R4904" s="177">
        <f>IF(P4904="","",VLOOKUP(P4904,StandbyTemp!$S$2:$T$1000,2,0))</f>
        <v>80</v>
      </c>
      <c r="S4904" s="177" t="s">
        <v>3078</v>
      </c>
      <c r="T4904" s="66">
        <v>19</v>
      </c>
      <c r="U4904" s="167"/>
      <c r="V4904" s="66"/>
      <c r="W4904" s="67">
        <f t="shared" ref="W4904:W4919" si="1516">IF(P4904="","",IF(U4904&lt;&gt;"",U4904+V4904,T4904+V4904))</f>
        <v>19</v>
      </c>
      <c r="X4904" s="67">
        <f t="shared" ref="X4904:X4919" si="1517">IF(P4904="","",W4904-T4904)</f>
        <v>0</v>
      </c>
      <c r="Y4904" s="68"/>
      <c r="Z4904" s="119"/>
    </row>
    <row r="4905" spans="1:26">
      <c r="A4905" s="249"/>
      <c r="B4905" s="65">
        <v>2</v>
      </c>
      <c r="C4905" s="177" t="s">
        <v>3305</v>
      </c>
      <c r="D4905" s="95"/>
      <c r="E4905" s="66">
        <f>IF(C4905="","",VLOOKUP(C4905,StandbyTemp!$S$2:$T$142,2,0))</f>
        <v>160</v>
      </c>
      <c r="F4905" s="66"/>
      <c r="G4905" s="66">
        <v>19</v>
      </c>
      <c r="H4905" s="66"/>
      <c r="I4905" s="66"/>
      <c r="J4905" s="67">
        <f>IF(C4905="","",IF(H4905&lt;&gt;"",H4905+I4905,G4905+I4905))</f>
        <v>19</v>
      </c>
      <c r="K4905" s="67">
        <f>IF(C4905="","",J4905-G4905)</f>
        <v>0</v>
      </c>
      <c r="L4905" s="191"/>
      <c r="M4905" s="119"/>
      <c r="N4905" s="249"/>
      <c r="O4905" s="65">
        <v>2</v>
      </c>
      <c r="P4905" s="177" t="s">
        <v>3353</v>
      </c>
      <c r="Q4905" s="195"/>
      <c r="R4905" s="177">
        <f>IF(P4905="","",VLOOKUP(P4905,StandbyTemp!$S$2:$T$1000,2,0))</f>
        <v>70</v>
      </c>
      <c r="S4905" s="177"/>
      <c r="T4905" s="66">
        <v>19</v>
      </c>
      <c r="U4905" s="167"/>
      <c r="V4905" s="66"/>
      <c r="W4905" s="67">
        <f t="shared" si="1516"/>
        <v>19</v>
      </c>
      <c r="X4905" s="67">
        <f t="shared" si="1517"/>
        <v>0</v>
      </c>
      <c r="Y4905" s="198"/>
      <c r="Z4905" s="119" t="s">
        <v>3354</v>
      </c>
    </row>
    <row r="4906" spans="1:26">
      <c r="A4906" s="249"/>
      <c r="B4906" s="65">
        <v>3</v>
      </c>
      <c r="C4906" s="177"/>
      <c r="D4906" s="66"/>
      <c r="E4906" s="66" t="str">
        <f>IF(C4906="","",VLOOKUP(C4906,StandbyTemp!$S$2:$T$142,2,0))</f>
        <v/>
      </c>
      <c r="F4906" s="66"/>
      <c r="G4906" s="66">
        <v>19</v>
      </c>
      <c r="H4906" s="167"/>
      <c r="I4906" s="66"/>
      <c r="J4906" s="67" t="str">
        <f>IF(C4906="","",IF(H4906&lt;&gt;"",H4906+I4906,G4906+I4906))</f>
        <v/>
      </c>
      <c r="K4906" s="67" t="str">
        <f>IF(C4906="","",J4906-G4906)</f>
        <v/>
      </c>
      <c r="L4906" s="191"/>
      <c r="M4906" s="119"/>
      <c r="N4906" s="249"/>
      <c r="O4906" s="65">
        <v>3</v>
      </c>
      <c r="P4906" s="177"/>
      <c r="Q4906" s="195"/>
      <c r="R4906" s="177" t="str">
        <f>IF(P4906="","",VLOOKUP(P4906,StandbyTemp!$S$2:$T$1000,2,0))</f>
        <v/>
      </c>
      <c r="S4906" s="177"/>
      <c r="T4906" s="66">
        <v>19</v>
      </c>
      <c r="U4906" s="167"/>
      <c r="V4906" s="66"/>
      <c r="W4906" s="67" t="str">
        <f t="shared" si="1516"/>
        <v/>
      </c>
      <c r="X4906" s="67" t="str">
        <f t="shared" si="1517"/>
        <v/>
      </c>
      <c r="Y4906" s="68"/>
      <c r="Z4906" s="119"/>
    </row>
    <row r="4907" spans="1:26">
      <c r="A4907" s="249"/>
      <c r="B4907" s="65">
        <v>4</v>
      </c>
      <c r="C4907" s="177" t="s">
        <v>3349</v>
      </c>
      <c r="D4907" s="66"/>
      <c r="E4907" s="66">
        <f>IF(C4907="","",VLOOKUP(C4907,StandbyTemp!$S$2:$T$142,2,0))</f>
        <v>100</v>
      </c>
      <c r="F4907" s="66"/>
      <c r="G4907" s="66">
        <v>19</v>
      </c>
      <c r="H4907" s="167"/>
      <c r="I4907" s="66"/>
      <c r="J4907" s="67">
        <f t="shared" ref="J4907:J4919" si="1518">IF(C4907="","",IF(H4907&lt;&gt;"",H4907+I4907,G4907+I4907))</f>
        <v>19</v>
      </c>
      <c r="K4907" s="67">
        <f t="shared" ref="K4907:K4920" si="1519">IF(C4907="","",J4907-G4907)</f>
        <v>0</v>
      </c>
      <c r="L4907" s="191"/>
      <c r="M4907" s="119" t="s">
        <v>3351</v>
      </c>
      <c r="N4907" s="249"/>
      <c r="O4907" s="65">
        <v>4</v>
      </c>
      <c r="P4907" s="177"/>
      <c r="Q4907" s="177"/>
      <c r="R4907" s="177" t="str">
        <f>IF(P4907="","",VLOOKUP(P4907,StandbyTemp!$S$2:$T$1000,2,0))</f>
        <v/>
      </c>
      <c r="S4907" s="177"/>
      <c r="T4907" s="66">
        <v>19</v>
      </c>
      <c r="U4907" s="167"/>
      <c r="V4907" s="66"/>
      <c r="W4907" s="67" t="str">
        <f t="shared" si="1516"/>
        <v/>
      </c>
      <c r="X4907" s="67" t="str">
        <f t="shared" si="1517"/>
        <v/>
      </c>
      <c r="Y4907" s="68"/>
      <c r="Z4907" s="119"/>
    </row>
    <row r="4908" spans="1:26">
      <c r="A4908" s="249"/>
      <c r="B4908" s="65">
        <v>5</v>
      </c>
      <c r="C4908" s="175" t="s">
        <v>100</v>
      </c>
      <c r="D4908" s="66"/>
      <c r="E4908" s="66">
        <f>IF(C4908="","",VLOOKUP(C4908,StandbyTemp!$S$2:$T$142,2,0))</f>
        <v>80</v>
      </c>
      <c r="F4908" s="66"/>
      <c r="G4908" s="66">
        <v>19</v>
      </c>
      <c r="H4908" s="167"/>
      <c r="I4908" s="66"/>
      <c r="J4908" s="67">
        <f t="shared" si="1518"/>
        <v>19</v>
      </c>
      <c r="K4908" s="67">
        <f t="shared" si="1519"/>
        <v>0</v>
      </c>
      <c r="L4908" s="191"/>
      <c r="M4908" s="119"/>
      <c r="N4908" s="249"/>
      <c r="O4908" s="65">
        <v>5</v>
      </c>
      <c r="P4908" s="214" t="s">
        <v>29</v>
      </c>
      <c r="Q4908" s="195"/>
      <c r="R4908" s="177">
        <f>IF(P4908="","",VLOOKUP(P4908,StandbyTemp!$S$2:$T$1000,2,0))</f>
        <v>140</v>
      </c>
      <c r="S4908" s="177"/>
      <c r="T4908" s="66">
        <v>19</v>
      </c>
      <c r="U4908" s="167"/>
      <c r="V4908" s="66"/>
      <c r="W4908" s="67">
        <f t="shared" si="1516"/>
        <v>19</v>
      </c>
      <c r="X4908" s="67">
        <f t="shared" si="1517"/>
        <v>0</v>
      </c>
      <c r="Y4908" s="68"/>
      <c r="Z4908" s="119"/>
    </row>
    <row r="4909" spans="1:26">
      <c r="A4909" s="249"/>
      <c r="B4909" s="65">
        <v>6</v>
      </c>
      <c r="C4909" s="177" t="s">
        <v>2496</v>
      </c>
      <c r="D4909" s="66"/>
      <c r="E4909" s="66">
        <f>IF(C4909="","",VLOOKUP(C4909,StandbyTemp!$S$2:$T$142,2,0))</f>
        <v>100</v>
      </c>
      <c r="F4909" s="66"/>
      <c r="G4909" s="66">
        <v>19</v>
      </c>
      <c r="H4909" s="167"/>
      <c r="I4909" s="66"/>
      <c r="J4909" s="67">
        <f t="shared" si="1518"/>
        <v>19</v>
      </c>
      <c r="K4909" s="67">
        <f t="shared" si="1519"/>
        <v>0</v>
      </c>
      <c r="L4909" s="191"/>
      <c r="M4909" s="119"/>
      <c r="N4909" s="249"/>
      <c r="O4909" s="65">
        <v>6</v>
      </c>
      <c r="P4909" s="177" t="s">
        <v>1790</v>
      </c>
      <c r="Q4909" s="177"/>
      <c r="R4909" s="177">
        <f>IF(P4909="","",VLOOKUP(P4909,StandbyTemp!$S$2:$T$1000,2,0))</f>
        <v>90</v>
      </c>
      <c r="S4909" s="177"/>
      <c r="T4909" s="66">
        <v>19</v>
      </c>
      <c r="U4909" s="167"/>
      <c r="V4909" s="66"/>
      <c r="W4909" s="67">
        <f t="shared" si="1516"/>
        <v>19</v>
      </c>
      <c r="X4909" s="67">
        <f t="shared" si="1517"/>
        <v>0</v>
      </c>
      <c r="Y4909" s="68"/>
      <c r="Z4909" s="119"/>
    </row>
    <row r="4910" spans="1:26">
      <c r="A4910" s="249"/>
      <c r="B4910" s="65">
        <v>7</v>
      </c>
      <c r="C4910" s="177" t="s">
        <v>3350</v>
      </c>
      <c r="D4910" s="66"/>
      <c r="E4910" s="66">
        <f>IF(C4910="","",VLOOKUP(C4910,StandbyTemp!$S$2:$T$142,2,0))</f>
        <v>110</v>
      </c>
      <c r="F4910" s="66"/>
      <c r="G4910" s="66">
        <v>19</v>
      </c>
      <c r="H4910" s="167"/>
      <c r="I4910" s="66"/>
      <c r="J4910" s="67">
        <f t="shared" si="1518"/>
        <v>19</v>
      </c>
      <c r="K4910" s="67">
        <f t="shared" si="1519"/>
        <v>0</v>
      </c>
      <c r="L4910" s="191"/>
      <c r="M4910" s="119" t="s">
        <v>3352</v>
      </c>
      <c r="N4910" s="249"/>
      <c r="O4910" s="65">
        <v>7</v>
      </c>
      <c r="P4910" s="177" t="s">
        <v>109</v>
      </c>
      <c r="Q4910" s="177"/>
      <c r="R4910" s="177">
        <f>IF(P4910="","",VLOOKUP(P4910,StandbyTemp!$S$2:$T$1000,2,0))</f>
        <v>90</v>
      </c>
      <c r="S4910" s="177"/>
      <c r="T4910" s="66">
        <v>19</v>
      </c>
      <c r="U4910" s="167"/>
      <c r="V4910" s="66"/>
      <c r="W4910" s="67">
        <f t="shared" si="1516"/>
        <v>19</v>
      </c>
      <c r="X4910" s="67">
        <f t="shared" si="1517"/>
        <v>0</v>
      </c>
      <c r="Y4910" s="68"/>
      <c r="Z4910" s="119"/>
    </row>
    <row r="4911" spans="1:26" ht="17.25" thickBot="1">
      <c r="A4911" s="250"/>
      <c r="B4911" s="98">
        <v>8</v>
      </c>
      <c r="C4911" s="176" t="s">
        <v>1942</v>
      </c>
      <c r="D4911" s="99"/>
      <c r="E4911" s="99">
        <f>IF(C4911="","",VLOOKUP(C4911,StandbyTemp!$S$2:$T$142,2,0))</f>
        <v>130</v>
      </c>
      <c r="F4911" s="99"/>
      <c r="G4911" s="99">
        <v>19</v>
      </c>
      <c r="H4911" s="211"/>
      <c r="I4911" s="99"/>
      <c r="J4911" s="100">
        <f t="shared" si="1518"/>
        <v>19</v>
      </c>
      <c r="K4911" s="100">
        <f t="shared" si="1519"/>
        <v>0</v>
      </c>
      <c r="L4911" s="192"/>
      <c r="M4911" s="120"/>
      <c r="N4911" s="250"/>
      <c r="O4911" s="98">
        <v>8</v>
      </c>
      <c r="P4911" s="176"/>
      <c r="Q4911" s="176" t="s">
        <v>3340</v>
      </c>
      <c r="R4911" s="176" t="str">
        <f>IF(P4911="","",VLOOKUP(P4911,StandbyTemp!$S$2:$T$1000,2,0))</f>
        <v/>
      </c>
      <c r="S4911" s="176">
        <v>210105</v>
      </c>
      <c r="T4911" s="99">
        <v>19</v>
      </c>
      <c r="U4911" s="211"/>
      <c r="V4911" s="99"/>
      <c r="W4911" s="100" t="str">
        <f t="shared" si="1516"/>
        <v/>
      </c>
      <c r="X4911" s="100" t="str">
        <f t="shared" si="1517"/>
        <v/>
      </c>
      <c r="Y4911" s="101"/>
      <c r="Z4911" s="120"/>
    </row>
    <row r="4912" spans="1:26">
      <c r="A4912" s="249" t="s">
        <v>21</v>
      </c>
      <c r="B4912" s="102">
        <v>1</v>
      </c>
      <c r="C4912" s="175" t="s">
        <v>3339</v>
      </c>
      <c r="D4912" s="76" t="s">
        <v>3340</v>
      </c>
      <c r="E4912" s="76">
        <f>IF(C4912="","",VLOOKUP(C4912,StandbyTemp!$S$2:$T$142,2,0))</f>
        <v>110</v>
      </c>
      <c r="F4912" s="76">
        <v>200103</v>
      </c>
      <c r="G4912" s="76">
        <v>19</v>
      </c>
      <c r="H4912" s="212"/>
      <c r="I4912" s="76"/>
      <c r="J4912" s="103">
        <f t="shared" si="1518"/>
        <v>19</v>
      </c>
      <c r="K4912" s="103">
        <f t="shared" si="1519"/>
        <v>0</v>
      </c>
      <c r="L4912" s="193"/>
      <c r="M4912" s="229"/>
      <c r="N4912" s="251" t="s">
        <v>22</v>
      </c>
      <c r="O4912" s="102">
        <v>1</v>
      </c>
      <c r="P4912" s="175" t="s">
        <v>3336</v>
      </c>
      <c r="Q4912" s="179" t="s">
        <v>3337</v>
      </c>
      <c r="R4912" s="175">
        <f>IF(P4912="","",VLOOKUP(P4912,StandbyTemp!$S$2:$T$142,2,0))</f>
        <v>140</v>
      </c>
      <c r="S4912" s="179">
        <v>200318</v>
      </c>
      <c r="T4912" s="76">
        <v>19</v>
      </c>
      <c r="U4912" s="212"/>
      <c r="V4912" s="76"/>
      <c r="W4912" s="103">
        <f t="shared" si="1516"/>
        <v>19</v>
      </c>
      <c r="X4912" s="103">
        <f t="shared" si="1517"/>
        <v>0</v>
      </c>
      <c r="Y4912" s="104"/>
      <c r="Z4912" s="76"/>
    </row>
    <row r="4913" spans="1:26">
      <c r="A4913" s="249"/>
      <c r="B4913" s="65">
        <v>2</v>
      </c>
      <c r="C4913" s="175" t="s">
        <v>3338</v>
      </c>
      <c r="D4913" s="66"/>
      <c r="E4913" s="66">
        <f>IF(C4913="","",VLOOKUP(C4913,StandbyTemp!$S$2:$T$142,2,0))</f>
        <v>130</v>
      </c>
      <c r="F4913" s="66"/>
      <c r="G4913" s="66">
        <v>19</v>
      </c>
      <c r="H4913" s="167"/>
      <c r="I4913" s="66"/>
      <c r="J4913" s="67">
        <f t="shared" si="1518"/>
        <v>19</v>
      </c>
      <c r="K4913" s="67">
        <f t="shared" si="1519"/>
        <v>0</v>
      </c>
      <c r="L4913" s="191"/>
      <c r="M4913" s="119"/>
      <c r="N4913" s="251"/>
      <c r="O4913" s="65">
        <v>2</v>
      </c>
      <c r="P4913" s="177" t="s">
        <v>3359</v>
      </c>
      <c r="Q4913" s="177" t="s">
        <v>3362</v>
      </c>
      <c r="R4913" s="175">
        <f>IF(P4913="","",VLOOKUP(P4913,StandbyTemp!$S$2:$T$142,2,0))</f>
        <v>110</v>
      </c>
      <c r="S4913" s="177"/>
      <c r="T4913" s="66">
        <v>19</v>
      </c>
      <c r="U4913" s="68"/>
      <c r="V4913" s="66"/>
      <c r="W4913" s="67">
        <f t="shared" si="1516"/>
        <v>19</v>
      </c>
      <c r="X4913" s="67">
        <f t="shared" si="1517"/>
        <v>0</v>
      </c>
      <c r="Y4913" s="68"/>
      <c r="Z4913" s="66" t="s">
        <v>3366</v>
      </c>
    </row>
    <row r="4914" spans="1:26">
      <c r="A4914" s="249"/>
      <c r="B4914" s="65">
        <v>3</v>
      </c>
      <c r="C4914" s="177" t="s">
        <v>3334</v>
      </c>
      <c r="D4914" s="66"/>
      <c r="E4914" s="66">
        <f>IF(C4914="","",VLOOKUP(C4914,StandbyTemp!$S$2:$T$142,2,0))</f>
        <v>150</v>
      </c>
      <c r="F4914" s="66"/>
      <c r="G4914" s="66">
        <v>19</v>
      </c>
      <c r="H4914" s="167"/>
      <c r="I4914" s="66"/>
      <c r="J4914" s="67">
        <f t="shared" si="1518"/>
        <v>19</v>
      </c>
      <c r="K4914" s="67">
        <f t="shared" si="1519"/>
        <v>0</v>
      </c>
      <c r="L4914" s="191"/>
      <c r="M4914" s="119"/>
      <c r="N4914" s="251"/>
      <c r="O4914" s="65">
        <v>3</v>
      </c>
      <c r="P4914" s="177" t="s">
        <v>3360</v>
      </c>
      <c r="Q4914" s="177"/>
      <c r="R4914" s="175">
        <f>IF(P4914="","",VLOOKUP(P4914,StandbyTemp!$S$2:$T$142,2,0))</f>
        <v>140</v>
      </c>
      <c r="S4914" s="177"/>
      <c r="T4914" s="66">
        <v>19</v>
      </c>
      <c r="U4914" s="68"/>
      <c r="V4914" s="66"/>
      <c r="W4914" s="67">
        <f t="shared" si="1516"/>
        <v>19</v>
      </c>
      <c r="X4914" s="67">
        <f t="shared" si="1517"/>
        <v>0</v>
      </c>
      <c r="Y4914" s="68"/>
      <c r="Z4914" s="66" t="s">
        <v>3358</v>
      </c>
    </row>
    <row r="4915" spans="1:26">
      <c r="A4915" s="249"/>
      <c r="B4915" s="65">
        <v>4</v>
      </c>
      <c r="C4915" s="175" t="s">
        <v>3369</v>
      </c>
      <c r="D4915" s="66"/>
      <c r="E4915" s="66">
        <f>IF(C4915="","",VLOOKUP(C4915,StandbyTemp!$S$2:$T$142,2,0))</f>
        <v>110</v>
      </c>
      <c r="F4915" s="66"/>
      <c r="G4915" s="66">
        <v>19</v>
      </c>
      <c r="H4915" s="167"/>
      <c r="I4915" s="66"/>
      <c r="J4915" s="67">
        <f t="shared" si="1518"/>
        <v>19</v>
      </c>
      <c r="K4915" s="67">
        <f t="shared" si="1519"/>
        <v>0</v>
      </c>
      <c r="L4915" s="190"/>
      <c r="M4915" s="119" t="s">
        <v>3357</v>
      </c>
      <c r="N4915" s="251"/>
      <c r="O4915" s="65">
        <v>4</v>
      </c>
      <c r="P4915" s="177" t="s">
        <v>3335</v>
      </c>
      <c r="Q4915" s="177"/>
      <c r="R4915" s="175">
        <f>IF(P4915="","",VLOOKUP(P4915,StandbyTemp!$S$2:$T$142,2,0))</f>
        <v>90</v>
      </c>
      <c r="S4915" s="180"/>
      <c r="T4915" s="66">
        <v>19</v>
      </c>
      <c r="U4915" s="68"/>
      <c r="V4915" s="66"/>
      <c r="W4915" s="67">
        <f t="shared" si="1516"/>
        <v>19</v>
      </c>
      <c r="X4915" s="67">
        <f t="shared" si="1517"/>
        <v>0</v>
      </c>
      <c r="Y4915" s="68"/>
      <c r="Z4915" s="66"/>
    </row>
    <row r="4916" spans="1:26">
      <c r="A4916" s="249"/>
      <c r="B4916" s="65">
        <v>5</v>
      </c>
      <c r="C4916" s="175" t="s">
        <v>3370</v>
      </c>
      <c r="D4916" s="66" t="s">
        <v>3371</v>
      </c>
      <c r="E4916" s="66">
        <f>IF(C4916="","",VLOOKUP(C4916,StandbyTemp!$S$2:$T$142,2,0))</f>
        <v>90</v>
      </c>
      <c r="F4916" s="66"/>
      <c r="G4916" s="66">
        <v>19</v>
      </c>
      <c r="H4916" s="167"/>
      <c r="I4916" s="66"/>
      <c r="J4916" s="67">
        <f t="shared" si="1518"/>
        <v>19</v>
      </c>
      <c r="K4916" s="67">
        <f t="shared" si="1519"/>
        <v>0</v>
      </c>
      <c r="L4916" s="190"/>
      <c r="M4916" s="119" t="s">
        <v>3357</v>
      </c>
      <c r="N4916" s="251"/>
      <c r="O4916" s="65">
        <v>5</v>
      </c>
      <c r="P4916" s="177" t="s">
        <v>3359</v>
      </c>
      <c r="Q4916" s="225" t="s">
        <v>3363</v>
      </c>
      <c r="R4916" s="175">
        <f>IF(P4916="","",VLOOKUP(P4916,StandbyTemp!$S$2:$T$142,2,0))</f>
        <v>110</v>
      </c>
      <c r="S4916" s="180"/>
      <c r="T4916" s="66">
        <v>19</v>
      </c>
      <c r="U4916" s="68"/>
      <c r="V4916" s="66"/>
      <c r="W4916" s="67">
        <f t="shared" si="1516"/>
        <v>19</v>
      </c>
      <c r="X4916" s="67">
        <f t="shared" si="1517"/>
        <v>0</v>
      </c>
      <c r="Y4916" s="68"/>
      <c r="Z4916" s="66" t="s">
        <v>3367</v>
      </c>
    </row>
    <row r="4917" spans="1:26">
      <c r="A4917" s="249"/>
      <c r="B4917" s="65">
        <v>6</v>
      </c>
      <c r="C4917" s="175" t="s">
        <v>3339</v>
      </c>
      <c r="D4917" s="66" t="s">
        <v>3340</v>
      </c>
      <c r="E4917" s="66">
        <f>IF(C4917="","",VLOOKUP(C4917,StandbyTemp!$S$2:$T$142,2,0))</f>
        <v>110</v>
      </c>
      <c r="F4917" s="66">
        <v>210105</v>
      </c>
      <c r="G4917" s="66">
        <v>19</v>
      </c>
      <c r="H4917" s="167"/>
      <c r="I4917" s="66"/>
      <c r="J4917" s="67">
        <f t="shared" si="1518"/>
        <v>19</v>
      </c>
      <c r="K4917" s="67">
        <f t="shared" si="1519"/>
        <v>0</v>
      </c>
      <c r="L4917" s="190"/>
      <c r="M4917" s="119"/>
      <c r="N4917" s="251"/>
      <c r="O4917" s="65">
        <v>6</v>
      </c>
      <c r="P4917" s="177" t="s">
        <v>3359</v>
      </c>
      <c r="Q4917" s="225" t="s">
        <v>3364</v>
      </c>
      <c r="R4917" s="175">
        <f>IF(P4917="","",VLOOKUP(P4917,StandbyTemp!$S$2:$T$142,2,0))</f>
        <v>110</v>
      </c>
      <c r="S4917" s="225"/>
      <c r="T4917" s="66">
        <v>19</v>
      </c>
      <c r="U4917" s="68"/>
      <c r="V4917" s="66"/>
      <c r="W4917" s="67">
        <f t="shared" si="1516"/>
        <v>19</v>
      </c>
      <c r="X4917" s="67">
        <f t="shared" si="1517"/>
        <v>0</v>
      </c>
      <c r="Y4917" s="68"/>
      <c r="Z4917" s="66" t="s">
        <v>3358</v>
      </c>
    </row>
    <row r="4918" spans="1:26">
      <c r="A4918" s="249"/>
      <c r="B4918" s="65">
        <v>7</v>
      </c>
      <c r="C4918" s="175" t="s">
        <v>3355</v>
      </c>
      <c r="D4918" s="66" t="s">
        <v>3356</v>
      </c>
      <c r="E4918" s="66">
        <f>IF(C4918="","",VLOOKUP(C4918,StandbyTemp!$S$2:$T$142,2,0))</f>
        <v>90</v>
      </c>
      <c r="F4918" s="66"/>
      <c r="G4918" s="66">
        <v>19</v>
      </c>
      <c r="H4918" s="167"/>
      <c r="I4918" s="66"/>
      <c r="J4918" s="67">
        <f t="shared" si="1518"/>
        <v>19</v>
      </c>
      <c r="K4918" s="67">
        <f t="shared" si="1519"/>
        <v>0</v>
      </c>
      <c r="L4918" s="191"/>
      <c r="M4918" s="119" t="s">
        <v>3372</v>
      </c>
      <c r="N4918" s="251"/>
      <c r="O4918" s="65">
        <v>7</v>
      </c>
      <c r="P4918" s="177" t="s">
        <v>3359</v>
      </c>
      <c r="Q4918" s="225" t="s">
        <v>3365</v>
      </c>
      <c r="R4918" s="175">
        <f>IF(P4918="","",VLOOKUP(P4918,StandbyTemp!$S$2:$T$142,2,0))</f>
        <v>110</v>
      </c>
      <c r="S4918" s="225"/>
      <c r="T4918" s="66">
        <v>19</v>
      </c>
      <c r="U4918" s="167"/>
      <c r="V4918" s="66"/>
      <c r="W4918" s="67">
        <f t="shared" si="1516"/>
        <v>19</v>
      </c>
      <c r="X4918" s="67">
        <f t="shared" si="1517"/>
        <v>0</v>
      </c>
      <c r="Y4918" s="68"/>
      <c r="Z4918" s="66" t="s">
        <v>3368</v>
      </c>
    </row>
    <row r="4919" spans="1:26" ht="17.25" thickBot="1">
      <c r="A4919" s="250"/>
      <c r="B4919" s="98">
        <v>8</v>
      </c>
      <c r="C4919" s="224" t="s">
        <v>3339</v>
      </c>
      <c r="D4919" s="99" t="s">
        <v>3337</v>
      </c>
      <c r="E4919" s="99">
        <f>IF(C4919="","",VLOOKUP(C4919,StandbyTemp!$S$2:$T$142,2,0))</f>
        <v>110</v>
      </c>
      <c r="F4919" s="99">
        <v>201106</v>
      </c>
      <c r="G4919" s="99">
        <v>19</v>
      </c>
      <c r="H4919" s="211"/>
      <c r="I4919" s="99"/>
      <c r="J4919" s="100">
        <f t="shared" si="1518"/>
        <v>19</v>
      </c>
      <c r="K4919" s="100">
        <f t="shared" si="1519"/>
        <v>0</v>
      </c>
      <c r="L4919" s="101"/>
      <c r="M4919" s="120"/>
      <c r="N4919" s="252"/>
      <c r="O4919" s="69">
        <v>8</v>
      </c>
      <c r="P4919" s="178" t="s">
        <v>3361</v>
      </c>
      <c r="Q4919" s="225"/>
      <c r="R4919" s="228">
        <f>IF(P4919="","",VLOOKUP(P4919,StandbyTemp!$S$2:$T$142,2,0))</f>
        <v>150</v>
      </c>
      <c r="S4919" s="177"/>
      <c r="T4919" s="70">
        <v>19</v>
      </c>
      <c r="U4919" s="213"/>
      <c r="V4919" s="70"/>
      <c r="W4919" s="72">
        <f t="shared" si="1516"/>
        <v>19</v>
      </c>
      <c r="X4919" s="72">
        <f t="shared" si="1517"/>
        <v>0</v>
      </c>
      <c r="Y4919" s="73"/>
      <c r="Z4919" s="66" t="s">
        <v>3352</v>
      </c>
    </row>
    <row r="4920" spans="1:26" ht="17.25" thickTop="1">
      <c r="A4920" s="253" t="s">
        <v>24</v>
      </c>
      <c r="B4920" s="216">
        <v>1</v>
      </c>
      <c r="C4920" s="127" t="s">
        <v>38</v>
      </c>
      <c r="D4920" s="127"/>
      <c r="E4920" s="127"/>
      <c r="F4920" s="127"/>
      <c r="G4920" s="127"/>
      <c r="H4920" s="127"/>
      <c r="I4920" s="127"/>
      <c r="J4920" s="103" t="e">
        <f>IF(C4920="","",IF(I4920&lt;&gt;"",I4920+#REF!,H4920+#REF!))</f>
        <v>#REF!</v>
      </c>
      <c r="K4920" s="103" t="e">
        <f t="shared" si="1519"/>
        <v>#REF!</v>
      </c>
      <c r="L4920" s="217"/>
      <c r="M4920" s="218"/>
      <c r="N4920" s="255" t="s">
        <v>25</v>
      </c>
      <c r="O4920" s="74">
        <v>1</v>
      </c>
      <c r="P4920" s="80"/>
      <c r="Q4920" s="80"/>
      <c r="R4920" s="127"/>
      <c r="S4920" s="80"/>
      <c r="T4920" s="80"/>
      <c r="U4920" s="80"/>
      <c r="V4920" s="80"/>
      <c r="W4920" s="77" t="str">
        <f>IF(Q4920="","",IF(U4920&lt;&gt;"",U4920+V4920,#REF!+V4920))</f>
        <v/>
      </c>
      <c r="X4920" s="77" t="str">
        <f>IF(R4920="","",IF(V4920&lt;&gt;"",V4920+W4920,U4920+W4920))</f>
        <v/>
      </c>
      <c r="Y4920" s="78"/>
      <c r="Z4920" s="75"/>
    </row>
    <row r="4921" spans="1:26">
      <c r="A4921" s="253"/>
      <c r="B4921" s="83">
        <v>2</v>
      </c>
      <c r="C4921" s="84" t="s">
        <v>955</v>
      </c>
      <c r="D4921" s="84"/>
      <c r="E4921" s="84"/>
      <c r="F4921" s="84"/>
      <c r="G4921" s="84"/>
      <c r="H4921" s="84"/>
      <c r="I4921" s="84"/>
      <c r="J4921" s="67" t="e">
        <f>IF(C4921="","",IF(I4921&lt;&gt;"",I4921+#REF!,H4921+#REF!))</f>
        <v>#REF!</v>
      </c>
      <c r="K4921" s="67" t="e">
        <f>IF(C4921="","",J4921-H4921)</f>
        <v>#REF!</v>
      </c>
      <c r="L4921" s="85"/>
      <c r="M4921" s="86"/>
      <c r="N4921" s="256"/>
      <c r="O4921" s="65">
        <v>2</v>
      </c>
      <c r="P4921" s="84"/>
      <c r="Q4921" s="84"/>
      <c r="R4921" s="84"/>
      <c r="S4921" s="84"/>
      <c r="T4921" s="84"/>
      <c r="U4921" s="84"/>
      <c r="V4921" s="84"/>
      <c r="W4921" s="67" t="str">
        <f>IF(Q4921="","",IF(U4921&lt;&gt;"",U4921+V4921,#REF!+V4921))</f>
        <v/>
      </c>
      <c r="X4921" s="67" t="str">
        <f>IF(R4921="","",IF(V4921&lt;&gt;"",V4921+W4921,U4921+W4921))</f>
        <v/>
      </c>
      <c r="Y4921" s="68"/>
      <c r="Z4921" s="66"/>
    </row>
    <row r="4922" spans="1:26">
      <c r="A4922" s="253"/>
      <c r="B4922" s="83">
        <v>3</v>
      </c>
      <c r="C4922" s="84" t="s">
        <v>188</v>
      </c>
      <c r="D4922" s="84"/>
      <c r="E4922" s="84"/>
      <c r="F4922" s="84"/>
      <c r="G4922" s="84"/>
      <c r="H4922" s="84"/>
      <c r="I4922" s="84"/>
      <c r="J4922" s="67" t="e">
        <f>IF(C4922="","",IF(I4922&lt;&gt;"",I4922+#REF!,H4922+#REF!))</f>
        <v>#REF!</v>
      </c>
      <c r="K4922" s="67" t="e">
        <f>IF(C4922="","",J4922-H4922)</f>
        <v>#REF!</v>
      </c>
      <c r="L4922" s="85"/>
      <c r="M4922" s="86"/>
      <c r="N4922" s="256"/>
      <c r="O4922" s="65">
        <v>3</v>
      </c>
      <c r="P4922" s="84"/>
      <c r="Q4922" s="84"/>
      <c r="R4922" s="84"/>
      <c r="S4922" s="84"/>
      <c r="T4922" s="84"/>
      <c r="U4922" s="84"/>
      <c r="V4922" s="84"/>
      <c r="W4922" s="67" t="str">
        <f>IF(Q4922="","",IF(U4922&lt;&gt;"",U4922+V4922,#REF!+V4922))</f>
        <v/>
      </c>
      <c r="X4922" s="67" t="str">
        <f>IF(R4922="","",IF(V4922&lt;&gt;"",V4922+W4922,U4922+W4922))</f>
        <v/>
      </c>
      <c r="Y4922" s="68"/>
      <c r="Z4922" s="66"/>
    </row>
    <row r="4923" spans="1:26">
      <c r="A4923" s="253"/>
      <c r="B4923" s="83">
        <v>4</v>
      </c>
      <c r="C4923" s="84" t="s">
        <v>39</v>
      </c>
      <c r="D4923" s="84"/>
      <c r="E4923" s="84"/>
      <c r="F4923" s="84"/>
      <c r="G4923" s="84"/>
      <c r="H4923" s="84"/>
      <c r="I4923" s="84"/>
      <c r="J4923" s="67" t="e">
        <f>IF(C4923="","",IF(I4923&lt;&gt;"",I4923+#REF!,H4923+#REF!))</f>
        <v>#REF!</v>
      </c>
      <c r="K4923" s="67" t="e">
        <f>IF(C4923="","",J4923-H4923)</f>
        <v>#REF!</v>
      </c>
      <c r="L4923" s="108"/>
      <c r="M4923" s="86"/>
      <c r="N4923" s="256"/>
      <c r="O4923" s="65">
        <v>4</v>
      </c>
      <c r="P4923" s="84"/>
      <c r="Q4923" s="84"/>
      <c r="R4923" s="84"/>
      <c r="S4923" s="84"/>
      <c r="T4923" s="84"/>
      <c r="U4923" s="84"/>
      <c r="V4923" s="84"/>
      <c r="W4923" s="67" t="str">
        <f>IF(Q4923="","",IF(U4923&lt;&gt;"",U4923+V4923,#REF!+V4923))</f>
        <v/>
      </c>
      <c r="X4923" s="67" t="str">
        <f>IF(R4923="","",IF(V4923&lt;&gt;"",V4923+W4923,U4923+W4923))</f>
        <v/>
      </c>
      <c r="Y4923" s="68"/>
      <c r="Z4923" s="66"/>
    </row>
    <row r="4924" spans="1:26" ht="17.25" thickBot="1">
      <c r="A4924" s="254"/>
      <c r="B4924" s="87">
        <v>5</v>
      </c>
      <c r="C4924" s="88" t="s">
        <v>156</v>
      </c>
      <c r="D4924" s="88"/>
      <c r="E4924" s="88"/>
      <c r="F4924" s="88"/>
      <c r="G4924" s="88"/>
      <c r="H4924" s="88"/>
      <c r="I4924" s="88"/>
      <c r="J4924" s="89" t="e">
        <f>IF(C4924="","",IF(I4924&lt;&gt;"",I4924+#REF!,H4924+#REF!))</f>
        <v>#REF!</v>
      </c>
      <c r="K4924" s="89" t="e">
        <f>IF(C4924="","",J4924-H4924)</f>
        <v>#REF!</v>
      </c>
      <c r="L4924" s="90"/>
      <c r="M4924" s="91"/>
      <c r="N4924" s="257"/>
      <c r="O4924" s="92">
        <v>5</v>
      </c>
      <c r="P4924" s="88"/>
      <c r="Q4924" s="88"/>
      <c r="R4924" s="88"/>
      <c r="S4924" s="88"/>
      <c r="T4924" s="88"/>
      <c r="U4924" s="88"/>
      <c r="V4924" s="88"/>
      <c r="W4924" s="89" t="str">
        <f>IF(Q4924="","",IF(U4924&lt;&gt;"",U4924+V4924,#REF!+V4924))</f>
        <v/>
      </c>
      <c r="X4924" s="89" t="str">
        <f>IF(R4924="","",IF(V4924&lt;&gt;"",V4924+W4924,U4924+W4924))</f>
        <v/>
      </c>
      <c r="Y4924" s="93"/>
      <c r="Z4924" s="71"/>
    </row>
    <row r="4925" spans="1:26" ht="17.25" thickTop="1"/>
  </sheetData>
  <mergeCells count="1927">
    <mergeCell ref="B4879:H4879"/>
    <mergeCell ref="I4879:K4879"/>
    <mergeCell ref="L4879:Z4879"/>
    <mergeCell ref="A4881:A4888"/>
    <mergeCell ref="N4881:N4888"/>
    <mergeCell ref="A4889:A4896"/>
    <mergeCell ref="N4889:N4896"/>
    <mergeCell ref="A4897:A4901"/>
    <mergeCell ref="N4897:N4901"/>
    <mergeCell ref="B4902:H4902"/>
    <mergeCell ref="I4902:K4902"/>
    <mergeCell ref="L4902:Z4902"/>
    <mergeCell ref="A4904:A4911"/>
    <mergeCell ref="N4904:N4911"/>
    <mergeCell ref="A4912:A4919"/>
    <mergeCell ref="N4912:N4919"/>
    <mergeCell ref="A4920:A4924"/>
    <mergeCell ref="N4920:N4924"/>
    <mergeCell ref="I4833:K4833"/>
    <mergeCell ref="L4833:Z4833"/>
    <mergeCell ref="A4835:A4842"/>
    <mergeCell ref="N4835:N4842"/>
    <mergeCell ref="A4843:A4850"/>
    <mergeCell ref="N4843:N4850"/>
    <mergeCell ref="A4851:A4855"/>
    <mergeCell ref="N4851:N4855"/>
    <mergeCell ref="B4718:H4718"/>
    <mergeCell ref="I4718:K4718"/>
    <mergeCell ref="L4718:Z4718"/>
    <mergeCell ref="A4720:A4727"/>
    <mergeCell ref="N4720:N4727"/>
    <mergeCell ref="A4728:A4735"/>
    <mergeCell ref="N4728:N4735"/>
    <mergeCell ref="A4736:A4740"/>
    <mergeCell ref="N4736:N4740"/>
    <mergeCell ref="B4741:H4741"/>
    <mergeCell ref="I4741:K4741"/>
    <mergeCell ref="L4741:Z4741"/>
    <mergeCell ref="A4743:A4750"/>
    <mergeCell ref="N4743:N4750"/>
    <mergeCell ref="A4751:A4758"/>
    <mergeCell ref="N4751:N4758"/>
    <mergeCell ref="A4759:A4763"/>
    <mergeCell ref="N4759:N4763"/>
    <mergeCell ref="B4764:H4764"/>
    <mergeCell ref="I4764:K4764"/>
    <mergeCell ref="L4764:Z4764"/>
    <mergeCell ref="A4766:A4773"/>
    <mergeCell ref="N4766:N4773"/>
    <mergeCell ref="B4695:H4695"/>
    <mergeCell ref="I4695:K4695"/>
    <mergeCell ref="L4695:Z4695"/>
    <mergeCell ref="A4697:A4704"/>
    <mergeCell ref="N4697:N4704"/>
    <mergeCell ref="A4705:A4712"/>
    <mergeCell ref="N4705:N4712"/>
    <mergeCell ref="A4713:A4717"/>
    <mergeCell ref="N4713:N4717"/>
    <mergeCell ref="A4498:A4505"/>
    <mergeCell ref="N4498:N4505"/>
    <mergeCell ref="A4506:A4510"/>
    <mergeCell ref="N4506:N4510"/>
    <mergeCell ref="B4603:H4603"/>
    <mergeCell ref="I4603:K4603"/>
    <mergeCell ref="L4603:Z4603"/>
    <mergeCell ref="A4605:A4612"/>
    <mergeCell ref="N4605:N4612"/>
    <mergeCell ref="A4613:A4620"/>
    <mergeCell ref="N4613:N4620"/>
    <mergeCell ref="A4621:A4625"/>
    <mergeCell ref="N4621:N4625"/>
    <mergeCell ref="B4580:H4580"/>
    <mergeCell ref="I4580:K4580"/>
    <mergeCell ref="L4580:Z4580"/>
    <mergeCell ref="A4582:A4589"/>
    <mergeCell ref="N4582:N4589"/>
    <mergeCell ref="A4590:A4597"/>
    <mergeCell ref="N4590:N4597"/>
    <mergeCell ref="A4598:A4602"/>
    <mergeCell ref="N4598:N4602"/>
    <mergeCell ref="A4674:A4681"/>
    <mergeCell ref="A4429:A4436"/>
    <mergeCell ref="N4429:N4436"/>
    <mergeCell ref="A4437:A4441"/>
    <mergeCell ref="N4437:N4441"/>
    <mergeCell ref="B4465:H4465"/>
    <mergeCell ref="I4465:K4465"/>
    <mergeCell ref="L4465:Z4465"/>
    <mergeCell ref="A4467:A4474"/>
    <mergeCell ref="N4467:N4474"/>
    <mergeCell ref="A4475:A4482"/>
    <mergeCell ref="N4475:N4482"/>
    <mergeCell ref="A4483:A4487"/>
    <mergeCell ref="N4483:N4487"/>
    <mergeCell ref="B4488:H4488"/>
    <mergeCell ref="I4488:K4488"/>
    <mergeCell ref="L4488:Z4488"/>
    <mergeCell ref="A4490:A4497"/>
    <mergeCell ref="N4490:N4497"/>
    <mergeCell ref="A4383:A4390"/>
    <mergeCell ref="N4383:N4390"/>
    <mergeCell ref="A4391:A4395"/>
    <mergeCell ref="N4391:N4395"/>
    <mergeCell ref="B4396:H4396"/>
    <mergeCell ref="I4396:K4396"/>
    <mergeCell ref="L4396:Z4396"/>
    <mergeCell ref="A4398:A4405"/>
    <mergeCell ref="N4398:N4405"/>
    <mergeCell ref="A4406:A4413"/>
    <mergeCell ref="N4406:N4413"/>
    <mergeCell ref="A4414:A4418"/>
    <mergeCell ref="N4414:N4418"/>
    <mergeCell ref="B4557:H4557"/>
    <mergeCell ref="I4557:K4557"/>
    <mergeCell ref="L4557:Z4557"/>
    <mergeCell ref="A4559:A4566"/>
    <mergeCell ref="N4559:N4566"/>
    <mergeCell ref="B4442:H4442"/>
    <mergeCell ref="I4442:K4442"/>
    <mergeCell ref="L4442:Z4442"/>
    <mergeCell ref="A4444:A4451"/>
    <mergeCell ref="N4444:N4451"/>
    <mergeCell ref="A4452:A4459"/>
    <mergeCell ref="N4452:N4459"/>
    <mergeCell ref="A4460:A4464"/>
    <mergeCell ref="N4460:N4464"/>
    <mergeCell ref="B4419:H4419"/>
    <mergeCell ref="I4419:K4419"/>
    <mergeCell ref="L4419:Z4419"/>
    <mergeCell ref="A4421:A4428"/>
    <mergeCell ref="N4421:N4428"/>
    <mergeCell ref="A4345:A4349"/>
    <mergeCell ref="N4345:N4349"/>
    <mergeCell ref="B4304:H4304"/>
    <mergeCell ref="I4304:K4304"/>
    <mergeCell ref="L4304:Z4304"/>
    <mergeCell ref="A4306:A4313"/>
    <mergeCell ref="N4306:N4313"/>
    <mergeCell ref="A4314:A4321"/>
    <mergeCell ref="N4314:N4321"/>
    <mergeCell ref="A4322:A4326"/>
    <mergeCell ref="N4322:N4326"/>
    <mergeCell ref="A4291:A4298"/>
    <mergeCell ref="N4291:N4298"/>
    <mergeCell ref="B4373:H4373"/>
    <mergeCell ref="I4373:K4373"/>
    <mergeCell ref="L4373:Z4373"/>
    <mergeCell ref="A4375:A4382"/>
    <mergeCell ref="N4375:N4382"/>
    <mergeCell ref="A4207:A4211"/>
    <mergeCell ref="N4207:N4211"/>
    <mergeCell ref="B4350:H4350"/>
    <mergeCell ref="I4350:K4350"/>
    <mergeCell ref="L4350:Z4350"/>
    <mergeCell ref="A4352:A4359"/>
    <mergeCell ref="N4352:N4359"/>
    <mergeCell ref="B4212:H4212"/>
    <mergeCell ref="I4212:K4212"/>
    <mergeCell ref="L4212:Z4212"/>
    <mergeCell ref="A4214:A4221"/>
    <mergeCell ref="N4214:N4221"/>
    <mergeCell ref="A4222:A4229"/>
    <mergeCell ref="N4222:N4229"/>
    <mergeCell ref="A4230:A4234"/>
    <mergeCell ref="N4230:N4234"/>
    <mergeCell ref="B4281:H4281"/>
    <mergeCell ref="A4299:A4303"/>
    <mergeCell ref="N4299:N4303"/>
    <mergeCell ref="B4327:H4327"/>
    <mergeCell ref="I4327:K4327"/>
    <mergeCell ref="L4327:Z4327"/>
    <mergeCell ref="A4329:A4336"/>
    <mergeCell ref="N4329:N4336"/>
    <mergeCell ref="A4337:A4344"/>
    <mergeCell ref="L4235:Z4235"/>
    <mergeCell ref="A4260:A4267"/>
    <mergeCell ref="N4260:N4267"/>
    <mergeCell ref="A4283:A4290"/>
    <mergeCell ref="N4283:N4290"/>
    <mergeCell ref="A4253:A4257"/>
    <mergeCell ref="N4253:N4257"/>
    <mergeCell ref="A3754:A3761"/>
    <mergeCell ref="L3706:Z3706"/>
    <mergeCell ref="I4051:K4051"/>
    <mergeCell ref="L4051:Z4051"/>
    <mergeCell ref="A4053:A4060"/>
    <mergeCell ref="N4053:N4060"/>
    <mergeCell ref="A4061:A4068"/>
    <mergeCell ref="B4166:H4166"/>
    <mergeCell ref="I4166:K4166"/>
    <mergeCell ref="L4166:Z4166"/>
    <mergeCell ref="N3961:N3968"/>
    <mergeCell ref="A3969:A3976"/>
    <mergeCell ref="N3969:N3976"/>
    <mergeCell ref="A3977:A3981"/>
    <mergeCell ref="N3977:N3981"/>
    <mergeCell ref="A4092:A4096"/>
    <mergeCell ref="N4092:N4096"/>
    <mergeCell ref="N3946:N3953"/>
    <mergeCell ref="A3954:A3958"/>
    <mergeCell ref="N4061:N4068"/>
    <mergeCell ref="A4069:A4073"/>
    <mergeCell ref="N4069:N4073"/>
    <mergeCell ref="B3982:H3982"/>
    <mergeCell ref="N4099:N4106"/>
    <mergeCell ref="A4107:A4114"/>
    <mergeCell ref="B4120:H4120"/>
    <mergeCell ref="I4120:K4120"/>
    <mergeCell ref="N3762:N3769"/>
    <mergeCell ref="A3770:A3774"/>
    <mergeCell ref="N3770:N3774"/>
    <mergeCell ref="I3752:K3752"/>
    <mergeCell ref="I3706:K3706"/>
    <mergeCell ref="N3724:N3728"/>
    <mergeCell ref="A3693:A3700"/>
    <mergeCell ref="N3693:N3700"/>
    <mergeCell ref="A3701:A3705"/>
    <mergeCell ref="N3701:N3705"/>
    <mergeCell ref="A3371:A3378"/>
    <mergeCell ref="N3371:N3378"/>
    <mergeCell ref="B3522:H3522"/>
    <mergeCell ref="I3522:K3522"/>
    <mergeCell ref="L3522:Z3522"/>
    <mergeCell ref="A3524:A3531"/>
    <mergeCell ref="N3524:N3531"/>
    <mergeCell ref="A3532:A3539"/>
    <mergeCell ref="N3532:N3539"/>
    <mergeCell ref="A3540:A3544"/>
    <mergeCell ref="N3540:N3544"/>
    <mergeCell ref="B3545:H3545"/>
    <mergeCell ref="I3545:K3545"/>
    <mergeCell ref="L3545:Z3545"/>
    <mergeCell ref="A3547:A3554"/>
    <mergeCell ref="N3547:N3554"/>
    <mergeCell ref="A3555:A3562"/>
    <mergeCell ref="A3685:A3692"/>
    <mergeCell ref="B3384:H3384"/>
    <mergeCell ref="I3384:K3384"/>
    <mergeCell ref="L3384:Z3384"/>
    <mergeCell ref="A3386:A3393"/>
    <mergeCell ref="A3379:A3383"/>
    <mergeCell ref="N3379:N3383"/>
    <mergeCell ref="N3639:N3646"/>
    <mergeCell ref="A3647:A3654"/>
    <mergeCell ref="N3386:N3393"/>
    <mergeCell ref="B3430:H3430"/>
    <mergeCell ref="I3430:K3430"/>
    <mergeCell ref="L3430:Z3430"/>
    <mergeCell ref="A3432:A3439"/>
    <mergeCell ref="N3432:N3439"/>
    <mergeCell ref="A3440:A3447"/>
    <mergeCell ref="N3440:N3447"/>
    <mergeCell ref="A3448:A3452"/>
    <mergeCell ref="N3448:N3452"/>
    <mergeCell ref="B3407:H3407"/>
    <mergeCell ref="I3407:K3407"/>
    <mergeCell ref="L3407:Z3407"/>
    <mergeCell ref="A3409:A3416"/>
    <mergeCell ref="N3409:N3416"/>
    <mergeCell ref="A3417:A3424"/>
    <mergeCell ref="N3417:N3424"/>
    <mergeCell ref="A3425:A3429"/>
    <mergeCell ref="N3425:N3429"/>
    <mergeCell ref="A3394:A3401"/>
    <mergeCell ref="N3394:N3401"/>
    <mergeCell ref="A3402:A3406"/>
    <mergeCell ref="N3402:N3406"/>
    <mergeCell ref="N3509:N3516"/>
    <mergeCell ref="A3517:A3521"/>
    <mergeCell ref="N3517:N3521"/>
    <mergeCell ref="A3563:A3567"/>
    <mergeCell ref="N3563:N3567"/>
    <mergeCell ref="B3591:H3591"/>
    <mergeCell ref="A3302:A3309"/>
    <mergeCell ref="N3302:N3309"/>
    <mergeCell ref="A3310:A3314"/>
    <mergeCell ref="N3310:N3314"/>
    <mergeCell ref="B3315:H3315"/>
    <mergeCell ref="I3315:K3315"/>
    <mergeCell ref="L3315:Z3315"/>
    <mergeCell ref="A3317:A3324"/>
    <mergeCell ref="N3317:N3324"/>
    <mergeCell ref="A3325:A3332"/>
    <mergeCell ref="N3325:N3332"/>
    <mergeCell ref="A3333:A3337"/>
    <mergeCell ref="N3333:N3337"/>
    <mergeCell ref="B3361:H3361"/>
    <mergeCell ref="I3361:K3361"/>
    <mergeCell ref="L3361:Z3361"/>
    <mergeCell ref="A3363:A3370"/>
    <mergeCell ref="N3363:N3370"/>
    <mergeCell ref="N3348:N3355"/>
    <mergeCell ref="A3348:A3355"/>
    <mergeCell ref="A3356:A3360"/>
    <mergeCell ref="N3356:N3360"/>
    <mergeCell ref="B3338:H3338"/>
    <mergeCell ref="I3338:K3338"/>
    <mergeCell ref="L3338:Z3338"/>
    <mergeCell ref="N3555:N3562"/>
    <mergeCell ref="A3340:A3347"/>
    <mergeCell ref="N3340:N3347"/>
    <mergeCell ref="A2719:A2726"/>
    <mergeCell ref="N2719:N2726"/>
    <mergeCell ref="A2727:A2734"/>
    <mergeCell ref="N2727:N2734"/>
    <mergeCell ref="A2735:A2739"/>
    <mergeCell ref="N2735:N2739"/>
    <mergeCell ref="B2809:H2809"/>
    <mergeCell ref="I2809:K2809"/>
    <mergeCell ref="L2809:Z2809"/>
    <mergeCell ref="A2811:A2818"/>
    <mergeCell ref="N2811:N2818"/>
    <mergeCell ref="A2819:A2826"/>
    <mergeCell ref="I2832:K2832"/>
    <mergeCell ref="L2832:Z2832"/>
    <mergeCell ref="A2834:A2841"/>
    <mergeCell ref="N2834:N2841"/>
    <mergeCell ref="B2901:H2901"/>
    <mergeCell ref="I2901:K2901"/>
    <mergeCell ref="L2901:Z2901"/>
    <mergeCell ref="B2855:H2855"/>
    <mergeCell ref="I2855:K2855"/>
    <mergeCell ref="L2855:Z2855"/>
    <mergeCell ref="A2857:A2864"/>
    <mergeCell ref="N2857:N2864"/>
    <mergeCell ref="A2880:A2887"/>
    <mergeCell ref="N2880:N2887"/>
    <mergeCell ref="B3108:H3108"/>
    <mergeCell ref="I3108:K3108"/>
    <mergeCell ref="L3108:Z3108"/>
    <mergeCell ref="A3110:A3117"/>
    <mergeCell ref="N3110:N3117"/>
    <mergeCell ref="A3118:A3125"/>
    <mergeCell ref="N3118:N3125"/>
    <mergeCell ref="B2993:H2993"/>
    <mergeCell ref="I2993:K2993"/>
    <mergeCell ref="L2993:Z2993"/>
    <mergeCell ref="A2995:A3002"/>
    <mergeCell ref="N2995:N3002"/>
    <mergeCell ref="A2934:A2941"/>
    <mergeCell ref="N2942:N2946"/>
    <mergeCell ref="A2911:A2918"/>
    <mergeCell ref="N2911:N2918"/>
    <mergeCell ref="A2919:A2923"/>
    <mergeCell ref="N2919:N2923"/>
    <mergeCell ref="B2924:H2924"/>
    <mergeCell ref="I2924:K2924"/>
    <mergeCell ref="B3016:H3016"/>
    <mergeCell ref="I3016:K3016"/>
    <mergeCell ref="L3016:Z3016"/>
    <mergeCell ref="N2926:N2933"/>
    <mergeCell ref="A3018:A3025"/>
    <mergeCell ref="N3018:N3025"/>
    <mergeCell ref="A2926:A2933"/>
    <mergeCell ref="L2924:Z2924"/>
    <mergeCell ref="A3026:A3033"/>
    <mergeCell ref="N3026:N3033"/>
    <mergeCell ref="N2934:N2941"/>
    <mergeCell ref="A2942:A2946"/>
    <mergeCell ref="I2763:K2763"/>
    <mergeCell ref="L2763:Z2763"/>
    <mergeCell ref="A2765:A2772"/>
    <mergeCell ref="N2765:N2772"/>
    <mergeCell ref="A2773:A2780"/>
    <mergeCell ref="N2773:N2780"/>
    <mergeCell ref="A2781:A2785"/>
    <mergeCell ref="N2781:N2785"/>
    <mergeCell ref="A2842:A2849"/>
    <mergeCell ref="N2788:N2795"/>
    <mergeCell ref="A2796:A2803"/>
    <mergeCell ref="N2796:N2803"/>
    <mergeCell ref="A2804:A2808"/>
    <mergeCell ref="N2804:N2808"/>
    <mergeCell ref="B2763:H2763"/>
    <mergeCell ref="A2903:A2910"/>
    <mergeCell ref="L2878:Z2878"/>
    <mergeCell ref="N2903:N2910"/>
    <mergeCell ref="I2878:K2878"/>
    <mergeCell ref="A2888:A2895"/>
    <mergeCell ref="N2888:N2895"/>
    <mergeCell ref="A2896:A2900"/>
    <mergeCell ref="N2896:N2900"/>
    <mergeCell ref="B2878:H2878"/>
    <mergeCell ref="L2648:Z2648"/>
    <mergeCell ref="A2650:A2657"/>
    <mergeCell ref="N2650:N2657"/>
    <mergeCell ref="A2658:A2665"/>
    <mergeCell ref="B2648:H2648"/>
    <mergeCell ref="I2717:K2717"/>
    <mergeCell ref="L2717:Z2717"/>
    <mergeCell ref="I2648:K2648"/>
    <mergeCell ref="A2681:A2688"/>
    <mergeCell ref="N2681:N2688"/>
    <mergeCell ref="A2673:A2680"/>
    <mergeCell ref="B2671:H2671"/>
    <mergeCell ref="I2671:K2671"/>
    <mergeCell ref="L2671:Z2671"/>
    <mergeCell ref="A2704:A2711"/>
    <mergeCell ref="N2704:N2711"/>
    <mergeCell ref="A2712:A2716"/>
    <mergeCell ref="N2712:N2716"/>
    <mergeCell ref="N2658:N2665"/>
    <mergeCell ref="A2666:A2670"/>
    <mergeCell ref="N2666:N2670"/>
    <mergeCell ref="B2694:H2694"/>
    <mergeCell ref="I2694:K2694"/>
    <mergeCell ref="L2694:Z2694"/>
    <mergeCell ref="N2673:N2680"/>
    <mergeCell ref="A2689:A2693"/>
    <mergeCell ref="N2689:N2693"/>
    <mergeCell ref="A2696:A2703"/>
    <mergeCell ref="N2696:N2703"/>
    <mergeCell ref="B2717:H2717"/>
    <mergeCell ref="L2487:Z2487"/>
    <mergeCell ref="A2489:A2496"/>
    <mergeCell ref="N2489:N2496"/>
    <mergeCell ref="A2497:A2504"/>
    <mergeCell ref="N2497:N2504"/>
    <mergeCell ref="A2505:A2509"/>
    <mergeCell ref="N2505:N2509"/>
    <mergeCell ref="B2579:H2579"/>
    <mergeCell ref="I2579:K2579"/>
    <mergeCell ref="L2579:Z2579"/>
    <mergeCell ref="A2581:A2588"/>
    <mergeCell ref="N2635:N2642"/>
    <mergeCell ref="A2643:A2647"/>
    <mergeCell ref="N2643:N2647"/>
    <mergeCell ref="N2512:N2519"/>
    <mergeCell ref="A2520:A2527"/>
    <mergeCell ref="N2520:N2527"/>
    <mergeCell ref="A2528:A2532"/>
    <mergeCell ref="N2528:N2532"/>
    <mergeCell ref="B2556:H2556"/>
    <mergeCell ref="I2556:K2556"/>
    <mergeCell ref="B2487:H2487"/>
    <mergeCell ref="I2625:K2625"/>
    <mergeCell ref="B2602:H2602"/>
    <mergeCell ref="I2602:K2602"/>
    <mergeCell ref="L2602:Z2602"/>
    <mergeCell ref="A2604:A2611"/>
    <mergeCell ref="N2604:N2611"/>
    <mergeCell ref="A2474:A2481"/>
    <mergeCell ref="N2474:N2481"/>
    <mergeCell ref="A2482:A2486"/>
    <mergeCell ref="N2482:N2486"/>
    <mergeCell ref="L2625:Z2625"/>
    <mergeCell ref="A2627:A2634"/>
    <mergeCell ref="N2627:N2634"/>
    <mergeCell ref="A2635:A2642"/>
    <mergeCell ref="N2581:N2588"/>
    <mergeCell ref="A2589:A2596"/>
    <mergeCell ref="N2589:N2596"/>
    <mergeCell ref="A2597:A2601"/>
    <mergeCell ref="N2597:N2601"/>
    <mergeCell ref="B2510:H2510"/>
    <mergeCell ref="I2510:K2510"/>
    <mergeCell ref="L2510:Z2510"/>
    <mergeCell ref="A2512:A2519"/>
    <mergeCell ref="L2556:Z2556"/>
    <mergeCell ref="A2558:A2565"/>
    <mergeCell ref="N2558:N2565"/>
    <mergeCell ref="A2566:A2573"/>
    <mergeCell ref="N2566:N2573"/>
    <mergeCell ref="A2574:A2578"/>
    <mergeCell ref="N2574:N2578"/>
    <mergeCell ref="A2551:A2555"/>
    <mergeCell ref="N2551:N2555"/>
    <mergeCell ref="A2612:A2619"/>
    <mergeCell ref="N2612:N2619"/>
    <mergeCell ref="A2620:A2624"/>
    <mergeCell ref="N2620:N2624"/>
    <mergeCell ref="B2625:H2625"/>
    <mergeCell ref="I2487:K2487"/>
    <mergeCell ref="A2443:A2450"/>
    <mergeCell ref="N2443:N2450"/>
    <mergeCell ref="A2451:A2458"/>
    <mergeCell ref="N2451:N2458"/>
    <mergeCell ref="A2459:A2463"/>
    <mergeCell ref="N2459:N2463"/>
    <mergeCell ref="B2533:H2533"/>
    <mergeCell ref="I2533:K2533"/>
    <mergeCell ref="L2533:Z2533"/>
    <mergeCell ref="A2535:A2542"/>
    <mergeCell ref="N2535:N2542"/>
    <mergeCell ref="A2543:A2550"/>
    <mergeCell ref="N2543:N2550"/>
    <mergeCell ref="A2359:A2366"/>
    <mergeCell ref="N2359:N2366"/>
    <mergeCell ref="A2367:A2371"/>
    <mergeCell ref="N2367:N2371"/>
    <mergeCell ref="B2418:H2418"/>
    <mergeCell ref="I2418:K2418"/>
    <mergeCell ref="L2418:Z2418"/>
    <mergeCell ref="A2420:A2427"/>
    <mergeCell ref="N2420:N2427"/>
    <mergeCell ref="A2428:A2435"/>
    <mergeCell ref="N2428:N2435"/>
    <mergeCell ref="A2436:A2440"/>
    <mergeCell ref="N2436:N2440"/>
    <mergeCell ref="B2464:H2464"/>
    <mergeCell ref="I2464:K2464"/>
    <mergeCell ref="L2464:Z2464"/>
    <mergeCell ref="A2466:A2473"/>
    <mergeCell ref="N2466:N2473"/>
    <mergeCell ref="A2374:A2381"/>
    <mergeCell ref="N1937:N1944"/>
    <mergeCell ref="B2234:H2234"/>
    <mergeCell ref="I2234:K2234"/>
    <mergeCell ref="L2234:Z2234"/>
    <mergeCell ref="A2236:A2243"/>
    <mergeCell ref="N2236:N2243"/>
    <mergeCell ref="A2244:A2251"/>
    <mergeCell ref="N2244:N2251"/>
    <mergeCell ref="A2252:A2256"/>
    <mergeCell ref="N2252:N2256"/>
    <mergeCell ref="B2211:H2211"/>
    <mergeCell ref="I2211:K2211"/>
    <mergeCell ref="L2211:Z2211"/>
    <mergeCell ref="A2213:A2220"/>
    <mergeCell ref="N2213:N2220"/>
    <mergeCell ref="A1945:A1952"/>
    <mergeCell ref="N1945:N1952"/>
    <mergeCell ref="A1953:A1957"/>
    <mergeCell ref="N1953:N1957"/>
    <mergeCell ref="B1958:H1958"/>
    <mergeCell ref="I1958:K1958"/>
    <mergeCell ref="L1958:Z1958"/>
    <mergeCell ref="A1960:A1967"/>
    <mergeCell ref="N1960:N1967"/>
    <mergeCell ref="A1968:A1975"/>
    <mergeCell ref="N1983:N1990"/>
    <mergeCell ref="A1991:A1998"/>
    <mergeCell ref="N1991:N1998"/>
    <mergeCell ref="A1999:A2003"/>
    <mergeCell ref="N1999:N2003"/>
    <mergeCell ref="B2004:H2004"/>
    <mergeCell ref="I2004:K2004"/>
    <mergeCell ref="N2259:N2266"/>
    <mergeCell ref="A2267:A2274"/>
    <mergeCell ref="N2267:N2274"/>
    <mergeCell ref="B1889:H1889"/>
    <mergeCell ref="I1889:K1889"/>
    <mergeCell ref="L1889:Z1889"/>
    <mergeCell ref="A1891:A1898"/>
    <mergeCell ref="N1891:N1898"/>
    <mergeCell ref="A1899:A1906"/>
    <mergeCell ref="N1899:N1906"/>
    <mergeCell ref="A1907:A1911"/>
    <mergeCell ref="N1907:N1911"/>
    <mergeCell ref="B1912:H1912"/>
    <mergeCell ref="I1912:K1912"/>
    <mergeCell ref="L1912:Z1912"/>
    <mergeCell ref="A1914:A1921"/>
    <mergeCell ref="N1914:N1921"/>
    <mergeCell ref="A1922:A1929"/>
    <mergeCell ref="N1922:N1929"/>
    <mergeCell ref="A1930:A1934"/>
    <mergeCell ref="N1930:N1934"/>
    <mergeCell ref="N1968:N1975"/>
    <mergeCell ref="A1976:A1980"/>
    <mergeCell ref="N1976:N1980"/>
    <mergeCell ref="B1981:H1981"/>
    <mergeCell ref="I1981:K1981"/>
    <mergeCell ref="L1981:Z1981"/>
    <mergeCell ref="A1983:A1990"/>
    <mergeCell ref="B1935:H1935"/>
    <mergeCell ref="I1935:K1935"/>
    <mergeCell ref="L1935:Z1935"/>
    <mergeCell ref="A1937:A1944"/>
    <mergeCell ref="B1820:H1820"/>
    <mergeCell ref="I1820:K1820"/>
    <mergeCell ref="L1820:Z1820"/>
    <mergeCell ref="A1822:A1829"/>
    <mergeCell ref="N1822:N1829"/>
    <mergeCell ref="A1830:A1837"/>
    <mergeCell ref="N1830:N1837"/>
    <mergeCell ref="A1838:A1842"/>
    <mergeCell ref="N1838:N1842"/>
    <mergeCell ref="B1774:H1774"/>
    <mergeCell ref="I1774:K1774"/>
    <mergeCell ref="L1774:Z1774"/>
    <mergeCell ref="A1776:A1783"/>
    <mergeCell ref="N1776:N1783"/>
    <mergeCell ref="A1784:A1791"/>
    <mergeCell ref="N1784:N1791"/>
    <mergeCell ref="A1792:A1796"/>
    <mergeCell ref="N1792:N1796"/>
    <mergeCell ref="B1797:H1797"/>
    <mergeCell ref="I1797:K1797"/>
    <mergeCell ref="L1797:Z1797"/>
    <mergeCell ref="A1799:A1806"/>
    <mergeCell ref="N1799:N1806"/>
    <mergeCell ref="A1807:A1814"/>
    <mergeCell ref="N1807:N1814"/>
    <mergeCell ref="A1815:A1819"/>
    <mergeCell ref="N1815:N1819"/>
    <mergeCell ref="B1751:H1751"/>
    <mergeCell ref="I1751:K1751"/>
    <mergeCell ref="L1751:Z1751"/>
    <mergeCell ref="A1753:A1760"/>
    <mergeCell ref="N1753:N1760"/>
    <mergeCell ref="A1761:A1768"/>
    <mergeCell ref="N1761:N1768"/>
    <mergeCell ref="A1769:A1773"/>
    <mergeCell ref="N1769:N1773"/>
    <mergeCell ref="B1728:H1728"/>
    <mergeCell ref="I1728:K1728"/>
    <mergeCell ref="L1728:Z1728"/>
    <mergeCell ref="A1730:A1737"/>
    <mergeCell ref="N1730:N1737"/>
    <mergeCell ref="A1738:A1745"/>
    <mergeCell ref="N1738:N1745"/>
    <mergeCell ref="A1746:A1750"/>
    <mergeCell ref="N1746:N1750"/>
    <mergeCell ref="B1613:H1613"/>
    <mergeCell ref="I1613:K1613"/>
    <mergeCell ref="L1613:Z1613"/>
    <mergeCell ref="A1615:A1622"/>
    <mergeCell ref="N1615:N1622"/>
    <mergeCell ref="A1623:A1630"/>
    <mergeCell ref="N1623:N1630"/>
    <mergeCell ref="A1631:A1635"/>
    <mergeCell ref="N1631:N1635"/>
    <mergeCell ref="B1590:H1590"/>
    <mergeCell ref="I1590:K1590"/>
    <mergeCell ref="L1590:Z1590"/>
    <mergeCell ref="A1592:A1599"/>
    <mergeCell ref="N1592:N1599"/>
    <mergeCell ref="A1600:A1607"/>
    <mergeCell ref="N1600:N1607"/>
    <mergeCell ref="A1608:A1612"/>
    <mergeCell ref="N1608:N1612"/>
    <mergeCell ref="B1567:H1567"/>
    <mergeCell ref="I1567:K1567"/>
    <mergeCell ref="L1567:Z1567"/>
    <mergeCell ref="A1569:A1576"/>
    <mergeCell ref="N1569:N1576"/>
    <mergeCell ref="A1577:A1584"/>
    <mergeCell ref="N1577:N1584"/>
    <mergeCell ref="A1585:A1589"/>
    <mergeCell ref="N1585:N1589"/>
    <mergeCell ref="B1521:H1521"/>
    <mergeCell ref="I1521:K1521"/>
    <mergeCell ref="L1521:Z1521"/>
    <mergeCell ref="A1523:A1530"/>
    <mergeCell ref="N1523:N1530"/>
    <mergeCell ref="A1531:A1538"/>
    <mergeCell ref="N1531:N1538"/>
    <mergeCell ref="A1539:A1543"/>
    <mergeCell ref="N1539:N1543"/>
    <mergeCell ref="B1544:H1544"/>
    <mergeCell ref="I1544:K1544"/>
    <mergeCell ref="L1544:Z1544"/>
    <mergeCell ref="A1546:A1553"/>
    <mergeCell ref="N1546:N1553"/>
    <mergeCell ref="A1554:A1561"/>
    <mergeCell ref="N1554:N1561"/>
    <mergeCell ref="A1562:A1566"/>
    <mergeCell ref="N1562:N1566"/>
    <mergeCell ref="A1500:A1507"/>
    <mergeCell ref="N1500:N1507"/>
    <mergeCell ref="A1508:A1515"/>
    <mergeCell ref="N1508:N1515"/>
    <mergeCell ref="A1516:A1520"/>
    <mergeCell ref="N1516:N1520"/>
    <mergeCell ref="B1429:H1429"/>
    <mergeCell ref="I1429:K1429"/>
    <mergeCell ref="L1429:Z1429"/>
    <mergeCell ref="A1431:A1438"/>
    <mergeCell ref="N1431:N1438"/>
    <mergeCell ref="A1439:A1446"/>
    <mergeCell ref="N1439:N1446"/>
    <mergeCell ref="A1447:A1451"/>
    <mergeCell ref="N1447:N1451"/>
    <mergeCell ref="A1485:A1492"/>
    <mergeCell ref="N1485:N1492"/>
    <mergeCell ref="A1493:A1497"/>
    <mergeCell ref="N1493:N1497"/>
    <mergeCell ref="A1454:A1461"/>
    <mergeCell ref="N1454:N1461"/>
    <mergeCell ref="A1462:A1469"/>
    <mergeCell ref="N1462:N1469"/>
    <mergeCell ref="A1470:A1474"/>
    <mergeCell ref="N1470:N1474"/>
    <mergeCell ref="B1475:H1475"/>
    <mergeCell ref="I1475:K1475"/>
    <mergeCell ref="L1475:Z1475"/>
    <mergeCell ref="A1477:A1484"/>
    <mergeCell ref="N1477:N1484"/>
    <mergeCell ref="B1222:H1222"/>
    <mergeCell ref="I1222:K1222"/>
    <mergeCell ref="L1222:Z1222"/>
    <mergeCell ref="A1224:A1231"/>
    <mergeCell ref="N1224:N1231"/>
    <mergeCell ref="A1232:A1239"/>
    <mergeCell ref="N1232:N1239"/>
    <mergeCell ref="A1240:A1244"/>
    <mergeCell ref="N1240:N1244"/>
    <mergeCell ref="B1245:H1245"/>
    <mergeCell ref="I1245:K1245"/>
    <mergeCell ref="L1245:Z1245"/>
    <mergeCell ref="A1247:A1254"/>
    <mergeCell ref="N1247:N1254"/>
    <mergeCell ref="B1498:H1498"/>
    <mergeCell ref="I1498:K1498"/>
    <mergeCell ref="L1498:Z1498"/>
    <mergeCell ref="A1255:A1262"/>
    <mergeCell ref="N1255:N1262"/>
    <mergeCell ref="A1263:A1267"/>
    <mergeCell ref="N1263:N1267"/>
    <mergeCell ref="B1268:H1268"/>
    <mergeCell ref="I1268:K1268"/>
    <mergeCell ref="L1268:Z1268"/>
    <mergeCell ref="A1270:A1277"/>
    <mergeCell ref="N1270:N1277"/>
    <mergeCell ref="A1278:A1285"/>
    <mergeCell ref="N1278:N1285"/>
    <mergeCell ref="A1286:A1290"/>
    <mergeCell ref="N1286:N1290"/>
    <mergeCell ref="B1291:H1291"/>
    <mergeCell ref="I1291:K1291"/>
    <mergeCell ref="B1130:H1130"/>
    <mergeCell ref="I1130:K1130"/>
    <mergeCell ref="L1130:Z1130"/>
    <mergeCell ref="A1132:A1139"/>
    <mergeCell ref="N1132:N1139"/>
    <mergeCell ref="A1140:A1147"/>
    <mergeCell ref="N1140:N1147"/>
    <mergeCell ref="A1148:A1152"/>
    <mergeCell ref="N1148:N1152"/>
    <mergeCell ref="B1107:H1107"/>
    <mergeCell ref="I1107:K1107"/>
    <mergeCell ref="L1107:Z1107"/>
    <mergeCell ref="A1109:A1116"/>
    <mergeCell ref="N1109:N1116"/>
    <mergeCell ref="A1117:A1124"/>
    <mergeCell ref="N1117:N1124"/>
    <mergeCell ref="A1125:A1129"/>
    <mergeCell ref="N1125:N1129"/>
    <mergeCell ref="A979:A986"/>
    <mergeCell ref="N979:N986"/>
    <mergeCell ref="A987:A991"/>
    <mergeCell ref="N987:N991"/>
    <mergeCell ref="B1084:H1084"/>
    <mergeCell ref="I1084:K1084"/>
    <mergeCell ref="L1084:Z1084"/>
    <mergeCell ref="A1086:A1093"/>
    <mergeCell ref="N1086:N1093"/>
    <mergeCell ref="A1094:A1101"/>
    <mergeCell ref="N1094:N1101"/>
    <mergeCell ref="A1102:A1106"/>
    <mergeCell ref="N1102:N1106"/>
    <mergeCell ref="B1038:H1038"/>
    <mergeCell ref="I1038:K1038"/>
    <mergeCell ref="L1038:Z1038"/>
    <mergeCell ref="A1040:A1047"/>
    <mergeCell ref="N1040:N1047"/>
    <mergeCell ref="A1048:A1055"/>
    <mergeCell ref="N1048:N1055"/>
    <mergeCell ref="A1056:A1060"/>
    <mergeCell ref="N1056:N1060"/>
    <mergeCell ref="B1061:H1061"/>
    <mergeCell ref="I1061:K1061"/>
    <mergeCell ref="L1061:Z1061"/>
    <mergeCell ref="A1063:A1070"/>
    <mergeCell ref="N1063:N1070"/>
    <mergeCell ref="A1071:A1078"/>
    <mergeCell ref="N1071:N1078"/>
    <mergeCell ref="A1079:A1083"/>
    <mergeCell ref="N1079:N1083"/>
    <mergeCell ref="B923:H923"/>
    <mergeCell ref="I923:K923"/>
    <mergeCell ref="L923:Z923"/>
    <mergeCell ref="A925:A932"/>
    <mergeCell ref="N925:N932"/>
    <mergeCell ref="A933:A940"/>
    <mergeCell ref="N933:N940"/>
    <mergeCell ref="A941:A945"/>
    <mergeCell ref="N941:N945"/>
    <mergeCell ref="B854:H854"/>
    <mergeCell ref="I854:K854"/>
    <mergeCell ref="L854:Z854"/>
    <mergeCell ref="A856:A863"/>
    <mergeCell ref="N856:N863"/>
    <mergeCell ref="A864:A871"/>
    <mergeCell ref="N864:N871"/>
    <mergeCell ref="A872:A876"/>
    <mergeCell ref="N872:N876"/>
    <mergeCell ref="A887:A894"/>
    <mergeCell ref="N887:N894"/>
    <mergeCell ref="A895:A899"/>
    <mergeCell ref="N895:N899"/>
    <mergeCell ref="B900:H900"/>
    <mergeCell ref="I900:K900"/>
    <mergeCell ref="L900:Z900"/>
    <mergeCell ref="A902:A909"/>
    <mergeCell ref="N902:N909"/>
    <mergeCell ref="A910:A917"/>
    <mergeCell ref="N910:N917"/>
    <mergeCell ref="A918:A922"/>
    <mergeCell ref="N918:N922"/>
    <mergeCell ref="B693:H693"/>
    <mergeCell ref="I693:K693"/>
    <mergeCell ref="L693:Z693"/>
    <mergeCell ref="A695:A702"/>
    <mergeCell ref="N695:N702"/>
    <mergeCell ref="B808:H808"/>
    <mergeCell ref="I808:K808"/>
    <mergeCell ref="L808:Z808"/>
    <mergeCell ref="A810:A817"/>
    <mergeCell ref="N810:N817"/>
    <mergeCell ref="A818:A825"/>
    <mergeCell ref="N818:N825"/>
    <mergeCell ref="A826:A830"/>
    <mergeCell ref="N826:N830"/>
    <mergeCell ref="B785:H785"/>
    <mergeCell ref="I785:K785"/>
    <mergeCell ref="L785:Z785"/>
    <mergeCell ref="A787:A794"/>
    <mergeCell ref="N787:N794"/>
    <mergeCell ref="A795:A802"/>
    <mergeCell ref="N795:N802"/>
    <mergeCell ref="A803:A807"/>
    <mergeCell ref="N803:N807"/>
    <mergeCell ref="A703:A710"/>
    <mergeCell ref="N703:N710"/>
    <mergeCell ref="A711:A715"/>
    <mergeCell ref="N711:N715"/>
    <mergeCell ref="B716:H716"/>
    <mergeCell ref="I716:K716"/>
    <mergeCell ref="L716:Z716"/>
    <mergeCell ref="A718:A725"/>
    <mergeCell ref="N718:N725"/>
    <mergeCell ref="B647:H647"/>
    <mergeCell ref="I647:K647"/>
    <mergeCell ref="L647:Z647"/>
    <mergeCell ref="A649:A656"/>
    <mergeCell ref="N649:N656"/>
    <mergeCell ref="A657:A664"/>
    <mergeCell ref="N657:N664"/>
    <mergeCell ref="A665:A669"/>
    <mergeCell ref="N665:N669"/>
    <mergeCell ref="B670:H670"/>
    <mergeCell ref="I670:K670"/>
    <mergeCell ref="L670:Z670"/>
    <mergeCell ref="A672:A679"/>
    <mergeCell ref="N672:N679"/>
    <mergeCell ref="A680:A687"/>
    <mergeCell ref="N680:N687"/>
    <mergeCell ref="A688:A692"/>
    <mergeCell ref="N688:N692"/>
    <mergeCell ref="B578:H578"/>
    <mergeCell ref="I578:K578"/>
    <mergeCell ref="L578:Z578"/>
    <mergeCell ref="A580:A587"/>
    <mergeCell ref="N580:N587"/>
    <mergeCell ref="A588:A595"/>
    <mergeCell ref="N588:N595"/>
    <mergeCell ref="A596:A600"/>
    <mergeCell ref="N596:N600"/>
    <mergeCell ref="B532:H532"/>
    <mergeCell ref="I532:K532"/>
    <mergeCell ref="L532:Z532"/>
    <mergeCell ref="A534:A541"/>
    <mergeCell ref="N534:N541"/>
    <mergeCell ref="A542:A549"/>
    <mergeCell ref="N542:N549"/>
    <mergeCell ref="A550:A554"/>
    <mergeCell ref="N550:N554"/>
    <mergeCell ref="B555:H555"/>
    <mergeCell ref="I555:K555"/>
    <mergeCell ref="L555:Z555"/>
    <mergeCell ref="A557:A564"/>
    <mergeCell ref="N557:N564"/>
    <mergeCell ref="A565:A572"/>
    <mergeCell ref="N565:N572"/>
    <mergeCell ref="A573:A577"/>
    <mergeCell ref="N573:N577"/>
    <mergeCell ref="A511:A518"/>
    <mergeCell ref="N511:N518"/>
    <mergeCell ref="A519:A526"/>
    <mergeCell ref="N519:N526"/>
    <mergeCell ref="A527:A531"/>
    <mergeCell ref="N527:N531"/>
    <mergeCell ref="B440:H440"/>
    <mergeCell ref="I440:K440"/>
    <mergeCell ref="L440:Z440"/>
    <mergeCell ref="A442:A449"/>
    <mergeCell ref="N442:N449"/>
    <mergeCell ref="A450:A457"/>
    <mergeCell ref="N450:N457"/>
    <mergeCell ref="A458:A462"/>
    <mergeCell ref="N458:N462"/>
    <mergeCell ref="A488:A495"/>
    <mergeCell ref="N488:N495"/>
    <mergeCell ref="A496:A503"/>
    <mergeCell ref="N496:N503"/>
    <mergeCell ref="A504:A508"/>
    <mergeCell ref="N504:N508"/>
    <mergeCell ref="B486:H486"/>
    <mergeCell ref="I486:K486"/>
    <mergeCell ref="L486:Z486"/>
    <mergeCell ref="B509:H509"/>
    <mergeCell ref="I509:K509"/>
    <mergeCell ref="L509:Z509"/>
    <mergeCell ref="B417:H417"/>
    <mergeCell ref="I417:K417"/>
    <mergeCell ref="L417:Z417"/>
    <mergeCell ref="A435:A439"/>
    <mergeCell ref="N435:N439"/>
    <mergeCell ref="B463:H463"/>
    <mergeCell ref="I463:K463"/>
    <mergeCell ref="L463:Z463"/>
    <mergeCell ref="A465:A472"/>
    <mergeCell ref="N465:N472"/>
    <mergeCell ref="A473:A480"/>
    <mergeCell ref="N473:N480"/>
    <mergeCell ref="A481:A485"/>
    <mergeCell ref="N481:N485"/>
    <mergeCell ref="B394:H394"/>
    <mergeCell ref="I394:K394"/>
    <mergeCell ref="L394:Z394"/>
    <mergeCell ref="A396:A403"/>
    <mergeCell ref="N396:N403"/>
    <mergeCell ref="A404:A411"/>
    <mergeCell ref="N404:N411"/>
    <mergeCell ref="A412:A416"/>
    <mergeCell ref="N412:N416"/>
    <mergeCell ref="B371:H371"/>
    <mergeCell ref="I371:K371"/>
    <mergeCell ref="L371:Z371"/>
    <mergeCell ref="A373:A380"/>
    <mergeCell ref="N373:N380"/>
    <mergeCell ref="A381:A388"/>
    <mergeCell ref="N381:N388"/>
    <mergeCell ref="A389:A393"/>
    <mergeCell ref="N389:N393"/>
    <mergeCell ref="I348:K348"/>
    <mergeCell ref="L348:Z348"/>
    <mergeCell ref="B279:H279"/>
    <mergeCell ref="I279:K279"/>
    <mergeCell ref="L279:Z279"/>
    <mergeCell ref="A281:A288"/>
    <mergeCell ref="N281:N288"/>
    <mergeCell ref="A289:A296"/>
    <mergeCell ref="N289:N296"/>
    <mergeCell ref="A297:A301"/>
    <mergeCell ref="N297:N301"/>
    <mergeCell ref="A350:A357"/>
    <mergeCell ref="N350:N357"/>
    <mergeCell ref="A358:A365"/>
    <mergeCell ref="N358:N365"/>
    <mergeCell ref="A366:A370"/>
    <mergeCell ref="N366:N370"/>
    <mergeCell ref="B325:H325"/>
    <mergeCell ref="I325:K325"/>
    <mergeCell ref="L325:Z325"/>
    <mergeCell ref="A327:A334"/>
    <mergeCell ref="N327:N334"/>
    <mergeCell ref="A335:A342"/>
    <mergeCell ref="N343:N347"/>
    <mergeCell ref="A59:A66"/>
    <mergeCell ref="N59:N66"/>
    <mergeCell ref="A67:A71"/>
    <mergeCell ref="N67:N71"/>
    <mergeCell ref="A220:A227"/>
    <mergeCell ref="N220:N227"/>
    <mergeCell ref="A228:A232"/>
    <mergeCell ref="N228:N232"/>
    <mergeCell ref="B210:H210"/>
    <mergeCell ref="I210:K210"/>
    <mergeCell ref="L210:Z210"/>
    <mergeCell ref="A212:A219"/>
    <mergeCell ref="N212:N219"/>
    <mergeCell ref="A82:A89"/>
    <mergeCell ref="N82:N89"/>
    <mergeCell ref="A90:A94"/>
    <mergeCell ref="N90:N94"/>
    <mergeCell ref="B72:H72"/>
    <mergeCell ref="I72:K72"/>
    <mergeCell ref="L72:Z72"/>
    <mergeCell ref="A74:A81"/>
    <mergeCell ref="N74:N81"/>
    <mergeCell ref="A105:A112"/>
    <mergeCell ref="A113:A117"/>
    <mergeCell ref="N113:N117"/>
    <mergeCell ref="B95:H95"/>
    <mergeCell ref="I95:K95"/>
    <mergeCell ref="L95:Z95"/>
    <mergeCell ref="A97:A104"/>
    <mergeCell ref="N97:N104"/>
    <mergeCell ref="B118:H118"/>
    <mergeCell ref="O1:P1"/>
    <mergeCell ref="B49:H49"/>
    <mergeCell ref="I49:K49"/>
    <mergeCell ref="L49:Z49"/>
    <mergeCell ref="A51:A58"/>
    <mergeCell ref="N51:N58"/>
    <mergeCell ref="A36:A43"/>
    <mergeCell ref="N36:N43"/>
    <mergeCell ref="A44:A48"/>
    <mergeCell ref="N44:N48"/>
    <mergeCell ref="B26:H26"/>
    <mergeCell ref="I26:K26"/>
    <mergeCell ref="L26:Z26"/>
    <mergeCell ref="A28:A35"/>
    <mergeCell ref="N28:N35"/>
    <mergeCell ref="A21:A25"/>
    <mergeCell ref="B3:H3"/>
    <mergeCell ref="I3:K3"/>
    <mergeCell ref="A5:A12"/>
    <mergeCell ref="N5:N12"/>
    <mergeCell ref="A13:A20"/>
    <mergeCell ref="N13:N20"/>
    <mergeCell ref="N21:N25"/>
    <mergeCell ref="L3:Z3"/>
    <mergeCell ref="A120:A127"/>
    <mergeCell ref="N120:N127"/>
    <mergeCell ref="A128:A135"/>
    <mergeCell ref="N128:N135"/>
    <mergeCell ref="A136:A140"/>
    <mergeCell ref="N136:N140"/>
    <mergeCell ref="B141:H141"/>
    <mergeCell ref="I141:K141"/>
    <mergeCell ref="L141:Z141"/>
    <mergeCell ref="N105:N112"/>
    <mergeCell ref="A143:A150"/>
    <mergeCell ref="N143:N150"/>
    <mergeCell ref="A151:A158"/>
    <mergeCell ref="N151:N158"/>
    <mergeCell ref="A159:A163"/>
    <mergeCell ref="N159:N163"/>
    <mergeCell ref="A174:A181"/>
    <mergeCell ref="N174:N181"/>
    <mergeCell ref="I118:K118"/>
    <mergeCell ref="L118:Z118"/>
    <mergeCell ref="A182:A186"/>
    <mergeCell ref="N182:N186"/>
    <mergeCell ref="B164:H164"/>
    <mergeCell ref="I164:K164"/>
    <mergeCell ref="L164:Z164"/>
    <mergeCell ref="A166:A173"/>
    <mergeCell ref="N166:N173"/>
    <mergeCell ref="A197:A204"/>
    <mergeCell ref="N197:N204"/>
    <mergeCell ref="A205:A209"/>
    <mergeCell ref="N205:N209"/>
    <mergeCell ref="B187:H187"/>
    <mergeCell ref="I187:K187"/>
    <mergeCell ref="L187:Z187"/>
    <mergeCell ref="A189:A196"/>
    <mergeCell ref="N189:N196"/>
    <mergeCell ref="A243:A250"/>
    <mergeCell ref="N243:N250"/>
    <mergeCell ref="A251:A255"/>
    <mergeCell ref="N251:N255"/>
    <mergeCell ref="B233:H233"/>
    <mergeCell ref="I233:K233"/>
    <mergeCell ref="L233:Z233"/>
    <mergeCell ref="A235:A242"/>
    <mergeCell ref="N235:N242"/>
    <mergeCell ref="B302:H302"/>
    <mergeCell ref="I302:K302"/>
    <mergeCell ref="L302:Z302"/>
    <mergeCell ref="A304:A311"/>
    <mergeCell ref="A419:A426"/>
    <mergeCell ref="N419:N426"/>
    <mergeCell ref="A427:A434"/>
    <mergeCell ref="N427:N434"/>
    <mergeCell ref="N304:N311"/>
    <mergeCell ref="A312:A319"/>
    <mergeCell ref="N312:N319"/>
    <mergeCell ref="A320:A324"/>
    <mergeCell ref="N320:N324"/>
    <mergeCell ref="A266:A273"/>
    <mergeCell ref="N266:N273"/>
    <mergeCell ref="A274:A278"/>
    <mergeCell ref="N274:N278"/>
    <mergeCell ref="B256:H256"/>
    <mergeCell ref="I256:K256"/>
    <mergeCell ref="L256:Z256"/>
    <mergeCell ref="A258:A265"/>
    <mergeCell ref="N258:N265"/>
    <mergeCell ref="B348:H348"/>
    <mergeCell ref="N335:N342"/>
    <mergeCell ref="A343:A347"/>
    <mergeCell ref="B601:H601"/>
    <mergeCell ref="I601:K601"/>
    <mergeCell ref="L601:Z601"/>
    <mergeCell ref="A603:A610"/>
    <mergeCell ref="N603:N610"/>
    <mergeCell ref="A611:A618"/>
    <mergeCell ref="N611:N618"/>
    <mergeCell ref="A619:A623"/>
    <mergeCell ref="N619:N623"/>
    <mergeCell ref="B624:H624"/>
    <mergeCell ref="I624:K624"/>
    <mergeCell ref="L624:Z624"/>
    <mergeCell ref="A626:A633"/>
    <mergeCell ref="N626:N633"/>
    <mergeCell ref="A634:A641"/>
    <mergeCell ref="N634:N641"/>
    <mergeCell ref="A642:A646"/>
    <mergeCell ref="N642:N646"/>
    <mergeCell ref="A726:A733"/>
    <mergeCell ref="N726:N733"/>
    <mergeCell ref="A734:A738"/>
    <mergeCell ref="N734:N738"/>
    <mergeCell ref="B762:H762"/>
    <mergeCell ref="I762:K762"/>
    <mergeCell ref="L762:Z762"/>
    <mergeCell ref="A764:A771"/>
    <mergeCell ref="N764:N771"/>
    <mergeCell ref="B739:H739"/>
    <mergeCell ref="I739:K739"/>
    <mergeCell ref="L739:Z739"/>
    <mergeCell ref="A741:A748"/>
    <mergeCell ref="N741:N748"/>
    <mergeCell ref="A749:A756"/>
    <mergeCell ref="N749:N756"/>
    <mergeCell ref="A757:A761"/>
    <mergeCell ref="N757:N761"/>
    <mergeCell ref="A772:A779"/>
    <mergeCell ref="N772:N779"/>
    <mergeCell ref="A780:A784"/>
    <mergeCell ref="N780:N784"/>
    <mergeCell ref="B831:H831"/>
    <mergeCell ref="I831:K831"/>
    <mergeCell ref="L831:Z831"/>
    <mergeCell ref="A833:A840"/>
    <mergeCell ref="N833:N840"/>
    <mergeCell ref="A841:A848"/>
    <mergeCell ref="N841:N848"/>
    <mergeCell ref="A849:A853"/>
    <mergeCell ref="N849:N853"/>
    <mergeCell ref="B877:H877"/>
    <mergeCell ref="I877:K877"/>
    <mergeCell ref="L877:Z877"/>
    <mergeCell ref="A879:A886"/>
    <mergeCell ref="N879:N886"/>
    <mergeCell ref="B946:H946"/>
    <mergeCell ref="I946:K946"/>
    <mergeCell ref="L946:Z946"/>
    <mergeCell ref="A948:A955"/>
    <mergeCell ref="N948:N955"/>
    <mergeCell ref="A956:A963"/>
    <mergeCell ref="N956:N963"/>
    <mergeCell ref="A964:A968"/>
    <mergeCell ref="N964:N968"/>
    <mergeCell ref="B1015:H1015"/>
    <mergeCell ref="I1015:K1015"/>
    <mergeCell ref="L1015:Z1015"/>
    <mergeCell ref="A1017:A1024"/>
    <mergeCell ref="N1017:N1024"/>
    <mergeCell ref="A1025:A1032"/>
    <mergeCell ref="N1025:N1032"/>
    <mergeCell ref="A1033:A1037"/>
    <mergeCell ref="N1033:N1037"/>
    <mergeCell ref="B992:H992"/>
    <mergeCell ref="I992:K992"/>
    <mergeCell ref="L992:Z992"/>
    <mergeCell ref="A994:A1001"/>
    <mergeCell ref="N994:N1001"/>
    <mergeCell ref="A1002:A1009"/>
    <mergeCell ref="N1002:N1009"/>
    <mergeCell ref="A1010:A1014"/>
    <mergeCell ref="N1010:N1014"/>
    <mergeCell ref="B969:H969"/>
    <mergeCell ref="I969:K969"/>
    <mergeCell ref="L969:Z969"/>
    <mergeCell ref="A971:A978"/>
    <mergeCell ref="N971:N978"/>
    <mergeCell ref="B1153:H1153"/>
    <mergeCell ref="I1153:K1153"/>
    <mergeCell ref="L1153:Z1153"/>
    <mergeCell ref="A1155:A1162"/>
    <mergeCell ref="N1155:N1162"/>
    <mergeCell ref="A1163:A1170"/>
    <mergeCell ref="N1163:N1170"/>
    <mergeCell ref="A1171:A1175"/>
    <mergeCell ref="N1171:N1175"/>
    <mergeCell ref="B1199:H1199"/>
    <mergeCell ref="I1199:K1199"/>
    <mergeCell ref="L1199:Z1199"/>
    <mergeCell ref="A1201:A1208"/>
    <mergeCell ref="N1201:N1208"/>
    <mergeCell ref="A1209:A1216"/>
    <mergeCell ref="N1209:N1216"/>
    <mergeCell ref="A1217:A1221"/>
    <mergeCell ref="N1217:N1221"/>
    <mergeCell ref="B1176:H1176"/>
    <mergeCell ref="I1176:K1176"/>
    <mergeCell ref="L1176:Z1176"/>
    <mergeCell ref="A1178:A1185"/>
    <mergeCell ref="N1178:N1185"/>
    <mergeCell ref="A1186:A1193"/>
    <mergeCell ref="N1186:N1193"/>
    <mergeCell ref="A1194:A1198"/>
    <mergeCell ref="N1194:N1198"/>
    <mergeCell ref="L1291:Z1291"/>
    <mergeCell ref="A1293:A1300"/>
    <mergeCell ref="N1293:N1300"/>
    <mergeCell ref="A1301:A1308"/>
    <mergeCell ref="N1301:N1308"/>
    <mergeCell ref="A1309:A1313"/>
    <mergeCell ref="N1309:N1313"/>
    <mergeCell ref="B1314:H1314"/>
    <mergeCell ref="I1314:K1314"/>
    <mergeCell ref="L1314:Z1314"/>
    <mergeCell ref="A1316:A1323"/>
    <mergeCell ref="N1316:N1323"/>
    <mergeCell ref="A1324:A1331"/>
    <mergeCell ref="N1324:N1331"/>
    <mergeCell ref="A1332:A1336"/>
    <mergeCell ref="N1332:N1336"/>
    <mergeCell ref="B1337:H1337"/>
    <mergeCell ref="I1337:K1337"/>
    <mergeCell ref="L1337:Z1337"/>
    <mergeCell ref="A1339:A1346"/>
    <mergeCell ref="N1339:N1346"/>
    <mergeCell ref="A1347:A1354"/>
    <mergeCell ref="N1347:N1354"/>
    <mergeCell ref="A1355:A1359"/>
    <mergeCell ref="N1355:N1359"/>
    <mergeCell ref="B1360:H1360"/>
    <mergeCell ref="I1360:K1360"/>
    <mergeCell ref="L1360:Z1360"/>
    <mergeCell ref="A1362:A1369"/>
    <mergeCell ref="N1362:N1369"/>
    <mergeCell ref="A1370:A1377"/>
    <mergeCell ref="N1370:N1377"/>
    <mergeCell ref="A1378:A1382"/>
    <mergeCell ref="N1378:N1382"/>
    <mergeCell ref="B1406:H1406"/>
    <mergeCell ref="I1406:K1406"/>
    <mergeCell ref="L1406:Z1406"/>
    <mergeCell ref="A1408:A1415"/>
    <mergeCell ref="N1408:N1415"/>
    <mergeCell ref="B1383:H1383"/>
    <mergeCell ref="I1383:K1383"/>
    <mergeCell ref="L1383:Z1383"/>
    <mergeCell ref="A1385:A1392"/>
    <mergeCell ref="N1385:N1392"/>
    <mergeCell ref="A1393:A1400"/>
    <mergeCell ref="N1393:N1400"/>
    <mergeCell ref="A1401:A1405"/>
    <mergeCell ref="N1401:N1405"/>
    <mergeCell ref="A1416:A1423"/>
    <mergeCell ref="N1416:N1423"/>
    <mergeCell ref="A1424:A1428"/>
    <mergeCell ref="N1424:N1428"/>
    <mergeCell ref="B1452:H1452"/>
    <mergeCell ref="I1452:K1452"/>
    <mergeCell ref="L1452:Z1452"/>
    <mergeCell ref="B1636:H1636"/>
    <mergeCell ref="I1636:K1636"/>
    <mergeCell ref="L1636:Z1636"/>
    <mergeCell ref="A1638:A1645"/>
    <mergeCell ref="N1638:N1645"/>
    <mergeCell ref="A1646:A1653"/>
    <mergeCell ref="N1646:N1653"/>
    <mergeCell ref="A1654:A1658"/>
    <mergeCell ref="N1654:N1658"/>
    <mergeCell ref="B1659:H1659"/>
    <mergeCell ref="I1659:K1659"/>
    <mergeCell ref="L1659:Z1659"/>
    <mergeCell ref="A1661:A1668"/>
    <mergeCell ref="N1661:N1668"/>
    <mergeCell ref="A1669:A1676"/>
    <mergeCell ref="N1669:N1676"/>
    <mergeCell ref="A1677:A1681"/>
    <mergeCell ref="N1677:N1681"/>
    <mergeCell ref="B1682:H1682"/>
    <mergeCell ref="I1682:K1682"/>
    <mergeCell ref="L1682:Z1682"/>
    <mergeCell ref="A1684:A1691"/>
    <mergeCell ref="N1684:N1691"/>
    <mergeCell ref="A1692:A1699"/>
    <mergeCell ref="N1692:N1699"/>
    <mergeCell ref="A1700:A1704"/>
    <mergeCell ref="N1700:N1704"/>
    <mergeCell ref="B1705:H1705"/>
    <mergeCell ref="I1705:K1705"/>
    <mergeCell ref="L1705:Z1705"/>
    <mergeCell ref="A1707:A1714"/>
    <mergeCell ref="N1707:N1714"/>
    <mergeCell ref="A1715:A1722"/>
    <mergeCell ref="N1715:N1722"/>
    <mergeCell ref="A1723:A1727"/>
    <mergeCell ref="N1723:N1727"/>
    <mergeCell ref="B1843:H1843"/>
    <mergeCell ref="I1843:K1843"/>
    <mergeCell ref="L1843:Z1843"/>
    <mergeCell ref="A1845:A1852"/>
    <mergeCell ref="N1845:N1852"/>
    <mergeCell ref="A1853:A1860"/>
    <mergeCell ref="N1853:N1860"/>
    <mergeCell ref="A1861:A1865"/>
    <mergeCell ref="N1861:N1865"/>
    <mergeCell ref="B1866:H1866"/>
    <mergeCell ref="I1866:K1866"/>
    <mergeCell ref="L1866:Z1866"/>
    <mergeCell ref="A1868:A1875"/>
    <mergeCell ref="N1868:N1875"/>
    <mergeCell ref="A1876:A1883"/>
    <mergeCell ref="N1876:N1883"/>
    <mergeCell ref="A1884:A1888"/>
    <mergeCell ref="N1884:N1888"/>
    <mergeCell ref="L2004:Z2004"/>
    <mergeCell ref="A2006:A2013"/>
    <mergeCell ref="N2006:N2013"/>
    <mergeCell ref="A2014:A2021"/>
    <mergeCell ref="N2014:N2021"/>
    <mergeCell ref="A2022:A2026"/>
    <mergeCell ref="N2022:N2026"/>
    <mergeCell ref="B2027:H2027"/>
    <mergeCell ref="I2027:K2027"/>
    <mergeCell ref="L2027:Z2027"/>
    <mergeCell ref="A2029:A2036"/>
    <mergeCell ref="N2029:N2036"/>
    <mergeCell ref="A2037:A2044"/>
    <mergeCell ref="N2037:N2044"/>
    <mergeCell ref="A2045:A2049"/>
    <mergeCell ref="N2045:N2049"/>
    <mergeCell ref="B2050:H2050"/>
    <mergeCell ref="I2050:K2050"/>
    <mergeCell ref="L2050:Z2050"/>
    <mergeCell ref="A2052:A2059"/>
    <mergeCell ref="N2052:N2059"/>
    <mergeCell ref="A2060:A2067"/>
    <mergeCell ref="N2060:N2067"/>
    <mergeCell ref="A2068:A2072"/>
    <mergeCell ref="N2068:N2072"/>
    <mergeCell ref="B2073:H2073"/>
    <mergeCell ref="I2073:K2073"/>
    <mergeCell ref="L2073:Z2073"/>
    <mergeCell ref="A2075:A2082"/>
    <mergeCell ref="N2075:N2082"/>
    <mergeCell ref="A2083:A2090"/>
    <mergeCell ref="N2083:N2090"/>
    <mergeCell ref="A2091:A2095"/>
    <mergeCell ref="N2091:N2095"/>
    <mergeCell ref="B2096:H2096"/>
    <mergeCell ref="I2096:K2096"/>
    <mergeCell ref="L2096:Z2096"/>
    <mergeCell ref="A2098:A2105"/>
    <mergeCell ref="N2098:N2105"/>
    <mergeCell ref="A2106:A2113"/>
    <mergeCell ref="N2106:N2113"/>
    <mergeCell ref="A2114:A2118"/>
    <mergeCell ref="N2114:N2118"/>
    <mergeCell ref="B2119:H2119"/>
    <mergeCell ref="I2119:K2119"/>
    <mergeCell ref="L2119:Z2119"/>
    <mergeCell ref="A2121:A2128"/>
    <mergeCell ref="N2121:N2128"/>
    <mergeCell ref="A2129:A2136"/>
    <mergeCell ref="N2129:N2136"/>
    <mergeCell ref="B2372:H2372"/>
    <mergeCell ref="I2372:K2372"/>
    <mergeCell ref="L2372:Z2372"/>
    <mergeCell ref="A2137:A2141"/>
    <mergeCell ref="N2137:N2141"/>
    <mergeCell ref="B2142:H2142"/>
    <mergeCell ref="I2142:K2142"/>
    <mergeCell ref="L2142:Z2142"/>
    <mergeCell ref="A2144:A2151"/>
    <mergeCell ref="N2144:N2151"/>
    <mergeCell ref="A2152:A2159"/>
    <mergeCell ref="N2152:N2159"/>
    <mergeCell ref="A2160:A2164"/>
    <mergeCell ref="N2160:N2164"/>
    <mergeCell ref="B2188:H2188"/>
    <mergeCell ref="I2188:K2188"/>
    <mergeCell ref="L2188:Z2188"/>
    <mergeCell ref="A2190:A2197"/>
    <mergeCell ref="N2190:N2197"/>
    <mergeCell ref="B2165:H2165"/>
    <mergeCell ref="I2165:K2165"/>
    <mergeCell ref="L2165:Z2165"/>
    <mergeCell ref="A2167:A2174"/>
    <mergeCell ref="N2167:N2174"/>
    <mergeCell ref="A2175:A2182"/>
    <mergeCell ref="N2175:N2182"/>
    <mergeCell ref="A2183:A2187"/>
    <mergeCell ref="N2183:N2187"/>
    <mergeCell ref="B2257:H2257"/>
    <mergeCell ref="I2257:K2257"/>
    <mergeCell ref="L2257:Z2257"/>
    <mergeCell ref="A2259:A2266"/>
    <mergeCell ref="L2349:Z2349"/>
    <mergeCell ref="A2351:A2358"/>
    <mergeCell ref="N2351:N2358"/>
    <mergeCell ref="A2198:A2205"/>
    <mergeCell ref="N2198:N2205"/>
    <mergeCell ref="A2206:A2210"/>
    <mergeCell ref="N2206:N2210"/>
    <mergeCell ref="B2280:H2280"/>
    <mergeCell ref="I2280:K2280"/>
    <mergeCell ref="L2280:Z2280"/>
    <mergeCell ref="A2282:A2289"/>
    <mergeCell ref="N2282:N2289"/>
    <mergeCell ref="A2290:A2297"/>
    <mergeCell ref="N2290:N2297"/>
    <mergeCell ref="A2298:A2302"/>
    <mergeCell ref="N2298:N2302"/>
    <mergeCell ref="B2303:H2303"/>
    <mergeCell ref="I2303:K2303"/>
    <mergeCell ref="L2303:Z2303"/>
    <mergeCell ref="A2305:A2312"/>
    <mergeCell ref="N2305:N2312"/>
    <mergeCell ref="A2221:A2228"/>
    <mergeCell ref="N2221:N2228"/>
    <mergeCell ref="A2229:A2233"/>
    <mergeCell ref="N2229:N2233"/>
    <mergeCell ref="A2275:A2279"/>
    <mergeCell ref="N2275:N2279"/>
    <mergeCell ref="A2313:A2320"/>
    <mergeCell ref="N2313:N2320"/>
    <mergeCell ref="A2321:A2325"/>
    <mergeCell ref="N2321:N2325"/>
    <mergeCell ref="N2819:N2826"/>
    <mergeCell ref="A2827:A2831"/>
    <mergeCell ref="N2827:N2831"/>
    <mergeCell ref="B2832:H2832"/>
    <mergeCell ref="N2374:N2381"/>
    <mergeCell ref="A2382:A2389"/>
    <mergeCell ref="N2382:N2389"/>
    <mergeCell ref="A2390:A2394"/>
    <mergeCell ref="N2390:N2394"/>
    <mergeCell ref="B2326:H2326"/>
    <mergeCell ref="B2395:H2395"/>
    <mergeCell ref="I2395:K2395"/>
    <mergeCell ref="L2395:Z2395"/>
    <mergeCell ref="A2397:A2404"/>
    <mergeCell ref="N2397:N2404"/>
    <mergeCell ref="A2405:A2412"/>
    <mergeCell ref="N2405:N2412"/>
    <mergeCell ref="A2413:A2417"/>
    <mergeCell ref="N2413:N2417"/>
    <mergeCell ref="B2441:H2441"/>
    <mergeCell ref="I2441:K2441"/>
    <mergeCell ref="L2441:Z2441"/>
    <mergeCell ref="I2326:K2326"/>
    <mergeCell ref="L2326:Z2326"/>
    <mergeCell ref="A2328:A2335"/>
    <mergeCell ref="N2328:N2335"/>
    <mergeCell ref="A2336:A2343"/>
    <mergeCell ref="N2336:N2343"/>
    <mergeCell ref="A2344:A2348"/>
    <mergeCell ref="N2344:N2348"/>
    <mergeCell ref="B2349:H2349"/>
    <mergeCell ref="I2349:K2349"/>
    <mergeCell ref="A2865:A2872"/>
    <mergeCell ref="N2865:N2872"/>
    <mergeCell ref="A2873:A2877"/>
    <mergeCell ref="N2873:N2877"/>
    <mergeCell ref="N2842:N2849"/>
    <mergeCell ref="A2850:A2854"/>
    <mergeCell ref="N2850:N2854"/>
    <mergeCell ref="B2740:H2740"/>
    <mergeCell ref="I2740:K2740"/>
    <mergeCell ref="L2740:Z2740"/>
    <mergeCell ref="A2742:A2749"/>
    <mergeCell ref="N2742:N2749"/>
    <mergeCell ref="A2750:A2757"/>
    <mergeCell ref="N2750:N2757"/>
    <mergeCell ref="A2758:A2762"/>
    <mergeCell ref="N2758:N2762"/>
    <mergeCell ref="B2786:H2786"/>
    <mergeCell ref="I2786:K2786"/>
    <mergeCell ref="L2786:Z2786"/>
    <mergeCell ref="A2788:A2795"/>
    <mergeCell ref="A3034:A3038"/>
    <mergeCell ref="N3034:N3038"/>
    <mergeCell ref="B2947:H2947"/>
    <mergeCell ref="I2947:K2947"/>
    <mergeCell ref="L2947:Z2947"/>
    <mergeCell ref="A2949:A2956"/>
    <mergeCell ref="N2949:N2956"/>
    <mergeCell ref="A2957:A2964"/>
    <mergeCell ref="N2957:N2964"/>
    <mergeCell ref="A2965:A2969"/>
    <mergeCell ref="N2965:N2969"/>
    <mergeCell ref="A2988:A2992"/>
    <mergeCell ref="N2988:N2992"/>
    <mergeCell ref="A2980:A2987"/>
    <mergeCell ref="N2980:N2987"/>
    <mergeCell ref="A3003:A3010"/>
    <mergeCell ref="N3003:N3010"/>
    <mergeCell ref="A3011:A3015"/>
    <mergeCell ref="N3011:N3015"/>
    <mergeCell ref="B2970:H2970"/>
    <mergeCell ref="I2970:K2970"/>
    <mergeCell ref="B3085:H3085"/>
    <mergeCell ref="I3085:K3085"/>
    <mergeCell ref="L3085:Z3085"/>
    <mergeCell ref="A3087:A3094"/>
    <mergeCell ref="N3087:N3094"/>
    <mergeCell ref="A3095:A3102"/>
    <mergeCell ref="N3095:N3102"/>
    <mergeCell ref="A3103:A3107"/>
    <mergeCell ref="N3103:N3107"/>
    <mergeCell ref="A3126:A3130"/>
    <mergeCell ref="N3126:N3130"/>
    <mergeCell ref="L2970:Z2970"/>
    <mergeCell ref="A2972:A2979"/>
    <mergeCell ref="N2972:N2979"/>
    <mergeCell ref="B3062:H3062"/>
    <mergeCell ref="I3062:K3062"/>
    <mergeCell ref="L3062:Z3062"/>
    <mergeCell ref="A3064:A3071"/>
    <mergeCell ref="N3064:N3071"/>
    <mergeCell ref="A3072:A3079"/>
    <mergeCell ref="N3072:N3079"/>
    <mergeCell ref="A3080:A3084"/>
    <mergeCell ref="N3080:N3084"/>
    <mergeCell ref="B3039:H3039"/>
    <mergeCell ref="I3039:K3039"/>
    <mergeCell ref="L3039:Z3039"/>
    <mergeCell ref="A3041:A3048"/>
    <mergeCell ref="N3041:N3048"/>
    <mergeCell ref="A3049:A3056"/>
    <mergeCell ref="N3049:N3056"/>
    <mergeCell ref="A3057:A3061"/>
    <mergeCell ref="N3057:N3061"/>
    <mergeCell ref="B3154:H3154"/>
    <mergeCell ref="I3154:K3154"/>
    <mergeCell ref="L3154:Z3154"/>
    <mergeCell ref="A3156:A3163"/>
    <mergeCell ref="N3156:N3163"/>
    <mergeCell ref="A3164:A3171"/>
    <mergeCell ref="N3164:N3171"/>
    <mergeCell ref="A3172:A3176"/>
    <mergeCell ref="N3172:N3176"/>
    <mergeCell ref="B3131:H3131"/>
    <mergeCell ref="I3131:K3131"/>
    <mergeCell ref="L3131:Z3131"/>
    <mergeCell ref="A3133:A3140"/>
    <mergeCell ref="N3133:N3140"/>
    <mergeCell ref="A3141:A3148"/>
    <mergeCell ref="N3141:N3148"/>
    <mergeCell ref="A3149:A3153"/>
    <mergeCell ref="N3149:N3153"/>
    <mergeCell ref="B3292:H3292"/>
    <mergeCell ref="I3292:K3292"/>
    <mergeCell ref="L3292:Z3292"/>
    <mergeCell ref="A3294:A3301"/>
    <mergeCell ref="N3294:N3301"/>
    <mergeCell ref="B3246:H3246"/>
    <mergeCell ref="I3246:K3246"/>
    <mergeCell ref="L3246:Z3246"/>
    <mergeCell ref="A3248:A3255"/>
    <mergeCell ref="N3248:N3255"/>
    <mergeCell ref="B3177:H3177"/>
    <mergeCell ref="I3177:K3177"/>
    <mergeCell ref="L3177:Z3177"/>
    <mergeCell ref="A3179:A3186"/>
    <mergeCell ref="N3179:N3186"/>
    <mergeCell ref="A3187:A3194"/>
    <mergeCell ref="N3187:N3194"/>
    <mergeCell ref="A3195:A3199"/>
    <mergeCell ref="N3195:N3199"/>
    <mergeCell ref="B3223:H3223"/>
    <mergeCell ref="I3223:K3223"/>
    <mergeCell ref="L3223:Z3223"/>
    <mergeCell ref="A3225:A3232"/>
    <mergeCell ref="N3225:N3232"/>
    <mergeCell ref="A3233:A3240"/>
    <mergeCell ref="N3233:N3240"/>
    <mergeCell ref="A3241:A3245"/>
    <mergeCell ref="N3241:N3245"/>
    <mergeCell ref="B3200:H3200"/>
    <mergeCell ref="I3200:K3200"/>
    <mergeCell ref="L3200:Z3200"/>
    <mergeCell ref="A3202:A3209"/>
    <mergeCell ref="N3202:N3209"/>
    <mergeCell ref="A3210:A3217"/>
    <mergeCell ref="N3210:N3217"/>
    <mergeCell ref="A3218:A3222"/>
    <mergeCell ref="N3218:N3222"/>
    <mergeCell ref="A3256:A3263"/>
    <mergeCell ref="N3256:N3263"/>
    <mergeCell ref="A3264:A3268"/>
    <mergeCell ref="N3264:N3268"/>
    <mergeCell ref="B3269:H3269"/>
    <mergeCell ref="I3269:K3269"/>
    <mergeCell ref="L3269:Z3269"/>
    <mergeCell ref="A3271:A3278"/>
    <mergeCell ref="N3271:N3278"/>
    <mergeCell ref="A3279:A3286"/>
    <mergeCell ref="N3279:N3286"/>
    <mergeCell ref="A3287:A3291"/>
    <mergeCell ref="N3287:N3291"/>
    <mergeCell ref="N3578:N3585"/>
    <mergeCell ref="A3586:A3590"/>
    <mergeCell ref="N3586:N3590"/>
    <mergeCell ref="B3637:H3637"/>
    <mergeCell ref="I3637:K3637"/>
    <mergeCell ref="L3637:Z3637"/>
    <mergeCell ref="B3453:H3453"/>
    <mergeCell ref="I3453:K3453"/>
    <mergeCell ref="L3453:Z3453"/>
    <mergeCell ref="A3455:A3462"/>
    <mergeCell ref="N3455:N3462"/>
    <mergeCell ref="A3463:A3470"/>
    <mergeCell ref="N3463:N3470"/>
    <mergeCell ref="A3471:A3475"/>
    <mergeCell ref="N3471:N3475"/>
    <mergeCell ref="B3476:H3476"/>
    <mergeCell ref="I3476:K3476"/>
    <mergeCell ref="L3476:Z3476"/>
    <mergeCell ref="A3478:A3485"/>
    <mergeCell ref="N3478:N3485"/>
    <mergeCell ref="A3486:A3493"/>
    <mergeCell ref="N3486:N3493"/>
    <mergeCell ref="A3494:A3498"/>
    <mergeCell ref="N3494:N3498"/>
    <mergeCell ref="B3499:H3499"/>
    <mergeCell ref="I3499:K3499"/>
    <mergeCell ref="L3499:Z3499"/>
    <mergeCell ref="A3501:A3508"/>
    <mergeCell ref="N3501:N3508"/>
    <mergeCell ref="I3591:K3591"/>
    <mergeCell ref="L3591:Z3591"/>
    <mergeCell ref="A3509:A3516"/>
    <mergeCell ref="A3593:A3600"/>
    <mergeCell ref="N3593:N3600"/>
    <mergeCell ref="A3601:A3608"/>
    <mergeCell ref="N3601:N3608"/>
    <mergeCell ref="B3683:H3683"/>
    <mergeCell ref="I3683:K3683"/>
    <mergeCell ref="L3683:Z3683"/>
    <mergeCell ref="B3660:H3660"/>
    <mergeCell ref="I3660:K3660"/>
    <mergeCell ref="A3609:A3613"/>
    <mergeCell ref="N3609:N3613"/>
    <mergeCell ref="B3568:H3568"/>
    <mergeCell ref="I3568:K3568"/>
    <mergeCell ref="L3568:Z3568"/>
    <mergeCell ref="A3570:A3577"/>
    <mergeCell ref="B3614:H3614"/>
    <mergeCell ref="I3614:K3614"/>
    <mergeCell ref="L3614:Z3614"/>
    <mergeCell ref="A3616:A3623"/>
    <mergeCell ref="N3616:N3623"/>
    <mergeCell ref="A3624:A3631"/>
    <mergeCell ref="N3624:N3631"/>
    <mergeCell ref="A3632:A3636"/>
    <mergeCell ref="N3632:N3636"/>
    <mergeCell ref="A3639:A3646"/>
    <mergeCell ref="A3678:A3682"/>
    <mergeCell ref="N3678:N3682"/>
    <mergeCell ref="N3647:N3654"/>
    <mergeCell ref="A3655:A3659"/>
    <mergeCell ref="N3655:N3659"/>
    <mergeCell ref="N3570:N3577"/>
    <mergeCell ref="A3578:A3585"/>
    <mergeCell ref="N3908:N3912"/>
    <mergeCell ref="I4028:K4028"/>
    <mergeCell ref="L4028:Z4028"/>
    <mergeCell ref="A3846:A3853"/>
    <mergeCell ref="N3846:N3853"/>
    <mergeCell ref="A3854:A3861"/>
    <mergeCell ref="N3854:N3861"/>
    <mergeCell ref="A3885:A3889"/>
    <mergeCell ref="A3900:A3907"/>
    <mergeCell ref="N3900:N3907"/>
    <mergeCell ref="A3908:A3912"/>
    <mergeCell ref="I4005:K4005"/>
    <mergeCell ref="L4005:Z4005"/>
    <mergeCell ref="A4007:A4014"/>
    <mergeCell ref="N4007:N4014"/>
    <mergeCell ref="N3954:N3958"/>
    <mergeCell ref="B3959:H3959"/>
    <mergeCell ref="I3959:K3959"/>
    <mergeCell ref="L3959:Z3959"/>
    <mergeCell ref="A3961:A3968"/>
    <mergeCell ref="L3936:Z3936"/>
    <mergeCell ref="A3938:A3945"/>
    <mergeCell ref="N3938:N3945"/>
    <mergeCell ref="I3982:K3982"/>
    <mergeCell ref="L3982:Z3982"/>
    <mergeCell ref="A3984:A3991"/>
    <mergeCell ref="I3913:K3913"/>
    <mergeCell ref="L3913:Z3913"/>
    <mergeCell ref="A3915:A3922"/>
    <mergeCell ref="N3915:N3922"/>
    <mergeCell ref="A3923:A3930"/>
    <mergeCell ref="N3923:N3930"/>
    <mergeCell ref="L3660:Z3660"/>
    <mergeCell ref="A3662:A3669"/>
    <mergeCell ref="N3662:N3669"/>
    <mergeCell ref="A3670:A3677"/>
    <mergeCell ref="N3670:N3677"/>
    <mergeCell ref="A3831:A3838"/>
    <mergeCell ref="N3831:N3838"/>
    <mergeCell ref="A3839:A3843"/>
    <mergeCell ref="N3839:N3843"/>
    <mergeCell ref="B3844:H3844"/>
    <mergeCell ref="I3844:K3844"/>
    <mergeCell ref="L3844:Z3844"/>
    <mergeCell ref="B3752:H3752"/>
    <mergeCell ref="L3752:Z3752"/>
    <mergeCell ref="A3731:A3738"/>
    <mergeCell ref="N3731:N3738"/>
    <mergeCell ref="A3739:A3746"/>
    <mergeCell ref="N3739:N3746"/>
    <mergeCell ref="A3747:A3751"/>
    <mergeCell ref="N3747:N3751"/>
    <mergeCell ref="N3685:N3692"/>
    <mergeCell ref="N3754:N3761"/>
    <mergeCell ref="A3762:A3769"/>
    <mergeCell ref="B3729:H3729"/>
    <mergeCell ref="I3729:K3729"/>
    <mergeCell ref="L3729:Z3729"/>
    <mergeCell ref="A3708:A3715"/>
    <mergeCell ref="N3708:N3715"/>
    <mergeCell ref="A3716:A3723"/>
    <mergeCell ref="N3716:N3723"/>
    <mergeCell ref="A3724:A3728"/>
    <mergeCell ref="B3706:H3706"/>
    <mergeCell ref="B3775:H3775"/>
    <mergeCell ref="I3775:K3775"/>
    <mergeCell ref="L3775:Z3775"/>
    <mergeCell ref="N3785:N3792"/>
    <mergeCell ref="A3793:A3797"/>
    <mergeCell ref="N3793:N3797"/>
    <mergeCell ref="B3867:H3867"/>
    <mergeCell ref="I3867:K3867"/>
    <mergeCell ref="L3867:Z3867"/>
    <mergeCell ref="A3869:A3876"/>
    <mergeCell ref="N3869:N3876"/>
    <mergeCell ref="A3877:A3884"/>
    <mergeCell ref="A3862:A3866"/>
    <mergeCell ref="N3862:N3866"/>
    <mergeCell ref="B3821:H3821"/>
    <mergeCell ref="I3821:K3821"/>
    <mergeCell ref="L3821:Z3821"/>
    <mergeCell ref="L3798:Z3798"/>
    <mergeCell ref="A3800:A3807"/>
    <mergeCell ref="N3800:N3807"/>
    <mergeCell ref="A3808:A3815"/>
    <mergeCell ref="N3808:N3815"/>
    <mergeCell ref="A3816:A3820"/>
    <mergeCell ref="N3816:N3820"/>
    <mergeCell ref="B3798:H3798"/>
    <mergeCell ref="I3798:K3798"/>
    <mergeCell ref="A3777:A3784"/>
    <mergeCell ref="N3777:N3784"/>
    <mergeCell ref="A3785:A3792"/>
    <mergeCell ref="N3877:N3884"/>
    <mergeCell ref="A3823:A3830"/>
    <mergeCell ref="N3823:N3830"/>
    <mergeCell ref="B4097:H4097"/>
    <mergeCell ref="I4097:K4097"/>
    <mergeCell ref="L4097:Z4097"/>
    <mergeCell ref="A4099:A4106"/>
    <mergeCell ref="A4176:A4183"/>
    <mergeCell ref="N4176:N4183"/>
    <mergeCell ref="A4184:A4188"/>
    <mergeCell ref="N4184:N4188"/>
    <mergeCell ref="B4143:H4143"/>
    <mergeCell ref="I4143:K4143"/>
    <mergeCell ref="L4143:Z4143"/>
    <mergeCell ref="A4145:A4152"/>
    <mergeCell ref="N4145:N4152"/>
    <mergeCell ref="A4153:A4160"/>
    <mergeCell ref="N4153:N4160"/>
    <mergeCell ref="A4161:A4165"/>
    <mergeCell ref="N4107:N4114"/>
    <mergeCell ref="A4115:A4119"/>
    <mergeCell ref="N4161:N4165"/>
    <mergeCell ref="N4046:N4050"/>
    <mergeCell ref="A3946:A3953"/>
    <mergeCell ref="A4030:A4037"/>
    <mergeCell ref="N4030:N4037"/>
    <mergeCell ref="B4005:H4005"/>
    <mergeCell ref="I4258:K4258"/>
    <mergeCell ref="L4258:Z4258"/>
    <mergeCell ref="A3931:A3935"/>
    <mergeCell ref="N3931:N3935"/>
    <mergeCell ref="N3984:N3991"/>
    <mergeCell ref="A4023:A4027"/>
    <mergeCell ref="N4023:N4027"/>
    <mergeCell ref="B4028:H4028"/>
    <mergeCell ref="A3992:A3999"/>
    <mergeCell ref="N3992:N3999"/>
    <mergeCell ref="A4000:A4004"/>
    <mergeCell ref="N4000:N4004"/>
    <mergeCell ref="B3936:H3936"/>
    <mergeCell ref="I3936:K3936"/>
    <mergeCell ref="A4038:A4045"/>
    <mergeCell ref="N4038:N4045"/>
    <mergeCell ref="A4046:A4050"/>
    <mergeCell ref="B4189:H4189"/>
    <mergeCell ref="N4115:N4119"/>
    <mergeCell ref="L4120:Z4120"/>
    <mergeCell ref="A4122:A4129"/>
    <mergeCell ref="N4122:N4129"/>
    <mergeCell ref="A4130:A4137"/>
    <mergeCell ref="N4130:N4137"/>
    <mergeCell ref="A4138:A4142"/>
    <mergeCell ref="N4138:N4142"/>
    <mergeCell ref="I4189:K4189"/>
    <mergeCell ref="L4189:Z4189"/>
    <mergeCell ref="A4191:A4198"/>
    <mergeCell ref="N4191:N4198"/>
    <mergeCell ref="A4199:A4206"/>
    <mergeCell ref="N4199:N4206"/>
    <mergeCell ref="A4168:A4175"/>
    <mergeCell ref="N4168:N4175"/>
    <mergeCell ref="N3885:N3889"/>
    <mergeCell ref="B4074:H4074"/>
    <mergeCell ref="I4074:K4074"/>
    <mergeCell ref="L4074:Z4074"/>
    <mergeCell ref="A4076:A4083"/>
    <mergeCell ref="N4076:N4083"/>
    <mergeCell ref="A4084:A4091"/>
    <mergeCell ref="N4015:N4022"/>
    <mergeCell ref="I4281:K4281"/>
    <mergeCell ref="L4281:Z4281"/>
    <mergeCell ref="B3890:H3890"/>
    <mergeCell ref="I3890:K3890"/>
    <mergeCell ref="L3890:Z3890"/>
    <mergeCell ref="A3892:A3899"/>
    <mergeCell ref="N3892:N3899"/>
    <mergeCell ref="B4051:H4051"/>
    <mergeCell ref="A4015:A4022"/>
    <mergeCell ref="N4084:N4091"/>
    <mergeCell ref="B3913:H3913"/>
    <mergeCell ref="B4235:H4235"/>
    <mergeCell ref="I4235:K4235"/>
    <mergeCell ref="A4237:A4244"/>
    <mergeCell ref="N4237:N4244"/>
    <mergeCell ref="A4245:A4252"/>
    <mergeCell ref="N4245:N4252"/>
    <mergeCell ref="B4258:H4258"/>
    <mergeCell ref="A4567:A4574"/>
    <mergeCell ref="N4567:N4574"/>
    <mergeCell ref="A4575:A4579"/>
    <mergeCell ref="N4575:N4579"/>
    <mergeCell ref="B4511:H4511"/>
    <mergeCell ref="I4511:K4511"/>
    <mergeCell ref="L4511:Z4511"/>
    <mergeCell ref="A4513:A4520"/>
    <mergeCell ref="N4513:N4520"/>
    <mergeCell ref="A4521:A4528"/>
    <mergeCell ref="N4521:N4528"/>
    <mergeCell ref="A4529:A4533"/>
    <mergeCell ref="N4529:N4533"/>
    <mergeCell ref="B4534:H4534"/>
    <mergeCell ref="I4534:K4534"/>
    <mergeCell ref="L4534:Z4534"/>
    <mergeCell ref="A4536:A4543"/>
    <mergeCell ref="N4536:N4543"/>
    <mergeCell ref="A4544:A4551"/>
    <mergeCell ref="N4544:N4551"/>
    <mergeCell ref="A4552:A4556"/>
    <mergeCell ref="N4552:N4556"/>
    <mergeCell ref="A4360:A4367"/>
    <mergeCell ref="N4360:N4367"/>
    <mergeCell ref="A4368:A4372"/>
    <mergeCell ref="N4368:N4372"/>
    <mergeCell ref="A4268:A4275"/>
    <mergeCell ref="N4268:N4275"/>
    <mergeCell ref="A4276:A4280"/>
    <mergeCell ref="N4276:N4280"/>
    <mergeCell ref="N4337:N4344"/>
    <mergeCell ref="N4674:N4681"/>
    <mergeCell ref="A4682:A4689"/>
    <mergeCell ref="N4682:N4689"/>
    <mergeCell ref="A4690:A4694"/>
    <mergeCell ref="N4690:N4694"/>
    <mergeCell ref="B4626:H4626"/>
    <mergeCell ref="I4626:K4626"/>
    <mergeCell ref="L4626:Z4626"/>
    <mergeCell ref="A4628:A4635"/>
    <mergeCell ref="N4628:N4635"/>
    <mergeCell ref="A4636:A4643"/>
    <mergeCell ref="N4636:N4643"/>
    <mergeCell ref="A4644:A4648"/>
    <mergeCell ref="N4644:N4648"/>
    <mergeCell ref="B4649:H4649"/>
    <mergeCell ref="I4649:K4649"/>
    <mergeCell ref="L4649:Z4649"/>
    <mergeCell ref="A4651:A4658"/>
    <mergeCell ref="N4651:N4658"/>
    <mergeCell ref="A4659:A4666"/>
    <mergeCell ref="N4659:N4666"/>
    <mergeCell ref="A4667:A4671"/>
    <mergeCell ref="N4667:N4671"/>
    <mergeCell ref="B4672:H4672"/>
    <mergeCell ref="I4672:K4672"/>
    <mergeCell ref="L4672:Z4672"/>
    <mergeCell ref="A4820:A4827"/>
    <mergeCell ref="N4820:N4827"/>
    <mergeCell ref="A4828:A4832"/>
    <mergeCell ref="N4828:N4832"/>
    <mergeCell ref="B4856:H4856"/>
    <mergeCell ref="I4856:K4856"/>
    <mergeCell ref="L4856:Z4856"/>
    <mergeCell ref="A4858:A4865"/>
    <mergeCell ref="N4858:N4865"/>
    <mergeCell ref="A4866:A4873"/>
    <mergeCell ref="N4866:N4873"/>
    <mergeCell ref="A4874:A4878"/>
    <mergeCell ref="N4874:N4878"/>
    <mergeCell ref="A4774:A4781"/>
    <mergeCell ref="N4774:N4781"/>
    <mergeCell ref="A4782:A4786"/>
    <mergeCell ref="N4782:N4786"/>
    <mergeCell ref="B4787:H4787"/>
    <mergeCell ref="I4787:K4787"/>
    <mergeCell ref="L4787:Z4787"/>
    <mergeCell ref="A4789:A4796"/>
    <mergeCell ref="N4789:N4796"/>
    <mergeCell ref="A4797:A4804"/>
    <mergeCell ref="N4797:N4804"/>
    <mergeCell ref="A4805:A4809"/>
    <mergeCell ref="N4805:N4809"/>
    <mergeCell ref="B4810:H4810"/>
    <mergeCell ref="I4810:K4810"/>
    <mergeCell ref="L4810:Z4810"/>
    <mergeCell ref="A4812:A4819"/>
    <mergeCell ref="N4812:N4819"/>
    <mergeCell ref="B4833:H4833"/>
  </mergeCells>
  <phoneticPr fontId="1" type="noConversion"/>
  <conditionalFormatting sqref="M5:M12">
    <cfRule type="containsText" dxfId="6708" priority="7392" operator="containsText" text="o">
      <formula>NOT(ISERROR(SEARCH("o",M5)))</formula>
    </cfRule>
  </conditionalFormatting>
  <conditionalFormatting sqref="Z5:Z12">
    <cfRule type="containsText" dxfId="6707" priority="7391" operator="containsText" text="o">
      <formula>NOT(ISERROR(SEARCH("o",Z5)))</formula>
    </cfRule>
  </conditionalFormatting>
  <conditionalFormatting sqref="M13:M20">
    <cfRule type="containsText" dxfId="6706" priority="7390" operator="containsText" text="o">
      <formula>NOT(ISERROR(SEARCH("o",M13)))</formula>
    </cfRule>
  </conditionalFormatting>
  <conditionalFormatting sqref="Z13:Z20">
    <cfRule type="containsText" dxfId="6705" priority="7389" operator="containsText" text="o">
      <formula>NOT(ISERROR(SEARCH("o",Z13)))</formula>
    </cfRule>
  </conditionalFormatting>
  <conditionalFormatting sqref="M21:M25">
    <cfRule type="containsText" dxfId="6704" priority="7388" operator="containsText" text="o">
      <formula>NOT(ISERROR(SEARCH("o",M21)))</formula>
    </cfRule>
  </conditionalFormatting>
  <conditionalFormatting sqref="M28:M35">
    <cfRule type="containsText" dxfId="6703" priority="7301" operator="containsText" text="o">
      <formula>NOT(ISERROR(SEARCH("o",M28)))</formula>
    </cfRule>
  </conditionalFormatting>
  <conditionalFormatting sqref="Z28:Z35">
    <cfRule type="containsText" dxfId="6702" priority="7300" operator="containsText" text="o">
      <formula>NOT(ISERROR(SEARCH("o",Z28)))</formula>
    </cfRule>
  </conditionalFormatting>
  <conditionalFormatting sqref="M36:M43">
    <cfRule type="containsText" dxfId="6701" priority="7299" operator="containsText" text="o">
      <formula>NOT(ISERROR(SEARCH("o",M36)))</formula>
    </cfRule>
  </conditionalFormatting>
  <conditionalFormatting sqref="Z36:Z43">
    <cfRule type="containsText" dxfId="6700" priority="7298" operator="containsText" text="o">
      <formula>NOT(ISERROR(SEARCH("o",Z36)))</formula>
    </cfRule>
  </conditionalFormatting>
  <conditionalFormatting sqref="M44:M48">
    <cfRule type="containsText" dxfId="6699" priority="7297" operator="containsText" text="o">
      <formula>NOT(ISERROR(SEARCH("o",M44)))</formula>
    </cfRule>
  </conditionalFormatting>
  <conditionalFormatting sqref="C5:C20">
    <cfRule type="expression" dxfId="6698" priority="7295">
      <formula>OR($M5="o", $M5="O")</formula>
    </cfRule>
  </conditionalFormatting>
  <conditionalFormatting sqref="P5:P20">
    <cfRule type="expression" dxfId="6697" priority="7294">
      <formula>OR($Z5="o", $Z5="O")</formula>
    </cfRule>
  </conditionalFormatting>
  <conditionalFormatting sqref="C28:C43 C473:C478">
    <cfRule type="expression" dxfId="6696" priority="7293">
      <formula>OR($M28="o",$M28="O")</formula>
    </cfRule>
  </conditionalFormatting>
  <conditionalFormatting sqref="P28:P43">
    <cfRule type="expression" dxfId="6695" priority="7292">
      <formula>OR($Z28="o",$Z28="O")</formula>
    </cfRule>
  </conditionalFormatting>
  <conditionalFormatting sqref="M51:M58">
    <cfRule type="containsText" dxfId="6694" priority="7291" operator="containsText" text="o">
      <formula>NOT(ISERROR(SEARCH("o",M51)))</formula>
    </cfRule>
  </conditionalFormatting>
  <conditionalFormatting sqref="Z51:Z58">
    <cfRule type="containsText" dxfId="6693" priority="7290" operator="containsText" text="o">
      <formula>NOT(ISERROR(SEARCH("o",Z51)))</formula>
    </cfRule>
  </conditionalFormatting>
  <conditionalFormatting sqref="M59:M66">
    <cfRule type="containsText" dxfId="6692" priority="7289" operator="containsText" text="o">
      <formula>NOT(ISERROR(SEARCH("o",M59)))</formula>
    </cfRule>
  </conditionalFormatting>
  <conditionalFormatting sqref="Z59:Z66">
    <cfRule type="containsText" dxfId="6691" priority="7288" operator="containsText" text="o">
      <formula>NOT(ISERROR(SEARCH("o",Z59)))</formula>
    </cfRule>
  </conditionalFormatting>
  <conditionalFormatting sqref="M67:M71">
    <cfRule type="containsText" dxfId="6690" priority="7287" operator="containsText" text="o">
      <formula>NOT(ISERROR(SEARCH("o",M67)))</formula>
    </cfRule>
  </conditionalFormatting>
  <conditionalFormatting sqref="C51:C66">
    <cfRule type="expression" dxfId="6689" priority="7286">
      <formula>OR($M51="o",$M51="O")</formula>
    </cfRule>
  </conditionalFormatting>
  <conditionalFormatting sqref="P51:P66">
    <cfRule type="expression" dxfId="6688" priority="7285">
      <formula>OR($Z51="o",$Z51="O")</formula>
    </cfRule>
  </conditionalFormatting>
  <conditionalFormatting sqref="M74:M81">
    <cfRule type="containsText" dxfId="6687" priority="7284" operator="containsText" text="o">
      <formula>NOT(ISERROR(SEARCH("o",M74)))</formula>
    </cfRule>
  </conditionalFormatting>
  <conditionalFormatting sqref="Z74:Z81">
    <cfRule type="containsText" dxfId="6686" priority="7283" operator="containsText" text="o">
      <formula>NOT(ISERROR(SEARCH("o",Z74)))</formula>
    </cfRule>
  </conditionalFormatting>
  <conditionalFormatting sqref="M82:M89">
    <cfRule type="containsText" dxfId="6685" priority="7282" operator="containsText" text="o">
      <formula>NOT(ISERROR(SEARCH("o",M82)))</formula>
    </cfRule>
  </conditionalFormatting>
  <conditionalFormatting sqref="Z82:Z89">
    <cfRule type="containsText" dxfId="6684" priority="7281" operator="containsText" text="o">
      <formula>NOT(ISERROR(SEARCH("o",Z82)))</formula>
    </cfRule>
  </conditionalFormatting>
  <conditionalFormatting sqref="M90:M94">
    <cfRule type="containsText" dxfId="6683" priority="7280" operator="containsText" text="o">
      <formula>NOT(ISERROR(SEARCH("o",M90)))</formula>
    </cfRule>
  </conditionalFormatting>
  <conditionalFormatting sqref="C74:C89">
    <cfRule type="expression" dxfId="6682" priority="7279">
      <formula>OR($M74="o",$M74="O")</formula>
    </cfRule>
  </conditionalFormatting>
  <conditionalFormatting sqref="P74:P89">
    <cfRule type="expression" dxfId="6681" priority="7278">
      <formula>OR($Z74="o",$Z74="O")</formula>
    </cfRule>
  </conditionalFormatting>
  <conditionalFormatting sqref="M97:M104">
    <cfRule type="containsText" dxfId="6680" priority="7155" operator="containsText" text="o">
      <formula>NOT(ISERROR(SEARCH("o",M97)))</formula>
    </cfRule>
  </conditionalFormatting>
  <conditionalFormatting sqref="Z97:Z104">
    <cfRule type="containsText" dxfId="6679" priority="7154" operator="containsText" text="o">
      <formula>NOT(ISERROR(SEARCH("o",Z97)))</formula>
    </cfRule>
  </conditionalFormatting>
  <conditionalFormatting sqref="M105:M112">
    <cfRule type="containsText" dxfId="6678" priority="7153" operator="containsText" text="o">
      <formula>NOT(ISERROR(SEARCH("o",M105)))</formula>
    </cfRule>
  </conditionalFormatting>
  <conditionalFormatting sqref="Z105:Z112">
    <cfRule type="containsText" dxfId="6677" priority="7152" operator="containsText" text="o">
      <formula>NOT(ISERROR(SEARCH("o",Z105)))</formula>
    </cfRule>
  </conditionalFormatting>
  <conditionalFormatting sqref="M113:M117">
    <cfRule type="containsText" dxfId="6676" priority="7151" operator="containsText" text="o">
      <formula>NOT(ISERROR(SEARCH("o",M113)))</formula>
    </cfRule>
  </conditionalFormatting>
  <conditionalFormatting sqref="C97:C112">
    <cfRule type="expression" dxfId="6675" priority="7150">
      <formula>OR($M97="o",$M97="O")</formula>
    </cfRule>
  </conditionalFormatting>
  <conditionalFormatting sqref="P105:P112">
    <cfRule type="expression" dxfId="6674" priority="7149">
      <formula>OR($Z105="o",$Z105="O")</formula>
    </cfRule>
  </conditionalFormatting>
  <conditionalFormatting sqref="P97:P104">
    <cfRule type="expression" dxfId="6673" priority="7148">
      <formula>OR($Z97="o",$Z97="O")</formula>
    </cfRule>
  </conditionalFormatting>
  <conditionalFormatting sqref="M120:M127">
    <cfRule type="containsText" dxfId="6672" priority="7115" operator="containsText" text="o">
      <formula>NOT(ISERROR(SEARCH("o",M120)))</formula>
    </cfRule>
  </conditionalFormatting>
  <conditionalFormatting sqref="Z120:Z127">
    <cfRule type="containsText" dxfId="6671" priority="7114" operator="containsText" text="o">
      <formula>NOT(ISERROR(SEARCH("o",Z120)))</formula>
    </cfRule>
  </conditionalFormatting>
  <conditionalFormatting sqref="M128:M135">
    <cfRule type="containsText" dxfId="6670" priority="7113" operator="containsText" text="o">
      <formula>NOT(ISERROR(SEARCH("o",M128)))</formula>
    </cfRule>
  </conditionalFormatting>
  <conditionalFormatting sqref="Z128:Z135">
    <cfRule type="containsText" dxfId="6669" priority="7112" operator="containsText" text="o">
      <formula>NOT(ISERROR(SEARCH("o",Z128)))</formula>
    </cfRule>
  </conditionalFormatting>
  <conditionalFormatting sqref="M136:M140">
    <cfRule type="containsText" dxfId="6668" priority="7111" operator="containsText" text="o">
      <formula>NOT(ISERROR(SEARCH("o",M136)))</formula>
    </cfRule>
  </conditionalFormatting>
  <conditionalFormatting sqref="C120:C135">
    <cfRule type="expression" dxfId="6667" priority="7110">
      <formula>OR($M120="o",$M120="O")</formula>
    </cfRule>
  </conditionalFormatting>
  <conditionalFormatting sqref="P128:P131 P135">
    <cfRule type="expression" dxfId="6666" priority="7109">
      <formula>OR($Z128="o",$Z128="O")</formula>
    </cfRule>
  </conditionalFormatting>
  <conditionalFormatting sqref="P120:P127">
    <cfRule type="expression" dxfId="6665" priority="7108">
      <formula>OR($Z120="o",$Z120="O")</formula>
    </cfRule>
  </conditionalFormatting>
  <conditionalFormatting sqref="M143:M150">
    <cfRule type="containsText" dxfId="6664" priority="7107" operator="containsText" text="o">
      <formula>NOT(ISERROR(SEARCH("o",M143)))</formula>
    </cfRule>
  </conditionalFormatting>
  <conditionalFormatting sqref="Z143:Z150">
    <cfRule type="containsText" dxfId="6663" priority="7106" operator="containsText" text="o">
      <formula>NOT(ISERROR(SEARCH("o",Z143)))</formula>
    </cfRule>
  </conditionalFormatting>
  <conditionalFormatting sqref="M151:M158">
    <cfRule type="containsText" dxfId="6662" priority="7105" operator="containsText" text="o">
      <formula>NOT(ISERROR(SEARCH("o",M151)))</formula>
    </cfRule>
  </conditionalFormatting>
  <conditionalFormatting sqref="Z151:Z158">
    <cfRule type="containsText" dxfId="6661" priority="7104" operator="containsText" text="o">
      <formula>NOT(ISERROR(SEARCH("o",Z151)))</formula>
    </cfRule>
  </conditionalFormatting>
  <conditionalFormatting sqref="M159:M163">
    <cfRule type="containsText" dxfId="6660" priority="7103" operator="containsText" text="o">
      <formula>NOT(ISERROR(SEARCH("o",M159)))</formula>
    </cfRule>
  </conditionalFormatting>
  <conditionalFormatting sqref="C143:C158">
    <cfRule type="expression" dxfId="6659" priority="7102">
      <formula>OR($M143="o",$M143="O")</formula>
    </cfRule>
  </conditionalFormatting>
  <conditionalFormatting sqref="P151:P158">
    <cfRule type="expression" dxfId="6658" priority="7101">
      <formula>OR($Z151="o",$Z151="O")</formula>
    </cfRule>
  </conditionalFormatting>
  <conditionalFormatting sqref="P143:P150">
    <cfRule type="expression" dxfId="6657" priority="7100">
      <formula>OR($Z143="o",$Z143="O")</formula>
    </cfRule>
  </conditionalFormatting>
  <conditionalFormatting sqref="P132">
    <cfRule type="expression" dxfId="6656" priority="7099">
      <formula>OR($Z132="o",$Z132="O")</formula>
    </cfRule>
  </conditionalFormatting>
  <conditionalFormatting sqref="P133">
    <cfRule type="expression" dxfId="6655" priority="7098">
      <formula>OR($Z133="o",$Z133="O")</formula>
    </cfRule>
  </conditionalFormatting>
  <conditionalFormatting sqref="P134">
    <cfRule type="expression" dxfId="6654" priority="7097">
      <formula>OR($Z134="o",$Z134="O")</formula>
    </cfRule>
  </conditionalFormatting>
  <conditionalFormatting sqref="M166:M173">
    <cfRule type="containsText" dxfId="6653" priority="7088" operator="containsText" text="o">
      <formula>NOT(ISERROR(SEARCH("o",M166)))</formula>
    </cfRule>
  </conditionalFormatting>
  <conditionalFormatting sqref="Z166:Z173">
    <cfRule type="containsText" dxfId="6652" priority="7087" operator="containsText" text="o">
      <formula>NOT(ISERROR(SEARCH("o",Z166)))</formula>
    </cfRule>
  </conditionalFormatting>
  <conditionalFormatting sqref="M174:M181">
    <cfRule type="containsText" dxfId="6651" priority="7086" operator="containsText" text="o">
      <formula>NOT(ISERROR(SEARCH("o",M174)))</formula>
    </cfRule>
  </conditionalFormatting>
  <conditionalFormatting sqref="Z174:Z181">
    <cfRule type="containsText" dxfId="6650" priority="7085" operator="containsText" text="o">
      <formula>NOT(ISERROR(SEARCH("o",Z174)))</formula>
    </cfRule>
  </conditionalFormatting>
  <conditionalFormatting sqref="M182:M186">
    <cfRule type="containsText" dxfId="6649" priority="7084" operator="containsText" text="o">
      <formula>NOT(ISERROR(SEARCH("o",M182)))</formula>
    </cfRule>
  </conditionalFormatting>
  <conditionalFormatting sqref="C166:C181">
    <cfRule type="expression" dxfId="6648" priority="7083">
      <formula>OR($M166="o",$M166="O")</formula>
    </cfRule>
  </conditionalFormatting>
  <conditionalFormatting sqref="P174:P181">
    <cfRule type="expression" dxfId="6647" priority="7082">
      <formula>OR($Z174="o",$Z174="O")</formula>
    </cfRule>
  </conditionalFormatting>
  <conditionalFormatting sqref="P166:P173">
    <cfRule type="expression" dxfId="6646" priority="7081">
      <formula>OR($Z166="o",$Z166="O")</formula>
    </cfRule>
  </conditionalFormatting>
  <conditionalFormatting sqref="M189:M196">
    <cfRule type="containsText" dxfId="6645" priority="7080" operator="containsText" text="o">
      <formula>NOT(ISERROR(SEARCH("o",M189)))</formula>
    </cfRule>
  </conditionalFormatting>
  <conditionalFormatting sqref="Z189:Z196">
    <cfRule type="containsText" dxfId="6644" priority="7079" operator="containsText" text="o">
      <formula>NOT(ISERROR(SEARCH("o",Z189)))</formula>
    </cfRule>
  </conditionalFormatting>
  <conditionalFormatting sqref="M197:M204">
    <cfRule type="containsText" dxfId="6643" priority="7078" operator="containsText" text="o">
      <formula>NOT(ISERROR(SEARCH("o",M197)))</formula>
    </cfRule>
  </conditionalFormatting>
  <conditionalFormatting sqref="Z197:Z204">
    <cfRule type="containsText" dxfId="6642" priority="7077" operator="containsText" text="o">
      <formula>NOT(ISERROR(SEARCH("o",Z197)))</formula>
    </cfRule>
  </conditionalFormatting>
  <conditionalFormatting sqref="M205:M209">
    <cfRule type="containsText" dxfId="6641" priority="7076" operator="containsText" text="o">
      <formula>NOT(ISERROR(SEARCH("o",M205)))</formula>
    </cfRule>
  </conditionalFormatting>
  <conditionalFormatting sqref="C189:C204">
    <cfRule type="expression" dxfId="6640" priority="7075">
      <formula>OR($M189="o",$M189="O")</formula>
    </cfRule>
  </conditionalFormatting>
  <conditionalFormatting sqref="P197:P204">
    <cfRule type="expression" dxfId="6639" priority="7074">
      <formula>OR($Z197="o",$Z197="O")</formula>
    </cfRule>
  </conditionalFormatting>
  <conditionalFormatting sqref="P189:P196">
    <cfRule type="expression" dxfId="6638" priority="7073">
      <formula>OR($Z189="o",$Z189="O")</formula>
    </cfRule>
  </conditionalFormatting>
  <conditionalFormatting sqref="M212:M219">
    <cfRule type="containsText" dxfId="6637" priority="7072" operator="containsText" text="o">
      <formula>NOT(ISERROR(SEARCH("o",M212)))</formula>
    </cfRule>
  </conditionalFormatting>
  <conditionalFormatting sqref="Z212:Z219">
    <cfRule type="containsText" dxfId="6636" priority="7071" operator="containsText" text="o">
      <formula>NOT(ISERROR(SEARCH("o",Z212)))</formula>
    </cfRule>
  </conditionalFormatting>
  <conditionalFormatting sqref="M220:M227">
    <cfRule type="containsText" dxfId="6635" priority="7070" operator="containsText" text="o">
      <formula>NOT(ISERROR(SEARCH("o",M220)))</formula>
    </cfRule>
  </conditionalFormatting>
  <conditionalFormatting sqref="Z220:Z227">
    <cfRule type="containsText" dxfId="6634" priority="7069" operator="containsText" text="o">
      <formula>NOT(ISERROR(SEARCH("o",Z220)))</formula>
    </cfRule>
  </conditionalFormatting>
  <conditionalFormatting sqref="M228:M232">
    <cfRule type="containsText" dxfId="6633" priority="7068" operator="containsText" text="o">
      <formula>NOT(ISERROR(SEARCH("o",M228)))</formula>
    </cfRule>
  </conditionalFormatting>
  <conditionalFormatting sqref="C212:C227">
    <cfRule type="expression" dxfId="6632" priority="7067">
      <formula>OR($M212="o",$M212="O")</formula>
    </cfRule>
  </conditionalFormatting>
  <conditionalFormatting sqref="P220:P227">
    <cfRule type="expression" dxfId="6631" priority="7066">
      <formula>OR($Z220="o",$Z220="O")</formula>
    </cfRule>
  </conditionalFormatting>
  <conditionalFormatting sqref="P212:P219">
    <cfRule type="expression" dxfId="6630" priority="7065">
      <formula>OR($Z212="o",$Z212="O")</formula>
    </cfRule>
  </conditionalFormatting>
  <conditionalFormatting sqref="M235:M242">
    <cfRule type="containsText" dxfId="6629" priority="7064" operator="containsText" text="o">
      <formula>NOT(ISERROR(SEARCH("o",M235)))</formula>
    </cfRule>
  </conditionalFormatting>
  <conditionalFormatting sqref="Z235:Z242">
    <cfRule type="containsText" dxfId="6628" priority="7063" operator="containsText" text="o">
      <formula>NOT(ISERROR(SEARCH("o",Z235)))</formula>
    </cfRule>
  </conditionalFormatting>
  <conditionalFormatting sqref="M243:M250">
    <cfRule type="containsText" dxfId="6627" priority="7062" operator="containsText" text="o">
      <formula>NOT(ISERROR(SEARCH("o",M243)))</formula>
    </cfRule>
  </conditionalFormatting>
  <conditionalFormatting sqref="Z243:Z250">
    <cfRule type="containsText" dxfId="6626" priority="7061" operator="containsText" text="o">
      <formula>NOT(ISERROR(SEARCH("o",Z243)))</formula>
    </cfRule>
  </conditionalFormatting>
  <conditionalFormatting sqref="M251:M255">
    <cfRule type="containsText" dxfId="6625" priority="7060" operator="containsText" text="o">
      <formula>NOT(ISERROR(SEARCH("o",M251)))</formula>
    </cfRule>
  </conditionalFormatting>
  <conditionalFormatting sqref="C235:C250">
    <cfRule type="expression" dxfId="6624" priority="7059">
      <formula>OR($M235="o",$M235="O")</formula>
    </cfRule>
  </conditionalFormatting>
  <conditionalFormatting sqref="P243:P250">
    <cfRule type="expression" dxfId="6623" priority="7058">
      <formula>OR($Z243="o",$Z243="O")</formula>
    </cfRule>
  </conditionalFormatting>
  <conditionalFormatting sqref="P235:P242">
    <cfRule type="expression" dxfId="6622" priority="7057">
      <formula>OR($Z235="o",$Z235="O")</formula>
    </cfRule>
  </conditionalFormatting>
  <conditionalFormatting sqref="M258:M265">
    <cfRule type="containsText" dxfId="6621" priority="7048" operator="containsText" text="o">
      <formula>NOT(ISERROR(SEARCH("o",M258)))</formula>
    </cfRule>
  </conditionalFormatting>
  <conditionalFormatting sqref="Z258:Z265">
    <cfRule type="containsText" dxfId="6620" priority="7047" operator="containsText" text="o">
      <formula>NOT(ISERROR(SEARCH("o",Z258)))</formula>
    </cfRule>
  </conditionalFormatting>
  <conditionalFormatting sqref="M266:M273">
    <cfRule type="containsText" dxfId="6619" priority="7046" operator="containsText" text="o">
      <formula>NOT(ISERROR(SEARCH("o",M266)))</formula>
    </cfRule>
  </conditionalFormatting>
  <conditionalFormatting sqref="Z266:Z273">
    <cfRule type="containsText" dxfId="6618" priority="7045" operator="containsText" text="o">
      <formula>NOT(ISERROR(SEARCH("o",Z266)))</formula>
    </cfRule>
  </conditionalFormatting>
  <conditionalFormatting sqref="M274:M278">
    <cfRule type="containsText" dxfId="6617" priority="7044" operator="containsText" text="o">
      <formula>NOT(ISERROR(SEARCH("o",M274)))</formula>
    </cfRule>
  </conditionalFormatting>
  <conditionalFormatting sqref="C258:C273">
    <cfRule type="expression" dxfId="6616" priority="7043">
      <formula>OR($M258="o",$M258="O")</formula>
    </cfRule>
  </conditionalFormatting>
  <conditionalFormatting sqref="P266:P273">
    <cfRule type="expression" dxfId="6615" priority="7042">
      <formula>OR($Z266="o",$Z266="O")</formula>
    </cfRule>
  </conditionalFormatting>
  <conditionalFormatting sqref="P261:P265">
    <cfRule type="expression" dxfId="6614" priority="7041">
      <formula>OR($Z261="o",$Z261="O")</formula>
    </cfRule>
  </conditionalFormatting>
  <conditionalFormatting sqref="P258:P260">
    <cfRule type="expression" dxfId="6613" priority="7039">
      <formula>OR($Z258="o",$Z258="O")</formula>
    </cfRule>
  </conditionalFormatting>
  <conditionalFormatting sqref="M281:M288">
    <cfRule type="containsText" dxfId="6612" priority="7038" operator="containsText" text="o">
      <formula>NOT(ISERROR(SEARCH("o",M281)))</formula>
    </cfRule>
  </conditionalFormatting>
  <conditionalFormatting sqref="Z281:Z288">
    <cfRule type="containsText" dxfId="6611" priority="7037" operator="containsText" text="o">
      <formula>NOT(ISERROR(SEARCH("o",Z281)))</formula>
    </cfRule>
  </conditionalFormatting>
  <conditionalFormatting sqref="M289:M296">
    <cfRule type="containsText" dxfId="6610" priority="7036" operator="containsText" text="o">
      <formula>NOT(ISERROR(SEARCH("o",M289)))</formula>
    </cfRule>
  </conditionalFormatting>
  <conditionalFormatting sqref="Z289:Z296">
    <cfRule type="containsText" dxfId="6609" priority="7035" operator="containsText" text="o">
      <formula>NOT(ISERROR(SEARCH("o",Z289)))</formula>
    </cfRule>
  </conditionalFormatting>
  <conditionalFormatting sqref="M297:M301">
    <cfRule type="containsText" dxfId="6608" priority="7034" operator="containsText" text="o">
      <formula>NOT(ISERROR(SEARCH("o",M297)))</formula>
    </cfRule>
  </conditionalFormatting>
  <conditionalFormatting sqref="C281:C296">
    <cfRule type="expression" dxfId="6607" priority="7033">
      <formula>OR($M281="o",$M281="O")</formula>
    </cfRule>
  </conditionalFormatting>
  <conditionalFormatting sqref="P289:P296">
    <cfRule type="expression" dxfId="6606" priority="7032">
      <formula>OR($Z289="o",$Z289="O")</formula>
    </cfRule>
  </conditionalFormatting>
  <conditionalFormatting sqref="P284:P288">
    <cfRule type="expression" dxfId="6605" priority="7031">
      <formula>OR($Z284="o",$Z284="O")</formula>
    </cfRule>
  </conditionalFormatting>
  <conditionalFormatting sqref="P281:P283">
    <cfRule type="expression" dxfId="6604" priority="7030">
      <formula>OR($Z281="o",$Z281="O")</formula>
    </cfRule>
  </conditionalFormatting>
  <conditionalFormatting sqref="M304:M311">
    <cfRule type="containsText" dxfId="6603" priority="7029" operator="containsText" text="o">
      <formula>NOT(ISERROR(SEARCH("o",M304)))</formula>
    </cfRule>
  </conditionalFormatting>
  <conditionalFormatting sqref="Z304:Z311">
    <cfRule type="containsText" dxfId="6602" priority="7028" operator="containsText" text="o">
      <formula>NOT(ISERROR(SEARCH("o",Z304)))</formula>
    </cfRule>
  </conditionalFormatting>
  <conditionalFormatting sqref="M312:M319">
    <cfRule type="containsText" dxfId="6601" priority="7027" operator="containsText" text="o">
      <formula>NOT(ISERROR(SEARCH("o",M312)))</formula>
    </cfRule>
  </conditionalFormatting>
  <conditionalFormatting sqref="Z312:Z319">
    <cfRule type="containsText" dxfId="6600" priority="7026" operator="containsText" text="o">
      <formula>NOT(ISERROR(SEARCH("o",Z312)))</formula>
    </cfRule>
  </conditionalFormatting>
  <conditionalFormatting sqref="M320:M324">
    <cfRule type="containsText" dxfId="6599" priority="7025" operator="containsText" text="o">
      <formula>NOT(ISERROR(SEARCH("o",M320)))</formula>
    </cfRule>
  </conditionalFormatting>
  <conditionalFormatting sqref="C304:C319">
    <cfRule type="expression" dxfId="6598" priority="7024">
      <formula>OR($M304="o",$M304="O")</formula>
    </cfRule>
  </conditionalFormatting>
  <conditionalFormatting sqref="P312:P319">
    <cfRule type="expression" dxfId="6597" priority="7023">
      <formula>OR($Z312="o",$Z312="O")</formula>
    </cfRule>
  </conditionalFormatting>
  <conditionalFormatting sqref="P307:P311">
    <cfRule type="expression" dxfId="6596" priority="7022">
      <formula>OR($Z307="o",$Z307="O")</formula>
    </cfRule>
  </conditionalFormatting>
  <conditionalFormatting sqref="P304:P306">
    <cfRule type="expression" dxfId="6595" priority="7021">
      <formula>OR($Z304="o",$Z304="O")</formula>
    </cfRule>
  </conditionalFormatting>
  <conditionalFormatting sqref="M327:M334">
    <cfRule type="containsText" dxfId="6594" priority="7020" operator="containsText" text="o">
      <formula>NOT(ISERROR(SEARCH("o",M327)))</formula>
    </cfRule>
  </conditionalFormatting>
  <conditionalFormatting sqref="Z327:Z334">
    <cfRule type="containsText" dxfId="6593" priority="7019" operator="containsText" text="o">
      <formula>NOT(ISERROR(SEARCH("o",Z327)))</formula>
    </cfRule>
  </conditionalFormatting>
  <conditionalFormatting sqref="M335:M342">
    <cfRule type="containsText" dxfId="6592" priority="7018" operator="containsText" text="o">
      <formula>NOT(ISERROR(SEARCH("o",M335)))</formula>
    </cfRule>
  </conditionalFormatting>
  <conditionalFormatting sqref="Z335:Z342">
    <cfRule type="containsText" dxfId="6591" priority="7017" operator="containsText" text="o">
      <formula>NOT(ISERROR(SEARCH("o",Z335)))</formula>
    </cfRule>
  </conditionalFormatting>
  <conditionalFormatting sqref="M343:M347">
    <cfRule type="containsText" dxfId="6590" priority="7016" operator="containsText" text="o">
      <formula>NOT(ISERROR(SEARCH("o",M343)))</formula>
    </cfRule>
  </conditionalFormatting>
  <conditionalFormatting sqref="C328:C342">
    <cfRule type="expression" dxfId="6589" priority="7015">
      <formula>OR($M328="o",$M328="O")</formula>
    </cfRule>
  </conditionalFormatting>
  <conditionalFormatting sqref="P335:P337 P340:P342">
    <cfRule type="expression" dxfId="6588" priority="7014">
      <formula>OR($Z335="o",$Z335="O")</formula>
    </cfRule>
  </conditionalFormatting>
  <conditionalFormatting sqref="P330:P333">
    <cfRule type="expression" dxfId="6587" priority="7013">
      <formula>OR($Z330="o",$Z330="O")</formula>
    </cfRule>
  </conditionalFormatting>
  <conditionalFormatting sqref="P327:P329">
    <cfRule type="expression" dxfId="6586" priority="7012">
      <formula>OR($Z327="o",$Z327="O")</formula>
    </cfRule>
  </conditionalFormatting>
  <conditionalFormatting sqref="C327">
    <cfRule type="expression" dxfId="6585" priority="7011">
      <formula>OR($M327="o",$M327="O")</formula>
    </cfRule>
  </conditionalFormatting>
  <conditionalFormatting sqref="P334">
    <cfRule type="expression" dxfId="6584" priority="7010">
      <formula>OR($Z334="o",$Z334="O")</formula>
    </cfRule>
  </conditionalFormatting>
  <conditionalFormatting sqref="P338:P339">
    <cfRule type="expression" dxfId="6583" priority="7009">
      <formula>OR($Z338="o",$Z338="O")</formula>
    </cfRule>
  </conditionalFormatting>
  <conditionalFormatting sqref="M350:M357">
    <cfRule type="containsText" dxfId="6582" priority="7008" operator="containsText" text="o">
      <formula>NOT(ISERROR(SEARCH("o",M350)))</formula>
    </cfRule>
  </conditionalFormatting>
  <conditionalFormatting sqref="Z350:Z357">
    <cfRule type="containsText" dxfId="6581" priority="7007" operator="containsText" text="o">
      <formula>NOT(ISERROR(SEARCH("o",Z350)))</formula>
    </cfRule>
  </conditionalFormatting>
  <conditionalFormatting sqref="M358:M365">
    <cfRule type="containsText" dxfId="6580" priority="7006" operator="containsText" text="o">
      <formula>NOT(ISERROR(SEARCH("o",M358)))</formula>
    </cfRule>
  </conditionalFormatting>
  <conditionalFormatting sqref="Z358:Z365">
    <cfRule type="containsText" dxfId="6579" priority="7005" operator="containsText" text="o">
      <formula>NOT(ISERROR(SEARCH("o",Z358)))</formula>
    </cfRule>
  </conditionalFormatting>
  <conditionalFormatting sqref="M366:M370">
    <cfRule type="containsText" dxfId="6578" priority="7004" operator="containsText" text="o">
      <formula>NOT(ISERROR(SEARCH("o",M366)))</formula>
    </cfRule>
  </conditionalFormatting>
  <conditionalFormatting sqref="C352 C357:C365">
    <cfRule type="expression" dxfId="6577" priority="7003">
      <formula>OR($M352="o",$M352="O")</formula>
    </cfRule>
  </conditionalFormatting>
  <conditionalFormatting sqref="P358:P360 P363:P365">
    <cfRule type="expression" dxfId="6576" priority="7002">
      <formula>OR($Z358="o",$Z358="O")</formula>
    </cfRule>
  </conditionalFormatting>
  <conditionalFormatting sqref="P353:P356">
    <cfRule type="expression" dxfId="6575" priority="7001">
      <formula>OR($Z353="o",$Z353="O")</formula>
    </cfRule>
  </conditionalFormatting>
  <conditionalFormatting sqref="P350:P352">
    <cfRule type="expression" dxfId="6574" priority="7000">
      <formula>OR($Z350="o",$Z350="O")</formula>
    </cfRule>
  </conditionalFormatting>
  <conditionalFormatting sqref="P357">
    <cfRule type="expression" dxfId="6573" priority="6998">
      <formula>OR($Z357="o",$Z357="O")</formula>
    </cfRule>
  </conditionalFormatting>
  <conditionalFormatting sqref="P361:P362">
    <cfRule type="expression" dxfId="6572" priority="6997">
      <formula>OR($Z361="o",$Z361="O")</formula>
    </cfRule>
  </conditionalFormatting>
  <conditionalFormatting sqref="C350">
    <cfRule type="expression" dxfId="6571" priority="6996">
      <formula>OR($M350="o",$M350="O")</formula>
    </cfRule>
  </conditionalFormatting>
  <conditionalFormatting sqref="C353">
    <cfRule type="expression" dxfId="6570" priority="6995">
      <formula>OR($M353="o",$M353="O")</formula>
    </cfRule>
  </conditionalFormatting>
  <conditionalFormatting sqref="C356">
    <cfRule type="expression" dxfId="6569" priority="6994">
      <formula>OR($M356="o",$M356="O")</formula>
    </cfRule>
  </conditionalFormatting>
  <conditionalFormatting sqref="C354">
    <cfRule type="expression" dxfId="6568" priority="6993">
      <formula>OR($M354="o",$M354="O")</formula>
    </cfRule>
  </conditionalFormatting>
  <conditionalFormatting sqref="C355">
    <cfRule type="expression" dxfId="6567" priority="6992">
      <formula>OR($M355="o",$M355="O")</formula>
    </cfRule>
  </conditionalFormatting>
  <conditionalFormatting sqref="C351">
    <cfRule type="expression" dxfId="6566" priority="6991">
      <formula>OR($M351="o",$M351="O")</formula>
    </cfRule>
  </conditionalFormatting>
  <conditionalFormatting sqref="M373:M380">
    <cfRule type="containsText" dxfId="6565" priority="6990" operator="containsText" text="o">
      <formula>NOT(ISERROR(SEARCH("o",M373)))</formula>
    </cfRule>
  </conditionalFormatting>
  <conditionalFormatting sqref="Z373:Z380">
    <cfRule type="containsText" dxfId="6564" priority="6989" operator="containsText" text="o">
      <formula>NOT(ISERROR(SEARCH("o",Z373)))</formula>
    </cfRule>
  </conditionalFormatting>
  <conditionalFormatting sqref="M381:M388">
    <cfRule type="containsText" dxfId="6563" priority="6988" operator="containsText" text="o">
      <formula>NOT(ISERROR(SEARCH("o",M381)))</formula>
    </cfRule>
  </conditionalFormatting>
  <conditionalFormatting sqref="Z381:Z388">
    <cfRule type="containsText" dxfId="6562" priority="6987" operator="containsText" text="o">
      <formula>NOT(ISERROR(SEARCH("o",Z381)))</formula>
    </cfRule>
  </conditionalFormatting>
  <conditionalFormatting sqref="M389:M393">
    <cfRule type="containsText" dxfId="6561" priority="6986" operator="containsText" text="o">
      <formula>NOT(ISERROR(SEARCH("o",M389)))</formula>
    </cfRule>
  </conditionalFormatting>
  <conditionalFormatting sqref="C375 C380:C388">
    <cfRule type="expression" dxfId="6560" priority="6985">
      <formula>OR($M375="o",$M375="O")</formula>
    </cfRule>
  </conditionalFormatting>
  <conditionalFormatting sqref="P381:P383 P386:P388">
    <cfRule type="expression" dxfId="6559" priority="6984">
      <formula>OR($Z381="o",$Z381="O")</formula>
    </cfRule>
  </conditionalFormatting>
  <conditionalFormatting sqref="P376:P379">
    <cfRule type="expression" dxfId="6558" priority="6983">
      <formula>OR($Z376="o",$Z376="O")</formula>
    </cfRule>
  </conditionalFormatting>
  <conditionalFormatting sqref="P373:P375">
    <cfRule type="expression" dxfId="6557" priority="6982">
      <formula>OR($Z373="o",$Z373="O")</formula>
    </cfRule>
  </conditionalFormatting>
  <conditionalFormatting sqref="P380">
    <cfRule type="expression" dxfId="6556" priority="6981">
      <formula>OR($Z380="o",$Z380="O")</formula>
    </cfRule>
  </conditionalFormatting>
  <conditionalFormatting sqref="P384:P385">
    <cfRule type="expression" dxfId="6555" priority="6980">
      <formula>OR($Z384="o",$Z384="O")</formula>
    </cfRule>
  </conditionalFormatting>
  <conditionalFormatting sqref="C373">
    <cfRule type="expression" dxfId="6554" priority="6979">
      <formula>OR($M373="o",$M373="O")</formula>
    </cfRule>
  </conditionalFormatting>
  <conditionalFormatting sqref="C376">
    <cfRule type="expression" dxfId="6553" priority="6978">
      <formula>OR($M376="o",$M376="O")</formula>
    </cfRule>
  </conditionalFormatting>
  <conditionalFormatting sqref="C379">
    <cfRule type="expression" dxfId="6552" priority="6977">
      <formula>OR($M379="o",$M379="O")</formula>
    </cfRule>
  </conditionalFormatting>
  <conditionalFormatting sqref="C377">
    <cfRule type="expression" dxfId="6551" priority="6976">
      <formula>OR($M377="o",$M377="O")</formula>
    </cfRule>
  </conditionalFormatting>
  <conditionalFormatting sqref="C378">
    <cfRule type="expression" dxfId="6550" priority="6975">
      <formula>OR($M378="o",$M378="O")</formula>
    </cfRule>
  </conditionalFormatting>
  <conditionalFormatting sqref="C374">
    <cfRule type="expression" dxfId="6549" priority="6974">
      <formula>OR($M374="o",$M374="O")</formula>
    </cfRule>
  </conditionalFormatting>
  <conditionalFormatting sqref="M396:M403">
    <cfRule type="containsText" dxfId="6548" priority="6973" operator="containsText" text="o">
      <formula>NOT(ISERROR(SEARCH("o",M396)))</formula>
    </cfRule>
  </conditionalFormatting>
  <conditionalFormatting sqref="Z396:Z403">
    <cfRule type="containsText" dxfId="6547" priority="6972" operator="containsText" text="o">
      <formula>NOT(ISERROR(SEARCH("o",Z396)))</formula>
    </cfRule>
  </conditionalFormatting>
  <conditionalFormatting sqref="M404:M411">
    <cfRule type="containsText" dxfId="6546" priority="6971" operator="containsText" text="o">
      <formula>NOT(ISERROR(SEARCH("o",M404)))</formula>
    </cfRule>
  </conditionalFormatting>
  <conditionalFormatting sqref="Z404:Z411">
    <cfRule type="containsText" dxfId="6545" priority="6970" operator="containsText" text="o">
      <formula>NOT(ISERROR(SEARCH("o",Z404)))</formula>
    </cfRule>
  </conditionalFormatting>
  <conditionalFormatting sqref="M412:M416">
    <cfRule type="containsText" dxfId="6544" priority="6969" operator="containsText" text="o">
      <formula>NOT(ISERROR(SEARCH("o",M412)))</formula>
    </cfRule>
  </conditionalFormatting>
  <conditionalFormatting sqref="C398 C403:C411">
    <cfRule type="expression" dxfId="6543" priority="6968">
      <formula>OR($M398="o",$M398="O")</formula>
    </cfRule>
  </conditionalFormatting>
  <conditionalFormatting sqref="P404:P406 P409:P411">
    <cfRule type="expression" dxfId="6542" priority="6967">
      <formula>OR($Z404="o",$Z404="O")</formula>
    </cfRule>
  </conditionalFormatting>
  <conditionalFormatting sqref="P399:P402">
    <cfRule type="expression" dxfId="6541" priority="6966">
      <formula>OR($Z399="o",$Z399="O")</formula>
    </cfRule>
  </conditionalFormatting>
  <conditionalFormatting sqref="P396:P398">
    <cfRule type="expression" dxfId="6540" priority="6965">
      <formula>OR($Z396="o",$Z396="O")</formula>
    </cfRule>
  </conditionalFormatting>
  <conditionalFormatting sqref="P403">
    <cfRule type="expression" dxfId="6539" priority="6964">
      <formula>OR($Z403="o",$Z403="O")</formula>
    </cfRule>
  </conditionalFormatting>
  <conditionalFormatting sqref="P407:P408">
    <cfRule type="expression" dxfId="6538" priority="6963">
      <formula>OR($Z407="o",$Z407="O")</formula>
    </cfRule>
  </conditionalFormatting>
  <conditionalFormatting sqref="C396">
    <cfRule type="expression" dxfId="6537" priority="6962">
      <formula>OR($M396="o",$M396="O")</formula>
    </cfRule>
  </conditionalFormatting>
  <conditionalFormatting sqref="C399">
    <cfRule type="expression" dxfId="6536" priority="6961">
      <formula>OR($M399="o",$M399="O")</formula>
    </cfRule>
  </conditionalFormatting>
  <conditionalFormatting sqref="C402">
    <cfRule type="expression" dxfId="6535" priority="6960">
      <formula>OR($M402="o",$M402="O")</formula>
    </cfRule>
  </conditionalFormatting>
  <conditionalFormatting sqref="C400">
    <cfRule type="expression" dxfId="6534" priority="6959">
      <formula>OR($M400="o",$M400="O")</formula>
    </cfRule>
  </conditionalFormatting>
  <conditionalFormatting sqref="C401">
    <cfRule type="expression" dxfId="6533" priority="6958">
      <formula>OR($M401="o",$M401="O")</formula>
    </cfRule>
  </conditionalFormatting>
  <conditionalFormatting sqref="C397">
    <cfRule type="expression" dxfId="6532" priority="6957">
      <formula>OR($M397="o",$M397="O")</formula>
    </cfRule>
  </conditionalFormatting>
  <conditionalFormatting sqref="M419:M426">
    <cfRule type="containsText" dxfId="6531" priority="6956" operator="containsText" text="o">
      <formula>NOT(ISERROR(SEARCH("o",M419)))</formula>
    </cfRule>
  </conditionalFormatting>
  <conditionalFormatting sqref="Z419:Z426">
    <cfRule type="containsText" dxfId="6530" priority="6955" operator="containsText" text="o">
      <formula>NOT(ISERROR(SEARCH("o",Z419)))</formula>
    </cfRule>
  </conditionalFormatting>
  <conditionalFormatting sqref="M427:M434">
    <cfRule type="containsText" dxfId="6529" priority="6954" operator="containsText" text="o">
      <formula>NOT(ISERROR(SEARCH("o",M427)))</formula>
    </cfRule>
  </conditionalFormatting>
  <conditionalFormatting sqref="Z427:Z434">
    <cfRule type="containsText" dxfId="6528" priority="6953" operator="containsText" text="o">
      <formula>NOT(ISERROR(SEARCH("o",Z427)))</formula>
    </cfRule>
  </conditionalFormatting>
  <conditionalFormatting sqref="M435:M439">
    <cfRule type="containsText" dxfId="6527" priority="6952" operator="containsText" text="o">
      <formula>NOT(ISERROR(SEARCH("o",M435)))</formula>
    </cfRule>
  </conditionalFormatting>
  <conditionalFormatting sqref="C421 C426:C434">
    <cfRule type="expression" dxfId="6526" priority="6951">
      <formula>OR($M421="o",$M421="O")</formula>
    </cfRule>
  </conditionalFormatting>
  <conditionalFormatting sqref="P427:P429 P432:P434">
    <cfRule type="expression" dxfId="6525" priority="6950">
      <formula>OR($Z427="o",$Z427="O")</formula>
    </cfRule>
  </conditionalFormatting>
  <conditionalFormatting sqref="P422:P425">
    <cfRule type="expression" dxfId="6524" priority="6949">
      <formula>OR($Z422="o",$Z422="O")</formula>
    </cfRule>
  </conditionalFormatting>
  <conditionalFormatting sqref="P419:P421">
    <cfRule type="expression" dxfId="6523" priority="6948">
      <formula>OR($Z419="o",$Z419="O")</formula>
    </cfRule>
  </conditionalFormatting>
  <conditionalFormatting sqref="P426">
    <cfRule type="expression" dxfId="6522" priority="6947">
      <formula>OR($Z426="o",$Z426="O")</formula>
    </cfRule>
  </conditionalFormatting>
  <conditionalFormatting sqref="P430:P431">
    <cfRule type="expression" dxfId="6521" priority="6946">
      <formula>OR($Z430="o",$Z430="O")</formula>
    </cfRule>
  </conditionalFormatting>
  <conditionalFormatting sqref="C419">
    <cfRule type="expression" dxfId="6520" priority="6945">
      <formula>OR($M419="o",$M419="O")</formula>
    </cfRule>
  </conditionalFormatting>
  <conditionalFormatting sqref="C422">
    <cfRule type="expression" dxfId="6519" priority="6944">
      <formula>OR($M422="o",$M422="O")</formula>
    </cfRule>
  </conditionalFormatting>
  <conditionalFormatting sqref="C425">
    <cfRule type="expression" dxfId="6518" priority="6943">
      <formula>OR($M425="o",$M425="O")</formula>
    </cfRule>
  </conditionalFormatting>
  <conditionalFormatting sqref="C423">
    <cfRule type="expression" dxfId="6517" priority="6942">
      <formula>OR($M423="o",$M423="O")</formula>
    </cfRule>
  </conditionalFormatting>
  <conditionalFormatting sqref="C424">
    <cfRule type="expression" dxfId="6516" priority="6941">
      <formula>OR($M424="o",$M424="O")</formula>
    </cfRule>
  </conditionalFormatting>
  <conditionalFormatting sqref="C420">
    <cfRule type="expression" dxfId="6515" priority="6940">
      <formula>OR($M420="o",$M420="O")</formula>
    </cfRule>
  </conditionalFormatting>
  <conditionalFormatting sqref="M442:M449">
    <cfRule type="containsText" dxfId="6514" priority="6939" operator="containsText" text="o">
      <formula>NOT(ISERROR(SEARCH("o",M442)))</formula>
    </cfRule>
  </conditionalFormatting>
  <conditionalFormatting sqref="Z442:Z449">
    <cfRule type="containsText" dxfId="6513" priority="6938" operator="containsText" text="o">
      <formula>NOT(ISERROR(SEARCH("o",Z442)))</formula>
    </cfRule>
  </conditionalFormatting>
  <conditionalFormatting sqref="M450:M457">
    <cfRule type="containsText" dxfId="6512" priority="6937" operator="containsText" text="o">
      <formula>NOT(ISERROR(SEARCH("o",M450)))</formula>
    </cfRule>
  </conditionalFormatting>
  <conditionalFormatting sqref="Z450:Z457">
    <cfRule type="containsText" dxfId="6511" priority="6936" operator="containsText" text="o">
      <formula>NOT(ISERROR(SEARCH("o",Z450)))</formula>
    </cfRule>
  </conditionalFormatting>
  <conditionalFormatting sqref="M458:M462">
    <cfRule type="containsText" dxfId="6510" priority="6935" operator="containsText" text="o">
      <formula>NOT(ISERROR(SEARCH("o",M458)))</formula>
    </cfRule>
  </conditionalFormatting>
  <conditionalFormatting sqref="C444 C449 C457">
    <cfRule type="expression" dxfId="6509" priority="6934">
      <formula>OR($M444="o",$M444="O")</formula>
    </cfRule>
  </conditionalFormatting>
  <conditionalFormatting sqref="P450:P452 P455:P457">
    <cfRule type="expression" dxfId="6508" priority="6933">
      <formula>OR($Z450="o",$Z450="O")</formula>
    </cfRule>
  </conditionalFormatting>
  <conditionalFormatting sqref="P445:P448">
    <cfRule type="expression" dxfId="6507" priority="6932">
      <formula>OR($Z445="o",$Z445="O")</formula>
    </cfRule>
  </conditionalFormatting>
  <conditionalFormatting sqref="P442:P444">
    <cfRule type="expression" dxfId="6506" priority="6931">
      <formula>OR($Z442="o",$Z442="O")</formula>
    </cfRule>
  </conditionalFormatting>
  <conditionalFormatting sqref="P449">
    <cfRule type="expression" dxfId="6505" priority="6930">
      <formula>OR($Z449="o",$Z449="O")</formula>
    </cfRule>
  </conditionalFormatting>
  <conditionalFormatting sqref="P453:P454">
    <cfRule type="expression" dxfId="6504" priority="6929">
      <formula>OR($Z453="o",$Z453="O")</formula>
    </cfRule>
  </conditionalFormatting>
  <conditionalFormatting sqref="C442">
    <cfRule type="expression" dxfId="6503" priority="6928">
      <formula>OR($M442="o",$M442="O")</formula>
    </cfRule>
  </conditionalFormatting>
  <conditionalFormatting sqref="C445">
    <cfRule type="expression" dxfId="6502" priority="6927">
      <formula>OR($M445="o",$M445="O")</formula>
    </cfRule>
  </conditionalFormatting>
  <conditionalFormatting sqref="C448">
    <cfRule type="expression" dxfId="6501" priority="6926">
      <formula>OR($M448="o",$M448="O")</formula>
    </cfRule>
  </conditionalFormatting>
  <conditionalFormatting sqref="C446">
    <cfRule type="expression" dxfId="6500" priority="6925">
      <formula>OR($M446="o",$M446="O")</formula>
    </cfRule>
  </conditionalFormatting>
  <conditionalFormatting sqref="C447">
    <cfRule type="expression" dxfId="6499" priority="6924">
      <formula>OR($M447="o",$M447="O")</formula>
    </cfRule>
  </conditionalFormatting>
  <conditionalFormatting sqref="C443">
    <cfRule type="expression" dxfId="6498" priority="6923">
      <formula>OR($M443="o",$M443="O")</formula>
    </cfRule>
  </conditionalFormatting>
  <conditionalFormatting sqref="C450:C456">
    <cfRule type="expression" dxfId="6497" priority="6922">
      <formula>OR($M450="o",$M450="O")</formula>
    </cfRule>
  </conditionalFormatting>
  <conditionalFormatting sqref="M465:M472">
    <cfRule type="containsText" dxfId="6496" priority="6921" operator="containsText" text="o">
      <formula>NOT(ISERROR(SEARCH("o",M465)))</formula>
    </cfRule>
  </conditionalFormatting>
  <conditionalFormatting sqref="Z465:Z472">
    <cfRule type="containsText" dxfId="6495" priority="6920" operator="containsText" text="o">
      <formula>NOT(ISERROR(SEARCH("o",Z465)))</formula>
    </cfRule>
  </conditionalFormatting>
  <conditionalFormatting sqref="M473:M478 M480">
    <cfRule type="containsText" dxfId="6494" priority="6919" operator="containsText" text="o">
      <formula>NOT(ISERROR(SEARCH("o",M473)))</formula>
    </cfRule>
  </conditionalFormatting>
  <conditionalFormatting sqref="Z473:Z480">
    <cfRule type="containsText" dxfId="6493" priority="6918" operator="containsText" text="o">
      <formula>NOT(ISERROR(SEARCH("o",Z473)))</formula>
    </cfRule>
  </conditionalFormatting>
  <conditionalFormatting sqref="M481:M485">
    <cfRule type="containsText" dxfId="6492" priority="6917" operator="containsText" text="o">
      <formula>NOT(ISERROR(SEARCH("o",M481)))</formula>
    </cfRule>
  </conditionalFormatting>
  <conditionalFormatting sqref="C472 C480">
    <cfRule type="expression" dxfId="6491" priority="6916">
      <formula>OR($M472="o",$M472="O")</formula>
    </cfRule>
  </conditionalFormatting>
  <conditionalFormatting sqref="P473:P475 P478:P480">
    <cfRule type="expression" dxfId="6490" priority="6915">
      <formula>OR($Z473="o",$Z473="O")</formula>
    </cfRule>
  </conditionalFormatting>
  <conditionalFormatting sqref="P468:P471">
    <cfRule type="expression" dxfId="6489" priority="6914">
      <formula>OR($Z468="o",$Z468="O")</formula>
    </cfRule>
  </conditionalFormatting>
  <conditionalFormatting sqref="P465:P467">
    <cfRule type="expression" dxfId="6488" priority="6913">
      <formula>OR($Z465="o",$Z465="O")</formula>
    </cfRule>
  </conditionalFormatting>
  <conditionalFormatting sqref="P472">
    <cfRule type="expression" dxfId="6487" priority="6912">
      <formula>OR($Z472="o",$Z472="O")</formula>
    </cfRule>
  </conditionalFormatting>
  <conditionalFormatting sqref="P476:P477">
    <cfRule type="expression" dxfId="6486" priority="6911">
      <formula>OR($Z476="o",$Z476="O")</formula>
    </cfRule>
  </conditionalFormatting>
  <conditionalFormatting sqref="C465">
    <cfRule type="expression" dxfId="6485" priority="6910">
      <formula>OR($M465="o",$M465="O")</formula>
    </cfRule>
  </conditionalFormatting>
  <conditionalFormatting sqref="C468">
    <cfRule type="expression" dxfId="6484" priority="6909">
      <formula>OR($M468="o",$M468="O")</formula>
    </cfRule>
  </conditionalFormatting>
  <conditionalFormatting sqref="C471">
    <cfRule type="expression" dxfId="6483" priority="6908">
      <formula>OR($M471="o",$M471="O")</formula>
    </cfRule>
  </conditionalFormatting>
  <conditionalFormatting sqref="C469">
    <cfRule type="expression" dxfId="6482" priority="6907">
      <formula>OR($M469="o",$M469="O")</formula>
    </cfRule>
  </conditionalFormatting>
  <conditionalFormatting sqref="C470">
    <cfRule type="expression" dxfId="6481" priority="6906">
      <formula>OR($M470="o",$M470="O")</formula>
    </cfRule>
  </conditionalFormatting>
  <conditionalFormatting sqref="C466">
    <cfRule type="expression" dxfId="6480" priority="6905">
      <formula>OR($M466="o",$M466="O")</formula>
    </cfRule>
  </conditionalFormatting>
  <conditionalFormatting sqref="C479">
    <cfRule type="expression" dxfId="6479" priority="7394">
      <formula>OR(#REF!="o",#REF!="O")</formula>
    </cfRule>
  </conditionalFormatting>
  <conditionalFormatting sqref="C467">
    <cfRule type="expression" dxfId="6478" priority="6903">
      <formula>OR($M467="o",$M467="O")</formula>
    </cfRule>
  </conditionalFormatting>
  <conditionalFormatting sqref="C496:C501">
    <cfRule type="expression" dxfId="6477" priority="6901">
      <formula>OR($M496="o",$M496="O")</formula>
    </cfRule>
  </conditionalFormatting>
  <conditionalFormatting sqref="M488:M495">
    <cfRule type="containsText" dxfId="6476" priority="6900" operator="containsText" text="o">
      <formula>NOT(ISERROR(SEARCH("o",M488)))</formula>
    </cfRule>
  </conditionalFormatting>
  <conditionalFormatting sqref="Z488:Z495">
    <cfRule type="containsText" dxfId="6475" priority="6899" operator="containsText" text="o">
      <formula>NOT(ISERROR(SEARCH("o",Z488)))</formula>
    </cfRule>
  </conditionalFormatting>
  <conditionalFormatting sqref="M496:M501 M503">
    <cfRule type="containsText" dxfId="6474" priority="6898" operator="containsText" text="o">
      <formula>NOT(ISERROR(SEARCH("o",M496)))</formula>
    </cfRule>
  </conditionalFormatting>
  <conditionalFormatting sqref="Z496:Z503">
    <cfRule type="containsText" dxfId="6473" priority="6897" operator="containsText" text="o">
      <formula>NOT(ISERROR(SEARCH("o",Z496)))</formula>
    </cfRule>
  </conditionalFormatting>
  <conditionalFormatting sqref="M504:M508">
    <cfRule type="containsText" dxfId="6472" priority="6896" operator="containsText" text="o">
      <formula>NOT(ISERROR(SEARCH("o",M504)))</formula>
    </cfRule>
  </conditionalFormatting>
  <conditionalFormatting sqref="C495 C503">
    <cfRule type="expression" dxfId="6471" priority="6895">
      <formula>OR($M495="o",$M495="O")</formula>
    </cfRule>
  </conditionalFormatting>
  <conditionalFormatting sqref="P501:P503 P496:P498">
    <cfRule type="expression" dxfId="6470" priority="6894">
      <formula>OR($Z496="o",$Z496="O")</formula>
    </cfRule>
  </conditionalFormatting>
  <conditionalFormatting sqref="P491:P494">
    <cfRule type="expression" dxfId="6469" priority="6893">
      <formula>OR($Z491="o",$Z491="O")</formula>
    </cfRule>
  </conditionalFormatting>
  <conditionalFormatting sqref="P488:P490">
    <cfRule type="expression" dxfId="6468" priority="6892">
      <formula>OR($Z488="o",$Z488="O")</formula>
    </cfRule>
  </conditionalFormatting>
  <conditionalFormatting sqref="P495">
    <cfRule type="expression" dxfId="6467" priority="6891">
      <formula>OR($Z495="o",$Z495="O")</formula>
    </cfRule>
  </conditionalFormatting>
  <conditionalFormatting sqref="P500">
    <cfRule type="expression" dxfId="6466" priority="6890">
      <formula>OR($Z500="o",$Z500="O")</formula>
    </cfRule>
  </conditionalFormatting>
  <conditionalFormatting sqref="C488">
    <cfRule type="expression" dxfId="6465" priority="6889">
      <formula>OR($M488="o",$M488="O")</formula>
    </cfRule>
  </conditionalFormatting>
  <conditionalFormatting sqref="C491">
    <cfRule type="expression" dxfId="6464" priority="6888">
      <formula>OR($M491="o",$M491="O")</formula>
    </cfRule>
  </conditionalFormatting>
  <conditionalFormatting sqref="C494">
    <cfRule type="expression" dxfId="6463" priority="6887">
      <formula>OR($M494="o",$M494="O")</formula>
    </cfRule>
  </conditionalFormatting>
  <conditionalFormatting sqref="C492">
    <cfRule type="expression" dxfId="6462" priority="6886">
      <formula>OR($M492="o",$M492="O")</formula>
    </cfRule>
  </conditionalFormatting>
  <conditionalFormatting sqref="C493">
    <cfRule type="expression" dxfId="6461" priority="6885">
      <formula>OR($M493="o",$M493="O")</formula>
    </cfRule>
  </conditionalFormatting>
  <conditionalFormatting sqref="C489">
    <cfRule type="expression" dxfId="6460" priority="6884">
      <formula>OR($M489="o",$M489="O")</formula>
    </cfRule>
  </conditionalFormatting>
  <conditionalFormatting sqref="C502">
    <cfRule type="expression" dxfId="6459" priority="6902">
      <formula>OR(#REF!="o",#REF!="O")</formula>
    </cfRule>
  </conditionalFormatting>
  <conditionalFormatting sqref="C490">
    <cfRule type="expression" dxfId="6458" priority="6883">
      <formula>OR($M490="o",$M490="O")</formula>
    </cfRule>
  </conditionalFormatting>
  <conditionalFormatting sqref="P499">
    <cfRule type="expression" dxfId="6457" priority="6882">
      <formula>OR($Z499="o",$Z499="O")</formula>
    </cfRule>
  </conditionalFormatting>
  <conditionalFormatting sqref="C519:C524">
    <cfRule type="expression" dxfId="6456" priority="6880">
      <formula>OR($M519="o",$M519="O")</formula>
    </cfRule>
  </conditionalFormatting>
  <conditionalFormatting sqref="M511:M518">
    <cfRule type="containsText" dxfId="6455" priority="6879" operator="containsText" text="o">
      <formula>NOT(ISERROR(SEARCH("o",M511)))</formula>
    </cfRule>
  </conditionalFormatting>
  <conditionalFormatting sqref="Z511:Z518">
    <cfRule type="containsText" dxfId="6454" priority="6878" operator="containsText" text="o">
      <formula>NOT(ISERROR(SEARCH("o",Z511)))</formula>
    </cfRule>
  </conditionalFormatting>
  <conditionalFormatting sqref="M519:M524 M526">
    <cfRule type="containsText" dxfId="6453" priority="6877" operator="containsText" text="o">
      <formula>NOT(ISERROR(SEARCH("o",M519)))</formula>
    </cfRule>
  </conditionalFormatting>
  <conditionalFormatting sqref="Z519:Z526">
    <cfRule type="containsText" dxfId="6452" priority="6876" operator="containsText" text="o">
      <formula>NOT(ISERROR(SEARCH("o",Z519)))</formula>
    </cfRule>
  </conditionalFormatting>
  <conditionalFormatting sqref="M527:M531">
    <cfRule type="containsText" dxfId="6451" priority="6875" operator="containsText" text="o">
      <formula>NOT(ISERROR(SEARCH("o",M527)))</formula>
    </cfRule>
  </conditionalFormatting>
  <conditionalFormatting sqref="C518 C526">
    <cfRule type="expression" dxfId="6450" priority="6874">
      <formula>OR($M518="o",$M518="O")</formula>
    </cfRule>
  </conditionalFormatting>
  <conditionalFormatting sqref="P524:P526 P519:P520">
    <cfRule type="expression" dxfId="6449" priority="6873">
      <formula>OR($Z519="o",$Z519="O")</formula>
    </cfRule>
  </conditionalFormatting>
  <conditionalFormatting sqref="P514:P517">
    <cfRule type="expression" dxfId="6448" priority="6872">
      <formula>OR($Z514="o",$Z514="O")</formula>
    </cfRule>
  </conditionalFormatting>
  <conditionalFormatting sqref="P511:P513">
    <cfRule type="expression" dxfId="6447" priority="6871">
      <formula>OR($Z511="o",$Z511="O")</formula>
    </cfRule>
  </conditionalFormatting>
  <conditionalFormatting sqref="P518">
    <cfRule type="expression" dxfId="6446" priority="6870">
      <formula>OR($Z518="o",$Z518="O")</formula>
    </cfRule>
  </conditionalFormatting>
  <conditionalFormatting sqref="C511">
    <cfRule type="expression" dxfId="6445" priority="6868">
      <formula>OR($M511="o",$M511="O")</formula>
    </cfRule>
  </conditionalFormatting>
  <conditionalFormatting sqref="C514">
    <cfRule type="expression" dxfId="6444" priority="6867">
      <formula>OR($M514="o",$M514="O")</formula>
    </cfRule>
  </conditionalFormatting>
  <conditionalFormatting sqref="C517">
    <cfRule type="expression" dxfId="6443" priority="6866">
      <formula>OR($M517="o",$M517="O")</formula>
    </cfRule>
  </conditionalFormatting>
  <conditionalFormatting sqref="C515">
    <cfRule type="expression" dxfId="6442" priority="6865">
      <formula>OR($M515="o",$M515="O")</formula>
    </cfRule>
  </conditionalFormatting>
  <conditionalFormatting sqref="C516">
    <cfRule type="expression" dxfId="6441" priority="6864">
      <formula>OR($M516="o",$M516="O")</formula>
    </cfRule>
  </conditionalFormatting>
  <conditionalFormatting sqref="C512">
    <cfRule type="expression" dxfId="6440" priority="6863">
      <formula>OR($M512="o",$M512="O")</formula>
    </cfRule>
  </conditionalFormatting>
  <conditionalFormatting sqref="C525">
    <cfRule type="expression" dxfId="6439" priority="6881">
      <formula>OR(#REF!="o",#REF!="O")</formula>
    </cfRule>
  </conditionalFormatting>
  <conditionalFormatting sqref="C513">
    <cfRule type="expression" dxfId="6438" priority="6862">
      <formula>OR($M513="o",$M513="O")</formula>
    </cfRule>
  </conditionalFormatting>
  <conditionalFormatting sqref="P521">
    <cfRule type="expression" dxfId="6437" priority="6860">
      <formula>OR($Z521="o",$Z521="O")</formula>
    </cfRule>
  </conditionalFormatting>
  <conditionalFormatting sqref="P522">
    <cfRule type="expression" dxfId="6436" priority="6859">
      <formula>OR($Z522="o",$Z522="O")</formula>
    </cfRule>
  </conditionalFormatting>
  <conditionalFormatting sqref="P523">
    <cfRule type="expression" dxfId="6435" priority="6858">
      <formula>OR($Z523="o",$Z523="O")</formula>
    </cfRule>
  </conditionalFormatting>
  <conditionalFormatting sqref="C542:C547">
    <cfRule type="expression" dxfId="6434" priority="6856">
      <formula>OR($M542="o",$M542="O")</formula>
    </cfRule>
  </conditionalFormatting>
  <conditionalFormatting sqref="M534:M541">
    <cfRule type="containsText" dxfId="6433" priority="6855" operator="containsText" text="o">
      <formula>NOT(ISERROR(SEARCH("o",M534)))</formula>
    </cfRule>
  </conditionalFormatting>
  <conditionalFormatting sqref="Z534:Z541">
    <cfRule type="containsText" dxfId="6432" priority="6854" operator="containsText" text="o">
      <formula>NOT(ISERROR(SEARCH("o",Z534)))</formula>
    </cfRule>
  </conditionalFormatting>
  <conditionalFormatting sqref="M542:M547 M549">
    <cfRule type="containsText" dxfId="6431" priority="6853" operator="containsText" text="o">
      <formula>NOT(ISERROR(SEARCH("o",M542)))</formula>
    </cfRule>
  </conditionalFormatting>
  <conditionalFormatting sqref="Z542:Z549">
    <cfRule type="containsText" dxfId="6430" priority="6852" operator="containsText" text="o">
      <formula>NOT(ISERROR(SEARCH("o",Z542)))</formula>
    </cfRule>
  </conditionalFormatting>
  <conditionalFormatting sqref="M550:M554">
    <cfRule type="containsText" dxfId="6429" priority="6851" operator="containsText" text="o">
      <formula>NOT(ISERROR(SEARCH("o",M550)))</formula>
    </cfRule>
  </conditionalFormatting>
  <conditionalFormatting sqref="C549">
    <cfRule type="expression" dxfId="6428" priority="6850">
      <formula>OR($M549="o",$M549="O")</formula>
    </cfRule>
  </conditionalFormatting>
  <conditionalFormatting sqref="P537:P540">
    <cfRule type="expression" dxfId="6427" priority="6848">
      <formula>OR($Z537="o",$Z537="O")</formula>
    </cfRule>
  </conditionalFormatting>
  <conditionalFormatting sqref="P534:P536">
    <cfRule type="expression" dxfId="6426" priority="6847">
      <formula>OR($Z534="o",$Z534="O")</formula>
    </cfRule>
  </conditionalFormatting>
  <conditionalFormatting sqref="P541">
    <cfRule type="expression" dxfId="6425" priority="6846">
      <formula>OR($Z541="o",$Z541="O")</formula>
    </cfRule>
  </conditionalFormatting>
  <conditionalFormatting sqref="C534">
    <cfRule type="expression" dxfId="6424" priority="6845">
      <formula>OR($M534="o",$M534="O")</formula>
    </cfRule>
  </conditionalFormatting>
  <conditionalFormatting sqref="C540">
    <cfRule type="expression" dxfId="6423" priority="6843">
      <formula>OR($M540="o",$M540="O")</formula>
    </cfRule>
  </conditionalFormatting>
  <conditionalFormatting sqref="C538">
    <cfRule type="expression" dxfId="6422" priority="6842">
      <formula>OR($M538="o",$M538="O")</formula>
    </cfRule>
  </conditionalFormatting>
  <conditionalFormatting sqref="C539">
    <cfRule type="expression" dxfId="6421" priority="6841">
      <formula>OR($M539="o",$M539="O")</formula>
    </cfRule>
  </conditionalFormatting>
  <conditionalFormatting sqref="C535">
    <cfRule type="expression" dxfId="6420" priority="6840">
      <formula>OR($M535="o",$M535="O")</formula>
    </cfRule>
  </conditionalFormatting>
  <conditionalFormatting sqref="C548">
    <cfRule type="expression" dxfId="6419" priority="6857">
      <formula>OR(#REF!="o",#REF!="O")</formula>
    </cfRule>
  </conditionalFormatting>
  <conditionalFormatting sqref="C536">
    <cfRule type="expression" dxfId="6418" priority="6839">
      <formula>OR($M536="o",$M536="O")</formula>
    </cfRule>
  </conditionalFormatting>
  <conditionalFormatting sqref="C537">
    <cfRule type="expression" dxfId="6417" priority="6835">
      <formula>OR($M537="o",$M537="O")</formula>
    </cfRule>
  </conditionalFormatting>
  <conditionalFormatting sqref="C541">
    <cfRule type="expression" dxfId="6416" priority="6834">
      <formula>OR($M541="o",$M541="O")</formula>
    </cfRule>
  </conditionalFormatting>
  <conditionalFormatting sqref="P542:P544 P547:P549">
    <cfRule type="expression" dxfId="6415" priority="6831">
      <formula>OR($Z542="o",$Z542="O")</formula>
    </cfRule>
  </conditionalFormatting>
  <conditionalFormatting sqref="P545:P546">
    <cfRule type="expression" dxfId="6414" priority="6830">
      <formula>OR($Z545="o",$Z545="O")</formula>
    </cfRule>
  </conditionalFormatting>
  <conditionalFormatting sqref="C565:C570">
    <cfRule type="expression" dxfId="6413" priority="6828">
      <formula>OR($M565="o",$M565="O")</formula>
    </cfRule>
  </conditionalFormatting>
  <conditionalFormatting sqref="M557:M564">
    <cfRule type="containsText" dxfId="6412" priority="6827" operator="containsText" text="o">
      <formula>NOT(ISERROR(SEARCH("o",M557)))</formula>
    </cfRule>
  </conditionalFormatting>
  <conditionalFormatting sqref="Z557:Z564">
    <cfRule type="containsText" dxfId="6411" priority="6826" operator="containsText" text="o">
      <formula>NOT(ISERROR(SEARCH("o",Z557)))</formula>
    </cfRule>
  </conditionalFormatting>
  <conditionalFormatting sqref="M565:M570 M572">
    <cfRule type="containsText" dxfId="6410" priority="6825" operator="containsText" text="o">
      <formula>NOT(ISERROR(SEARCH("o",M565)))</formula>
    </cfRule>
  </conditionalFormatting>
  <conditionalFormatting sqref="Z565:Z572">
    <cfRule type="containsText" dxfId="6409" priority="6824" operator="containsText" text="o">
      <formula>NOT(ISERROR(SEARCH("o",Z565)))</formula>
    </cfRule>
  </conditionalFormatting>
  <conditionalFormatting sqref="M573:M577">
    <cfRule type="containsText" dxfId="6408" priority="6823" operator="containsText" text="o">
      <formula>NOT(ISERROR(SEARCH("o",M573)))</formula>
    </cfRule>
  </conditionalFormatting>
  <conditionalFormatting sqref="C572">
    <cfRule type="expression" dxfId="6407" priority="6822">
      <formula>OR($M572="o",$M572="O")</formula>
    </cfRule>
  </conditionalFormatting>
  <conditionalFormatting sqref="P560:P563">
    <cfRule type="expression" dxfId="6406" priority="6821">
      <formula>OR($Z560="o",$Z560="O")</formula>
    </cfRule>
  </conditionalFormatting>
  <conditionalFormatting sqref="P557:P559">
    <cfRule type="expression" dxfId="6405" priority="6820">
      <formula>OR($Z557="o",$Z557="O")</formula>
    </cfRule>
  </conditionalFormatting>
  <conditionalFormatting sqref="P564">
    <cfRule type="expression" dxfId="6404" priority="6819">
      <formula>OR($Z564="o",$Z564="O")</formula>
    </cfRule>
  </conditionalFormatting>
  <conditionalFormatting sqref="C557">
    <cfRule type="expression" dxfId="6403" priority="6818">
      <formula>OR($M557="o",$M557="O")</formula>
    </cfRule>
  </conditionalFormatting>
  <conditionalFormatting sqref="C563">
    <cfRule type="expression" dxfId="6402" priority="6817">
      <formula>OR($M563="o",$M563="O")</formula>
    </cfRule>
  </conditionalFormatting>
  <conditionalFormatting sqref="C561">
    <cfRule type="expression" dxfId="6401" priority="6816">
      <formula>OR($M561="o",$M561="O")</formula>
    </cfRule>
  </conditionalFormatting>
  <conditionalFormatting sqref="C562">
    <cfRule type="expression" dxfId="6400" priority="6815">
      <formula>OR($M562="o",$M562="O")</formula>
    </cfRule>
  </conditionalFormatting>
  <conditionalFormatting sqref="C558">
    <cfRule type="expression" dxfId="6399" priority="6814">
      <formula>OR($M558="o",$M558="O")</formula>
    </cfRule>
  </conditionalFormatting>
  <conditionalFormatting sqref="C571">
    <cfRule type="expression" dxfId="6398" priority="6829">
      <formula>OR(#REF!="o",#REF!="O")</formula>
    </cfRule>
  </conditionalFormatting>
  <conditionalFormatting sqref="C559">
    <cfRule type="expression" dxfId="6397" priority="6813">
      <formula>OR($M559="o",$M559="O")</formula>
    </cfRule>
  </conditionalFormatting>
  <conditionalFormatting sqref="C560">
    <cfRule type="expression" dxfId="6396" priority="6812">
      <formula>OR($M560="o",$M560="O")</formula>
    </cfRule>
  </conditionalFormatting>
  <conditionalFormatting sqref="C564">
    <cfRule type="expression" dxfId="6395" priority="6811">
      <formula>OR($M564="o",$M564="O")</formula>
    </cfRule>
  </conditionalFormatting>
  <conditionalFormatting sqref="P565:P567 P570:P572">
    <cfRule type="expression" dxfId="6394" priority="6810">
      <formula>OR($Z565="o",$Z565="O")</formula>
    </cfRule>
  </conditionalFormatting>
  <conditionalFormatting sqref="P568:P569">
    <cfRule type="expression" dxfId="6393" priority="6809">
      <formula>OR($Z568="o",$Z568="O")</formula>
    </cfRule>
  </conditionalFormatting>
  <conditionalFormatting sqref="C588:C593">
    <cfRule type="expression" dxfId="6392" priority="6807">
      <formula>OR($M588="o",$M588="O")</formula>
    </cfRule>
  </conditionalFormatting>
  <conditionalFormatting sqref="M580:M587">
    <cfRule type="containsText" dxfId="6391" priority="6806" operator="containsText" text="o">
      <formula>NOT(ISERROR(SEARCH("o",M580)))</formula>
    </cfRule>
  </conditionalFormatting>
  <conditionalFormatting sqref="Z580:Z587">
    <cfRule type="containsText" dxfId="6390" priority="6805" operator="containsText" text="o">
      <formula>NOT(ISERROR(SEARCH("o",Z580)))</formula>
    </cfRule>
  </conditionalFormatting>
  <conditionalFormatting sqref="M588:M593 M595">
    <cfRule type="containsText" dxfId="6389" priority="6804" operator="containsText" text="o">
      <formula>NOT(ISERROR(SEARCH("o",M588)))</formula>
    </cfRule>
  </conditionalFormatting>
  <conditionalFormatting sqref="Z588:Z595">
    <cfRule type="containsText" dxfId="6388" priority="6803" operator="containsText" text="o">
      <formula>NOT(ISERROR(SEARCH("o",Z588)))</formula>
    </cfRule>
  </conditionalFormatting>
  <conditionalFormatting sqref="M596:M600">
    <cfRule type="containsText" dxfId="6387" priority="6802" operator="containsText" text="o">
      <formula>NOT(ISERROR(SEARCH("o",M596)))</formula>
    </cfRule>
  </conditionalFormatting>
  <conditionalFormatting sqref="C595">
    <cfRule type="expression" dxfId="6386" priority="6801">
      <formula>OR($M595="o",$M595="O")</formula>
    </cfRule>
  </conditionalFormatting>
  <conditionalFormatting sqref="P583:P586">
    <cfRule type="expression" dxfId="6385" priority="6800">
      <formula>OR($Z583="o",$Z583="O")</formula>
    </cfRule>
  </conditionalFormatting>
  <conditionalFormatting sqref="P580:P582">
    <cfRule type="expression" dxfId="6384" priority="6799">
      <formula>OR($Z580="o",$Z580="O")</formula>
    </cfRule>
  </conditionalFormatting>
  <conditionalFormatting sqref="P587">
    <cfRule type="expression" dxfId="6383" priority="6798">
      <formula>OR($Z587="o",$Z587="O")</formula>
    </cfRule>
  </conditionalFormatting>
  <conditionalFormatting sqref="C580">
    <cfRule type="expression" dxfId="6382" priority="6797">
      <formula>OR($M580="o",$M580="O")</formula>
    </cfRule>
  </conditionalFormatting>
  <conditionalFormatting sqref="C586">
    <cfRule type="expression" dxfId="6381" priority="6796">
      <formula>OR($M586="o",$M586="O")</formula>
    </cfRule>
  </conditionalFormatting>
  <conditionalFormatting sqref="C584">
    <cfRule type="expression" dxfId="6380" priority="6795">
      <formula>OR($M584="o",$M584="O")</formula>
    </cfRule>
  </conditionalFormatting>
  <conditionalFormatting sqref="C585">
    <cfRule type="expression" dxfId="6379" priority="6794">
      <formula>OR($M585="o",$M585="O")</formula>
    </cfRule>
  </conditionalFormatting>
  <conditionalFormatting sqref="C581">
    <cfRule type="expression" dxfId="6378" priority="6793">
      <formula>OR($M581="o",$M581="O")</formula>
    </cfRule>
  </conditionalFormatting>
  <conditionalFormatting sqref="C594">
    <cfRule type="expression" dxfId="6377" priority="6808">
      <formula>OR(#REF!="o",#REF!="O")</formula>
    </cfRule>
  </conditionalFormatting>
  <conditionalFormatting sqref="C582">
    <cfRule type="expression" dxfId="6376" priority="6792">
      <formula>OR($M582="o",$M582="O")</formula>
    </cfRule>
  </conditionalFormatting>
  <conditionalFormatting sqref="C583">
    <cfRule type="expression" dxfId="6375" priority="6791">
      <formula>OR($M583="o",$M583="O")</formula>
    </cfRule>
  </conditionalFormatting>
  <conditionalFormatting sqref="C587">
    <cfRule type="expression" dxfId="6374" priority="6790">
      <formula>OR($M587="o",$M587="O")</formula>
    </cfRule>
  </conditionalFormatting>
  <conditionalFormatting sqref="P588:P590 P593:P595">
    <cfRule type="expression" dxfId="6373" priority="6789">
      <formula>OR($Z588="o",$Z588="O")</formula>
    </cfRule>
  </conditionalFormatting>
  <conditionalFormatting sqref="P591:P592">
    <cfRule type="expression" dxfId="6372" priority="6788">
      <formula>OR($Z591="o",$Z591="O")</formula>
    </cfRule>
  </conditionalFormatting>
  <conditionalFormatting sqref="C611:C616">
    <cfRule type="expression" dxfId="6371" priority="6785">
      <formula>OR($M611="o",$M611="O")</formula>
    </cfRule>
  </conditionalFormatting>
  <conditionalFormatting sqref="M603:M610">
    <cfRule type="containsText" dxfId="6370" priority="6784" operator="containsText" text="o">
      <formula>NOT(ISERROR(SEARCH("o",M603)))</formula>
    </cfRule>
  </conditionalFormatting>
  <conditionalFormatting sqref="Z603:Z610">
    <cfRule type="containsText" dxfId="6369" priority="6783" operator="containsText" text="o">
      <formula>NOT(ISERROR(SEARCH("o",Z603)))</formula>
    </cfRule>
  </conditionalFormatting>
  <conditionalFormatting sqref="M611:M618">
    <cfRule type="containsText" dxfId="6368" priority="6782" operator="containsText" text="o">
      <formula>NOT(ISERROR(SEARCH("o",M611)))</formula>
    </cfRule>
  </conditionalFormatting>
  <conditionalFormatting sqref="Z611:Z618">
    <cfRule type="containsText" dxfId="6367" priority="6781" operator="containsText" text="o">
      <formula>NOT(ISERROR(SEARCH("o",Z611)))</formula>
    </cfRule>
  </conditionalFormatting>
  <conditionalFormatting sqref="M619:M623">
    <cfRule type="containsText" dxfId="6366" priority="6780" operator="containsText" text="o">
      <formula>NOT(ISERROR(SEARCH("o",M619)))</formula>
    </cfRule>
  </conditionalFormatting>
  <conditionalFormatting sqref="C618">
    <cfRule type="expression" dxfId="6365" priority="6779">
      <formula>OR($M618="o",$M618="O")</formula>
    </cfRule>
  </conditionalFormatting>
  <conditionalFormatting sqref="P606:P609">
    <cfRule type="expression" dxfId="6364" priority="6778">
      <formula>OR($Z606="o",$Z606="O")</formula>
    </cfRule>
  </conditionalFormatting>
  <conditionalFormatting sqref="P603:P605">
    <cfRule type="expression" dxfId="6363" priority="6777">
      <formula>OR($Z603="o",$Z603="O")</formula>
    </cfRule>
  </conditionalFormatting>
  <conditionalFormatting sqref="P610">
    <cfRule type="expression" dxfId="6362" priority="6776">
      <formula>OR($Z610="o",$Z610="O")</formula>
    </cfRule>
  </conditionalFormatting>
  <conditionalFormatting sqref="C603">
    <cfRule type="expression" dxfId="6361" priority="6775">
      <formula>OR($M603="o",$M603="O")</formula>
    </cfRule>
  </conditionalFormatting>
  <conditionalFormatting sqref="C609">
    <cfRule type="expression" dxfId="6360" priority="6774">
      <formula>OR($M609="o",$M609="O")</formula>
    </cfRule>
  </conditionalFormatting>
  <conditionalFormatting sqref="C607">
    <cfRule type="expression" dxfId="6359" priority="6773">
      <formula>OR($M607="o",$M607="O")</formula>
    </cfRule>
  </conditionalFormatting>
  <conditionalFormatting sqref="C608">
    <cfRule type="expression" dxfId="6358" priority="6772">
      <formula>OR($M608="o",$M608="O")</formula>
    </cfRule>
  </conditionalFormatting>
  <conditionalFormatting sqref="C604">
    <cfRule type="expression" dxfId="6357" priority="6771">
      <formula>OR($M604="o",$M604="O")</formula>
    </cfRule>
  </conditionalFormatting>
  <conditionalFormatting sqref="C617">
    <cfRule type="expression" dxfId="6356" priority="6786">
      <formula>OR(#REF!="o",#REF!="O")</formula>
    </cfRule>
  </conditionalFormatting>
  <conditionalFormatting sqref="C605">
    <cfRule type="expression" dxfId="6355" priority="6770">
      <formula>OR($M605="o",$M605="O")</formula>
    </cfRule>
  </conditionalFormatting>
  <conditionalFormatting sqref="C606">
    <cfRule type="expression" dxfId="6354" priority="6769">
      <formula>OR($M606="o",$M606="O")</formula>
    </cfRule>
  </conditionalFormatting>
  <conditionalFormatting sqref="C610">
    <cfRule type="expression" dxfId="6353" priority="6768">
      <formula>OR($M610="o",$M610="O")</formula>
    </cfRule>
  </conditionalFormatting>
  <conditionalFormatting sqref="P611:P613 P616:P618">
    <cfRule type="expression" dxfId="6352" priority="6767">
      <formula>OR($Z611="o",$Z611="O")</formula>
    </cfRule>
  </conditionalFormatting>
  <conditionalFormatting sqref="P614:P615">
    <cfRule type="expression" dxfId="6351" priority="6766">
      <formula>OR($Z614="o",$Z614="O")</formula>
    </cfRule>
  </conditionalFormatting>
  <conditionalFormatting sqref="C634:C639">
    <cfRule type="expression" dxfId="6350" priority="6761">
      <formula>OR($M634="o",$M634="O")</formula>
    </cfRule>
  </conditionalFormatting>
  <conditionalFormatting sqref="M626:M633">
    <cfRule type="containsText" dxfId="6349" priority="6760" operator="containsText" text="o">
      <formula>NOT(ISERROR(SEARCH("o",M626)))</formula>
    </cfRule>
  </conditionalFormatting>
  <conditionalFormatting sqref="Z626:Z633">
    <cfRule type="containsText" dxfId="6348" priority="6759" operator="containsText" text="o">
      <formula>NOT(ISERROR(SEARCH("o",Z626)))</formula>
    </cfRule>
  </conditionalFormatting>
  <conditionalFormatting sqref="M634:M641">
    <cfRule type="containsText" dxfId="6347" priority="6758" operator="containsText" text="o">
      <formula>NOT(ISERROR(SEARCH("o",M634)))</formula>
    </cfRule>
  </conditionalFormatting>
  <conditionalFormatting sqref="Z634:Z641">
    <cfRule type="containsText" dxfId="6346" priority="6757" operator="containsText" text="o">
      <formula>NOT(ISERROR(SEARCH("o",Z634)))</formula>
    </cfRule>
  </conditionalFormatting>
  <conditionalFormatting sqref="M642:M646">
    <cfRule type="containsText" dxfId="6345" priority="6756" operator="containsText" text="o">
      <formula>NOT(ISERROR(SEARCH("o",M642)))</formula>
    </cfRule>
  </conditionalFormatting>
  <conditionalFormatting sqref="C641">
    <cfRule type="expression" dxfId="6344" priority="6755">
      <formula>OR($M641="o",$M641="O")</formula>
    </cfRule>
  </conditionalFormatting>
  <conditionalFormatting sqref="P629:P632">
    <cfRule type="expression" dxfId="6343" priority="6754">
      <formula>OR($Z629="o",$Z629="O")</formula>
    </cfRule>
  </conditionalFormatting>
  <conditionalFormatting sqref="P626:P628">
    <cfRule type="expression" dxfId="6342" priority="6753">
      <formula>OR($Z626="o",$Z626="O")</formula>
    </cfRule>
  </conditionalFormatting>
  <conditionalFormatting sqref="P633">
    <cfRule type="expression" dxfId="6341" priority="6752">
      <formula>OR($Z633="o",$Z633="O")</formula>
    </cfRule>
  </conditionalFormatting>
  <conditionalFormatting sqref="C626">
    <cfRule type="expression" dxfId="6340" priority="6751">
      <formula>OR($M626="o",$M626="O")</formula>
    </cfRule>
  </conditionalFormatting>
  <conditionalFormatting sqref="C632">
    <cfRule type="expression" dxfId="6339" priority="6750">
      <formula>OR($M632="o",$M632="O")</formula>
    </cfRule>
  </conditionalFormatting>
  <conditionalFormatting sqref="C630">
    <cfRule type="expression" dxfId="6338" priority="6749">
      <formula>OR($M630="o",$M630="O")</formula>
    </cfRule>
  </conditionalFormatting>
  <conditionalFormatting sqref="C631">
    <cfRule type="expression" dxfId="6337" priority="6748">
      <formula>OR($M631="o",$M631="O")</formula>
    </cfRule>
  </conditionalFormatting>
  <conditionalFormatting sqref="C627">
    <cfRule type="expression" dxfId="6336" priority="6747">
      <formula>OR($M627="o",$M627="O")</formula>
    </cfRule>
  </conditionalFormatting>
  <conditionalFormatting sqref="C640">
    <cfRule type="expression" dxfId="6335" priority="6762">
      <formula>OR(#REF!="o",#REF!="O")</formula>
    </cfRule>
  </conditionalFormatting>
  <conditionalFormatting sqref="C628">
    <cfRule type="expression" dxfId="6334" priority="6746">
      <formula>OR($M628="o",$M628="O")</formula>
    </cfRule>
  </conditionalFormatting>
  <conditionalFormatting sqref="C629">
    <cfRule type="expression" dxfId="6333" priority="6745">
      <formula>OR($M629="o",$M629="O")</formula>
    </cfRule>
  </conditionalFormatting>
  <conditionalFormatting sqref="C633">
    <cfRule type="expression" dxfId="6332" priority="6744">
      <formula>OR($M633="o",$M633="O")</formula>
    </cfRule>
  </conditionalFormatting>
  <conditionalFormatting sqref="P634:P636 P639:P641">
    <cfRule type="expression" dxfId="6331" priority="6743">
      <formula>OR($Z634="o",$Z634="O")</formula>
    </cfRule>
  </conditionalFormatting>
  <conditionalFormatting sqref="P637:P638">
    <cfRule type="expression" dxfId="6330" priority="6742">
      <formula>OR($Z637="o",$Z637="O")</formula>
    </cfRule>
  </conditionalFormatting>
  <conditionalFormatting sqref="C657:C662">
    <cfRule type="expression" dxfId="6329" priority="6740">
      <formula>OR($M657="o",$M657="O")</formula>
    </cfRule>
  </conditionalFormatting>
  <conditionalFormatting sqref="M649:M656">
    <cfRule type="containsText" dxfId="6328" priority="6739" operator="containsText" text="o">
      <formula>NOT(ISERROR(SEARCH("o",M649)))</formula>
    </cfRule>
  </conditionalFormatting>
  <conditionalFormatting sqref="Z649:Z656">
    <cfRule type="containsText" dxfId="6327" priority="6738" operator="containsText" text="o">
      <formula>NOT(ISERROR(SEARCH("o",Z649)))</formula>
    </cfRule>
  </conditionalFormatting>
  <conditionalFormatting sqref="M657:M664">
    <cfRule type="containsText" dxfId="6326" priority="6737" operator="containsText" text="o">
      <formula>NOT(ISERROR(SEARCH("o",M657)))</formula>
    </cfRule>
  </conditionalFormatting>
  <conditionalFormatting sqref="Z657:Z664">
    <cfRule type="containsText" dxfId="6325" priority="6736" operator="containsText" text="o">
      <formula>NOT(ISERROR(SEARCH("o",Z657)))</formula>
    </cfRule>
  </conditionalFormatting>
  <conditionalFormatting sqref="M665:M669">
    <cfRule type="containsText" dxfId="6324" priority="6735" operator="containsText" text="o">
      <formula>NOT(ISERROR(SEARCH("o",M665)))</formula>
    </cfRule>
  </conditionalFormatting>
  <conditionalFormatting sqref="C664">
    <cfRule type="expression" dxfId="6323" priority="6734">
      <formula>OR($M664="o",$M664="O")</formula>
    </cfRule>
  </conditionalFormatting>
  <conditionalFormatting sqref="P652:P655">
    <cfRule type="expression" dxfId="6322" priority="6733">
      <formula>OR($Z652="o",$Z652="O")</formula>
    </cfRule>
  </conditionalFormatting>
  <conditionalFormatting sqref="P649:P651">
    <cfRule type="expression" dxfId="6321" priority="6732">
      <formula>OR($Z649="o",$Z649="O")</formula>
    </cfRule>
  </conditionalFormatting>
  <conditionalFormatting sqref="P656">
    <cfRule type="expression" dxfId="6320" priority="6731">
      <formula>OR($Z656="o",$Z656="O")</formula>
    </cfRule>
  </conditionalFormatting>
  <conditionalFormatting sqref="C649">
    <cfRule type="expression" dxfId="6319" priority="6730">
      <formula>OR($M649="o",$M649="O")</formula>
    </cfRule>
  </conditionalFormatting>
  <conditionalFormatting sqref="C655">
    <cfRule type="expression" dxfId="6318" priority="6729">
      <formula>OR($M655="o",$M655="O")</formula>
    </cfRule>
  </conditionalFormatting>
  <conditionalFormatting sqref="C653">
    <cfRule type="expression" dxfId="6317" priority="6728">
      <formula>OR($M653="o",$M653="O")</formula>
    </cfRule>
  </conditionalFormatting>
  <conditionalFormatting sqref="C654">
    <cfRule type="expression" dxfId="6316" priority="6727">
      <formula>OR($M654="o",$M654="O")</formula>
    </cfRule>
  </conditionalFormatting>
  <conditionalFormatting sqref="C650">
    <cfRule type="expression" dxfId="6315" priority="6726">
      <formula>OR($M650="o",$M650="O")</formula>
    </cfRule>
  </conditionalFormatting>
  <conditionalFormatting sqref="C663">
    <cfRule type="expression" dxfId="6314" priority="6741">
      <formula>OR(#REF!="o",#REF!="O")</formula>
    </cfRule>
  </conditionalFormatting>
  <conditionalFormatting sqref="C651">
    <cfRule type="expression" dxfId="6313" priority="6725">
      <formula>OR($M651="o",$M651="O")</formula>
    </cfRule>
  </conditionalFormatting>
  <conditionalFormatting sqref="C652">
    <cfRule type="expression" dxfId="6312" priority="6724">
      <formula>OR($M652="o",$M652="O")</formula>
    </cfRule>
  </conditionalFormatting>
  <conditionalFormatting sqref="C656">
    <cfRule type="expression" dxfId="6311" priority="6723">
      <formula>OR($M656="o",$M656="O")</formula>
    </cfRule>
  </conditionalFormatting>
  <conditionalFormatting sqref="P657:P659 P662:P664">
    <cfRule type="expression" dxfId="6310" priority="6722">
      <formula>OR($Z657="o",$Z657="O")</formula>
    </cfRule>
  </conditionalFormatting>
  <conditionalFormatting sqref="P660:P661">
    <cfRule type="expression" dxfId="6309" priority="6721">
      <formula>OR($Z660="o",$Z660="O")</formula>
    </cfRule>
  </conditionalFormatting>
  <conditionalFormatting sqref="C680:C685">
    <cfRule type="expression" dxfId="6308" priority="6719">
      <formula>OR($M680="o",$M680="O")</formula>
    </cfRule>
  </conditionalFormatting>
  <conditionalFormatting sqref="M672:M679">
    <cfRule type="containsText" dxfId="6307" priority="6718" operator="containsText" text="o">
      <formula>NOT(ISERROR(SEARCH("o",M672)))</formula>
    </cfRule>
  </conditionalFormatting>
  <conditionalFormatting sqref="Z672:Z679">
    <cfRule type="containsText" dxfId="6306" priority="6717" operator="containsText" text="o">
      <formula>NOT(ISERROR(SEARCH("o",Z672)))</formula>
    </cfRule>
  </conditionalFormatting>
  <conditionalFormatting sqref="M680:M687">
    <cfRule type="containsText" dxfId="6305" priority="6716" operator="containsText" text="o">
      <formula>NOT(ISERROR(SEARCH("o",M680)))</formula>
    </cfRule>
  </conditionalFormatting>
  <conditionalFormatting sqref="Z680:Z687">
    <cfRule type="containsText" dxfId="6304" priority="6715" operator="containsText" text="o">
      <formula>NOT(ISERROR(SEARCH("o",Z680)))</formula>
    </cfRule>
  </conditionalFormatting>
  <conditionalFormatting sqref="M688:M692">
    <cfRule type="containsText" dxfId="6303" priority="6714" operator="containsText" text="o">
      <formula>NOT(ISERROR(SEARCH("o",M688)))</formula>
    </cfRule>
  </conditionalFormatting>
  <conditionalFormatting sqref="C687">
    <cfRule type="expression" dxfId="6302" priority="6713">
      <formula>OR($M687="o",$M687="O")</formula>
    </cfRule>
  </conditionalFormatting>
  <conditionalFormatting sqref="P675:P678">
    <cfRule type="expression" dxfId="6301" priority="6712">
      <formula>OR($Z675="o",$Z675="O")</formula>
    </cfRule>
  </conditionalFormatting>
  <conditionalFormatting sqref="P672:P674">
    <cfRule type="expression" dxfId="6300" priority="6711">
      <formula>OR($Z672="o",$Z672="O")</formula>
    </cfRule>
  </conditionalFormatting>
  <conditionalFormatting sqref="P679">
    <cfRule type="expression" dxfId="6299" priority="6710">
      <formula>OR($Z679="o",$Z679="O")</formula>
    </cfRule>
  </conditionalFormatting>
  <conditionalFormatting sqref="C672">
    <cfRule type="expression" dxfId="6298" priority="6709">
      <formula>OR($M672="o",$M672="O")</formula>
    </cfRule>
  </conditionalFormatting>
  <conditionalFormatting sqref="C678">
    <cfRule type="expression" dxfId="6297" priority="6708">
      <formula>OR($M678="o",$M678="O")</formula>
    </cfRule>
  </conditionalFormatting>
  <conditionalFormatting sqref="C676">
    <cfRule type="expression" dxfId="6296" priority="6707">
      <formula>OR($M676="o",$M676="O")</formula>
    </cfRule>
  </conditionalFormatting>
  <conditionalFormatting sqref="C677">
    <cfRule type="expression" dxfId="6295" priority="6706">
      <formula>OR($M677="o",$M677="O")</formula>
    </cfRule>
  </conditionalFormatting>
  <conditionalFormatting sqref="C673">
    <cfRule type="expression" dxfId="6294" priority="6705">
      <formula>OR($M673="o",$M673="O")</formula>
    </cfRule>
  </conditionalFormatting>
  <conditionalFormatting sqref="C686">
    <cfRule type="expression" dxfId="6293" priority="6720">
      <formula>OR(#REF!="o",#REF!="O")</formula>
    </cfRule>
  </conditionalFormatting>
  <conditionalFormatting sqref="C674">
    <cfRule type="expression" dxfId="6292" priority="6704">
      <formula>OR($M674="o",$M674="O")</formula>
    </cfRule>
  </conditionalFormatting>
  <conditionalFormatting sqref="C675">
    <cfRule type="expression" dxfId="6291" priority="6703">
      <formula>OR($M675="o",$M675="O")</formula>
    </cfRule>
  </conditionalFormatting>
  <conditionalFormatting sqref="C679">
    <cfRule type="expression" dxfId="6290" priority="6702">
      <formula>OR($M679="o",$M679="O")</formula>
    </cfRule>
  </conditionalFormatting>
  <conditionalFormatting sqref="P680:P682 P685:P687">
    <cfRule type="expression" dxfId="6289" priority="6701">
      <formula>OR($Z680="o",$Z680="O")</formula>
    </cfRule>
  </conditionalFormatting>
  <conditionalFormatting sqref="P683:P684">
    <cfRule type="expression" dxfId="6288" priority="6700">
      <formula>OR($Z683="o",$Z683="O")</formula>
    </cfRule>
  </conditionalFormatting>
  <conditionalFormatting sqref="C703:C708">
    <cfRule type="expression" dxfId="6287" priority="6698">
      <formula>OR($M703="o",$M703="O")</formula>
    </cfRule>
  </conditionalFormatting>
  <conditionalFormatting sqref="M695:M702">
    <cfRule type="containsText" dxfId="6286" priority="6697" operator="containsText" text="o">
      <formula>NOT(ISERROR(SEARCH("o",M695)))</formula>
    </cfRule>
  </conditionalFormatting>
  <conditionalFormatting sqref="Z695:Z702">
    <cfRule type="containsText" dxfId="6285" priority="6696" operator="containsText" text="o">
      <formula>NOT(ISERROR(SEARCH("o",Z695)))</formula>
    </cfRule>
  </conditionalFormatting>
  <conditionalFormatting sqref="M703:M710">
    <cfRule type="containsText" dxfId="6284" priority="6695" operator="containsText" text="o">
      <formula>NOT(ISERROR(SEARCH("o",M703)))</formula>
    </cfRule>
  </conditionalFormatting>
  <conditionalFormatting sqref="Z703:Z710">
    <cfRule type="containsText" dxfId="6283" priority="6694" operator="containsText" text="o">
      <formula>NOT(ISERROR(SEARCH("o",Z703)))</formula>
    </cfRule>
  </conditionalFormatting>
  <conditionalFormatting sqref="M711:M715">
    <cfRule type="containsText" dxfId="6282" priority="6693" operator="containsText" text="o">
      <formula>NOT(ISERROR(SEARCH("o",M711)))</formula>
    </cfRule>
  </conditionalFormatting>
  <conditionalFormatting sqref="C710">
    <cfRule type="expression" dxfId="6281" priority="6692">
      <formula>OR($M710="o",$M710="O")</formula>
    </cfRule>
  </conditionalFormatting>
  <conditionalFormatting sqref="P698:P701">
    <cfRule type="expression" dxfId="6280" priority="6691">
      <formula>OR($Z698="o",$Z698="O")</formula>
    </cfRule>
  </conditionalFormatting>
  <conditionalFormatting sqref="P695:P697">
    <cfRule type="expression" dxfId="6279" priority="6690">
      <formula>OR($Z695="o",$Z695="O")</formula>
    </cfRule>
  </conditionalFormatting>
  <conditionalFormatting sqref="P702">
    <cfRule type="expression" dxfId="6278" priority="6689">
      <formula>OR($Z702="o",$Z702="O")</formula>
    </cfRule>
  </conditionalFormatting>
  <conditionalFormatting sqref="C695">
    <cfRule type="expression" dxfId="6277" priority="6688">
      <formula>OR($M695="o",$M695="O")</formula>
    </cfRule>
  </conditionalFormatting>
  <conditionalFormatting sqref="C701">
    <cfRule type="expression" dxfId="6276" priority="6687">
      <formula>OR($M701="o",$M701="O")</formula>
    </cfRule>
  </conditionalFormatting>
  <conditionalFormatting sqref="C699">
    <cfRule type="expression" dxfId="6275" priority="6686">
      <formula>OR($M699="o",$M699="O")</formula>
    </cfRule>
  </conditionalFormatting>
  <conditionalFormatting sqref="C700">
    <cfRule type="expression" dxfId="6274" priority="6685">
      <formula>OR($M700="o",$M700="O")</formula>
    </cfRule>
  </conditionalFormatting>
  <conditionalFormatting sqref="C696">
    <cfRule type="expression" dxfId="6273" priority="6684">
      <formula>OR($M696="o",$M696="O")</formula>
    </cfRule>
  </conditionalFormatting>
  <conditionalFormatting sqref="C709">
    <cfRule type="expression" dxfId="6272" priority="6699">
      <formula>OR(#REF!="o",#REF!="O")</formula>
    </cfRule>
  </conditionalFormatting>
  <conditionalFormatting sqref="C697">
    <cfRule type="expression" dxfId="6271" priority="6683">
      <formula>OR($M697="o",$M697="O")</formula>
    </cfRule>
  </conditionalFormatting>
  <conditionalFormatting sqref="C698">
    <cfRule type="expression" dxfId="6270" priority="6682">
      <formula>OR($M698="o",$M698="O")</formula>
    </cfRule>
  </conditionalFormatting>
  <conditionalFormatting sqref="C702">
    <cfRule type="expression" dxfId="6269" priority="6681">
      <formula>OR($M702="o",$M702="O")</formula>
    </cfRule>
  </conditionalFormatting>
  <conditionalFormatting sqref="P703:P705 P708:P710">
    <cfRule type="expression" dxfId="6268" priority="6680">
      <formula>OR($Z703="o",$Z703="O")</formula>
    </cfRule>
  </conditionalFormatting>
  <conditionalFormatting sqref="P706:P707">
    <cfRule type="expression" dxfId="6267" priority="6679">
      <formula>OR($Z706="o",$Z706="O")</formula>
    </cfRule>
  </conditionalFormatting>
  <conditionalFormatting sqref="C726:C731">
    <cfRule type="expression" dxfId="6266" priority="6677">
      <formula>OR($M726="o",$M726="O")</formula>
    </cfRule>
  </conditionalFormatting>
  <conditionalFormatting sqref="M718:M725">
    <cfRule type="containsText" dxfId="6265" priority="6676" operator="containsText" text="o">
      <formula>NOT(ISERROR(SEARCH("o",M718)))</formula>
    </cfRule>
  </conditionalFormatting>
  <conditionalFormatting sqref="Z718:Z725">
    <cfRule type="containsText" dxfId="6264" priority="6675" operator="containsText" text="o">
      <formula>NOT(ISERROR(SEARCH("o",Z718)))</formula>
    </cfRule>
  </conditionalFormatting>
  <conditionalFormatting sqref="M726:M733">
    <cfRule type="containsText" dxfId="6263" priority="6674" operator="containsText" text="o">
      <formula>NOT(ISERROR(SEARCH("o",M726)))</formula>
    </cfRule>
  </conditionalFormatting>
  <conditionalFormatting sqref="Z726:Z733">
    <cfRule type="containsText" dxfId="6262" priority="6673" operator="containsText" text="o">
      <formula>NOT(ISERROR(SEARCH("o",Z726)))</formula>
    </cfRule>
  </conditionalFormatting>
  <conditionalFormatting sqref="M734:M738">
    <cfRule type="containsText" dxfId="6261" priority="6672" operator="containsText" text="o">
      <formula>NOT(ISERROR(SEARCH("o",M734)))</formula>
    </cfRule>
  </conditionalFormatting>
  <conditionalFormatting sqref="C733">
    <cfRule type="expression" dxfId="6260" priority="6671">
      <formula>OR($M733="o",$M733="O")</formula>
    </cfRule>
  </conditionalFormatting>
  <conditionalFormatting sqref="P721:P724">
    <cfRule type="expression" dxfId="6259" priority="6670">
      <formula>OR($Z721="o",$Z721="O")</formula>
    </cfRule>
  </conditionalFormatting>
  <conditionalFormatting sqref="P718:P720">
    <cfRule type="expression" dxfId="6258" priority="6669">
      <formula>OR($Z718="o",$Z718="O")</formula>
    </cfRule>
  </conditionalFormatting>
  <conditionalFormatting sqref="P725">
    <cfRule type="expression" dxfId="6257" priority="6668">
      <formula>OR($Z725="o",$Z725="O")</formula>
    </cfRule>
  </conditionalFormatting>
  <conditionalFormatting sqref="C718">
    <cfRule type="expression" dxfId="6256" priority="6667">
      <formula>OR($M718="o",$M718="O")</formula>
    </cfRule>
  </conditionalFormatting>
  <conditionalFormatting sqref="C724">
    <cfRule type="expression" dxfId="6255" priority="6666">
      <formula>OR($M724="o",$M724="O")</formula>
    </cfRule>
  </conditionalFormatting>
  <conditionalFormatting sqref="C722">
    <cfRule type="expression" dxfId="6254" priority="6665">
      <formula>OR($M722="o",$M722="O")</formula>
    </cfRule>
  </conditionalFormatting>
  <conditionalFormatting sqref="C723">
    <cfRule type="expression" dxfId="6253" priority="6664">
      <formula>OR($M723="o",$M723="O")</formula>
    </cfRule>
  </conditionalFormatting>
  <conditionalFormatting sqref="C719">
    <cfRule type="expression" dxfId="6252" priority="6663">
      <formula>OR($M719="o",$M719="O")</formula>
    </cfRule>
  </conditionalFormatting>
  <conditionalFormatting sqref="C732">
    <cfRule type="expression" dxfId="6251" priority="6678">
      <formula>OR(#REF!="o",#REF!="O")</formula>
    </cfRule>
  </conditionalFormatting>
  <conditionalFormatting sqref="C720">
    <cfRule type="expression" dxfId="6250" priority="6662">
      <formula>OR($M720="o",$M720="O")</formula>
    </cfRule>
  </conditionalFormatting>
  <conditionalFormatting sqref="C721">
    <cfRule type="expression" dxfId="6249" priority="6661">
      <formula>OR($M721="o",$M721="O")</formula>
    </cfRule>
  </conditionalFormatting>
  <conditionalFormatting sqref="C725">
    <cfRule type="expression" dxfId="6248" priority="6660">
      <formula>OR($M725="o",$M725="O")</formula>
    </cfRule>
  </conditionalFormatting>
  <conditionalFormatting sqref="P726:P728 P731:P733">
    <cfRule type="expression" dxfId="6247" priority="6659">
      <formula>OR($Z726="o",$Z726="O")</formula>
    </cfRule>
  </conditionalFormatting>
  <conditionalFormatting sqref="P729:P730">
    <cfRule type="expression" dxfId="6246" priority="6658">
      <formula>OR($Z729="o",$Z729="O")</formula>
    </cfRule>
  </conditionalFormatting>
  <conditionalFormatting sqref="C749:C754">
    <cfRule type="expression" dxfId="6245" priority="6656">
      <formula>OR($M749="o",$M749="O")</formula>
    </cfRule>
  </conditionalFormatting>
  <conditionalFormatting sqref="M741:M748">
    <cfRule type="containsText" dxfId="6244" priority="6655" operator="containsText" text="o">
      <formula>NOT(ISERROR(SEARCH("o",M741)))</formula>
    </cfRule>
  </conditionalFormatting>
  <conditionalFormatting sqref="Z741:Z748">
    <cfRule type="containsText" dxfId="6243" priority="6654" operator="containsText" text="o">
      <formula>NOT(ISERROR(SEARCH("o",Z741)))</formula>
    </cfRule>
  </conditionalFormatting>
  <conditionalFormatting sqref="M749:M756">
    <cfRule type="containsText" dxfId="6242" priority="6653" operator="containsText" text="o">
      <formula>NOT(ISERROR(SEARCH("o",M749)))</formula>
    </cfRule>
  </conditionalFormatting>
  <conditionalFormatting sqref="Z749:Z756">
    <cfRule type="containsText" dxfId="6241" priority="6652" operator="containsText" text="o">
      <formula>NOT(ISERROR(SEARCH("o",Z749)))</formula>
    </cfRule>
  </conditionalFormatting>
  <conditionalFormatting sqref="M757:M761">
    <cfRule type="containsText" dxfId="6240" priority="6651" operator="containsText" text="o">
      <formula>NOT(ISERROR(SEARCH("o",M757)))</formula>
    </cfRule>
  </conditionalFormatting>
  <conditionalFormatting sqref="C756">
    <cfRule type="expression" dxfId="6239" priority="6650">
      <formula>OR($M756="o",$M756="O")</formula>
    </cfRule>
  </conditionalFormatting>
  <conditionalFormatting sqref="P744:P747">
    <cfRule type="expression" dxfId="6238" priority="6649">
      <formula>OR($Z744="o",$Z744="O")</formula>
    </cfRule>
  </conditionalFormatting>
  <conditionalFormatting sqref="P741:P743">
    <cfRule type="expression" dxfId="6237" priority="6648">
      <formula>OR($Z741="o",$Z741="O")</formula>
    </cfRule>
  </conditionalFormatting>
  <conditionalFormatting sqref="P748">
    <cfRule type="expression" dxfId="6236" priority="6647">
      <formula>OR($Z748="o",$Z748="O")</formula>
    </cfRule>
  </conditionalFormatting>
  <conditionalFormatting sqref="C741">
    <cfRule type="expression" dxfId="6235" priority="6646">
      <formula>OR($M741="o",$M741="O")</formula>
    </cfRule>
  </conditionalFormatting>
  <conditionalFormatting sqref="C747">
    <cfRule type="expression" dxfId="6234" priority="6645">
      <formula>OR($M747="o",$M747="O")</formula>
    </cfRule>
  </conditionalFormatting>
  <conditionalFormatting sqref="C745">
    <cfRule type="expression" dxfId="6233" priority="6644">
      <formula>OR($M745="o",$M745="O")</formula>
    </cfRule>
  </conditionalFormatting>
  <conditionalFormatting sqref="C746">
    <cfRule type="expression" dxfId="6232" priority="6643">
      <formula>OR($M746="o",$M746="O")</formula>
    </cfRule>
  </conditionalFormatting>
  <conditionalFormatting sqref="C742">
    <cfRule type="expression" dxfId="6231" priority="6642">
      <formula>OR($M742="o",$M742="O")</formula>
    </cfRule>
  </conditionalFormatting>
  <conditionalFormatting sqref="C755">
    <cfRule type="expression" dxfId="6230" priority="6657">
      <formula>OR(#REF!="o",#REF!="O")</formula>
    </cfRule>
  </conditionalFormatting>
  <conditionalFormatting sqref="C743">
    <cfRule type="expression" dxfId="6229" priority="6641">
      <formula>OR($M743="o",$M743="O")</formula>
    </cfRule>
  </conditionalFormatting>
  <conditionalFormatting sqref="C744">
    <cfRule type="expression" dxfId="6228" priority="6640">
      <formula>OR($M744="o",$M744="O")</formula>
    </cfRule>
  </conditionalFormatting>
  <conditionalFormatting sqref="C748">
    <cfRule type="expression" dxfId="6227" priority="6639">
      <formula>OR($M748="o",$M748="O")</formula>
    </cfRule>
  </conditionalFormatting>
  <conditionalFormatting sqref="P749:P751 P754:P756">
    <cfRule type="expression" dxfId="6226" priority="6638">
      <formula>OR($Z749="o",$Z749="O")</formula>
    </cfRule>
  </conditionalFormatting>
  <conditionalFormatting sqref="P752:P753">
    <cfRule type="expression" dxfId="6225" priority="6637">
      <formula>OR($Z752="o",$Z752="O")</formula>
    </cfRule>
  </conditionalFormatting>
  <conditionalFormatting sqref="C772:C777">
    <cfRule type="expression" dxfId="6224" priority="6635">
      <formula>OR($M772="o",$M772="O")</formula>
    </cfRule>
  </conditionalFormatting>
  <conditionalFormatting sqref="M764:M771">
    <cfRule type="containsText" dxfId="6223" priority="6634" operator="containsText" text="o">
      <formula>NOT(ISERROR(SEARCH("o",M764)))</formula>
    </cfRule>
  </conditionalFormatting>
  <conditionalFormatting sqref="Z764:Z771">
    <cfRule type="containsText" dxfId="6222" priority="6633" operator="containsText" text="o">
      <formula>NOT(ISERROR(SEARCH("o",Z764)))</formula>
    </cfRule>
  </conditionalFormatting>
  <conditionalFormatting sqref="M772:M779">
    <cfRule type="containsText" dxfId="6221" priority="6632" operator="containsText" text="o">
      <formula>NOT(ISERROR(SEARCH("o",M772)))</formula>
    </cfRule>
  </conditionalFormatting>
  <conditionalFormatting sqref="Z772:Z779">
    <cfRule type="containsText" dxfId="6220" priority="6631" operator="containsText" text="o">
      <formula>NOT(ISERROR(SEARCH("o",Z772)))</formula>
    </cfRule>
  </conditionalFormatting>
  <conditionalFormatting sqref="M780:M784">
    <cfRule type="containsText" dxfId="6219" priority="6630" operator="containsText" text="o">
      <formula>NOT(ISERROR(SEARCH("o",M780)))</formula>
    </cfRule>
  </conditionalFormatting>
  <conditionalFormatting sqref="C779">
    <cfRule type="expression" dxfId="6218" priority="6629">
      <formula>OR($M779="o",$M779="O")</formula>
    </cfRule>
  </conditionalFormatting>
  <conditionalFormatting sqref="P767:P770">
    <cfRule type="expression" dxfId="6217" priority="6628">
      <formula>OR($Z767="o",$Z767="O")</formula>
    </cfRule>
  </conditionalFormatting>
  <conditionalFormatting sqref="P764:P766">
    <cfRule type="expression" dxfId="6216" priority="6627">
      <formula>OR($Z764="o",$Z764="O")</formula>
    </cfRule>
  </conditionalFormatting>
  <conditionalFormatting sqref="C764">
    <cfRule type="expression" dxfId="6215" priority="6625">
      <formula>OR($M764="o",$M764="O")</formula>
    </cfRule>
  </conditionalFormatting>
  <conditionalFormatting sqref="C770">
    <cfRule type="expression" dxfId="6214" priority="6624">
      <formula>OR($M770="o",$M770="O")</formula>
    </cfRule>
  </conditionalFormatting>
  <conditionalFormatting sqref="C768">
    <cfRule type="expression" dxfId="6213" priority="6623">
      <formula>OR($M768="o",$M768="O")</formula>
    </cfRule>
  </conditionalFormatting>
  <conditionalFormatting sqref="C769">
    <cfRule type="expression" dxfId="6212" priority="6622">
      <formula>OR($M769="o",$M769="O")</formula>
    </cfRule>
  </conditionalFormatting>
  <conditionalFormatting sqref="C765">
    <cfRule type="expression" dxfId="6211" priority="6621">
      <formula>OR($M765="o",$M765="O")</formula>
    </cfRule>
  </conditionalFormatting>
  <conditionalFormatting sqref="C778">
    <cfRule type="expression" dxfId="6210" priority="6636">
      <formula>OR(#REF!="o",#REF!="O")</formula>
    </cfRule>
  </conditionalFormatting>
  <conditionalFormatting sqref="C766">
    <cfRule type="expression" dxfId="6209" priority="6620">
      <formula>OR($M766="o",$M766="O")</formula>
    </cfRule>
  </conditionalFormatting>
  <conditionalFormatting sqref="C767">
    <cfRule type="expression" dxfId="6208" priority="6619">
      <formula>OR($M767="o",$M767="O")</formula>
    </cfRule>
  </conditionalFormatting>
  <conditionalFormatting sqref="C771">
    <cfRule type="expression" dxfId="6207" priority="6618">
      <formula>OR($M771="o",$M771="O")</formula>
    </cfRule>
  </conditionalFormatting>
  <conditionalFormatting sqref="P772:P774 P777:P779">
    <cfRule type="expression" dxfId="6206" priority="6617">
      <formula>OR($Z772="o",$Z772="O")</formula>
    </cfRule>
  </conditionalFormatting>
  <conditionalFormatting sqref="P775:P776">
    <cfRule type="expression" dxfId="6205" priority="6616">
      <formula>OR($Z775="o",$Z775="O")</formula>
    </cfRule>
  </conditionalFormatting>
  <conditionalFormatting sqref="P771">
    <cfRule type="expression" dxfId="6204" priority="6615">
      <formula>OR($Z771="o",$Z771="O")</formula>
    </cfRule>
  </conditionalFormatting>
  <conditionalFormatting sqref="C795:C800">
    <cfRule type="expression" dxfId="6203" priority="6613">
      <formula>OR($M795="o",$M795="O")</formula>
    </cfRule>
  </conditionalFormatting>
  <conditionalFormatting sqref="M787:M794">
    <cfRule type="containsText" dxfId="6202" priority="6612" operator="containsText" text="o">
      <formula>NOT(ISERROR(SEARCH("o",M787)))</formula>
    </cfRule>
  </conditionalFormatting>
  <conditionalFormatting sqref="Z787:Z794">
    <cfRule type="containsText" dxfId="6201" priority="6611" operator="containsText" text="o">
      <formula>NOT(ISERROR(SEARCH("o",Z787)))</formula>
    </cfRule>
  </conditionalFormatting>
  <conditionalFormatting sqref="M795:M802">
    <cfRule type="containsText" dxfId="6200" priority="6610" operator="containsText" text="o">
      <formula>NOT(ISERROR(SEARCH("o",M795)))</formula>
    </cfRule>
  </conditionalFormatting>
  <conditionalFormatting sqref="Z795:Z802">
    <cfRule type="containsText" dxfId="6199" priority="6609" operator="containsText" text="o">
      <formula>NOT(ISERROR(SEARCH("o",Z795)))</formula>
    </cfRule>
  </conditionalFormatting>
  <conditionalFormatting sqref="M803:M807">
    <cfRule type="containsText" dxfId="6198" priority="6608" operator="containsText" text="o">
      <formula>NOT(ISERROR(SEARCH("o",M803)))</formula>
    </cfRule>
  </conditionalFormatting>
  <conditionalFormatting sqref="C802">
    <cfRule type="expression" dxfId="6197" priority="6607">
      <formula>OR($M802="o",$M802="O")</formula>
    </cfRule>
  </conditionalFormatting>
  <conditionalFormatting sqref="P790:P793">
    <cfRule type="expression" dxfId="6196" priority="6606">
      <formula>OR($Z790="o",$Z790="O")</formula>
    </cfRule>
  </conditionalFormatting>
  <conditionalFormatting sqref="P787:P789">
    <cfRule type="expression" dxfId="6195" priority="6605">
      <formula>OR($Z787="o",$Z787="O")</formula>
    </cfRule>
  </conditionalFormatting>
  <conditionalFormatting sqref="C787">
    <cfRule type="expression" dxfId="6194" priority="6604">
      <formula>OR($M787="o",$M787="O")</formula>
    </cfRule>
  </conditionalFormatting>
  <conditionalFormatting sqref="C793">
    <cfRule type="expression" dxfId="6193" priority="6603">
      <formula>OR($M793="o",$M793="O")</formula>
    </cfRule>
  </conditionalFormatting>
  <conditionalFormatting sqref="C791">
    <cfRule type="expression" dxfId="6192" priority="6602">
      <formula>OR($M791="o",$M791="O")</formula>
    </cfRule>
  </conditionalFormatting>
  <conditionalFormatting sqref="C792">
    <cfRule type="expression" dxfId="6191" priority="6601">
      <formula>OR($M792="o",$M792="O")</formula>
    </cfRule>
  </conditionalFormatting>
  <conditionalFormatting sqref="C788">
    <cfRule type="expression" dxfId="6190" priority="6600">
      <formula>OR($M788="o",$M788="O")</formula>
    </cfRule>
  </conditionalFormatting>
  <conditionalFormatting sqref="C801">
    <cfRule type="expression" dxfId="6189" priority="6614">
      <formula>OR(#REF!="o",#REF!="O")</formula>
    </cfRule>
  </conditionalFormatting>
  <conditionalFormatting sqref="C789">
    <cfRule type="expression" dxfId="6188" priority="6599">
      <formula>OR($M789="o",$M789="O")</formula>
    </cfRule>
  </conditionalFormatting>
  <conditionalFormatting sqref="C790">
    <cfRule type="expression" dxfId="6187" priority="6598">
      <formula>OR($M790="o",$M790="O")</formula>
    </cfRule>
  </conditionalFormatting>
  <conditionalFormatting sqref="C794">
    <cfRule type="expression" dxfId="6186" priority="6597">
      <formula>OR($M794="o",$M794="O")</formula>
    </cfRule>
  </conditionalFormatting>
  <conditionalFormatting sqref="P795:P797 P800:P802">
    <cfRule type="expression" dxfId="6185" priority="6596">
      <formula>OR($Z795="o",$Z795="O")</formula>
    </cfRule>
  </conditionalFormatting>
  <conditionalFormatting sqref="P798:P799">
    <cfRule type="expression" dxfId="6184" priority="6595">
      <formula>OR($Z798="o",$Z798="O")</formula>
    </cfRule>
  </conditionalFormatting>
  <conditionalFormatting sqref="P794">
    <cfRule type="expression" dxfId="6183" priority="6594">
      <formula>OR($Z794="o",$Z794="O")</formula>
    </cfRule>
  </conditionalFormatting>
  <conditionalFormatting sqref="C818:C823">
    <cfRule type="expression" dxfId="6182" priority="6592">
      <formula>OR($M818="o",$M818="O")</formula>
    </cfRule>
  </conditionalFormatting>
  <conditionalFormatting sqref="M810:M817">
    <cfRule type="containsText" dxfId="6181" priority="6591" operator="containsText" text="o">
      <formula>NOT(ISERROR(SEARCH("o",M810)))</formula>
    </cfRule>
  </conditionalFormatting>
  <conditionalFormatting sqref="Z810:Z817">
    <cfRule type="containsText" dxfId="6180" priority="6590" operator="containsText" text="o">
      <formula>NOT(ISERROR(SEARCH("o",Z810)))</formula>
    </cfRule>
  </conditionalFormatting>
  <conditionalFormatting sqref="M818:M825">
    <cfRule type="containsText" dxfId="6179" priority="6589" operator="containsText" text="o">
      <formula>NOT(ISERROR(SEARCH("o",M818)))</formula>
    </cfRule>
  </conditionalFormatting>
  <conditionalFormatting sqref="Z818:Z825">
    <cfRule type="containsText" dxfId="6178" priority="6588" operator="containsText" text="o">
      <formula>NOT(ISERROR(SEARCH("o",Z818)))</formula>
    </cfRule>
  </conditionalFormatting>
  <conditionalFormatting sqref="M826:M830">
    <cfRule type="containsText" dxfId="6177" priority="6587" operator="containsText" text="o">
      <formula>NOT(ISERROR(SEARCH("o",M826)))</formula>
    </cfRule>
  </conditionalFormatting>
  <conditionalFormatting sqref="C825">
    <cfRule type="expression" dxfId="6176" priority="6586">
      <formula>OR($M825="o",$M825="O")</formula>
    </cfRule>
  </conditionalFormatting>
  <conditionalFormatting sqref="P813:P816">
    <cfRule type="expression" dxfId="6175" priority="6585">
      <formula>OR($Z813="o",$Z813="O")</formula>
    </cfRule>
  </conditionalFormatting>
  <conditionalFormatting sqref="P810:P812">
    <cfRule type="expression" dxfId="6174" priority="6584">
      <formula>OR($Z810="o",$Z810="O")</formula>
    </cfRule>
  </conditionalFormatting>
  <conditionalFormatting sqref="C810">
    <cfRule type="expression" dxfId="6173" priority="6583">
      <formula>OR($M810="o",$M810="O")</formula>
    </cfRule>
  </conditionalFormatting>
  <conditionalFormatting sqref="C816">
    <cfRule type="expression" dxfId="6172" priority="6582">
      <formula>OR($M816="o",$M816="O")</formula>
    </cfRule>
  </conditionalFormatting>
  <conditionalFormatting sqref="C814">
    <cfRule type="expression" dxfId="6171" priority="6581">
      <formula>OR($M814="o",$M814="O")</formula>
    </cfRule>
  </conditionalFormatting>
  <conditionalFormatting sqref="C815">
    <cfRule type="expression" dxfId="6170" priority="6580">
      <formula>OR($M815="o",$M815="O")</formula>
    </cfRule>
  </conditionalFormatting>
  <conditionalFormatting sqref="C811">
    <cfRule type="expression" dxfId="6169" priority="6579">
      <formula>OR($M811="o",$M811="O")</formula>
    </cfRule>
  </conditionalFormatting>
  <conditionalFormatting sqref="C824">
    <cfRule type="expression" dxfId="6168" priority="6593">
      <formula>OR(#REF!="o",#REF!="O")</formula>
    </cfRule>
  </conditionalFormatting>
  <conditionalFormatting sqref="C812">
    <cfRule type="expression" dxfId="6167" priority="6578">
      <formula>OR($M812="o",$M812="O")</formula>
    </cfRule>
  </conditionalFormatting>
  <conditionalFormatting sqref="C813">
    <cfRule type="expression" dxfId="6166" priority="6577">
      <formula>OR($M813="o",$M813="O")</formula>
    </cfRule>
  </conditionalFormatting>
  <conditionalFormatting sqref="C817">
    <cfRule type="expression" dxfId="6165" priority="6576">
      <formula>OR($M817="o",$M817="O")</formula>
    </cfRule>
  </conditionalFormatting>
  <conditionalFormatting sqref="P818:P820 P823:P825">
    <cfRule type="expression" dxfId="6164" priority="6575">
      <formula>OR($Z818="o",$Z818="O")</formula>
    </cfRule>
  </conditionalFormatting>
  <conditionalFormatting sqref="P821:P822">
    <cfRule type="expression" dxfId="6163" priority="6574">
      <formula>OR($Z821="o",$Z821="O")</formula>
    </cfRule>
  </conditionalFormatting>
  <conditionalFormatting sqref="P817">
    <cfRule type="expression" dxfId="6162" priority="6573">
      <formula>OR($Z817="o",$Z817="O")</formula>
    </cfRule>
  </conditionalFormatting>
  <conditionalFormatting sqref="C841:C846">
    <cfRule type="expression" dxfId="6161" priority="6571">
      <formula>OR($M841="o",$M841="O")</formula>
    </cfRule>
  </conditionalFormatting>
  <conditionalFormatting sqref="M833:M840">
    <cfRule type="containsText" dxfId="6160" priority="6570" operator="containsText" text="o">
      <formula>NOT(ISERROR(SEARCH("o",M833)))</formula>
    </cfRule>
  </conditionalFormatting>
  <conditionalFormatting sqref="Z833:Z840">
    <cfRule type="containsText" dxfId="6159" priority="6569" operator="containsText" text="o">
      <formula>NOT(ISERROR(SEARCH("o",Z833)))</formula>
    </cfRule>
  </conditionalFormatting>
  <conditionalFormatting sqref="M841:M848">
    <cfRule type="containsText" dxfId="6158" priority="6568" operator="containsText" text="o">
      <formula>NOT(ISERROR(SEARCH("o",M841)))</formula>
    </cfRule>
  </conditionalFormatting>
  <conditionalFormatting sqref="Z841:Z848">
    <cfRule type="containsText" dxfId="6157" priority="6567" operator="containsText" text="o">
      <formula>NOT(ISERROR(SEARCH("o",Z841)))</formula>
    </cfRule>
  </conditionalFormatting>
  <conditionalFormatting sqref="M849:M853">
    <cfRule type="containsText" dxfId="6156" priority="6566" operator="containsText" text="o">
      <formula>NOT(ISERROR(SEARCH("o",M849)))</formula>
    </cfRule>
  </conditionalFormatting>
  <conditionalFormatting sqref="C848">
    <cfRule type="expression" dxfId="6155" priority="6565">
      <formula>OR($M848="o",$M848="O")</formula>
    </cfRule>
  </conditionalFormatting>
  <conditionalFormatting sqref="P836:P839">
    <cfRule type="expression" dxfId="6154" priority="6564">
      <formula>OR($Z836="o",$Z836="O")</formula>
    </cfRule>
  </conditionalFormatting>
  <conditionalFormatting sqref="P833:P835">
    <cfRule type="expression" dxfId="6153" priority="6563">
      <formula>OR($Z833="o",$Z833="O")</formula>
    </cfRule>
  </conditionalFormatting>
  <conditionalFormatting sqref="C833">
    <cfRule type="expression" dxfId="6152" priority="6562">
      <formula>OR($M833="o",$M833="O")</formula>
    </cfRule>
  </conditionalFormatting>
  <conditionalFormatting sqref="C839">
    <cfRule type="expression" dxfId="6151" priority="6561">
      <formula>OR($M839="o",$M839="O")</formula>
    </cfRule>
  </conditionalFormatting>
  <conditionalFormatting sqref="C837">
    <cfRule type="expression" dxfId="6150" priority="6560">
      <formula>OR($M837="o",$M837="O")</formula>
    </cfRule>
  </conditionalFormatting>
  <conditionalFormatting sqref="C838">
    <cfRule type="expression" dxfId="6149" priority="6559">
      <formula>OR($M838="o",$M838="O")</formula>
    </cfRule>
  </conditionalFormatting>
  <conditionalFormatting sqref="C834">
    <cfRule type="expression" dxfId="6148" priority="6558">
      <formula>OR($M834="o",$M834="O")</formula>
    </cfRule>
  </conditionalFormatting>
  <conditionalFormatting sqref="C847">
    <cfRule type="expression" dxfId="6147" priority="6572">
      <formula>OR(#REF!="o",#REF!="O")</formula>
    </cfRule>
  </conditionalFormatting>
  <conditionalFormatting sqref="C835">
    <cfRule type="expression" dxfId="6146" priority="6557">
      <formula>OR($M835="o",$M835="O")</formula>
    </cfRule>
  </conditionalFormatting>
  <conditionalFormatting sqref="C836">
    <cfRule type="expression" dxfId="6145" priority="6556">
      <formula>OR($M836="o",$M836="O")</formula>
    </cfRule>
  </conditionalFormatting>
  <conditionalFormatting sqref="C840">
    <cfRule type="expression" dxfId="6144" priority="6555">
      <formula>OR($M840="o",$M840="O")</formula>
    </cfRule>
  </conditionalFormatting>
  <conditionalFormatting sqref="P841:P843 P845:P848">
    <cfRule type="expression" dxfId="6143" priority="6554">
      <formula>OR($Z841="o",$Z841="O")</formula>
    </cfRule>
  </conditionalFormatting>
  <conditionalFormatting sqref="P844:P845">
    <cfRule type="expression" dxfId="6142" priority="6553">
      <formula>OR($Z844="o",$Z844="O")</formula>
    </cfRule>
  </conditionalFormatting>
  <conditionalFormatting sqref="P840">
    <cfRule type="expression" dxfId="6141" priority="6552">
      <formula>OR($Z840="o",$Z840="O")</formula>
    </cfRule>
  </conditionalFormatting>
  <conditionalFormatting sqref="C864:C869">
    <cfRule type="expression" dxfId="6140" priority="6550">
      <formula>OR($M864="o",$M864="O")</formula>
    </cfRule>
  </conditionalFormatting>
  <conditionalFormatting sqref="M856:M863">
    <cfRule type="containsText" dxfId="6139" priority="6549" operator="containsText" text="o">
      <formula>NOT(ISERROR(SEARCH("o",M856)))</formula>
    </cfRule>
  </conditionalFormatting>
  <conditionalFormatting sqref="Z856:Z863">
    <cfRule type="containsText" dxfId="6138" priority="6548" operator="containsText" text="o">
      <formula>NOT(ISERROR(SEARCH("o",Z856)))</formula>
    </cfRule>
  </conditionalFormatting>
  <conditionalFormatting sqref="M864:M871">
    <cfRule type="containsText" dxfId="6137" priority="6547" operator="containsText" text="o">
      <formula>NOT(ISERROR(SEARCH("o",M864)))</formula>
    </cfRule>
  </conditionalFormatting>
  <conditionalFormatting sqref="Z864:Z871">
    <cfRule type="containsText" dxfId="6136" priority="6546" operator="containsText" text="o">
      <formula>NOT(ISERROR(SEARCH("o",Z864)))</formula>
    </cfRule>
  </conditionalFormatting>
  <conditionalFormatting sqref="M872:M876">
    <cfRule type="containsText" dxfId="6135" priority="6545" operator="containsText" text="o">
      <formula>NOT(ISERROR(SEARCH("o",M872)))</formula>
    </cfRule>
  </conditionalFormatting>
  <conditionalFormatting sqref="C871">
    <cfRule type="expression" dxfId="6134" priority="6544">
      <formula>OR($M871="o",$M871="O")</formula>
    </cfRule>
  </conditionalFormatting>
  <conditionalFormatting sqref="P859:P862">
    <cfRule type="expression" dxfId="6133" priority="6543">
      <formula>OR($Z859="o",$Z859="O")</formula>
    </cfRule>
  </conditionalFormatting>
  <conditionalFormatting sqref="P856:P858">
    <cfRule type="expression" dxfId="6132" priority="6542">
      <formula>OR($Z856="o",$Z856="O")</formula>
    </cfRule>
  </conditionalFormatting>
  <conditionalFormatting sqref="C856">
    <cfRule type="expression" dxfId="6131" priority="6541">
      <formula>OR($M856="o",$M856="O")</formula>
    </cfRule>
  </conditionalFormatting>
  <conditionalFormatting sqref="C862">
    <cfRule type="expression" dxfId="6130" priority="6540">
      <formula>OR($M862="o",$M862="O")</formula>
    </cfRule>
  </conditionalFormatting>
  <conditionalFormatting sqref="C860">
    <cfRule type="expression" dxfId="6129" priority="6539">
      <formula>OR($M860="o",$M860="O")</formula>
    </cfRule>
  </conditionalFormatting>
  <conditionalFormatting sqref="C861">
    <cfRule type="expression" dxfId="6128" priority="6538">
      <formula>OR($M861="o",$M861="O")</formula>
    </cfRule>
  </conditionalFormatting>
  <conditionalFormatting sqref="C857">
    <cfRule type="expression" dxfId="6127" priority="6537">
      <formula>OR($M857="o",$M857="O")</formula>
    </cfRule>
  </conditionalFormatting>
  <conditionalFormatting sqref="C870">
    <cfRule type="expression" dxfId="6126" priority="6551">
      <formula>OR(#REF!="o",#REF!="O")</formula>
    </cfRule>
  </conditionalFormatting>
  <conditionalFormatting sqref="C858">
    <cfRule type="expression" dxfId="6125" priority="6536">
      <formula>OR($M858="o",$M858="O")</formula>
    </cfRule>
  </conditionalFormatting>
  <conditionalFormatting sqref="C859">
    <cfRule type="expression" dxfId="6124" priority="6535">
      <formula>OR($M859="o",$M859="O")</formula>
    </cfRule>
  </conditionalFormatting>
  <conditionalFormatting sqref="C863">
    <cfRule type="expression" dxfId="6123" priority="6534">
      <formula>OR($M863="o",$M863="O")</formula>
    </cfRule>
  </conditionalFormatting>
  <conditionalFormatting sqref="P864:P866 P868:P871">
    <cfRule type="expression" dxfId="6122" priority="6533">
      <formula>OR($Z864="o",$Z864="O")</formula>
    </cfRule>
  </conditionalFormatting>
  <conditionalFormatting sqref="P867:P868">
    <cfRule type="expression" dxfId="6121" priority="6532">
      <formula>OR($Z867="o",$Z867="O")</formula>
    </cfRule>
  </conditionalFormatting>
  <conditionalFormatting sqref="P863">
    <cfRule type="expression" dxfId="6120" priority="6531">
      <formula>OR($Z863="o",$Z863="O")</formula>
    </cfRule>
  </conditionalFormatting>
  <conditionalFormatting sqref="C887:C892">
    <cfRule type="expression" dxfId="6119" priority="6529">
      <formula>OR($M887="o",$M887="O")</formula>
    </cfRule>
  </conditionalFormatting>
  <conditionalFormatting sqref="M879:M886">
    <cfRule type="containsText" dxfId="6118" priority="6528" operator="containsText" text="o">
      <formula>NOT(ISERROR(SEARCH("o",M879)))</formula>
    </cfRule>
  </conditionalFormatting>
  <conditionalFormatting sqref="Z879:Z886">
    <cfRule type="containsText" dxfId="6117" priority="6527" operator="containsText" text="o">
      <formula>NOT(ISERROR(SEARCH("o",Z879)))</formula>
    </cfRule>
  </conditionalFormatting>
  <conditionalFormatting sqref="M887:M894">
    <cfRule type="containsText" dxfId="6116" priority="6526" operator="containsText" text="o">
      <formula>NOT(ISERROR(SEARCH("o",M887)))</formula>
    </cfRule>
  </conditionalFormatting>
  <conditionalFormatting sqref="Z887:Z894">
    <cfRule type="containsText" dxfId="6115" priority="6525" operator="containsText" text="o">
      <formula>NOT(ISERROR(SEARCH("o",Z887)))</formula>
    </cfRule>
  </conditionalFormatting>
  <conditionalFormatting sqref="M895:M899">
    <cfRule type="containsText" dxfId="6114" priority="6524" operator="containsText" text="o">
      <formula>NOT(ISERROR(SEARCH("o",M895)))</formula>
    </cfRule>
  </conditionalFormatting>
  <conditionalFormatting sqref="C894">
    <cfRule type="expression" dxfId="6113" priority="6523">
      <formula>OR($M894="o",$M894="O")</formula>
    </cfRule>
  </conditionalFormatting>
  <conditionalFormatting sqref="P882:P885">
    <cfRule type="expression" dxfId="6112" priority="6522">
      <formula>OR($Z882="o",$Z882="O")</formula>
    </cfRule>
  </conditionalFormatting>
  <conditionalFormatting sqref="P879:P881">
    <cfRule type="expression" dxfId="6111" priority="6521">
      <formula>OR($Z879="o",$Z879="O")</formula>
    </cfRule>
  </conditionalFormatting>
  <conditionalFormatting sqref="C879">
    <cfRule type="expression" dxfId="6110" priority="6520">
      <formula>OR($M879="o",$M879="O")</formula>
    </cfRule>
  </conditionalFormatting>
  <conditionalFormatting sqref="C885">
    <cfRule type="expression" dxfId="6109" priority="6519">
      <formula>OR($M885="o",$M885="O")</formula>
    </cfRule>
  </conditionalFormatting>
  <conditionalFormatting sqref="C883">
    <cfRule type="expression" dxfId="6108" priority="6518">
      <formula>OR($M883="o",$M883="O")</formula>
    </cfRule>
  </conditionalFormatting>
  <conditionalFormatting sqref="C884">
    <cfRule type="expression" dxfId="6107" priority="6517">
      <formula>OR($M884="o",$M884="O")</formula>
    </cfRule>
  </conditionalFormatting>
  <conditionalFormatting sqref="C880">
    <cfRule type="expression" dxfId="6106" priority="6516">
      <formula>OR($M880="o",$M880="O")</formula>
    </cfRule>
  </conditionalFormatting>
  <conditionalFormatting sqref="C893">
    <cfRule type="expression" dxfId="6105" priority="6530">
      <formula>OR(#REF!="o",#REF!="O")</formula>
    </cfRule>
  </conditionalFormatting>
  <conditionalFormatting sqref="C881">
    <cfRule type="expression" dxfId="6104" priority="6515">
      <formula>OR($M881="o",$M881="O")</formula>
    </cfRule>
  </conditionalFormatting>
  <conditionalFormatting sqref="C882">
    <cfRule type="expression" dxfId="6103" priority="6514">
      <formula>OR($M882="o",$M882="O")</formula>
    </cfRule>
  </conditionalFormatting>
  <conditionalFormatting sqref="C886">
    <cfRule type="expression" dxfId="6102" priority="6513">
      <formula>OR($M886="o",$M886="O")</formula>
    </cfRule>
  </conditionalFormatting>
  <conditionalFormatting sqref="P887 P891 P889 P893:P894">
    <cfRule type="expression" dxfId="6101" priority="6512">
      <formula>OR($Z887="o",$Z887="O")</formula>
    </cfRule>
  </conditionalFormatting>
  <conditionalFormatting sqref="P890:P891">
    <cfRule type="expression" dxfId="6100" priority="6511">
      <formula>OR($Z890="o",$Z890="O")</formula>
    </cfRule>
  </conditionalFormatting>
  <conditionalFormatting sqref="P886">
    <cfRule type="expression" dxfId="6099" priority="6510">
      <formula>OR($Z886="o",$Z886="O")</formula>
    </cfRule>
  </conditionalFormatting>
  <conditionalFormatting sqref="P888">
    <cfRule type="expression" dxfId="6098" priority="6509">
      <formula>OR($Z888="o",$Z888="O")</formula>
    </cfRule>
  </conditionalFormatting>
  <conditionalFormatting sqref="P892">
    <cfRule type="expression" dxfId="6097" priority="6508">
      <formula>OR($Z892="o",$Z892="O")</formula>
    </cfRule>
  </conditionalFormatting>
  <conditionalFormatting sqref="C910:C915">
    <cfRule type="expression" dxfId="6096" priority="6506">
      <formula>OR($M910="o",$M910="O")</formula>
    </cfRule>
  </conditionalFormatting>
  <conditionalFormatting sqref="M902:M909">
    <cfRule type="containsText" dxfId="6095" priority="6505" operator="containsText" text="o">
      <formula>NOT(ISERROR(SEARCH("o",M902)))</formula>
    </cfRule>
  </conditionalFormatting>
  <conditionalFormatting sqref="Z902:Z909">
    <cfRule type="containsText" dxfId="6094" priority="6504" operator="containsText" text="o">
      <formula>NOT(ISERROR(SEARCH("o",Z902)))</formula>
    </cfRule>
  </conditionalFormatting>
  <conditionalFormatting sqref="M910:M917">
    <cfRule type="containsText" dxfId="6093" priority="6503" operator="containsText" text="o">
      <formula>NOT(ISERROR(SEARCH("o",M910)))</formula>
    </cfRule>
  </conditionalFormatting>
  <conditionalFormatting sqref="Z910:Z917">
    <cfRule type="containsText" dxfId="6092" priority="6502" operator="containsText" text="o">
      <formula>NOT(ISERROR(SEARCH("o",Z910)))</formula>
    </cfRule>
  </conditionalFormatting>
  <conditionalFormatting sqref="M918:M922">
    <cfRule type="containsText" dxfId="6091" priority="6501" operator="containsText" text="o">
      <formula>NOT(ISERROR(SEARCH("o",M918)))</formula>
    </cfRule>
  </conditionalFormatting>
  <conditionalFormatting sqref="C917">
    <cfRule type="expression" dxfId="6090" priority="6500">
      <formula>OR($M917="o",$M917="O")</formula>
    </cfRule>
  </conditionalFormatting>
  <conditionalFormatting sqref="P906:P908">
    <cfRule type="expression" dxfId="6089" priority="6499">
      <formula>OR($Z906="o",$Z906="O")</formula>
    </cfRule>
  </conditionalFormatting>
  <conditionalFormatting sqref="P902 P904">
    <cfRule type="expression" dxfId="6088" priority="6498">
      <formula>OR($Z902="o",$Z902="O")</formula>
    </cfRule>
  </conditionalFormatting>
  <conditionalFormatting sqref="C902">
    <cfRule type="expression" dxfId="6087" priority="6497">
      <formula>OR($M902="o",$M902="O")</formula>
    </cfRule>
  </conditionalFormatting>
  <conditionalFormatting sqref="C907">
    <cfRule type="expression" dxfId="6086" priority="6494">
      <formula>OR($M907="o",$M907="O")</formula>
    </cfRule>
  </conditionalFormatting>
  <conditionalFormatting sqref="C903">
    <cfRule type="expression" dxfId="6085" priority="6493">
      <formula>OR($M903="o",$M903="O")</formula>
    </cfRule>
  </conditionalFormatting>
  <conditionalFormatting sqref="C916">
    <cfRule type="expression" dxfId="6084" priority="6507">
      <formula>OR(#REF!="o",#REF!="O")</formula>
    </cfRule>
  </conditionalFormatting>
  <conditionalFormatting sqref="C904">
    <cfRule type="expression" dxfId="6083" priority="6492">
      <formula>OR($M904="o",$M904="O")</formula>
    </cfRule>
  </conditionalFormatting>
  <conditionalFormatting sqref="C905">
    <cfRule type="expression" dxfId="6082" priority="6491">
      <formula>OR($M905="o",$M905="O")</formula>
    </cfRule>
  </conditionalFormatting>
  <conditionalFormatting sqref="C909">
    <cfRule type="expression" dxfId="6081" priority="6490">
      <formula>OR($M909="o",$M909="O")</formula>
    </cfRule>
  </conditionalFormatting>
  <conditionalFormatting sqref="P910 P914 P912 P916:P917">
    <cfRule type="expression" dxfId="6080" priority="6489">
      <formula>OR($Z910="o",$Z910="O")</formula>
    </cfRule>
  </conditionalFormatting>
  <conditionalFormatting sqref="P913:P914">
    <cfRule type="expression" dxfId="6079" priority="6488">
      <formula>OR($Z913="o",$Z913="O")</formula>
    </cfRule>
  </conditionalFormatting>
  <conditionalFormatting sqref="P911">
    <cfRule type="expression" dxfId="6078" priority="6486">
      <formula>OR($Z911="o",$Z911="O")</formula>
    </cfRule>
  </conditionalFormatting>
  <conditionalFormatting sqref="P915">
    <cfRule type="expression" dxfId="6077" priority="6485">
      <formula>OR($Z915="o",$Z915="O")</formula>
    </cfRule>
  </conditionalFormatting>
  <conditionalFormatting sqref="C906">
    <cfRule type="expression" dxfId="6076" priority="6484">
      <formula>OR($M906="o",$M906="O")</formula>
    </cfRule>
  </conditionalFormatting>
  <conditionalFormatting sqref="C908">
    <cfRule type="expression" dxfId="6075" priority="6483">
      <formula>OR($M908="o",$M908="O")</formula>
    </cfRule>
  </conditionalFormatting>
  <conditionalFormatting sqref="P903">
    <cfRule type="expression" dxfId="6074" priority="6481">
      <formula>OR($Z903="o",$Z903="O")</formula>
    </cfRule>
  </conditionalFormatting>
  <conditionalFormatting sqref="P905">
    <cfRule type="expression" dxfId="6073" priority="6480">
      <formula>OR($Z905="o",$Z905="O")</formula>
    </cfRule>
  </conditionalFormatting>
  <conditionalFormatting sqref="P909">
    <cfRule type="expression" dxfId="6072" priority="6479">
      <formula>OR($Z909="o",$Z909="O")</formula>
    </cfRule>
  </conditionalFormatting>
  <conditionalFormatting sqref="C933:C938">
    <cfRule type="expression" dxfId="6071" priority="6477">
      <formula>OR($M933="o",$M933="O")</formula>
    </cfRule>
  </conditionalFormatting>
  <conditionalFormatting sqref="M925:M932">
    <cfRule type="containsText" dxfId="6070" priority="6476" operator="containsText" text="o">
      <formula>NOT(ISERROR(SEARCH("o",M925)))</formula>
    </cfRule>
  </conditionalFormatting>
  <conditionalFormatting sqref="Z925:Z932">
    <cfRule type="containsText" dxfId="6069" priority="6475" operator="containsText" text="o">
      <formula>NOT(ISERROR(SEARCH("o",Z925)))</formula>
    </cfRule>
  </conditionalFormatting>
  <conditionalFormatting sqref="M933:M940">
    <cfRule type="containsText" dxfId="6068" priority="6474" operator="containsText" text="o">
      <formula>NOT(ISERROR(SEARCH("o",M933)))</formula>
    </cfRule>
  </conditionalFormatting>
  <conditionalFormatting sqref="Z933:Z940">
    <cfRule type="containsText" dxfId="6067" priority="6473" operator="containsText" text="o">
      <formula>NOT(ISERROR(SEARCH("o",Z933)))</formula>
    </cfRule>
  </conditionalFormatting>
  <conditionalFormatting sqref="M941:M945">
    <cfRule type="containsText" dxfId="6066" priority="6472" operator="containsText" text="o">
      <formula>NOT(ISERROR(SEARCH("o",M941)))</formula>
    </cfRule>
  </conditionalFormatting>
  <conditionalFormatting sqref="C940">
    <cfRule type="expression" dxfId="6065" priority="6471">
      <formula>OR($M940="o",$M940="O")</formula>
    </cfRule>
  </conditionalFormatting>
  <conditionalFormatting sqref="P929:P931">
    <cfRule type="expression" dxfId="6064" priority="6470">
      <formula>OR($Z929="o",$Z929="O")</formula>
    </cfRule>
  </conditionalFormatting>
  <conditionalFormatting sqref="P925 P927">
    <cfRule type="expression" dxfId="6063" priority="6469">
      <formula>OR($Z925="o",$Z925="O")</formula>
    </cfRule>
  </conditionalFormatting>
  <conditionalFormatting sqref="C925">
    <cfRule type="expression" dxfId="6062" priority="6468">
      <formula>OR($M925="o",$M925="O")</formula>
    </cfRule>
  </conditionalFormatting>
  <conditionalFormatting sqref="C930">
    <cfRule type="expression" dxfId="6061" priority="6467">
      <formula>OR($M930="o",$M930="O")</formula>
    </cfRule>
  </conditionalFormatting>
  <conditionalFormatting sqref="C926">
    <cfRule type="expression" dxfId="6060" priority="6466">
      <formula>OR($M926="o",$M926="O")</formula>
    </cfRule>
  </conditionalFormatting>
  <conditionalFormatting sqref="C939">
    <cfRule type="expression" dxfId="6059" priority="6478">
      <formula>OR(#REF!="o",#REF!="O")</formula>
    </cfRule>
  </conditionalFormatting>
  <conditionalFormatting sqref="C927">
    <cfRule type="expression" dxfId="6058" priority="6465">
      <formula>OR($M927="o",$M927="O")</formula>
    </cfRule>
  </conditionalFormatting>
  <conditionalFormatting sqref="C928">
    <cfRule type="expression" dxfId="6057" priority="6464">
      <formula>OR($M928="o",$M928="O")</formula>
    </cfRule>
  </conditionalFormatting>
  <conditionalFormatting sqref="C932">
    <cfRule type="expression" dxfId="6056" priority="6463">
      <formula>OR($M932="o",$M932="O")</formula>
    </cfRule>
  </conditionalFormatting>
  <conditionalFormatting sqref="P933 P937 P935 P939:P940">
    <cfRule type="expression" dxfId="6055" priority="6462">
      <formula>OR($Z933="o",$Z933="O")</formula>
    </cfRule>
  </conditionalFormatting>
  <conditionalFormatting sqref="P936:P937">
    <cfRule type="expression" dxfId="6054" priority="6461">
      <formula>OR($Z936="o",$Z936="O")</formula>
    </cfRule>
  </conditionalFormatting>
  <conditionalFormatting sqref="P934">
    <cfRule type="expression" dxfId="6053" priority="6460">
      <formula>OR($Z934="o",$Z934="O")</formula>
    </cfRule>
  </conditionalFormatting>
  <conditionalFormatting sqref="P938">
    <cfRule type="expression" dxfId="6052" priority="6459">
      <formula>OR($Z938="o",$Z938="O")</formula>
    </cfRule>
  </conditionalFormatting>
  <conditionalFormatting sqref="C929">
    <cfRule type="expression" dxfId="6051" priority="6458">
      <formula>OR($M929="o",$M929="O")</formula>
    </cfRule>
  </conditionalFormatting>
  <conditionalFormatting sqref="C931">
    <cfRule type="expression" dxfId="6050" priority="6457">
      <formula>OR($M931="o",$M931="O")</formula>
    </cfRule>
  </conditionalFormatting>
  <conditionalFormatting sqref="P926">
    <cfRule type="expression" dxfId="6049" priority="6456">
      <formula>OR($Z926="o",$Z926="O")</formula>
    </cfRule>
  </conditionalFormatting>
  <conditionalFormatting sqref="P928">
    <cfRule type="expression" dxfId="6048" priority="6455">
      <formula>OR($Z928="o",$Z928="O")</formula>
    </cfRule>
  </conditionalFormatting>
  <conditionalFormatting sqref="P932">
    <cfRule type="expression" dxfId="6047" priority="6454">
      <formula>OR($Z932="o",$Z932="O")</formula>
    </cfRule>
  </conditionalFormatting>
  <conditionalFormatting sqref="C956:C961">
    <cfRule type="expression" dxfId="6046" priority="6452">
      <formula>OR($M956="o",$M956="O")</formula>
    </cfRule>
  </conditionalFormatting>
  <conditionalFormatting sqref="M948:M955">
    <cfRule type="containsText" dxfId="6045" priority="6451" operator="containsText" text="o">
      <formula>NOT(ISERROR(SEARCH("o",M948)))</formula>
    </cfRule>
  </conditionalFormatting>
  <conditionalFormatting sqref="Z948:Z955">
    <cfRule type="containsText" dxfId="6044" priority="6450" operator="containsText" text="o">
      <formula>NOT(ISERROR(SEARCH("o",Z948)))</formula>
    </cfRule>
  </conditionalFormatting>
  <conditionalFormatting sqref="M956:M963">
    <cfRule type="containsText" dxfId="6043" priority="6449" operator="containsText" text="o">
      <formula>NOT(ISERROR(SEARCH("o",M956)))</formula>
    </cfRule>
  </conditionalFormatting>
  <conditionalFormatting sqref="Z956:Z963">
    <cfRule type="containsText" dxfId="6042" priority="6448" operator="containsText" text="o">
      <formula>NOT(ISERROR(SEARCH("o",Z956)))</formula>
    </cfRule>
  </conditionalFormatting>
  <conditionalFormatting sqref="M964:M968">
    <cfRule type="containsText" dxfId="6041" priority="6447" operator="containsText" text="o">
      <formula>NOT(ISERROR(SEARCH("o",M964)))</formula>
    </cfRule>
  </conditionalFormatting>
  <conditionalFormatting sqref="C963">
    <cfRule type="expression" dxfId="6040" priority="6446">
      <formula>OR($M963="o",$M963="O")</formula>
    </cfRule>
  </conditionalFormatting>
  <conditionalFormatting sqref="P952:P954">
    <cfRule type="expression" dxfId="6039" priority="6445">
      <formula>OR($Z952="o",$Z952="O")</formula>
    </cfRule>
  </conditionalFormatting>
  <conditionalFormatting sqref="P948 P950">
    <cfRule type="expression" dxfId="6038" priority="6444">
      <formula>OR($Z948="o",$Z948="O")</formula>
    </cfRule>
  </conditionalFormatting>
  <conditionalFormatting sqref="C948">
    <cfRule type="expression" dxfId="6037" priority="6443">
      <formula>OR($M948="o",$M948="O")</formula>
    </cfRule>
  </conditionalFormatting>
  <conditionalFormatting sqref="C953">
    <cfRule type="expression" dxfId="6036" priority="6442">
      <formula>OR($M953="o",$M953="O")</formula>
    </cfRule>
  </conditionalFormatting>
  <conditionalFormatting sqref="C949">
    <cfRule type="expression" dxfId="6035" priority="6441">
      <formula>OR($M949="o",$M949="O")</formula>
    </cfRule>
  </conditionalFormatting>
  <conditionalFormatting sqref="C962">
    <cfRule type="expression" dxfId="6034" priority="6453">
      <formula>OR(#REF!="o",#REF!="O")</formula>
    </cfRule>
  </conditionalFormatting>
  <conditionalFormatting sqref="C950">
    <cfRule type="expression" dxfId="6033" priority="6440">
      <formula>OR($M950="o",$M950="O")</formula>
    </cfRule>
  </conditionalFormatting>
  <conditionalFormatting sqref="C951">
    <cfRule type="expression" dxfId="6032" priority="6439">
      <formula>OR($M951="o",$M951="O")</formula>
    </cfRule>
  </conditionalFormatting>
  <conditionalFormatting sqref="C955">
    <cfRule type="expression" dxfId="6031" priority="6438">
      <formula>OR($M955="o",$M955="O")</formula>
    </cfRule>
  </conditionalFormatting>
  <conditionalFormatting sqref="P956 P960 P958 P962:P963">
    <cfRule type="expression" dxfId="6030" priority="6437">
      <formula>OR($Z956="o",$Z956="O")</formula>
    </cfRule>
  </conditionalFormatting>
  <conditionalFormatting sqref="P959:P960">
    <cfRule type="expression" dxfId="6029" priority="6436">
      <formula>OR($Z959="o",$Z959="O")</formula>
    </cfRule>
  </conditionalFormatting>
  <conditionalFormatting sqref="P957">
    <cfRule type="expression" dxfId="6028" priority="6435">
      <formula>OR($Z957="o",$Z957="O")</formula>
    </cfRule>
  </conditionalFormatting>
  <conditionalFormatting sqref="P961">
    <cfRule type="expression" dxfId="6027" priority="6434">
      <formula>OR($Z961="o",$Z961="O")</formula>
    </cfRule>
  </conditionalFormatting>
  <conditionalFormatting sqref="C952">
    <cfRule type="expression" dxfId="6026" priority="6433">
      <formula>OR($M952="o",$M952="O")</formula>
    </cfRule>
  </conditionalFormatting>
  <conditionalFormatting sqref="C954">
    <cfRule type="expression" dxfId="6025" priority="6432">
      <formula>OR($M954="o",$M954="O")</formula>
    </cfRule>
  </conditionalFormatting>
  <conditionalFormatting sqref="P949">
    <cfRule type="expression" dxfId="6024" priority="6431">
      <formula>OR($Z949="o",$Z949="O")</formula>
    </cfRule>
  </conditionalFormatting>
  <conditionalFormatting sqref="P951">
    <cfRule type="expression" dxfId="6023" priority="6430">
      <formula>OR($Z951="o",$Z951="O")</formula>
    </cfRule>
  </conditionalFormatting>
  <conditionalFormatting sqref="P955">
    <cfRule type="expression" dxfId="6022" priority="6429">
      <formula>OR($Z955="o",$Z955="O")</formula>
    </cfRule>
  </conditionalFormatting>
  <conditionalFormatting sqref="C979:C984">
    <cfRule type="expression" dxfId="6021" priority="6427">
      <formula>OR($M979="o",$M979="O")</formula>
    </cfRule>
  </conditionalFormatting>
  <conditionalFormatting sqref="M971:M978">
    <cfRule type="containsText" dxfId="6020" priority="6426" operator="containsText" text="o">
      <formula>NOT(ISERROR(SEARCH("o",M971)))</formula>
    </cfRule>
  </conditionalFormatting>
  <conditionalFormatting sqref="Z971:Z978">
    <cfRule type="containsText" dxfId="6019" priority="6425" operator="containsText" text="o">
      <formula>NOT(ISERROR(SEARCH("o",Z971)))</formula>
    </cfRule>
  </conditionalFormatting>
  <conditionalFormatting sqref="M979:M986">
    <cfRule type="containsText" dxfId="6018" priority="6424" operator="containsText" text="o">
      <formula>NOT(ISERROR(SEARCH("o",M979)))</formula>
    </cfRule>
  </conditionalFormatting>
  <conditionalFormatting sqref="Z979:Z986">
    <cfRule type="containsText" dxfId="6017" priority="6423" operator="containsText" text="o">
      <formula>NOT(ISERROR(SEARCH("o",Z979)))</formula>
    </cfRule>
  </conditionalFormatting>
  <conditionalFormatting sqref="M987:M991">
    <cfRule type="containsText" dxfId="6016" priority="6422" operator="containsText" text="o">
      <formula>NOT(ISERROR(SEARCH("o",M987)))</formula>
    </cfRule>
  </conditionalFormatting>
  <conditionalFormatting sqref="C986">
    <cfRule type="expression" dxfId="6015" priority="6421">
      <formula>OR($M986="o",$M986="O")</formula>
    </cfRule>
  </conditionalFormatting>
  <conditionalFormatting sqref="P975:P977">
    <cfRule type="expression" dxfId="6014" priority="6420">
      <formula>OR($Z975="o",$Z975="O")</formula>
    </cfRule>
  </conditionalFormatting>
  <conditionalFormatting sqref="P971 P973">
    <cfRule type="expression" dxfId="6013" priority="6419">
      <formula>OR($Z971="o",$Z971="O")</formula>
    </cfRule>
  </conditionalFormatting>
  <conditionalFormatting sqref="C971">
    <cfRule type="expression" dxfId="6012" priority="6418">
      <formula>OR($M971="o",$M971="O")</formula>
    </cfRule>
  </conditionalFormatting>
  <conditionalFormatting sqref="C976">
    <cfRule type="expression" dxfId="6011" priority="6417">
      <formula>OR($M976="o",$M976="O")</formula>
    </cfRule>
  </conditionalFormatting>
  <conditionalFormatting sqref="C972">
    <cfRule type="expression" dxfId="6010" priority="6416">
      <formula>OR($M972="o",$M972="O")</formula>
    </cfRule>
  </conditionalFormatting>
  <conditionalFormatting sqref="C985">
    <cfRule type="expression" dxfId="6009" priority="6428">
      <formula>OR(#REF!="o",#REF!="O")</formula>
    </cfRule>
  </conditionalFormatting>
  <conditionalFormatting sqref="C973">
    <cfRule type="expression" dxfId="6008" priority="6415">
      <formula>OR($M973="o",$M973="O")</formula>
    </cfRule>
  </conditionalFormatting>
  <conditionalFormatting sqref="C974">
    <cfRule type="expression" dxfId="6007" priority="6414">
      <formula>OR($M974="o",$M974="O")</formula>
    </cfRule>
  </conditionalFormatting>
  <conditionalFormatting sqref="C978">
    <cfRule type="expression" dxfId="6006" priority="6413">
      <formula>OR($M978="o",$M978="O")</formula>
    </cfRule>
  </conditionalFormatting>
  <conditionalFormatting sqref="P979 P983 P981 P985:P986">
    <cfRule type="expression" dxfId="6005" priority="6412">
      <formula>OR($Z979="o",$Z979="O")</formula>
    </cfRule>
  </conditionalFormatting>
  <conditionalFormatting sqref="P982:P983">
    <cfRule type="expression" dxfId="6004" priority="6411">
      <formula>OR($Z982="o",$Z982="O")</formula>
    </cfRule>
  </conditionalFormatting>
  <conditionalFormatting sqref="P980">
    <cfRule type="expression" dxfId="6003" priority="6410">
      <formula>OR($Z980="o",$Z980="O")</formula>
    </cfRule>
  </conditionalFormatting>
  <conditionalFormatting sqref="P984">
    <cfRule type="expression" dxfId="6002" priority="6409">
      <formula>OR($Z984="o",$Z984="O")</formula>
    </cfRule>
  </conditionalFormatting>
  <conditionalFormatting sqref="C975">
    <cfRule type="expression" dxfId="6001" priority="6408">
      <formula>OR($M975="o",$M975="O")</formula>
    </cfRule>
  </conditionalFormatting>
  <conditionalFormatting sqref="C977">
    <cfRule type="expression" dxfId="6000" priority="6407">
      <formula>OR($M977="o",$M977="O")</formula>
    </cfRule>
  </conditionalFormatting>
  <conditionalFormatting sqref="P972">
    <cfRule type="expression" dxfId="5999" priority="6406">
      <formula>OR($Z972="o",$Z972="O")</formula>
    </cfRule>
  </conditionalFormatting>
  <conditionalFormatting sqref="P974">
    <cfRule type="expression" dxfId="5998" priority="6405">
      <formula>OR($Z974="o",$Z974="O")</formula>
    </cfRule>
  </conditionalFormatting>
  <conditionalFormatting sqref="P978">
    <cfRule type="expression" dxfId="5997" priority="6404">
      <formula>OR($Z978="o",$Z978="O")</formula>
    </cfRule>
  </conditionalFormatting>
  <conditionalFormatting sqref="C1002:C1007">
    <cfRule type="expression" dxfId="5996" priority="6402">
      <formula>OR($M1002="o",$M1002="O")</formula>
    </cfRule>
  </conditionalFormatting>
  <conditionalFormatting sqref="M994:M1001">
    <cfRule type="containsText" dxfId="5995" priority="6401" operator="containsText" text="o">
      <formula>NOT(ISERROR(SEARCH("o",M994)))</formula>
    </cfRule>
  </conditionalFormatting>
  <conditionalFormatting sqref="Z994:Z1001">
    <cfRule type="containsText" dxfId="5994" priority="6400" operator="containsText" text="o">
      <formula>NOT(ISERROR(SEARCH("o",Z994)))</formula>
    </cfRule>
  </conditionalFormatting>
  <conditionalFormatting sqref="M1002:M1009">
    <cfRule type="containsText" dxfId="5993" priority="6399" operator="containsText" text="o">
      <formula>NOT(ISERROR(SEARCH("o",M1002)))</formula>
    </cfRule>
  </conditionalFormatting>
  <conditionalFormatting sqref="Z1002:Z1009">
    <cfRule type="containsText" dxfId="5992" priority="6398" operator="containsText" text="o">
      <formula>NOT(ISERROR(SEARCH("o",Z1002)))</formula>
    </cfRule>
  </conditionalFormatting>
  <conditionalFormatting sqref="M1010:M1014">
    <cfRule type="containsText" dxfId="5991" priority="6397" operator="containsText" text="o">
      <formula>NOT(ISERROR(SEARCH("o",M1010)))</formula>
    </cfRule>
  </conditionalFormatting>
  <conditionalFormatting sqref="C1009">
    <cfRule type="expression" dxfId="5990" priority="6396">
      <formula>OR($M1009="o",$M1009="O")</formula>
    </cfRule>
  </conditionalFormatting>
  <conditionalFormatting sqref="P998:P1000">
    <cfRule type="expression" dxfId="5989" priority="6395">
      <formula>OR($Z998="o",$Z998="O")</formula>
    </cfRule>
  </conditionalFormatting>
  <conditionalFormatting sqref="P994 P996">
    <cfRule type="expression" dxfId="5988" priority="6394">
      <formula>OR($Z994="o",$Z994="O")</formula>
    </cfRule>
  </conditionalFormatting>
  <conditionalFormatting sqref="C994">
    <cfRule type="expression" dxfId="5987" priority="6393">
      <formula>OR($M994="o",$M994="O")</formula>
    </cfRule>
  </conditionalFormatting>
  <conditionalFormatting sqref="C995">
    <cfRule type="expression" dxfId="5986" priority="6391">
      <formula>OR($M995="o",$M995="O")</formula>
    </cfRule>
  </conditionalFormatting>
  <conditionalFormatting sqref="C1008">
    <cfRule type="expression" dxfId="5985" priority="6403">
      <formula>OR(#REF!="o",#REF!="O")</formula>
    </cfRule>
  </conditionalFormatting>
  <conditionalFormatting sqref="C996">
    <cfRule type="expression" dxfId="5984" priority="6390">
      <formula>OR($M996="o",$M996="O")</formula>
    </cfRule>
  </conditionalFormatting>
  <conditionalFormatting sqref="C1001">
    <cfRule type="expression" dxfId="5983" priority="6388">
      <formula>OR($M1001="o",$M1001="O")</formula>
    </cfRule>
  </conditionalFormatting>
  <conditionalFormatting sqref="P1002 P1006 P1004 P1008:P1009">
    <cfRule type="expression" dxfId="5982" priority="6387">
      <formula>OR($Z1002="o",$Z1002="O")</formula>
    </cfRule>
  </conditionalFormatting>
  <conditionalFormatting sqref="P1005:P1006">
    <cfRule type="expression" dxfId="5981" priority="6386">
      <formula>OR($Z1005="o",$Z1005="O")</formula>
    </cfRule>
  </conditionalFormatting>
  <conditionalFormatting sqref="P1003">
    <cfRule type="expression" dxfId="5980" priority="6385">
      <formula>OR($Z1003="o",$Z1003="O")</formula>
    </cfRule>
  </conditionalFormatting>
  <conditionalFormatting sqref="P1007">
    <cfRule type="expression" dxfId="5979" priority="6384">
      <formula>OR($Z1007="o",$Z1007="O")</formula>
    </cfRule>
  </conditionalFormatting>
  <conditionalFormatting sqref="C998">
    <cfRule type="expression" dxfId="5978" priority="6383">
      <formula>OR($M998="o",$M998="O")</formula>
    </cfRule>
  </conditionalFormatting>
  <conditionalFormatting sqref="P995">
    <cfRule type="expression" dxfId="5977" priority="6381">
      <formula>OR($Z995="o",$Z995="O")</formula>
    </cfRule>
  </conditionalFormatting>
  <conditionalFormatting sqref="P997">
    <cfRule type="expression" dxfId="5976" priority="6380">
      <formula>OR($Z997="o",$Z997="O")</formula>
    </cfRule>
  </conditionalFormatting>
  <conditionalFormatting sqref="P1001">
    <cfRule type="expression" dxfId="5975" priority="6379">
      <formula>OR($Z1001="o",$Z1001="O")</formula>
    </cfRule>
  </conditionalFormatting>
  <conditionalFormatting sqref="C999">
    <cfRule type="expression" dxfId="5974" priority="6377">
      <formula>OR($M999="o",$M999="O")</formula>
    </cfRule>
  </conditionalFormatting>
  <conditionalFormatting sqref="C1000">
    <cfRule type="expression" dxfId="5973" priority="6376">
      <formula>OR($M1000="o",$M1000="O")</formula>
    </cfRule>
  </conditionalFormatting>
  <conditionalFormatting sqref="C997">
    <cfRule type="expression" dxfId="5972" priority="6375">
      <formula>OR($M997="o",$M997="O")</formula>
    </cfRule>
  </conditionalFormatting>
  <conditionalFormatting sqref="C1025:C1030">
    <cfRule type="expression" dxfId="5971" priority="6373">
      <formula>OR($M1025="o",$M1025="O")</formula>
    </cfRule>
  </conditionalFormatting>
  <conditionalFormatting sqref="M1017:M1024">
    <cfRule type="containsText" dxfId="5970" priority="6372" operator="containsText" text="o">
      <formula>NOT(ISERROR(SEARCH("o",M1017)))</formula>
    </cfRule>
  </conditionalFormatting>
  <conditionalFormatting sqref="Z1017:Z1024">
    <cfRule type="containsText" dxfId="5969" priority="6371" operator="containsText" text="o">
      <formula>NOT(ISERROR(SEARCH("o",Z1017)))</formula>
    </cfRule>
  </conditionalFormatting>
  <conditionalFormatting sqref="M1025:M1032">
    <cfRule type="containsText" dxfId="5968" priority="6370" operator="containsText" text="o">
      <formula>NOT(ISERROR(SEARCH("o",M1025)))</formula>
    </cfRule>
  </conditionalFormatting>
  <conditionalFormatting sqref="Z1025:Z1032">
    <cfRule type="containsText" dxfId="5967" priority="6369" operator="containsText" text="o">
      <formula>NOT(ISERROR(SEARCH("o",Z1025)))</formula>
    </cfRule>
  </conditionalFormatting>
  <conditionalFormatting sqref="M1033:M1037">
    <cfRule type="containsText" dxfId="5966" priority="6368" operator="containsText" text="o">
      <formula>NOT(ISERROR(SEARCH("o",M1033)))</formula>
    </cfRule>
  </conditionalFormatting>
  <conditionalFormatting sqref="C1032">
    <cfRule type="expression" dxfId="5965" priority="6367">
      <formula>OR($M1032="o",$M1032="O")</formula>
    </cfRule>
  </conditionalFormatting>
  <conditionalFormatting sqref="P1021:P1023">
    <cfRule type="expression" dxfId="5964" priority="6366">
      <formula>OR($Z1021="o",$Z1021="O")</formula>
    </cfRule>
  </conditionalFormatting>
  <conditionalFormatting sqref="P1017 P1019">
    <cfRule type="expression" dxfId="5963" priority="6365">
      <formula>OR($Z1017="o",$Z1017="O")</formula>
    </cfRule>
  </conditionalFormatting>
  <conditionalFormatting sqref="C1017">
    <cfRule type="expression" dxfId="5962" priority="6364">
      <formula>OR($M1017="o",$M1017="O")</formula>
    </cfRule>
  </conditionalFormatting>
  <conditionalFormatting sqref="C1018">
    <cfRule type="expression" dxfId="5961" priority="6363">
      <formula>OR($M1018="o",$M1018="O")</formula>
    </cfRule>
  </conditionalFormatting>
  <conditionalFormatting sqref="C1031">
    <cfRule type="expression" dxfId="5960" priority="6374">
      <formula>OR(#REF!="o",#REF!="O")</formula>
    </cfRule>
  </conditionalFormatting>
  <conditionalFormatting sqref="C1019">
    <cfRule type="expression" dxfId="5959" priority="6362">
      <formula>OR($M1019="o",$M1019="O")</formula>
    </cfRule>
  </conditionalFormatting>
  <conditionalFormatting sqref="C1024">
    <cfRule type="expression" dxfId="5958" priority="6361">
      <formula>OR($M1024="o",$M1024="O")</formula>
    </cfRule>
  </conditionalFormatting>
  <conditionalFormatting sqref="P1025 P1029 P1027 P1031:P1032">
    <cfRule type="expression" dxfId="5957" priority="6360">
      <formula>OR($Z1025="o",$Z1025="O")</formula>
    </cfRule>
  </conditionalFormatting>
  <conditionalFormatting sqref="P1028:P1029">
    <cfRule type="expression" dxfId="5956" priority="6359">
      <formula>OR($Z1028="o",$Z1028="O")</formula>
    </cfRule>
  </conditionalFormatting>
  <conditionalFormatting sqref="P1026">
    <cfRule type="expression" dxfId="5955" priority="6358">
      <formula>OR($Z1026="o",$Z1026="O")</formula>
    </cfRule>
  </conditionalFormatting>
  <conditionalFormatting sqref="P1030">
    <cfRule type="expression" dxfId="5954" priority="6357">
      <formula>OR($Z1030="o",$Z1030="O")</formula>
    </cfRule>
  </conditionalFormatting>
  <conditionalFormatting sqref="C1021">
    <cfRule type="expression" dxfId="5953" priority="6356">
      <formula>OR($M1021="o",$M1021="O")</formula>
    </cfRule>
  </conditionalFormatting>
  <conditionalFormatting sqref="P1018">
    <cfRule type="expression" dxfId="5952" priority="6355">
      <formula>OR($Z1018="o",$Z1018="O")</formula>
    </cfRule>
  </conditionalFormatting>
  <conditionalFormatting sqref="P1020">
    <cfRule type="expression" dxfId="5951" priority="6354">
      <formula>OR($Z1020="o",$Z1020="O")</formula>
    </cfRule>
  </conditionalFormatting>
  <conditionalFormatting sqref="P1024">
    <cfRule type="expression" dxfId="5950" priority="6353">
      <formula>OR($Z1024="o",$Z1024="O")</formula>
    </cfRule>
  </conditionalFormatting>
  <conditionalFormatting sqref="C1022">
    <cfRule type="expression" dxfId="5949" priority="6352">
      <formula>OR($M1022="o",$M1022="O")</formula>
    </cfRule>
  </conditionalFormatting>
  <conditionalFormatting sqref="C1023">
    <cfRule type="expression" dxfId="5948" priority="6351">
      <formula>OR($M1023="o",$M1023="O")</formula>
    </cfRule>
  </conditionalFormatting>
  <conditionalFormatting sqref="C1020">
    <cfRule type="expression" dxfId="5947" priority="6350">
      <formula>OR($M1020="o",$M1020="O")</formula>
    </cfRule>
  </conditionalFormatting>
  <conditionalFormatting sqref="C1048:C1053">
    <cfRule type="expression" dxfId="5946" priority="6348">
      <formula>OR($M1048="o",$M1048="O")</formula>
    </cfRule>
  </conditionalFormatting>
  <conditionalFormatting sqref="M1040:M1047">
    <cfRule type="containsText" dxfId="5945" priority="6347" operator="containsText" text="o">
      <formula>NOT(ISERROR(SEARCH("o",M1040)))</formula>
    </cfRule>
  </conditionalFormatting>
  <conditionalFormatting sqref="Z1040:Z1047">
    <cfRule type="containsText" dxfId="5944" priority="6346" operator="containsText" text="o">
      <formula>NOT(ISERROR(SEARCH("o",Z1040)))</formula>
    </cfRule>
  </conditionalFormatting>
  <conditionalFormatting sqref="M1048:M1055">
    <cfRule type="containsText" dxfId="5943" priority="6345" operator="containsText" text="o">
      <formula>NOT(ISERROR(SEARCH("o",M1048)))</formula>
    </cfRule>
  </conditionalFormatting>
  <conditionalFormatting sqref="Z1048:Z1055">
    <cfRule type="containsText" dxfId="5942" priority="6344" operator="containsText" text="o">
      <formula>NOT(ISERROR(SEARCH("o",Z1048)))</formula>
    </cfRule>
  </conditionalFormatting>
  <conditionalFormatting sqref="M1056:M1060">
    <cfRule type="containsText" dxfId="5941" priority="6343" operator="containsText" text="o">
      <formula>NOT(ISERROR(SEARCH("o",M1056)))</formula>
    </cfRule>
  </conditionalFormatting>
  <conditionalFormatting sqref="C1055">
    <cfRule type="expression" dxfId="5940" priority="6342">
      <formula>OR($M1055="o",$M1055="O")</formula>
    </cfRule>
  </conditionalFormatting>
  <conditionalFormatting sqref="P1044:P1046">
    <cfRule type="expression" dxfId="5939" priority="6341">
      <formula>OR($Z1044="o",$Z1044="O")</formula>
    </cfRule>
  </conditionalFormatting>
  <conditionalFormatting sqref="P1040 P1042">
    <cfRule type="expression" dxfId="5938" priority="6340">
      <formula>OR($Z1040="o",$Z1040="O")</formula>
    </cfRule>
  </conditionalFormatting>
  <conditionalFormatting sqref="C1040">
    <cfRule type="expression" dxfId="5937" priority="6339">
      <formula>OR($M1040="o",$M1040="O")</formula>
    </cfRule>
  </conditionalFormatting>
  <conditionalFormatting sqref="C1041">
    <cfRule type="expression" dxfId="5936" priority="6338">
      <formula>OR($M1041="o",$M1041="O")</formula>
    </cfRule>
  </conditionalFormatting>
  <conditionalFormatting sqref="C1054">
    <cfRule type="expression" dxfId="5935" priority="6349">
      <formula>OR(#REF!="o",#REF!="O")</formula>
    </cfRule>
  </conditionalFormatting>
  <conditionalFormatting sqref="C1042">
    <cfRule type="expression" dxfId="5934" priority="6337">
      <formula>OR($M1042="o",$M1042="O")</formula>
    </cfRule>
  </conditionalFormatting>
  <conditionalFormatting sqref="C1047">
    <cfRule type="expression" dxfId="5933" priority="6336">
      <formula>OR($M1047="o",$M1047="O")</formula>
    </cfRule>
  </conditionalFormatting>
  <conditionalFormatting sqref="P1048 P1052 P1050 P1054:P1055">
    <cfRule type="expression" dxfId="5932" priority="6335">
      <formula>OR($Z1048="o",$Z1048="O")</formula>
    </cfRule>
  </conditionalFormatting>
  <conditionalFormatting sqref="P1051:P1052">
    <cfRule type="expression" dxfId="5931" priority="6334">
      <formula>OR($Z1051="o",$Z1051="O")</formula>
    </cfRule>
  </conditionalFormatting>
  <conditionalFormatting sqref="P1049">
    <cfRule type="expression" dxfId="5930" priority="6333">
      <formula>OR($Z1049="o",$Z1049="O")</formula>
    </cfRule>
  </conditionalFormatting>
  <conditionalFormatting sqref="P1053">
    <cfRule type="expression" dxfId="5929" priority="6332">
      <formula>OR($Z1053="o",$Z1053="O")</formula>
    </cfRule>
  </conditionalFormatting>
  <conditionalFormatting sqref="C1044">
    <cfRule type="expression" dxfId="5928" priority="6331">
      <formula>OR($M1044="o",$M1044="O")</formula>
    </cfRule>
  </conditionalFormatting>
  <conditionalFormatting sqref="P1041">
    <cfRule type="expression" dxfId="5927" priority="6330">
      <formula>OR($Z1041="o",$Z1041="O")</formula>
    </cfRule>
  </conditionalFormatting>
  <conditionalFormatting sqref="P1043">
    <cfRule type="expression" dxfId="5926" priority="6329">
      <formula>OR($Z1043="o",$Z1043="O")</formula>
    </cfRule>
  </conditionalFormatting>
  <conditionalFormatting sqref="P1047">
    <cfRule type="expression" dxfId="5925" priority="6328">
      <formula>OR($Z1047="o",$Z1047="O")</formula>
    </cfRule>
  </conditionalFormatting>
  <conditionalFormatting sqref="C1045">
    <cfRule type="expression" dxfId="5924" priority="6327">
      <formula>OR($M1045="o",$M1045="O")</formula>
    </cfRule>
  </conditionalFormatting>
  <conditionalFormatting sqref="C1046">
    <cfRule type="expression" dxfId="5923" priority="6326">
      <formula>OR($M1046="o",$M1046="O")</formula>
    </cfRule>
  </conditionalFormatting>
  <conditionalFormatting sqref="C1043">
    <cfRule type="expression" dxfId="5922" priority="6325">
      <formula>OR($M1043="o",$M1043="O")</formula>
    </cfRule>
  </conditionalFormatting>
  <conditionalFormatting sqref="C1071:C1076">
    <cfRule type="expression" dxfId="5921" priority="6323">
      <formula>OR($M1071="o",$M1071="O")</formula>
    </cfRule>
  </conditionalFormatting>
  <conditionalFormatting sqref="M1063:M1070">
    <cfRule type="containsText" dxfId="5920" priority="6322" operator="containsText" text="o">
      <formula>NOT(ISERROR(SEARCH("o",M1063)))</formula>
    </cfRule>
  </conditionalFormatting>
  <conditionalFormatting sqref="Z1063:Z1070">
    <cfRule type="containsText" dxfId="5919" priority="6321" operator="containsText" text="o">
      <formula>NOT(ISERROR(SEARCH("o",Z1063)))</formula>
    </cfRule>
  </conditionalFormatting>
  <conditionalFormatting sqref="M1071:M1078">
    <cfRule type="containsText" dxfId="5918" priority="6320" operator="containsText" text="o">
      <formula>NOT(ISERROR(SEARCH("o",M1071)))</formula>
    </cfRule>
  </conditionalFormatting>
  <conditionalFormatting sqref="Z1071:Z1078">
    <cfRule type="containsText" dxfId="5917" priority="6319" operator="containsText" text="o">
      <formula>NOT(ISERROR(SEARCH("o",Z1071)))</formula>
    </cfRule>
  </conditionalFormatting>
  <conditionalFormatting sqref="M1079:M1083">
    <cfRule type="containsText" dxfId="5916" priority="6318" operator="containsText" text="o">
      <formula>NOT(ISERROR(SEARCH("o",M1079)))</formula>
    </cfRule>
  </conditionalFormatting>
  <conditionalFormatting sqref="C1078">
    <cfRule type="expression" dxfId="5915" priority="6317">
      <formula>OR($M1078="o",$M1078="O")</formula>
    </cfRule>
  </conditionalFormatting>
  <conditionalFormatting sqref="P1067:P1069">
    <cfRule type="expression" dxfId="5914" priority="6316">
      <formula>OR($Z1067="o",$Z1067="O")</formula>
    </cfRule>
  </conditionalFormatting>
  <conditionalFormatting sqref="P1063 P1065">
    <cfRule type="expression" dxfId="5913" priority="6315">
      <formula>OR($Z1063="o",$Z1063="O")</formula>
    </cfRule>
  </conditionalFormatting>
  <conditionalFormatting sqref="C1063">
    <cfRule type="expression" dxfId="5912" priority="6314">
      <formula>OR($M1063="o",$M1063="O")</formula>
    </cfRule>
  </conditionalFormatting>
  <conditionalFormatting sqref="C1064">
    <cfRule type="expression" dxfId="5911" priority="6313">
      <formula>OR($M1064="o",$M1064="O")</formula>
    </cfRule>
  </conditionalFormatting>
  <conditionalFormatting sqref="C1077">
    <cfRule type="expression" dxfId="5910" priority="6324">
      <formula>OR(#REF!="o",#REF!="O")</formula>
    </cfRule>
  </conditionalFormatting>
  <conditionalFormatting sqref="C1065">
    <cfRule type="expression" dxfId="5909" priority="6312">
      <formula>OR($M1065="o",$M1065="O")</formula>
    </cfRule>
  </conditionalFormatting>
  <conditionalFormatting sqref="C1070">
    <cfRule type="expression" dxfId="5908" priority="6311">
      <formula>OR($M1070="o",$M1070="O")</formula>
    </cfRule>
  </conditionalFormatting>
  <conditionalFormatting sqref="P1071 P1075 P1073 P1077:P1078">
    <cfRule type="expression" dxfId="5907" priority="6310">
      <formula>OR($Z1071="o",$Z1071="O")</formula>
    </cfRule>
  </conditionalFormatting>
  <conditionalFormatting sqref="P1074:P1075">
    <cfRule type="expression" dxfId="5906" priority="6309">
      <formula>OR($Z1074="o",$Z1074="O")</formula>
    </cfRule>
  </conditionalFormatting>
  <conditionalFormatting sqref="P1072">
    <cfRule type="expression" dxfId="5905" priority="6308">
      <formula>OR($Z1072="o",$Z1072="O")</formula>
    </cfRule>
  </conditionalFormatting>
  <conditionalFormatting sqref="P1076">
    <cfRule type="expression" dxfId="5904" priority="6307">
      <formula>OR($Z1076="o",$Z1076="O")</formula>
    </cfRule>
  </conditionalFormatting>
  <conditionalFormatting sqref="C1067">
    <cfRule type="expression" dxfId="5903" priority="6306">
      <formula>OR($M1067="o",$M1067="O")</formula>
    </cfRule>
  </conditionalFormatting>
  <conditionalFormatting sqref="P1064">
    <cfRule type="expression" dxfId="5902" priority="6305">
      <formula>OR($Z1064="o",$Z1064="O")</formula>
    </cfRule>
  </conditionalFormatting>
  <conditionalFormatting sqref="P1066">
    <cfRule type="expression" dxfId="5901" priority="6304">
      <formula>OR($Z1066="o",$Z1066="O")</formula>
    </cfRule>
  </conditionalFormatting>
  <conditionalFormatting sqref="P1070">
    <cfRule type="expression" dxfId="5900" priority="6303">
      <formula>OR($Z1070="o",$Z1070="O")</formula>
    </cfRule>
  </conditionalFormatting>
  <conditionalFormatting sqref="C1068">
    <cfRule type="expression" dxfId="5899" priority="6302">
      <formula>OR($M1068="o",$M1068="O")</formula>
    </cfRule>
  </conditionalFormatting>
  <conditionalFormatting sqref="C1069">
    <cfRule type="expression" dxfId="5898" priority="6301">
      <formula>OR($M1069="o",$M1069="O")</formula>
    </cfRule>
  </conditionalFormatting>
  <conditionalFormatting sqref="C1066">
    <cfRule type="expression" dxfId="5897" priority="6300">
      <formula>OR($M1066="o",$M1066="O")</formula>
    </cfRule>
  </conditionalFormatting>
  <conditionalFormatting sqref="C1094:C1099">
    <cfRule type="expression" dxfId="5896" priority="6298">
      <formula>OR($M1094="o",$M1094="O")</formula>
    </cfRule>
  </conditionalFormatting>
  <conditionalFormatting sqref="M1086:M1093">
    <cfRule type="containsText" dxfId="5895" priority="6297" operator="containsText" text="o">
      <formula>NOT(ISERROR(SEARCH("o",M1086)))</formula>
    </cfRule>
  </conditionalFormatting>
  <conditionalFormatting sqref="Z1086:Z1093">
    <cfRule type="containsText" dxfId="5894" priority="6296" operator="containsText" text="o">
      <formula>NOT(ISERROR(SEARCH("o",Z1086)))</formula>
    </cfRule>
  </conditionalFormatting>
  <conditionalFormatting sqref="M1094:M1101">
    <cfRule type="containsText" dxfId="5893" priority="6295" operator="containsText" text="o">
      <formula>NOT(ISERROR(SEARCH("o",M1094)))</formula>
    </cfRule>
  </conditionalFormatting>
  <conditionalFormatting sqref="Z1094:Z1101">
    <cfRule type="containsText" dxfId="5892" priority="6294" operator="containsText" text="o">
      <formula>NOT(ISERROR(SEARCH("o",Z1094)))</formula>
    </cfRule>
  </conditionalFormatting>
  <conditionalFormatting sqref="M1102:M1106">
    <cfRule type="containsText" dxfId="5891" priority="6293" operator="containsText" text="o">
      <formula>NOT(ISERROR(SEARCH("o",M1102)))</formula>
    </cfRule>
  </conditionalFormatting>
  <conditionalFormatting sqref="C1101">
    <cfRule type="expression" dxfId="5890" priority="6292">
      <formula>OR($M1101="o",$M1101="O")</formula>
    </cfRule>
  </conditionalFormatting>
  <conditionalFormatting sqref="P1090:P1092">
    <cfRule type="expression" dxfId="5889" priority="6291">
      <formula>OR($Z1090="o",$Z1090="O")</formula>
    </cfRule>
  </conditionalFormatting>
  <conditionalFormatting sqref="P1086 P1088">
    <cfRule type="expression" dxfId="5888" priority="6290">
      <formula>OR($Z1086="o",$Z1086="O")</formula>
    </cfRule>
  </conditionalFormatting>
  <conditionalFormatting sqref="C1086">
    <cfRule type="expression" dxfId="5887" priority="6289">
      <formula>OR($M1086="o",$M1086="O")</formula>
    </cfRule>
  </conditionalFormatting>
  <conditionalFormatting sqref="C1087">
    <cfRule type="expression" dxfId="5886" priority="6288">
      <formula>OR($M1087="o",$M1087="O")</formula>
    </cfRule>
  </conditionalFormatting>
  <conditionalFormatting sqref="C1100">
    <cfRule type="expression" dxfId="5885" priority="6299">
      <formula>OR(#REF!="o",#REF!="O")</formula>
    </cfRule>
  </conditionalFormatting>
  <conditionalFormatting sqref="C1088">
    <cfRule type="expression" dxfId="5884" priority="6287">
      <formula>OR($M1088="o",$M1088="O")</formula>
    </cfRule>
  </conditionalFormatting>
  <conditionalFormatting sqref="C1093">
    <cfRule type="expression" dxfId="5883" priority="6286">
      <formula>OR($M1093="o",$M1093="O")</formula>
    </cfRule>
  </conditionalFormatting>
  <conditionalFormatting sqref="P1094 P1098 P1096 P1100:P1101">
    <cfRule type="expression" dxfId="5882" priority="6285">
      <formula>OR($Z1094="o",$Z1094="O")</formula>
    </cfRule>
  </conditionalFormatting>
  <conditionalFormatting sqref="P1097:P1098">
    <cfRule type="expression" dxfId="5881" priority="6284">
      <formula>OR($Z1097="o",$Z1097="O")</formula>
    </cfRule>
  </conditionalFormatting>
  <conditionalFormatting sqref="P1095">
    <cfRule type="expression" dxfId="5880" priority="6283">
      <formula>OR($Z1095="o",$Z1095="O")</formula>
    </cfRule>
  </conditionalFormatting>
  <conditionalFormatting sqref="P1099">
    <cfRule type="expression" dxfId="5879" priority="6282">
      <formula>OR($Z1099="o",$Z1099="O")</formula>
    </cfRule>
  </conditionalFormatting>
  <conditionalFormatting sqref="C1090">
    <cfRule type="expression" dxfId="5878" priority="6281">
      <formula>OR($M1090="o",$M1090="O")</formula>
    </cfRule>
  </conditionalFormatting>
  <conditionalFormatting sqref="P1087">
    <cfRule type="expression" dxfId="5877" priority="6280">
      <formula>OR($Z1087="o",$Z1087="O")</formula>
    </cfRule>
  </conditionalFormatting>
  <conditionalFormatting sqref="P1089">
    <cfRule type="expression" dxfId="5876" priority="6279">
      <formula>OR($Z1089="o",$Z1089="O")</formula>
    </cfRule>
  </conditionalFormatting>
  <conditionalFormatting sqref="P1093">
    <cfRule type="expression" dxfId="5875" priority="6278">
      <formula>OR($Z1093="o",$Z1093="O")</formula>
    </cfRule>
  </conditionalFormatting>
  <conditionalFormatting sqref="C1091">
    <cfRule type="expression" dxfId="5874" priority="6277">
      <formula>OR($M1091="o",$M1091="O")</formula>
    </cfRule>
  </conditionalFormatting>
  <conditionalFormatting sqref="C1092">
    <cfRule type="expression" dxfId="5873" priority="6276">
      <formula>OR($M1092="o",$M1092="O")</formula>
    </cfRule>
  </conditionalFormatting>
  <conditionalFormatting sqref="C1089">
    <cfRule type="expression" dxfId="5872" priority="6275">
      <formula>OR($M1089="o",$M1089="O")</formula>
    </cfRule>
  </conditionalFormatting>
  <conditionalFormatting sqref="C1117:C1122">
    <cfRule type="expression" dxfId="5871" priority="6273">
      <formula>OR($M1117="o",$M1117="O")</formula>
    </cfRule>
  </conditionalFormatting>
  <conditionalFormatting sqref="M1109:M1116">
    <cfRule type="containsText" dxfId="5870" priority="6272" operator="containsText" text="o">
      <formula>NOT(ISERROR(SEARCH("o",M1109)))</formula>
    </cfRule>
  </conditionalFormatting>
  <conditionalFormatting sqref="Z1109:Z1116">
    <cfRule type="containsText" dxfId="5869" priority="6271" operator="containsText" text="o">
      <formula>NOT(ISERROR(SEARCH("o",Z1109)))</formula>
    </cfRule>
  </conditionalFormatting>
  <conditionalFormatting sqref="M1117:M1124">
    <cfRule type="containsText" dxfId="5868" priority="6270" operator="containsText" text="o">
      <formula>NOT(ISERROR(SEARCH("o",M1117)))</formula>
    </cfRule>
  </conditionalFormatting>
  <conditionalFormatting sqref="Z1117:Z1124">
    <cfRule type="containsText" dxfId="5867" priority="6269" operator="containsText" text="o">
      <formula>NOT(ISERROR(SEARCH("o",Z1117)))</formula>
    </cfRule>
  </conditionalFormatting>
  <conditionalFormatting sqref="M1125:M1129">
    <cfRule type="containsText" dxfId="5866" priority="6268" operator="containsText" text="o">
      <formula>NOT(ISERROR(SEARCH("o",M1125)))</formula>
    </cfRule>
  </conditionalFormatting>
  <conditionalFormatting sqref="C1124">
    <cfRule type="expression" dxfId="5865" priority="6267">
      <formula>OR($M1124="o",$M1124="O")</formula>
    </cfRule>
  </conditionalFormatting>
  <conditionalFormatting sqref="P1113:P1115">
    <cfRule type="expression" dxfId="5864" priority="6266">
      <formula>OR($Z1113="o",$Z1113="O")</formula>
    </cfRule>
  </conditionalFormatting>
  <conditionalFormatting sqref="P1109 P1111">
    <cfRule type="expression" dxfId="5863" priority="6265">
      <formula>OR($Z1109="o",$Z1109="O")</formula>
    </cfRule>
  </conditionalFormatting>
  <conditionalFormatting sqref="C1109">
    <cfRule type="expression" dxfId="5862" priority="6264">
      <formula>OR($M1109="o",$M1109="O")</formula>
    </cfRule>
  </conditionalFormatting>
  <conditionalFormatting sqref="C1110">
    <cfRule type="expression" dxfId="5861" priority="6263">
      <formula>OR($M1110="o",$M1110="O")</formula>
    </cfRule>
  </conditionalFormatting>
  <conditionalFormatting sqref="C1123">
    <cfRule type="expression" dxfId="5860" priority="6274">
      <formula>OR(#REF!="o",#REF!="O")</formula>
    </cfRule>
  </conditionalFormatting>
  <conditionalFormatting sqref="C1111">
    <cfRule type="expression" dxfId="5859" priority="6262">
      <formula>OR($M1111="o",$M1111="O")</formula>
    </cfRule>
  </conditionalFormatting>
  <conditionalFormatting sqref="C1116">
    <cfRule type="expression" dxfId="5858" priority="6261">
      <formula>OR($M1116="o",$M1116="O")</formula>
    </cfRule>
  </conditionalFormatting>
  <conditionalFormatting sqref="P1117 P1121 P1119 P1123:P1124">
    <cfRule type="expression" dxfId="5857" priority="6260">
      <formula>OR($Z1117="o",$Z1117="O")</formula>
    </cfRule>
  </conditionalFormatting>
  <conditionalFormatting sqref="P1120:P1121">
    <cfRule type="expression" dxfId="5856" priority="6259">
      <formula>OR($Z1120="o",$Z1120="O")</formula>
    </cfRule>
  </conditionalFormatting>
  <conditionalFormatting sqref="P1118">
    <cfRule type="expression" dxfId="5855" priority="6258">
      <formula>OR($Z1118="o",$Z1118="O")</formula>
    </cfRule>
  </conditionalFormatting>
  <conditionalFormatting sqref="P1122">
    <cfRule type="expression" dxfId="5854" priority="6257">
      <formula>OR($Z1122="o",$Z1122="O")</formula>
    </cfRule>
  </conditionalFormatting>
  <conditionalFormatting sqref="C1113">
    <cfRule type="expression" dxfId="5853" priority="6256">
      <formula>OR($M1113="o",$M1113="O")</formula>
    </cfRule>
  </conditionalFormatting>
  <conditionalFormatting sqref="P1110">
    <cfRule type="expression" dxfId="5852" priority="6255">
      <formula>OR($Z1110="o",$Z1110="O")</formula>
    </cfRule>
  </conditionalFormatting>
  <conditionalFormatting sqref="P1112">
    <cfRule type="expression" dxfId="5851" priority="6254">
      <formula>OR($Z1112="o",$Z1112="O")</formula>
    </cfRule>
  </conditionalFormatting>
  <conditionalFormatting sqref="P1116">
    <cfRule type="expression" dxfId="5850" priority="6253">
      <formula>OR($Z1116="o",$Z1116="O")</formula>
    </cfRule>
  </conditionalFormatting>
  <conditionalFormatting sqref="C1114">
    <cfRule type="expression" dxfId="5849" priority="6252">
      <formula>OR($M1114="o",$M1114="O")</formula>
    </cfRule>
  </conditionalFormatting>
  <conditionalFormatting sqref="C1115">
    <cfRule type="expression" dxfId="5848" priority="6251">
      <formula>OR($M1115="o",$M1115="O")</formula>
    </cfRule>
  </conditionalFormatting>
  <conditionalFormatting sqref="C1112">
    <cfRule type="expression" dxfId="5847" priority="6250">
      <formula>OR($M1112="o",$M1112="O")</formula>
    </cfRule>
  </conditionalFormatting>
  <conditionalFormatting sqref="C1140:C1145">
    <cfRule type="expression" dxfId="5846" priority="6248">
      <formula>OR($M1140="o",$M1140="O")</formula>
    </cfRule>
  </conditionalFormatting>
  <conditionalFormatting sqref="M1132:M1139">
    <cfRule type="containsText" dxfId="5845" priority="6247" operator="containsText" text="o">
      <formula>NOT(ISERROR(SEARCH("o",M1132)))</formula>
    </cfRule>
  </conditionalFormatting>
  <conditionalFormatting sqref="Z1132:Z1139">
    <cfRule type="containsText" dxfId="5844" priority="6246" operator="containsText" text="o">
      <formula>NOT(ISERROR(SEARCH("o",Z1132)))</formula>
    </cfRule>
  </conditionalFormatting>
  <conditionalFormatting sqref="M1140:M1147">
    <cfRule type="containsText" dxfId="5843" priority="6245" operator="containsText" text="o">
      <formula>NOT(ISERROR(SEARCH("o",M1140)))</formula>
    </cfRule>
  </conditionalFormatting>
  <conditionalFormatting sqref="Z1140:Z1147">
    <cfRule type="containsText" dxfId="5842" priority="6244" operator="containsText" text="o">
      <formula>NOT(ISERROR(SEARCH("o",Z1140)))</formula>
    </cfRule>
  </conditionalFormatting>
  <conditionalFormatting sqref="M1148:M1152">
    <cfRule type="containsText" dxfId="5841" priority="6243" operator="containsText" text="o">
      <formula>NOT(ISERROR(SEARCH("o",M1148)))</formula>
    </cfRule>
  </conditionalFormatting>
  <conditionalFormatting sqref="C1147">
    <cfRule type="expression" dxfId="5840" priority="6242">
      <formula>OR($M1147="o",$M1147="O")</formula>
    </cfRule>
  </conditionalFormatting>
  <conditionalFormatting sqref="P1136:P1138">
    <cfRule type="expression" dxfId="5839" priority="6241">
      <formula>OR($Z1136="o",$Z1136="O")</formula>
    </cfRule>
  </conditionalFormatting>
  <conditionalFormatting sqref="P1132 P1134">
    <cfRule type="expression" dxfId="5838" priority="6240">
      <formula>OR($Z1132="o",$Z1132="O")</formula>
    </cfRule>
  </conditionalFormatting>
  <conditionalFormatting sqref="C1132">
    <cfRule type="expression" dxfId="5837" priority="6239">
      <formula>OR($M1132="o",$M1132="O")</formula>
    </cfRule>
  </conditionalFormatting>
  <conditionalFormatting sqref="C1133">
    <cfRule type="expression" dxfId="5836" priority="6238">
      <formula>OR($M1133="o",$M1133="O")</formula>
    </cfRule>
  </conditionalFormatting>
  <conditionalFormatting sqref="C1146">
    <cfRule type="expression" dxfId="5835" priority="6249">
      <formula>OR(#REF!="o",#REF!="O")</formula>
    </cfRule>
  </conditionalFormatting>
  <conditionalFormatting sqref="C1134">
    <cfRule type="expression" dxfId="5834" priority="6237">
      <formula>OR($M1134="o",$M1134="O")</formula>
    </cfRule>
  </conditionalFormatting>
  <conditionalFormatting sqref="C1139">
    <cfRule type="expression" dxfId="5833" priority="6236">
      <formula>OR($M1139="o",$M1139="O")</formula>
    </cfRule>
  </conditionalFormatting>
  <conditionalFormatting sqref="P1140 P1144 P1142 P1146:P1147">
    <cfRule type="expression" dxfId="5832" priority="6235">
      <formula>OR($Z1140="o",$Z1140="O")</formula>
    </cfRule>
  </conditionalFormatting>
  <conditionalFormatting sqref="P1143:P1144">
    <cfRule type="expression" dxfId="5831" priority="6234">
      <formula>OR($Z1143="o",$Z1143="O")</formula>
    </cfRule>
  </conditionalFormatting>
  <conditionalFormatting sqref="P1141">
    <cfRule type="expression" dxfId="5830" priority="6233">
      <formula>OR($Z1141="o",$Z1141="O")</formula>
    </cfRule>
  </conditionalFormatting>
  <conditionalFormatting sqref="P1145">
    <cfRule type="expression" dxfId="5829" priority="6232">
      <formula>OR($Z1145="o",$Z1145="O")</formula>
    </cfRule>
  </conditionalFormatting>
  <conditionalFormatting sqref="C1136">
    <cfRule type="expression" dxfId="5828" priority="6231">
      <formula>OR($M1136="o",$M1136="O")</formula>
    </cfRule>
  </conditionalFormatting>
  <conditionalFormatting sqref="P1133">
    <cfRule type="expression" dxfId="5827" priority="6230">
      <formula>OR($Z1133="o",$Z1133="O")</formula>
    </cfRule>
  </conditionalFormatting>
  <conditionalFormatting sqref="P1135">
    <cfRule type="expression" dxfId="5826" priority="6229">
      <formula>OR($Z1135="o",$Z1135="O")</formula>
    </cfRule>
  </conditionalFormatting>
  <conditionalFormatting sqref="P1139">
    <cfRule type="expression" dxfId="5825" priority="6228">
      <formula>OR($Z1139="o",$Z1139="O")</formula>
    </cfRule>
  </conditionalFormatting>
  <conditionalFormatting sqref="C1137">
    <cfRule type="expression" dxfId="5824" priority="6227">
      <formula>OR($M1137="o",$M1137="O")</formula>
    </cfRule>
  </conditionalFormatting>
  <conditionalFormatting sqref="C1138">
    <cfRule type="expression" dxfId="5823" priority="6226">
      <formula>OR($M1138="o",$M1138="O")</formula>
    </cfRule>
  </conditionalFormatting>
  <conditionalFormatting sqref="C1135">
    <cfRule type="expression" dxfId="5822" priority="6225">
      <formula>OR($M1135="o",$M1135="O")</formula>
    </cfRule>
  </conditionalFormatting>
  <conditionalFormatting sqref="C1163:C1168">
    <cfRule type="expression" dxfId="5821" priority="6223">
      <formula>OR($M1163="o",$M1163="O")</formula>
    </cfRule>
  </conditionalFormatting>
  <conditionalFormatting sqref="M1155:M1162">
    <cfRule type="containsText" dxfId="5820" priority="6222" operator="containsText" text="o">
      <formula>NOT(ISERROR(SEARCH("o",M1155)))</formula>
    </cfRule>
  </conditionalFormatting>
  <conditionalFormatting sqref="Z1155:Z1162">
    <cfRule type="containsText" dxfId="5819" priority="6221" operator="containsText" text="o">
      <formula>NOT(ISERROR(SEARCH("o",Z1155)))</formula>
    </cfRule>
  </conditionalFormatting>
  <conditionalFormatting sqref="M1163:M1170">
    <cfRule type="containsText" dxfId="5818" priority="6220" operator="containsText" text="o">
      <formula>NOT(ISERROR(SEARCH("o",M1163)))</formula>
    </cfRule>
  </conditionalFormatting>
  <conditionalFormatting sqref="Z1163:Z1170">
    <cfRule type="containsText" dxfId="5817" priority="6219" operator="containsText" text="o">
      <formula>NOT(ISERROR(SEARCH("o",Z1163)))</formula>
    </cfRule>
  </conditionalFormatting>
  <conditionalFormatting sqref="M1171:M1175">
    <cfRule type="containsText" dxfId="5816" priority="6218" operator="containsText" text="o">
      <formula>NOT(ISERROR(SEARCH("o",M1171)))</formula>
    </cfRule>
  </conditionalFormatting>
  <conditionalFormatting sqref="C1170">
    <cfRule type="expression" dxfId="5815" priority="6217">
      <formula>OR($M1170="o",$M1170="O")</formula>
    </cfRule>
  </conditionalFormatting>
  <conditionalFormatting sqref="P1159:P1161">
    <cfRule type="expression" dxfId="5814" priority="6216">
      <formula>OR($Z1159="o",$Z1159="O")</formula>
    </cfRule>
  </conditionalFormatting>
  <conditionalFormatting sqref="P1155 P1157">
    <cfRule type="expression" dxfId="5813" priority="6215">
      <formula>OR($Z1155="o",$Z1155="O")</formula>
    </cfRule>
  </conditionalFormatting>
  <conditionalFormatting sqref="C1155">
    <cfRule type="expression" dxfId="5812" priority="6214">
      <formula>OR($M1155="o",$M1155="O")</formula>
    </cfRule>
  </conditionalFormatting>
  <conditionalFormatting sqref="C1156">
    <cfRule type="expression" dxfId="5811" priority="6213">
      <formula>OR($M1156="o",$M1156="O")</formula>
    </cfRule>
  </conditionalFormatting>
  <conditionalFormatting sqref="C1169">
    <cfRule type="expression" dxfId="5810" priority="6224">
      <formula>OR(#REF!="o",#REF!="O")</formula>
    </cfRule>
  </conditionalFormatting>
  <conditionalFormatting sqref="C1157">
    <cfRule type="expression" dxfId="5809" priority="6212">
      <formula>OR($M1157="o",$M1157="O")</formula>
    </cfRule>
  </conditionalFormatting>
  <conditionalFormatting sqref="C1162">
    <cfRule type="expression" dxfId="5808" priority="6211">
      <formula>OR($M1162="o",$M1162="O")</formula>
    </cfRule>
  </conditionalFormatting>
  <conditionalFormatting sqref="P1163 P1167 P1165 P1169:P1170">
    <cfRule type="expression" dxfId="5807" priority="6210">
      <formula>OR($Z1163="o",$Z1163="O")</formula>
    </cfRule>
  </conditionalFormatting>
  <conditionalFormatting sqref="P1166:P1167">
    <cfRule type="expression" dxfId="5806" priority="6209">
      <formula>OR($Z1166="o",$Z1166="O")</formula>
    </cfRule>
  </conditionalFormatting>
  <conditionalFormatting sqref="P1164">
    <cfRule type="expression" dxfId="5805" priority="6208">
      <formula>OR($Z1164="o",$Z1164="O")</formula>
    </cfRule>
  </conditionalFormatting>
  <conditionalFormatting sqref="P1168">
    <cfRule type="expression" dxfId="5804" priority="6207">
      <formula>OR($Z1168="o",$Z1168="O")</formula>
    </cfRule>
  </conditionalFormatting>
  <conditionalFormatting sqref="C1159">
    <cfRule type="expression" dxfId="5803" priority="6206">
      <formula>OR($M1159="o",$M1159="O")</formula>
    </cfRule>
  </conditionalFormatting>
  <conditionalFormatting sqref="P1156">
    <cfRule type="expression" dxfId="5802" priority="6205">
      <formula>OR($Z1156="o",$Z1156="O")</formula>
    </cfRule>
  </conditionalFormatting>
  <conditionalFormatting sqref="P1158">
    <cfRule type="expression" dxfId="5801" priority="6204">
      <formula>OR($Z1158="o",$Z1158="O")</formula>
    </cfRule>
  </conditionalFormatting>
  <conditionalFormatting sqref="P1162">
    <cfRule type="expression" dxfId="5800" priority="6203">
      <formula>OR($Z1162="o",$Z1162="O")</formula>
    </cfRule>
  </conditionalFormatting>
  <conditionalFormatting sqref="C1160">
    <cfRule type="expression" dxfId="5799" priority="6202">
      <formula>OR($M1160="o",$M1160="O")</formula>
    </cfRule>
  </conditionalFormatting>
  <conditionalFormatting sqref="C1161">
    <cfRule type="expression" dxfId="5798" priority="6201">
      <formula>OR($M1161="o",$M1161="O")</formula>
    </cfRule>
  </conditionalFormatting>
  <conditionalFormatting sqref="C1158">
    <cfRule type="expression" dxfId="5797" priority="6200">
      <formula>OR($M1158="o",$M1158="O")</formula>
    </cfRule>
  </conditionalFormatting>
  <conditionalFormatting sqref="C1186:C1191">
    <cfRule type="expression" dxfId="5796" priority="6198">
      <formula>OR($M1186="o",$M1186="O")</formula>
    </cfRule>
  </conditionalFormatting>
  <conditionalFormatting sqref="M1178:M1185">
    <cfRule type="containsText" dxfId="5795" priority="6197" operator="containsText" text="o">
      <formula>NOT(ISERROR(SEARCH("o",M1178)))</formula>
    </cfRule>
  </conditionalFormatting>
  <conditionalFormatting sqref="Z1178:Z1185">
    <cfRule type="containsText" dxfId="5794" priority="6196" operator="containsText" text="o">
      <formula>NOT(ISERROR(SEARCH("o",Z1178)))</formula>
    </cfRule>
  </conditionalFormatting>
  <conditionalFormatting sqref="M1186:M1193">
    <cfRule type="containsText" dxfId="5793" priority="6195" operator="containsText" text="o">
      <formula>NOT(ISERROR(SEARCH("o",M1186)))</formula>
    </cfRule>
  </conditionalFormatting>
  <conditionalFormatting sqref="Z1186:Z1193">
    <cfRule type="containsText" dxfId="5792" priority="6194" operator="containsText" text="o">
      <formula>NOT(ISERROR(SEARCH("o",Z1186)))</formula>
    </cfRule>
  </conditionalFormatting>
  <conditionalFormatting sqref="M1194:M1198">
    <cfRule type="containsText" dxfId="5791" priority="6193" operator="containsText" text="o">
      <formula>NOT(ISERROR(SEARCH("o",M1194)))</formula>
    </cfRule>
  </conditionalFormatting>
  <conditionalFormatting sqref="C1193">
    <cfRule type="expression" dxfId="5790" priority="6192">
      <formula>OR($M1193="o",$M1193="O")</formula>
    </cfRule>
  </conditionalFormatting>
  <conditionalFormatting sqref="P1182:P1184">
    <cfRule type="expression" dxfId="5789" priority="6191">
      <formula>OR($Z1182="o",$Z1182="O")</formula>
    </cfRule>
  </conditionalFormatting>
  <conditionalFormatting sqref="P1178 P1180">
    <cfRule type="expression" dxfId="5788" priority="6190">
      <formula>OR($Z1178="o",$Z1178="O")</formula>
    </cfRule>
  </conditionalFormatting>
  <conditionalFormatting sqref="C1178">
    <cfRule type="expression" dxfId="5787" priority="6189">
      <formula>OR($M1178="o",$M1178="O")</formula>
    </cfRule>
  </conditionalFormatting>
  <conditionalFormatting sqref="C1179">
    <cfRule type="expression" dxfId="5786" priority="6188">
      <formula>OR($M1179="o",$M1179="O")</formula>
    </cfRule>
  </conditionalFormatting>
  <conditionalFormatting sqref="C1192">
    <cfRule type="expression" dxfId="5785" priority="6199">
      <formula>OR(#REF!="o",#REF!="O")</formula>
    </cfRule>
  </conditionalFormatting>
  <conditionalFormatting sqref="C1180">
    <cfRule type="expression" dxfId="5784" priority="6187">
      <formula>OR($M1180="o",$M1180="O")</formula>
    </cfRule>
  </conditionalFormatting>
  <conditionalFormatting sqref="C1185">
    <cfRule type="expression" dxfId="5783" priority="6186">
      <formula>OR($M1185="o",$M1185="O")</formula>
    </cfRule>
  </conditionalFormatting>
  <conditionalFormatting sqref="P1186 P1190 P1188 P1192:P1193">
    <cfRule type="expression" dxfId="5782" priority="6185">
      <formula>OR($Z1186="o",$Z1186="O")</formula>
    </cfRule>
  </conditionalFormatting>
  <conditionalFormatting sqref="P1189:P1190">
    <cfRule type="expression" dxfId="5781" priority="6184">
      <formula>OR($Z1189="o",$Z1189="O")</formula>
    </cfRule>
  </conditionalFormatting>
  <conditionalFormatting sqref="P1187">
    <cfRule type="expression" dxfId="5780" priority="6183">
      <formula>OR($Z1187="o",$Z1187="O")</formula>
    </cfRule>
  </conditionalFormatting>
  <conditionalFormatting sqref="P1191">
    <cfRule type="expression" dxfId="5779" priority="6182">
      <formula>OR($Z1191="o",$Z1191="O")</formula>
    </cfRule>
  </conditionalFormatting>
  <conditionalFormatting sqref="C1182">
    <cfRule type="expression" dxfId="5778" priority="6181">
      <formula>OR($M1182="o",$M1182="O")</formula>
    </cfRule>
  </conditionalFormatting>
  <conditionalFormatting sqref="P1179">
    <cfRule type="expression" dxfId="5777" priority="6180">
      <formula>OR($Z1179="o",$Z1179="O")</formula>
    </cfRule>
  </conditionalFormatting>
  <conditionalFormatting sqref="P1181">
    <cfRule type="expression" dxfId="5776" priority="6179">
      <formula>OR($Z1181="o",$Z1181="O")</formula>
    </cfRule>
  </conditionalFormatting>
  <conditionalFormatting sqref="P1185">
    <cfRule type="expression" dxfId="5775" priority="6178">
      <formula>OR($Z1185="o",$Z1185="O")</formula>
    </cfRule>
  </conditionalFormatting>
  <conditionalFormatting sqref="C1183">
    <cfRule type="expression" dxfId="5774" priority="6177">
      <formula>OR($M1183="o",$M1183="O")</formula>
    </cfRule>
  </conditionalFormatting>
  <conditionalFormatting sqref="C1181">
    <cfRule type="expression" dxfId="5773" priority="6175">
      <formula>OR($M1181="o",$M1181="O")</formula>
    </cfRule>
  </conditionalFormatting>
  <conditionalFormatting sqref="C1184">
    <cfRule type="expression" dxfId="5772" priority="6174">
      <formula>OR($M1184="o",$M1184="O")</formula>
    </cfRule>
  </conditionalFormatting>
  <conditionalFormatting sqref="C1209:C1214">
    <cfRule type="expression" dxfId="5771" priority="6172">
      <formula>OR($M1209="o",$M1209="O")</formula>
    </cfRule>
  </conditionalFormatting>
  <conditionalFormatting sqref="M1201:M1208">
    <cfRule type="containsText" dxfId="5770" priority="6171" operator="containsText" text="o">
      <formula>NOT(ISERROR(SEARCH("o",M1201)))</formula>
    </cfRule>
  </conditionalFormatting>
  <conditionalFormatting sqref="Z1201:Z1208">
    <cfRule type="containsText" dxfId="5769" priority="6170" operator="containsText" text="o">
      <formula>NOT(ISERROR(SEARCH("o",Z1201)))</formula>
    </cfRule>
  </conditionalFormatting>
  <conditionalFormatting sqref="M1209:M1216">
    <cfRule type="containsText" dxfId="5768" priority="6169" operator="containsText" text="o">
      <formula>NOT(ISERROR(SEARCH("o",M1209)))</formula>
    </cfRule>
  </conditionalFormatting>
  <conditionalFormatting sqref="Z1209:Z1216">
    <cfRule type="containsText" dxfId="5767" priority="6168" operator="containsText" text="o">
      <formula>NOT(ISERROR(SEARCH("o",Z1209)))</formula>
    </cfRule>
  </conditionalFormatting>
  <conditionalFormatting sqref="M1217:M1221">
    <cfRule type="containsText" dxfId="5766" priority="6167" operator="containsText" text="o">
      <formula>NOT(ISERROR(SEARCH("o",M1217)))</formula>
    </cfRule>
  </conditionalFormatting>
  <conditionalFormatting sqref="C1216">
    <cfRule type="expression" dxfId="5765" priority="6166">
      <formula>OR($M1216="o",$M1216="O")</formula>
    </cfRule>
  </conditionalFormatting>
  <conditionalFormatting sqref="P1205:P1207">
    <cfRule type="expression" dxfId="5764" priority="6165">
      <formula>OR($Z1205="o",$Z1205="O")</formula>
    </cfRule>
  </conditionalFormatting>
  <conditionalFormatting sqref="P1201 P1203">
    <cfRule type="expression" dxfId="5763" priority="6164">
      <formula>OR($Z1201="o",$Z1201="O")</formula>
    </cfRule>
  </conditionalFormatting>
  <conditionalFormatting sqref="C1201">
    <cfRule type="expression" dxfId="5762" priority="6163">
      <formula>OR($M1201="o",$M1201="O")</formula>
    </cfRule>
  </conditionalFormatting>
  <conditionalFormatting sqref="C1202">
    <cfRule type="expression" dxfId="5761" priority="6162">
      <formula>OR($M1202="o",$M1202="O")</formula>
    </cfRule>
  </conditionalFormatting>
  <conditionalFormatting sqref="C1215">
    <cfRule type="expression" dxfId="5760" priority="6173">
      <formula>OR(#REF!="o",#REF!="O")</formula>
    </cfRule>
  </conditionalFormatting>
  <conditionalFormatting sqref="C1203">
    <cfRule type="expression" dxfId="5759" priority="6161">
      <formula>OR($M1203="o",$M1203="O")</formula>
    </cfRule>
  </conditionalFormatting>
  <conditionalFormatting sqref="C1208">
    <cfRule type="expression" dxfId="5758" priority="6160">
      <formula>OR($M1208="o",$M1208="O")</formula>
    </cfRule>
  </conditionalFormatting>
  <conditionalFormatting sqref="P1209 P1213 P1211 P1215:P1216">
    <cfRule type="expression" dxfId="5757" priority="6159">
      <formula>OR($Z1209="o",$Z1209="O")</formula>
    </cfRule>
  </conditionalFormatting>
  <conditionalFormatting sqref="P1212:P1213">
    <cfRule type="expression" dxfId="5756" priority="6158">
      <formula>OR($Z1212="o",$Z1212="O")</formula>
    </cfRule>
  </conditionalFormatting>
  <conditionalFormatting sqref="P1210">
    <cfRule type="expression" dxfId="5755" priority="6157">
      <formula>OR($Z1210="o",$Z1210="O")</formula>
    </cfRule>
  </conditionalFormatting>
  <conditionalFormatting sqref="P1214">
    <cfRule type="expression" dxfId="5754" priority="6156">
      <formula>OR($Z1214="o",$Z1214="O")</formula>
    </cfRule>
  </conditionalFormatting>
  <conditionalFormatting sqref="C1205">
    <cfRule type="expression" dxfId="5753" priority="6155">
      <formula>OR($M1205="o",$M1205="O")</formula>
    </cfRule>
  </conditionalFormatting>
  <conditionalFormatting sqref="P1202">
    <cfRule type="expression" dxfId="5752" priority="6154">
      <formula>OR($Z1202="o",$Z1202="O")</formula>
    </cfRule>
  </conditionalFormatting>
  <conditionalFormatting sqref="P1204">
    <cfRule type="expression" dxfId="5751" priority="6153">
      <formula>OR($Z1204="o",$Z1204="O")</formula>
    </cfRule>
  </conditionalFormatting>
  <conditionalFormatting sqref="P1208">
    <cfRule type="expression" dxfId="5750" priority="6152">
      <formula>OR($Z1208="o",$Z1208="O")</formula>
    </cfRule>
  </conditionalFormatting>
  <conditionalFormatting sqref="C1206">
    <cfRule type="expression" dxfId="5749" priority="6151">
      <formula>OR($M1206="o",$M1206="O")</formula>
    </cfRule>
  </conditionalFormatting>
  <conditionalFormatting sqref="C1204">
    <cfRule type="expression" dxfId="5748" priority="6150">
      <formula>OR($M1204="o",$M1204="O")</formula>
    </cfRule>
  </conditionalFormatting>
  <conditionalFormatting sqref="C1207">
    <cfRule type="expression" dxfId="5747" priority="6149">
      <formula>OR($M1207="o",$M1207="O")</formula>
    </cfRule>
  </conditionalFormatting>
  <conditionalFormatting sqref="C1232:C1237">
    <cfRule type="expression" dxfId="5746" priority="6147">
      <formula>OR($M1232="o",$M1232="O")</formula>
    </cfRule>
  </conditionalFormatting>
  <conditionalFormatting sqref="M1224:M1231">
    <cfRule type="containsText" dxfId="5745" priority="6146" operator="containsText" text="o">
      <formula>NOT(ISERROR(SEARCH("o",M1224)))</formula>
    </cfRule>
  </conditionalFormatting>
  <conditionalFormatting sqref="Z1224:Z1231">
    <cfRule type="containsText" dxfId="5744" priority="6145" operator="containsText" text="o">
      <formula>NOT(ISERROR(SEARCH("o",Z1224)))</formula>
    </cfRule>
  </conditionalFormatting>
  <conditionalFormatting sqref="M1232:M1239">
    <cfRule type="containsText" dxfId="5743" priority="6144" operator="containsText" text="o">
      <formula>NOT(ISERROR(SEARCH("o",M1232)))</formula>
    </cfRule>
  </conditionalFormatting>
  <conditionalFormatting sqref="Z1232:Z1239">
    <cfRule type="containsText" dxfId="5742" priority="6143" operator="containsText" text="o">
      <formula>NOT(ISERROR(SEARCH("o",Z1232)))</formula>
    </cfRule>
  </conditionalFormatting>
  <conditionalFormatting sqref="M1240:M1244">
    <cfRule type="containsText" dxfId="5741" priority="6142" operator="containsText" text="o">
      <formula>NOT(ISERROR(SEARCH("o",M1240)))</formula>
    </cfRule>
  </conditionalFormatting>
  <conditionalFormatting sqref="C1239">
    <cfRule type="expression" dxfId="5740" priority="6141">
      <formula>OR($M1239="o",$M1239="O")</formula>
    </cfRule>
  </conditionalFormatting>
  <conditionalFormatting sqref="P1228:P1230">
    <cfRule type="expression" dxfId="5739" priority="6140">
      <formula>OR($Z1228="o",$Z1228="O")</formula>
    </cfRule>
  </conditionalFormatting>
  <conditionalFormatting sqref="P1224 P1226">
    <cfRule type="expression" dxfId="5738" priority="6139">
      <formula>OR($Z1224="o",$Z1224="O")</formula>
    </cfRule>
  </conditionalFormatting>
  <conditionalFormatting sqref="C1224">
    <cfRule type="expression" dxfId="5737" priority="6138">
      <formula>OR($M1224="o",$M1224="O")</formula>
    </cfRule>
  </conditionalFormatting>
  <conditionalFormatting sqref="C1225">
    <cfRule type="expression" dxfId="5736" priority="6137">
      <formula>OR($M1225="o",$M1225="O")</formula>
    </cfRule>
  </conditionalFormatting>
  <conditionalFormatting sqref="C1238">
    <cfRule type="expression" dxfId="5735" priority="6148">
      <formula>OR(#REF!="o",#REF!="O")</formula>
    </cfRule>
  </conditionalFormatting>
  <conditionalFormatting sqref="C1226">
    <cfRule type="expression" dxfId="5734" priority="6136">
      <formula>OR($M1226="o",$M1226="O")</formula>
    </cfRule>
  </conditionalFormatting>
  <conditionalFormatting sqref="C1231">
    <cfRule type="expression" dxfId="5733" priority="6135">
      <formula>OR($M1231="o",$M1231="O")</formula>
    </cfRule>
  </conditionalFormatting>
  <conditionalFormatting sqref="P1232 P1236 P1234 P1238:P1239">
    <cfRule type="expression" dxfId="5732" priority="6134">
      <formula>OR($Z1232="o",$Z1232="O")</formula>
    </cfRule>
  </conditionalFormatting>
  <conditionalFormatting sqref="P1235:P1236">
    <cfRule type="expression" dxfId="5731" priority="6133">
      <formula>OR($Z1235="o",$Z1235="O")</formula>
    </cfRule>
  </conditionalFormatting>
  <conditionalFormatting sqref="P1233">
    <cfRule type="expression" dxfId="5730" priority="6132">
      <formula>OR($Z1233="o",$Z1233="O")</formula>
    </cfRule>
  </conditionalFormatting>
  <conditionalFormatting sqref="P1237">
    <cfRule type="expression" dxfId="5729" priority="6131">
      <formula>OR($Z1237="o",$Z1237="O")</formula>
    </cfRule>
  </conditionalFormatting>
  <conditionalFormatting sqref="C1228">
    <cfRule type="expression" dxfId="5728" priority="6130">
      <formula>OR($M1228="o",$M1228="O")</formula>
    </cfRule>
  </conditionalFormatting>
  <conditionalFormatting sqref="P1225">
    <cfRule type="expression" dxfId="5727" priority="6129">
      <formula>OR($Z1225="o",$Z1225="O")</formula>
    </cfRule>
  </conditionalFormatting>
  <conditionalFormatting sqref="P1227">
    <cfRule type="expression" dxfId="5726" priority="6128">
      <formula>OR($Z1227="o",$Z1227="O")</formula>
    </cfRule>
  </conditionalFormatting>
  <conditionalFormatting sqref="P1231">
    <cfRule type="expression" dxfId="5725" priority="6127">
      <formula>OR($Z1231="o",$Z1231="O")</formula>
    </cfRule>
  </conditionalFormatting>
  <conditionalFormatting sqref="C1229">
    <cfRule type="expression" dxfId="5724" priority="6126">
      <formula>OR($M1229="o",$M1229="O")</formula>
    </cfRule>
  </conditionalFormatting>
  <conditionalFormatting sqref="C1227">
    <cfRule type="expression" dxfId="5723" priority="6125">
      <formula>OR($M1227="o",$M1227="O")</formula>
    </cfRule>
  </conditionalFormatting>
  <conditionalFormatting sqref="C1230">
    <cfRule type="expression" dxfId="5722" priority="6124">
      <formula>OR($M1230="o",$M1230="O")</formula>
    </cfRule>
  </conditionalFormatting>
  <conditionalFormatting sqref="C1255:C1260">
    <cfRule type="expression" dxfId="5721" priority="6122">
      <formula>OR($M1255="o",$M1255="O")</formula>
    </cfRule>
  </conditionalFormatting>
  <conditionalFormatting sqref="M1247:M1254">
    <cfRule type="containsText" dxfId="5720" priority="6121" operator="containsText" text="o">
      <formula>NOT(ISERROR(SEARCH("o",M1247)))</formula>
    </cfRule>
  </conditionalFormatting>
  <conditionalFormatting sqref="Z1247:Z1254">
    <cfRule type="containsText" dxfId="5719" priority="6120" operator="containsText" text="o">
      <formula>NOT(ISERROR(SEARCH("o",Z1247)))</formula>
    </cfRule>
  </conditionalFormatting>
  <conditionalFormatting sqref="M1255:M1262">
    <cfRule type="containsText" dxfId="5718" priority="6119" operator="containsText" text="o">
      <formula>NOT(ISERROR(SEARCH("o",M1255)))</formula>
    </cfRule>
  </conditionalFormatting>
  <conditionalFormatting sqref="Z1255:Z1262">
    <cfRule type="containsText" dxfId="5717" priority="6118" operator="containsText" text="o">
      <formula>NOT(ISERROR(SEARCH("o",Z1255)))</formula>
    </cfRule>
  </conditionalFormatting>
  <conditionalFormatting sqref="M1263:M1267">
    <cfRule type="containsText" dxfId="5716" priority="6117" operator="containsText" text="o">
      <formula>NOT(ISERROR(SEARCH("o",M1263)))</formula>
    </cfRule>
  </conditionalFormatting>
  <conditionalFormatting sqref="C1262">
    <cfRule type="expression" dxfId="5715" priority="6116">
      <formula>OR($M1262="o",$M1262="O")</formula>
    </cfRule>
  </conditionalFormatting>
  <conditionalFormatting sqref="P1251:P1253">
    <cfRule type="expression" dxfId="5714" priority="6115">
      <formula>OR($Z1251="o",$Z1251="O")</formula>
    </cfRule>
  </conditionalFormatting>
  <conditionalFormatting sqref="P1247 P1249">
    <cfRule type="expression" dxfId="5713" priority="6114">
      <formula>OR($Z1247="o",$Z1247="O")</formula>
    </cfRule>
  </conditionalFormatting>
  <conditionalFormatting sqref="C1247">
    <cfRule type="expression" dxfId="5712" priority="6113">
      <formula>OR($M1247="o",$M1247="O")</formula>
    </cfRule>
  </conditionalFormatting>
  <conditionalFormatting sqref="C1248">
    <cfRule type="expression" dxfId="5711" priority="6112">
      <formula>OR($M1248="o",$M1248="O")</formula>
    </cfRule>
  </conditionalFormatting>
  <conditionalFormatting sqref="C1261">
    <cfRule type="expression" dxfId="5710" priority="6123">
      <formula>OR(#REF!="o",#REF!="O")</formula>
    </cfRule>
  </conditionalFormatting>
  <conditionalFormatting sqref="C1249">
    <cfRule type="expression" dxfId="5709" priority="6111">
      <formula>OR($M1249="o",$M1249="O")</formula>
    </cfRule>
  </conditionalFormatting>
  <conditionalFormatting sqref="C1254">
    <cfRule type="expression" dxfId="5708" priority="6110">
      <formula>OR($M1254="o",$M1254="O")</formula>
    </cfRule>
  </conditionalFormatting>
  <conditionalFormatting sqref="P1255 P1259 P1257 P1261:P1262">
    <cfRule type="expression" dxfId="5707" priority="6109">
      <formula>OR($Z1255="o",$Z1255="O")</formula>
    </cfRule>
  </conditionalFormatting>
  <conditionalFormatting sqref="P1258:P1259">
    <cfRule type="expression" dxfId="5706" priority="6108">
      <formula>OR($Z1258="o",$Z1258="O")</formula>
    </cfRule>
  </conditionalFormatting>
  <conditionalFormatting sqref="P1256">
    <cfRule type="expression" dxfId="5705" priority="6107">
      <formula>OR($Z1256="o",$Z1256="O")</formula>
    </cfRule>
  </conditionalFormatting>
  <conditionalFormatting sqref="P1260">
    <cfRule type="expression" dxfId="5704" priority="6106">
      <formula>OR($Z1260="o",$Z1260="O")</formula>
    </cfRule>
  </conditionalFormatting>
  <conditionalFormatting sqref="C1251">
    <cfRule type="expression" dxfId="5703" priority="6105">
      <formula>OR($M1251="o",$M1251="O")</formula>
    </cfRule>
  </conditionalFormatting>
  <conditionalFormatting sqref="P1248">
    <cfRule type="expression" dxfId="5702" priority="6104">
      <formula>OR($Z1248="o",$Z1248="O")</formula>
    </cfRule>
  </conditionalFormatting>
  <conditionalFormatting sqref="P1250">
    <cfRule type="expression" dxfId="5701" priority="6103">
      <formula>OR($Z1250="o",$Z1250="O")</formula>
    </cfRule>
  </conditionalFormatting>
  <conditionalFormatting sqref="P1254">
    <cfRule type="expression" dxfId="5700" priority="6102">
      <formula>OR($Z1254="o",$Z1254="O")</formula>
    </cfRule>
  </conditionalFormatting>
  <conditionalFormatting sqref="C1252">
    <cfRule type="expression" dxfId="5699" priority="6101">
      <formula>OR($M1252="o",$M1252="O")</formula>
    </cfRule>
  </conditionalFormatting>
  <conditionalFormatting sqref="C1250">
    <cfRule type="expression" dxfId="5698" priority="6100">
      <formula>OR($M1250="o",$M1250="O")</formula>
    </cfRule>
  </conditionalFormatting>
  <conditionalFormatting sqref="C1253">
    <cfRule type="expression" dxfId="5697" priority="6099">
      <formula>OR($M1253="o",$M1253="O")</formula>
    </cfRule>
  </conditionalFormatting>
  <conditionalFormatting sqref="C1278:C1283">
    <cfRule type="expression" dxfId="5696" priority="6097">
      <formula>OR($M1278="o",$M1278="O")</formula>
    </cfRule>
  </conditionalFormatting>
  <conditionalFormatting sqref="M1270:M1277">
    <cfRule type="containsText" dxfId="5695" priority="6096" operator="containsText" text="o">
      <formula>NOT(ISERROR(SEARCH("o",M1270)))</formula>
    </cfRule>
  </conditionalFormatting>
  <conditionalFormatting sqref="Z1270:Z1277">
    <cfRule type="containsText" dxfId="5694" priority="6095" operator="containsText" text="o">
      <formula>NOT(ISERROR(SEARCH("o",Z1270)))</formula>
    </cfRule>
  </conditionalFormatting>
  <conditionalFormatting sqref="M1278:M1285">
    <cfRule type="containsText" dxfId="5693" priority="6094" operator="containsText" text="o">
      <formula>NOT(ISERROR(SEARCH("o",M1278)))</formula>
    </cfRule>
  </conditionalFormatting>
  <conditionalFormatting sqref="Z1278:Z1285">
    <cfRule type="containsText" dxfId="5692" priority="6093" operator="containsText" text="o">
      <formula>NOT(ISERROR(SEARCH("o",Z1278)))</formula>
    </cfRule>
  </conditionalFormatting>
  <conditionalFormatting sqref="M1286:M1290">
    <cfRule type="containsText" dxfId="5691" priority="6092" operator="containsText" text="o">
      <formula>NOT(ISERROR(SEARCH("o",M1286)))</formula>
    </cfRule>
  </conditionalFormatting>
  <conditionalFormatting sqref="C1285">
    <cfRule type="expression" dxfId="5690" priority="6091">
      <formula>OR($M1285="o",$M1285="O")</formula>
    </cfRule>
  </conditionalFormatting>
  <conditionalFormatting sqref="P1274:P1276">
    <cfRule type="expression" dxfId="5689" priority="6090">
      <formula>OR($Z1274="o",$Z1274="O")</formula>
    </cfRule>
  </conditionalFormatting>
  <conditionalFormatting sqref="P1270 P1272">
    <cfRule type="expression" dxfId="5688" priority="6089">
      <formula>OR($Z1270="o",$Z1270="O")</formula>
    </cfRule>
  </conditionalFormatting>
  <conditionalFormatting sqref="C1270">
    <cfRule type="expression" dxfId="5687" priority="6088">
      <formula>OR($M1270="o",$M1270="O")</formula>
    </cfRule>
  </conditionalFormatting>
  <conditionalFormatting sqref="C1271">
    <cfRule type="expression" dxfId="5686" priority="6087">
      <formula>OR($M1271="o",$M1271="O")</formula>
    </cfRule>
  </conditionalFormatting>
  <conditionalFormatting sqref="C1284">
    <cfRule type="expression" dxfId="5685" priority="6098">
      <formula>OR(#REF!="o",#REF!="O")</formula>
    </cfRule>
  </conditionalFormatting>
  <conditionalFormatting sqref="C1272">
    <cfRule type="expression" dxfId="5684" priority="6086">
      <formula>OR($M1272="o",$M1272="O")</formula>
    </cfRule>
  </conditionalFormatting>
  <conditionalFormatting sqref="C1277">
    <cfRule type="expression" dxfId="5683" priority="6085">
      <formula>OR($M1277="o",$M1277="O")</formula>
    </cfRule>
  </conditionalFormatting>
  <conditionalFormatting sqref="P1278 P1282 P1280 P1284:P1285">
    <cfRule type="expression" dxfId="5682" priority="6084">
      <formula>OR($Z1278="o",$Z1278="O")</formula>
    </cfRule>
  </conditionalFormatting>
  <conditionalFormatting sqref="P1281:P1282">
    <cfRule type="expression" dxfId="5681" priority="6083">
      <formula>OR($Z1281="o",$Z1281="O")</formula>
    </cfRule>
  </conditionalFormatting>
  <conditionalFormatting sqref="P1279">
    <cfRule type="expression" dxfId="5680" priority="6082">
      <formula>OR($Z1279="o",$Z1279="O")</formula>
    </cfRule>
  </conditionalFormatting>
  <conditionalFormatting sqref="P1283">
    <cfRule type="expression" dxfId="5679" priority="6081">
      <formula>OR($Z1283="o",$Z1283="O")</formula>
    </cfRule>
  </conditionalFormatting>
  <conditionalFormatting sqref="C1274">
    <cfRule type="expression" dxfId="5678" priority="6080">
      <formula>OR($M1274="o",$M1274="O")</formula>
    </cfRule>
  </conditionalFormatting>
  <conditionalFormatting sqref="P1271">
    <cfRule type="expression" dxfId="5677" priority="6079">
      <formula>OR($Z1271="o",$Z1271="O")</formula>
    </cfRule>
  </conditionalFormatting>
  <conditionalFormatting sqref="P1273">
    <cfRule type="expression" dxfId="5676" priority="6078">
      <formula>OR($Z1273="o",$Z1273="O")</formula>
    </cfRule>
  </conditionalFormatting>
  <conditionalFormatting sqref="P1277">
    <cfRule type="expression" dxfId="5675" priority="6077">
      <formula>OR($Z1277="o",$Z1277="O")</formula>
    </cfRule>
  </conditionalFormatting>
  <conditionalFormatting sqref="C1275">
    <cfRule type="expression" dxfId="5674" priority="6076">
      <formula>OR($M1275="o",$M1275="O")</formula>
    </cfRule>
  </conditionalFormatting>
  <conditionalFormatting sqref="C1273">
    <cfRule type="expression" dxfId="5673" priority="6075">
      <formula>OR($M1273="o",$M1273="O")</formula>
    </cfRule>
  </conditionalFormatting>
  <conditionalFormatting sqref="C1276">
    <cfRule type="expression" dxfId="5672" priority="6074">
      <formula>OR($M1276="o",$M1276="O")</formula>
    </cfRule>
  </conditionalFormatting>
  <conditionalFormatting sqref="C1301:C1306">
    <cfRule type="expression" dxfId="5671" priority="6072">
      <formula>OR($M1301="o",$M1301="O")</formula>
    </cfRule>
  </conditionalFormatting>
  <conditionalFormatting sqref="M1293:M1300">
    <cfRule type="containsText" dxfId="5670" priority="6071" operator="containsText" text="o">
      <formula>NOT(ISERROR(SEARCH("o",M1293)))</formula>
    </cfRule>
  </conditionalFormatting>
  <conditionalFormatting sqref="Z1293:Z1300">
    <cfRule type="containsText" dxfId="5669" priority="6070" operator="containsText" text="o">
      <formula>NOT(ISERROR(SEARCH("o",Z1293)))</formula>
    </cfRule>
  </conditionalFormatting>
  <conditionalFormatting sqref="M1301:M1308">
    <cfRule type="containsText" dxfId="5668" priority="6069" operator="containsText" text="o">
      <formula>NOT(ISERROR(SEARCH("o",M1301)))</formula>
    </cfRule>
  </conditionalFormatting>
  <conditionalFormatting sqref="Z1301:Z1308">
    <cfRule type="containsText" dxfId="5667" priority="6068" operator="containsText" text="o">
      <formula>NOT(ISERROR(SEARCH("o",Z1301)))</formula>
    </cfRule>
  </conditionalFormatting>
  <conditionalFormatting sqref="M1309:M1313">
    <cfRule type="containsText" dxfId="5666" priority="6067" operator="containsText" text="o">
      <formula>NOT(ISERROR(SEARCH("o",M1309)))</formula>
    </cfRule>
  </conditionalFormatting>
  <conditionalFormatting sqref="C1308">
    <cfRule type="expression" dxfId="5665" priority="6066">
      <formula>OR($M1308="o",$M1308="O")</formula>
    </cfRule>
  </conditionalFormatting>
  <conditionalFormatting sqref="P1297:P1299">
    <cfRule type="expression" dxfId="5664" priority="6065">
      <formula>OR($Z1297="o",$Z1297="O")</formula>
    </cfRule>
  </conditionalFormatting>
  <conditionalFormatting sqref="P1293 P1295">
    <cfRule type="expression" dxfId="5663" priority="6064">
      <formula>OR($Z1293="o",$Z1293="O")</formula>
    </cfRule>
  </conditionalFormatting>
  <conditionalFormatting sqref="C1293">
    <cfRule type="expression" dxfId="5662" priority="6063">
      <formula>OR($M1293="o",$M1293="O")</formula>
    </cfRule>
  </conditionalFormatting>
  <conditionalFormatting sqref="C1294">
    <cfRule type="expression" dxfId="5661" priority="6062">
      <formula>OR($M1294="o",$M1294="O")</formula>
    </cfRule>
  </conditionalFormatting>
  <conditionalFormatting sqref="C1307">
    <cfRule type="expression" dxfId="5660" priority="6073">
      <formula>OR(#REF!="o",#REF!="O")</formula>
    </cfRule>
  </conditionalFormatting>
  <conditionalFormatting sqref="C1295">
    <cfRule type="expression" dxfId="5659" priority="6061">
      <formula>OR($M1295="o",$M1295="O")</formula>
    </cfRule>
  </conditionalFormatting>
  <conditionalFormatting sqref="C1300">
    <cfRule type="expression" dxfId="5658" priority="6060">
      <formula>OR($M1300="o",$M1300="O")</formula>
    </cfRule>
  </conditionalFormatting>
  <conditionalFormatting sqref="P1301 P1305 P1303 P1307:P1308">
    <cfRule type="expression" dxfId="5657" priority="6059">
      <formula>OR($Z1301="o",$Z1301="O")</formula>
    </cfRule>
  </conditionalFormatting>
  <conditionalFormatting sqref="P1304:P1305">
    <cfRule type="expression" dxfId="5656" priority="6058">
      <formula>OR($Z1304="o",$Z1304="O")</formula>
    </cfRule>
  </conditionalFormatting>
  <conditionalFormatting sqref="P1302">
    <cfRule type="expression" dxfId="5655" priority="6057">
      <formula>OR($Z1302="o",$Z1302="O")</formula>
    </cfRule>
  </conditionalFormatting>
  <conditionalFormatting sqref="P1306">
    <cfRule type="expression" dxfId="5654" priority="6056">
      <formula>OR($Z1306="o",$Z1306="O")</formula>
    </cfRule>
  </conditionalFormatting>
  <conditionalFormatting sqref="C1297">
    <cfRule type="expression" dxfId="5653" priority="6055">
      <formula>OR($M1297="o",$M1297="O")</formula>
    </cfRule>
  </conditionalFormatting>
  <conditionalFormatting sqref="P1294">
    <cfRule type="expression" dxfId="5652" priority="6054">
      <formula>OR($Z1294="o",$Z1294="O")</formula>
    </cfRule>
  </conditionalFormatting>
  <conditionalFormatting sqref="P1296">
    <cfRule type="expression" dxfId="5651" priority="6053">
      <formula>OR($Z1296="o",$Z1296="O")</formula>
    </cfRule>
  </conditionalFormatting>
  <conditionalFormatting sqref="P1300">
    <cfRule type="expression" dxfId="5650" priority="6052">
      <formula>OR($Z1300="o",$Z1300="O")</formula>
    </cfRule>
  </conditionalFormatting>
  <conditionalFormatting sqref="C1298">
    <cfRule type="expression" dxfId="5649" priority="6051">
      <formula>OR($M1298="o",$M1298="O")</formula>
    </cfRule>
  </conditionalFormatting>
  <conditionalFormatting sqref="C1296">
    <cfRule type="expression" dxfId="5648" priority="6050">
      <formula>OR($M1296="o",$M1296="O")</formula>
    </cfRule>
  </conditionalFormatting>
  <conditionalFormatting sqref="C1299">
    <cfRule type="expression" dxfId="5647" priority="6049">
      <formula>OR($M1299="o",$M1299="O")</formula>
    </cfRule>
  </conditionalFormatting>
  <conditionalFormatting sqref="C1324:C1329">
    <cfRule type="expression" dxfId="5646" priority="6047">
      <formula>OR($M1324="o",$M1324="O")</formula>
    </cfRule>
  </conditionalFormatting>
  <conditionalFormatting sqref="M1316:M1323">
    <cfRule type="containsText" dxfId="5645" priority="6046" operator="containsText" text="o">
      <formula>NOT(ISERROR(SEARCH("o",M1316)))</formula>
    </cfRule>
  </conditionalFormatting>
  <conditionalFormatting sqref="Z1316:Z1323">
    <cfRule type="containsText" dxfId="5644" priority="6045" operator="containsText" text="o">
      <formula>NOT(ISERROR(SEARCH("o",Z1316)))</formula>
    </cfRule>
  </conditionalFormatting>
  <conditionalFormatting sqref="M1324:M1331">
    <cfRule type="containsText" dxfId="5643" priority="6044" operator="containsText" text="o">
      <formula>NOT(ISERROR(SEARCH("o",M1324)))</formula>
    </cfRule>
  </conditionalFormatting>
  <conditionalFormatting sqref="Z1324:Z1331">
    <cfRule type="containsText" dxfId="5642" priority="6043" operator="containsText" text="o">
      <formula>NOT(ISERROR(SEARCH("o",Z1324)))</formula>
    </cfRule>
  </conditionalFormatting>
  <conditionalFormatting sqref="M1332:M1336">
    <cfRule type="containsText" dxfId="5641" priority="6042" operator="containsText" text="o">
      <formula>NOT(ISERROR(SEARCH("o",M1332)))</formula>
    </cfRule>
  </conditionalFormatting>
  <conditionalFormatting sqref="C1331">
    <cfRule type="expression" dxfId="5640" priority="6041">
      <formula>OR($M1331="o",$M1331="O")</formula>
    </cfRule>
  </conditionalFormatting>
  <conditionalFormatting sqref="P1320:P1322">
    <cfRule type="expression" dxfId="5639" priority="6040">
      <formula>OR($Z1320="o",$Z1320="O")</formula>
    </cfRule>
  </conditionalFormatting>
  <conditionalFormatting sqref="P1316 P1318">
    <cfRule type="expression" dxfId="5638" priority="6039">
      <formula>OR($Z1316="o",$Z1316="O")</formula>
    </cfRule>
  </conditionalFormatting>
  <conditionalFormatting sqref="C1316">
    <cfRule type="expression" dxfId="5637" priority="6038">
      <formula>OR($M1316="o",$M1316="O")</formula>
    </cfRule>
  </conditionalFormatting>
  <conditionalFormatting sqref="C1317">
    <cfRule type="expression" dxfId="5636" priority="6037">
      <formula>OR($M1317="o",$M1317="O")</formula>
    </cfRule>
  </conditionalFormatting>
  <conditionalFormatting sqref="C1330">
    <cfRule type="expression" dxfId="5635" priority="6048">
      <formula>OR(#REF!="o",#REF!="O")</formula>
    </cfRule>
  </conditionalFormatting>
  <conditionalFormatting sqref="C1318">
    <cfRule type="expression" dxfId="5634" priority="6036">
      <formula>OR($M1318="o",$M1318="O")</formula>
    </cfRule>
  </conditionalFormatting>
  <conditionalFormatting sqref="C1323">
    <cfRule type="expression" dxfId="5633" priority="6035">
      <formula>OR($M1323="o",$M1323="O")</formula>
    </cfRule>
  </conditionalFormatting>
  <conditionalFormatting sqref="P1324 P1328 P1326 P1330:P1331">
    <cfRule type="expression" dxfId="5632" priority="6034">
      <formula>OR($Z1324="o",$Z1324="O")</formula>
    </cfRule>
  </conditionalFormatting>
  <conditionalFormatting sqref="P1327:P1328">
    <cfRule type="expression" dxfId="5631" priority="6033">
      <formula>OR($Z1327="o",$Z1327="O")</formula>
    </cfRule>
  </conditionalFormatting>
  <conditionalFormatting sqref="P1325">
    <cfRule type="expression" dxfId="5630" priority="6032">
      <formula>OR($Z1325="o",$Z1325="O")</formula>
    </cfRule>
  </conditionalFormatting>
  <conditionalFormatting sqref="P1329">
    <cfRule type="expression" dxfId="5629" priority="6031">
      <formula>OR($Z1329="o",$Z1329="O")</formula>
    </cfRule>
  </conditionalFormatting>
  <conditionalFormatting sqref="C1320">
    <cfRule type="expression" dxfId="5628" priority="6030">
      <formula>OR($M1320="o",$M1320="O")</formula>
    </cfRule>
  </conditionalFormatting>
  <conditionalFormatting sqref="P1317">
    <cfRule type="expression" dxfId="5627" priority="6029">
      <formula>OR($Z1317="o",$Z1317="O")</formula>
    </cfRule>
  </conditionalFormatting>
  <conditionalFormatting sqref="P1319">
    <cfRule type="expression" dxfId="5626" priority="6028">
      <formula>OR($Z1319="o",$Z1319="O")</formula>
    </cfRule>
  </conditionalFormatting>
  <conditionalFormatting sqref="P1323">
    <cfRule type="expression" dxfId="5625" priority="6027">
      <formula>OR($Z1323="o",$Z1323="O")</formula>
    </cfRule>
  </conditionalFormatting>
  <conditionalFormatting sqref="C1321">
    <cfRule type="expression" dxfId="5624" priority="6026">
      <formula>OR($M1321="o",$M1321="O")</formula>
    </cfRule>
  </conditionalFormatting>
  <conditionalFormatting sqref="C1319">
    <cfRule type="expression" dxfId="5623" priority="6025">
      <formula>OR($M1319="o",$M1319="O")</formula>
    </cfRule>
  </conditionalFormatting>
  <conditionalFormatting sqref="C1322">
    <cfRule type="expression" dxfId="5622" priority="6024">
      <formula>OR($M1322="o",$M1322="O")</formula>
    </cfRule>
  </conditionalFormatting>
  <conditionalFormatting sqref="C1347:C1352">
    <cfRule type="expression" dxfId="5621" priority="6022">
      <formula>OR($M1347="o",$M1347="O")</formula>
    </cfRule>
  </conditionalFormatting>
  <conditionalFormatting sqref="M1339:M1346">
    <cfRule type="containsText" dxfId="5620" priority="6021" operator="containsText" text="o">
      <formula>NOT(ISERROR(SEARCH("o",M1339)))</formula>
    </cfRule>
  </conditionalFormatting>
  <conditionalFormatting sqref="Z1339:Z1346">
    <cfRule type="containsText" dxfId="5619" priority="6020" operator="containsText" text="o">
      <formula>NOT(ISERROR(SEARCH("o",Z1339)))</formula>
    </cfRule>
  </conditionalFormatting>
  <conditionalFormatting sqref="M1347:M1354">
    <cfRule type="containsText" dxfId="5618" priority="6019" operator="containsText" text="o">
      <formula>NOT(ISERROR(SEARCH("o",M1347)))</formula>
    </cfRule>
  </conditionalFormatting>
  <conditionalFormatting sqref="Z1347:Z1354">
    <cfRule type="containsText" dxfId="5617" priority="6018" operator="containsText" text="o">
      <formula>NOT(ISERROR(SEARCH("o",Z1347)))</formula>
    </cfRule>
  </conditionalFormatting>
  <conditionalFormatting sqref="M1355:M1359">
    <cfRule type="containsText" dxfId="5616" priority="6017" operator="containsText" text="o">
      <formula>NOT(ISERROR(SEARCH("o",M1355)))</formula>
    </cfRule>
  </conditionalFormatting>
  <conditionalFormatting sqref="C1354">
    <cfRule type="expression" dxfId="5615" priority="6016">
      <formula>OR($M1354="o",$M1354="O")</formula>
    </cfRule>
  </conditionalFormatting>
  <conditionalFormatting sqref="P1343:P1345">
    <cfRule type="expression" dxfId="5614" priority="6015">
      <formula>OR($Z1343="o",$Z1343="O")</formula>
    </cfRule>
  </conditionalFormatting>
  <conditionalFormatting sqref="P1339 P1341">
    <cfRule type="expression" dxfId="5613" priority="6014">
      <formula>OR($Z1339="o",$Z1339="O")</formula>
    </cfRule>
  </conditionalFormatting>
  <conditionalFormatting sqref="C1339">
    <cfRule type="expression" dxfId="5612" priority="6013">
      <formula>OR($M1339="o",$M1339="O")</formula>
    </cfRule>
  </conditionalFormatting>
  <conditionalFormatting sqref="C1353">
    <cfRule type="expression" dxfId="5611" priority="6023">
      <formula>OR(#REF!="o",#REF!="O")</formula>
    </cfRule>
  </conditionalFormatting>
  <conditionalFormatting sqref="C1341">
    <cfRule type="expression" dxfId="5610" priority="6011">
      <formula>OR($M1341="o",$M1341="O")</formula>
    </cfRule>
  </conditionalFormatting>
  <conditionalFormatting sqref="P1347 P1351 P1349 P1353:P1354">
    <cfRule type="expression" dxfId="5609" priority="6009">
      <formula>OR($Z1347="o",$Z1347="O")</formula>
    </cfRule>
  </conditionalFormatting>
  <conditionalFormatting sqref="P1350:P1351">
    <cfRule type="expression" dxfId="5608" priority="6008">
      <formula>OR($Z1350="o",$Z1350="O")</formula>
    </cfRule>
  </conditionalFormatting>
  <conditionalFormatting sqref="P1348">
    <cfRule type="expression" dxfId="5607" priority="6007">
      <formula>OR($Z1348="o",$Z1348="O")</formula>
    </cfRule>
  </conditionalFormatting>
  <conditionalFormatting sqref="P1352">
    <cfRule type="expression" dxfId="5606" priority="6006">
      <formula>OR($Z1352="o",$Z1352="O")</formula>
    </cfRule>
  </conditionalFormatting>
  <conditionalFormatting sqref="C1343">
    <cfRule type="expression" dxfId="5605" priority="6005">
      <formula>OR($M1343="o",$M1343="O")</formula>
    </cfRule>
  </conditionalFormatting>
  <conditionalFormatting sqref="P1340">
    <cfRule type="expression" dxfId="5604" priority="6004">
      <formula>OR($Z1340="o",$Z1340="O")</formula>
    </cfRule>
  </conditionalFormatting>
  <conditionalFormatting sqref="P1342">
    <cfRule type="expression" dxfId="5603" priority="6003">
      <formula>OR($Z1342="o",$Z1342="O")</formula>
    </cfRule>
  </conditionalFormatting>
  <conditionalFormatting sqref="P1346">
    <cfRule type="expression" dxfId="5602" priority="6002">
      <formula>OR($Z1346="o",$Z1346="O")</formula>
    </cfRule>
  </conditionalFormatting>
  <conditionalFormatting sqref="C1344">
    <cfRule type="expression" dxfId="5601" priority="6001">
      <formula>OR($M1344="o",$M1344="O")</formula>
    </cfRule>
  </conditionalFormatting>
  <conditionalFormatting sqref="C1342">
    <cfRule type="expression" dxfId="5600" priority="6000">
      <formula>OR($M1342="o",$M1342="O")</formula>
    </cfRule>
  </conditionalFormatting>
  <conditionalFormatting sqref="C1346">
    <cfRule type="expression" dxfId="5599" priority="5998">
      <formula>OR($M1346="o",$M1346="O")</formula>
    </cfRule>
  </conditionalFormatting>
  <conditionalFormatting sqref="C1340">
    <cfRule type="expression" dxfId="5598" priority="5997">
      <formula>OR($M1340="o",$M1340="O")</formula>
    </cfRule>
  </conditionalFormatting>
  <conditionalFormatting sqref="C1345">
    <cfRule type="expression" dxfId="5597" priority="5996">
      <formula>OR($M1345="o",$M1345="O")</formula>
    </cfRule>
  </conditionalFormatting>
  <conditionalFormatting sqref="C1371:C1372 C1374:C1375">
    <cfRule type="expression" dxfId="5596" priority="5994">
      <formula>OR($M1371="o",$M1371="O")</formula>
    </cfRule>
  </conditionalFormatting>
  <conditionalFormatting sqref="M1362:M1369">
    <cfRule type="containsText" dxfId="5595" priority="5993" operator="containsText" text="o">
      <formula>NOT(ISERROR(SEARCH("o",M1362)))</formula>
    </cfRule>
  </conditionalFormatting>
  <conditionalFormatting sqref="Z1362:Z1369">
    <cfRule type="containsText" dxfId="5594" priority="5992" operator="containsText" text="o">
      <formula>NOT(ISERROR(SEARCH("o",Z1362)))</formula>
    </cfRule>
  </conditionalFormatting>
  <conditionalFormatting sqref="M1370:M1377">
    <cfRule type="containsText" dxfId="5593" priority="5991" operator="containsText" text="o">
      <formula>NOT(ISERROR(SEARCH("o",M1370)))</formula>
    </cfRule>
  </conditionalFormatting>
  <conditionalFormatting sqref="Z1370:Z1377">
    <cfRule type="containsText" dxfId="5592" priority="5990" operator="containsText" text="o">
      <formula>NOT(ISERROR(SEARCH("o",Z1370)))</formula>
    </cfRule>
  </conditionalFormatting>
  <conditionalFormatting sqref="M1378:M1382">
    <cfRule type="containsText" dxfId="5591" priority="5989" operator="containsText" text="o">
      <formula>NOT(ISERROR(SEARCH("o",M1378)))</formula>
    </cfRule>
  </conditionalFormatting>
  <conditionalFormatting sqref="C1377">
    <cfRule type="expression" dxfId="5590" priority="5988">
      <formula>OR($M1377="o",$M1377="O")</formula>
    </cfRule>
  </conditionalFormatting>
  <conditionalFormatting sqref="P1366:P1368">
    <cfRule type="expression" dxfId="5589" priority="5987">
      <formula>OR($Z1366="o",$Z1366="O")</formula>
    </cfRule>
  </conditionalFormatting>
  <conditionalFormatting sqref="P1362 P1364">
    <cfRule type="expression" dxfId="5588" priority="5986">
      <formula>OR($Z1362="o",$Z1362="O")</formula>
    </cfRule>
  </conditionalFormatting>
  <conditionalFormatting sqref="C1362">
    <cfRule type="expression" dxfId="5587" priority="5985">
      <formula>OR($M1362="o",$M1362="O")</formula>
    </cfRule>
  </conditionalFormatting>
  <conditionalFormatting sqref="C1376">
    <cfRule type="expression" dxfId="5586" priority="5995">
      <formula>OR(#REF!="o",#REF!="O")</formula>
    </cfRule>
  </conditionalFormatting>
  <conditionalFormatting sqref="C1364">
    <cfRule type="expression" dxfId="5585" priority="5984">
      <formula>OR($M1364="o",$M1364="O")</formula>
    </cfRule>
  </conditionalFormatting>
  <conditionalFormatting sqref="P1370 P1372 P1376:P1377">
    <cfRule type="expression" dxfId="5584" priority="5983">
      <formula>OR($Z1370="o",$Z1370="O")</formula>
    </cfRule>
  </conditionalFormatting>
  <conditionalFormatting sqref="P1373">
    <cfRule type="expression" dxfId="5583" priority="5982">
      <formula>OR($Z1373="o",$Z1373="O")</formula>
    </cfRule>
  </conditionalFormatting>
  <conditionalFormatting sqref="P1371">
    <cfRule type="expression" dxfId="5582" priority="5981">
      <formula>OR($Z1371="o",$Z1371="O")</formula>
    </cfRule>
  </conditionalFormatting>
  <conditionalFormatting sqref="P1375">
    <cfRule type="expression" dxfId="5581" priority="5980">
      <formula>OR($Z1375="o",$Z1375="O")</formula>
    </cfRule>
  </conditionalFormatting>
  <conditionalFormatting sqref="C1366">
    <cfRule type="expression" dxfId="5580" priority="5979">
      <formula>OR($M1366="o",$M1366="O")</formula>
    </cfRule>
  </conditionalFormatting>
  <conditionalFormatting sqref="P1363">
    <cfRule type="expression" dxfId="5579" priority="5978">
      <formula>OR($Z1363="o",$Z1363="O")</formula>
    </cfRule>
  </conditionalFormatting>
  <conditionalFormatting sqref="P1365">
    <cfRule type="expression" dxfId="5578" priority="5977">
      <formula>OR($Z1365="o",$Z1365="O")</formula>
    </cfRule>
  </conditionalFormatting>
  <conditionalFormatting sqref="P1369">
    <cfRule type="expression" dxfId="5577" priority="5976">
      <formula>OR($Z1369="o",$Z1369="O")</formula>
    </cfRule>
  </conditionalFormatting>
  <conditionalFormatting sqref="C1367">
    <cfRule type="expression" dxfId="5576" priority="5975">
      <formula>OR($M1367="o",$M1367="O")</formula>
    </cfRule>
  </conditionalFormatting>
  <conditionalFormatting sqref="C1365">
    <cfRule type="expression" dxfId="5575" priority="5974">
      <formula>OR($M1365="o",$M1365="O")</formula>
    </cfRule>
  </conditionalFormatting>
  <conditionalFormatting sqref="C1363">
    <cfRule type="expression" dxfId="5574" priority="5972">
      <formula>OR($M1363="o",$M1363="O")</formula>
    </cfRule>
  </conditionalFormatting>
  <conditionalFormatting sqref="C1368">
    <cfRule type="expression" dxfId="5573" priority="5971">
      <formula>OR($M1368="o",$M1368="O")</formula>
    </cfRule>
  </conditionalFormatting>
  <conditionalFormatting sqref="P1374">
    <cfRule type="expression" dxfId="5572" priority="5970">
      <formula>OR($Z1374="o",$Z1374="O")</formula>
    </cfRule>
  </conditionalFormatting>
  <conditionalFormatting sqref="C1373">
    <cfRule type="expression" dxfId="5571" priority="5969">
      <formula>OR($M1373="o",$M1373="O")</formula>
    </cfRule>
  </conditionalFormatting>
  <conditionalFormatting sqref="C1370">
    <cfRule type="expression" dxfId="5570" priority="5968">
      <formula>OR($M1370="o",$M1370="O")</formula>
    </cfRule>
  </conditionalFormatting>
  <conditionalFormatting sqref="C1369">
    <cfRule type="expression" dxfId="5569" priority="5967">
      <formula>OR($M1369="o",$M1369="O")</formula>
    </cfRule>
  </conditionalFormatting>
  <conditionalFormatting sqref="C1394:C1395 C1397:C1398">
    <cfRule type="expression" dxfId="5568" priority="5965">
      <formula>OR($M1394="o",$M1394="O")</formula>
    </cfRule>
  </conditionalFormatting>
  <conditionalFormatting sqref="M1385:M1392">
    <cfRule type="containsText" dxfId="5567" priority="5964" operator="containsText" text="o">
      <formula>NOT(ISERROR(SEARCH("o",M1385)))</formula>
    </cfRule>
  </conditionalFormatting>
  <conditionalFormatting sqref="Z1385:Z1392">
    <cfRule type="containsText" dxfId="5566" priority="5963" operator="containsText" text="o">
      <formula>NOT(ISERROR(SEARCH("o",Z1385)))</formula>
    </cfRule>
  </conditionalFormatting>
  <conditionalFormatting sqref="M1393:M1400">
    <cfRule type="containsText" dxfId="5565" priority="5962" operator="containsText" text="o">
      <formula>NOT(ISERROR(SEARCH("o",M1393)))</formula>
    </cfRule>
  </conditionalFormatting>
  <conditionalFormatting sqref="Z1393:Z1400">
    <cfRule type="containsText" dxfId="5564" priority="5961" operator="containsText" text="o">
      <formula>NOT(ISERROR(SEARCH("o",Z1393)))</formula>
    </cfRule>
  </conditionalFormatting>
  <conditionalFormatting sqref="M1401:M1405">
    <cfRule type="containsText" dxfId="5563" priority="5960" operator="containsText" text="o">
      <formula>NOT(ISERROR(SEARCH("o",M1401)))</formula>
    </cfRule>
  </conditionalFormatting>
  <conditionalFormatting sqref="C1400">
    <cfRule type="expression" dxfId="5562" priority="5959">
      <formula>OR($M1400="o",$M1400="O")</formula>
    </cfRule>
  </conditionalFormatting>
  <conditionalFormatting sqref="P1389:P1391">
    <cfRule type="expression" dxfId="5561" priority="5958">
      <formula>OR($Z1389="o",$Z1389="O")</formula>
    </cfRule>
  </conditionalFormatting>
  <conditionalFormatting sqref="P1385 P1387">
    <cfRule type="expression" dxfId="5560" priority="5957">
      <formula>OR($Z1385="o",$Z1385="O")</formula>
    </cfRule>
  </conditionalFormatting>
  <conditionalFormatting sqref="C1385">
    <cfRule type="expression" dxfId="5559" priority="5956">
      <formula>OR($M1385="o",$M1385="O")</formula>
    </cfRule>
  </conditionalFormatting>
  <conditionalFormatting sqref="C1399">
    <cfRule type="expression" dxfId="5558" priority="5966">
      <formula>OR(#REF!="o",#REF!="O")</formula>
    </cfRule>
  </conditionalFormatting>
  <conditionalFormatting sqref="P1393 P1395 P1399:P1400">
    <cfRule type="expression" dxfId="5557" priority="5954">
      <formula>OR($Z1393="o",$Z1393="O")</formula>
    </cfRule>
  </conditionalFormatting>
  <conditionalFormatting sqref="P1396">
    <cfRule type="expression" dxfId="5556" priority="5953">
      <formula>OR($Z1396="o",$Z1396="O")</formula>
    </cfRule>
  </conditionalFormatting>
  <conditionalFormatting sqref="P1394">
    <cfRule type="expression" dxfId="5555" priority="5952">
      <formula>OR($Z1394="o",$Z1394="O")</formula>
    </cfRule>
  </conditionalFormatting>
  <conditionalFormatting sqref="P1398">
    <cfRule type="expression" dxfId="5554" priority="5951">
      <formula>OR($Z1398="o",$Z1398="O")</formula>
    </cfRule>
  </conditionalFormatting>
  <conditionalFormatting sqref="C1389">
    <cfRule type="expression" dxfId="5553" priority="5950">
      <formula>OR($M1389="o",$M1389="O")</formula>
    </cfRule>
  </conditionalFormatting>
  <conditionalFormatting sqref="P1386">
    <cfRule type="expression" dxfId="5552" priority="5949">
      <formula>OR($Z1386="o",$Z1386="O")</formula>
    </cfRule>
  </conditionalFormatting>
  <conditionalFormatting sqref="P1388">
    <cfRule type="expression" dxfId="5551" priority="5948">
      <formula>OR($Z1388="o",$Z1388="O")</formula>
    </cfRule>
  </conditionalFormatting>
  <conditionalFormatting sqref="P1392">
    <cfRule type="expression" dxfId="5550" priority="5947">
      <formula>OR($Z1392="o",$Z1392="O")</formula>
    </cfRule>
  </conditionalFormatting>
  <conditionalFormatting sqref="C1390">
    <cfRule type="expression" dxfId="5549" priority="5946">
      <formula>OR($M1390="o",$M1390="O")</formula>
    </cfRule>
  </conditionalFormatting>
  <conditionalFormatting sqref="C1388">
    <cfRule type="expression" dxfId="5548" priority="5945">
      <formula>OR($M1388="o",$M1388="O")</formula>
    </cfRule>
  </conditionalFormatting>
  <conditionalFormatting sqref="C1386">
    <cfRule type="expression" dxfId="5547" priority="5944">
      <formula>OR($M1386="o",$M1386="O")</formula>
    </cfRule>
  </conditionalFormatting>
  <conditionalFormatting sqref="C1391">
    <cfRule type="expression" dxfId="5546" priority="5943">
      <formula>OR($M1391="o",$M1391="O")</formula>
    </cfRule>
  </conditionalFormatting>
  <conditionalFormatting sqref="P1397">
    <cfRule type="expression" dxfId="5545" priority="5942">
      <formula>OR($Z1397="o",$Z1397="O")</formula>
    </cfRule>
  </conditionalFormatting>
  <conditionalFormatting sqref="C1396">
    <cfRule type="expression" dxfId="5544" priority="5941">
      <formula>OR($M1396="o",$M1396="O")</formula>
    </cfRule>
  </conditionalFormatting>
  <conditionalFormatting sqref="C1393">
    <cfRule type="expression" dxfId="5543" priority="5940">
      <formula>OR($M1393="o",$M1393="O")</formula>
    </cfRule>
  </conditionalFormatting>
  <conditionalFormatting sqref="C1392">
    <cfRule type="expression" dxfId="5542" priority="5939">
      <formula>OR($M1392="o",$M1392="O")</formula>
    </cfRule>
  </conditionalFormatting>
  <conditionalFormatting sqref="C1387">
    <cfRule type="expression" dxfId="5541" priority="5938">
      <formula>OR($M1387="o",$M1387="O")</formula>
    </cfRule>
  </conditionalFormatting>
  <conditionalFormatting sqref="C1417:C1418 C1420:C1421">
    <cfRule type="expression" dxfId="5540" priority="5936">
      <formula>OR($M1417="o",$M1417="O")</formula>
    </cfRule>
  </conditionalFormatting>
  <conditionalFormatting sqref="M1408:M1415">
    <cfRule type="containsText" dxfId="5539" priority="5935" operator="containsText" text="o">
      <formula>NOT(ISERROR(SEARCH("o",M1408)))</formula>
    </cfRule>
  </conditionalFormatting>
  <conditionalFormatting sqref="Z1408:Z1415">
    <cfRule type="containsText" dxfId="5538" priority="5934" operator="containsText" text="o">
      <formula>NOT(ISERROR(SEARCH("o",Z1408)))</formula>
    </cfRule>
  </conditionalFormatting>
  <conditionalFormatting sqref="M1416:M1423">
    <cfRule type="containsText" dxfId="5537" priority="5933" operator="containsText" text="o">
      <formula>NOT(ISERROR(SEARCH("o",M1416)))</formula>
    </cfRule>
  </conditionalFormatting>
  <conditionalFormatting sqref="Z1416:Z1423">
    <cfRule type="containsText" dxfId="5536" priority="5932" operator="containsText" text="o">
      <formula>NOT(ISERROR(SEARCH("o",Z1416)))</formula>
    </cfRule>
  </conditionalFormatting>
  <conditionalFormatting sqref="M1424:M1428">
    <cfRule type="containsText" dxfId="5535" priority="5931" operator="containsText" text="o">
      <formula>NOT(ISERROR(SEARCH("o",M1424)))</formula>
    </cfRule>
  </conditionalFormatting>
  <conditionalFormatting sqref="C1423">
    <cfRule type="expression" dxfId="5534" priority="5930">
      <formula>OR($M1423="o",$M1423="O")</formula>
    </cfRule>
  </conditionalFormatting>
  <conditionalFormatting sqref="P1412:P1414">
    <cfRule type="expression" dxfId="5533" priority="5929">
      <formula>OR($Z1412="o",$Z1412="O")</formula>
    </cfRule>
  </conditionalFormatting>
  <conditionalFormatting sqref="P1408 P1410">
    <cfRule type="expression" dxfId="5532" priority="5928">
      <formula>OR($Z1408="o",$Z1408="O")</formula>
    </cfRule>
  </conditionalFormatting>
  <conditionalFormatting sqref="C1408">
    <cfRule type="expression" dxfId="5531" priority="5927">
      <formula>OR($M1408="o",$M1408="O")</formula>
    </cfRule>
  </conditionalFormatting>
  <conditionalFormatting sqref="C1422">
    <cfRule type="expression" dxfId="5530" priority="5937">
      <formula>OR(#REF!="o",#REF!="O")</formula>
    </cfRule>
  </conditionalFormatting>
  <conditionalFormatting sqref="P1416 P1418 P1422:P1423">
    <cfRule type="expression" dxfId="5529" priority="5926">
      <formula>OR($Z1416="o",$Z1416="O")</formula>
    </cfRule>
  </conditionalFormatting>
  <conditionalFormatting sqref="P1419">
    <cfRule type="expression" dxfId="5528" priority="5925">
      <formula>OR($Z1419="o",$Z1419="O")</formula>
    </cfRule>
  </conditionalFormatting>
  <conditionalFormatting sqref="P1417">
    <cfRule type="expression" dxfId="5527" priority="5924">
      <formula>OR($Z1417="o",$Z1417="O")</formula>
    </cfRule>
  </conditionalFormatting>
  <conditionalFormatting sqref="P1421">
    <cfRule type="expression" dxfId="5526" priority="5923">
      <formula>OR($Z1421="o",$Z1421="O")</formula>
    </cfRule>
  </conditionalFormatting>
  <conditionalFormatting sqref="C1412">
    <cfRule type="expression" dxfId="5525" priority="5922">
      <formula>OR($M1412="o",$M1412="O")</formula>
    </cfRule>
  </conditionalFormatting>
  <conditionalFormatting sqref="P1409">
    <cfRule type="expression" dxfId="5524" priority="5921">
      <formula>OR($Z1409="o",$Z1409="O")</formula>
    </cfRule>
  </conditionalFormatting>
  <conditionalFormatting sqref="P1411">
    <cfRule type="expression" dxfId="5523" priority="5920">
      <formula>OR($Z1411="o",$Z1411="O")</formula>
    </cfRule>
  </conditionalFormatting>
  <conditionalFormatting sqref="P1415">
    <cfRule type="expression" dxfId="5522" priority="5919">
      <formula>OR($Z1415="o",$Z1415="O")</formula>
    </cfRule>
  </conditionalFormatting>
  <conditionalFormatting sqref="C1413">
    <cfRule type="expression" dxfId="5521" priority="5918">
      <formula>OR($M1413="o",$M1413="O")</formula>
    </cfRule>
  </conditionalFormatting>
  <conditionalFormatting sqref="C1411">
    <cfRule type="expression" dxfId="5520" priority="5917">
      <formula>OR($M1411="o",$M1411="O")</formula>
    </cfRule>
  </conditionalFormatting>
  <conditionalFormatting sqref="C1409">
    <cfRule type="expression" dxfId="5519" priority="5916">
      <formula>OR($M1409="o",$M1409="O")</formula>
    </cfRule>
  </conditionalFormatting>
  <conditionalFormatting sqref="C1414">
    <cfRule type="expression" dxfId="5518" priority="5915">
      <formula>OR($M1414="o",$M1414="O")</formula>
    </cfRule>
  </conditionalFormatting>
  <conditionalFormatting sqref="P1420">
    <cfRule type="expression" dxfId="5517" priority="5914">
      <formula>OR($Z1420="o",$Z1420="O")</formula>
    </cfRule>
  </conditionalFormatting>
  <conditionalFormatting sqref="C1419">
    <cfRule type="expression" dxfId="5516" priority="5913">
      <formula>OR($M1419="o",$M1419="O")</formula>
    </cfRule>
  </conditionalFormatting>
  <conditionalFormatting sqref="C1416">
    <cfRule type="expression" dxfId="5515" priority="5912">
      <formula>OR($M1416="o",$M1416="O")</formula>
    </cfRule>
  </conditionalFormatting>
  <conditionalFormatting sqref="C1415">
    <cfRule type="expression" dxfId="5514" priority="5911">
      <formula>OR($M1415="o",$M1415="O")</formula>
    </cfRule>
  </conditionalFormatting>
  <conditionalFormatting sqref="C1410">
    <cfRule type="expression" dxfId="5513" priority="5910">
      <formula>OR($M1410="o",$M1410="O")</formula>
    </cfRule>
  </conditionalFormatting>
  <conditionalFormatting sqref="C1440:C1441 C1443:C1444">
    <cfRule type="expression" dxfId="5512" priority="5908">
      <formula>OR($M1440="o",$M1440="O")</formula>
    </cfRule>
  </conditionalFormatting>
  <conditionalFormatting sqref="M1431:M1438">
    <cfRule type="containsText" dxfId="5511" priority="5907" operator="containsText" text="o">
      <formula>NOT(ISERROR(SEARCH("o",M1431)))</formula>
    </cfRule>
  </conditionalFormatting>
  <conditionalFormatting sqref="Z1431:Z1438">
    <cfRule type="containsText" dxfId="5510" priority="5906" operator="containsText" text="o">
      <formula>NOT(ISERROR(SEARCH("o",Z1431)))</formula>
    </cfRule>
  </conditionalFormatting>
  <conditionalFormatting sqref="M1439:M1446">
    <cfRule type="containsText" dxfId="5509" priority="5905" operator="containsText" text="o">
      <formula>NOT(ISERROR(SEARCH("o",M1439)))</formula>
    </cfRule>
  </conditionalFormatting>
  <conditionalFormatting sqref="Z1439:Z1446">
    <cfRule type="containsText" dxfId="5508" priority="5904" operator="containsText" text="o">
      <formula>NOT(ISERROR(SEARCH("o",Z1439)))</formula>
    </cfRule>
  </conditionalFormatting>
  <conditionalFormatting sqref="M1447:M1451">
    <cfRule type="containsText" dxfId="5507" priority="5903" operator="containsText" text="o">
      <formula>NOT(ISERROR(SEARCH("o",M1447)))</formula>
    </cfRule>
  </conditionalFormatting>
  <conditionalFormatting sqref="C1446">
    <cfRule type="expression" dxfId="5506" priority="5902">
      <formula>OR($M1446="o",$M1446="O")</formula>
    </cfRule>
  </conditionalFormatting>
  <conditionalFormatting sqref="P1435:P1437">
    <cfRule type="expression" dxfId="5505" priority="5901">
      <formula>OR($Z1435="o",$Z1435="O")</formula>
    </cfRule>
  </conditionalFormatting>
  <conditionalFormatting sqref="P1431 P1433">
    <cfRule type="expression" dxfId="5504" priority="5900">
      <formula>OR($Z1431="o",$Z1431="O")</formula>
    </cfRule>
  </conditionalFormatting>
  <conditionalFormatting sqref="C1431">
    <cfRule type="expression" dxfId="5503" priority="5899">
      <formula>OR($M1431="o",$M1431="O")</formula>
    </cfRule>
  </conditionalFormatting>
  <conditionalFormatting sqref="C1445">
    <cfRule type="expression" dxfId="5502" priority="5909">
      <formula>OR(#REF!="o",#REF!="O")</formula>
    </cfRule>
  </conditionalFormatting>
  <conditionalFormatting sqref="P1439 P1441 P1445:P1446">
    <cfRule type="expression" dxfId="5501" priority="5898">
      <formula>OR($Z1439="o",$Z1439="O")</formula>
    </cfRule>
  </conditionalFormatting>
  <conditionalFormatting sqref="P1442">
    <cfRule type="expression" dxfId="5500" priority="5897">
      <formula>OR($Z1442="o",$Z1442="O")</formula>
    </cfRule>
  </conditionalFormatting>
  <conditionalFormatting sqref="P1440">
    <cfRule type="expression" dxfId="5499" priority="5896">
      <formula>OR($Z1440="o",$Z1440="O")</formula>
    </cfRule>
  </conditionalFormatting>
  <conditionalFormatting sqref="P1444">
    <cfRule type="expression" dxfId="5498" priority="5895">
      <formula>OR($Z1444="o",$Z1444="O")</formula>
    </cfRule>
  </conditionalFormatting>
  <conditionalFormatting sqref="C1435">
    <cfRule type="expression" dxfId="5497" priority="5894">
      <formula>OR($M1435="o",$M1435="O")</formula>
    </cfRule>
  </conditionalFormatting>
  <conditionalFormatting sqref="P1432">
    <cfRule type="expression" dxfId="5496" priority="5893">
      <formula>OR($Z1432="o",$Z1432="O")</formula>
    </cfRule>
  </conditionalFormatting>
  <conditionalFormatting sqref="P1434">
    <cfRule type="expression" dxfId="5495" priority="5892">
      <formula>OR($Z1434="o",$Z1434="O")</formula>
    </cfRule>
  </conditionalFormatting>
  <conditionalFormatting sqref="P1438">
    <cfRule type="expression" dxfId="5494" priority="5891">
      <formula>OR($Z1438="o",$Z1438="O")</formula>
    </cfRule>
  </conditionalFormatting>
  <conditionalFormatting sqref="C1436">
    <cfRule type="expression" dxfId="5493" priority="5890">
      <formula>OR($M1436="o",$M1436="O")</formula>
    </cfRule>
  </conditionalFormatting>
  <conditionalFormatting sqref="C1434">
    <cfRule type="expression" dxfId="5492" priority="5889">
      <formula>OR($M1434="o",$M1434="O")</formula>
    </cfRule>
  </conditionalFormatting>
  <conditionalFormatting sqref="C1432">
    <cfRule type="expression" dxfId="5491" priority="5888">
      <formula>OR($M1432="o",$M1432="O")</formula>
    </cfRule>
  </conditionalFormatting>
  <conditionalFormatting sqref="C1437">
    <cfRule type="expression" dxfId="5490" priority="5887">
      <formula>OR($M1437="o",$M1437="O")</formula>
    </cfRule>
  </conditionalFormatting>
  <conditionalFormatting sqref="P1443">
    <cfRule type="expression" dxfId="5489" priority="5886">
      <formula>OR($Z1443="o",$Z1443="O")</formula>
    </cfRule>
  </conditionalFormatting>
  <conditionalFormatting sqref="C1442">
    <cfRule type="expression" dxfId="5488" priority="5885">
      <formula>OR($M1442="o",$M1442="O")</formula>
    </cfRule>
  </conditionalFormatting>
  <conditionalFormatting sqref="C1439">
    <cfRule type="expression" dxfId="5487" priority="5884">
      <formula>OR($M1439="o",$M1439="O")</formula>
    </cfRule>
  </conditionalFormatting>
  <conditionalFormatting sqref="C1438">
    <cfRule type="expression" dxfId="5486" priority="5883">
      <formula>OR($M1438="o",$M1438="O")</formula>
    </cfRule>
  </conditionalFormatting>
  <conditionalFormatting sqref="C1433">
    <cfRule type="expression" dxfId="5485" priority="5882">
      <formula>OR($M1433="o",$M1433="O")</formula>
    </cfRule>
  </conditionalFormatting>
  <conditionalFormatting sqref="C1463:C1464 C1466:C1467">
    <cfRule type="expression" dxfId="5484" priority="5880">
      <formula>OR($M1463="o",$M1463="O")</formula>
    </cfRule>
  </conditionalFormatting>
  <conditionalFormatting sqref="M1454:M1461">
    <cfRule type="containsText" dxfId="5483" priority="5879" operator="containsText" text="o">
      <formula>NOT(ISERROR(SEARCH("o",M1454)))</formula>
    </cfRule>
  </conditionalFormatting>
  <conditionalFormatting sqref="Z1454:Z1461">
    <cfRule type="containsText" dxfId="5482" priority="5878" operator="containsText" text="o">
      <formula>NOT(ISERROR(SEARCH("o",Z1454)))</formula>
    </cfRule>
  </conditionalFormatting>
  <conditionalFormatting sqref="M1462:M1469">
    <cfRule type="containsText" dxfId="5481" priority="5877" operator="containsText" text="o">
      <formula>NOT(ISERROR(SEARCH("o",M1462)))</formula>
    </cfRule>
  </conditionalFormatting>
  <conditionalFormatting sqref="Z1462:Z1469">
    <cfRule type="containsText" dxfId="5480" priority="5876" operator="containsText" text="o">
      <formula>NOT(ISERROR(SEARCH("o",Z1462)))</formula>
    </cfRule>
  </conditionalFormatting>
  <conditionalFormatting sqref="M1470:M1474">
    <cfRule type="containsText" dxfId="5479" priority="5875" operator="containsText" text="o">
      <formula>NOT(ISERROR(SEARCH("o",M1470)))</formula>
    </cfRule>
  </conditionalFormatting>
  <conditionalFormatting sqref="C1469">
    <cfRule type="expression" dxfId="5478" priority="5874">
      <formula>OR($M1469="o",$M1469="O")</formula>
    </cfRule>
  </conditionalFormatting>
  <conditionalFormatting sqref="P1458:P1460">
    <cfRule type="expression" dxfId="5477" priority="5873">
      <formula>OR($Z1458="o",$Z1458="O")</formula>
    </cfRule>
  </conditionalFormatting>
  <conditionalFormatting sqref="P1454 P1456">
    <cfRule type="expression" dxfId="5476" priority="5872">
      <formula>OR($Z1454="o",$Z1454="O")</formula>
    </cfRule>
  </conditionalFormatting>
  <conditionalFormatting sqref="C1454">
    <cfRule type="expression" dxfId="5475" priority="5871">
      <formula>OR($M1454="o",$M1454="O")</formula>
    </cfRule>
  </conditionalFormatting>
  <conditionalFormatting sqref="P1462 P1464 P1468:P1469">
    <cfRule type="expression" dxfId="5474" priority="5870">
      <formula>OR($Z1462="o",$Z1462="O")</formula>
    </cfRule>
  </conditionalFormatting>
  <conditionalFormatting sqref="P1465">
    <cfRule type="expression" dxfId="5473" priority="5869">
      <formula>OR($Z1465="o",$Z1465="O")</formula>
    </cfRule>
  </conditionalFormatting>
  <conditionalFormatting sqref="P1463">
    <cfRule type="expression" dxfId="5472" priority="5868">
      <formula>OR($Z1463="o",$Z1463="O")</formula>
    </cfRule>
  </conditionalFormatting>
  <conditionalFormatting sqref="P1467">
    <cfRule type="expression" dxfId="5471" priority="5867">
      <formula>OR($Z1467="o",$Z1467="O")</formula>
    </cfRule>
  </conditionalFormatting>
  <conditionalFormatting sqref="C1458">
    <cfRule type="expression" dxfId="5470" priority="5866">
      <formula>OR($M1458="o",$M1458="O")</formula>
    </cfRule>
  </conditionalFormatting>
  <conditionalFormatting sqref="P1455">
    <cfRule type="expression" dxfId="5469" priority="5865">
      <formula>OR($Z1455="o",$Z1455="O")</formula>
    </cfRule>
  </conditionalFormatting>
  <conditionalFormatting sqref="P1457">
    <cfRule type="expression" dxfId="5468" priority="5864">
      <formula>OR($Z1457="o",$Z1457="O")</formula>
    </cfRule>
  </conditionalFormatting>
  <conditionalFormatting sqref="P1461">
    <cfRule type="expression" dxfId="5467" priority="5863">
      <formula>OR($Z1461="o",$Z1461="O")</formula>
    </cfRule>
  </conditionalFormatting>
  <conditionalFormatting sqref="C1459">
    <cfRule type="expression" dxfId="5466" priority="5862">
      <formula>OR($M1459="o",$M1459="O")</formula>
    </cfRule>
  </conditionalFormatting>
  <conditionalFormatting sqref="C1457">
    <cfRule type="expression" dxfId="5465" priority="5861">
      <formula>OR($M1457="o",$M1457="O")</formula>
    </cfRule>
  </conditionalFormatting>
  <conditionalFormatting sqref="C1455">
    <cfRule type="expression" dxfId="5464" priority="5860">
      <formula>OR($M1455="o",$M1455="O")</formula>
    </cfRule>
  </conditionalFormatting>
  <conditionalFormatting sqref="C1460">
    <cfRule type="expression" dxfId="5463" priority="5859">
      <formula>OR($M1460="o",$M1460="O")</formula>
    </cfRule>
  </conditionalFormatting>
  <conditionalFormatting sqref="P1466">
    <cfRule type="expression" dxfId="5462" priority="5858">
      <formula>OR($Z1466="o",$Z1466="O")</formula>
    </cfRule>
  </conditionalFormatting>
  <conditionalFormatting sqref="C1465">
    <cfRule type="expression" dxfId="5461" priority="5857">
      <formula>OR($M1465="o",$M1465="O")</formula>
    </cfRule>
  </conditionalFormatting>
  <conditionalFormatting sqref="C1461">
    <cfRule type="expression" dxfId="5460" priority="5855">
      <formula>OR($M1461="o",$M1461="O")</formula>
    </cfRule>
  </conditionalFormatting>
  <conditionalFormatting sqref="C1456">
    <cfRule type="expression" dxfId="5459" priority="5853">
      <formula>OR($M1456="o",$M1456="O")</formula>
    </cfRule>
  </conditionalFormatting>
  <conditionalFormatting sqref="C1462">
    <cfRule type="expression" dxfId="5458" priority="5852">
      <formula>OR($M1462="o",$M1462="O")</formula>
    </cfRule>
  </conditionalFormatting>
  <conditionalFormatting sqref="C1468">
    <cfRule type="expression" dxfId="5457" priority="5851">
      <formula>OR($M1468="o",$M1468="O")</formula>
    </cfRule>
  </conditionalFormatting>
  <conditionalFormatting sqref="C1486:C1487 C1489:C1490">
    <cfRule type="expression" dxfId="5456" priority="5850">
      <formula>OR($M1486="o",$M1486="O")</formula>
    </cfRule>
  </conditionalFormatting>
  <conditionalFormatting sqref="M1477:M1484">
    <cfRule type="containsText" dxfId="5455" priority="5849" operator="containsText" text="o">
      <formula>NOT(ISERROR(SEARCH("o",M1477)))</formula>
    </cfRule>
  </conditionalFormatting>
  <conditionalFormatting sqref="Z1477:Z1484">
    <cfRule type="containsText" dxfId="5454" priority="5848" operator="containsText" text="o">
      <formula>NOT(ISERROR(SEARCH("o",Z1477)))</formula>
    </cfRule>
  </conditionalFormatting>
  <conditionalFormatting sqref="M1485:M1492">
    <cfRule type="containsText" dxfId="5453" priority="5847" operator="containsText" text="o">
      <formula>NOT(ISERROR(SEARCH("o",M1485)))</formula>
    </cfRule>
  </conditionalFormatting>
  <conditionalFormatting sqref="Z1485:Z1492">
    <cfRule type="containsText" dxfId="5452" priority="5846" operator="containsText" text="o">
      <formula>NOT(ISERROR(SEARCH("o",Z1485)))</formula>
    </cfRule>
  </conditionalFormatting>
  <conditionalFormatting sqref="M1493:M1497">
    <cfRule type="containsText" dxfId="5451" priority="5845" operator="containsText" text="o">
      <formula>NOT(ISERROR(SEARCH("o",M1493)))</formula>
    </cfRule>
  </conditionalFormatting>
  <conditionalFormatting sqref="C1492">
    <cfRule type="expression" dxfId="5450" priority="5844">
      <formula>OR($M1492="o",$M1492="O")</formula>
    </cfRule>
  </conditionalFormatting>
  <conditionalFormatting sqref="P1481:P1483">
    <cfRule type="expression" dxfId="5449" priority="5843">
      <formula>OR($Z1481="o",$Z1481="O")</formula>
    </cfRule>
  </conditionalFormatting>
  <conditionalFormatting sqref="P1477 P1479">
    <cfRule type="expression" dxfId="5448" priority="5842">
      <formula>OR($Z1477="o",$Z1477="O")</formula>
    </cfRule>
  </conditionalFormatting>
  <conditionalFormatting sqref="P1485 P1487 P1491:P1492">
    <cfRule type="expression" dxfId="5447" priority="5840">
      <formula>OR($Z1485="o",$Z1485="O")</formula>
    </cfRule>
  </conditionalFormatting>
  <conditionalFormatting sqref="P1488">
    <cfRule type="expression" dxfId="5446" priority="5839">
      <formula>OR($Z1488="o",$Z1488="O")</formula>
    </cfRule>
  </conditionalFormatting>
  <conditionalFormatting sqref="P1486">
    <cfRule type="expression" dxfId="5445" priority="5838">
      <formula>OR($Z1486="o",$Z1486="O")</formula>
    </cfRule>
  </conditionalFormatting>
  <conditionalFormatting sqref="P1490">
    <cfRule type="expression" dxfId="5444" priority="5837">
      <formula>OR($Z1490="o",$Z1490="O")</formula>
    </cfRule>
  </conditionalFormatting>
  <conditionalFormatting sqref="P1478">
    <cfRule type="expression" dxfId="5443" priority="5835">
      <formula>OR($Z1478="o",$Z1478="O")</formula>
    </cfRule>
  </conditionalFormatting>
  <conditionalFormatting sqref="P1480">
    <cfRule type="expression" dxfId="5442" priority="5834">
      <formula>OR($Z1480="o",$Z1480="O")</formula>
    </cfRule>
  </conditionalFormatting>
  <conditionalFormatting sqref="P1484">
    <cfRule type="expression" dxfId="5441" priority="5833">
      <formula>OR($Z1484="o",$Z1484="O")</formula>
    </cfRule>
  </conditionalFormatting>
  <conditionalFormatting sqref="P1489">
    <cfRule type="expression" dxfId="5440" priority="5828">
      <formula>OR($Z1489="o",$Z1489="O")</formula>
    </cfRule>
  </conditionalFormatting>
  <conditionalFormatting sqref="C1488">
    <cfRule type="expression" dxfId="5439" priority="5827">
      <formula>OR($M1488="o",$M1488="O")</formula>
    </cfRule>
  </conditionalFormatting>
  <conditionalFormatting sqref="C1485">
    <cfRule type="expression" dxfId="5438" priority="5824">
      <formula>OR($M1485="o",$M1485="O")</formula>
    </cfRule>
  </conditionalFormatting>
  <conditionalFormatting sqref="C1491">
    <cfRule type="expression" dxfId="5437" priority="5823">
      <formula>OR($M1491="o",$M1491="O")</formula>
    </cfRule>
  </conditionalFormatting>
  <conditionalFormatting sqref="C1477">
    <cfRule type="expression" dxfId="5436" priority="5822">
      <formula>OR($M1477="o",$M1477="O")</formula>
    </cfRule>
  </conditionalFormatting>
  <conditionalFormatting sqref="C1479">
    <cfRule type="expression" dxfId="5435" priority="5821">
      <formula>OR($M1479="o",$M1479="O")</formula>
    </cfRule>
  </conditionalFormatting>
  <conditionalFormatting sqref="C1481">
    <cfRule type="expression" dxfId="5434" priority="5820">
      <formula>OR($M1481="o",$M1481="O")</formula>
    </cfRule>
  </conditionalFormatting>
  <conditionalFormatting sqref="C1482">
    <cfRule type="expression" dxfId="5433" priority="5819">
      <formula>OR($M1482="o",$M1482="O")</formula>
    </cfRule>
  </conditionalFormatting>
  <conditionalFormatting sqref="C1480">
    <cfRule type="expression" dxfId="5432" priority="5818">
      <formula>OR($M1480="o",$M1480="O")</formula>
    </cfRule>
  </conditionalFormatting>
  <conditionalFormatting sqref="C1478">
    <cfRule type="expression" dxfId="5431" priority="5817">
      <formula>OR($M1478="o",$M1478="O")</formula>
    </cfRule>
  </conditionalFormatting>
  <conditionalFormatting sqref="C1483">
    <cfRule type="expression" dxfId="5430" priority="5816">
      <formula>OR($M1483="o",$M1483="O")</formula>
    </cfRule>
  </conditionalFormatting>
  <conditionalFormatting sqref="C1484">
    <cfRule type="expression" dxfId="5429" priority="5815">
      <formula>OR($M1484="o",$M1484="O")</formula>
    </cfRule>
  </conditionalFormatting>
  <conditionalFormatting sqref="C1509:C1510 C1512:C1513">
    <cfRule type="expression" dxfId="5428" priority="5814">
      <formula>OR($M1509="o",$M1509="O")</formula>
    </cfRule>
  </conditionalFormatting>
  <conditionalFormatting sqref="M1500:M1507">
    <cfRule type="containsText" dxfId="5427" priority="5813" operator="containsText" text="o">
      <formula>NOT(ISERROR(SEARCH("o",M1500)))</formula>
    </cfRule>
  </conditionalFormatting>
  <conditionalFormatting sqref="Z1500:Z1507">
    <cfRule type="containsText" dxfId="5426" priority="5812" operator="containsText" text="o">
      <formula>NOT(ISERROR(SEARCH("o",Z1500)))</formula>
    </cfRule>
  </conditionalFormatting>
  <conditionalFormatting sqref="M1508:M1515">
    <cfRule type="containsText" dxfId="5425" priority="5811" operator="containsText" text="o">
      <formula>NOT(ISERROR(SEARCH("o",M1508)))</formula>
    </cfRule>
  </conditionalFormatting>
  <conditionalFormatting sqref="Z1508:Z1515">
    <cfRule type="containsText" dxfId="5424" priority="5810" operator="containsText" text="o">
      <formula>NOT(ISERROR(SEARCH("o",Z1508)))</formula>
    </cfRule>
  </conditionalFormatting>
  <conditionalFormatting sqref="M1516:M1520">
    <cfRule type="containsText" dxfId="5423" priority="5809" operator="containsText" text="o">
      <formula>NOT(ISERROR(SEARCH("o",M1516)))</formula>
    </cfRule>
  </conditionalFormatting>
  <conditionalFormatting sqref="C1515">
    <cfRule type="expression" dxfId="5422" priority="5808">
      <formula>OR($M1515="o",$M1515="O")</formula>
    </cfRule>
  </conditionalFormatting>
  <conditionalFormatting sqref="P1504:P1506">
    <cfRule type="expression" dxfId="5421" priority="5807">
      <formula>OR($Z1504="o",$Z1504="O")</formula>
    </cfRule>
  </conditionalFormatting>
  <conditionalFormatting sqref="P1500 P1502">
    <cfRule type="expression" dxfId="5420" priority="5806">
      <formula>OR($Z1500="o",$Z1500="O")</formula>
    </cfRule>
  </conditionalFormatting>
  <conditionalFormatting sqref="P1508 P1510 P1514:P1515">
    <cfRule type="expression" dxfId="5419" priority="5805">
      <formula>OR($Z1508="o",$Z1508="O")</formula>
    </cfRule>
  </conditionalFormatting>
  <conditionalFormatting sqref="P1511">
    <cfRule type="expression" dxfId="5418" priority="5804">
      <formula>OR($Z1511="o",$Z1511="O")</formula>
    </cfRule>
  </conditionalFormatting>
  <conditionalFormatting sqref="P1509">
    <cfRule type="expression" dxfId="5417" priority="5803">
      <formula>OR($Z1509="o",$Z1509="O")</formula>
    </cfRule>
  </conditionalFormatting>
  <conditionalFormatting sqref="P1513">
    <cfRule type="expression" dxfId="5416" priority="5802">
      <formula>OR($Z1513="o",$Z1513="O")</formula>
    </cfRule>
  </conditionalFormatting>
  <conditionalFormatting sqref="P1501">
    <cfRule type="expression" dxfId="5415" priority="5801">
      <formula>OR($Z1501="o",$Z1501="O")</formula>
    </cfRule>
  </conditionalFormatting>
  <conditionalFormatting sqref="P1503">
    <cfRule type="expression" dxfId="5414" priority="5800">
      <formula>OR($Z1503="o",$Z1503="O")</formula>
    </cfRule>
  </conditionalFormatting>
  <conditionalFormatting sqref="P1507">
    <cfRule type="expression" dxfId="5413" priority="5799">
      <formula>OR($Z1507="o",$Z1507="O")</formula>
    </cfRule>
  </conditionalFormatting>
  <conditionalFormatting sqref="P1512">
    <cfRule type="expression" dxfId="5412" priority="5798">
      <formula>OR($Z1512="o",$Z1512="O")</formula>
    </cfRule>
  </conditionalFormatting>
  <conditionalFormatting sqref="C1511">
    <cfRule type="expression" dxfId="5411" priority="5797">
      <formula>OR($M1511="o",$M1511="O")</formula>
    </cfRule>
  </conditionalFormatting>
  <conditionalFormatting sqref="C1508">
    <cfRule type="expression" dxfId="5410" priority="5796">
      <formula>OR($M1508="o",$M1508="O")</formula>
    </cfRule>
  </conditionalFormatting>
  <conditionalFormatting sqref="C1514">
    <cfRule type="expression" dxfId="5409" priority="5795">
      <formula>OR($M1514="o",$M1514="O")</formula>
    </cfRule>
  </conditionalFormatting>
  <conditionalFormatting sqref="C1500">
    <cfRule type="expression" dxfId="5408" priority="5794">
      <formula>OR($M1500="o",$M1500="O")</formula>
    </cfRule>
  </conditionalFormatting>
  <conditionalFormatting sqref="C1502">
    <cfRule type="expression" dxfId="5407" priority="5793">
      <formula>OR($M1502="o",$M1502="O")</formula>
    </cfRule>
  </conditionalFormatting>
  <conditionalFormatting sqref="C1504">
    <cfRule type="expression" dxfId="5406" priority="5792">
      <formula>OR($M1504="o",$M1504="O")</formula>
    </cfRule>
  </conditionalFormatting>
  <conditionalFormatting sqref="C1505">
    <cfRule type="expression" dxfId="5405" priority="5791">
      <formula>OR($M1505="o",$M1505="O")</formula>
    </cfRule>
  </conditionalFormatting>
  <conditionalFormatting sqref="C1503">
    <cfRule type="expression" dxfId="5404" priority="5790">
      <formula>OR($M1503="o",$M1503="O")</formula>
    </cfRule>
  </conditionalFormatting>
  <conditionalFormatting sqref="C1501">
    <cfRule type="expression" dxfId="5403" priority="5789">
      <formula>OR($M1501="o",$M1501="O")</formula>
    </cfRule>
  </conditionalFormatting>
  <conditionalFormatting sqref="C1506">
    <cfRule type="expression" dxfId="5402" priority="5788">
      <formula>OR($M1506="o",$M1506="O")</formula>
    </cfRule>
  </conditionalFormatting>
  <conditionalFormatting sqref="C1507">
    <cfRule type="expression" dxfId="5401" priority="5787">
      <formula>OR($M1507="o",$M1507="O")</formula>
    </cfRule>
  </conditionalFormatting>
  <conditionalFormatting sqref="C1532:C1533 C1535:C1536">
    <cfRule type="expression" dxfId="5400" priority="5786">
      <formula>OR($M1532="o",$M1532="O")</formula>
    </cfRule>
  </conditionalFormatting>
  <conditionalFormatting sqref="M1523:M1530">
    <cfRule type="containsText" dxfId="5399" priority="5785" operator="containsText" text="o">
      <formula>NOT(ISERROR(SEARCH("o",M1523)))</formula>
    </cfRule>
  </conditionalFormatting>
  <conditionalFormatting sqref="Z1523:Z1530">
    <cfRule type="containsText" dxfId="5398" priority="5784" operator="containsText" text="o">
      <formula>NOT(ISERROR(SEARCH("o",Z1523)))</formula>
    </cfRule>
  </conditionalFormatting>
  <conditionalFormatting sqref="M1531:M1538">
    <cfRule type="containsText" dxfId="5397" priority="5783" operator="containsText" text="o">
      <formula>NOT(ISERROR(SEARCH("o",M1531)))</formula>
    </cfRule>
  </conditionalFormatting>
  <conditionalFormatting sqref="Z1531:Z1538">
    <cfRule type="containsText" dxfId="5396" priority="5782" operator="containsText" text="o">
      <formula>NOT(ISERROR(SEARCH("o",Z1531)))</formula>
    </cfRule>
  </conditionalFormatting>
  <conditionalFormatting sqref="M1539:M1543">
    <cfRule type="containsText" dxfId="5395" priority="5781" operator="containsText" text="o">
      <formula>NOT(ISERROR(SEARCH("o",M1539)))</formula>
    </cfRule>
  </conditionalFormatting>
  <conditionalFormatting sqref="C1538">
    <cfRule type="expression" dxfId="5394" priority="5780">
      <formula>OR($M1538="o",$M1538="O")</formula>
    </cfRule>
  </conditionalFormatting>
  <conditionalFormatting sqref="P1527:P1529">
    <cfRule type="expression" dxfId="5393" priority="5779">
      <formula>OR($Z1527="o",$Z1527="O")</formula>
    </cfRule>
  </conditionalFormatting>
  <conditionalFormatting sqref="P1523 P1525">
    <cfRule type="expression" dxfId="5392" priority="5778">
      <formula>OR($Z1523="o",$Z1523="O")</formula>
    </cfRule>
  </conditionalFormatting>
  <conditionalFormatting sqref="P1531 P1533 P1537:P1538">
    <cfRule type="expression" dxfId="5391" priority="5777">
      <formula>OR($Z1531="o",$Z1531="O")</formula>
    </cfRule>
  </conditionalFormatting>
  <conditionalFormatting sqref="P1534">
    <cfRule type="expression" dxfId="5390" priority="5776">
      <formula>OR($Z1534="o",$Z1534="O")</formula>
    </cfRule>
  </conditionalFormatting>
  <conditionalFormatting sqref="P1532">
    <cfRule type="expression" dxfId="5389" priority="5775">
      <formula>OR($Z1532="o",$Z1532="O")</formula>
    </cfRule>
  </conditionalFormatting>
  <conditionalFormatting sqref="P1536">
    <cfRule type="expression" dxfId="5388" priority="5774">
      <formula>OR($Z1536="o",$Z1536="O")</formula>
    </cfRule>
  </conditionalFormatting>
  <conditionalFormatting sqref="P1524">
    <cfRule type="expression" dxfId="5387" priority="5773">
      <formula>OR($Z1524="o",$Z1524="O")</formula>
    </cfRule>
  </conditionalFormatting>
  <conditionalFormatting sqref="P1526">
    <cfRule type="expression" dxfId="5386" priority="5772">
      <formula>OR($Z1526="o",$Z1526="O")</formula>
    </cfRule>
  </conditionalFormatting>
  <conditionalFormatting sqref="P1530">
    <cfRule type="expression" dxfId="5385" priority="5771">
      <formula>OR($Z1530="o",$Z1530="O")</formula>
    </cfRule>
  </conditionalFormatting>
  <conditionalFormatting sqref="P1535">
    <cfRule type="expression" dxfId="5384" priority="5770">
      <formula>OR($Z1535="o",$Z1535="O")</formula>
    </cfRule>
  </conditionalFormatting>
  <conditionalFormatting sqref="C1534">
    <cfRule type="expression" dxfId="5383" priority="5769">
      <formula>OR($M1534="o",$M1534="O")</formula>
    </cfRule>
  </conditionalFormatting>
  <conditionalFormatting sqref="C1531">
    <cfRule type="expression" dxfId="5382" priority="5768">
      <formula>OR($M1531="o",$M1531="O")</formula>
    </cfRule>
  </conditionalFormatting>
  <conditionalFormatting sqref="C1537">
    <cfRule type="expression" dxfId="5381" priority="5767">
      <formula>OR($M1537="o",$M1537="O")</formula>
    </cfRule>
  </conditionalFormatting>
  <conditionalFormatting sqref="C1523">
    <cfRule type="expression" dxfId="5380" priority="5766">
      <formula>OR($M1523="o",$M1523="O")</formula>
    </cfRule>
  </conditionalFormatting>
  <conditionalFormatting sqref="C1525">
    <cfRule type="expression" dxfId="5379" priority="5765">
      <formula>OR($M1525="o",$M1525="O")</formula>
    </cfRule>
  </conditionalFormatting>
  <conditionalFormatting sqref="C1527">
    <cfRule type="expression" dxfId="5378" priority="5764">
      <formula>OR($M1527="o",$M1527="O")</formula>
    </cfRule>
  </conditionalFormatting>
  <conditionalFormatting sqref="C1528">
    <cfRule type="expression" dxfId="5377" priority="5763">
      <formula>OR($M1528="o",$M1528="O")</formula>
    </cfRule>
  </conditionalFormatting>
  <conditionalFormatting sqref="C1526">
    <cfRule type="expression" dxfId="5376" priority="5762">
      <formula>OR($M1526="o",$M1526="O")</formula>
    </cfRule>
  </conditionalFormatting>
  <conditionalFormatting sqref="C1524">
    <cfRule type="expression" dxfId="5375" priority="5761">
      <formula>OR($M1524="o",$M1524="O")</formula>
    </cfRule>
  </conditionalFormatting>
  <conditionalFormatting sqref="C1529">
    <cfRule type="expression" dxfId="5374" priority="5760">
      <formula>OR($M1529="o",$M1529="O")</formula>
    </cfRule>
  </conditionalFormatting>
  <conditionalFormatting sqref="C1530">
    <cfRule type="expression" dxfId="5373" priority="5759">
      <formula>OR($M1530="o",$M1530="O")</formula>
    </cfRule>
  </conditionalFormatting>
  <conditionalFormatting sqref="C1555:C1556 C1558:C1559">
    <cfRule type="expression" dxfId="5372" priority="5758">
      <formula>OR($M1555="o",$M1555="O")</formula>
    </cfRule>
  </conditionalFormatting>
  <conditionalFormatting sqref="M1546:M1553">
    <cfRule type="containsText" dxfId="5371" priority="5757" operator="containsText" text="o">
      <formula>NOT(ISERROR(SEARCH("o",M1546)))</formula>
    </cfRule>
  </conditionalFormatting>
  <conditionalFormatting sqref="Z1546:Z1553">
    <cfRule type="containsText" dxfId="5370" priority="5756" operator="containsText" text="o">
      <formula>NOT(ISERROR(SEARCH("o",Z1546)))</formula>
    </cfRule>
  </conditionalFormatting>
  <conditionalFormatting sqref="M1554:M1561">
    <cfRule type="containsText" dxfId="5369" priority="5755" operator="containsText" text="o">
      <formula>NOT(ISERROR(SEARCH("o",M1554)))</formula>
    </cfRule>
  </conditionalFormatting>
  <conditionalFormatting sqref="Z1554:Z1561">
    <cfRule type="containsText" dxfId="5368" priority="5754" operator="containsText" text="o">
      <formula>NOT(ISERROR(SEARCH("o",Z1554)))</formula>
    </cfRule>
  </conditionalFormatting>
  <conditionalFormatting sqref="M1562:M1566">
    <cfRule type="containsText" dxfId="5367" priority="5753" operator="containsText" text="o">
      <formula>NOT(ISERROR(SEARCH("o",M1562)))</formula>
    </cfRule>
  </conditionalFormatting>
  <conditionalFormatting sqref="C1561">
    <cfRule type="expression" dxfId="5366" priority="5752">
      <formula>OR($M1561="o",$M1561="O")</formula>
    </cfRule>
  </conditionalFormatting>
  <conditionalFormatting sqref="P1550:P1552">
    <cfRule type="expression" dxfId="5365" priority="5751">
      <formula>OR($Z1550="o",$Z1550="O")</formula>
    </cfRule>
  </conditionalFormatting>
  <conditionalFormatting sqref="P1546 P1548">
    <cfRule type="expression" dxfId="5364" priority="5750">
      <formula>OR($Z1546="o",$Z1546="O")</formula>
    </cfRule>
  </conditionalFormatting>
  <conditionalFormatting sqref="P1554 P1556 P1560:P1561">
    <cfRule type="expression" dxfId="5363" priority="5749">
      <formula>OR($Z1554="o",$Z1554="O")</formula>
    </cfRule>
  </conditionalFormatting>
  <conditionalFormatting sqref="P1557">
    <cfRule type="expression" dxfId="5362" priority="5748">
      <formula>OR($Z1557="o",$Z1557="O")</formula>
    </cfRule>
  </conditionalFormatting>
  <conditionalFormatting sqref="P1555">
    <cfRule type="expression" dxfId="5361" priority="5747">
      <formula>OR($Z1555="o",$Z1555="O")</formula>
    </cfRule>
  </conditionalFormatting>
  <conditionalFormatting sqref="P1559">
    <cfRule type="expression" dxfId="5360" priority="5746">
      <formula>OR($Z1559="o",$Z1559="O")</formula>
    </cfRule>
  </conditionalFormatting>
  <conditionalFormatting sqref="P1547">
    <cfRule type="expression" dxfId="5359" priority="5745">
      <formula>OR($Z1547="o",$Z1547="O")</formula>
    </cfRule>
  </conditionalFormatting>
  <conditionalFormatting sqref="P1549">
    <cfRule type="expression" dxfId="5358" priority="5744">
      <formula>OR($Z1549="o",$Z1549="O")</formula>
    </cfRule>
  </conditionalFormatting>
  <conditionalFormatting sqref="P1553">
    <cfRule type="expression" dxfId="5357" priority="5743">
      <formula>OR($Z1553="o",$Z1553="O")</formula>
    </cfRule>
  </conditionalFormatting>
  <conditionalFormatting sqref="P1558">
    <cfRule type="expression" dxfId="5356" priority="5742">
      <formula>OR($Z1558="o",$Z1558="O")</formula>
    </cfRule>
  </conditionalFormatting>
  <conditionalFormatting sqref="C1557">
    <cfRule type="expression" dxfId="5355" priority="5741">
      <formula>OR($M1557="o",$M1557="O")</formula>
    </cfRule>
  </conditionalFormatting>
  <conditionalFormatting sqref="C1554">
    <cfRule type="expression" dxfId="5354" priority="5740">
      <formula>OR($M1554="o",$M1554="O")</formula>
    </cfRule>
  </conditionalFormatting>
  <conditionalFormatting sqref="C1560">
    <cfRule type="expression" dxfId="5353" priority="5739">
      <formula>OR($M1560="o",$M1560="O")</formula>
    </cfRule>
  </conditionalFormatting>
  <conditionalFormatting sqref="C1546">
    <cfRule type="expression" dxfId="5352" priority="5738">
      <formula>OR($M1546="o",$M1546="O")</formula>
    </cfRule>
  </conditionalFormatting>
  <conditionalFormatting sqref="C1548">
    <cfRule type="expression" dxfId="5351" priority="5737">
      <formula>OR($M1548="o",$M1548="O")</formula>
    </cfRule>
  </conditionalFormatting>
  <conditionalFormatting sqref="C1550">
    <cfRule type="expression" dxfId="5350" priority="5736">
      <formula>OR($M1550="o",$M1550="O")</formula>
    </cfRule>
  </conditionalFormatting>
  <conditionalFormatting sqref="C1551">
    <cfRule type="expression" dxfId="5349" priority="5735">
      <formula>OR($M1551="o",$M1551="O")</formula>
    </cfRule>
  </conditionalFormatting>
  <conditionalFormatting sqref="C1549">
    <cfRule type="expression" dxfId="5348" priority="5734">
      <formula>OR($M1549="o",$M1549="O")</formula>
    </cfRule>
  </conditionalFormatting>
  <conditionalFormatting sqref="C1547">
    <cfRule type="expression" dxfId="5347" priority="5733">
      <formula>OR($M1547="o",$M1547="O")</formula>
    </cfRule>
  </conditionalFormatting>
  <conditionalFormatting sqref="C1552">
    <cfRule type="expression" dxfId="5346" priority="5732">
      <formula>OR($M1552="o",$M1552="O")</formula>
    </cfRule>
  </conditionalFormatting>
  <conditionalFormatting sqref="C1553">
    <cfRule type="expression" dxfId="5345" priority="5731">
      <formula>OR($M1553="o",$M1553="O")</formula>
    </cfRule>
  </conditionalFormatting>
  <conditionalFormatting sqref="C1578:C1579 C1581:C1582">
    <cfRule type="expression" dxfId="5344" priority="5730">
      <formula>OR($M1578="o",$M1578="O")</formula>
    </cfRule>
  </conditionalFormatting>
  <conditionalFormatting sqref="M1569:M1576">
    <cfRule type="containsText" dxfId="5343" priority="5729" operator="containsText" text="o">
      <formula>NOT(ISERROR(SEARCH("o",M1569)))</formula>
    </cfRule>
  </conditionalFormatting>
  <conditionalFormatting sqref="Z1569:Z1576">
    <cfRule type="containsText" dxfId="5342" priority="5728" operator="containsText" text="o">
      <formula>NOT(ISERROR(SEARCH("o",Z1569)))</formula>
    </cfRule>
  </conditionalFormatting>
  <conditionalFormatting sqref="M1577:M1584">
    <cfRule type="containsText" dxfId="5341" priority="5727" operator="containsText" text="o">
      <formula>NOT(ISERROR(SEARCH("o",M1577)))</formula>
    </cfRule>
  </conditionalFormatting>
  <conditionalFormatting sqref="Z1577:Z1584">
    <cfRule type="containsText" dxfId="5340" priority="5726" operator="containsText" text="o">
      <formula>NOT(ISERROR(SEARCH("o",Z1577)))</formula>
    </cfRule>
  </conditionalFormatting>
  <conditionalFormatting sqref="M1585:M1589">
    <cfRule type="containsText" dxfId="5339" priority="5725" operator="containsText" text="o">
      <formula>NOT(ISERROR(SEARCH("o",M1585)))</formula>
    </cfRule>
  </conditionalFormatting>
  <conditionalFormatting sqref="C1584">
    <cfRule type="expression" dxfId="5338" priority="5724">
      <formula>OR($M1584="o",$M1584="O")</formula>
    </cfRule>
  </conditionalFormatting>
  <conditionalFormatting sqref="P1573:P1575">
    <cfRule type="expression" dxfId="5337" priority="5723">
      <formula>OR($Z1573="o",$Z1573="O")</formula>
    </cfRule>
  </conditionalFormatting>
  <conditionalFormatting sqref="P1569 P1571">
    <cfRule type="expression" dxfId="5336" priority="5722">
      <formula>OR($Z1569="o",$Z1569="O")</formula>
    </cfRule>
  </conditionalFormatting>
  <conditionalFormatting sqref="P1577 P1579 P1583:P1584">
    <cfRule type="expression" dxfId="5335" priority="5721">
      <formula>OR($Z1577="o",$Z1577="O")</formula>
    </cfRule>
  </conditionalFormatting>
  <conditionalFormatting sqref="P1580">
    <cfRule type="expression" dxfId="5334" priority="5720">
      <formula>OR($Z1580="o",$Z1580="O")</formula>
    </cfRule>
  </conditionalFormatting>
  <conditionalFormatting sqref="P1578">
    <cfRule type="expression" dxfId="5333" priority="5719">
      <formula>OR($Z1578="o",$Z1578="O")</formula>
    </cfRule>
  </conditionalFormatting>
  <conditionalFormatting sqref="P1582">
    <cfRule type="expression" dxfId="5332" priority="5718">
      <formula>OR($Z1582="o",$Z1582="O")</formula>
    </cfRule>
  </conditionalFormatting>
  <conditionalFormatting sqref="P1570">
    <cfRule type="expression" dxfId="5331" priority="5717">
      <formula>OR($Z1570="o",$Z1570="O")</formula>
    </cfRule>
  </conditionalFormatting>
  <conditionalFormatting sqref="P1572">
    <cfRule type="expression" dxfId="5330" priority="5716">
      <formula>OR($Z1572="o",$Z1572="O")</formula>
    </cfRule>
  </conditionalFormatting>
  <conditionalFormatting sqref="P1576">
    <cfRule type="expression" dxfId="5329" priority="5715">
      <formula>OR($Z1576="o",$Z1576="O")</formula>
    </cfRule>
  </conditionalFormatting>
  <conditionalFormatting sqref="P1581">
    <cfRule type="expression" dxfId="5328" priority="5714">
      <formula>OR($Z1581="o",$Z1581="O")</formula>
    </cfRule>
  </conditionalFormatting>
  <conditionalFormatting sqref="C1580">
    <cfRule type="expression" dxfId="5327" priority="5713">
      <formula>OR($M1580="o",$M1580="O")</formula>
    </cfRule>
  </conditionalFormatting>
  <conditionalFormatting sqref="C1577">
    <cfRule type="expression" dxfId="5326" priority="5712">
      <formula>OR($M1577="o",$M1577="O")</formula>
    </cfRule>
  </conditionalFormatting>
  <conditionalFormatting sqref="C1583">
    <cfRule type="expression" dxfId="5325" priority="5711">
      <formula>OR($M1583="o",$M1583="O")</formula>
    </cfRule>
  </conditionalFormatting>
  <conditionalFormatting sqref="C1569">
    <cfRule type="expression" dxfId="5324" priority="5710">
      <formula>OR($M1569="o",$M1569="O")</formula>
    </cfRule>
  </conditionalFormatting>
  <conditionalFormatting sqref="C1571">
    <cfRule type="expression" dxfId="5323" priority="5709">
      <formula>OR($M1571="o",$M1571="O")</formula>
    </cfRule>
  </conditionalFormatting>
  <conditionalFormatting sqref="C1573">
    <cfRule type="expression" dxfId="5322" priority="5708">
      <formula>OR($M1573="o",$M1573="O")</formula>
    </cfRule>
  </conditionalFormatting>
  <conditionalFormatting sqref="C1574">
    <cfRule type="expression" dxfId="5321" priority="5707">
      <formula>OR($M1574="o",$M1574="O")</formula>
    </cfRule>
  </conditionalFormatting>
  <conditionalFormatting sqref="C1572">
    <cfRule type="expression" dxfId="5320" priority="5706">
      <formula>OR($M1572="o",$M1572="O")</formula>
    </cfRule>
  </conditionalFormatting>
  <conditionalFormatting sqref="C1570">
    <cfRule type="expression" dxfId="5319" priority="5705">
      <formula>OR($M1570="o",$M1570="O")</formula>
    </cfRule>
  </conditionalFormatting>
  <conditionalFormatting sqref="C1575">
    <cfRule type="expression" dxfId="5318" priority="5704">
      <formula>OR($M1575="o",$M1575="O")</formula>
    </cfRule>
  </conditionalFormatting>
  <conditionalFormatting sqref="C1576">
    <cfRule type="expression" dxfId="5317" priority="5703">
      <formula>OR($M1576="o",$M1576="O")</formula>
    </cfRule>
  </conditionalFormatting>
  <conditionalFormatting sqref="C1601:C1602 C1604:C1605">
    <cfRule type="expression" dxfId="5316" priority="5702">
      <formula>OR($M1601="o",$M1601="O")</formula>
    </cfRule>
  </conditionalFormatting>
  <conditionalFormatting sqref="M1592:M1599">
    <cfRule type="containsText" dxfId="5315" priority="5701" operator="containsText" text="o">
      <formula>NOT(ISERROR(SEARCH("o",M1592)))</formula>
    </cfRule>
  </conditionalFormatting>
  <conditionalFormatting sqref="Z1592:Z1599">
    <cfRule type="containsText" dxfId="5314" priority="5700" operator="containsText" text="o">
      <formula>NOT(ISERROR(SEARCH("o",Z1592)))</formula>
    </cfRule>
  </conditionalFormatting>
  <conditionalFormatting sqref="M1600:M1607">
    <cfRule type="containsText" dxfId="5313" priority="5699" operator="containsText" text="o">
      <formula>NOT(ISERROR(SEARCH("o",M1600)))</formula>
    </cfRule>
  </conditionalFormatting>
  <conditionalFormatting sqref="Z1600:Z1607">
    <cfRule type="containsText" dxfId="5312" priority="5698" operator="containsText" text="o">
      <formula>NOT(ISERROR(SEARCH("o",Z1600)))</formula>
    </cfRule>
  </conditionalFormatting>
  <conditionalFormatting sqref="M1608:M1612">
    <cfRule type="containsText" dxfId="5311" priority="5697" operator="containsText" text="o">
      <formula>NOT(ISERROR(SEARCH("o",M1608)))</formula>
    </cfRule>
  </conditionalFormatting>
  <conditionalFormatting sqref="C1607">
    <cfRule type="expression" dxfId="5310" priority="5696">
      <formula>OR($M1607="o",$M1607="O")</formula>
    </cfRule>
  </conditionalFormatting>
  <conditionalFormatting sqref="P1596:P1598">
    <cfRule type="expression" dxfId="5309" priority="5695">
      <formula>OR($Z1596="o",$Z1596="O")</formula>
    </cfRule>
  </conditionalFormatting>
  <conditionalFormatting sqref="P1592 P1594">
    <cfRule type="expression" dxfId="5308" priority="5694">
      <formula>OR($Z1592="o",$Z1592="O")</formula>
    </cfRule>
  </conditionalFormatting>
  <conditionalFormatting sqref="P1600 P1602 P1606:P1607">
    <cfRule type="expression" dxfId="5307" priority="5693">
      <formula>OR($Z1600="o",$Z1600="O")</formula>
    </cfRule>
  </conditionalFormatting>
  <conditionalFormatting sqref="P1603">
    <cfRule type="expression" dxfId="5306" priority="5692">
      <formula>OR($Z1603="o",$Z1603="O")</formula>
    </cfRule>
  </conditionalFormatting>
  <conditionalFormatting sqref="P1605">
    <cfRule type="expression" dxfId="5305" priority="5690">
      <formula>OR($Z1605="o",$Z1605="O")</formula>
    </cfRule>
  </conditionalFormatting>
  <conditionalFormatting sqref="P1593">
    <cfRule type="expression" dxfId="5304" priority="5689">
      <formula>OR($Z1593="o",$Z1593="O")</formula>
    </cfRule>
  </conditionalFormatting>
  <conditionalFormatting sqref="P1595">
    <cfRule type="expression" dxfId="5303" priority="5688">
      <formula>OR($Z1595="o",$Z1595="O")</formula>
    </cfRule>
  </conditionalFormatting>
  <conditionalFormatting sqref="P1599">
    <cfRule type="expression" dxfId="5302" priority="5687">
      <formula>OR($Z1599="o",$Z1599="O")</formula>
    </cfRule>
  </conditionalFormatting>
  <conditionalFormatting sqref="P1604">
    <cfRule type="expression" dxfId="5301" priority="5686">
      <formula>OR($Z1604="o",$Z1604="O")</formula>
    </cfRule>
  </conditionalFormatting>
  <conditionalFormatting sqref="C1603">
    <cfRule type="expression" dxfId="5300" priority="5685">
      <formula>OR($M1603="o",$M1603="O")</formula>
    </cfRule>
  </conditionalFormatting>
  <conditionalFormatting sqref="C1600">
    <cfRule type="expression" dxfId="5299" priority="5684">
      <formula>OR($M1600="o",$M1600="O")</formula>
    </cfRule>
  </conditionalFormatting>
  <conditionalFormatting sqref="C1606">
    <cfRule type="expression" dxfId="5298" priority="5683">
      <formula>OR($M1606="o",$M1606="O")</formula>
    </cfRule>
  </conditionalFormatting>
  <conditionalFormatting sqref="C1594">
    <cfRule type="expression" dxfId="5297" priority="5681">
      <formula>OR($M1594="o",$M1594="O")</formula>
    </cfRule>
  </conditionalFormatting>
  <conditionalFormatting sqref="C1596">
    <cfRule type="expression" dxfId="5296" priority="5680">
      <formula>OR($M1596="o",$M1596="O")</formula>
    </cfRule>
  </conditionalFormatting>
  <conditionalFormatting sqref="C1597">
    <cfRule type="expression" dxfId="5295" priority="5679">
      <formula>OR($M1597="o",$M1597="O")</formula>
    </cfRule>
  </conditionalFormatting>
  <conditionalFormatting sqref="C1595">
    <cfRule type="expression" dxfId="5294" priority="5678">
      <formula>OR($M1595="o",$M1595="O")</formula>
    </cfRule>
  </conditionalFormatting>
  <conditionalFormatting sqref="C1598">
    <cfRule type="expression" dxfId="5293" priority="5676">
      <formula>OR($M1598="o",$M1598="O")</formula>
    </cfRule>
  </conditionalFormatting>
  <conditionalFormatting sqref="C1592">
    <cfRule type="expression" dxfId="5292" priority="5674">
      <formula>OR($M1592="o",$M1592="O")</formula>
    </cfRule>
  </conditionalFormatting>
  <conditionalFormatting sqref="C1593">
    <cfRule type="expression" dxfId="5291" priority="5673">
      <formula>OR($M1593="o",$M1593="O")</formula>
    </cfRule>
  </conditionalFormatting>
  <conditionalFormatting sqref="C1599">
    <cfRule type="expression" dxfId="5290" priority="5672">
      <formula>OR($M1599="o",$M1599="O")</formula>
    </cfRule>
  </conditionalFormatting>
  <conditionalFormatting sqref="P1601">
    <cfRule type="expression" dxfId="5289" priority="5671">
      <formula>OR($Z1601="o",$Z1601="O")</formula>
    </cfRule>
  </conditionalFormatting>
  <conditionalFormatting sqref="C1624:C1625 C1627:C1628">
    <cfRule type="expression" dxfId="5288" priority="5670">
      <formula>OR($M1624="o",$M1624="O")</formula>
    </cfRule>
  </conditionalFormatting>
  <conditionalFormatting sqref="M1615:M1622">
    <cfRule type="containsText" dxfId="5287" priority="5669" operator="containsText" text="o">
      <formula>NOT(ISERROR(SEARCH("o",M1615)))</formula>
    </cfRule>
  </conditionalFormatting>
  <conditionalFormatting sqref="Z1615:Z1622">
    <cfRule type="containsText" dxfId="5286" priority="5668" operator="containsText" text="o">
      <formula>NOT(ISERROR(SEARCH("o",Z1615)))</formula>
    </cfRule>
  </conditionalFormatting>
  <conditionalFormatting sqref="M1623:M1630">
    <cfRule type="containsText" dxfId="5285" priority="5667" operator="containsText" text="o">
      <formula>NOT(ISERROR(SEARCH("o",M1623)))</formula>
    </cfRule>
  </conditionalFormatting>
  <conditionalFormatting sqref="Z1623:Z1630">
    <cfRule type="containsText" dxfId="5284" priority="5666" operator="containsText" text="o">
      <formula>NOT(ISERROR(SEARCH("o",Z1623)))</formula>
    </cfRule>
  </conditionalFormatting>
  <conditionalFormatting sqref="M1631:M1635">
    <cfRule type="containsText" dxfId="5283" priority="5665" operator="containsText" text="o">
      <formula>NOT(ISERROR(SEARCH("o",M1631)))</formula>
    </cfRule>
  </conditionalFormatting>
  <conditionalFormatting sqref="C1630">
    <cfRule type="expression" dxfId="5282" priority="5664">
      <formula>OR($M1630="o",$M1630="O")</formula>
    </cfRule>
  </conditionalFormatting>
  <conditionalFormatting sqref="P1619:P1621">
    <cfRule type="expression" dxfId="5281" priority="5663">
      <formula>OR($Z1619="o",$Z1619="O")</formula>
    </cfRule>
  </conditionalFormatting>
  <conditionalFormatting sqref="P1615 P1617">
    <cfRule type="expression" dxfId="5280" priority="5662">
      <formula>OR($Z1615="o",$Z1615="O")</formula>
    </cfRule>
  </conditionalFormatting>
  <conditionalFormatting sqref="P1623 P1625 P1629:P1630">
    <cfRule type="expression" dxfId="5279" priority="5661">
      <formula>OR($Z1623="o",$Z1623="O")</formula>
    </cfRule>
  </conditionalFormatting>
  <conditionalFormatting sqref="P1626">
    <cfRule type="expression" dxfId="5278" priority="5660">
      <formula>OR($Z1626="o",$Z1626="O")</formula>
    </cfRule>
  </conditionalFormatting>
  <conditionalFormatting sqref="P1628">
    <cfRule type="expression" dxfId="5277" priority="5659">
      <formula>OR($Z1628="o",$Z1628="O")</formula>
    </cfRule>
  </conditionalFormatting>
  <conditionalFormatting sqref="P1616">
    <cfRule type="expression" dxfId="5276" priority="5658">
      <formula>OR($Z1616="o",$Z1616="O")</formula>
    </cfRule>
  </conditionalFormatting>
  <conditionalFormatting sqref="P1618">
    <cfRule type="expression" dxfId="5275" priority="5657">
      <formula>OR($Z1618="o",$Z1618="O")</formula>
    </cfRule>
  </conditionalFormatting>
  <conditionalFormatting sqref="P1622">
    <cfRule type="expression" dxfId="5274" priority="5656">
      <formula>OR($Z1622="o",$Z1622="O")</formula>
    </cfRule>
  </conditionalFormatting>
  <conditionalFormatting sqref="P1627">
    <cfRule type="expression" dxfId="5273" priority="5655">
      <formula>OR($Z1627="o",$Z1627="O")</formula>
    </cfRule>
  </conditionalFormatting>
  <conditionalFormatting sqref="C1626">
    <cfRule type="expression" dxfId="5272" priority="5654">
      <formula>OR($M1626="o",$M1626="O")</formula>
    </cfRule>
  </conditionalFormatting>
  <conditionalFormatting sqref="C1623">
    <cfRule type="expression" dxfId="5271" priority="5653">
      <formula>OR($M1623="o",$M1623="O")</formula>
    </cfRule>
  </conditionalFormatting>
  <conditionalFormatting sqref="C1629">
    <cfRule type="expression" dxfId="5270" priority="5652">
      <formula>OR($M1629="o",$M1629="O")</formula>
    </cfRule>
  </conditionalFormatting>
  <conditionalFormatting sqref="C1617">
    <cfRule type="expression" dxfId="5269" priority="5651">
      <formula>OR($M1617="o",$M1617="O")</formula>
    </cfRule>
  </conditionalFormatting>
  <conditionalFormatting sqref="C1619">
    <cfRule type="expression" dxfId="5268" priority="5650">
      <formula>OR($M1619="o",$M1619="O")</formula>
    </cfRule>
  </conditionalFormatting>
  <conditionalFormatting sqref="C1620">
    <cfRule type="expression" dxfId="5267" priority="5649">
      <formula>OR($M1620="o",$M1620="O")</formula>
    </cfRule>
  </conditionalFormatting>
  <conditionalFormatting sqref="C1618">
    <cfRule type="expression" dxfId="5266" priority="5648">
      <formula>OR($M1618="o",$M1618="O")</formula>
    </cfRule>
  </conditionalFormatting>
  <conditionalFormatting sqref="C1621">
    <cfRule type="expression" dxfId="5265" priority="5647">
      <formula>OR($M1621="o",$M1621="O")</formula>
    </cfRule>
  </conditionalFormatting>
  <conditionalFormatting sqref="C1615">
    <cfRule type="expression" dxfId="5264" priority="5646">
      <formula>OR($M1615="o",$M1615="O")</formula>
    </cfRule>
  </conditionalFormatting>
  <conditionalFormatting sqref="C1616">
    <cfRule type="expression" dxfId="5263" priority="5645">
      <formula>OR($M1616="o",$M1616="O")</formula>
    </cfRule>
  </conditionalFormatting>
  <conditionalFormatting sqref="C1622">
    <cfRule type="expression" dxfId="5262" priority="5644">
      <formula>OR($M1622="o",$M1622="O")</formula>
    </cfRule>
  </conditionalFormatting>
  <conditionalFormatting sqref="P1624">
    <cfRule type="expression" dxfId="5261" priority="5643">
      <formula>OR($Z1624="o",$Z1624="O")</formula>
    </cfRule>
  </conditionalFormatting>
  <conditionalFormatting sqref="C1647:C1648 C1650:C1651">
    <cfRule type="expression" dxfId="5260" priority="5642">
      <formula>OR($M1647="o",$M1647="O")</formula>
    </cfRule>
  </conditionalFormatting>
  <conditionalFormatting sqref="M1638:M1645">
    <cfRule type="containsText" dxfId="5259" priority="5641" operator="containsText" text="o">
      <formula>NOT(ISERROR(SEARCH("o",M1638)))</formula>
    </cfRule>
  </conditionalFormatting>
  <conditionalFormatting sqref="Z1638:Z1645">
    <cfRule type="containsText" dxfId="5258" priority="5640" operator="containsText" text="o">
      <formula>NOT(ISERROR(SEARCH("o",Z1638)))</formula>
    </cfRule>
  </conditionalFormatting>
  <conditionalFormatting sqref="M1646:M1653">
    <cfRule type="containsText" dxfId="5257" priority="5639" operator="containsText" text="o">
      <formula>NOT(ISERROR(SEARCH("o",M1646)))</formula>
    </cfRule>
  </conditionalFormatting>
  <conditionalFormatting sqref="Z1646:Z1653">
    <cfRule type="containsText" dxfId="5256" priority="5638" operator="containsText" text="o">
      <formula>NOT(ISERROR(SEARCH("o",Z1646)))</formula>
    </cfRule>
  </conditionalFormatting>
  <conditionalFormatting sqref="M1654:M1658">
    <cfRule type="containsText" dxfId="5255" priority="5637" operator="containsText" text="o">
      <formula>NOT(ISERROR(SEARCH("o",M1654)))</formula>
    </cfRule>
  </conditionalFormatting>
  <conditionalFormatting sqref="C1653">
    <cfRule type="expression" dxfId="5254" priority="5636">
      <formula>OR($M1653="o",$M1653="O")</formula>
    </cfRule>
  </conditionalFormatting>
  <conditionalFormatting sqref="P1642:P1644">
    <cfRule type="expression" dxfId="5253" priority="5635">
      <formula>OR($Z1642="o",$Z1642="O")</formula>
    </cfRule>
  </conditionalFormatting>
  <conditionalFormatting sqref="P1638 P1640">
    <cfRule type="expression" dxfId="5252" priority="5634">
      <formula>OR($Z1638="o",$Z1638="O")</formula>
    </cfRule>
  </conditionalFormatting>
  <conditionalFormatting sqref="P1646 P1648 P1652:P1653">
    <cfRule type="expression" dxfId="5251" priority="5633">
      <formula>OR($Z1646="o",$Z1646="O")</formula>
    </cfRule>
  </conditionalFormatting>
  <conditionalFormatting sqref="P1649">
    <cfRule type="expression" dxfId="5250" priority="5632">
      <formula>OR($Z1649="o",$Z1649="O")</formula>
    </cfRule>
  </conditionalFormatting>
  <conditionalFormatting sqref="P1651">
    <cfRule type="expression" dxfId="5249" priority="5631">
      <formula>OR($Z1651="o",$Z1651="O")</formula>
    </cfRule>
  </conditionalFormatting>
  <conditionalFormatting sqref="P1639">
    <cfRule type="expression" dxfId="5248" priority="5630">
      <formula>OR($Z1639="o",$Z1639="O")</formula>
    </cfRule>
  </conditionalFormatting>
  <conditionalFormatting sqref="P1641">
    <cfRule type="expression" dxfId="5247" priority="5629">
      <formula>OR($Z1641="o",$Z1641="O")</formula>
    </cfRule>
  </conditionalFormatting>
  <conditionalFormatting sqref="P1645">
    <cfRule type="expression" dxfId="5246" priority="5628">
      <formula>OR($Z1645="o",$Z1645="O")</formula>
    </cfRule>
  </conditionalFormatting>
  <conditionalFormatting sqref="P1650">
    <cfRule type="expression" dxfId="5245" priority="5627">
      <formula>OR($Z1650="o",$Z1650="O")</formula>
    </cfRule>
  </conditionalFormatting>
  <conditionalFormatting sqref="C1649">
    <cfRule type="expression" dxfId="5244" priority="5626">
      <formula>OR($M1649="o",$M1649="O")</formula>
    </cfRule>
  </conditionalFormatting>
  <conditionalFormatting sqref="C1646">
    <cfRule type="expression" dxfId="5243" priority="5625">
      <formula>OR($M1646="o",$M1646="O")</formula>
    </cfRule>
  </conditionalFormatting>
  <conditionalFormatting sqref="C1652">
    <cfRule type="expression" dxfId="5242" priority="5624">
      <formula>OR($M1652="o",$M1652="O")</formula>
    </cfRule>
  </conditionalFormatting>
  <conditionalFormatting sqref="C1640">
    <cfRule type="expression" dxfId="5241" priority="5623">
      <formula>OR($M1640="o",$M1640="O")</formula>
    </cfRule>
  </conditionalFormatting>
  <conditionalFormatting sqref="C1642">
    <cfRule type="expression" dxfId="5240" priority="5622">
      <formula>OR($M1642="o",$M1642="O")</formula>
    </cfRule>
  </conditionalFormatting>
  <conditionalFormatting sqref="C1643">
    <cfRule type="expression" dxfId="5239" priority="5621">
      <formula>OR($M1643="o",$M1643="O")</formula>
    </cfRule>
  </conditionalFormatting>
  <conditionalFormatting sqref="C1641">
    <cfRule type="expression" dxfId="5238" priority="5620">
      <formula>OR($M1641="o",$M1641="O")</formula>
    </cfRule>
  </conditionalFormatting>
  <conditionalFormatting sqref="C1644">
    <cfRule type="expression" dxfId="5237" priority="5619">
      <formula>OR($M1644="o",$M1644="O")</formula>
    </cfRule>
  </conditionalFormatting>
  <conditionalFormatting sqref="C1638">
    <cfRule type="expression" dxfId="5236" priority="5618">
      <formula>OR($M1638="o",$M1638="O")</formula>
    </cfRule>
  </conditionalFormatting>
  <conditionalFormatting sqref="C1639">
    <cfRule type="expression" dxfId="5235" priority="5617">
      <formula>OR($M1639="o",$M1639="O")</formula>
    </cfRule>
  </conditionalFormatting>
  <conditionalFormatting sqref="C1645">
    <cfRule type="expression" dxfId="5234" priority="5616">
      <formula>OR($M1645="o",$M1645="O")</formula>
    </cfRule>
  </conditionalFormatting>
  <conditionalFormatting sqref="P1647">
    <cfRule type="expression" dxfId="5233" priority="5615">
      <formula>OR($Z1647="o",$Z1647="O")</formula>
    </cfRule>
  </conditionalFormatting>
  <conditionalFormatting sqref="C1670:C1671 C1673:C1674">
    <cfRule type="expression" dxfId="5232" priority="5614">
      <formula>OR($M1670="o",$M1670="O")</formula>
    </cfRule>
  </conditionalFormatting>
  <conditionalFormatting sqref="M1661:M1668">
    <cfRule type="containsText" dxfId="5231" priority="5613" operator="containsText" text="o">
      <formula>NOT(ISERROR(SEARCH("o",M1661)))</formula>
    </cfRule>
  </conditionalFormatting>
  <conditionalFormatting sqref="Z1661:Z1668">
    <cfRule type="containsText" dxfId="5230" priority="5612" operator="containsText" text="o">
      <formula>NOT(ISERROR(SEARCH("o",Z1661)))</formula>
    </cfRule>
  </conditionalFormatting>
  <conditionalFormatting sqref="M1669:M1676">
    <cfRule type="containsText" dxfId="5229" priority="5611" operator="containsText" text="o">
      <formula>NOT(ISERROR(SEARCH("o",M1669)))</formula>
    </cfRule>
  </conditionalFormatting>
  <conditionalFormatting sqref="Z1669:Z1676">
    <cfRule type="containsText" dxfId="5228" priority="5610" operator="containsText" text="o">
      <formula>NOT(ISERROR(SEARCH("o",Z1669)))</formula>
    </cfRule>
  </conditionalFormatting>
  <conditionalFormatting sqref="M1677:M1681">
    <cfRule type="containsText" dxfId="5227" priority="5609" operator="containsText" text="o">
      <formula>NOT(ISERROR(SEARCH("o",M1677)))</formula>
    </cfRule>
  </conditionalFormatting>
  <conditionalFormatting sqref="C1676">
    <cfRule type="expression" dxfId="5226" priority="5608">
      <formula>OR($M1676="o",$M1676="O")</formula>
    </cfRule>
  </conditionalFormatting>
  <conditionalFormatting sqref="P1665:P1667">
    <cfRule type="expression" dxfId="5225" priority="5607">
      <formula>OR($Z1665="o",$Z1665="O")</formula>
    </cfRule>
  </conditionalFormatting>
  <conditionalFormatting sqref="P1661 P1663">
    <cfRule type="expression" dxfId="5224" priority="5606">
      <formula>OR($Z1661="o",$Z1661="O")</formula>
    </cfRule>
  </conditionalFormatting>
  <conditionalFormatting sqref="P1669 P1671 P1675:P1676">
    <cfRule type="expression" dxfId="5223" priority="5605">
      <formula>OR($Z1669="o",$Z1669="O")</formula>
    </cfRule>
  </conditionalFormatting>
  <conditionalFormatting sqref="P1672">
    <cfRule type="expression" dxfId="5222" priority="5604">
      <formula>OR($Z1672="o",$Z1672="O")</formula>
    </cfRule>
  </conditionalFormatting>
  <conditionalFormatting sqref="P1674">
    <cfRule type="expression" dxfId="5221" priority="5603">
      <formula>OR($Z1674="o",$Z1674="O")</formula>
    </cfRule>
  </conditionalFormatting>
  <conditionalFormatting sqref="P1662">
    <cfRule type="expression" dxfId="5220" priority="5602">
      <formula>OR($Z1662="o",$Z1662="O")</formula>
    </cfRule>
  </conditionalFormatting>
  <conditionalFormatting sqref="P1664">
    <cfRule type="expression" dxfId="5219" priority="5601">
      <formula>OR($Z1664="o",$Z1664="O")</formula>
    </cfRule>
  </conditionalFormatting>
  <conditionalFormatting sqref="P1668">
    <cfRule type="expression" dxfId="5218" priority="5600">
      <formula>OR($Z1668="o",$Z1668="O")</formula>
    </cfRule>
  </conditionalFormatting>
  <conditionalFormatting sqref="P1673">
    <cfRule type="expression" dxfId="5217" priority="5599">
      <formula>OR($Z1673="o",$Z1673="O")</formula>
    </cfRule>
  </conditionalFormatting>
  <conditionalFormatting sqref="C1672">
    <cfRule type="expression" dxfId="5216" priority="5598">
      <formula>OR($M1672="o",$M1672="O")</formula>
    </cfRule>
  </conditionalFormatting>
  <conditionalFormatting sqref="C1669">
    <cfRule type="expression" dxfId="5215" priority="5597">
      <formula>OR($M1669="o",$M1669="O")</formula>
    </cfRule>
  </conditionalFormatting>
  <conditionalFormatting sqref="C1675">
    <cfRule type="expression" dxfId="5214" priority="5596">
      <formula>OR($M1675="o",$M1675="O")</formula>
    </cfRule>
  </conditionalFormatting>
  <conditionalFormatting sqref="C1663">
    <cfRule type="expression" dxfId="5213" priority="5595">
      <formula>OR($M1663="o",$M1663="O")</formula>
    </cfRule>
  </conditionalFormatting>
  <conditionalFormatting sqref="C1665">
    <cfRule type="expression" dxfId="5212" priority="5594">
      <formula>OR($M1665="o",$M1665="O")</formula>
    </cfRule>
  </conditionalFormatting>
  <conditionalFormatting sqref="C1666">
    <cfRule type="expression" dxfId="5211" priority="5593">
      <formula>OR($M1666="o",$M1666="O")</formula>
    </cfRule>
  </conditionalFormatting>
  <conditionalFormatting sqref="C1664">
    <cfRule type="expression" dxfId="5210" priority="5592">
      <formula>OR($M1664="o",$M1664="O")</formula>
    </cfRule>
  </conditionalFormatting>
  <conditionalFormatting sqref="C1667">
    <cfRule type="expression" dxfId="5209" priority="5591">
      <formula>OR($M1667="o",$M1667="O")</formula>
    </cfRule>
  </conditionalFormatting>
  <conditionalFormatting sqref="C1661">
    <cfRule type="expression" dxfId="5208" priority="5590">
      <formula>OR($M1661="o",$M1661="O")</formula>
    </cfRule>
  </conditionalFormatting>
  <conditionalFormatting sqref="C1662">
    <cfRule type="expression" dxfId="5207" priority="5589">
      <formula>OR($M1662="o",$M1662="O")</formula>
    </cfRule>
  </conditionalFormatting>
  <conditionalFormatting sqref="C1668">
    <cfRule type="expression" dxfId="5206" priority="5588">
      <formula>OR($M1668="o",$M1668="O")</formula>
    </cfRule>
  </conditionalFormatting>
  <conditionalFormatting sqref="P1670">
    <cfRule type="expression" dxfId="5205" priority="5587">
      <formula>OR($Z1670="o",$Z1670="O")</formula>
    </cfRule>
  </conditionalFormatting>
  <conditionalFormatting sqref="C1693:C1694 C1696:C1697">
    <cfRule type="expression" dxfId="5204" priority="5586">
      <formula>OR($M1693="o",$M1693="O")</formula>
    </cfRule>
  </conditionalFormatting>
  <conditionalFormatting sqref="M1684:M1691">
    <cfRule type="containsText" dxfId="5203" priority="5585" operator="containsText" text="o">
      <formula>NOT(ISERROR(SEARCH("o",M1684)))</formula>
    </cfRule>
  </conditionalFormatting>
  <conditionalFormatting sqref="Z1684:Z1691">
    <cfRule type="containsText" dxfId="5202" priority="5584" operator="containsText" text="o">
      <formula>NOT(ISERROR(SEARCH("o",Z1684)))</formula>
    </cfRule>
  </conditionalFormatting>
  <conditionalFormatting sqref="M1692:M1699">
    <cfRule type="containsText" dxfId="5201" priority="5583" operator="containsText" text="o">
      <formula>NOT(ISERROR(SEARCH("o",M1692)))</formula>
    </cfRule>
  </conditionalFormatting>
  <conditionalFormatting sqref="Z1692:Z1699">
    <cfRule type="containsText" dxfId="5200" priority="5582" operator="containsText" text="o">
      <formula>NOT(ISERROR(SEARCH("o",Z1692)))</formula>
    </cfRule>
  </conditionalFormatting>
  <conditionalFormatting sqref="M1700:M1704">
    <cfRule type="containsText" dxfId="5199" priority="5581" operator="containsText" text="o">
      <formula>NOT(ISERROR(SEARCH("o",M1700)))</formula>
    </cfRule>
  </conditionalFormatting>
  <conditionalFormatting sqref="C1699">
    <cfRule type="expression" dxfId="5198" priority="5580">
      <formula>OR($M1699="o",$M1699="O")</formula>
    </cfRule>
  </conditionalFormatting>
  <conditionalFormatting sqref="P1688:P1690">
    <cfRule type="expression" dxfId="5197" priority="5579">
      <formula>OR($Z1688="o",$Z1688="O")</formula>
    </cfRule>
  </conditionalFormatting>
  <conditionalFormatting sqref="P1684 P1686">
    <cfRule type="expression" dxfId="5196" priority="5578">
      <formula>OR($Z1684="o",$Z1684="O")</formula>
    </cfRule>
  </conditionalFormatting>
  <conditionalFormatting sqref="P1692 P1694 P1698:P1699">
    <cfRule type="expression" dxfId="5195" priority="5577">
      <formula>OR($Z1692="o",$Z1692="O")</formula>
    </cfRule>
  </conditionalFormatting>
  <conditionalFormatting sqref="P1695">
    <cfRule type="expression" dxfId="5194" priority="5576">
      <formula>OR($Z1695="o",$Z1695="O")</formula>
    </cfRule>
  </conditionalFormatting>
  <conditionalFormatting sqref="P1685">
    <cfRule type="expression" dxfId="5193" priority="5574">
      <formula>OR($Z1685="o",$Z1685="O")</formula>
    </cfRule>
  </conditionalFormatting>
  <conditionalFormatting sqref="P1687">
    <cfRule type="expression" dxfId="5192" priority="5573">
      <formula>OR($Z1687="o",$Z1687="O")</formula>
    </cfRule>
  </conditionalFormatting>
  <conditionalFormatting sqref="P1691">
    <cfRule type="expression" dxfId="5191" priority="5572">
      <formula>OR($Z1691="o",$Z1691="O")</formula>
    </cfRule>
  </conditionalFormatting>
  <conditionalFormatting sqref="C1695">
    <cfRule type="expression" dxfId="5190" priority="5570">
      <formula>OR($M1695="o",$M1695="O")</formula>
    </cfRule>
  </conditionalFormatting>
  <conditionalFormatting sqref="C1692">
    <cfRule type="expression" dxfId="5189" priority="5569">
      <formula>OR($M1692="o",$M1692="O")</formula>
    </cfRule>
  </conditionalFormatting>
  <conditionalFormatting sqref="C1698">
    <cfRule type="expression" dxfId="5188" priority="5568">
      <formula>OR($M1698="o",$M1698="O")</formula>
    </cfRule>
  </conditionalFormatting>
  <conditionalFormatting sqref="C1686">
    <cfRule type="expression" dxfId="5187" priority="5567">
      <formula>OR($M1686="o",$M1686="O")</formula>
    </cfRule>
  </conditionalFormatting>
  <conditionalFormatting sqref="C1688">
    <cfRule type="expression" dxfId="5186" priority="5566">
      <formula>OR($M1688="o",$M1688="O")</formula>
    </cfRule>
  </conditionalFormatting>
  <conditionalFormatting sqref="C1689">
    <cfRule type="expression" dxfId="5185" priority="5565">
      <formula>OR($M1689="o",$M1689="O")</formula>
    </cfRule>
  </conditionalFormatting>
  <conditionalFormatting sqref="C1687">
    <cfRule type="expression" dxfId="5184" priority="5564">
      <formula>OR($M1687="o",$M1687="O")</formula>
    </cfRule>
  </conditionalFormatting>
  <conditionalFormatting sqref="C1690">
    <cfRule type="expression" dxfId="5183" priority="5563">
      <formula>OR($M1690="o",$M1690="O")</formula>
    </cfRule>
  </conditionalFormatting>
  <conditionalFormatting sqref="C1684">
    <cfRule type="expression" dxfId="5182" priority="5562">
      <formula>OR($M1684="o",$M1684="O")</formula>
    </cfRule>
  </conditionalFormatting>
  <conditionalFormatting sqref="C1685">
    <cfRule type="expression" dxfId="5181" priority="5561">
      <formula>OR($M1685="o",$M1685="O")</formula>
    </cfRule>
  </conditionalFormatting>
  <conditionalFormatting sqref="C1691">
    <cfRule type="expression" dxfId="5180" priority="5560">
      <formula>OR($M1691="o",$M1691="O")</formula>
    </cfRule>
  </conditionalFormatting>
  <conditionalFormatting sqref="P1693">
    <cfRule type="expression" dxfId="5179" priority="5559">
      <formula>OR($Z1693="o",$Z1693="O")</formula>
    </cfRule>
  </conditionalFormatting>
  <conditionalFormatting sqref="P1696">
    <cfRule type="expression" dxfId="5178" priority="5558">
      <formula>OR($Z1696="o",$Z1696="O")</formula>
    </cfRule>
  </conditionalFormatting>
  <conditionalFormatting sqref="P1697">
    <cfRule type="expression" dxfId="5177" priority="5557">
      <formula>OR($Z1697="o",$Z1697="O")</formula>
    </cfRule>
  </conditionalFormatting>
  <conditionalFormatting sqref="C1716:C1717 C1719:C1720">
    <cfRule type="expression" dxfId="5176" priority="5556">
      <formula>OR($M1716="o",$M1716="O")</formula>
    </cfRule>
  </conditionalFormatting>
  <conditionalFormatting sqref="M1707:M1714">
    <cfRule type="containsText" dxfId="5175" priority="5555" operator="containsText" text="o">
      <formula>NOT(ISERROR(SEARCH("o",M1707)))</formula>
    </cfRule>
  </conditionalFormatting>
  <conditionalFormatting sqref="Z1707:Z1714">
    <cfRule type="containsText" dxfId="5174" priority="5554" operator="containsText" text="o">
      <formula>NOT(ISERROR(SEARCH("o",Z1707)))</formula>
    </cfRule>
  </conditionalFormatting>
  <conditionalFormatting sqref="M1715:M1722">
    <cfRule type="containsText" dxfId="5173" priority="5553" operator="containsText" text="o">
      <formula>NOT(ISERROR(SEARCH("o",M1715)))</formula>
    </cfRule>
  </conditionalFormatting>
  <conditionalFormatting sqref="Z1715:Z1722">
    <cfRule type="containsText" dxfId="5172" priority="5552" operator="containsText" text="o">
      <formula>NOT(ISERROR(SEARCH("o",Z1715)))</formula>
    </cfRule>
  </conditionalFormatting>
  <conditionalFormatting sqref="M1723:M1727">
    <cfRule type="containsText" dxfId="5171" priority="5551" operator="containsText" text="o">
      <formula>NOT(ISERROR(SEARCH("o",M1723)))</formula>
    </cfRule>
  </conditionalFormatting>
  <conditionalFormatting sqref="C1722">
    <cfRule type="expression" dxfId="5170" priority="5550">
      <formula>OR($M1722="o",$M1722="O")</formula>
    </cfRule>
  </conditionalFormatting>
  <conditionalFormatting sqref="P1711:P1713">
    <cfRule type="expression" dxfId="5169" priority="5549">
      <formula>OR($Z1711="o",$Z1711="O")</formula>
    </cfRule>
  </conditionalFormatting>
  <conditionalFormatting sqref="P1707 P1709">
    <cfRule type="expression" dxfId="5168" priority="5548">
      <formula>OR($Z1707="o",$Z1707="O")</formula>
    </cfRule>
  </conditionalFormatting>
  <conditionalFormatting sqref="P1715 P1717 P1721:P1722">
    <cfRule type="expression" dxfId="5167" priority="5547">
      <formula>OR($Z1715="o",$Z1715="O")</formula>
    </cfRule>
  </conditionalFormatting>
  <conditionalFormatting sqref="P1718">
    <cfRule type="expression" dxfId="5166" priority="5546">
      <formula>OR($Z1718="o",$Z1718="O")</formula>
    </cfRule>
  </conditionalFormatting>
  <conditionalFormatting sqref="P1708">
    <cfRule type="expression" dxfId="5165" priority="5545">
      <formula>OR($Z1708="o",$Z1708="O")</formula>
    </cfRule>
  </conditionalFormatting>
  <conditionalFormatting sqref="P1710">
    <cfRule type="expression" dxfId="5164" priority="5544">
      <formula>OR($Z1710="o",$Z1710="O")</formula>
    </cfRule>
  </conditionalFormatting>
  <conditionalFormatting sqref="P1714">
    <cfRule type="expression" dxfId="5163" priority="5543">
      <formula>OR($Z1714="o",$Z1714="O")</formula>
    </cfRule>
  </conditionalFormatting>
  <conditionalFormatting sqref="C1718">
    <cfRule type="expression" dxfId="5162" priority="5542">
      <formula>OR($M1718="o",$M1718="O")</formula>
    </cfRule>
  </conditionalFormatting>
  <conditionalFormatting sqref="C1715">
    <cfRule type="expression" dxfId="5161" priority="5541">
      <formula>OR($M1715="o",$M1715="O")</formula>
    </cfRule>
  </conditionalFormatting>
  <conditionalFormatting sqref="C1721">
    <cfRule type="expression" dxfId="5160" priority="5540">
      <formula>OR($M1721="o",$M1721="O")</formula>
    </cfRule>
  </conditionalFormatting>
  <conditionalFormatting sqref="C1709">
    <cfRule type="expression" dxfId="5159" priority="5539">
      <formula>OR($M1709="o",$M1709="O")</formula>
    </cfRule>
  </conditionalFormatting>
  <conditionalFormatting sqref="C1711">
    <cfRule type="expression" dxfId="5158" priority="5538">
      <formula>OR($M1711="o",$M1711="O")</formula>
    </cfRule>
  </conditionalFormatting>
  <conditionalFormatting sqref="C1712">
    <cfRule type="expression" dxfId="5157" priority="5537">
      <formula>OR($M1712="o",$M1712="O")</formula>
    </cfRule>
  </conditionalFormatting>
  <conditionalFormatting sqref="C1713">
    <cfRule type="expression" dxfId="5156" priority="5535">
      <formula>OR($M1713="o",$M1713="O")</formula>
    </cfRule>
  </conditionalFormatting>
  <conditionalFormatting sqref="P1716">
    <cfRule type="expression" dxfId="5155" priority="5531">
      <formula>OR($Z1716="o",$Z1716="O")</formula>
    </cfRule>
  </conditionalFormatting>
  <conditionalFormatting sqref="P1719">
    <cfRule type="expression" dxfId="5154" priority="5530">
      <formula>OR($Z1719="o",$Z1719="O")</formula>
    </cfRule>
  </conditionalFormatting>
  <conditionalFormatting sqref="P1720">
    <cfRule type="expression" dxfId="5153" priority="5529">
      <formula>OR($Z1720="o",$Z1720="O")</formula>
    </cfRule>
  </conditionalFormatting>
  <conditionalFormatting sqref="C1707">
    <cfRule type="expression" dxfId="5152" priority="5528">
      <formula>OR($M1707="o",$M1707="O")</formula>
    </cfRule>
  </conditionalFormatting>
  <conditionalFormatting sqref="C1710">
    <cfRule type="expression" dxfId="5151" priority="5527">
      <formula>OR($M1710="o",$M1710="O")</formula>
    </cfRule>
  </conditionalFormatting>
  <conditionalFormatting sqref="C1714">
    <cfRule type="expression" dxfId="5150" priority="5525">
      <formula>OR($M1714="o",$M1714="O")</formula>
    </cfRule>
  </conditionalFormatting>
  <conditionalFormatting sqref="C1708">
    <cfRule type="expression" dxfId="5149" priority="5524">
      <formula>OR($M1708="o",$M1708="O")</formula>
    </cfRule>
  </conditionalFormatting>
  <conditionalFormatting sqref="C1739:C1740 C1742:C1743">
    <cfRule type="expression" dxfId="5148" priority="5523">
      <formula>OR($M1739="o",$M1739="O")</formula>
    </cfRule>
  </conditionalFormatting>
  <conditionalFormatting sqref="M1730:M1737">
    <cfRule type="containsText" dxfId="5147" priority="5522" operator="containsText" text="o">
      <formula>NOT(ISERROR(SEARCH("o",M1730)))</formula>
    </cfRule>
  </conditionalFormatting>
  <conditionalFormatting sqref="Z1730:Z1737">
    <cfRule type="containsText" dxfId="5146" priority="5521" operator="containsText" text="o">
      <formula>NOT(ISERROR(SEARCH("o",Z1730)))</formula>
    </cfRule>
  </conditionalFormatting>
  <conditionalFormatting sqref="M1738:M1745">
    <cfRule type="containsText" dxfId="5145" priority="5520" operator="containsText" text="o">
      <formula>NOT(ISERROR(SEARCH("o",M1738)))</formula>
    </cfRule>
  </conditionalFormatting>
  <conditionalFormatting sqref="Z1738:Z1745">
    <cfRule type="containsText" dxfId="5144" priority="5519" operator="containsText" text="o">
      <formula>NOT(ISERROR(SEARCH("o",Z1738)))</formula>
    </cfRule>
  </conditionalFormatting>
  <conditionalFormatting sqref="M1746:M1750">
    <cfRule type="containsText" dxfId="5143" priority="5518" operator="containsText" text="o">
      <formula>NOT(ISERROR(SEARCH("o",M1746)))</formula>
    </cfRule>
  </conditionalFormatting>
  <conditionalFormatting sqref="C1745">
    <cfRule type="expression" dxfId="5142" priority="5517">
      <formula>OR($M1745="o",$M1745="O")</formula>
    </cfRule>
  </conditionalFormatting>
  <conditionalFormatting sqref="P1734:P1736">
    <cfRule type="expression" dxfId="5141" priority="5516">
      <formula>OR($Z1734="o",$Z1734="O")</formula>
    </cfRule>
  </conditionalFormatting>
  <conditionalFormatting sqref="P1730 P1732">
    <cfRule type="expression" dxfId="5140" priority="5515">
      <formula>OR($Z1730="o",$Z1730="O")</formula>
    </cfRule>
  </conditionalFormatting>
  <conditionalFormatting sqref="P1738 P1740 P1744:P1745">
    <cfRule type="expression" dxfId="5139" priority="5514">
      <formula>OR($Z1738="o",$Z1738="O")</formula>
    </cfRule>
  </conditionalFormatting>
  <conditionalFormatting sqref="P1741">
    <cfRule type="expression" dxfId="5138" priority="5513">
      <formula>OR($Z1741="o",$Z1741="O")</formula>
    </cfRule>
  </conditionalFormatting>
  <conditionalFormatting sqref="P1731">
    <cfRule type="expression" dxfId="5137" priority="5512">
      <formula>OR($Z1731="o",$Z1731="O")</formula>
    </cfRule>
  </conditionalFormatting>
  <conditionalFormatting sqref="P1733">
    <cfRule type="expression" dxfId="5136" priority="5511">
      <formula>OR($Z1733="o",$Z1733="O")</formula>
    </cfRule>
  </conditionalFormatting>
  <conditionalFormatting sqref="P1737">
    <cfRule type="expression" dxfId="5135" priority="5510">
      <formula>OR($Z1737="o",$Z1737="O")</formula>
    </cfRule>
  </conditionalFormatting>
  <conditionalFormatting sqref="C1741">
    <cfRule type="expression" dxfId="5134" priority="5509">
      <formula>OR($M1741="o",$M1741="O")</formula>
    </cfRule>
  </conditionalFormatting>
  <conditionalFormatting sqref="C1738">
    <cfRule type="expression" dxfId="5133" priority="5508">
      <formula>OR($M1738="o",$M1738="O")</formula>
    </cfRule>
  </conditionalFormatting>
  <conditionalFormatting sqref="C1744">
    <cfRule type="expression" dxfId="5132" priority="5507">
      <formula>OR($M1744="o",$M1744="O")</formula>
    </cfRule>
  </conditionalFormatting>
  <conditionalFormatting sqref="C1732">
    <cfRule type="expression" dxfId="5131" priority="5506">
      <formula>OR($M1732="o",$M1732="O")</formula>
    </cfRule>
  </conditionalFormatting>
  <conditionalFormatting sqref="C1734">
    <cfRule type="expression" dxfId="5130" priority="5505">
      <formula>OR($M1734="o",$M1734="O")</formula>
    </cfRule>
  </conditionalFormatting>
  <conditionalFormatting sqref="C1735">
    <cfRule type="expression" dxfId="5129" priority="5504">
      <formula>OR($M1735="o",$M1735="O")</formula>
    </cfRule>
  </conditionalFormatting>
  <conditionalFormatting sqref="C1736">
    <cfRule type="expression" dxfId="5128" priority="5503">
      <formula>OR($M1736="o",$M1736="O")</formula>
    </cfRule>
  </conditionalFormatting>
  <conditionalFormatting sqref="P1739">
    <cfRule type="expression" dxfId="5127" priority="5502">
      <formula>OR($Z1739="o",$Z1739="O")</formula>
    </cfRule>
  </conditionalFormatting>
  <conditionalFormatting sqref="P1742">
    <cfRule type="expression" dxfId="5126" priority="5501">
      <formula>OR($Z1742="o",$Z1742="O")</formula>
    </cfRule>
  </conditionalFormatting>
  <conditionalFormatting sqref="P1743">
    <cfRule type="expression" dxfId="5125" priority="5500">
      <formula>OR($Z1743="o",$Z1743="O")</formula>
    </cfRule>
  </conditionalFormatting>
  <conditionalFormatting sqref="C1730">
    <cfRule type="expression" dxfId="5124" priority="5499">
      <formula>OR($M1730="o",$M1730="O")</formula>
    </cfRule>
  </conditionalFormatting>
  <conditionalFormatting sqref="C1733">
    <cfRule type="expression" dxfId="5123" priority="5498">
      <formula>OR($M1733="o",$M1733="O")</formula>
    </cfRule>
  </conditionalFormatting>
  <conditionalFormatting sqref="C1737">
    <cfRule type="expression" dxfId="5122" priority="5497">
      <formula>OR($M1737="o",$M1737="O")</formula>
    </cfRule>
  </conditionalFormatting>
  <conditionalFormatting sqref="C1731">
    <cfRule type="expression" dxfId="5121" priority="5496">
      <formula>OR($M1731="o",$M1731="O")</formula>
    </cfRule>
  </conditionalFormatting>
  <conditionalFormatting sqref="C1762:C1763 C1765:C1766">
    <cfRule type="expression" dxfId="5120" priority="5495">
      <formula>OR($M1762="o",$M1762="O")</formula>
    </cfRule>
  </conditionalFormatting>
  <conditionalFormatting sqref="M1753:M1760">
    <cfRule type="containsText" dxfId="5119" priority="5494" operator="containsText" text="o">
      <formula>NOT(ISERROR(SEARCH("o",M1753)))</formula>
    </cfRule>
  </conditionalFormatting>
  <conditionalFormatting sqref="Z1753:Z1760">
    <cfRule type="containsText" dxfId="5118" priority="5493" operator="containsText" text="o">
      <formula>NOT(ISERROR(SEARCH("o",Z1753)))</formula>
    </cfRule>
  </conditionalFormatting>
  <conditionalFormatting sqref="M1761:M1768">
    <cfRule type="containsText" dxfId="5117" priority="5492" operator="containsText" text="o">
      <formula>NOT(ISERROR(SEARCH("o",M1761)))</formula>
    </cfRule>
  </conditionalFormatting>
  <conditionalFormatting sqref="Z1761:Z1768">
    <cfRule type="containsText" dxfId="5116" priority="5491" operator="containsText" text="o">
      <formula>NOT(ISERROR(SEARCH("o",Z1761)))</formula>
    </cfRule>
  </conditionalFormatting>
  <conditionalFormatting sqref="M1769:M1773">
    <cfRule type="containsText" dxfId="5115" priority="5490" operator="containsText" text="o">
      <formula>NOT(ISERROR(SEARCH("o",M1769)))</formula>
    </cfRule>
  </conditionalFormatting>
  <conditionalFormatting sqref="C1768">
    <cfRule type="expression" dxfId="5114" priority="5489">
      <formula>OR($M1768="o",$M1768="O")</formula>
    </cfRule>
  </conditionalFormatting>
  <conditionalFormatting sqref="P1757:P1759">
    <cfRule type="expression" dxfId="5113" priority="5488">
      <formula>OR($Z1757="o",$Z1757="O")</formula>
    </cfRule>
  </conditionalFormatting>
  <conditionalFormatting sqref="P1753 P1755">
    <cfRule type="expression" dxfId="5112" priority="5487">
      <formula>OR($Z1753="o",$Z1753="O")</formula>
    </cfRule>
  </conditionalFormatting>
  <conditionalFormatting sqref="P1761 P1763 P1767:P1768">
    <cfRule type="expression" dxfId="5111" priority="5486">
      <formula>OR($Z1761="o",$Z1761="O")</formula>
    </cfRule>
  </conditionalFormatting>
  <conditionalFormatting sqref="P1764">
    <cfRule type="expression" dxfId="5110" priority="5485">
      <formula>OR($Z1764="o",$Z1764="O")</formula>
    </cfRule>
  </conditionalFormatting>
  <conditionalFormatting sqref="P1754">
    <cfRule type="expression" dxfId="5109" priority="5484">
      <formula>OR($Z1754="o",$Z1754="O")</formula>
    </cfRule>
  </conditionalFormatting>
  <conditionalFormatting sqref="P1756">
    <cfRule type="expression" dxfId="5108" priority="5483">
      <formula>OR($Z1756="o",$Z1756="O")</formula>
    </cfRule>
  </conditionalFormatting>
  <conditionalFormatting sqref="P1760">
    <cfRule type="expression" dxfId="5107" priority="5482">
      <formula>OR($Z1760="o",$Z1760="O")</formula>
    </cfRule>
  </conditionalFormatting>
  <conditionalFormatting sqref="C1764">
    <cfRule type="expression" dxfId="5106" priority="5481">
      <formula>OR($M1764="o",$M1764="O")</formula>
    </cfRule>
  </conditionalFormatting>
  <conditionalFormatting sqref="C1761">
    <cfRule type="expression" dxfId="5105" priority="5480">
      <formula>OR($M1761="o",$M1761="O")</formula>
    </cfRule>
  </conditionalFormatting>
  <conditionalFormatting sqref="C1767">
    <cfRule type="expression" dxfId="5104" priority="5479">
      <formula>OR($M1767="o",$M1767="O")</formula>
    </cfRule>
  </conditionalFormatting>
  <conditionalFormatting sqref="C1755">
    <cfRule type="expression" dxfId="5103" priority="5478">
      <formula>OR($M1755="o",$M1755="O")</formula>
    </cfRule>
  </conditionalFormatting>
  <conditionalFormatting sqref="C1757">
    <cfRule type="expression" dxfId="5102" priority="5477">
      <formula>OR($M1757="o",$M1757="O")</formula>
    </cfRule>
  </conditionalFormatting>
  <conditionalFormatting sqref="C1758">
    <cfRule type="expression" dxfId="5101" priority="5476">
      <formula>OR($M1758="o",$M1758="O")</formula>
    </cfRule>
  </conditionalFormatting>
  <conditionalFormatting sqref="C1759">
    <cfRule type="expression" dxfId="5100" priority="5475">
      <formula>OR($M1759="o",$M1759="O")</formula>
    </cfRule>
  </conditionalFormatting>
  <conditionalFormatting sqref="P1762">
    <cfRule type="expression" dxfId="5099" priority="5474">
      <formula>OR($Z1762="o",$Z1762="O")</formula>
    </cfRule>
  </conditionalFormatting>
  <conditionalFormatting sqref="P1765">
    <cfRule type="expression" dxfId="5098" priority="5473">
      <formula>OR($Z1765="o",$Z1765="O")</formula>
    </cfRule>
  </conditionalFormatting>
  <conditionalFormatting sqref="P1766">
    <cfRule type="expression" dxfId="5097" priority="5472">
      <formula>OR($Z1766="o",$Z1766="O")</formula>
    </cfRule>
  </conditionalFormatting>
  <conditionalFormatting sqref="C1753">
    <cfRule type="expression" dxfId="5096" priority="5471">
      <formula>OR($M1753="o",$M1753="O")</formula>
    </cfRule>
  </conditionalFormatting>
  <conditionalFormatting sqref="C1756">
    <cfRule type="expression" dxfId="5095" priority="5470">
      <formula>OR($M1756="o",$M1756="O")</formula>
    </cfRule>
  </conditionalFormatting>
  <conditionalFormatting sqref="C1760">
    <cfRule type="expression" dxfId="5094" priority="5469">
      <formula>OR($M1760="o",$M1760="O")</formula>
    </cfRule>
  </conditionalFormatting>
  <conditionalFormatting sqref="C1754">
    <cfRule type="expression" dxfId="5093" priority="5468">
      <formula>OR($M1754="o",$M1754="O")</formula>
    </cfRule>
  </conditionalFormatting>
  <conditionalFormatting sqref="C1785">
    <cfRule type="expression" dxfId="5092" priority="5467">
      <formula>OR($M1785="o",$M1785="O")</formula>
    </cfRule>
  </conditionalFormatting>
  <conditionalFormatting sqref="M1776:M1783">
    <cfRule type="containsText" dxfId="5091" priority="5466" operator="containsText" text="o">
      <formula>NOT(ISERROR(SEARCH("o",M1776)))</formula>
    </cfRule>
  </conditionalFormatting>
  <conditionalFormatting sqref="Z1776:Z1783">
    <cfRule type="containsText" dxfId="5090" priority="5465" operator="containsText" text="o">
      <formula>NOT(ISERROR(SEARCH("o",Z1776)))</formula>
    </cfRule>
  </conditionalFormatting>
  <conditionalFormatting sqref="M1784:M1791">
    <cfRule type="containsText" dxfId="5089" priority="5464" operator="containsText" text="o">
      <formula>NOT(ISERROR(SEARCH("o",M1784)))</formula>
    </cfRule>
  </conditionalFormatting>
  <conditionalFormatting sqref="Z1784:Z1791">
    <cfRule type="containsText" dxfId="5088" priority="5463" operator="containsText" text="o">
      <formula>NOT(ISERROR(SEARCH("o",Z1784)))</formula>
    </cfRule>
  </conditionalFormatting>
  <conditionalFormatting sqref="M1792:M1796">
    <cfRule type="containsText" dxfId="5087" priority="5462" operator="containsText" text="o">
      <formula>NOT(ISERROR(SEARCH("o",M1792)))</formula>
    </cfRule>
  </conditionalFormatting>
  <conditionalFormatting sqref="C1791">
    <cfRule type="expression" dxfId="5086" priority="5461">
      <formula>OR($M1791="o",$M1791="O")</formula>
    </cfRule>
  </conditionalFormatting>
  <conditionalFormatting sqref="P1780:P1782">
    <cfRule type="expression" dxfId="5085" priority="5460">
      <formula>OR($Z1780="o",$Z1780="O")</formula>
    </cfRule>
  </conditionalFormatting>
  <conditionalFormatting sqref="P1776 P1778">
    <cfRule type="expression" dxfId="5084" priority="5459">
      <formula>OR($Z1776="o",$Z1776="O")</formula>
    </cfRule>
  </conditionalFormatting>
  <conditionalFormatting sqref="P1784 P1786 P1790:P1791">
    <cfRule type="expression" dxfId="5083" priority="5458">
      <formula>OR($Z1784="o",$Z1784="O")</formula>
    </cfRule>
  </conditionalFormatting>
  <conditionalFormatting sqref="P1787">
    <cfRule type="expression" dxfId="5082" priority="5457">
      <formula>OR($Z1787="o",$Z1787="O")</formula>
    </cfRule>
  </conditionalFormatting>
  <conditionalFormatting sqref="P1777">
    <cfRule type="expression" dxfId="5081" priority="5456">
      <formula>OR($Z1777="o",$Z1777="O")</formula>
    </cfRule>
  </conditionalFormatting>
  <conditionalFormatting sqref="P1779">
    <cfRule type="expression" dxfId="5080" priority="5455">
      <formula>OR($Z1779="o",$Z1779="O")</formula>
    </cfRule>
  </conditionalFormatting>
  <conditionalFormatting sqref="P1783">
    <cfRule type="expression" dxfId="5079" priority="5454">
      <formula>OR($Z1783="o",$Z1783="O")</formula>
    </cfRule>
  </conditionalFormatting>
  <conditionalFormatting sqref="C1787">
    <cfRule type="expression" dxfId="5078" priority="5453">
      <formula>OR($M1787="o",$M1787="O")</formula>
    </cfRule>
  </conditionalFormatting>
  <conditionalFormatting sqref="C1778">
    <cfRule type="expression" dxfId="5077" priority="5450">
      <formula>OR($M1778="o",$M1778="O")</formula>
    </cfRule>
  </conditionalFormatting>
  <conditionalFormatting sqref="C1780">
    <cfRule type="expression" dxfId="5076" priority="5449">
      <formula>OR($M1780="o",$M1780="O")</formula>
    </cfRule>
  </conditionalFormatting>
  <conditionalFormatting sqref="P1785">
    <cfRule type="expression" dxfId="5075" priority="5446">
      <formula>OR($Z1785="o",$Z1785="O")</formula>
    </cfRule>
  </conditionalFormatting>
  <conditionalFormatting sqref="P1788">
    <cfRule type="expression" dxfId="5074" priority="5445">
      <formula>OR($Z1788="o",$Z1788="O")</formula>
    </cfRule>
  </conditionalFormatting>
  <conditionalFormatting sqref="P1789">
    <cfRule type="expression" dxfId="5073" priority="5444">
      <formula>OR($Z1789="o",$Z1789="O")</formula>
    </cfRule>
  </conditionalFormatting>
  <conditionalFormatting sqref="C1776">
    <cfRule type="expression" dxfId="5072" priority="5443">
      <formula>OR($M1776="o",$M1776="O")</formula>
    </cfRule>
  </conditionalFormatting>
  <conditionalFormatting sqref="C1779">
    <cfRule type="expression" dxfId="5071" priority="5442">
      <formula>OR($M1779="o",$M1779="O")</formula>
    </cfRule>
  </conditionalFormatting>
  <conditionalFormatting sqref="C1783">
    <cfRule type="expression" dxfId="5070" priority="5441">
      <formula>OR($M1783="o",$M1783="O")</formula>
    </cfRule>
  </conditionalFormatting>
  <conditionalFormatting sqref="C1777">
    <cfRule type="expression" dxfId="5069" priority="5440">
      <formula>OR($M1777="o",$M1777="O")</formula>
    </cfRule>
  </conditionalFormatting>
  <conditionalFormatting sqref="C1786">
    <cfRule type="expression" dxfId="5068" priority="5439">
      <formula>OR($M1786="o",$M1786="O")</formula>
    </cfRule>
  </conditionalFormatting>
  <conditionalFormatting sqref="C1784">
    <cfRule type="expression" dxfId="5067" priority="5438">
      <formula>OR($M1784="o",$M1784="O")</formula>
    </cfRule>
  </conditionalFormatting>
  <conditionalFormatting sqref="C1788">
    <cfRule type="expression" dxfId="5066" priority="5437">
      <formula>OR($M1788="o",$M1788="O")</formula>
    </cfRule>
  </conditionalFormatting>
  <conditionalFormatting sqref="C1789">
    <cfRule type="expression" dxfId="5065" priority="5436">
      <formula>OR($M1789="o",$M1789="O")</formula>
    </cfRule>
  </conditionalFormatting>
  <conditionalFormatting sqref="C1790">
    <cfRule type="expression" dxfId="5064" priority="5435">
      <formula>OR($M1790="o",$M1790="O")</formula>
    </cfRule>
  </conditionalFormatting>
  <conditionalFormatting sqref="C1782">
    <cfRule type="expression" dxfId="5063" priority="5434">
      <formula>OR($M1782="o",$M1782="O")</formula>
    </cfRule>
  </conditionalFormatting>
  <conditionalFormatting sqref="C1781">
    <cfRule type="expression" dxfId="5062" priority="5433">
      <formula>OR($M1781="o",$M1781="O")</formula>
    </cfRule>
  </conditionalFormatting>
  <conditionalFormatting sqref="C1808">
    <cfRule type="expression" dxfId="5061" priority="5432">
      <formula>OR($M1808="o",$M1808="O")</formula>
    </cfRule>
  </conditionalFormatting>
  <conditionalFormatting sqref="M1799:M1806">
    <cfRule type="containsText" dxfId="5060" priority="5431" operator="containsText" text="o">
      <formula>NOT(ISERROR(SEARCH("o",M1799)))</formula>
    </cfRule>
  </conditionalFormatting>
  <conditionalFormatting sqref="Z1799:Z1806">
    <cfRule type="containsText" dxfId="5059" priority="5430" operator="containsText" text="o">
      <formula>NOT(ISERROR(SEARCH("o",Z1799)))</formula>
    </cfRule>
  </conditionalFormatting>
  <conditionalFormatting sqref="M1807:M1814">
    <cfRule type="containsText" dxfId="5058" priority="5429" operator="containsText" text="o">
      <formula>NOT(ISERROR(SEARCH("o",M1807)))</formula>
    </cfRule>
  </conditionalFormatting>
  <conditionalFormatting sqref="Z1807:Z1814">
    <cfRule type="containsText" dxfId="5057" priority="5428" operator="containsText" text="o">
      <formula>NOT(ISERROR(SEARCH("o",Z1807)))</formula>
    </cfRule>
  </conditionalFormatting>
  <conditionalFormatting sqref="M1815:M1819">
    <cfRule type="containsText" dxfId="5056" priority="5427" operator="containsText" text="o">
      <formula>NOT(ISERROR(SEARCH("o",M1815)))</formula>
    </cfRule>
  </conditionalFormatting>
  <conditionalFormatting sqref="C1814">
    <cfRule type="expression" dxfId="5055" priority="5426">
      <formula>OR($M1814="o",$M1814="O")</formula>
    </cfRule>
  </conditionalFormatting>
  <conditionalFormatting sqref="P1803:P1805">
    <cfRule type="expression" dxfId="5054" priority="5425">
      <formula>OR($Z1803="o",$Z1803="O")</formula>
    </cfRule>
  </conditionalFormatting>
  <conditionalFormatting sqref="P1799 P1801">
    <cfRule type="expression" dxfId="5053" priority="5424">
      <formula>OR($Z1799="o",$Z1799="O")</formula>
    </cfRule>
  </conditionalFormatting>
  <conditionalFormatting sqref="P1807 P1809 P1813:P1814">
    <cfRule type="expression" dxfId="5052" priority="5423">
      <formula>OR($Z1807="o",$Z1807="O")</formula>
    </cfRule>
  </conditionalFormatting>
  <conditionalFormatting sqref="P1810">
    <cfRule type="expression" dxfId="5051" priority="5422">
      <formula>OR($Z1810="o",$Z1810="O")</formula>
    </cfRule>
  </conditionalFormatting>
  <conditionalFormatting sqref="P1800">
    <cfRule type="expression" dxfId="5050" priority="5421">
      <formula>OR($Z1800="o",$Z1800="O")</formula>
    </cfRule>
  </conditionalFormatting>
  <conditionalFormatting sqref="P1802">
    <cfRule type="expression" dxfId="5049" priority="5420">
      <formula>OR($Z1802="o",$Z1802="O")</formula>
    </cfRule>
  </conditionalFormatting>
  <conditionalFormatting sqref="P1806">
    <cfRule type="expression" dxfId="5048" priority="5419">
      <formula>OR($Z1806="o",$Z1806="O")</formula>
    </cfRule>
  </conditionalFormatting>
  <conditionalFormatting sqref="C1810">
    <cfRule type="expression" dxfId="5047" priority="5418">
      <formula>OR($M1810="o",$M1810="O")</formula>
    </cfRule>
  </conditionalFormatting>
  <conditionalFormatting sqref="C1801">
    <cfRule type="expression" dxfId="5046" priority="5417">
      <formula>OR($M1801="o",$M1801="O")</formula>
    </cfRule>
  </conditionalFormatting>
  <conditionalFormatting sqref="C1803">
    <cfRule type="expression" dxfId="5045" priority="5416">
      <formula>OR($M1803="o",$M1803="O")</formula>
    </cfRule>
  </conditionalFormatting>
  <conditionalFormatting sqref="P1808">
    <cfRule type="expression" dxfId="5044" priority="5415">
      <formula>OR($Z1808="o",$Z1808="O")</formula>
    </cfRule>
  </conditionalFormatting>
  <conditionalFormatting sqref="P1811">
    <cfRule type="expression" dxfId="5043" priority="5414">
      <formula>OR($Z1811="o",$Z1811="O")</formula>
    </cfRule>
  </conditionalFormatting>
  <conditionalFormatting sqref="P1812">
    <cfRule type="expression" dxfId="5042" priority="5413">
      <formula>OR($Z1812="o",$Z1812="O")</formula>
    </cfRule>
  </conditionalFormatting>
  <conditionalFormatting sqref="C1799">
    <cfRule type="expression" dxfId="5041" priority="5412">
      <formula>OR($M1799="o",$M1799="O")</formula>
    </cfRule>
  </conditionalFormatting>
  <conditionalFormatting sqref="C1802">
    <cfRule type="expression" dxfId="5040" priority="5411">
      <formula>OR($M1802="o",$M1802="O")</formula>
    </cfRule>
  </conditionalFormatting>
  <conditionalFormatting sqref="C1806">
    <cfRule type="expression" dxfId="5039" priority="5410">
      <formula>OR($M1806="o",$M1806="O")</formula>
    </cfRule>
  </conditionalFormatting>
  <conditionalFormatting sqref="C1800">
    <cfRule type="expression" dxfId="5038" priority="5409">
      <formula>OR($M1800="o",$M1800="O")</formula>
    </cfRule>
  </conditionalFormatting>
  <conditionalFormatting sqref="C1809">
    <cfRule type="expression" dxfId="5037" priority="5408">
      <formula>OR($M1809="o",$M1809="O")</formula>
    </cfRule>
  </conditionalFormatting>
  <conditionalFormatting sqref="C1807">
    <cfRule type="expression" dxfId="5036" priority="5407">
      <formula>OR($M1807="o",$M1807="O")</formula>
    </cfRule>
  </conditionalFormatting>
  <conditionalFormatting sqref="C1811">
    <cfRule type="expression" dxfId="5035" priority="5406">
      <formula>OR($M1811="o",$M1811="O")</formula>
    </cfRule>
  </conditionalFormatting>
  <conditionalFormatting sqref="C1812">
    <cfRule type="expression" dxfId="5034" priority="5405">
      <formula>OR($M1812="o",$M1812="O")</formula>
    </cfRule>
  </conditionalFormatting>
  <conditionalFormatting sqref="C1813">
    <cfRule type="expression" dxfId="5033" priority="5404">
      <formula>OR($M1813="o",$M1813="O")</formula>
    </cfRule>
  </conditionalFormatting>
  <conditionalFormatting sqref="C1805">
    <cfRule type="expression" dxfId="5032" priority="5403">
      <formula>OR($M1805="o",$M1805="O")</formula>
    </cfRule>
  </conditionalFormatting>
  <conditionalFormatting sqref="C1804">
    <cfRule type="expression" dxfId="5031" priority="5402">
      <formula>OR($M1804="o",$M1804="O")</formula>
    </cfRule>
  </conditionalFormatting>
  <conditionalFormatting sqref="C1831">
    <cfRule type="expression" dxfId="5030" priority="5401">
      <formula>OR($M1831="o",$M1831="O")</formula>
    </cfRule>
  </conditionalFormatting>
  <conditionalFormatting sqref="M1822:M1829">
    <cfRule type="containsText" dxfId="5029" priority="5400" operator="containsText" text="o">
      <formula>NOT(ISERROR(SEARCH("o",M1822)))</formula>
    </cfRule>
  </conditionalFormatting>
  <conditionalFormatting sqref="Z1822:Z1829">
    <cfRule type="containsText" dxfId="5028" priority="5399" operator="containsText" text="o">
      <formula>NOT(ISERROR(SEARCH("o",Z1822)))</formula>
    </cfRule>
  </conditionalFormatting>
  <conditionalFormatting sqref="M1830:M1837">
    <cfRule type="containsText" dxfId="5027" priority="5398" operator="containsText" text="o">
      <formula>NOT(ISERROR(SEARCH("o",M1830)))</formula>
    </cfRule>
  </conditionalFormatting>
  <conditionalFormatting sqref="Z1830:Z1837">
    <cfRule type="containsText" dxfId="5026" priority="5397" operator="containsText" text="o">
      <formula>NOT(ISERROR(SEARCH("o",Z1830)))</formula>
    </cfRule>
  </conditionalFormatting>
  <conditionalFormatting sqref="M1838:M1842">
    <cfRule type="containsText" dxfId="5025" priority="5396" operator="containsText" text="o">
      <formula>NOT(ISERROR(SEARCH("o",M1838)))</formula>
    </cfRule>
  </conditionalFormatting>
  <conditionalFormatting sqref="C1837">
    <cfRule type="expression" dxfId="5024" priority="5395">
      <formula>OR($M1837="o",$M1837="O")</formula>
    </cfRule>
  </conditionalFormatting>
  <conditionalFormatting sqref="P1826:P1828">
    <cfRule type="expression" dxfId="5023" priority="5394">
      <formula>OR($Z1826="o",$Z1826="O")</formula>
    </cfRule>
  </conditionalFormatting>
  <conditionalFormatting sqref="P1822 P1824">
    <cfRule type="expression" dxfId="5022" priority="5393">
      <formula>OR($Z1822="o",$Z1822="O")</formula>
    </cfRule>
  </conditionalFormatting>
  <conditionalFormatting sqref="P1830 P1832 P1836:P1837">
    <cfRule type="expression" dxfId="5021" priority="5392">
      <formula>OR($Z1830="o",$Z1830="O")</formula>
    </cfRule>
  </conditionalFormatting>
  <conditionalFormatting sqref="P1833">
    <cfRule type="expression" dxfId="5020" priority="5391">
      <formula>OR($Z1833="o",$Z1833="O")</formula>
    </cfRule>
  </conditionalFormatting>
  <conditionalFormatting sqref="P1823">
    <cfRule type="expression" dxfId="5019" priority="5390">
      <formula>OR($Z1823="o",$Z1823="O")</formula>
    </cfRule>
  </conditionalFormatting>
  <conditionalFormatting sqref="P1825">
    <cfRule type="expression" dxfId="5018" priority="5389">
      <formula>OR($Z1825="o",$Z1825="O")</formula>
    </cfRule>
  </conditionalFormatting>
  <conditionalFormatting sqref="P1829">
    <cfRule type="expression" dxfId="5017" priority="5388">
      <formula>OR($Z1829="o",$Z1829="O")</formula>
    </cfRule>
  </conditionalFormatting>
  <conditionalFormatting sqref="C1833">
    <cfRule type="expression" dxfId="5016" priority="5387">
      <formula>OR($M1833="o",$M1833="O")</formula>
    </cfRule>
  </conditionalFormatting>
  <conditionalFormatting sqref="C1824">
    <cfRule type="expression" dxfId="5015" priority="5386">
      <formula>OR($M1824="o",$M1824="O")</formula>
    </cfRule>
  </conditionalFormatting>
  <conditionalFormatting sqref="C1826">
    <cfRule type="expression" dxfId="5014" priority="5385">
      <formula>OR($M1826="o",$M1826="O")</formula>
    </cfRule>
  </conditionalFormatting>
  <conditionalFormatting sqref="P1831">
    <cfRule type="expression" dxfId="5013" priority="5384">
      <formula>OR($Z1831="o",$Z1831="O")</formula>
    </cfRule>
  </conditionalFormatting>
  <conditionalFormatting sqref="P1834">
    <cfRule type="expression" dxfId="5012" priority="5383">
      <formula>OR($Z1834="o",$Z1834="O")</formula>
    </cfRule>
  </conditionalFormatting>
  <conditionalFormatting sqref="P1835">
    <cfRule type="expression" dxfId="5011" priority="5382">
      <formula>OR($Z1835="o",$Z1835="O")</formula>
    </cfRule>
  </conditionalFormatting>
  <conditionalFormatting sqref="C1822">
    <cfRule type="expression" dxfId="5010" priority="5381">
      <formula>OR($M1822="o",$M1822="O")</formula>
    </cfRule>
  </conditionalFormatting>
  <conditionalFormatting sqref="C1825">
    <cfRule type="expression" dxfId="5009" priority="5380">
      <formula>OR($M1825="o",$M1825="O")</formula>
    </cfRule>
  </conditionalFormatting>
  <conditionalFormatting sqref="C1829">
    <cfRule type="expression" dxfId="5008" priority="5379">
      <formula>OR($M1829="o",$M1829="O")</formula>
    </cfRule>
  </conditionalFormatting>
  <conditionalFormatting sqref="C1823">
    <cfRule type="expression" dxfId="5007" priority="5378">
      <formula>OR($M1823="o",$M1823="O")</formula>
    </cfRule>
  </conditionalFormatting>
  <conditionalFormatting sqref="C1832">
    <cfRule type="expression" dxfId="5006" priority="5377">
      <formula>OR($M1832="o",$M1832="O")</formula>
    </cfRule>
  </conditionalFormatting>
  <conditionalFormatting sqref="C1830">
    <cfRule type="expression" dxfId="5005" priority="5376">
      <formula>OR($M1830="o",$M1830="O")</formula>
    </cfRule>
  </conditionalFormatting>
  <conditionalFormatting sqref="C1834">
    <cfRule type="expression" dxfId="5004" priority="5375">
      <formula>OR($M1834="o",$M1834="O")</formula>
    </cfRule>
  </conditionalFormatting>
  <conditionalFormatting sqref="C1835">
    <cfRule type="expression" dxfId="5003" priority="5374">
      <formula>OR($M1835="o",$M1835="O")</formula>
    </cfRule>
  </conditionalFormatting>
  <conditionalFormatting sqref="C1836">
    <cfRule type="expression" dxfId="5002" priority="5373">
      <formula>OR($M1836="o",$M1836="O")</formula>
    </cfRule>
  </conditionalFormatting>
  <conditionalFormatting sqref="C1828">
    <cfRule type="expression" dxfId="5001" priority="5372">
      <formula>OR($M1828="o",$M1828="O")</formula>
    </cfRule>
  </conditionalFormatting>
  <conditionalFormatting sqref="C1827">
    <cfRule type="expression" dxfId="5000" priority="5371">
      <formula>OR($M1827="o",$M1827="O")</formula>
    </cfRule>
  </conditionalFormatting>
  <conditionalFormatting sqref="C1854">
    <cfRule type="expression" dxfId="4999" priority="5370">
      <formula>OR($M1854="o",$M1854="O")</formula>
    </cfRule>
  </conditionalFormatting>
  <conditionalFormatting sqref="M1845:M1852">
    <cfRule type="containsText" dxfId="4998" priority="5369" operator="containsText" text="o">
      <formula>NOT(ISERROR(SEARCH("o",M1845)))</formula>
    </cfRule>
  </conditionalFormatting>
  <conditionalFormatting sqref="Z1845:Z1852">
    <cfRule type="containsText" dxfId="4997" priority="5368" operator="containsText" text="o">
      <formula>NOT(ISERROR(SEARCH("o",Z1845)))</formula>
    </cfRule>
  </conditionalFormatting>
  <conditionalFormatting sqref="M1853:M1860">
    <cfRule type="containsText" dxfId="4996" priority="5367" operator="containsText" text="o">
      <formula>NOT(ISERROR(SEARCH("o",M1853)))</formula>
    </cfRule>
  </conditionalFormatting>
  <conditionalFormatting sqref="Z1853:Z1860">
    <cfRule type="containsText" dxfId="4995" priority="5366" operator="containsText" text="o">
      <formula>NOT(ISERROR(SEARCH("o",Z1853)))</formula>
    </cfRule>
  </conditionalFormatting>
  <conditionalFormatting sqref="M1861:M1865">
    <cfRule type="containsText" dxfId="4994" priority="5365" operator="containsText" text="o">
      <formula>NOT(ISERROR(SEARCH("o",M1861)))</formula>
    </cfRule>
  </conditionalFormatting>
  <conditionalFormatting sqref="C1860">
    <cfRule type="expression" dxfId="4993" priority="5364">
      <formula>OR($M1860="o",$M1860="O")</formula>
    </cfRule>
  </conditionalFormatting>
  <conditionalFormatting sqref="P1849:P1851">
    <cfRule type="expression" dxfId="4992" priority="5363">
      <formula>OR($Z1849="o",$Z1849="O")</formula>
    </cfRule>
  </conditionalFormatting>
  <conditionalFormatting sqref="P1845 P1847">
    <cfRule type="expression" dxfId="4991" priority="5362">
      <formula>OR($Z1845="o",$Z1845="O")</formula>
    </cfRule>
  </conditionalFormatting>
  <conditionalFormatting sqref="P1853 P1855 P1859:P1860">
    <cfRule type="expression" dxfId="4990" priority="5361">
      <formula>OR($Z1853="o",$Z1853="O")</formula>
    </cfRule>
  </conditionalFormatting>
  <conditionalFormatting sqref="P1856">
    <cfRule type="expression" dxfId="4989" priority="5360">
      <formula>OR($Z1856="o",$Z1856="O")</formula>
    </cfRule>
  </conditionalFormatting>
  <conditionalFormatting sqref="P1846">
    <cfRule type="expression" dxfId="4988" priority="5359">
      <formula>OR($Z1846="o",$Z1846="O")</formula>
    </cfRule>
  </conditionalFormatting>
  <conditionalFormatting sqref="P1848">
    <cfRule type="expression" dxfId="4987" priority="5358">
      <formula>OR($Z1848="o",$Z1848="O")</formula>
    </cfRule>
  </conditionalFormatting>
  <conditionalFormatting sqref="P1852">
    <cfRule type="expression" dxfId="4986" priority="5357">
      <formula>OR($Z1852="o",$Z1852="O")</formula>
    </cfRule>
  </conditionalFormatting>
  <conditionalFormatting sqref="C1856">
    <cfRule type="expression" dxfId="4985" priority="5356">
      <formula>OR($M1856="o",$M1856="O")</formula>
    </cfRule>
  </conditionalFormatting>
  <conditionalFormatting sqref="C1847">
    <cfRule type="expression" dxfId="4984" priority="5355">
      <formula>OR($M1847="o",$M1847="O")</formula>
    </cfRule>
  </conditionalFormatting>
  <conditionalFormatting sqref="C1849">
    <cfRule type="expression" dxfId="4983" priority="5354">
      <formula>OR($M1849="o",$M1849="O")</formula>
    </cfRule>
  </conditionalFormatting>
  <conditionalFormatting sqref="P1854">
    <cfRule type="expression" dxfId="4982" priority="5353">
      <formula>OR($Z1854="o",$Z1854="O")</formula>
    </cfRule>
  </conditionalFormatting>
  <conditionalFormatting sqref="P1857">
    <cfRule type="expression" dxfId="4981" priority="5352">
      <formula>OR($Z1857="o",$Z1857="O")</formula>
    </cfRule>
  </conditionalFormatting>
  <conditionalFormatting sqref="P1858">
    <cfRule type="expression" dxfId="4980" priority="5351">
      <formula>OR($Z1858="o",$Z1858="O")</formula>
    </cfRule>
  </conditionalFormatting>
  <conditionalFormatting sqref="C1845">
    <cfRule type="expression" dxfId="4979" priority="5350">
      <formula>OR($M1845="o",$M1845="O")</formula>
    </cfRule>
  </conditionalFormatting>
  <conditionalFormatting sqref="C1848">
    <cfRule type="expression" dxfId="4978" priority="5349">
      <formula>OR($M1848="o",$M1848="O")</formula>
    </cfRule>
  </conditionalFormatting>
  <conditionalFormatting sqref="C1852">
    <cfRule type="expression" dxfId="4977" priority="5348">
      <formula>OR($M1852="o",$M1852="O")</formula>
    </cfRule>
  </conditionalFormatting>
  <conditionalFormatting sqref="C1846">
    <cfRule type="expression" dxfId="4976" priority="5347">
      <formula>OR($M1846="o",$M1846="O")</formula>
    </cfRule>
  </conditionalFormatting>
  <conditionalFormatting sqref="C1855">
    <cfRule type="expression" dxfId="4975" priority="5346">
      <formula>OR($M1855="o",$M1855="O")</formula>
    </cfRule>
  </conditionalFormatting>
  <conditionalFormatting sqref="C1853">
    <cfRule type="expression" dxfId="4974" priority="5345">
      <formula>OR($M1853="o",$M1853="O")</formula>
    </cfRule>
  </conditionalFormatting>
  <conditionalFormatting sqref="C1857">
    <cfRule type="expression" dxfId="4973" priority="5344">
      <formula>OR($M1857="o",$M1857="O")</formula>
    </cfRule>
  </conditionalFormatting>
  <conditionalFormatting sqref="C1858">
    <cfRule type="expression" dxfId="4972" priority="5343">
      <formula>OR($M1858="o",$M1858="O")</formula>
    </cfRule>
  </conditionalFormatting>
  <conditionalFormatting sqref="C1859">
    <cfRule type="expression" dxfId="4971" priority="5342">
      <formula>OR($M1859="o",$M1859="O")</formula>
    </cfRule>
  </conditionalFormatting>
  <conditionalFormatting sqref="C1851">
    <cfRule type="expression" dxfId="4970" priority="5341">
      <formula>OR($M1851="o",$M1851="O")</formula>
    </cfRule>
  </conditionalFormatting>
  <conditionalFormatting sqref="C1850">
    <cfRule type="expression" dxfId="4969" priority="5340">
      <formula>OR($M1850="o",$M1850="O")</formula>
    </cfRule>
  </conditionalFormatting>
  <conditionalFormatting sqref="C1877">
    <cfRule type="expression" dxfId="4968" priority="5339">
      <formula>OR($M1877="o",$M1877="O")</formula>
    </cfRule>
  </conditionalFormatting>
  <conditionalFormatting sqref="M1868:M1875">
    <cfRule type="containsText" dxfId="4967" priority="5338" operator="containsText" text="o">
      <formula>NOT(ISERROR(SEARCH("o",M1868)))</formula>
    </cfRule>
  </conditionalFormatting>
  <conditionalFormatting sqref="Z1868:Z1875">
    <cfRule type="containsText" dxfId="4966" priority="5337" operator="containsText" text="o">
      <formula>NOT(ISERROR(SEARCH("o",Z1868)))</formula>
    </cfRule>
  </conditionalFormatting>
  <conditionalFormatting sqref="M1876:M1883">
    <cfRule type="containsText" dxfId="4965" priority="5336" operator="containsText" text="o">
      <formula>NOT(ISERROR(SEARCH("o",M1876)))</formula>
    </cfRule>
  </conditionalFormatting>
  <conditionalFormatting sqref="Z1876:Z1883">
    <cfRule type="containsText" dxfId="4964" priority="5335" operator="containsText" text="o">
      <formula>NOT(ISERROR(SEARCH("o",Z1876)))</formula>
    </cfRule>
  </conditionalFormatting>
  <conditionalFormatting sqref="M1884:M1888">
    <cfRule type="containsText" dxfId="4963" priority="5334" operator="containsText" text="o">
      <formula>NOT(ISERROR(SEARCH("o",M1884)))</formula>
    </cfRule>
  </conditionalFormatting>
  <conditionalFormatting sqref="C1883">
    <cfRule type="expression" dxfId="4962" priority="5333">
      <formula>OR($M1883="o",$M1883="O")</formula>
    </cfRule>
  </conditionalFormatting>
  <conditionalFormatting sqref="P1872:P1874">
    <cfRule type="expression" dxfId="4961" priority="5332">
      <formula>OR($Z1872="o",$Z1872="O")</formula>
    </cfRule>
  </conditionalFormatting>
  <conditionalFormatting sqref="P1868 P1870">
    <cfRule type="expression" dxfId="4960" priority="5331">
      <formula>OR($Z1868="o",$Z1868="O")</formula>
    </cfRule>
  </conditionalFormatting>
  <conditionalFormatting sqref="P1876 P1878 P1882:P1883">
    <cfRule type="expression" dxfId="4959" priority="5330">
      <formula>OR($Z1876="o",$Z1876="O")</formula>
    </cfRule>
  </conditionalFormatting>
  <conditionalFormatting sqref="P1879">
    <cfRule type="expression" dxfId="4958" priority="5329">
      <formula>OR($Z1879="o",$Z1879="O")</formula>
    </cfRule>
  </conditionalFormatting>
  <conditionalFormatting sqref="P1869">
    <cfRule type="expression" dxfId="4957" priority="5328">
      <formula>OR($Z1869="o",$Z1869="O")</formula>
    </cfRule>
  </conditionalFormatting>
  <conditionalFormatting sqref="P1871">
    <cfRule type="expression" dxfId="4956" priority="5327">
      <formula>OR($Z1871="o",$Z1871="O")</formula>
    </cfRule>
  </conditionalFormatting>
  <conditionalFormatting sqref="P1875">
    <cfRule type="expression" dxfId="4955" priority="5326">
      <formula>OR($Z1875="o",$Z1875="O")</formula>
    </cfRule>
  </conditionalFormatting>
  <conditionalFormatting sqref="C1879">
    <cfRule type="expression" dxfId="4954" priority="5325">
      <formula>OR($M1879="o",$M1879="O")</formula>
    </cfRule>
  </conditionalFormatting>
  <conditionalFormatting sqref="C1870">
    <cfRule type="expression" dxfId="4953" priority="5324">
      <formula>OR($M1870="o",$M1870="O")</formula>
    </cfRule>
  </conditionalFormatting>
  <conditionalFormatting sqref="C1872">
    <cfRule type="expression" dxfId="4952" priority="5323">
      <formula>OR($M1872="o",$M1872="O")</formula>
    </cfRule>
  </conditionalFormatting>
  <conditionalFormatting sqref="P1877">
    <cfRule type="expression" dxfId="4951" priority="5322">
      <formula>OR($Z1877="o",$Z1877="O")</formula>
    </cfRule>
  </conditionalFormatting>
  <conditionalFormatting sqref="P1880">
    <cfRule type="expression" dxfId="4950" priority="5321">
      <formula>OR($Z1880="o",$Z1880="O")</formula>
    </cfRule>
  </conditionalFormatting>
  <conditionalFormatting sqref="P1881">
    <cfRule type="expression" dxfId="4949" priority="5320">
      <formula>OR($Z1881="o",$Z1881="O")</formula>
    </cfRule>
  </conditionalFormatting>
  <conditionalFormatting sqref="C1868">
    <cfRule type="expression" dxfId="4948" priority="5319">
      <formula>OR($M1868="o",$M1868="O")</formula>
    </cfRule>
  </conditionalFormatting>
  <conditionalFormatting sqref="C1871">
    <cfRule type="expression" dxfId="4947" priority="5318">
      <formula>OR($M1871="o",$M1871="O")</formula>
    </cfRule>
  </conditionalFormatting>
  <conditionalFormatting sqref="C1875">
    <cfRule type="expression" dxfId="4946" priority="5317">
      <formula>OR($M1875="o",$M1875="O")</formula>
    </cfRule>
  </conditionalFormatting>
  <conditionalFormatting sqref="C1869">
    <cfRule type="expression" dxfId="4945" priority="5316">
      <formula>OR($M1869="o",$M1869="O")</formula>
    </cfRule>
  </conditionalFormatting>
  <conditionalFormatting sqref="C1878">
    <cfRule type="expression" dxfId="4944" priority="5315">
      <formula>OR($M1878="o",$M1878="O")</formula>
    </cfRule>
  </conditionalFormatting>
  <conditionalFormatting sqref="C1876">
    <cfRule type="expression" dxfId="4943" priority="5314">
      <formula>OR($M1876="o",$M1876="O")</formula>
    </cfRule>
  </conditionalFormatting>
  <conditionalFormatting sqref="C1880">
    <cfRule type="expression" dxfId="4942" priority="5313">
      <formula>OR($M1880="o",$M1880="O")</formula>
    </cfRule>
  </conditionalFormatting>
  <conditionalFormatting sqref="C1881">
    <cfRule type="expression" dxfId="4941" priority="5312">
      <formula>OR($M1881="o",$M1881="O")</formula>
    </cfRule>
  </conditionalFormatting>
  <conditionalFormatting sqref="C1882">
    <cfRule type="expression" dxfId="4940" priority="5311">
      <formula>OR($M1882="o",$M1882="O")</formula>
    </cfRule>
  </conditionalFormatting>
  <conditionalFormatting sqref="C1874">
    <cfRule type="expression" dxfId="4939" priority="5310">
      <formula>OR($M1874="o",$M1874="O")</formula>
    </cfRule>
  </conditionalFormatting>
  <conditionalFormatting sqref="C1873">
    <cfRule type="expression" dxfId="4938" priority="5309">
      <formula>OR($M1873="o",$M1873="O")</formula>
    </cfRule>
  </conditionalFormatting>
  <conditionalFormatting sqref="C1900">
    <cfRule type="expression" dxfId="4937" priority="5308">
      <formula>OR($M1900="o",$M1900="O")</formula>
    </cfRule>
  </conditionalFormatting>
  <conditionalFormatting sqref="M1891:M1898">
    <cfRule type="containsText" dxfId="4936" priority="5307" operator="containsText" text="o">
      <formula>NOT(ISERROR(SEARCH("o",M1891)))</formula>
    </cfRule>
  </conditionalFormatting>
  <conditionalFormatting sqref="Z1891:Z1898">
    <cfRule type="containsText" dxfId="4935" priority="5306" operator="containsText" text="o">
      <formula>NOT(ISERROR(SEARCH("o",Z1891)))</formula>
    </cfRule>
  </conditionalFormatting>
  <conditionalFormatting sqref="M1899:M1906">
    <cfRule type="containsText" dxfId="4934" priority="5305" operator="containsText" text="o">
      <formula>NOT(ISERROR(SEARCH("o",M1899)))</formula>
    </cfRule>
  </conditionalFormatting>
  <conditionalFormatting sqref="Z1899:Z1906">
    <cfRule type="containsText" dxfId="4933" priority="5304" operator="containsText" text="o">
      <formula>NOT(ISERROR(SEARCH("o",Z1899)))</formula>
    </cfRule>
  </conditionalFormatting>
  <conditionalFormatting sqref="M1907:M1911">
    <cfRule type="containsText" dxfId="4932" priority="5303" operator="containsText" text="o">
      <formula>NOT(ISERROR(SEARCH("o",M1907)))</formula>
    </cfRule>
  </conditionalFormatting>
  <conditionalFormatting sqref="C1906">
    <cfRule type="expression" dxfId="4931" priority="5302">
      <formula>OR($M1906="o",$M1906="O")</formula>
    </cfRule>
  </conditionalFormatting>
  <conditionalFormatting sqref="P1895:P1897">
    <cfRule type="expression" dxfId="4930" priority="5301">
      <formula>OR($Z1895="o",$Z1895="O")</formula>
    </cfRule>
  </conditionalFormatting>
  <conditionalFormatting sqref="P1891 P1893">
    <cfRule type="expression" dxfId="4929" priority="5300">
      <formula>OR($Z1891="o",$Z1891="O")</formula>
    </cfRule>
  </conditionalFormatting>
  <conditionalFormatting sqref="P1899 P1901 P1905:P1906">
    <cfRule type="expression" dxfId="4928" priority="5299">
      <formula>OR($Z1899="o",$Z1899="O")</formula>
    </cfRule>
  </conditionalFormatting>
  <conditionalFormatting sqref="P1902">
    <cfRule type="expression" dxfId="4927" priority="5298">
      <formula>OR($Z1902="o",$Z1902="O")</formula>
    </cfRule>
  </conditionalFormatting>
  <conditionalFormatting sqref="P1892">
    <cfRule type="expression" dxfId="4926" priority="5297">
      <formula>OR($Z1892="o",$Z1892="O")</formula>
    </cfRule>
  </conditionalFormatting>
  <conditionalFormatting sqref="P1894">
    <cfRule type="expression" dxfId="4925" priority="5296">
      <formula>OR($Z1894="o",$Z1894="O")</formula>
    </cfRule>
  </conditionalFormatting>
  <conditionalFormatting sqref="P1898">
    <cfRule type="expression" dxfId="4924" priority="5295">
      <formula>OR($Z1898="o",$Z1898="O")</formula>
    </cfRule>
  </conditionalFormatting>
  <conditionalFormatting sqref="C1902">
    <cfRule type="expression" dxfId="4923" priority="5294">
      <formula>OR($M1902="o",$M1902="O")</formula>
    </cfRule>
  </conditionalFormatting>
  <conditionalFormatting sqref="C1893">
    <cfRule type="expression" dxfId="4922" priority="5293">
      <formula>OR($M1893="o",$M1893="O")</formula>
    </cfRule>
  </conditionalFormatting>
  <conditionalFormatting sqref="C1895">
    <cfRule type="expression" dxfId="4921" priority="5292">
      <formula>OR($M1895="o",$M1895="O")</formula>
    </cfRule>
  </conditionalFormatting>
  <conditionalFormatting sqref="P1900">
    <cfRule type="expression" dxfId="4920" priority="5291">
      <formula>OR($Z1900="o",$Z1900="O")</formula>
    </cfRule>
  </conditionalFormatting>
  <conditionalFormatting sqref="P1903">
    <cfRule type="expression" dxfId="4919" priority="5290">
      <formula>OR($Z1903="o",$Z1903="O")</formula>
    </cfRule>
  </conditionalFormatting>
  <conditionalFormatting sqref="P1904">
    <cfRule type="expression" dxfId="4918" priority="5289">
      <formula>OR($Z1904="o",$Z1904="O")</formula>
    </cfRule>
  </conditionalFormatting>
  <conditionalFormatting sqref="C1891">
    <cfRule type="expression" dxfId="4917" priority="5288">
      <formula>OR($M1891="o",$M1891="O")</formula>
    </cfRule>
  </conditionalFormatting>
  <conditionalFormatting sqref="C1894">
    <cfRule type="expression" dxfId="4916" priority="5287">
      <formula>OR($M1894="o",$M1894="O")</formula>
    </cfRule>
  </conditionalFormatting>
  <conditionalFormatting sqref="C1898">
    <cfRule type="expression" dxfId="4915" priority="5286">
      <formula>OR($M1898="o",$M1898="O")</formula>
    </cfRule>
  </conditionalFormatting>
  <conditionalFormatting sqref="C1892">
    <cfRule type="expression" dxfId="4914" priority="5285">
      <formula>OR($M1892="o",$M1892="O")</formula>
    </cfRule>
  </conditionalFormatting>
  <conditionalFormatting sqref="C1901">
    <cfRule type="expression" dxfId="4913" priority="5284">
      <formula>OR($M1901="o",$M1901="O")</formula>
    </cfRule>
  </conditionalFormatting>
  <conditionalFormatting sqref="C1899">
    <cfRule type="expression" dxfId="4912" priority="5283">
      <formula>OR($M1899="o",$M1899="O")</formula>
    </cfRule>
  </conditionalFormatting>
  <conditionalFormatting sqref="C1903">
    <cfRule type="expression" dxfId="4911" priority="5282">
      <formula>OR($M1903="o",$M1903="O")</formula>
    </cfRule>
  </conditionalFormatting>
  <conditionalFormatting sqref="C1904">
    <cfRule type="expression" dxfId="4910" priority="5281">
      <formula>OR($M1904="o",$M1904="O")</formula>
    </cfRule>
  </conditionalFormatting>
  <conditionalFormatting sqref="C1905">
    <cfRule type="expression" dxfId="4909" priority="5280">
      <formula>OR($M1905="o",$M1905="O")</formula>
    </cfRule>
  </conditionalFormatting>
  <conditionalFormatting sqref="C1897">
    <cfRule type="expression" dxfId="4908" priority="5279">
      <formula>OR($M1897="o",$M1897="O")</formula>
    </cfRule>
  </conditionalFormatting>
  <conditionalFormatting sqref="C1896">
    <cfRule type="expression" dxfId="4907" priority="5278">
      <formula>OR($M1896="o",$M1896="O")</formula>
    </cfRule>
  </conditionalFormatting>
  <conditionalFormatting sqref="C1923">
    <cfRule type="expression" dxfId="4906" priority="5277">
      <formula>OR($M1923="o",$M1923="O")</formula>
    </cfRule>
  </conditionalFormatting>
  <conditionalFormatting sqref="M1914:M1921">
    <cfRule type="containsText" dxfId="4905" priority="5276" operator="containsText" text="o">
      <formula>NOT(ISERROR(SEARCH("o",M1914)))</formula>
    </cfRule>
  </conditionalFormatting>
  <conditionalFormatting sqref="Z1914:Z1921">
    <cfRule type="containsText" dxfId="4904" priority="5275" operator="containsText" text="o">
      <formula>NOT(ISERROR(SEARCH("o",Z1914)))</formula>
    </cfRule>
  </conditionalFormatting>
  <conditionalFormatting sqref="M1922:M1929">
    <cfRule type="containsText" dxfId="4903" priority="5274" operator="containsText" text="o">
      <formula>NOT(ISERROR(SEARCH("o",M1922)))</formula>
    </cfRule>
  </conditionalFormatting>
  <conditionalFormatting sqref="Z1922:Z1929">
    <cfRule type="containsText" dxfId="4902" priority="5273" operator="containsText" text="o">
      <formula>NOT(ISERROR(SEARCH("o",Z1922)))</formula>
    </cfRule>
  </conditionalFormatting>
  <conditionalFormatting sqref="M1930:M1934">
    <cfRule type="containsText" dxfId="4901" priority="5272" operator="containsText" text="o">
      <formula>NOT(ISERROR(SEARCH("o",M1930)))</formula>
    </cfRule>
  </conditionalFormatting>
  <conditionalFormatting sqref="P1918:P1920">
    <cfRule type="expression" dxfId="4900" priority="5270">
      <formula>OR($Z1918="o",$Z1918="O")</formula>
    </cfRule>
  </conditionalFormatting>
  <conditionalFormatting sqref="P1914 P1916">
    <cfRule type="expression" dxfId="4899" priority="5269">
      <formula>OR($Z1914="o",$Z1914="O")</formula>
    </cfRule>
  </conditionalFormatting>
  <conditionalFormatting sqref="P1922 P1924 P1928:P1929">
    <cfRule type="expression" dxfId="4898" priority="5268">
      <formula>OR($Z1922="o",$Z1922="O")</formula>
    </cfRule>
  </conditionalFormatting>
  <conditionalFormatting sqref="P1925">
    <cfRule type="expression" dxfId="4897" priority="5267">
      <formula>OR($Z1925="o",$Z1925="O")</formula>
    </cfRule>
  </conditionalFormatting>
  <conditionalFormatting sqref="P1915">
    <cfRule type="expression" dxfId="4896" priority="5266">
      <formula>OR($Z1915="o",$Z1915="O")</formula>
    </cfRule>
  </conditionalFormatting>
  <conditionalFormatting sqref="P1917">
    <cfRule type="expression" dxfId="4895" priority="5265">
      <formula>OR($Z1917="o",$Z1917="O")</formula>
    </cfRule>
  </conditionalFormatting>
  <conditionalFormatting sqref="P1921">
    <cfRule type="expression" dxfId="4894" priority="5264">
      <formula>OR($Z1921="o",$Z1921="O")</formula>
    </cfRule>
  </conditionalFormatting>
  <conditionalFormatting sqref="C1925">
    <cfRule type="expression" dxfId="4893" priority="5263">
      <formula>OR($M1925="o",$M1925="O")</formula>
    </cfRule>
  </conditionalFormatting>
  <conditionalFormatting sqref="C1916">
    <cfRule type="expression" dxfId="4892" priority="5262">
      <formula>OR($M1916="o",$M1916="O")</formula>
    </cfRule>
  </conditionalFormatting>
  <conditionalFormatting sqref="C1918">
    <cfRule type="expression" dxfId="4891" priority="5261">
      <formula>OR($M1918="o",$M1918="O")</formula>
    </cfRule>
  </conditionalFormatting>
  <conditionalFormatting sqref="P1923">
    <cfRule type="expression" dxfId="4890" priority="5260">
      <formula>OR($Z1923="o",$Z1923="O")</formula>
    </cfRule>
  </conditionalFormatting>
  <conditionalFormatting sqref="P1926">
    <cfRule type="expression" dxfId="4889" priority="5259">
      <formula>OR($Z1926="o",$Z1926="O")</formula>
    </cfRule>
  </conditionalFormatting>
  <conditionalFormatting sqref="P1927">
    <cfRule type="expression" dxfId="4888" priority="5258">
      <formula>OR($Z1927="o",$Z1927="O")</formula>
    </cfRule>
  </conditionalFormatting>
  <conditionalFormatting sqref="C1914">
    <cfRule type="expression" dxfId="4887" priority="5257">
      <formula>OR($M1914="o",$M1914="O")</formula>
    </cfRule>
  </conditionalFormatting>
  <conditionalFormatting sqref="C1917">
    <cfRule type="expression" dxfId="4886" priority="5256">
      <formula>OR($M1917="o",$M1917="O")</formula>
    </cfRule>
  </conditionalFormatting>
  <conditionalFormatting sqref="C1921">
    <cfRule type="expression" dxfId="4885" priority="5255">
      <formula>OR($M1921="o",$M1921="O")</formula>
    </cfRule>
  </conditionalFormatting>
  <conditionalFormatting sqref="C1915">
    <cfRule type="expression" dxfId="4884" priority="5254">
      <formula>OR($M1915="o",$M1915="O")</formula>
    </cfRule>
  </conditionalFormatting>
  <conditionalFormatting sqref="C1924">
    <cfRule type="expression" dxfId="4883" priority="5253">
      <formula>OR($M1924="o",$M1924="O")</formula>
    </cfRule>
  </conditionalFormatting>
  <conditionalFormatting sqref="C1922">
    <cfRule type="expression" dxfId="4882" priority="5252">
      <formula>OR($M1922="o",$M1922="O")</formula>
    </cfRule>
  </conditionalFormatting>
  <conditionalFormatting sqref="C1928">
    <cfRule type="expression" dxfId="4881" priority="5249">
      <formula>OR($M1928="o",$M1928="O")</formula>
    </cfRule>
  </conditionalFormatting>
  <conditionalFormatting sqref="C1920">
    <cfRule type="expression" dxfId="4880" priority="5248">
      <formula>OR($M1920="o",$M1920="O")</formula>
    </cfRule>
  </conditionalFormatting>
  <conditionalFormatting sqref="C1919">
    <cfRule type="expression" dxfId="4879" priority="5247">
      <formula>OR($M1919="o",$M1919="O")</formula>
    </cfRule>
  </conditionalFormatting>
  <conditionalFormatting sqref="C1926">
    <cfRule type="expression" dxfId="4878" priority="5246">
      <formula>OR($M1926="o",$M1926="O")</formula>
    </cfRule>
  </conditionalFormatting>
  <conditionalFormatting sqref="C1927">
    <cfRule type="expression" dxfId="4877" priority="5245">
      <formula>OR($M1927="o",$M1927="O")</formula>
    </cfRule>
  </conditionalFormatting>
  <conditionalFormatting sqref="C1929">
    <cfRule type="expression" dxfId="4876" priority="5244">
      <formula>OR($M1929="o",$M1929="O")</formula>
    </cfRule>
  </conditionalFormatting>
  <conditionalFormatting sqref="C1946">
    <cfRule type="expression" dxfId="4875" priority="5243">
      <formula>OR($M1946="o",$M1946="O")</formula>
    </cfRule>
  </conditionalFormatting>
  <conditionalFormatting sqref="M1937:M1944">
    <cfRule type="containsText" dxfId="4874" priority="5242" operator="containsText" text="o">
      <formula>NOT(ISERROR(SEARCH("o",M1937)))</formula>
    </cfRule>
  </conditionalFormatting>
  <conditionalFormatting sqref="Z1937:Z1944">
    <cfRule type="containsText" dxfId="4873" priority="5241" operator="containsText" text="o">
      <formula>NOT(ISERROR(SEARCH("o",Z1937)))</formula>
    </cfRule>
  </conditionalFormatting>
  <conditionalFormatting sqref="M1945:M1952">
    <cfRule type="containsText" dxfId="4872" priority="5240" operator="containsText" text="o">
      <formula>NOT(ISERROR(SEARCH("o",M1945)))</formula>
    </cfRule>
  </conditionalFormatting>
  <conditionalFormatting sqref="Z1945:Z1952">
    <cfRule type="containsText" dxfId="4871" priority="5239" operator="containsText" text="o">
      <formula>NOT(ISERROR(SEARCH("o",Z1945)))</formula>
    </cfRule>
  </conditionalFormatting>
  <conditionalFormatting sqref="M1953:M1957">
    <cfRule type="containsText" dxfId="4870" priority="5238" operator="containsText" text="o">
      <formula>NOT(ISERROR(SEARCH("o",M1953)))</formula>
    </cfRule>
  </conditionalFormatting>
  <conditionalFormatting sqref="P1941:P1943">
    <cfRule type="expression" dxfId="4869" priority="5237">
      <formula>OR($Z1941="o",$Z1941="O")</formula>
    </cfRule>
  </conditionalFormatting>
  <conditionalFormatting sqref="P1937 P1939">
    <cfRule type="expression" dxfId="4868" priority="5236">
      <formula>OR($Z1937="o",$Z1937="O")</formula>
    </cfRule>
  </conditionalFormatting>
  <conditionalFormatting sqref="P1945 P1947 P1951:P1952">
    <cfRule type="expression" dxfId="4867" priority="5235">
      <formula>OR($Z1945="o",$Z1945="O")</formula>
    </cfRule>
  </conditionalFormatting>
  <conditionalFormatting sqref="P1948">
    <cfRule type="expression" dxfId="4866" priority="5234">
      <formula>OR($Z1948="o",$Z1948="O")</formula>
    </cfRule>
  </conditionalFormatting>
  <conditionalFormatting sqref="P1938">
    <cfRule type="expression" dxfId="4865" priority="5233">
      <formula>OR($Z1938="o",$Z1938="O")</formula>
    </cfRule>
  </conditionalFormatting>
  <conditionalFormatting sqref="P1940">
    <cfRule type="expression" dxfId="4864" priority="5232">
      <formula>OR($Z1940="o",$Z1940="O")</formula>
    </cfRule>
  </conditionalFormatting>
  <conditionalFormatting sqref="P1944">
    <cfRule type="expression" dxfId="4863" priority="5231">
      <formula>OR($Z1944="o",$Z1944="O")</formula>
    </cfRule>
  </conditionalFormatting>
  <conditionalFormatting sqref="C1948">
    <cfRule type="expression" dxfId="4862" priority="5230">
      <formula>OR($M1948="o",$M1948="O")</formula>
    </cfRule>
  </conditionalFormatting>
  <conditionalFormatting sqref="C1939">
    <cfRule type="expression" dxfId="4861" priority="5229">
      <formula>OR($M1939="o",$M1939="O")</formula>
    </cfRule>
  </conditionalFormatting>
  <conditionalFormatting sqref="C1941">
    <cfRule type="expression" dxfId="4860" priority="5228">
      <formula>OR($M1941="o",$M1941="O")</formula>
    </cfRule>
  </conditionalFormatting>
  <conditionalFormatting sqref="P1946">
    <cfRule type="expression" dxfId="4859" priority="5227">
      <formula>OR($Z1946="o",$Z1946="O")</formula>
    </cfRule>
  </conditionalFormatting>
  <conditionalFormatting sqref="P1949">
    <cfRule type="expression" dxfId="4858" priority="5226">
      <formula>OR($Z1949="o",$Z1949="O")</formula>
    </cfRule>
  </conditionalFormatting>
  <conditionalFormatting sqref="P1950">
    <cfRule type="expression" dxfId="4857" priority="5225">
      <formula>OR($Z1950="o",$Z1950="O")</formula>
    </cfRule>
  </conditionalFormatting>
  <conditionalFormatting sqref="C1937">
    <cfRule type="expression" dxfId="4856" priority="5224">
      <formula>OR($M1937="o",$M1937="O")</formula>
    </cfRule>
  </conditionalFormatting>
  <conditionalFormatting sqref="C1940">
    <cfRule type="expression" dxfId="4855" priority="5223">
      <formula>OR($M1940="o",$M1940="O")</formula>
    </cfRule>
  </conditionalFormatting>
  <conditionalFormatting sqref="C1944">
    <cfRule type="expression" dxfId="4854" priority="5222">
      <formula>OR($M1944="o",$M1944="O")</formula>
    </cfRule>
  </conditionalFormatting>
  <conditionalFormatting sqref="C1938">
    <cfRule type="expression" dxfId="4853" priority="5221">
      <formula>OR($M1938="o",$M1938="O")</formula>
    </cfRule>
  </conditionalFormatting>
  <conditionalFormatting sqref="C1947">
    <cfRule type="expression" dxfId="4852" priority="5220">
      <formula>OR($M1947="o",$M1947="O")</formula>
    </cfRule>
  </conditionalFormatting>
  <conditionalFormatting sqref="C1945">
    <cfRule type="expression" dxfId="4851" priority="5219">
      <formula>OR($M1945="o",$M1945="O")</formula>
    </cfRule>
  </conditionalFormatting>
  <conditionalFormatting sqref="C1951">
    <cfRule type="expression" dxfId="4850" priority="5218">
      <formula>OR($M1951="o",$M1951="O")</formula>
    </cfRule>
  </conditionalFormatting>
  <conditionalFormatting sqref="C1943">
    <cfRule type="expression" dxfId="4849" priority="5217">
      <formula>OR($M1943="o",$M1943="O")</formula>
    </cfRule>
  </conditionalFormatting>
  <conditionalFormatting sqref="C1942">
    <cfRule type="expression" dxfId="4848" priority="5216">
      <formula>OR($M1942="o",$M1942="O")</formula>
    </cfRule>
  </conditionalFormatting>
  <conditionalFormatting sqref="C1949">
    <cfRule type="expression" dxfId="4847" priority="5215">
      <formula>OR($M1949="o",$M1949="O")</formula>
    </cfRule>
  </conditionalFormatting>
  <conditionalFormatting sqref="C1950">
    <cfRule type="expression" dxfId="4846" priority="5214">
      <formula>OR($M1950="o",$M1950="O")</formula>
    </cfRule>
  </conditionalFormatting>
  <conditionalFormatting sqref="C1952">
    <cfRule type="expression" dxfId="4845" priority="5213">
      <formula>OR($M1952="o",$M1952="O")</formula>
    </cfRule>
  </conditionalFormatting>
  <conditionalFormatting sqref="C1969">
    <cfRule type="expression" dxfId="4844" priority="5212">
      <formula>OR($M1969="o",$M1969="O")</formula>
    </cfRule>
  </conditionalFormatting>
  <conditionalFormatting sqref="M1960:M1967">
    <cfRule type="containsText" dxfId="4843" priority="5211" operator="containsText" text="o">
      <formula>NOT(ISERROR(SEARCH("o",M1960)))</formula>
    </cfRule>
  </conditionalFormatting>
  <conditionalFormatting sqref="Z1960:Z1967">
    <cfRule type="containsText" dxfId="4842" priority="5210" operator="containsText" text="o">
      <formula>NOT(ISERROR(SEARCH("o",Z1960)))</formula>
    </cfRule>
  </conditionalFormatting>
  <conditionalFormatting sqref="M1968:M1975">
    <cfRule type="containsText" dxfId="4841" priority="5209" operator="containsText" text="o">
      <formula>NOT(ISERROR(SEARCH("o",M1968)))</formula>
    </cfRule>
  </conditionalFormatting>
  <conditionalFormatting sqref="Z1968:Z1975">
    <cfRule type="containsText" dxfId="4840" priority="5208" operator="containsText" text="o">
      <formula>NOT(ISERROR(SEARCH("o",Z1968)))</formula>
    </cfRule>
  </conditionalFormatting>
  <conditionalFormatting sqref="M1976:M1980">
    <cfRule type="containsText" dxfId="4839" priority="5207" operator="containsText" text="o">
      <formula>NOT(ISERROR(SEARCH("o",M1976)))</formula>
    </cfRule>
  </conditionalFormatting>
  <conditionalFormatting sqref="P1964:P1966">
    <cfRule type="expression" dxfId="4838" priority="5206">
      <formula>OR($Z1964="o",$Z1964="O")</formula>
    </cfRule>
  </conditionalFormatting>
  <conditionalFormatting sqref="P1960 P1962">
    <cfRule type="expression" dxfId="4837" priority="5205">
      <formula>OR($Z1960="o",$Z1960="O")</formula>
    </cfRule>
  </conditionalFormatting>
  <conditionalFormatting sqref="P1968 P1970 P1974:P1975">
    <cfRule type="expression" dxfId="4836" priority="5204">
      <formula>OR($Z1968="o",$Z1968="O")</formula>
    </cfRule>
  </conditionalFormatting>
  <conditionalFormatting sqref="P1971">
    <cfRule type="expression" dxfId="4835" priority="5203">
      <formula>OR($Z1971="o",$Z1971="O")</formula>
    </cfRule>
  </conditionalFormatting>
  <conditionalFormatting sqref="P1961">
    <cfRule type="expression" dxfId="4834" priority="5202">
      <formula>OR($Z1961="o",$Z1961="O")</formula>
    </cfRule>
  </conditionalFormatting>
  <conditionalFormatting sqref="P1963">
    <cfRule type="expression" dxfId="4833" priority="5201">
      <formula>OR($Z1963="o",$Z1963="O")</formula>
    </cfRule>
  </conditionalFormatting>
  <conditionalFormatting sqref="P1967">
    <cfRule type="expression" dxfId="4832" priority="5200">
      <formula>OR($Z1967="o",$Z1967="O")</formula>
    </cfRule>
  </conditionalFormatting>
  <conditionalFormatting sqref="C1971">
    <cfRule type="expression" dxfId="4831" priority="5199">
      <formula>OR($M1971="o",$M1971="O")</formula>
    </cfRule>
  </conditionalFormatting>
  <conditionalFormatting sqref="C1962">
    <cfRule type="expression" dxfId="4830" priority="5198">
      <formula>OR($M1962="o",$M1962="O")</formula>
    </cfRule>
  </conditionalFormatting>
  <conditionalFormatting sqref="C1964">
    <cfRule type="expression" dxfId="4829" priority="5197">
      <formula>OR($M1964="o",$M1964="O")</formula>
    </cfRule>
  </conditionalFormatting>
  <conditionalFormatting sqref="P1969">
    <cfRule type="expression" dxfId="4828" priority="5196">
      <formula>OR($Z1969="o",$Z1969="O")</formula>
    </cfRule>
  </conditionalFormatting>
  <conditionalFormatting sqref="P1972">
    <cfRule type="expression" dxfId="4827" priority="5195">
      <formula>OR($Z1972="o",$Z1972="O")</formula>
    </cfRule>
  </conditionalFormatting>
  <conditionalFormatting sqref="P1973">
    <cfRule type="expression" dxfId="4826" priority="5194">
      <formula>OR($Z1973="o",$Z1973="O")</formula>
    </cfRule>
  </conditionalFormatting>
  <conditionalFormatting sqref="C1960">
    <cfRule type="expression" dxfId="4825" priority="5193">
      <formula>OR($M1960="o",$M1960="O")</formula>
    </cfRule>
  </conditionalFormatting>
  <conditionalFormatting sqref="C1963">
    <cfRule type="expression" dxfId="4824" priority="5192">
      <formula>OR($M1963="o",$M1963="O")</formula>
    </cfRule>
  </conditionalFormatting>
  <conditionalFormatting sqref="C1967">
    <cfRule type="expression" dxfId="4823" priority="5191">
      <formula>OR($M1967="o",$M1967="O")</formula>
    </cfRule>
  </conditionalFormatting>
  <conditionalFormatting sqref="C1961">
    <cfRule type="expression" dxfId="4822" priority="5190">
      <formula>OR($M1961="o",$M1961="O")</formula>
    </cfRule>
  </conditionalFormatting>
  <conditionalFormatting sqref="C1970">
    <cfRule type="expression" dxfId="4821" priority="5189">
      <formula>OR($M1970="o",$M1970="O")</formula>
    </cfRule>
  </conditionalFormatting>
  <conditionalFormatting sqref="C1968">
    <cfRule type="expression" dxfId="4820" priority="5188">
      <formula>OR($M1968="o",$M1968="O")</formula>
    </cfRule>
  </conditionalFormatting>
  <conditionalFormatting sqref="C1974">
    <cfRule type="expression" dxfId="4819" priority="5187">
      <formula>OR($M1974="o",$M1974="O")</formula>
    </cfRule>
  </conditionalFormatting>
  <conditionalFormatting sqref="C1966">
    <cfRule type="expression" dxfId="4818" priority="5186">
      <formula>OR($M1966="o",$M1966="O")</formula>
    </cfRule>
  </conditionalFormatting>
  <conditionalFormatting sqref="C1965">
    <cfRule type="expression" dxfId="4817" priority="5185">
      <formula>OR($M1965="o",$M1965="O")</formula>
    </cfRule>
  </conditionalFormatting>
  <conditionalFormatting sqref="C1972">
    <cfRule type="expression" dxfId="4816" priority="5184">
      <formula>OR($M1972="o",$M1972="O")</formula>
    </cfRule>
  </conditionalFormatting>
  <conditionalFormatting sqref="C1973">
    <cfRule type="expression" dxfId="4815" priority="5183">
      <formula>OR($M1973="o",$M1973="O")</formula>
    </cfRule>
  </conditionalFormatting>
  <conditionalFormatting sqref="C1975">
    <cfRule type="expression" dxfId="4814" priority="5182">
      <formula>OR($M1975="o",$M1975="O")</formula>
    </cfRule>
  </conditionalFormatting>
  <conditionalFormatting sqref="C1992">
    <cfRule type="expression" dxfId="4813" priority="5181">
      <formula>OR($M1992="o",$M1992="O")</formula>
    </cfRule>
  </conditionalFormatting>
  <conditionalFormatting sqref="M1983:M1990">
    <cfRule type="containsText" dxfId="4812" priority="5180" operator="containsText" text="o">
      <formula>NOT(ISERROR(SEARCH("o",M1983)))</formula>
    </cfRule>
  </conditionalFormatting>
  <conditionalFormatting sqref="Z1983:Z1990">
    <cfRule type="containsText" dxfId="4811" priority="5179" operator="containsText" text="o">
      <formula>NOT(ISERROR(SEARCH("o",Z1983)))</formula>
    </cfRule>
  </conditionalFormatting>
  <conditionalFormatting sqref="M1991:M1998">
    <cfRule type="containsText" dxfId="4810" priority="5178" operator="containsText" text="o">
      <formula>NOT(ISERROR(SEARCH("o",M1991)))</formula>
    </cfRule>
  </conditionalFormatting>
  <conditionalFormatting sqref="Z1991:Z1998">
    <cfRule type="containsText" dxfId="4809" priority="5177" operator="containsText" text="o">
      <formula>NOT(ISERROR(SEARCH("o",Z1991)))</formula>
    </cfRule>
  </conditionalFormatting>
  <conditionalFormatting sqref="M1999:M2003">
    <cfRule type="containsText" dxfId="4808" priority="5176" operator="containsText" text="o">
      <formula>NOT(ISERROR(SEARCH("o",M1999)))</formula>
    </cfRule>
  </conditionalFormatting>
  <conditionalFormatting sqref="P1991 P1993 P1997:P1998">
    <cfRule type="expression" dxfId="4807" priority="5173">
      <formula>OR($Z1991="o",$Z1991="O")</formula>
    </cfRule>
  </conditionalFormatting>
  <conditionalFormatting sqref="P1994">
    <cfRule type="expression" dxfId="4806" priority="5172">
      <formula>OR($Z1994="o",$Z1994="O")</formula>
    </cfRule>
  </conditionalFormatting>
  <conditionalFormatting sqref="C1994">
    <cfRule type="expression" dxfId="4805" priority="5168">
      <formula>OR($M1994="o",$M1994="O")</formula>
    </cfRule>
  </conditionalFormatting>
  <conditionalFormatting sqref="C1985">
    <cfRule type="expression" dxfId="4804" priority="5167">
      <formula>OR($M1985="o",$M1985="O")</formula>
    </cfRule>
  </conditionalFormatting>
  <conditionalFormatting sqref="C1987">
    <cfRule type="expression" dxfId="4803" priority="5166">
      <formula>OR($M1987="o",$M1987="O")</formula>
    </cfRule>
  </conditionalFormatting>
  <conditionalFormatting sqref="P1992">
    <cfRule type="expression" dxfId="4802" priority="5165">
      <formula>OR($Z1992="o",$Z1992="O")</formula>
    </cfRule>
  </conditionalFormatting>
  <conditionalFormatting sqref="P1995">
    <cfRule type="expression" dxfId="4801" priority="5164">
      <formula>OR($Z1995="o",$Z1995="O")</formula>
    </cfRule>
  </conditionalFormatting>
  <conditionalFormatting sqref="P1996">
    <cfRule type="expression" dxfId="4800" priority="5163">
      <formula>OR($Z1996="o",$Z1996="O")</formula>
    </cfRule>
  </conditionalFormatting>
  <conditionalFormatting sqref="C1983">
    <cfRule type="expression" dxfId="4799" priority="5162">
      <formula>OR($M1983="o",$M1983="O")</formula>
    </cfRule>
  </conditionalFormatting>
  <conditionalFormatting sqref="C1986">
    <cfRule type="expression" dxfId="4798" priority="5161">
      <formula>OR($M1986="o",$M1986="O")</formula>
    </cfRule>
  </conditionalFormatting>
  <conditionalFormatting sqref="C1990">
    <cfRule type="expression" dxfId="4797" priority="5160">
      <formula>OR($M1990="o",$M1990="O")</formula>
    </cfRule>
  </conditionalFormatting>
  <conditionalFormatting sqref="C1984">
    <cfRule type="expression" dxfId="4796" priority="5159">
      <formula>OR($M1984="o",$M1984="O")</formula>
    </cfRule>
  </conditionalFormatting>
  <conditionalFormatting sqref="C1993">
    <cfRule type="expression" dxfId="4795" priority="5158">
      <formula>OR($M1993="o",$M1993="O")</formula>
    </cfRule>
  </conditionalFormatting>
  <conditionalFormatting sqref="C1991">
    <cfRule type="expression" dxfId="4794" priority="5157">
      <formula>OR($M1991="o",$M1991="O")</formula>
    </cfRule>
  </conditionalFormatting>
  <conditionalFormatting sqref="C1997">
    <cfRule type="expression" dxfId="4793" priority="5156">
      <formula>OR($M1997="o",$M1997="O")</formula>
    </cfRule>
  </conditionalFormatting>
  <conditionalFormatting sqref="C1989">
    <cfRule type="expression" dxfId="4792" priority="5155">
      <formula>OR($M1989="o",$M1989="O")</formula>
    </cfRule>
  </conditionalFormatting>
  <conditionalFormatting sqref="C1988">
    <cfRule type="expression" dxfId="4791" priority="5154">
      <formula>OR($M1988="o",$M1988="O")</formula>
    </cfRule>
  </conditionalFormatting>
  <conditionalFormatting sqref="C1995">
    <cfRule type="expression" dxfId="4790" priority="5153">
      <formula>OR($M1995="o",$M1995="O")</formula>
    </cfRule>
  </conditionalFormatting>
  <conditionalFormatting sqref="C1996">
    <cfRule type="expression" dxfId="4789" priority="5152">
      <formula>OR($M1996="o",$M1996="O")</formula>
    </cfRule>
  </conditionalFormatting>
  <conditionalFormatting sqref="C1998">
    <cfRule type="expression" dxfId="4788" priority="5151">
      <formula>OR($M1998="o",$M1998="O")</formula>
    </cfRule>
  </conditionalFormatting>
  <conditionalFormatting sqref="P1987:P1989">
    <cfRule type="expression" dxfId="4787" priority="5150">
      <formula>OR($Z1987="o",$Z1987="O")</formula>
    </cfRule>
  </conditionalFormatting>
  <conditionalFormatting sqref="P1983 P1985">
    <cfRule type="expression" dxfId="4786" priority="5149">
      <formula>OR($Z1983="o",$Z1983="O")</formula>
    </cfRule>
  </conditionalFormatting>
  <conditionalFormatting sqref="P1984">
    <cfRule type="expression" dxfId="4785" priority="5148">
      <formula>OR($Z1984="o",$Z1984="O")</formula>
    </cfRule>
  </conditionalFormatting>
  <conditionalFormatting sqref="P1986">
    <cfRule type="expression" dxfId="4784" priority="5147">
      <formula>OR($Z1986="o",$Z1986="O")</formula>
    </cfRule>
  </conditionalFormatting>
  <conditionalFormatting sqref="P1990">
    <cfRule type="expression" dxfId="4783" priority="5146">
      <formula>OR($Z1990="o",$Z1990="O")</formula>
    </cfRule>
  </conditionalFormatting>
  <conditionalFormatting sqref="C2015">
    <cfRule type="expression" dxfId="4782" priority="5145">
      <formula>OR($M2015="o",$M2015="O")</formula>
    </cfRule>
  </conditionalFormatting>
  <conditionalFormatting sqref="M2006:M2013">
    <cfRule type="containsText" dxfId="4781" priority="5144" operator="containsText" text="o">
      <formula>NOT(ISERROR(SEARCH("o",M2006)))</formula>
    </cfRule>
  </conditionalFormatting>
  <conditionalFormatting sqref="Z2006:Z2013">
    <cfRule type="containsText" dxfId="4780" priority="5143" operator="containsText" text="o">
      <formula>NOT(ISERROR(SEARCH("o",Z2006)))</formula>
    </cfRule>
  </conditionalFormatting>
  <conditionalFormatting sqref="M2014:M2021">
    <cfRule type="containsText" dxfId="4779" priority="5142" operator="containsText" text="o">
      <formula>NOT(ISERROR(SEARCH("o",M2014)))</formula>
    </cfRule>
  </conditionalFormatting>
  <conditionalFormatting sqref="Z2014:Z2021">
    <cfRule type="containsText" dxfId="4778" priority="5141" operator="containsText" text="o">
      <formula>NOT(ISERROR(SEARCH("o",Z2014)))</formula>
    </cfRule>
  </conditionalFormatting>
  <conditionalFormatting sqref="M2022:M2026">
    <cfRule type="containsText" dxfId="4777" priority="5140" operator="containsText" text="o">
      <formula>NOT(ISERROR(SEARCH("o",M2022)))</formula>
    </cfRule>
  </conditionalFormatting>
  <conditionalFormatting sqref="P2014 P2016 P2020:P2021">
    <cfRule type="expression" dxfId="4776" priority="5139">
      <formula>OR($Z2014="o",$Z2014="O")</formula>
    </cfRule>
  </conditionalFormatting>
  <conditionalFormatting sqref="P2017">
    <cfRule type="expression" dxfId="4775" priority="5138">
      <formula>OR($Z2017="o",$Z2017="O")</formula>
    </cfRule>
  </conditionalFormatting>
  <conditionalFormatting sqref="C2017">
    <cfRule type="expression" dxfId="4774" priority="5137">
      <formula>OR($M2017="o",$M2017="O")</formula>
    </cfRule>
  </conditionalFormatting>
  <conditionalFormatting sqref="C2008">
    <cfRule type="expression" dxfId="4773" priority="5136">
      <formula>OR($M2008="o",$M2008="O")</formula>
    </cfRule>
  </conditionalFormatting>
  <conditionalFormatting sqref="C2010">
    <cfRule type="expression" dxfId="4772" priority="5135">
      <formula>OR($M2010="o",$M2010="O")</formula>
    </cfRule>
  </conditionalFormatting>
  <conditionalFormatting sqref="P2015">
    <cfRule type="expression" dxfId="4771" priority="5134">
      <formula>OR($Z2015="o",$Z2015="O")</formula>
    </cfRule>
  </conditionalFormatting>
  <conditionalFormatting sqref="P2018">
    <cfRule type="expression" dxfId="4770" priority="5133">
      <formula>OR($Z2018="o",$Z2018="O")</formula>
    </cfRule>
  </conditionalFormatting>
  <conditionalFormatting sqref="P2019">
    <cfRule type="expression" dxfId="4769" priority="5132">
      <formula>OR($Z2019="o",$Z2019="O")</formula>
    </cfRule>
  </conditionalFormatting>
  <conditionalFormatting sqref="C2006">
    <cfRule type="expression" dxfId="4768" priority="5131">
      <formula>OR($M2006="o",$M2006="O")</formula>
    </cfRule>
  </conditionalFormatting>
  <conditionalFormatting sqref="C2009">
    <cfRule type="expression" dxfId="4767" priority="5130">
      <formula>OR($M2009="o",$M2009="O")</formula>
    </cfRule>
  </conditionalFormatting>
  <conditionalFormatting sqref="C2013">
    <cfRule type="expression" dxfId="4766" priority="5129">
      <formula>OR($M2013="o",$M2013="O")</formula>
    </cfRule>
  </conditionalFormatting>
  <conditionalFormatting sqref="C2007">
    <cfRule type="expression" dxfId="4765" priority="5128">
      <formula>OR($M2007="o",$M2007="O")</formula>
    </cfRule>
  </conditionalFormatting>
  <conditionalFormatting sqref="C2016">
    <cfRule type="expression" dxfId="4764" priority="5127">
      <formula>OR($M2016="o",$M2016="O")</formula>
    </cfRule>
  </conditionalFormatting>
  <conditionalFormatting sqref="C2014">
    <cfRule type="expression" dxfId="4763" priority="5126">
      <formula>OR($M2014="o",$M2014="O")</formula>
    </cfRule>
  </conditionalFormatting>
  <conditionalFormatting sqref="C2020">
    <cfRule type="expression" dxfId="4762" priority="5125">
      <formula>OR($M2020="o",$M2020="O")</formula>
    </cfRule>
  </conditionalFormatting>
  <conditionalFormatting sqref="C2012">
    <cfRule type="expression" dxfId="4761" priority="5124">
      <formula>OR($M2012="o",$M2012="O")</formula>
    </cfRule>
  </conditionalFormatting>
  <conditionalFormatting sqref="C2011">
    <cfRule type="expression" dxfId="4760" priority="5123">
      <formula>OR($M2011="o",$M2011="O")</formula>
    </cfRule>
  </conditionalFormatting>
  <conditionalFormatting sqref="C2018">
    <cfRule type="expression" dxfId="4759" priority="5122">
      <formula>OR($M2018="o",$M2018="O")</formula>
    </cfRule>
  </conditionalFormatting>
  <conditionalFormatting sqref="C2019">
    <cfRule type="expression" dxfId="4758" priority="5121">
      <formula>OR($M2019="o",$M2019="O")</formula>
    </cfRule>
  </conditionalFormatting>
  <conditionalFormatting sqref="C2021">
    <cfRule type="expression" dxfId="4757" priority="5120">
      <formula>OR($M2021="o",$M2021="O")</formula>
    </cfRule>
  </conditionalFormatting>
  <conditionalFormatting sqref="P2010:P2012">
    <cfRule type="expression" dxfId="4756" priority="5119">
      <formula>OR($Z2010="o",$Z2010="O")</formula>
    </cfRule>
  </conditionalFormatting>
  <conditionalFormatting sqref="P2006 P2008">
    <cfRule type="expression" dxfId="4755" priority="5118">
      <formula>OR($Z2006="o",$Z2006="O")</formula>
    </cfRule>
  </conditionalFormatting>
  <conditionalFormatting sqref="P2007">
    <cfRule type="expression" dxfId="4754" priority="5117">
      <formula>OR($Z2007="o",$Z2007="O")</formula>
    </cfRule>
  </conditionalFormatting>
  <conditionalFormatting sqref="P2009">
    <cfRule type="expression" dxfId="4753" priority="5116">
      <formula>OR($Z2009="o",$Z2009="O")</formula>
    </cfRule>
  </conditionalFormatting>
  <conditionalFormatting sqref="P2013">
    <cfRule type="expression" dxfId="4752" priority="5115">
      <formula>OR($Z2013="o",$Z2013="O")</formula>
    </cfRule>
  </conditionalFormatting>
  <conditionalFormatting sqref="C2038">
    <cfRule type="expression" dxfId="4751" priority="5114">
      <formula>OR($M2038="o",$M2038="O")</formula>
    </cfRule>
  </conditionalFormatting>
  <conditionalFormatting sqref="M2029:M2036">
    <cfRule type="containsText" dxfId="4750" priority="5113" operator="containsText" text="o">
      <formula>NOT(ISERROR(SEARCH("o",M2029)))</formula>
    </cfRule>
  </conditionalFormatting>
  <conditionalFormatting sqref="Z2029:Z2036">
    <cfRule type="containsText" dxfId="4749" priority="5112" operator="containsText" text="o">
      <formula>NOT(ISERROR(SEARCH("o",Z2029)))</formula>
    </cfRule>
  </conditionalFormatting>
  <conditionalFormatting sqref="M2037:M2044">
    <cfRule type="containsText" dxfId="4748" priority="5111" operator="containsText" text="o">
      <formula>NOT(ISERROR(SEARCH("o",M2037)))</formula>
    </cfRule>
  </conditionalFormatting>
  <conditionalFormatting sqref="Z2037:Z2044">
    <cfRule type="containsText" dxfId="4747" priority="5110" operator="containsText" text="o">
      <formula>NOT(ISERROR(SEARCH("o",Z2037)))</formula>
    </cfRule>
  </conditionalFormatting>
  <conditionalFormatting sqref="M2045:M2049">
    <cfRule type="containsText" dxfId="4746" priority="5109" operator="containsText" text="o">
      <formula>NOT(ISERROR(SEARCH("o",M2045)))</formula>
    </cfRule>
  </conditionalFormatting>
  <conditionalFormatting sqref="P2043:P2044">
    <cfRule type="expression" dxfId="4745" priority="5108">
      <formula>OR($Z2043="o",$Z2043="O")</formula>
    </cfRule>
  </conditionalFormatting>
  <conditionalFormatting sqref="P2040">
    <cfRule type="expression" dxfId="4744" priority="5107">
      <formula>OR($Z2040="o",$Z2040="O")</formula>
    </cfRule>
  </conditionalFormatting>
  <conditionalFormatting sqref="C2040">
    <cfRule type="expression" dxfId="4743" priority="5106">
      <formula>OR($M2040="o",$M2040="O")</formula>
    </cfRule>
  </conditionalFormatting>
  <conditionalFormatting sqref="C2031">
    <cfRule type="expression" dxfId="4742" priority="5105">
      <formula>OR($M2031="o",$M2031="O")</formula>
    </cfRule>
  </conditionalFormatting>
  <conditionalFormatting sqref="C2033">
    <cfRule type="expression" dxfId="4741" priority="5104">
      <formula>OR($M2033="o",$M2033="O")</formula>
    </cfRule>
  </conditionalFormatting>
  <conditionalFormatting sqref="P2038">
    <cfRule type="expression" dxfId="4740" priority="5103">
      <formula>OR($Z2038="o",$Z2038="O")</formula>
    </cfRule>
  </conditionalFormatting>
  <conditionalFormatting sqref="P2041">
    <cfRule type="expression" dxfId="4739" priority="5102">
      <formula>OR($Z2041="o",$Z2041="O")</formula>
    </cfRule>
  </conditionalFormatting>
  <conditionalFormatting sqref="P2042">
    <cfRule type="expression" dxfId="4738" priority="5101">
      <formula>OR($Z2042="o",$Z2042="O")</formula>
    </cfRule>
  </conditionalFormatting>
  <conditionalFormatting sqref="C2029">
    <cfRule type="expression" dxfId="4737" priority="5100">
      <formula>OR($M2029="o",$M2029="O")</formula>
    </cfRule>
  </conditionalFormatting>
  <conditionalFormatting sqref="C2036">
    <cfRule type="expression" dxfId="4736" priority="5098">
      <formula>OR($M2036="o",$M2036="O")</formula>
    </cfRule>
  </conditionalFormatting>
  <conditionalFormatting sqref="C2039">
    <cfRule type="expression" dxfId="4735" priority="5096">
      <formula>OR($M2039="o",$M2039="O")</formula>
    </cfRule>
  </conditionalFormatting>
  <conditionalFormatting sqref="C2037">
    <cfRule type="expression" dxfId="4734" priority="5095">
      <formula>OR($M2037="o",$M2037="O")</formula>
    </cfRule>
  </conditionalFormatting>
  <conditionalFormatting sqref="C2043">
    <cfRule type="expression" dxfId="4733" priority="5094">
      <formula>OR($M2043="o",$M2043="O")</formula>
    </cfRule>
  </conditionalFormatting>
  <conditionalFormatting sqref="C2034">
    <cfRule type="expression" dxfId="4732" priority="5092">
      <formula>OR($M2034="o",$M2034="O")</formula>
    </cfRule>
  </conditionalFormatting>
  <conditionalFormatting sqref="C2041">
    <cfRule type="expression" dxfId="4731" priority="5091">
      <formula>OR($M2041="o",$M2041="O")</formula>
    </cfRule>
  </conditionalFormatting>
  <conditionalFormatting sqref="C2042">
    <cfRule type="expression" dxfId="4730" priority="5090">
      <formula>OR($M2042="o",$M2042="O")</formula>
    </cfRule>
  </conditionalFormatting>
  <conditionalFormatting sqref="C2044">
    <cfRule type="expression" dxfId="4729" priority="5089">
      <formula>OR($M2044="o",$M2044="O")</formula>
    </cfRule>
  </conditionalFormatting>
  <conditionalFormatting sqref="P2033:P2035">
    <cfRule type="expression" dxfId="4728" priority="5088">
      <formula>OR($Z2033="o",$Z2033="O")</formula>
    </cfRule>
  </conditionalFormatting>
  <conditionalFormatting sqref="P2029 P2031">
    <cfRule type="expression" dxfId="4727" priority="5087">
      <formula>OR($Z2029="o",$Z2029="O")</formula>
    </cfRule>
  </conditionalFormatting>
  <conditionalFormatting sqref="P2030">
    <cfRule type="expression" dxfId="4726" priority="5086">
      <formula>OR($Z2030="o",$Z2030="O")</formula>
    </cfRule>
  </conditionalFormatting>
  <conditionalFormatting sqref="P2032">
    <cfRule type="expression" dxfId="4725" priority="5085">
      <formula>OR($Z2032="o",$Z2032="O")</formula>
    </cfRule>
  </conditionalFormatting>
  <conditionalFormatting sqref="P2036">
    <cfRule type="expression" dxfId="4724" priority="5084">
      <formula>OR($Z2036="o",$Z2036="O")</formula>
    </cfRule>
  </conditionalFormatting>
  <conditionalFormatting sqref="C2032">
    <cfRule type="expression" dxfId="4723" priority="5083">
      <formula>OR($M2032="o",$M2032="O")</formula>
    </cfRule>
  </conditionalFormatting>
  <conditionalFormatting sqref="C2035">
    <cfRule type="expression" dxfId="4722" priority="5082">
      <formula>OR($M2035="o",$M2035="O")</formula>
    </cfRule>
  </conditionalFormatting>
  <conditionalFormatting sqref="C2030">
    <cfRule type="expression" dxfId="4721" priority="5081">
      <formula>OR($M2030="o",$M2030="O")</formula>
    </cfRule>
  </conditionalFormatting>
  <conditionalFormatting sqref="P2039">
    <cfRule type="expression" dxfId="4720" priority="5080">
      <formula>OR($Z2039="o",$Z2039="O")</formula>
    </cfRule>
  </conditionalFormatting>
  <conditionalFormatting sqref="P2037">
    <cfRule type="expression" dxfId="4719" priority="5079">
      <formula>OR($Z2037="o",$Z2037="O")</formula>
    </cfRule>
  </conditionalFormatting>
  <conditionalFormatting sqref="C2061">
    <cfRule type="expression" dxfId="4718" priority="5078">
      <formula>OR($M2061="o",$M2061="O")</formula>
    </cfRule>
  </conditionalFormatting>
  <conditionalFormatting sqref="M2052:M2059">
    <cfRule type="containsText" dxfId="4717" priority="5077" operator="containsText" text="o">
      <formula>NOT(ISERROR(SEARCH("o",M2052)))</formula>
    </cfRule>
  </conditionalFormatting>
  <conditionalFormatting sqref="Z2052:Z2059">
    <cfRule type="containsText" dxfId="4716" priority="5076" operator="containsText" text="o">
      <formula>NOT(ISERROR(SEARCH("o",Z2052)))</formula>
    </cfRule>
  </conditionalFormatting>
  <conditionalFormatting sqref="M2060:M2067">
    <cfRule type="containsText" dxfId="4715" priority="5075" operator="containsText" text="o">
      <formula>NOT(ISERROR(SEARCH("o",M2060)))</formula>
    </cfRule>
  </conditionalFormatting>
  <conditionalFormatting sqref="Z2060:Z2067">
    <cfRule type="containsText" dxfId="4714" priority="5074" operator="containsText" text="o">
      <formula>NOT(ISERROR(SEARCH("o",Z2060)))</formula>
    </cfRule>
  </conditionalFormatting>
  <conditionalFormatting sqref="M2068:M2072">
    <cfRule type="containsText" dxfId="4713" priority="5073" operator="containsText" text="o">
      <formula>NOT(ISERROR(SEARCH("o",M2068)))</formula>
    </cfRule>
  </conditionalFormatting>
  <conditionalFormatting sqref="P2066:P2067">
    <cfRule type="expression" dxfId="4712" priority="5072">
      <formula>OR($Z2066="o",$Z2066="O")</formula>
    </cfRule>
  </conditionalFormatting>
  <conditionalFormatting sqref="P2063">
    <cfRule type="expression" dxfId="4711" priority="5071">
      <formula>OR($Z2063="o",$Z2063="O")</formula>
    </cfRule>
  </conditionalFormatting>
  <conditionalFormatting sqref="C2063">
    <cfRule type="expression" dxfId="4710" priority="5070">
      <formula>OR($M2063="o",$M2063="O")</formula>
    </cfRule>
  </conditionalFormatting>
  <conditionalFormatting sqref="C2056">
    <cfRule type="expression" dxfId="4709" priority="5068">
      <formula>OR($M2056="o",$M2056="O")</formula>
    </cfRule>
  </conditionalFormatting>
  <conditionalFormatting sqref="P2064">
    <cfRule type="expression" dxfId="4708" priority="5066">
      <formula>OR($Z2064="o",$Z2064="O")</formula>
    </cfRule>
  </conditionalFormatting>
  <conditionalFormatting sqref="P2065">
    <cfRule type="expression" dxfId="4707" priority="5065">
      <formula>OR($Z2065="o",$Z2065="O")</formula>
    </cfRule>
  </conditionalFormatting>
  <conditionalFormatting sqref="C2052">
    <cfRule type="expression" dxfId="4706" priority="5064">
      <formula>OR($M2052="o",$M2052="O")</formula>
    </cfRule>
  </conditionalFormatting>
  <conditionalFormatting sqref="C2059">
    <cfRule type="expression" dxfId="4705" priority="5063">
      <formula>OR($M2059="o",$M2059="O")</formula>
    </cfRule>
  </conditionalFormatting>
  <conditionalFormatting sqref="C2062">
    <cfRule type="expression" dxfId="4704" priority="5062">
      <formula>OR($M2062="o",$M2062="O")</formula>
    </cfRule>
  </conditionalFormatting>
  <conditionalFormatting sqref="C2060">
    <cfRule type="expression" dxfId="4703" priority="5061">
      <formula>OR($M2060="o",$M2060="O")</formula>
    </cfRule>
  </conditionalFormatting>
  <conditionalFormatting sqref="C2066">
    <cfRule type="expression" dxfId="4702" priority="5060">
      <formula>OR($M2066="o",$M2066="O")</formula>
    </cfRule>
  </conditionalFormatting>
  <conditionalFormatting sqref="C2057">
    <cfRule type="expression" dxfId="4701" priority="5059">
      <formula>OR($M2057="o",$M2057="O")</formula>
    </cfRule>
  </conditionalFormatting>
  <conditionalFormatting sqref="C2064">
    <cfRule type="expression" dxfId="4700" priority="5058">
      <formula>OR($M2064="o",$M2064="O")</formula>
    </cfRule>
  </conditionalFormatting>
  <conditionalFormatting sqref="C2065">
    <cfRule type="expression" dxfId="4699" priority="5057">
      <formula>OR($M2065="o",$M2065="O")</formula>
    </cfRule>
  </conditionalFormatting>
  <conditionalFormatting sqref="C2067">
    <cfRule type="expression" dxfId="4698" priority="5056">
      <formula>OR($M2067="o",$M2067="O")</formula>
    </cfRule>
  </conditionalFormatting>
  <conditionalFormatting sqref="P2056:P2058">
    <cfRule type="expression" dxfId="4697" priority="5055">
      <formula>OR($Z2056="o",$Z2056="O")</formula>
    </cfRule>
  </conditionalFormatting>
  <conditionalFormatting sqref="P2052 P2054">
    <cfRule type="expression" dxfId="4696" priority="5054">
      <formula>OR($Z2052="o",$Z2052="O")</formula>
    </cfRule>
  </conditionalFormatting>
  <conditionalFormatting sqref="P2053">
    <cfRule type="expression" dxfId="4695" priority="5053">
      <formula>OR($Z2053="o",$Z2053="O")</formula>
    </cfRule>
  </conditionalFormatting>
  <conditionalFormatting sqref="P2055">
    <cfRule type="expression" dxfId="4694" priority="5052">
      <formula>OR($Z2055="o",$Z2055="O")</formula>
    </cfRule>
  </conditionalFormatting>
  <conditionalFormatting sqref="P2059">
    <cfRule type="expression" dxfId="4693" priority="5051">
      <formula>OR($Z2059="o",$Z2059="O")</formula>
    </cfRule>
  </conditionalFormatting>
  <conditionalFormatting sqref="C2055">
    <cfRule type="expression" dxfId="4692" priority="5050">
      <formula>OR($M2055="o",$M2055="O")</formula>
    </cfRule>
  </conditionalFormatting>
  <conditionalFormatting sqref="C2058">
    <cfRule type="expression" dxfId="4691" priority="5049">
      <formula>OR($M2058="o",$M2058="O")</formula>
    </cfRule>
  </conditionalFormatting>
  <conditionalFormatting sqref="C2053">
    <cfRule type="expression" dxfId="4690" priority="5048">
      <formula>OR($M2053="o",$M2053="O")</formula>
    </cfRule>
  </conditionalFormatting>
  <conditionalFormatting sqref="P2062">
    <cfRule type="expression" dxfId="4689" priority="5047">
      <formula>OR($Z2062="o",$Z2062="O")</formula>
    </cfRule>
  </conditionalFormatting>
  <conditionalFormatting sqref="P2060">
    <cfRule type="expression" dxfId="4688" priority="5046">
      <formula>OR($Z2060="o",$Z2060="O")</formula>
    </cfRule>
  </conditionalFormatting>
  <conditionalFormatting sqref="C2054">
    <cfRule type="expression" dxfId="4687" priority="5045">
      <formula>OR($M2054="o",$M2054="O")</formula>
    </cfRule>
  </conditionalFormatting>
  <conditionalFormatting sqref="P2061">
    <cfRule type="expression" dxfId="4686" priority="5044">
      <formula>OR($Z2061="o",$Z2061="O")</formula>
    </cfRule>
  </conditionalFormatting>
  <conditionalFormatting sqref="C2084">
    <cfRule type="expression" dxfId="4685" priority="5043">
      <formula>OR($M2084="o",$M2084="O")</formula>
    </cfRule>
  </conditionalFormatting>
  <conditionalFormatting sqref="M2075:M2082">
    <cfRule type="containsText" dxfId="4684" priority="5042" operator="containsText" text="o">
      <formula>NOT(ISERROR(SEARCH("o",M2075)))</formula>
    </cfRule>
  </conditionalFormatting>
  <conditionalFormatting sqref="Z2075:Z2082">
    <cfRule type="containsText" dxfId="4683" priority="5041" operator="containsText" text="o">
      <formula>NOT(ISERROR(SEARCH("o",Z2075)))</formula>
    </cfRule>
  </conditionalFormatting>
  <conditionalFormatting sqref="M2083:M2090">
    <cfRule type="containsText" dxfId="4682" priority="5040" operator="containsText" text="o">
      <formula>NOT(ISERROR(SEARCH("o",M2083)))</formula>
    </cfRule>
  </conditionalFormatting>
  <conditionalFormatting sqref="Z2083:Z2090">
    <cfRule type="containsText" dxfId="4681" priority="5039" operator="containsText" text="o">
      <formula>NOT(ISERROR(SEARCH("o",Z2083)))</formula>
    </cfRule>
  </conditionalFormatting>
  <conditionalFormatting sqref="M2091:M2095">
    <cfRule type="containsText" dxfId="4680" priority="5038" operator="containsText" text="o">
      <formula>NOT(ISERROR(SEARCH("o",M2091)))</formula>
    </cfRule>
  </conditionalFormatting>
  <conditionalFormatting sqref="P2089:P2090">
    <cfRule type="expression" dxfId="4679" priority="5037">
      <formula>OR($Z2089="o",$Z2089="O")</formula>
    </cfRule>
  </conditionalFormatting>
  <conditionalFormatting sqref="P2086">
    <cfRule type="expression" dxfId="4678" priority="5036">
      <formula>OR($Z2086="o",$Z2086="O")</formula>
    </cfRule>
  </conditionalFormatting>
  <conditionalFormatting sqref="C2086">
    <cfRule type="expression" dxfId="4677" priority="5035">
      <formula>OR($M2086="o",$M2086="O")</formula>
    </cfRule>
  </conditionalFormatting>
  <conditionalFormatting sqref="C2079">
    <cfRule type="expression" dxfId="4676" priority="5034">
      <formula>OR($M2079="o",$M2079="O")</formula>
    </cfRule>
  </conditionalFormatting>
  <conditionalFormatting sqref="P2087">
    <cfRule type="expression" dxfId="4675" priority="5033">
      <formula>OR($Z2087="o",$Z2087="O")</formula>
    </cfRule>
  </conditionalFormatting>
  <conditionalFormatting sqref="P2088">
    <cfRule type="expression" dxfId="4674" priority="5032">
      <formula>OR($Z2088="o",$Z2088="O")</formula>
    </cfRule>
  </conditionalFormatting>
  <conditionalFormatting sqref="C2075">
    <cfRule type="expression" dxfId="4673" priority="5031">
      <formula>OR($M2075="o",$M2075="O")</formula>
    </cfRule>
  </conditionalFormatting>
  <conditionalFormatting sqref="C2082">
    <cfRule type="expression" dxfId="4672" priority="5030">
      <formula>OR($M2082="o",$M2082="O")</formula>
    </cfRule>
  </conditionalFormatting>
  <conditionalFormatting sqref="C2085">
    <cfRule type="expression" dxfId="4671" priority="5029">
      <formula>OR($M2085="o",$M2085="O")</formula>
    </cfRule>
  </conditionalFormatting>
  <conditionalFormatting sqref="C2083">
    <cfRule type="expression" dxfId="4670" priority="5028">
      <formula>OR($M2083="o",$M2083="O")</formula>
    </cfRule>
  </conditionalFormatting>
  <conditionalFormatting sqref="C2089">
    <cfRule type="expression" dxfId="4669" priority="5027">
      <formula>OR($M2089="o",$M2089="O")</formula>
    </cfRule>
  </conditionalFormatting>
  <conditionalFormatting sqref="C2080">
    <cfRule type="expression" dxfId="4668" priority="5026">
      <formula>OR($M2080="o",$M2080="O")</formula>
    </cfRule>
  </conditionalFormatting>
  <conditionalFormatting sqref="C2087">
    <cfRule type="expression" dxfId="4667" priority="5025">
      <formula>OR($M2087="o",$M2087="O")</formula>
    </cfRule>
  </conditionalFormatting>
  <conditionalFormatting sqref="C2088">
    <cfRule type="expression" dxfId="4666" priority="5024">
      <formula>OR($M2088="o",$M2088="O")</formula>
    </cfRule>
  </conditionalFormatting>
  <conditionalFormatting sqref="C2090">
    <cfRule type="expression" dxfId="4665" priority="5023">
      <formula>OR($M2090="o",$M2090="O")</formula>
    </cfRule>
  </conditionalFormatting>
  <conditionalFormatting sqref="P2079:P2081">
    <cfRule type="expression" dxfId="4664" priority="5022">
      <formula>OR($Z2079="o",$Z2079="O")</formula>
    </cfRule>
  </conditionalFormatting>
  <conditionalFormatting sqref="P2075 P2077">
    <cfRule type="expression" dxfId="4663" priority="5021">
      <formula>OR($Z2075="o",$Z2075="O")</formula>
    </cfRule>
  </conditionalFormatting>
  <conditionalFormatting sqref="P2076">
    <cfRule type="expression" dxfId="4662" priority="5020">
      <formula>OR($Z2076="o",$Z2076="O")</formula>
    </cfRule>
  </conditionalFormatting>
  <conditionalFormatting sqref="P2078">
    <cfRule type="expression" dxfId="4661" priority="5019">
      <formula>OR($Z2078="o",$Z2078="O")</formula>
    </cfRule>
  </conditionalFormatting>
  <conditionalFormatting sqref="P2082">
    <cfRule type="expression" dxfId="4660" priority="5018">
      <formula>OR($Z2082="o",$Z2082="O")</formula>
    </cfRule>
  </conditionalFormatting>
  <conditionalFormatting sqref="C2078">
    <cfRule type="expression" dxfId="4659" priority="5017">
      <formula>OR($M2078="o",$M2078="O")</formula>
    </cfRule>
  </conditionalFormatting>
  <conditionalFormatting sqref="C2081">
    <cfRule type="expression" dxfId="4658" priority="5016">
      <formula>OR($M2081="o",$M2081="O")</formula>
    </cfRule>
  </conditionalFormatting>
  <conditionalFormatting sqref="C2076">
    <cfRule type="expression" dxfId="4657" priority="5015">
      <formula>OR($M2076="o",$M2076="O")</formula>
    </cfRule>
  </conditionalFormatting>
  <conditionalFormatting sqref="P2085">
    <cfRule type="expression" dxfId="4656" priority="5014">
      <formula>OR($Z2085="o",$Z2085="O")</formula>
    </cfRule>
  </conditionalFormatting>
  <conditionalFormatting sqref="P2083">
    <cfRule type="expression" dxfId="4655" priority="5013">
      <formula>OR($Z2083="o",$Z2083="O")</formula>
    </cfRule>
  </conditionalFormatting>
  <conditionalFormatting sqref="C2077">
    <cfRule type="expression" dxfId="4654" priority="5012">
      <formula>OR($M2077="o",$M2077="O")</formula>
    </cfRule>
  </conditionalFormatting>
  <conditionalFormatting sqref="P2084">
    <cfRule type="expression" dxfId="4653" priority="5011">
      <formula>OR($Z2084="o",$Z2084="O")</formula>
    </cfRule>
  </conditionalFormatting>
  <conditionalFormatting sqref="C2107">
    <cfRule type="expression" dxfId="4652" priority="5010">
      <formula>OR($M2107="o",$M2107="O")</formula>
    </cfRule>
  </conditionalFormatting>
  <conditionalFormatting sqref="M2098:M2105">
    <cfRule type="containsText" dxfId="4651" priority="5009" operator="containsText" text="o">
      <formula>NOT(ISERROR(SEARCH("o",M2098)))</formula>
    </cfRule>
  </conditionalFormatting>
  <conditionalFormatting sqref="Z2098:Z2105">
    <cfRule type="containsText" dxfId="4650" priority="5008" operator="containsText" text="o">
      <formula>NOT(ISERROR(SEARCH("o",Z2098)))</formula>
    </cfRule>
  </conditionalFormatting>
  <conditionalFormatting sqref="M2106:M2113">
    <cfRule type="containsText" dxfId="4649" priority="5007" operator="containsText" text="o">
      <formula>NOT(ISERROR(SEARCH("o",M2106)))</formula>
    </cfRule>
  </conditionalFormatting>
  <conditionalFormatting sqref="Z2106:Z2113">
    <cfRule type="containsText" dxfId="4648" priority="5006" operator="containsText" text="o">
      <formula>NOT(ISERROR(SEARCH("o",Z2106)))</formula>
    </cfRule>
  </conditionalFormatting>
  <conditionalFormatting sqref="M2114:M2118">
    <cfRule type="containsText" dxfId="4647" priority="5005" operator="containsText" text="o">
      <formula>NOT(ISERROR(SEARCH("o",M2114)))</formula>
    </cfRule>
  </conditionalFormatting>
  <conditionalFormatting sqref="P2113">
    <cfRule type="expression" dxfId="4646" priority="5004">
      <formula>OR($Z2113="o",$Z2113="O")</formula>
    </cfRule>
  </conditionalFormatting>
  <conditionalFormatting sqref="C2109">
    <cfRule type="expression" dxfId="4645" priority="5002">
      <formula>OR($M2109="o",$M2109="O")</formula>
    </cfRule>
  </conditionalFormatting>
  <conditionalFormatting sqref="C2102">
    <cfRule type="expression" dxfId="4644" priority="5001">
      <formula>OR($M2102="o",$M2102="O")</formula>
    </cfRule>
  </conditionalFormatting>
  <conditionalFormatting sqref="C2098">
    <cfRule type="expression" dxfId="4643" priority="4998">
      <formula>OR($M2098="o",$M2098="O")</formula>
    </cfRule>
  </conditionalFormatting>
  <conditionalFormatting sqref="C2105">
    <cfRule type="expression" dxfId="4642" priority="4997">
      <formula>OR($M2105="o",$M2105="O")</formula>
    </cfRule>
  </conditionalFormatting>
  <conditionalFormatting sqref="C2108">
    <cfRule type="expression" dxfId="4641" priority="4996">
      <formula>OR($M2108="o",$M2108="O")</formula>
    </cfRule>
  </conditionalFormatting>
  <conditionalFormatting sqref="C2106">
    <cfRule type="expression" dxfId="4640" priority="4995">
      <formula>OR($M2106="o",$M2106="O")</formula>
    </cfRule>
  </conditionalFormatting>
  <conditionalFormatting sqref="C2112">
    <cfRule type="expression" dxfId="4639" priority="4994">
      <formula>OR($M2112="o",$M2112="O")</formula>
    </cfRule>
  </conditionalFormatting>
  <conditionalFormatting sqref="C2103">
    <cfRule type="expression" dxfId="4638" priority="4993">
      <formula>OR($M2103="o",$M2103="O")</formula>
    </cfRule>
  </conditionalFormatting>
  <conditionalFormatting sqref="C2110">
    <cfRule type="expression" dxfId="4637" priority="4992">
      <formula>OR($M2110="o",$M2110="O")</formula>
    </cfRule>
  </conditionalFormatting>
  <conditionalFormatting sqref="C2111">
    <cfRule type="expression" dxfId="4636" priority="4991">
      <formula>OR($M2111="o",$M2111="O")</formula>
    </cfRule>
  </conditionalFormatting>
  <conditionalFormatting sqref="C2113">
    <cfRule type="expression" dxfId="4635" priority="4990">
      <formula>OR($M2113="o",$M2113="O")</formula>
    </cfRule>
  </conditionalFormatting>
  <conditionalFormatting sqref="P2102:P2104">
    <cfRule type="expression" dxfId="4634" priority="4989">
      <formula>OR($Z2102="o",$Z2102="O")</formula>
    </cfRule>
  </conditionalFormatting>
  <conditionalFormatting sqref="P2098 P2100">
    <cfRule type="expression" dxfId="4633" priority="4988">
      <formula>OR($Z2098="o",$Z2098="O")</formula>
    </cfRule>
  </conditionalFormatting>
  <conditionalFormatting sqref="P2099">
    <cfRule type="expression" dxfId="4632" priority="4987">
      <formula>OR($Z2099="o",$Z2099="O")</formula>
    </cfRule>
  </conditionalFormatting>
  <conditionalFormatting sqref="P2101">
    <cfRule type="expression" dxfId="4631" priority="4986">
      <formula>OR($Z2101="o",$Z2101="O")</formula>
    </cfRule>
  </conditionalFormatting>
  <conditionalFormatting sqref="P2105">
    <cfRule type="expression" dxfId="4630" priority="4985">
      <formula>OR($Z2105="o",$Z2105="O")</formula>
    </cfRule>
  </conditionalFormatting>
  <conditionalFormatting sqref="C2101">
    <cfRule type="expression" dxfId="4629" priority="4984">
      <formula>OR($M2101="o",$M2101="O")</formula>
    </cfRule>
  </conditionalFormatting>
  <conditionalFormatting sqref="C2104">
    <cfRule type="expression" dxfId="4628" priority="4983">
      <formula>OR($M2104="o",$M2104="O")</formula>
    </cfRule>
  </conditionalFormatting>
  <conditionalFormatting sqref="C2099">
    <cfRule type="expression" dxfId="4627" priority="4982">
      <formula>OR($M2099="o",$M2099="O")</formula>
    </cfRule>
  </conditionalFormatting>
  <conditionalFormatting sqref="P2108">
    <cfRule type="expression" dxfId="4626" priority="4981">
      <formula>OR($Z2108="o",$Z2108="O")</formula>
    </cfRule>
  </conditionalFormatting>
  <conditionalFormatting sqref="P2106">
    <cfRule type="expression" dxfId="4625" priority="4980">
      <formula>OR($Z2106="o",$Z2106="O")</formula>
    </cfRule>
  </conditionalFormatting>
  <conditionalFormatting sqref="C2100">
    <cfRule type="expression" dxfId="4624" priority="4979">
      <formula>OR($M2100="o",$M2100="O")</formula>
    </cfRule>
  </conditionalFormatting>
  <conditionalFormatting sqref="P2107">
    <cfRule type="expression" dxfId="4623" priority="4978">
      <formula>OR($Z2107="o",$Z2107="O")</formula>
    </cfRule>
  </conditionalFormatting>
  <conditionalFormatting sqref="P2110">
    <cfRule type="expression" dxfId="4622" priority="4977">
      <formula>OR($Z2110="o",$Z2110="O")</formula>
    </cfRule>
  </conditionalFormatting>
  <conditionalFormatting sqref="P2111">
    <cfRule type="expression" dxfId="4621" priority="4976">
      <formula>OR($Z2111="o",$Z2111="O")</formula>
    </cfRule>
  </conditionalFormatting>
  <conditionalFormatting sqref="P2112">
    <cfRule type="expression" dxfId="4620" priority="4975">
      <formula>OR($Z2112="o",$Z2112="O")</formula>
    </cfRule>
  </conditionalFormatting>
  <conditionalFormatting sqref="P2109">
    <cfRule type="expression" dxfId="4619" priority="4974">
      <formula>OR($Z2109="o",$Z2109="O")</formula>
    </cfRule>
  </conditionalFormatting>
  <conditionalFormatting sqref="C2130">
    <cfRule type="expression" dxfId="4618" priority="4973">
      <formula>OR($M2130="o",$M2130="O")</formula>
    </cfRule>
  </conditionalFormatting>
  <conditionalFormatting sqref="M2121:M2128">
    <cfRule type="containsText" dxfId="4617" priority="4972" operator="containsText" text="o">
      <formula>NOT(ISERROR(SEARCH("o",M2121)))</formula>
    </cfRule>
  </conditionalFormatting>
  <conditionalFormatting sqref="Z2121:Z2128">
    <cfRule type="containsText" dxfId="4616" priority="4971" operator="containsText" text="o">
      <formula>NOT(ISERROR(SEARCH("o",Z2121)))</formula>
    </cfRule>
  </conditionalFormatting>
  <conditionalFormatting sqref="M2129:M2136">
    <cfRule type="containsText" dxfId="4615" priority="4970" operator="containsText" text="o">
      <formula>NOT(ISERROR(SEARCH("o",M2129)))</formula>
    </cfRule>
  </conditionalFormatting>
  <conditionalFormatting sqref="Z2129:Z2136">
    <cfRule type="containsText" dxfId="4614" priority="4969" operator="containsText" text="o">
      <formula>NOT(ISERROR(SEARCH("o",Z2129)))</formula>
    </cfRule>
  </conditionalFormatting>
  <conditionalFormatting sqref="M2137:M2141">
    <cfRule type="containsText" dxfId="4613" priority="4968" operator="containsText" text="o">
      <formula>NOT(ISERROR(SEARCH("o",M2137)))</formula>
    </cfRule>
  </conditionalFormatting>
  <conditionalFormatting sqref="P2136">
    <cfRule type="expression" dxfId="4612" priority="4967">
      <formula>OR($Z2136="o",$Z2136="O")</formula>
    </cfRule>
  </conditionalFormatting>
  <conditionalFormatting sqref="C2132">
    <cfRule type="expression" dxfId="4611" priority="4966">
      <formula>OR($M2132="o",$M2132="O")</formula>
    </cfRule>
  </conditionalFormatting>
  <conditionalFormatting sqref="C2125">
    <cfRule type="expression" dxfId="4610" priority="4965">
      <formula>OR($M2125="o",$M2125="O")</formula>
    </cfRule>
  </conditionalFormatting>
  <conditionalFormatting sqref="C2121">
    <cfRule type="expression" dxfId="4609" priority="4964">
      <formula>OR($M2121="o",$M2121="O")</formula>
    </cfRule>
  </conditionalFormatting>
  <conditionalFormatting sqref="C2128">
    <cfRule type="expression" dxfId="4608" priority="4963">
      <formula>OR($M2128="o",$M2128="O")</formula>
    </cfRule>
  </conditionalFormatting>
  <conditionalFormatting sqref="C2131">
    <cfRule type="expression" dxfId="4607" priority="4962">
      <formula>OR($M2131="o",$M2131="O")</formula>
    </cfRule>
  </conditionalFormatting>
  <conditionalFormatting sqref="C2129">
    <cfRule type="expression" dxfId="4606" priority="4961">
      <formula>OR($M2129="o",$M2129="O")</formula>
    </cfRule>
  </conditionalFormatting>
  <conditionalFormatting sqref="C2135">
    <cfRule type="expression" dxfId="4605" priority="4960">
      <formula>OR($M2135="o",$M2135="O")</formula>
    </cfRule>
  </conditionalFormatting>
  <conditionalFormatting sqref="C2126">
    <cfRule type="expression" dxfId="4604" priority="4959">
      <formula>OR($M2126="o",$M2126="O")</formula>
    </cfRule>
  </conditionalFormatting>
  <conditionalFormatting sqref="C2133">
    <cfRule type="expression" dxfId="4603" priority="4958">
      <formula>OR($M2133="o",$M2133="O")</formula>
    </cfRule>
  </conditionalFormatting>
  <conditionalFormatting sqref="C2134">
    <cfRule type="expression" dxfId="4602" priority="4957">
      <formula>OR($M2134="o",$M2134="O")</formula>
    </cfRule>
  </conditionalFormatting>
  <conditionalFormatting sqref="C2136">
    <cfRule type="expression" dxfId="4601" priority="4956">
      <formula>OR($M2136="o",$M2136="O")</formula>
    </cfRule>
  </conditionalFormatting>
  <conditionalFormatting sqref="P2125:P2127">
    <cfRule type="expression" dxfId="4600" priority="4955">
      <formula>OR($Z2125="o",$Z2125="O")</formula>
    </cfRule>
  </conditionalFormatting>
  <conditionalFormatting sqref="P2121 P2123">
    <cfRule type="expression" dxfId="4599" priority="4954">
      <formula>OR($Z2121="o",$Z2121="O")</formula>
    </cfRule>
  </conditionalFormatting>
  <conditionalFormatting sqref="P2122">
    <cfRule type="expression" dxfId="4598" priority="4953">
      <formula>OR($Z2122="o",$Z2122="O")</formula>
    </cfRule>
  </conditionalFormatting>
  <conditionalFormatting sqref="P2124">
    <cfRule type="expression" dxfId="4597" priority="4952">
      <formula>OR($Z2124="o",$Z2124="O")</formula>
    </cfRule>
  </conditionalFormatting>
  <conditionalFormatting sqref="P2128">
    <cfRule type="expression" dxfId="4596" priority="4951">
      <formula>OR($Z2128="o",$Z2128="O")</formula>
    </cfRule>
  </conditionalFormatting>
  <conditionalFormatting sqref="C2124">
    <cfRule type="expression" dxfId="4595" priority="4950">
      <formula>OR($M2124="o",$M2124="O")</formula>
    </cfRule>
  </conditionalFormatting>
  <conditionalFormatting sqref="C2127">
    <cfRule type="expression" dxfId="4594" priority="4949">
      <formula>OR($M2127="o",$M2127="O")</formula>
    </cfRule>
  </conditionalFormatting>
  <conditionalFormatting sqref="C2122">
    <cfRule type="expression" dxfId="4593" priority="4948">
      <formula>OR($M2122="o",$M2122="O")</formula>
    </cfRule>
  </conditionalFormatting>
  <conditionalFormatting sqref="P2131">
    <cfRule type="expression" dxfId="4592" priority="4947">
      <formula>OR($Z2131="o",$Z2131="O")</formula>
    </cfRule>
  </conditionalFormatting>
  <conditionalFormatting sqref="P2129">
    <cfRule type="expression" dxfId="4591" priority="4946">
      <formula>OR($Z2129="o",$Z2129="O")</formula>
    </cfRule>
  </conditionalFormatting>
  <conditionalFormatting sqref="C2123">
    <cfRule type="expression" dxfId="4590" priority="4945">
      <formula>OR($M2123="o",$M2123="O")</formula>
    </cfRule>
  </conditionalFormatting>
  <conditionalFormatting sqref="P2130">
    <cfRule type="expression" dxfId="4589" priority="4944">
      <formula>OR($Z2130="o",$Z2130="O")</formula>
    </cfRule>
  </conditionalFormatting>
  <conditionalFormatting sqref="P2133">
    <cfRule type="expression" dxfId="4588" priority="4943">
      <formula>OR($Z2133="o",$Z2133="O")</formula>
    </cfRule>
  </conditionalFormatting>
  <conditionalFormatting sqref="P2134">
    <cfRule type="expression" dxfId="4587" priority="4942">
      <formula>OR($Z2134="o",$Z2134="O")</formula>
    </cfRule>
  </conditionalFormatting>
  <conditionalFormatting sqref="P2135">
    <cfRule type="expression" dxfId="4586" priority="4941">
      <formula>OR($Z2135="o",$Z2135="O")</formula>
    </cfRule>
  </conditionalFormatting>
  <conditionalFormatting sqref="P2132">
    <cfRule type="expression" dxfId="4585" priority="4940">
      <formula>OR($Z2132="o",$Z2132="O")</formula>
    </cfRule>
  </conditionalFormatting>
  <conditionalFormatting sqref="C2153">
    <cfRule type="expression" dxfId="4584" priority="4939">
      <formula>OR($M2153="o",$M2153="O")</formula>
    </cfRule>
  </conditionalFormatting>
  <conditionalFormatting sqref="M2144:M2151">
    <cfRule type="containsText" dxfId="4583" priority="4938" operator="containsText" text="o">
      <formula>NOT(ISERROR(SEARCH("o",M2144)))</formula>
    </cfRule>
  </conditionalFormatting>
  <conditionalFormatting sqref="Z2144:Z2151">
    <cfRule type="containsText" dxfId="4582" priority="4937" operator="containsText" text="o">
      <formula>NOT(ISERROR(SEARCH("o",Z2144)))</formula>
    </cfRule>
  </conditionalFormatting>
  <conditionalFormatting sqref="M2152:M2159">
    <cfRule type="containsText" dxfId="4581" priority="4936" operator="containsText" text="o">
      <formula>NOT(ISERROR(SEARCH("o",M2152)))</formula>
    </cfRule>
  </conditionalFormatting>
  <conditionalFormatting sqref="Z2152:Z2159">
    <cfRule type="containsText" dxfId="4580" priority="4935" operator="containsText" text="o">
      <formula>NOT(ISERROR(SEARCH("o",Z2152)))</formula>
    </cfRule>
  </conditionalFormatting>
  <conditionalFormatting sqref="M2160:M2164">
    <cfRule type="containsText" dxfId="4579" priority="4934" operator="containsText" text="o">
      <formula>NOT(ISERROR(SEARCH("o",M2160)))</formula>
    </cfRule>
  </conditionalFormatting>
  <conditionalFormatting sqref="P2159">
    <cfRule type="expression" dxfId="4578" priority="4933">
      <formula>OR($Z2159="o",$Z2159="O")</formula>
    </cfRule>
  </conditionalFormatting>
  <conditionalFormatting sqref="C2155">
    <cfRule type="expression" dxfId="4577" priority="4932">
      <formula>OR($M2155="o",$M2155="O")</formula>
    </cfRule>
  </conditionalFormatting>
  <conditionalFormatting sqref="C2148">
    <cfRule type="expression" dxfId="4576" priority="4931">
      <formula>OR($M2148="o",$M2148="O")</formula>
    </cfRule>
  </conditionalFormatting>
  <conditionalFormatting sqref="C2144">
    <cfRule type="expression" dxfId="4575" priority="4930">
      <formula>OR($M2144="o",$M2144="O")</formula>
    </cfRule>
  </conditionalFormatting>
  <conditionalFormatting sqref="C2151">
    <cfRule type="expression" dxfId="4574" priority="4929">
      <formula>OR($M2151="o",$M2151="O")</formula>
    </cfRule>
  </conditionalFormatting>
  <conditionalFormatting sqref="C2154">
    <cfRule type="expression" dxfId="4573" priority="4928">
      <formula>OR($M2154="o",$M2154="O")</formula>
    </cfRule>
  </conditionalFormatting>
  <conditionalFormatting sqref="C2152">
    <cfRule type="expression" dxfId="4572" priority="4927">
      <formula>OR($M2152="o",$M2152="O")</formula>
    </cfRule>
  </conditionalFormatting>
  <conditionalFormatting sqref="C2158">
    <cfRule type="expression" dxfId="4571" priority="4926">
      <formula>OR($M2158="o",$M2158="O")</formula>
    </cfRule>
  </conditionalFormatting>
  <conditionalFormatting sqref="C2149">
    <cfRule type="expression" dxfId="4570" priority="4925">
      <formula>OR($M2149="o",$M2149="O")</formula>
    </cfRule>
  </conditionalFormatting>
  <conditionalFormatting sqref="C2156">
    <cfRule type="expression" dxfId="4569" priority="4924">
      <formula>OR($M2156="o",$M2156="O")</formula>
    </cfRule>
  </conditionalFormatting>
  <conditionalFormatting sqref="C2157">
    <cfRule type="expression" dxfId="4568" priority="4923">
      <formula>OR($M2157="o",$M2157="O")</formula>
    </cfRule>
  </conditionalFormatting>
  <conditionalFormatting sqref="C2159">
    <cfRule type="expression" dxfId="4567" priority="4922">
      <formula>OR($M2159="o",$M2159="O")</formula>
    </cfRule>
  </conditionalFormatting>
  <conditionalFormatting sqref="P2148:P2150">
    <cfRule type="expression" dxfId="4566" priority="4921">
      <formula>OR($Z2148="o",$Z2148="O")</formula>
    </cfRule>
  </conditionalFormatting>
  <conditionalFormatting sqref="P2144 P2146">
    <cfRule type="expression" dxfId="4565" priority="4920">
      <formula>OR($Z2144="o",$Z2144="O")</formula>
    </cfRule>
  </conditionalFormatting>
  <conditionalFormatting sqref="P2145">
    <cfRule type="expression" dxfId="4564" priority="4919">
      <formula>OR($Z2145="o",$Z2145="O")</formula>
    </cfRule>
  </conditionalFormatting>
  <conditionalFormatting sqref="P2147">
    <cfRule type="expression" dxfId="4563" priority="4918">
      <formula>OR($Z2147="o",$Z2147="O")</formula>
    </cfRule>
  </conditionalFormatting>
  <conditionalFormatting sqref="P2151">
    <cfRule type="expression" dxfId="4562" priority="4917">
      <formula>OR($Z2151="o",$Z2151="O")</formula>
    </cfRule>
  </conditionalFormatting>
  <conditionalFormatting sqref="C2147">
    <cfRule type="expression" dxfId="4561" priority="4916">
      <formula>OR($M2147="o",$M2147="O")</formula>
    </cfRule>
  </conditionalFormatting>
  <conditionalFormatting sqref="C2150">
    <cfRule type="expression" dxfId="4560" priority="4915">
      <formula>OR($M2150="o",$M2150="O")</formula>
    </cfRule>
  </conditionalFormatting>
  <conditionalFormatting sqref="C2145">
    <cfRule type="expression" dxfId="4559" priority="4914">
      <formula>OR($M2145="o",$M2145="O")</formula>
    </cfRule>
  </conditionalFormatting>
  <conditionalFormatting sqref="P2154">
    <cfRule type="expression" dxfId="4558" priority="4913">
      <formula>OR($Z2154="o",$Z2154="O")</formula>
    </cfRule>
  </conditionalFormatting>
  <conditionalFormatting sqref="P2152">
    <cfRule type="expression" dxfId="4557" priority="4912">
      <formula>OR($Z2152="o",$Z2152="O")</formula>
    </cfRule>
  </conditionalFormatting>
  <conditionalFormatting sqref="C2146">
    <cfRule type="expression" dxfId="4556" priority="4911">
      <formula>OR($M2146="o",$M2146="O")</formula>
    </cfRule>
  </conditionalFormatting>
  <conditionalFormatting sqref="P2153">
    <cfRule type="expression" dxfId="4555" priority="4910">
      <formula>OR($Z2153="o",$Z2153="O")</formula>
    </cfRule>
  </conditionalFormatting>
  <conditionalFormatting sqref="P2156">
    <cfRule type="expression" dxfId="4554" priority="4909">
      <formula>OR($Z2156="o",$Z2156="O")</formula>
    </cfRule>
  </conditionalFormatting>
  <conditionalFormatting sqref="P2157">
    <cfRule type="expression" dxfId="4553" priority="4908">
      <formula>OR($Z2157="o",$Z2157="O")</formula>
    </cfRule>
  </conditionalFormatting>
  <conditionalFormatting sqref="P2158">
    <cfRule type="expression" dxfId="4552" priority="4907">
      <formula>OR($Z2158="o",$Z2158="O")</formula>
    </cfRule>
  </conditionalFormatting>
  <conditionalFormatting sqref="P2155">
    <cfRule type="expression" dxfId="4551" priority="4906">
      <formula>OR($Z2155="o",$Z2155="O")</formula>
    </cfRule>
  </conditionalFormatting>
  <conditionalFormatting sqref="C2176">
    <cfRule type="expression" dxfId="4550" priority="4905">
      <formula>OR($M2176="o",$M2176="O")</formula>
    </cfRule>
  </conditionalFormatting>
  <conditionalFormatting sqref="M2167:M2174">
    <cfRule type="containsText" dxfId="4549" priority="4904" operator="containsText" text="o">
      <formula>NOT(ISERROR(SEARCH("o",M2167)))</formula>
    </cfRule>
  </conditionalFormatting>
  <conditionalFormatting sqref="Z2167:Z2174">
    <cfRule type="containsText" dxfId="4548" priority="4903" operator="containsText" text="o">
      <formula>NOT(ISERROR(SEARCH("o",Z2167)))</formula>
    </cfRule>
  </conditionalFormatting>
  <conditionalFormatting sqref="M2175:M2182">
    <cfRule type="containsText" dxfId="4547" priority="4902" operator="containsText" text="o">
      <formula>NOT(ISERROR(SEARCH("o",M2175)))</formula>
    </cfRule>
  </conditionalFormatting>
  <conditionalFormatting sqref="Z2175:Z2182">
    <cfRule type="containsText" dxfId="4546" priority="4901" operator="containsText" text="o">
      <formula>NOT(ISERROR(SEARCH("o",Z2175)))</formula>
    </cfRule>
  </conditionalFormatting>
  <conditionalFormatting sqref="M2183:M2187">
    <cfRule type="containsText" dxfId="4545" priority="4900" operator="containsText" text="o">
      <formula>NOT(ISERROR(SEARCH("o",M2183)))</formula>
    </cfRule>
  </conditionalFormatting>
  <conditionalFormatting sqref="P2182">
    <cfRule type="expression" dxfId="4544" priority="4899">
      <formula>OR($Z2182="o",$Z2182="O")</formula>
    </cfRule>
  </conditionalFormatting>
  <conditionalFormatting sqref="C2178">
    <cfRule type="expression" dxfId="4543" priority="4898">
      <formula>OR($M2178="o",$M2178="O")</formula>
    </cfRule>
  </conditionalFormatting>
  <conditionalFormatting sqref="C2171">
    <cfRule type="expression" dxfId="4542" priority="4897">
      <formula>OR($M2171="o",$M2171="O")</formula>
    </cfRule>
  </conditionalFormatting>
  <conditionalFormatting sqref="C2167">
    <cfRule type="expression" dxfId="4541" priority="4896">
      <formula>OR($M2167="o",$M2167="O")</formula>
    </cfRule>
  </conditionalFormatting>
  <conditionalFormatting sqref="C2174">
    <cfRule type="expression" dxfId="4540" priority="4895">
      <formula>OR($M2174="o",$M2174="O")</formula>
    </cfRule>
  </conditionalFormatting>
  <conditionalFormatting sqref="C2177">
    <cfRule type="expression" dxfId="4539" priority="4894">
      <formula>OR($M2177="o",$M2177="O")</formula>
    </cfRule>
  </conditionalFormatting>
  <conditionalFormatting sqref="C2175">
    <cfRule type="expression" dxfId="4538" priority="4893">
      <formula>OR($M2175="o",$M2175="O")</formula>
    </cfRule>
  </conditionalFormatting>
  <conditionalFormatting sqref="C2181">
    <cfRule type="expression" dxfId="4537" priority="4892">
      <formula>OR($M2181="o",$M2181="O")</formula>
    </cfRule>
  </conditionalFormatting>
  <conditionalFormatting sqref="C2172">
    <cfRule type="expression" dxfId="4536" priority="4891">
      <formula>OR($M2172="o",$M2172="O")</formula>
    </cfRule>
  </conditionalFormatting>
  <conditionalFormatting sqref="C2179">
    <cfRule type="expression" dxfId="4535" priority="4890">
      <formula>OR($M2179="o",$M2179="O")</formula>
    </cfRule>
  </conditionalFormatting>
  <conditionalFormatting sqref="C2180">
    <cfRule type="expression" dxfId="4534" priority="4889">
      <formula>OR($M2180="o",$M2180="O")</formula>
    </cfRule>
  </conditionalFormatting>
  <conditionalFormatting sqref="C2182">
    <cfRule type="expression" dxfId="4533" priority="4888">
      <formula>OR($M2182="o",$M2182="O")</formula>
    </cfRule>
  </conditionalFormatting>
  <conditionalFormatting sqref="P2171:P2173">
    <cfRule type="expression" dxfId="4532" priority="4887">
      <formula>OR($Z2171="o",$Z2171="O")</formula>
    </cfRule>
  </conditionalFormatting>
  <conditionalFormatting sqref="P2167 P2169">
    <cfRule type="expression" dxfId="4531" priority="4886">
      <formula>OR($Z2167="o",$Z2167="O")</formula>
    </cfRule>
  </conditionalFormatting>
  <conditionalFormatting sqref="P2168">
    <cfRule type="expression" dxfId="4530" priority="4885">
      <formula>OR($Z2168="o",$Z2168="O")</formula>
    </cfRule>
  </conditionalFormatting>
  <conditionalFormatting sqref="P2170">
    <cfRule type="expression" dxfId="4529" priority="4884">
      <formula>OR($Z2170="o",$Z2170="O")</formula>
    </cfRule>
  </conditionalFormatting>
  <conditionalFormatting sqref="P2174">
    <cfRule type="expression" dxfId="4528" priority="4883">
      <formula>OR($Z2174="o",$Z2174="O")</formula>
    </cfRule>
  </conditionalFormatting>
  <conditionalFormatting sqref="C2170">
    <cfRule type="expression" dxfId="4527" priority="4882">
      <formula>OR($M2170="o",$M2170="O")</formula>
    </cfRule>
  </conditionalFormatting>
  <conditionalFormatting sqref="C2173">
    <cfRule type="expression" dxfId="4526" priority="4881">
      <formula>OR($M2173="o",$M2173="O")</formula>
    </cfRule>
  </conditionalFormatting>
  <conditionalFormatting sqref="C2168">
    <cfRule type="expression" dxfId="4525" priority="4880">
      <formula>OR($M2168="o",$M2168="O")</formula>
    </cfRule>
  </conditionalFormatting>
  <conditionalFormatting sqref="P2177">
    <cfRule type="expression" dxfId="4524" priority="4879">
      <formula>OR($Z2177="o",$Z2177="O")</formula>
    </cfRule>
  </conditionalFormatting>
  <conditionalFormatting sqref="P2175">
    <cfRule type="expression" dxfId="4523" priority="4878">
      <formula>OR($Z2175="o",$Z2175="O")</formula>
    </cfRule>
  </conditionalFormatting>
  <conditionalFormatting sqref="C2169">
    <cfRule type="expression" dxfId="4522" priority="4877">
      <formula>OR($M2169="o",$M2169="O")</formula>
    </cfRule>
  </conditionalFormatting>
  <conditionalFormatting sqref="P2176">
    <cfRule type="expression" dxfId="4521" priority="4876">
      <formula>OR($Z2176="o",$Z2176="O")</formula>
    </cfRule>
  </conditionalFormatting>
  <conditionalFormatting sqref="P2179">
    <cfRule type="expression" dxfId="4520" priority="4875">
      <formula>OR($Z2179="o",$Z2179="O")</formula>
    </cfRule>
  </conditionalFormatting>
  <conditionalFormatting sqref="P2180">
    <cfRule type="expression" dxfId="4519" priority="4874">
      <formula>OR($Z2180="o",$Z2180="O")</formula>
    </cfRule>
  </conditionalFormatting>
  <conditionalFormatting sqref="P2181">
    <cfRule type="expression" dxfId="4518" priority="4873">
      <formula>OR($Z2181="o",$Z2181="O")</formula>
    </cfRule>
  </conditionalFormatting>
  <conditionalFormatting sqref="P2178">
    <cfRule type="expression" dxfId="4517" priority="4872">
      <formula>OR($Z2178="o",$Z2178="O")</formula>
    </cfRule>
  </conditionalFormatting>
  <conditionalFormatting sqref="C2199">
    <cfRule type="expression" dxfId="4516" priority="4871">
      <formula>OR($M2199="o",$M2199="O")</formula>
    </cfRule>
  </conditionalFormatting>
  <conditionalFormatting sqref="M2190:M2197">
    <cfRule type="containsText" dxfId="4515" priority="4870" operator="containsText" text="o">
      <formula>NOT(ISERROR(SEARCH("o",M2190)))</formula>
    </cfRule>
  </conditionalFormatting>
  <conditionalFormatting sqref="Z2190:Z2197">
    <cfRule type="containsText" dxfId="4514" priority="4869" operator="containsText" text="o">
      <formula>NOT(ISERROR(SEARCH("o",Z2190)))</formula>
    </cfRule>
  </conditionalFormatting>
  <conditionalFormatting sqref="M2198:M2205">
    <cfRule type="containsText" dxfId="4513" priority="4868" operator="containsText" text="o">
      <formula>NOT(ISERROR(SEARCH("o",M2198)))</formula>
    </cfRule>
  </conditionalFormatting>
  <conditionalFormatting sqref="Z2198:Z2205">
    <cfRule type="containsText" dxfId="4512" priority="4867" operator="containsText" text="o">
      <formula>NOT(ISERROR(SEARCH("o",Z2198)))</formula>
    </cfRule>
  </conditionalFormatting>
  <conditionalFormatting sqref="M2206:M2210">
    <cfRule type="containsText" dxfId="4511" priority="4866" operator="containsText" text="o">
      <formula>NOT(ISERROR(SEARCH("o",M2206)))</formula>
    </cfRule>
  </conditionalFormatting>
  <conditionalFormatting sqref="P2205">
    <cfRule type="expression" dxfId="4510" priority="4865">
      <formula>OR($Z2205="o",$Z2205="O")</formula>
    </cfRule>
  </conditionalFormatting>
  <conditionalFormatting sqref="C2201">
    <cfRule type="expression" dxfId="4509" priority="4864">
      <formula>OR($M2201="o",$M2201="O")</formula>
    </cfRule>
  </conditionalFormatting>
  <conditionalFormatting sqref="C2194">
    <cfRule type="expression" dxfId="4508" priority="4863">
      <formula>OR($M2194="o",$M2194="O")</formula>
    </cfRule>
  </conditionalFormatting>
  <conditionalFormatting sqref="C2190">
    <cfRule type="expression" dxfId="4507" priority="4862">
      <formula>OR($M2190="o",$M2190="O")</formula>
    </cfRule>
  </conditionalFormatting>
  <conditionalFormatting sqref="C2197">
    <cfRule type="expression" dxfId="4506" priority="4861">
      <formula>OR($M2197="o",$M2197="O")</formula>
    </cfRule>
  </conditionalFormatting>
  <conditionalFormatting sqref="C2200">
    <cfRule type="expression" dxfId="4505" priority="4860">
      <formula>OR($M2200="o",$M2200="O")</formula>
    </cfRule>
  </conditionalFormatting>
  <conditionalFormatting sqref="C2198">
    <cfRule type="expression" dxfId="4504" priority="4859">
      <formula>OR($M2198="o",$M2198="O")</formula>
    </cfRule>
  </conditionalFormatting>
  <conditionalFormatting sqref="C2204">
    <cfRule type="expression" dxfId="4503" priority="4858">
      <formula>OR($M2204="o",$M2204="O")</formula>
    </cfRule>
  </conditionalFormatting>
  <conditionalFormatting sqref="C2195">
    <cfRule type="expression" dxfId="4502" priority="4857">
      <formula>OR($M2195="o",$M2195="O")</formula>
    </cfRule>
  </conditionalFormatting>
  <conditionalFormatting sqref="C2202">
    <cfRule type="expression" dxfId="4501" priority="4856">
      <formula>OR($M2202="o",$M2202="O")</formula>
    </cfRule>
  </conditionalFormatting>
  <conditionalFormatting sqref="C2203">
    <cfRule type="expression" dxfId="4500" priority="4855">
      <formula>OR($M2203="o",$M2203="O")</formula>
    </cfRule>
  </conditionalFormatting>
  <conditionalFormatting sqref="C2205">
    <cfRule type="expression" dxfId="4499" priority="4854">
      <formula>OR($M2205="o",$M2205="O")</formula>
    </cfRule>
  </conditionalFormatting>
  <conditionalFormatting sqref="P2194:P2196">
    <cfRule type="expression" dxfId="4498" priority="4853">
      <formula>OR($Z2194="o",$Z2194="O")</formula>
    </cfRule>
  </conditionalFormatting>
  <conditionalFormatting sqref="P2190 P2192">
    <cfRule type="expression" dxfId="4497" priority="4852">
      <formula>OR($Z2190="o",$Z2190="O")</formula>
    </cfRule>
  </conditionalFormatting>
  <conditionalFormatting sqref="P2191">
    <cfRule type="expression" dxfId="4496" priority="4851">
      <formula>OR($Z2191="o",$Z2191="O")</formula>
    </cfRule>
  </conditionalFormatting>
  <conditionalFormatting sqref="P2193">
    <cfRule type="expression" dxfId="4495" priority="4850">
      <formula>OR($Z2193="o",$Z2193="O")</formula>
    </cfRule>
  </conditionalFormatting>
  <conditionalFormatting sqref="P2197">
    <cfRule type="expression" dxfId="4494" priority="4849">
      <formula>OR($Z2197="o",$Z2197="O")</formula>
    </cfRule>
  </conditionalFormatting>
  <conditionalFormatting sqref="C2193">
    <cfRule type="expression" dxfId="4493" priority="4848">
      <formula>OR($M2193="o",$M2193="O")</formula>
    </cfRule>
  </conditionalFormatting>
  <conditionalFormatting sqref="C2196">
    <cfRule type="expression" dxfId="4492" priority="4847">
      <formula>OR($M2196="o",$M2196="O")</formula>
    </cfRule>
  </conditionalFormatting>
  <conditionalFormatting sqref="C2191">
    <cfRule type="expression" dxfId="4491" priority="4846">
      <formula>OR($M2191="o",$M2191="O")</formula>
    </cfRule>
  </conditionalFormatting>
  <conditionalFormatting sqref="P2200">
    <cfRule type="expression" dxfId="4490" priority="4845">
      <formula>OR($Z2200="o",$Z2200="O")</formula>
    </cfRule>
  </conditionalFormatting>
  <conditionalFormatting sqref="P2198">
    <cfRule type="expression" dxfId="4489" priority="4844">
      <formula>OR($Z2198="o",$Z2198="O")</formula>
    </cfRule>
  </conditionalFormatting>
  <conditionalFormatting sqref="C2192">
    <cfRule type="expression" dxfId="4488" priority="4843">
      <formula>OR($M2192="o",$M2192="O")</formula>
    </cfRule>
  </conditionalFormatting>
  <conditionalFormatting sqref="P2199">
    <cfRule type="expression" dxfId="4487" priority="4842">
      <formula>OR($Z2199="o",$Z2199="O")</formula>
    </cfRule>
  </conditionalFormatting>
  <conditionalFormatting sqref="P2202">
    <cfRule type="expression" dxfId="4486" priority="4841">
      <formula>OR($Z2202="o",$Z2202="O")</formula>
    </cfRule>
  </conditionalFormatting>
  <conditionalFormatting sqref="P2203">
    <cfRule type="expression" dxfId="4485" priority="4840">
      <formula>OR($Z2203="o",$Z2203="O")</formula>
    </cfRule>
  </conditionalFormatting>
  <conditionalFormatting sqref="P2204">
    <cfRule type="expression" dxfId="4484" priority="4839">
      <formula>OR($Z2204="o",$Z2204="O")</formula>
    </cfRule>
  </conditionalFormatting>
  <conditionalFormatting sqref="P2201">
    <cfRule type="expression" dxfId="4483" priority="4838">
      <formula>OR($Z2201="o",$Z2201="O")</formula>
    </cfRule>
  </conditionalFormatting>
  <conditionalFormatting sqref="M2213:M2220">
    <cfRule type="containsText" dxfId="4482" priority="4836" operator="containsText" text="o">
      <formula>NOT(ISERROR(SEARCH("o",M2213)))</formula>
    </cfRule>
  </conditionalFormatting>
  <conditionalFormatting sqref="Z2213:Z2220">
    <cfRule type="containsText" dxfId="4481" priority="4835" operator="containsText" text="o">
      <formula>NOT(ISERROR(SEARCH("o",Z2213)))</formula>
    </cfRule>
  </conditionalFormatting>
  <conditionalFormatting sqref="M2221:M2228">
    <cfRule type="containsText" dxfId="4480" priority="4834" operator="containsText" text="o">
      <formula>NOT(ISERROR(SEARCH("o",M2221)))</formula>
    </cfRule>
  </conditionalFormatting>
  <conditionalFormatting sqref="Z2221:Z2228">
    <cfRule type="containsText" dxfId="4479" priority="4833" operator="containsText" text="o">
      <formula>NOT(ISERROR(SEARCH("o",Z2221)))</formula>
    </cfRule>
  </conditionalFormatting>
  <conditionalFormatting sqref="M2229:M2233">
    <cfRule type="containsText" dxfId="4478" priority="4832" operator="containsText" text="o">
      <formula>NOT(ISERROR(SEARCH("o",M2229)))</formula>
    </cfRule>
  </conditionalFormatting>
  <conditionalFormatting sqref="P2228">
    <cfRule type="expression" dxfId="4477" priority="4831">
      <formula>OR($Z2228="o",$Z2228="O")</formula>
    </cfRule>
  </conditionalFormatting>
  <conditionalFormatting sqref="C2224">
    <cfRule type="expression" dxfId="4476" priority="4830">
      <formula>OR($M2224="o",$M2224="O")</formula>
    </cfRule>
  </conditionalFormatting>
  <conditionalFormatting sqref="C2217">
    <cfRule type="expression" dxfId="4475" priority="4829">
      <formula>OR($M2217="o",$M2217="O")</formula>
    </cfRule>
  </conditionalFormatting>
  <conditionalFormatting sqref="C2223">
    <cfRule type="expression" dxfId="4474" priority="4826">
      <formula>OR($M2223="o",$M2223="O")</formula>
    </cfRule>
  </conditionalFormatting>
  <conditionalFormatting sqref="C2221">
    <cfRule type="expression" dxfId="4473" priority="4825">
      <formula>OR($M2221="o",$M2221="O")</formula>
    </cfRule>
  </conditionalFormatting>
  <conditionalFormatting sqref="C2218">
    <cfRule type="expression" dxfId="4472" priority="4823">
      <formula>OR($M2218="o",$M2218="O")</formula>
    </cfRule>
  </conditionalFormatting>
  <conditionalFormatting sqref="C2225">
    <cfRule type="expression" dxfId="4471" priority="4822">
      <formula>OR($M2225="o",$M2225="O")</formula>
    </cfRule>
  </conditionalFormatting>
  <conditionalFormatting sqref="C2226">
    <cfRule type="expression" dxfId="4470" priority="4821">
      <formula>OR($M2226="o",$M2226="O")</formula>
    </cfRule>
  </conditionalFormatting>
  <conditionalFormatting sqref="P2217:P2219">
    <cfRule type="expression" dxfId="4469" priority="4819">
      <formula>OR($Z2217="o",$Z2217="O")</formula>
    </cfRule>
  </conditionalFormatting>
  <conditionalFormatting sqref="P2213 P2215">
    <cfRule type="expression" dxfId="4468" priority="4818">
      <formula>OR($Z2213="o",$Z2213="O")</formula>
    </cfRule>
  </conditionalFormatting>
  <conditionalFormatting sqref="P2214">
    <cfRule type="expression" dxfId="4467" priority="4817">
      <formula>OR($Z2214="o",$Z2214="O")</formula>
    </cfRule>
  </conditionalFormatting>
  <conditionalFormatting sqref="P2216">
    <cfRule type="expression" dxfId="4466" priority="4816">
      <formula>OR($Z2216="o",$Z2216="O")</formula>
    </cfRule>
  </conditionalFormatting>
  <conditionalFormatting sqref="P2220">
    <cfRule type="expression" dxfId="4465" priority="4815">
      <formula>OR($Z2220="o",$Z2220="O")</formula>
    </cfRule>
  </conditionalFormatting>
  <conditionalFormatting sqref="C2216">
    <cfRule type="expression" dxfId="4464" priority="4814">
      <formula>OR($M2216="o",$M2216="O")</formula>
    </cfRule>
  </conditionalFormatting>
  <conditionalFormatting sqref="C2219">
    <cfRule type="expression" dxfId="4463" priority="4813">
      <formula>OR($M2219="o",$M2219="O")</formula>
    </cfRule>
  </conditionalFormatting>
  <conditionalFormatting sqref="P2223">
    <cfRule type="expression" dxfId="4462" priority="4811">
      <formula>OR($Z2223="o",$Z2223="O")</formula>
    </cfRule>
  </conditionalFormatting>
  <conditionalFormatting sqref="P2221">
    <cfRule type="expression" dxfId="4461" priority="4810">
      <formula>OR($Z2221="o",$Z2221="O")</formula>
    </cfRule>
  </conditionalFormatting>
  <conditionalFormatting sqref="P2225">
    <cfRule type="expression" dxfId="4460" priority="4807">
      <formula>OR($Z2225="o",$Z2225="O")</formula>
    </cfRule>
  </conditionalFormatting>
  <conditionalFormatting sqref="P2226">
    <cfRule type="expression" dxfId="4459" priority="4806">
      <formula>OR($Z2226="o",$Z2226="O")</formula>
    </cfRule>
  </conditionalFormatting>
  <conditionalFormatting sqref="P2227">
    <cfRule type="expression" dxfId="4458" priority="4805">
      <formula>OR($Z2227="o",$Z2227="O")</formula>
    </cfRule>
  </conditionalFormatting>
  <conditionalFormatting sqref="P2224">
    <cfRule type="expression" dxfId="4457" priority="4804">
      <formula>OR($Z2224="o",$Z2224="O")</formula>
    </cfRule>
  </conditionalFormatting>
  <conditionalFormatting sqref="P2222">
    <cfRule type="expression" dxfId="4456" priority="4803">
      <formula>OR($Z2222="o",$Z2222="O")</formula>
    </cfRule>
  </conditionalFormatting>
  <conditionalFormatting sqref="C2222">
    <cfRule type="expression" dxfId="4455" priority="4802">
      <formula>OR($M2222="o",$M2222="O")</formula>
    </cfRule>
  </conditionalFormatting>
  <conditionalFormatting sqref="C2227">
    <cfRule type="expression" dxfId="4454" priority="4801">
      <formula>OR($M2227="o",$M2227="O")</formula>
    </cfRule>
  </conditionalFormatting>
  <conditionalFormatting sqref="C2228">
    <cfRule type="expression" dxfId="4453" priority="4800">
      <formula>OR($M2228="o",$M2228="O")</formula>
    </cfRule>
  </conditionalFormatting>
  <conditionalFormatting sqref="C2220">
    <cfRule type="expression" dxfId="4452" priority="4799">
      <formula>OR($M2220="o",$M2220="O")</formula>
    </cfRule>
  </conditionalFormatting>
  <conditionalFormatting sqref="C2213">
    <cfRule type="expression" dxfId="4451" priority="4798">
      <formula>OR($M2213="o",$M2213="O")</formula>
    </cfRule>
  </conditionalFormatting>
  <conditionalFormatting sqref="C2214">
    <cfRule type="expression" dxfId="4450" priority="4797">
      <formula>OR($M2214="o",$M2214="O")</formula>
    </cfRule>
  </conditionalFormatting>
  <conditionalFormatting sqref="C2215">
    <cfRule type="expression" dxfId="4449" priority="4796">
      <formula>OR($M2215="o",$M2215="O")</formula>
    </cfRule>
  </conditionalFormatting>
  <conditionalFormatting sqref="M2236:M2243">
    <cfRule type="containsText" dxfId="4448" priority="4795" operator="containsText" text="o">
      <formula>NOT(ISERROR(SEARCH("o",M2236)))</formula>
    </cfRule>
  </conditionalFormatting>
  <conditionalFormatting sqref="Z2236:Z2243">
    <cfRule type="containsText" dxfId="4447" priority="4794" operator="containsText" text="o">
      <formula>NOT(ISERROR(SEARCH("o",Z2236)))</formula>
    </cfRule>
  </conditionalFormatting>
  <conditionalFormatting sqref="M2244:M2251">
    <cfRule type="containsText" dxfId="4446" priority="4793" operator="containsText" text="o">
      <formula>NOT(ISERROR(SEARCH("o",M2244)))</formula>
    </cfRule>
  </conditionalFormatting>
  <conditionalFormatting sqref="Z2244:Z2251">
    <cfRule type="containsText" dxfId="4445" priority="4792" operator="containsText" text="o">
      <formula>NOT(ISERROR(SEARCH("o",Z2244)))</formula>
    </cfRule>
  </conditionalFormatting>
  <conditionalFormatting sqref="M2252:M2256">
    <cfRule type="containsText" dxfId="4444" priority="4791" operator="containsText" text="o">
      <formula>NOT(ISERROR(SEARCH("o",M2252)))</formula>
    </cfRule>
  </conditionalFormatting>
  <conditionalFormatting sqref="P2251">
    <cfRule type="expression" dxfId="4443" priority="4790">
      <formula>OR($Z2251="o",$Z2251="O")</formula>
    </cfRule>
  </conditionalFormatting>
  <conditionalFormatting sqref="C2247">
    <cfRule type="expression" dxfId="4442" priority="4789">
      <formula>OR($M2247="o",$M2247="O")</formula>
    </cfRule>
  </conditionalFormatting>
  <conditionalFormatting sqref="C2240">
    <cfRule type="expression" dxfId="4441" priority="4788">
      <formula>OR($M2240="o",$M2240="O")</formula>
    </cfRule>
  </conditionalFormatting>
  <conditionalFormatting sqref="C2246">
    <cfRule type="expression" dxfId="4440" priority="4787">
      <formula>OR($M2246="o",$M2246="O")</formula>
    </cfRule>
  </conditionalFormatting>
  <conditionalFormatting sqref="C2244">
    <cfRule type="expression" dxfId="4439" priority="4786">
      <formula>OR($M2244="o",$M2244="O")</formula>
    </cfRule>
  </conditionalFormatting>
  <conditionalFormatting sqref="C2241">
    <cfRule type="expression" dxfId="4438" priority="4785">
      <formula>OR($M2241="o",$M2241="O")</formula>
    </cfRule>
  </conditionalFormatting>
  <conditionalFormatting sqref="C2248">
    <cfRule type="expression" dxfId="4437" priority="4784">
      <formula>OR($M2248="o",$M2248="O")</formula>
    </cfRule>
  </conditionalFormatting>
  <conditionalFormatting sqref="C2249">
    <cfRule type="expression" dxfId="4436" priority="4783">
      <formula>OR($M2249="o",$M2249="O")</formula>
    </cfRule>
  </conditionalFormatting>
  <conditionalFormatting sqref="P2240:P2242">
    <cfRule type="expression" dxfId="4435" priority="4782">
      <formula>OR($Z2240="o",$Z2240="O")</formula>
    </cfRule>
  </conditionalFormatting>
  <conditionalFormatting sqref="P2236 P2238">
    <cfRule type="expression" dxfId="4434" priority="4781">
      <formula>OR($Z2236="o",$Z2236="O")</formula>
    </cfRule>
  </conditionalFormatting>
  <conditionalFormatting sqref="P2237">
    <cfRule type="expression" dxfId="4433" priority="4780">
      <formula>OR($Z2237="o",$Z2237="O")</formula>
    </cfRule>
  </conditionalFormatting>
  <conditionalFormatting sqref="P2239">
    <cfRule type="expression" dxfId="4432" priority="4779">
      <formula>OR($Z2239="o",$Z2239="O")</formula>
    </cfRule>
  </conditionalFormatting>
  <conditionalFormatting sqref="P2243">
    <cfRule type="expression" dxfId="4431" priority="4778">
      <formula>OR($Z2243="o",$Z2243="O")</formula>
    </cfRule>
  </conditionalFormatting>
  <conditionalFormatting sqref="C2239">
    <cfRule type="expression" dxfId="4430" priority="4777">
      <formula>OR($M2239="o",$M2239="O")</formula>
    </cfRule>
  </conditionalFormatting>
  <conditionalFormatting sqref="C2242">
    <cfRule type="expression" dxfId="4429" priority="4776">
      <formula>OR($M2242="o",$M2242="O")</formula>
    </cfRule>
  </conditionalFormatting>
  <conditionalFormatting sqref="P2246">
    <cfRule type="expression" dxfId="4428" priority="4775">
      <formula>OR($Z2246="o",$Z2246="O")</formula>
    </cfRule>
  </conditionalFormatting>
  <conditionalFormatting sqref="P2244">
    <cfRule type="expression" dxfId="4427" priority="4774">
      <formula>OR($Z2244="o",$Z2244="O")</formula>
    </cfRule>
  </conditionalFormatting>
  <conditionalFormatting sqref="P2248">
    <cfRule type="expression" dxfId="4426" priority="4773">
      <formula>OR($Z2248="o",$Z2248="O")</formula>
    </cfRule>
  </conditionalFormatting>
  <conditionalFormatting sqref="P2249">
    <cfRule type="expression" dxfId="4425" priority="4772">
      <formula>OR($Z2249="o",$Z2249="O")</formula>
    </cfRule>
  </conditionalFormatting>
  <conditionalFormatting sqref="P2250">
    <cfRule type="expression" dxfId="4424" priority="4771">
      <formula>OR($Z2250="o",$Z2250="O")</formula>
    </cfRule>
  </conditionalFormatting>
  <conditionalFormatting sqref="P2247">
    <cfRule type="expression" dxfId="4423" priority="4770">
      <formula>OR($Z2247="o",$Z2247="O")</formula>
    </cfRule>
  </conditionalFormatting>
  <conditionalFormatting sqref="P2245">
    <cfRule type="expression" dxfId="4422" priority="4769">
      <formula>OR($Z2245="o",$Z2245="O")</formula>
    </cfRule>
  </conditionalFormatting>
  <conditionalFormatting sqref="C2245">
    <cfRule type="expression" dxfId="4421" priority="4768">
      <formula>OR($M2245="o",$M2245="O")</formula>
    </cfRule>
  </conditionalFormatting>
  <conditionalFormatting sqref="C2250">
    <cfRule type="expression" dxfId="4420" priority="4767">
      <formula>OR($M2250="o",$M2250="O")</formula>
    </cfRule>
  </conditionalFormatting>
  <conditionalFormatting sqref="C2251">
    <cfRule type="expression" dxfId="4419" priority="4766">
      <formula>OR($M2251="o",$M2251="O")</formula>
    </cfRule>
  </conditionalFormatting>
  <conditionalFormatting sqref="C2243">
    <cfRule type="expression" dxfId="4418" priority="4765">
      <formula>OR($M2243="o",$M2243="O")</formula>
    </cfRule>
  </conditionalFormatting>
  <conditionalFormatting sqref="C2236">
    <cfRule type="expression" dxfId="4417" priority="4764">
      <formula>OR($M2236="o",$M2236="O")</formula>
    </cfRule>
  </conditionalFormatting>
  <conditionalFormatting sqref="C2237">
    <cfRule type="expression" dxfId="4416" priority="4763">
      <formula>OR($M2237="o",$M2237="O")</formula>
    </cfRule>
  </conditionalFormatting>
  <conditionalFormatting sqref="C2238">
    <cfRule type="expression" dxfId="4415" priority="4762">
      <formula>OR($M2238="o",$M2238="O")</formula>
    </cfRule>
  </conditionalFormatting>
  <conditionalFormatting sqref="M2259:M2266">
    <cfRule type="containsText" dxfId="4414" priority="4761" operator="containsText" text="o">
      <formula>NOT(ISERROR(SEARCH("o",M2259)))</formula>
    </cfRule>
  </conditionalFormatting>
  <conditionalFormatting sqref="Z2259:Z2266">
    <cfRule type="containsText" dxfId="4413" priority="4760" operator="containsText" text="o">
      <formula>NOT(ISERROR(SEARCH("o",Z2259)))</formula>
    </cfRule>
  </conditionalFormatting>
  <conditionalFormatting sqref="M2267:M2274">
    <cfRule type="containsText" dxfId="4412" priority="4759" operator="containsText" text="o">
      <formula>NOT(ISERROR(SEARCH("o",M2267)))</formula>
    </cfRule>
  </conditionalFormatting>
  <conditionalFormatting sqref="Z2267:Z2274">
    <cfRule type="containsText" dxfId="4411" priority="4758" operator="containsText" text="o">
      <formula>NOT(ISERROR(SEARCH("o",Z2267)))</formula>
    </cfRule>
  </conditionalFormatting>
  <conditionalFormatting sqref="M2275:M2279">
    <cfRule type="containsText" dxfId="4410" priority="4757" operator="containsText" text="o">
      <formula>NOT(ISERROR(SEARCH("o",M2275)))</formula>
    </cfRule>
  </conditionalFormatting>
  <conditionalFormatting sqref="P2274">
    <cfRule type="expression" dxfId="4409" priority="4756">
      <formula>OR($Z2274="o",$Z2274="O")</formula>
    </cfRule>
  </conditionalFormatting>
  <conditionalFormatting sqref="C2270">
    <cfRule type="expression" dxfId="4408" priority="4755">
      <formula>OR($M2270="o",$M2270="O")</formula>
    </cfRule>
  </conditionalFormatting>
  <conditionalFormatting sqref="C2263">
    <cfRule type="expression" dxfId="4407" priority="4754">
      <formula>OR($M2263="o",$M2263="O")</formula>
    </cfRule>
  </conditionalFormatting>
  <conditionalFormatting sqref="C2269">
    <cfRule type="expression" dxfId="4406" priority="4753">
      <formula>OR($M2269="o",$M2269="O")</formula>
    </cfRule>
  </conditionalFormatting>
  <conditionalFormatting sqref="C2264">
    <cfRule type="expression" dxfId="4405" priority="4751">
      <formula>OR($M2264="o",$M2264="O")</formula>
    </cfRule>
  </conditionalFormatting>
  <conditionalFormatting sqref="C2272">
    <cfRule type="expression" dxfId="4404" priority="4749">
      <formula>OR($M2272="o",$M2272="O")</formula>
    </cfRule>
  </conditionalFormatting>
  <conditionalFormatting sqref="P2263:P2265">
    <cfRule type="expression" dxfId="4403" priority="4748">
      <formula>OR($Z2263="o",$Z2263="O")</formula>
    </cfRule>
  </conditionalFormatting>
  <conditionalFormatting sqref="P2259 P2261">
    <cfRule type="expression" dxfId="4402" priority="4747">
      <formula>OR($Z2259="o",$Z2259="O")</formula>
    </cfRule>
  </conditionalFormatting>
  <conditionalFormatting sqref="P2260">
    <cfRule type="expression" dxfId="4401" priority="4746">
      <formula>OR($Z2260="o",$Z2260="O")</formula>
    </cfRule>
  </conditionalFormatting>
  <conditionalFormatting sqref="P2262">
    <cfRule type="expression" dxfId="4400" priority="4745">
      <formula>OR($Z2262="o",$Z2262="O")</formula>
    </cfRule>
  </conditionalFormatting>
  <conditionalFormatting sqref="P2266">
    <cfRule type="expression" dxfId="4399" priority="4744">
      <formula>OR($Z2266="o",$Z2266="O")</formula>
    </cfRule>
  </conditionalFormatting>
  <conditionalFormatting sqref="C2262">
    <cfRule type="expression" dxfId="4398" priority="4743">
      <formula>OR($M2262="o",$M2262="O")</formula>
    </cfRule>
  </conditionalFormatting>
  <conditionalFormatting sqref="C2265">
    <cfRule type="expression" dxfId="4397" priority="4742">
      <formula>OR($M2265="o",$M2265="O")</formula>
    </cfRule>
  </conditionalFormatting>
  <conditionalFormatting sqref="P2269">
    <cfRule type="expression" dxfId="4396" priority="4741">
      <formula>OR($Z2269="o",$Z2269="O")</formula>
    </cfRule>
  </conditionalFormatting>
  <conditionalFormatting sqref="P2267">
    <cfRule type="expression" dxfId="4395" priority="4740">
      <formula>OR($Z2267="o",$Z2267="O")</formula>
    </cfRule>
  </conditionalFormatting>
  <conditionalFormatting sqref="P2271">
    <cfRule type="expression" dxfId="4394" priority="4739">
      <formula>OR($Z2271="o",$Z2271="O")</formula>
    </cfRule>
  </conditionalFormatting>
  <conditionalFormatting sqref="P2272">
    <cfRule type="expression" dxfId="4393" priority="4738">
      <formula>OR($Z2272="o",$Z2272="O")</formula>
    </cfRule>
  </conditionalFormatting>
  <conditionalFormatting sqref="P2273">
    <cfRule type="expression" dxfId="4392" priority="4737">
      <formula>OR($Z2273="o",$Z2273="O")</formula>
    </cfRule>
  </conditionalFormatting>
  <conditionalFormatting sqref="P2270">
    <cfRule type="expression" dxfId="4391" priority="4736">
      <formula>OR($Z2270="o",$Z2270="O")</formula>
    </cfRule>
  </conditionalFormatting>
  <conditionalFormatting sqref="P2268">
    <cfRule type="expression" dxfId="4390" priority="4735">
      <formula>OR($Z2268="o",$Z2268="O")</formula>
    </cfRule>
  </conditionalFormatting>
  <conditionalFormatting sqref="C2274">
    <cfRule type="expression" dxfId="4389" priority="4732">
      <formula>OR($M2274="o",$M2274="O")</formula>
    </cfRule>
  </conditionalFormatting>
  <conditionalFormatting sqref="C2266">
    <cfRule type="expression" dxfId="4388" priority="4731">
      <formula>OR($M2266="o",$M2266="O")</formula>
    </cfRule>
  </conditionalFormatting>
  <conditionalFormatting sqref="C2259">
    <cfRule type="expression" dxfId="4387" priority="4730">
      <formula>OR($M2259="o",$M2259="O")</formula>
    </cfRule>
  </conditionalFormatting>
  <conditionalFormatting sqref="C2260">
    <cfRule type="expression" dxfId="4386" priority="4729">
      <formula>OR($M2260="o",$M2260="O")</formula>
    </cfRule>
  </conditionalFormatting>
  <conditionalFormatting sqref="C2261">
    <cfRule type="expression" dxfId="4385" priority="4728">
      <formula>OR($M2261="o",$M2261="O")</formula>
    </cfRule>
  </conditionalFormatting>
  <conditionalFormatting sqref="C2271">
    <cfRule type="expression" dxfId="4384" priority="4727">
      <formula>OR($M2271="o",$M2271="O")</formula>
    </cfRule>
  </conditionalFormatting>
  <conditionalFormatting sqref="C2273">
    <cfRule type="expression" dxfId="4383" priority="4725">
      <formula>OR($M2273="o",$M2273="O")</formula>
    </cfRule>
  </conditionalFormatting>
  <conditionalFormatting sqref="C2267">
    <cfRule type="expression" dxfId="4382" priority="4724">
      <formula>OR($M2267="o",$M2267="O")</formula>
    </cfRule>
  </conditionalFormatting>
  <conditionalFormatting sqref="C2268">
    <cfRule type="expression" dxfId="4381" priority="4723">
      <formula>OR($M2268="o",$M2268="O")</formula>
    </cfRule>
  </conditionalFormatting>
  <conditionalFormatting sqref="M2282:M2289">
    <cfRule type="containsText" dxfId="4380" priority="4722" operator="containsText" text="o">
      <formula>NOT(ISERROR(SEARCH("o",M2282)))</formula>
    </cfRule>
  </conditionalFormatting>
  <conditionalFormatting sqref="Z2282:Z2289">
    <cfRule type="containsText" dxfId="4379" priority="4721" operator="containsText" text="o">
      <formula>NOT(ISERROR(SEARCH("o",Z2282)))</formula>
    </cfRule>
  </conditionalFormatting>
  <conditionalFormatting sqref="M2290:M2297">
    <cfRule type="containsText" dxfId="4378" priority="4720" operator="containsText" text="o">
      <formula>NOT(ISERROR(SEARCH("o",M2290)))</formula>
    </cfRule>
  </conditionalFormatting>
  <conditionalFormatting sqref="Z2290:Z2297">
    <cfRule type="containsText" dxfId="4377" priority="4719" operator="containsText" text="o">
      <formula>NOT(ISERROR(SEARCH("o",Z2290)))</formula>
    </cfRule>
  </conditionalFormatting>
  <conditionalFormatting sqref="M2298:M2302">
    <cfRule type="containsText" dxfId="4376" priority="4718" operator="containsText" text="o">
      <formula>NOT(ISERROR(SEARCH("o",M2298)))</formula>
    </cfRule>
  </conditionalFormatting>
  <conditionalFormatting sqref="P2297">
    <cfRule type="expression" dxfId="4375" priority="4717">
      <formula>OR($Z2297="o",$Z2297="O")</formula>
    </cfRule>
  </conditionalFormatting>
  <conditionalFormatting sqref="C2293">
    <cfRule type="expression" dxfId="4374" priority="4716">
      <formula>OR($M2293="o",$M2293="O")</formula>
    </cfRule>
  </conditionalFormatting>
  <conditionalFormatting sqref="C2286">
    <cfRule type="expression" dxfId="4373" priority="4715">
      <formula>OR($M2286="o",$M2286="O")</formula>
    </cfRule>
  </conditionalFormatting>
  <conditionalFormatting sqref="C2292">
    <cfRule type="expression" dxfId="4372" priority="4714">
      <formula>OR($M2292="o",$M2292="O")</formula>
    </cfRule>
  </conditionalFormatting>
  <conditionalFormatting sqref="C2287">
    <cfRule type="expression" dxfId="4371" priority="4713">
      <formula>OR($M2287="o",$M2287="O")</formula>
    </cfRule>
  </conditionalFormatting>
  <conditionalFormatting sqref="C2295">
    <cfRule type="expression" dxfId="4370" priority="4712">
      <formula>OR($M2295="o",$M2295="O")</formula>
    </cfRule>
  </conditionalFormatting>
  <conditionalFormatting sqref="P2286:P2288">
    <cfRule type="expression" dxfId="4369" priority="4711">
      <formula>OR($Z2286="o",$Z2286="O")</formula>
    </cfRule>
  </conditionalFormatting>
  <conditionalFormatting sqref="P2282 P2284">
    <cfRule type="expression" dxfId="4368" priority="4710">
      <formula>OR($Z2282="o",$Z2282="O")</formula>
    </cfRule>
  </conditionalFormatting>
  <conditionalFormatting sqref="P2283">
    <cfRule type="expression" dxfId="4367" priority="4709">
      <formula>OR($Z2283="o",$Z2283="O")</formula>
    </cfRule>
  </conditionalFormatting>
  <conditionalFormatting sqref="P2285">
    <cfRule type="expression" dxfId="4366" priority="4708">
      <formula>OR($Z2285="o",$Z2285="O")</formula>
    </cfRule>
  </conditionalFormatting>
  <conditionalFormatting sqref="P2289">
    <cfRule type="expression" dxfId="4365" priority="4707">
      <formula>OR($Z2289="o",$Z2289="O")</formula>
    </cfRule>
  </conditionalFormatting>
  <conditionalFormatting sqref="C2285">
    <cfRule type="expression" dxfId="4364" priority="4706">
      <formula>OR($M2285="o",$M2285="O")</formula>
    </cfRule>
  </conditionalFormatting>
  <conditionalFormatting sqref="C2288">
    <cfRule type="expression" dxfId="4363" priority="4705">
      <formula>OR($M2288="o",$M2288="O")</formula>
    </cfRule>
  </conditionalFormatting>
  <conditionalFormatting sqref="P2292">
    <cfRule type="expression" dxfId="4362" priority="4704">
      <formula>OR($Z2292="o",$Z2292="O")</formula>
    </cfRule>
  </conditionalFormatting>
  <conditionalFormatting sqref="P2290">
    <cfRule type="expression" dxfId="4361" priority="4703">
      <formula>OR($Z2290="o",$Z2290="O")</formula>
    </cfRule>
  </conditionalFormatting>
  <conditionalFormatting sqref="P2294">
    <cfRule type="expression" dxfId="4360" priority="4702">
      <formula>OR($Z2294="o",$Z2294="O")</formula>
    </cfRule>
  </conditionalFormatting>
  <conditionalFormatting sqref="P2295">
    <cfRule type="expression" dxfId="4359" priority="4701">
      <formula>OR($Z2295="o",$Z2295="O")</formula>
    </cfRule>
  </conditionalFormatting>
  <conditionalFormatting sqref="P2296">
    <cfRule type="expression" dxfId="4358" priority="4700">
      <formula>OR($Z2296="o",$Z2296="O")</formula>
    </cfRule>
  </conditionalFormatting>
  <conditionalFormatting sqref="P2293">
    <cfRule type="expression" dxfId="4357" priority="4699">
      <formula>OR($Z2293="o",$Z2293="O")</formula>
    </cfRule>
  </conditionalFormatting>
  <conditionalFormatting sqref="P2291">
    <cfRule type="expression" dxfId="4356" priority="4698">
      <formula>OR($Z2291="o",$Z2291="O")</formula>
    </cfRule>
  </conditionalFormatting>
  <conditionalFormatting sqref="C2297">
    <cfRule type="expression" dxfId="4355" priority="4697">
      <formula>OR($M2297="o",$M2297="O")</formula>
    </cfRule>
  </conditionalFormatting>
  <conditionalFormatting sqref="C2289">
    <cfRule type="expression" dxfId="4354" priority="4696">
      <formula>OR($M2289="o",$M2289="O")</formula>
    </cfRule>
  </conditionalFormatting>
  <conditionalFormatting sqref="C2282">
    <cfRule type="expression" dxfId="4353" priority="4695">
      <formula>OR($M2282="o",$M2282="O")</formula>
    </cfRule>
  </conditionalFormatting>
  <conditionalFormatting sqref="C2283">
    <cfRule type="expression" dxfId="4352" priority="4694">
      <formula>OR($M2283="o",$M2283="O")</formula>
    </cfRule>
  </conditionalFormatting>
  <conditionalFormatting sqref="C2284">
    <cfRule type="expression" dxfId="4351" priority="4693">
      <formula>OR($M2284="o",$M2284="O")</formula>
    </cfRule>
  </conditionalFormatting>
  <conditionalFormatting sqref="C2294">
    <cfRule type="expression" dxfId="4350" priority="4692">
      <formula>OR($M2294="o",$M2294="O")</formula>
    </cfRule>
  </conditionalFormatting>
  <conditionalFormatting sqref="C2296">
    <cfRule type="expression" dxfId="4349" priority="4691">
      <formula>OR($M2296="o",$M2296="O")</formula>
    </cfRule>
  </conditionalFormatting>
  <conditionalFormatting sqref="C2290">
    <cfRule type="expression" dxfId="4348" priority="4690">
      <formula>OR($M2290="o",$M2290="O")</formula>
    </cfRule>
  </conditionalFormatting>
  <conditionalFormatting sqref="C2291">
    <cfRule type="expression" dxfId="4347" priority="4689">
      <formula>OR($M2291="o",$M2291="O")</formula>
    </cfRule>
  </conditionalFormatting>
  <conditionalFormatting sqref="M2305:M2312">
    <cfRule type="containsText" dxfId="4346" priority="4688" operator="containsText" text="o">
      <formula>NOT(ISERROR(SEARCH("o",M2305)))</formula>
    </cfRule>
  </conditionalFormatting>
  <conditionalFormatting sqref="Z2305:Z2312">
    <cfRule type="containsText" dxfId="4345" priority="4687" operator="containsText" text="o">
      <formula>NOT(ISERROR(SEARCH("o",Z2305)))</formula>
    </cfRule>
  </conditionalFormatting>
  <conditionalFormatting sqref="M2313:M2320">
    <cfRule type="containsText" dxfId="4344" priority="4686" operator="containsText" text="o">
      <formula>NOT(ISERROR(SEARCH("o",M2313)))</formula>
    </cfRule>
  </conditionalFormatting>
  <conditionalFormatting sqref="Z2313:Z2320">
    <cfRule type="containsText" dxfId="4343" priority="4685" operator="containsText" text="o">
      <formula>NOT(ISERROR(SEARCH("o",Z2313)))</formula>
    </cfRule>
  </conditionalFormatting>
  <conditionalFormatting sqref="M2321:M2325">
    <cfRule type="containsText" dxfId="4342" priority="4684" operator="containsText" text="o">
      <formula>NOT(ISERROR(SEARCH("o",M2321)))</formula>
    </cfRule>
  </conditionalFormatting>
  <conditionalFormatting sqref="P2320">
    <cfRule type="expression" dxfId="4341" priority="4683">
      <formula>OR($Z2320="o",$Z2320="O")</formula>
    </cfRule>
  </conditionalFormatting>
  <conditionalFormatting sqref="C2316">
    <cfRule type="expression" dxfId="4340" priority="4682">
      <formula>OR($M2316="o",$M2316="O")</formula>
    </cfRule>
  </conditionalFormatting>
  <conditionalFormatting sqref="C2309">
    <cfRule type="expression" dxfId="4339" priority="4681">
      <formula>OR($M2309="o",$M2309="O")</formula>
    </cfRule>
  </conditionalFormatting>
  <conditionalFormatting sqref="C2315">
    <cfRule type="expression" dxfId="4338" priority="4680">
      <formula>OR($M2315="o",$M2315="O")</formula>
    </cfRule>
  </conditionalFormatting>
  <conditionalFormatting sqref="C2310">
    <cfRule type="expression" dxfId="4337" priority="4679">
      <formula>OR($M2310="o",$M2310="O")</formula>
    </cfRule>
  </conditionalFormatting>
  <conditionalFormatting sqref="C2318">
    <cfRule type="expression" dxfId="4336" priority="4678">
      <formula>OR($M2318="o",$M2318="O")</formula>
    </cfRule>
  </conditionalFormatting>
  <conditionalFormatting sqref="P2309:P2311">
    <cfRule type="expression" dxfId="4335" priority="4677">
      <formula>OR($Z2309="o",$Z2309="O")</formula>
    </cfRule>
  </conditionalFormatting>
  <conditionalFormatting sqref="P2305 P2307">
    <cfRule type="expression" dxfId="4334" priority="4676">
      <formula>OR($Z2305="o",$Z2305="O")</formula>
    </cfRule>
  </conditionalFormatting>
  <conditionalFormatting sqref="P2306">
    <cfRule type="expression" dxfId="4333" priority="4675">
      <formula>OR($Z2306="o",$Z2306="O")</formula>
    </cfRule>
  </conditionalFormatting>
  <conditionalFormatting sqref="P2308">
    <cfRule type="expression" dxfId="4332" priority="4674">
      <formula>OR($Z2308="o",$Z2308="O")</formula>
    </cfRule>
  </conditionalFormatting>
  <conditionalFormatting sqref="P2312">
    <cfRule type="expression" dxfId="4331" priority="4673">
      <formula>OR($Z2312="o",$Z2312="O")</formula>
    </cfRule>
  </conditionalFormatting>
  <conditionalFormatting sqref="C2308">
    <cfRule type="expression" dxfId="4330" priority="4672">
      <formula>OR($M2308="o",$M2308="O")</formula>
    </cfRule>
  </conditionalFormatting>
  <conditionalFormatting sqref="C2311">
    <cfRule type="expression" dxfId="4329" priority="4671">
      <formula>OR($M2311="o",$M2311="O")</formula>
    </cfRule>
  </conditionalFormatting>
  <conditionalFormatting sqref="P2315">
    <cfRule type="expression" dxfId="4328" priority="4670">
      <formula>OR($Z2315="o",$Z2315="O")</formula>
    </cfRule>
  </conditionalFormatting>
  <conditionalFormatting sqref="P2313">
    <cfRule type="expression" dxfId="4327" priority="4669">
      <formula>OR($Z2313="o",$Z2313="O")</formula>
    </cfRule>
  </conditionalFormatting>
  <conditionalFormatting sqref="P2317">
    <cfRule type="expression" dxfId="4326" priority="4668">
      <formula>OR($Z2317="o",$Z2317="O")</formula>
    </cfRule>
  </conditionalFormatting>
  <conditionalFormatting sqref="P2318">
    <cfRule type="expression" dxfId="4325" priority="4667">
      <formula>OR($Z2318="o",$Z2318="O")</formula>
    </cfRule>
  </conditionalFormatting>
  <conditionalFormatting sqref="P2319">
    <cfRule type="expression" dxfId="4324" priority="4666">
      <formula>OR($Z2319="o",$Z2319="O")</formula>
    </cfRule>
  </conditionalFormatting>
  <conditionalFormatting sqref="P2316">
    <cfRule type="expression" dxfId="4323" priority="4665">
      <formula>OR($Z2316="o",$Z2316="O")</formula>
    </cfRule>
  </conditionalFormatting>
  <conditionalFormatting sqref="P2314">
    <cfRule type="expression" dxfId="4322" priority="4664">
      <formula>OR($Z2314="o",$Z2314="O")</formula>
    </cfRule>
  </conditionalFormatting>
  <conditionalFormatting sqref="C2320">
    <cfRule type="expression" dxfId="4321" priority="4663">
      <formula>OR($M2320="o",$M2320="O")</formula>
    </cfRule>
  </conditionalFormatting>
  <conditionalFormatting sqref="C2312">
    <cfRule type="expression" dxfId="4320" priority="4662">
      <formula>OR($M2312="o",$M2312="O")</formula>
    </cfRule>
  </conditionalFormatting>
  <conditionalFormatting sqref="C2305">
    <cfRule type="expression" dxfId="4319" priority="4661">
      <formula>OR($M2305="o",$M2305="O")</formula>
    </cfRule>
  </conditionalFormatting>
  <conditionalFormatting sqref="C2306">
    <cfRule type="expression" dxfId="4318" priority="4660">
      <formula>OR($M2306="o",$M2306="O")</formula>
    </cfRule>
  </conditionalFormatting>
  <conditionalFormatting sqref="C2307">
    <cfRule type="expression" dxfId="4317" priority="4659">
      <formula>OR($M2307="o",$M2307="O")</formula>
    </cfRule>
  </conditionalFormatting>
  <conditionalFormatting sqref="C2317">
    <cfRule type="expression" dxfId="4316" priority="4658">
      <formula>OR($M2317="o",$M2317="O")</formula>
    </cfRule>
  </conditionalFormatting>
  <conditionalFormatting sqref="C2319">
    <cfRule type="expression" dxfId="4315" priority="4657">
      <formula>OR($M2319="o",$M2319="O")</formula>
    </cfRule>
  </conditionalFormatting>
  <conditionalFormatting sqref="C2313">
    <cfRule type="expression" dxfId="4314" priority="4656">
      <formula>OR($M2313="o",$M2313="O")</formula>
    </cfRule>
  </conditionalFormatting>
  <conditionalFormatting sqref="C2314">
    <cfRule type="expression" dxfId="4313" priority="4655">
      <formula>OR($M2314="o",$M2314="O")</formula>
    </cfRule>
  </conditionalFormatting>
  <conditionalFormatting sqref="M2328:M2335">
    <cfRule type="containsText" dxfId="4312" priority="4654" operator="containsText" text="o">
      <formula>NOT(ISERROR(SEARCH("o",M2328)))</formula>
    </cfRule>
  </conditionalFormatting>
  <conditionalFormatting sqref="Z2328:Z2335">
    <cfRule type="containsText" dxfId="4311" priority="4653" operator="containsText" text="o">
      <formula>NOT(ISERROR(SEARCH("o",Z2328)))</formula>
    </cfRule>
  </conditionalFormatting>
  <conditionalFormatting sqref="M2336:M2343">
    <cfRule type="containsText" dxfId="4310" priority="4652" operator="containsText" text="o">
      <formula>NOT(ISERROR(SEARCH("o",M2336)))</formula>
    </cfRule>
  </conditionalFormatting>
  <conditionalFormatting sqref="Z2336:Z2343">
    <cfRule type="containsText" dxfId="4309" priority="4651" operator="containsText" text="o">
      <formula>NOT(ISERROR(SEARCH("o",Z2336)))</formula>
    </cfRule>
  </conditionalFormatting>
  <conditionalFormatting sqref="M2344:M2348">
    <cfRule type="containsText" dxfId="4308" priority="4650" operator="containsText" text="o">
      <formula>NOT(ISERROR(SEARCH("o",M2344)))</formula>
    </cfRule>
  </conditionalFormatting>
  <conditionalFormatting sqref="P2343">
    <cfRule type="expression" dxfId="4307" priority="4649">
      <formula>OR($Z2343="o",$Z2343="O")</formula>
    </cfRule>
  </conditionalFormatting>
  <conditionalFormatting sqref="C2339">
    <cfRule type="expression" dxfId="4306" priority="4648">
      <formula>OR($M2339="o",$M2339="O")</formula>
    </cfRule>
  </conditionalFormatting>
  <conditionalFormatting sqref="C2332">
    <cfRule type="expression" dxfId="4305" priority="4647">
      <formula>OR($M2332="o",$M2332="O")</formula>
    </cfRule>
  </conditionalFormatting>
  <conditionalFormatting sqref="C2338">
    <cfRule type="expression" dxfId="4304" priority="4646">
      <formula>OR($M2338="o",$M2338="O")</formula>
    </cfRule>
  </conditionalFormatting>
  <conditionalFormatting sqref="C2333">
    <cfRule type="expression" dxfId="4303" priority="4645">
      <formula>OR($M2333="o",$M2333="O")</formula>
    </cfRule>
  </conditionalFormatting>
  <conditionalFormatting sqref="C2341">
    <cfRule type="expression" dxfId="4302" priority="4644">
      <formula>OR($M2341="o",$M2341="O")</formula>
    </cfRule>
  </conditionalFormatting>
  <conditionalFormatting sqref="P2332:P2334">
    <cfRule type="expression" dxfId="4301" priority="4643">
      <formula>OR($Z2332="o",$Z2332="O")</formula>
    </cfRule>
  </conditionalFormatting>
  <conditionalFormatting sqref="P2328 P2330">
    <cfRule type="expression" dxfId="4300" priority="4642">
      <formula>OR($Z2328="o",$Z2328="O")</formula>
    </cfRule>
  </conditionalFormatting>
  <conditionalFormatting sqref="P2329">
    <cfRule type="expression" dxfId="4299" priority="4641">
      <formula>OR($Z2329="o",$Z2329="O")</formula>
    </cfRule>
  </conditionalFormatting>
  <conditionalFormatting sqref="P2331">
    <cfRule type="expression" dxfId="4298" priority="4640">
      <formula>OR($Z2331="o",$Z2331="O")</formula>
    </cfRule>
  </conditionalFormatting>
  <conditionalFormatting sqref="P2335">
    <cfRule type="expression" dxfId="4297" priority="4639">
      <formula>OR($Z2335="o",$Z2335="O")</formula>
    </cfRule>
  </conditionalFormatting>
  <conditionalFormatting sqref="C2331">
    <cfRule type="expression" dxfId="4296" priority="4638">
      <formula>OR($M2331="o",$M2331="O")</formula>
    </cfRule>
  </conditionalFormatting>
  <conditionalFormatting sqref="C2334">
    <cfRule type="expression" dxfId="4295" priority="4637">
      <formula>OR($M2334="o",$M2334="O")</formula>
    </cfRule>
  </conditionalFormatting>
  <conditionalFormatting sqref="P2338">
    <cfRule type="expression" dxfId="4294" priority="4636">
      <formula>OR($Z2338="o",$Z2338="O")</formula>
    </cfRule>
  </conditionalFormatting>
  <conditionalFormatting sqref="P2336">
    <cfRule type="expression" dxfId="4293" priority="4635">
      <formula>OR($Z2336="o",$Z2336="O")</formula>
    </cfRule>
  </conditionalFormatting>
  <conditionalFormatting sqref="P2340">
    <cfRule type="expression" dxfId="4292" priority="4634">
      <formula>OR($Z2340="o",$Z2340="O")</formula>
    </cfRule>
  </conditionalFormatting>
  <conditionalFormatting sqref="P2341">
    <cfRule type="expression" dxfId="4291" priority="4633">
      <formula>OR($Z2341="o",$Z2341="O")</formula>
    </cfRule>
  </conditionalFormatting>
  <conditionalFormatting sqref="P2342">
    <cfRule type="expression" dxfId="4290" priority="4632">
      <formula>OR($Z2342="o",$Z2342="O")</formula>
    </cfRule>
  </conditionalFormatting>
  <conditionalFormatting sqref="P2339">
    <cfRule type="expression" dxfId="4289" priority="4631">
      <formula>OR($Z2339="o",$Z2339="O")</formula>
    </cfRule>
  </conditionalFormatting>
  <conditionalFormatting sqref="P2337">
    <cfRule type="expression" dxfId="4288" priority="4630">
      <formula>OR($Z2337="o",$Z2337="O")</formula>
    </cfRule>
  </conditionalFormatting>
  <conditionalFormatting sqref="C2343">
    <cfRule type="expression" dxfId="4287" priority="4629">
      <formula>OR($M2343="o",$M2343="O")</formula>
    </cfRule>
  </conditionalFormatting>
  <conditionalFormatting sqref="C2335">
    <cfRule type="expression" dxfId="4286" priority="4628">
      <formula>OR($M2335="o",$M2335="O")</formula>
    </cfRule>
  </conditionalFormatting>
  <conditionalFormatting sqref="C2328">
    <cfRule type="expression" dxfId="4285" priority="4627">
      <formula>OR($M2328="o",$M2328="O")</formula>
    </cfRule>
  </conditionalFormatting>
  <conditionalFormatting sqref="C2329">
    <cfRule type="expression" dxfId="4284" priority="4626">
      <formula>OR($M2329="o",$M2329="O")</formula>
    </cfRule>
  </conditionalFormatting>
  <conditionalFormatting sqref="C2330">
    <cfRule type="expression" dxfId="4283" priority="4625">
      <formula>OR($M2330="o",$M2330="O")</formula>
    </cfRule>
  </conditionalFormatting>
  <conditionalFormatting sqref="C2340">
    <cfRule type="expression" dxfId="4282" priority="4624">
      <formula>OR($M2340="o",$M2340="O")</formula>
    </cfRule>
  </conditionalFormatting>
  <conditionalFormatting sqref="C2342">
    <cfRule type="expression" dxfId="4281" priority="4623">
      <formula>OR($M2342="o",$M2342="O")</formula>
    </cfRule>
  </conditionalFormatting>
  <conditionalFormatting sqref="C2336">
    <cfRule type="expression" dxfId="4280" priority="4622">
      <formula>OR($M2336="o",$M2336="O")</formula>
    </cfRule>
  </conditionalFormatting>
  <conditionalFormatting sqref="C2337">
    <cfRule type="expression" dxfId="4279" priority="4621">
      <formula>OR($M2337="o",$M2337="O")</formula>
    </cfRule>
  </conditionalFormatting>
  <conditionalFormatting sqref="M2351:M2358">
    <cfRule type="containsText" dxfId="4278" priority="4620" operator="containsText" text="o">
      <formula>NOT(ISERROR(SEARCH("o",M2351)))</formula>
    </cfRule>
  </conditionalFormatting>
  <conditionalFormatting sqref="Z2351:Z2358">
    <cfRule type="containsText" dxfId="4277" priority="4619" operator="containsText" text="o">
      <formula>NOT(ISERROR(SEARCH("o",Z2351)))</formula>
    </cfRule>
  </conditionalFormatting>
  <conditionalFormatting sqref="M2359:M2366">
    <cfRule type="containsText" dxfId="4276" priority="4618" operator="containsText" text="o">
      <formula>NOT(ISERROR(SEARCH("o",M2359)))</formula>
    </cfRule>
  </conditionalFormatting>
  <conditionalFormatting sqref="Z2359:Z2366">
    <cfRule type="containsText" dxfId="4275" priority="4617" operator="containsText" text="o">
      <formula>NOT(ISERROR(SEARCH("o",Z2359)))</formula>
    </cfRule>
  </conditionalFormatting>
  <conditionalFormatting sqref="M2367:M2371">
    <cfRule type="containsText" dxfId="4274" priority="4616" operator="containsText" text="o">
      <formula>NOT(ISERROR(SEARCH("o",M2367)))</formula>
    </cfRule>
  </conditionalFormatting>
  <conditionalFormatting sqref="P2366">
    <cfRule type="expression" dxfId="4273" priority="4615">
      <formula>OR($Z2366="o",$Z2366="O")</formula>
    </cfRule>
  </conditionalFormatting>
  <conditionalFormatting sqref="C2362">
    <cfRule type="expression" dxfId="4272" priority="4614">
      <formula>OR($M2362="o",$M2362="O")</formula>
    </cfRule>
  </conditionalFormatting>
  <conditionalFormatting sqref="C2355">
    <cfRule type="expression" dxfId="4271" priority="4613">
      <formula>OR($M2355="o",$M2355="O")</formula>
    </cfRule>
  </conditionalFormatting>
  <conditionalFormatting sqref="C2361">
    <cfRule type="expression" dxfId="4270" priority="4612">
      <formula>OR($M2361="o",$M2361="O")</formula>
    </cfRule>
  </conditionalFormatting>
  <conditionalFormatting sqref="C2356">
    <cfRule type="expression" dxfId="4269" priority="4611">
      <formula>OR($M2356="o",$M2356="O")</formula>
    </cfRule>
  </conditionalFormatting>
  <conditionalFormatting sqref="C2364">
    <cfRule type="expression" dxfId="4268" priority="4610">
      <formula>OR($M2364="o",$M2364="O")</formula>
    </cfRule>
  </conditionalFormatting>
  <conditionalFormatting sqref="P2355:P2357">
    <cfRule type="expression" dxfId="4267" priority="4609">
      <formula>OR($Z2355="o",$Z2355="O")</formula>
    </cfRule>
  </conditionalFormatting>
  <conditionalFormatting sqref="P2351 P2353">
    <cfRule type="expression" dxfId="4266" priority="4608">
      <formula>OR($Z2351="o",$Z2351="O")</formula>
    </cfRule>
  </conditionalFormatting>
  <conditionalFormatting sqref="P2352">
    <cfRule type="expression" dxfId="4265" priority="4607">
      <formula>OR($Z2352="o",$Z2352="O")</formula>
    </cfRule>
  </conditionalFormatting>
  <conditionalFormatting sqref="P2354">
    <cfRule type="expression" dxfId="4264" priority="4606">
      <formula>OR($Z2354="o",$Z2354="O")</formula>
    </cfRule>
  </conditionalFormatting>
  <conditionalFormatting sqref="P2358">
    <cfRule type="expression" dxfId="4263" priority="4605">
      <formula>OR($Z2358="o",$Z2358="O")</formula>
    </cfRule>
  </conditionalFormatting>
  <conditionalFormatting sqref="C2354">
    <cfRule type="expression" dxfId="4262" priority="4604">
      <formula>OR($M2354="o",$M2354="O")</formula>
    </cfRule>
  </conditionalFormatting>
  <conditionalFormatting sqref="C2357">
    <cfRule type="expression" dxfId="4261" priority="4603">
      <formula>OR($M2357="o",$M2357="O")</formula>
    </cfRule>
  </conditionalFormatting>
  <conditionalFormatting sqref="P2361">
    <cfRule type="expression" dxfId="4260" priority="4602">
      <formula>OR($Z2361="o",$Z2361="O")</formula>
    </cfRule>
  </conditionalFormatting>
  <conditionalFormatting sqref="P2359">
    <cfRule type="expression" dxfId="4259" priority="4601">
      <formula>OR($Z2359="o",$Z2359="O")</formula>
    </cfRule>
  </conditionalFormatting>
  <conditionalFormatting sqref="P2363">
    <cfRule type="expression" dxfId="4258" priority="4600">
      <formula>OR($Z2363="o",$Z2363="O")</formula>
    </cfRule>
  </conditionalFormatting>
  <conditionalFormatting sqref="P2364">
    <cfRule type="expression" dxfId="4257" priority="4599">
      <formula>OR($Z2364="o",$Z2364="O")</formula>
    </cfRule>
  </conditionalFormatting>
  <conditionalFormatting sqref="P2365">
    <cfRule type="expression" dxfId="4256" priority="4598">
      <formula>OR($Z2365="o",$Z2365="O")</formula>
    </cfRule>
  </conditionalFormatting>
  <conditionalFormatting sqref="P2362">
    <cfRule type="expression" dxfId="4255" priority="4597">
      <formula>OR($Z2362="o",$Z2362="O")</formula>
    </cfRule>
  </conditionalFormatting>
  <conditionalFormatting sqref="P2360">
    <cfRule type="expression" dxfId="4254" priority="4596">
      <formula>OR($Z2360="o",$Z2360="O")</formula>
    </cfRule>
  </conditionalFormatting>
  <conditionalFormatting sqref="C2366">
    <cfRule type="expression" dxfId="4253" priority="4595">
      <formula>OR($M2366="o",$M2366="O")</formula>
    </cfRule>
  </conditionalFormatting>
  <conditionalFormatting sqref="C2358">
    <cfRule type="expression" dxfId="4252" priority="4594">
      <formula>OR($M2358="o",$M2358="O")</formula>
    </cfRule>
  </conditionalFormatting>
  <conditionalFormatting sqref="C2351">
    <cfRule type="expression" dxfId="4251" priority="4593">
      <formula>OR($M2351="o",$M2351="O")</formula>
    </cfRule>
  </conditionalFormatting>
  <conditionalFormatting sqref="C2352">
    <cfRule type="expression" dxfId="4250" priority="4592">
      <formula>OR($M2352="o",$M2352="O")</formula>
    </cfRule>
  </conditionalFormatting>
  <conditionalFormatting sqref="C2353">
    <cfRule type="expression" dxfId="4249" priority="4591">
      <formula>OR($M2353="o",$M2353="O")</formula>
    </cfRule>
  </conditionalFormatting>
  <conditionalFormatting sqref="C2363">
    <cfRule type="expression" dxfId="4248" priority="4590">
      <formula>OR($M2363="o",$M2363="O")</formula>
    </cfRule>
  </conditionalFormatting>
  <conditionalFormatting sqref="C2365">
    <cfRule type="expression" dxfId="4247" priority="4589">
      <formula>OR($M2365="o",$M2365="O")</formula>
    </cfRule>
  </conditionalFormatting>
  <conditionalFormatting sqref="C2359">
    <cfRule type="expression" dxfId="4246" priority="4588">
      <formula>OR($M2359="o",$M2359="O")</formula>
    </cfRule>
  </conditionalFormatting>
  <conditionalFormatting sqref="C2360">
    <cfRule type="expression" dxfId="4245" priority="4587">
      <formula>OR($M2360="o",$M2360="O")</formula>
    </cfRule>
  </conditionalFormatting>
  <conditionalFormatting sqref="M2374:M2381">
    <cfRule type="containsText" dxfId="4244" priority="4586" operator="containsText" text="o">
      <formula>NOT(ISERROR(SEARCH("o",M2374)))</formula>
    </cfRule>
  </conditionalFormatting>
  <conditionalFormatting sqref="Z2374:Z2381">
    <cfRule type="containsText" dxfId="4243" priority="4585" operator="containsText" text="o">
      <formula>NOT(ISERROR(SEARCH("o",Z2374)))</formula>
    </cfRule>
  </conditionalFormatting>
  <conditionalFormatting sqref="M2382:M2389">
    <cfRule type="containsText" dxfId="4242" priority="4584" operator="containsText" text="o">
      <formula>NOT(ISERROR(SEARCH("o",M2382)))</formula>
    </cfRule>
  </conditionalFormatting>
  <conditionalFormatting sqref="Z2382:Z2389">
    <cfRule type="containsText" dxfId="4241" priority="4583" operator="containsText" text="o">
      <formula>NOT(ISERROR(SEARCH("o",Z2382)))</formula>
    </cfRule>
  </conditionalFormatting>
  <conditionalFormatting sqref="M2390:M2394">
    <cfRule type="containsText" dxfId="4240" priority="4582" operator="containsText" text="o">
      <formula>NOT(ISERROR(SEARCH("o",M2390)))</formula>
    </cfRule>
  </conditionalFormatting>
  <conditionalFormatting sqref="P2389">
    <cfRule type="expression" dxfId="4239" priority="4581">
      <formula>OR($Z2389="o",$Z2389="O")</formula>
    </cfRule>
  </conditionalFormatting>
  <conditionalFormatting sqref="C2385">
    <cfRule type="expression" dxfId="4238" priority="4580">
      <formula>OR($M2385="o",$M2385="O")</formula>
    </cfRule>
  </conditionalFormatting>
  <conditionalFormatting sqref="C2378">
    <cfRule type="expression" dxfId="4237" priority="4579">
      <formula>OR($M2378="o",$M2378="O")</formula>
    </cfRule>
  </conditionalFormatting>
  <conditionalFormatting sqref="C2384">
    <cfRule type="expression" dxfId="4236" priority="4578">
      <formula>OR($M2384="o",$M2384="O")</formula>
    </cfRule>
  </conditionalFormatting>
  <conditionalFormatting sqref="C2379">
    <cfRule type="expression" dxfId="4235" priority="4577">
      <formula>OR($M2379="o",$M2379="O")</formula>
    </cfRule>
  </conditionalFormatting>
  <conditionalFormatting sqref="C2387">
    <cfRule type="expression" dxfId="4234" priority="4576">
      <formula>OR($M2387="o",$M2387="O")</formula>
    </cfRule>
  </conditionalFormatting>
  <conditionalFormatting sqref="P2378:P2380">
    <cfRule type="expression" dxfId="4233" priority="4575">
      <formula>OR($Z2378="o",$Z2378="O")</formula>
    </cfRule>
  </conditionalFormatting>
  <conditionalFormatting sqref="P2374 P2376">
    <cfRule type="expression" dxfId="4232" priority="4574">
      <formula>OR($Z2374="o",$Z2374="O")</formula>
    </cfRule>
  </conditionalFormatting>
  <conditionalFormatting sqref="P2375">
    <cfRule type="expression" dxfId="4231" priority="4573">
      <formula>OR($Z2375="o",$Z2375="O")</formula>
    </cfRule>
  </conditionalFormatting>
  <conditionalFormatting sqref="P2377">
    <cfRule type="expression" dxfId="4230" priority="4572">
      <formula>OR($Z2377="o",$Z2377="O")</formula>
    </cfRule>
  </conditionalFormatting>
  <conditionalFormatting sqref="P2381">
    <cfRule type="expression" dxfId="4229" priority="4571">
      <formula>OR($Z2381="o",$Z2381="O")</formula>
    </cfRule>
  </conditionalFormatting>
  <conditionalFormatting sqref="C2377">
    <cfRule type="expression" dxfId="4228" priority="4570">
      <formula>OR($M2377="o",$M2377="O")</formula>
    </cfRule>
  </conditionalFormatting>
  <conditionalFormatting sqref="C2380">
    <cfRule type="expression" dxfId="4227" priority="4569">
      <formula>OR($M2380="o",$M2380="O")</formula>
    </cfRule>
  </conditionalFormatting>
  <conditionalFormatting sqref="P2384">
    <cfRule type="expression" dxfId="4226" priority="4568">
      <formula>OR($Z2384="o",$Z2384="O")</formula>
    </cfRule>
  </conditionalFormatting>
  <conditionalFormatting sqref="P2382">
    <cfRule type="expression" dxfId="4225" priority="4567">
      <formula>OR($Z2382="o",$Z2382="O")</formula>
    </cfRule>
  </conditionalFormatting>
  <conditionalFormatting sqref="P2386">
    <cfRule type="expression" dxfId="4224" priority="4566">
      <formula>OR($Z2386="o",$Z2386="O")</formula>
    </cfRule>
  </conditionalFormatting>
  <conditionalFormatting sqref="P2387">
    <cfRule type="expression" dxfId="4223" priority="4565">
      <formula>OR($Z2387="o",$Z2387="O")</formula>
    </cfRule>
  </conditionalFormatting>
  <conditionalFormatting sqref="P2388">
    <cfRule type="expression" dxfId="4222" priority="4564">
      <formula>OR($Z2388="o",$Z2388="O")</formula>
    </cfRule>
  </conditionalFormatting>
  <conditionalFormatting sqref="P2385">
    <cfRule type="expression" dxfId="4221" priority="4563">
      <formula>OR($Z2385="o",$Z2385="O")</formula>
    </cfRule>
  </conditionalFormatting>
  <conditionalFormatting sqref="P2383">
    <cfRule type="expression" dxfId="4220" priority="4562">
      <formula>OR($Z2383="o",$Z2383="O")</formula>
    </cfRule>
  </conditionalFormatting>
  <conditionalFormatting sqref="C2389">
    <cfRule type="expression" dxfId="4219" priority="4561">
      <formula>OR($M2389="o",$M2389="O")</formula>
    </cfRule>
  </conditionalFormatting>
  <conditionalFormatting sqref="C2381">
    <cfRule type="expression" dxfId="4218" priority="4560">
      <formula>OR($M2381="o",$M2381="O")</formula>
    </cfRule>
  </conditionalFormatting>
  <conditionalFormatting sqref="C2374">
    <cfRule type="expression" dxfId="4217" priority="4559">
      <formula>OR($M2374="o",$M2374="O")</formula>
    </cfRule>
  </conditionalFormatting>
  <conditionalFormatting sqref="C2375">
    <cfRule type="expression" dxfId="4216" priority="4558">
      <formula>OR($M2375="o",$M2375="O")</formula>
    </cfRule>
  </conditionalFormatting>
  <conditionalFormatting sqref="C2376">
    <cfRule type="expression" dxfId="4215" priority="4557">
      <formula>OR($M2376="o",$M2376="O")</formula>
    </cfRule>
  </conditionalFormatting>
  <conditionalFormatting sqref="C2386">
    <cfRule type="expression" dxfId="4214" priority="4556">
      <formula>OR($M2386="o",$M2386="O")</formula>
    </cfRule>
  </conditionalFormatting>
  <conditionalFormatting sqref="C2388">
    <cfRule type="expression" dxfId="4213" priority="4555">
      <formula>OR($M2388="o",$M2388="O")</formula>
    </cfRule>
  </conditionalFormatting>
  <conditionalFormatting sqref="C2382">
    <cfRule type="expression" dxfId="4212" priority="4554">
      <formula>OR($M2382="o",$M2382="O")</formula>
    </cfRule>
  </conditionalFormatting>
  <conditionalFormatting sqref="C2383">
    <cfRule type="expression" dxfId="4211" priority="4553">
      <formula>OR($M2383="o",$M2383="O")</formula>
    </cfRule>
  </conditionalFormatting>
  <conditionalFormatting sqref="M2397:M2404">
    <cfRule type="containsText" dxfId="4210" priority="4518" operator="containsText" text="o">
      <formula>NOT(ISERROR(SEARCH("o",M2397)))</formula>
    </cfRule>
  </conditionalFormatting>
  <conditionalFormatting sqref="Z2397:Z2404">
    <cfRule type="containsText" dxfId="4209" priority="4517" operator="containsText" text="o">
      <formula>NOT(ISERROR(SEARCH("o",Z2397)))</formula>
    </cfRule>
  </conditionalFormatting>
  <conditionalFormatting sqref="M2405:M2412">
    <cfRule type="containsText" dxfId="4208" priority="4516" operator="containsText" text="o">
      <formula>NOT(ISERROR(SEARCH("o",M2405)))</formula>
    </cfRule>
  </conditionalFormatting>
  <conditionalFormatting sqref="Z2405:Z2412">
    <cfRule type="containsText" dxfId="4207" priority="4515" operator="containsText" text="o">
      <formula>NOT(ISERROR(SEARCH("o",Z2405)))</formula>
    </cfRule>
  </conditionalFormatting>
  <conditionalFormatting sqref="M2413:M2417">
    <cfRule type="containsText" dxfId="4206" priority="4514" operator="containsText" text="o">
      <formula>NOT(ISERROR(SEARCH("o",M2413)))</formula>
    </cfRule>
  </conditionalFormatting>
  <conditionalFormatting sqref="P2412">
    <cfRule type="expression" dxfId="4205" priority="4513">
      <formula>OR($Z2412="o",$Z2412="O")</formula>
    </cfRule>
  </conditionalFormatting>
  <conditionalFormatting sqref="C2408">
    <cfRule type="expression" dxfId="4204" priority="4512">
      <formula>OR($M2408="o",$M2408="O")</formula>
    </cfRule>
  </conditionalFormatting>
  <conditionalFormatting sqref="C2401">
    <cfRule type="expression" dxfId="4203" priority="4511">
      <formula>OR($M2401="o",$M2401="O")</formula>
    </cfRule>
  </conditionalFormatting>
  <conditionalFormatting sqref="C2407">
    <cfRule type="expression" dxfId="4202" priority="4510">
      <formula>OR($M2407="o",$M2407="O")</formula>
    </cfRule>
  </conditionalFormatting>
  <conditionalFormatting sqref="C2402">
    <cfRule type="expression" dxfId="4201" priority="4509">
      <formula>OR($M2402="o",$M2402="O")</formula>
    </cfRule>
  </conditionalFormatting>
  <conditionalFormatting sqref="C2410">
    <cfRule type="expression" dxfId="4200" priority="4508">
      <formula>OR($M2410="o",$M2410="O")</formula>
    </cfRule>
  </conditionalFormatting>
  <conditionalFormatting sqref="P2401:P2403">
    <cfRule type="expression" dxfId="4199" priority="4507">
      <formula>OR($Z2401="o",$Z2401="O")</formula>
    </cfRule>
  </conditionalFormatting>
  <conditionalFormatting sqref="P2397 P2399">
    <cfRule type="expression" dxfId="4198" priority="4506">
      <formula>OR($Z2397="o",$Z2397="O")</formula>
    </cfRule>
  </conditionalFormatting>
  <conditionalFormatting sqref="P2398">
    <cfRule type="expression" dxfId="4197" priority="4505">
      <formula>OR($Z2398="o",$Z2398="O")</formula>
    </cfRule>
  </conditionalFormatting>
  <conditionalFormatting sqref="P2400">
    <cfRule type="expression" dxfId="4196" priority="4504">
      <formula>OR($Z2400="o",$Z2400="O")</formula>
    </cfRule>
  </conditionalFormatting>
  <conditionalFormatting sqref="P2404">
    <cfRule type="expression" dxfId="4195" priority="4503">
      <formula>OR($Z2404="o",$Z2404="O")</formula>
    </cfRule>
  </conditionalFormatting>
  <conditionalFormatting sqref="C2400">
    <cfRule type="expression" dxfId="4194" priority="4502">
      <formula>OR($M2400="o",$M2400="O")</formula>
    </cfRule>
  </conditionalFormatting>
  <conditionalFormatting sqref="C2403">
    <cfRule type="expression" dxfId="4193" priority="4501">
      <formula>OR($M2403="o",$M2403="O")</formula>
    </cfRule>
  </conditionalFormatting>
  <conditionalFormatting sqref="P2407">
    <cfRule type="expression" dxfId="4192" priority="4500">
      <formula>OR($Z2407="o",$Z2407="O")</formula>
    </cfRule>
  </conditionalFormatting>
  <conditionalFormatting sqref="P2405">
    <cfRule type="expression" dxfId="4191" priority="4499">
      <formula>OR($Z2405="o",$Z2405="O")</formula>
    </cfRule>
  </conditionalFormatting>
  <conditionalFormatting sqref="P2409">
    <cfRule type="expression" dxfId="4190" priority="4498">
      <formula>OR($Z2409="o",$Z2409="O")</formula>
    </cfRule>
  </conditionalFormatting>
  <conditionalFormatting sqref="P2410">
    <cfRule type="expression" dxfId="4189" priority="4497">
      <formula>OR($Z2410="o",$Z2410="O")</formula>
    </cfRule>
  </conditionalFormatting>
  <conditionalFormatting sqref="P2411">
    <cfRule type="expression" dxfId="4188" priority="4496">
      <formula>OR($Z2411="o",$Z2411="O")</formula>
    </cfRule>
  </conditionalFormatting>
  <conditionalFormatting sqref="P2408">
    <cfRule type="expression" dxfId="4187" priority="4495">
      <formula>OR($Z2408="o",$Z2408="O")</formula>
    </cfRule>
  </conditionalFormatting>
  <conditionalFormatting sqref="P2406">
    <cfRule type="expression" dxfId="4186" priority="4494">
      <formula>OR($Z2406="o",$Z2406="O")</formula>
    </cfRule>
  </conditionalFormatting>
  <conditionalFormatting sqref="C2412">
    <cfRule type="expression" dxfId="4185" priority="4493">
      <formula>OR($M2412="o",$M2412="O")</formula>
    </cfRule>
  </conditionalFormatting>
  <conditionalFormatting sqref="C2404">
    <cfRule type="expression" dxfId="4184" priority="4492">
      <formula>OR($M2404="o",$M2404="O")</formula>
    </cfRule>
  </conditionalFormatting>
  <conditionalFormatting sqref="C2397">
    <cfRule type="expression" dxfId="4183" priority="4491">
      <formula>OR($M2397="o",$M2397="O")</formula>
    </cfRule>
  </conditionalFormatting>
  <conditionalFormatting sqref="C2398">
    <cfRule type="expression" dxfId="4182" priority="4490">
      <formula>OR($M2398="o",$M2398="O")</formula>
    </cfRule>
  </conditionalFormatting>
  <conditionalFormatting sqref="C2399">
    <cfRule type="expression" dxfId="4181" priority="4489">
      <formula>OR($M2399="o",$M2399="O")</formula>
    </cfRule>
  </conditionalFormatting>
  <conditionalFormatting sqref="C2409">
    <cfRule type="expression" dxfId="4180" priority="4488">
      <formula>OR($M2409="o",$M2409="O")</formula>
    </cfRule>
  </conditionalFormatting>
  <conditionalFormatting sqref="C2411">
    <cfRule type="expression" dxfId="4179" priority="4487">
      <formula>OR($M2411="o",$M2411="O")</formula>
    </cfRule>
  </conditionalFormatting>
  <conditionalFormatting sqref="C2405">
    <cfRule type="expression" dxfId="4178" priority="4486">
      <formula>OR($M2405="o",$M2405="O")</formula>
    </cfRule>
  </conditionalFormatting>
  <conditionalFormatting sqref="C2406">
    <cfRule type="expression" dxfId="4177" priority="4485">
      <formula>OR($M2406="o",$M2406="O")</formula>
    </cfRule>
  </conditionalFormatting>
  <conditionalFormatting sqref="M2420:M2427">
    <cfRule type="containsText" dxfId="4176" priority="4484" operator="containsText" text="o">
      <formula>NOT(ISERROR(SEARCH("o",M2420)))</formula>
    </cfRule>
  </conditionalFormatting>
  <conditionalFormatting sqref="Z2420:Z2427">
    <cfRule type="containsText" dxfId="4175" priority="4483" operator="containsText" text="o">
      <formula>NOT(ISERROR(SEARCH("o",Z2420)))</formula>
    </cfRule>
  </conditionalFormatting>
  <conditionalFormatting sqref="M2428:M2435">
    <cfRule type="containsText" dxfId="4174" priority="4482" operator="containsText" text="o">
      <formula>NOT(ISERROR(SEARCH("o",M2428)))</formula>
    </cfRule>
  </conditionalFormatting>
  <conditionalFormatting sqref="Z2428:Z2435">
    <cfRule type="containsText" dxfId="4173" priority="4481" operator="containsText" text="o">
      <formula>NOT(ISERROR(SEARCH("o",Z2428)))</formula>
    </cfRule>
  </conditionalFormatting>
  <conditionalFormatting sqref="M2436:M2440">
    <cfRule type="containsText" dxfId="4172" priority="4480" operator="containsText" text="o">
      <formula>NOT(ISERROR(SEARCH("o",M2436)))</formula>
    </cfRule>
  </conditionalFormatting>
  <conditionalFormatting sqref="P2435">
    <cfRule type="expression" dxfId="4171" priority="4479">
      <formula>OR($Z2435="o",$Z2435="O")</formula>
    </cfRule>
  </conditionalFormatting>
  <conditionalFormatting sqref="C2431">
    <cfRule type="expression" dxfId="4170" priority="4478">
      <formula>OR($M2431="o",$M2431="O")</formula>
    </cfRule>
  </conditionalFormatting>
  <conditionalFormatting sqref="C2424">
    <cfRule type="expression" dxfId="4169" priority="4477">
      <formula>OR($M2424="o",$M2424="O")</formula>
    </cfRule>
  </conditionalFormatting>
  <conditionalFormatting sqref="C2430">
    <cfRule type="expression" dxfId="4168" priority="4476">
      <formula>OR($M2430="o",$M2430="O")</formula>
    </cfRule>
  </conditionalFormatting>
  <conditionalFormatting sqref="C2425">
    <cfRule type="expression" dxfId="4167" priority="4475">
      <formula>OR($M2425="o",$M2425="O")</formula>
    </cfRule>
  </conditionalFormatting>
  <conditionalFormatting sqref="C2433">
    <cfRule type="expression" dxfId="4166" priority="4474">
      <formula>OR($M2433="o",$M2433="O")</formula>
    </cfRule>
  </conditionalFormatting>
  <conditionalFormatting sqref="P2424:P2426">
    <cfRule type="expression" dxfId="4165" priority="4473">
      <formula>OR($Z2424="o",$Z2424="O")</formula>
    </cfRule>
  </conditionalFormatting>
  <conditionalFormatting sqref="P2420 P2422">
    <cfRule type="expression" dxfId="4164" priority="4472">
      <formula>OR($Z2420="o",$Z2420="O")</formula>
    </cfRule>
  </conditionalFormatting>
  <conditionalFormatting sqref="P2421">
    <cfRule type="expression" dxfId="4163" priority="4471">
      <formula>OR($Z2421="o",$Z2421="O")</formula>
    </cfRule>
  </conditionalFormatting>
  <conditionalFormatting sqref="P2423">
    <cfRule type="expression" dxfId="4162" priority="4470">
      <formula>OR($Z2423="o",$Z2423="O")</formula>
    </cfRule>
  </conditionalFormatting>
  <conditionalFormatting sqref="P2427">
    <cfRule type="expression" dxfId="4161" priority="4469">
      <formula>OR($Z2427="o",$Z2427="O")</formula>
    </cfRule>
  </conditionalFormatting>
  <conditionalFormatting sqref="C2423">
    <cfRule type="expression" dxfId="4160" priority="4468">
      <formula>OR($M2423="o",$M2423="O")</formula>
    </cfRule>
  </conditionalFormatting>
  <conditionalFormatting sqref="C2426">
    <cfRule type="expression" dxfId="4159" priority="4467">
      <formula>OR($M2426="o",$M2426="O")</formula>
    </cfRule>
  </conditionalFormatting>
  <conditionalFormatting sqref="P2430">
    <cfRule type="expression" dxfId="4158" priority="4466">
      <formula>OR($Z2430="o",$Z2430="O")</formula>
    </cfRule>
  </conditionalFormatting>
  <conditionalFormatting sqref="P2428">
    <cfRule type="expression" dxfId="4157" priority="4465">
      <formula>OR($Z2428="o",$Z2428="O")</formula>
    </cfRule>
  </conditionalFormatting>
  <conditionalFormatting sqref="P2432">
    <cfRule type="expression" dxfId="4156" priority="4464">
      <formula>OR($Z2432="o",$Z2432="O")</formula>
    </cfRule>
  </conditionalFormatting>
  <conditionalFormatting sqref="P2433">
    <cfRule type="expression" dxfId="4155" priority="4463">
      <formula>OR($Z2433="o",$Z2433="O")</formula>
    </cfRule>
  </conditionalFormatting>
  <conditionalFormatting sqref="P2434">
    <cfRule type="expression" dxfId="4154" priority="4462">
      <formula>OR($Z2434="o",$Z2434="O")</formula>
    </cfRule>
  </conditionalFormatting>
  <conditionalFormatting sqref="P2431">
    <cfRule type="expression" dxfId="4153" priority="4461">
      <formula>OR($Z2431="o",$Z2431="O")</formula>
    </cfRule>
  </conditionalFormatting>
  <conditionalFormatting sqref="P2429">
    <cfRule type="expression" dxfId="4152" priority="4460">
      <formula>OR($Z2429="o",$Z2429="O")</formula>
    </cfRule>
  </conditionalFormatting>
  <conditionalFormatting sqref="C2435">
    <cfRule type="expression" dxfId="4151" priority="4459">
      <formula>OR($M2435="o",$M2435="O")</formula>
    </cfRule>
  </conditionalFormatting>
  <conditionalFormatting sqref="C2427">
    <cfRule type="expression" dxfId="4150" priority="4458">
      <formula>OR($M2427="o",$M2427="O")</formula>
    </cfRule>
  </conditionalFormatting>
  <conditionalFormatting sqref="C2420">
    <cfRule type="expression" dxfId="4149" priority="4457">
      <formula>OR($M2420="o",$M2420="O")</formula>
    </cfRule>
  </conditionalFormatting>
  <conditionalFormatting sqref="C2421">
    <cfRule type="expression" dxfId="4148" priority="4456">
      <formula>OR($M2421="o",$M2421="O")</formula>
    </cfRule>
  </conditionalFormatting>
  <conditionalFormatting sqref="C2422">
    <cfRule type="expression" dxfId="4147" priority="4455">
      <formula>OR($M2422="o",$M2422="O")</formula>
    </cfRule>
  </conditionalFormatting>
  <conditionalFormatting sqref="C2432">
    <cfRule type="expression" dxfId="4146" priority="4454">
      <formula>OR($M2432="o",$M2432="O")</formula>
    </cfRule>
  </conditionalFormatting>
  <conditionalFormatting sqref="C2434">
    <cfRule type="expression" dxfId="4145" priority="4453">
      <formula>OR($M2434="o",$M2434="O")</formula>
    </cfRule>
  </conditionalFormatting>
  <conditionalFormatting sqref="C2428">
    <cfRule type="expression" dxfId="4144" priority="4452">
      <formula>OR($M2428="o",$M2428="O")</formula>
    </cfRule>
  </conditionalFormatting>
  <conditionalFormatting sqref="C2429">
    <cfRule type="expression" dxfId="4143" priority="4451">
      <formula>OR($M2429="o",$M2429="O")</formula>
    </cfRule>
  </conditionalFormatting>
  <conditionalFormatting sqref="M2443:M2450">
    <cfRule type="containsText" dxfId="4142" priority="4450" operator="containsText" text="o">
      <formula>NOT(ISERROR(SEARCH("o",M2443)))</formula>
    </cfRule>
  </conditionalFormatting>
  <conditionalFormatting sqref="Z2443:Z2450">
    <cfRule type="containsText" dxfId="4141" priority="4449" operator="containsText" text="o">
      <formula>NOT(ISERROR(SEARCH("o",Z2443)))</formula>
    </cfRule>
  </conditionalFormatting>
  <conditionalFormatting sqref="M2451:M2458">
    <cfRule type="containsText" dxfId="4140" priority="4448" operator="containsText" text="o">
      <formula>NOT(ISERROR(SEARCH("o",M2451)))</formula>
    </cfRule>
  </conditionalFormatting>
  <conditionalFormatting sqref="Z2451:Z2458">
    <cfRule type="containsText" dxfId="4139" priority="4447" operator="containsText" text="o">
      <formula>NOT(ISERROR(SEARCH("o",Z2451)))</formula>
    </cfRule>
  </conditionalFormatting>
  <conditionalFormatting sqref="M2459:M2463">
    <cfRule type="containsText" dxfId="4138" priority="4446" operator="containsText" text="o">
      <formula>NOT(ISERROR(SEARCH("o",M2459)))</formula>
    </cfRule>
  </conditionalFormatting>
  <conditionalFormatting sqref="P2458">
    <cfRule type="expression" dxfId="4137" priority="4445">
      <formula>OR($Z2458="o",$Z2458="O")</formula>
    </cfRule>
  </conditionalFormatting>
  <conditionalFormatting sqref="C2454">
    <cfRule type="expression" dxfId="4136" priority="4444">
      <formula>OR($M2454="o",$M2454="O")</formula>
    </cfRule>
  </conditionalFormatting>
  <conditionalFormatting sqref="C2447">
    <cfRule type="expression" dxfId="4135" priority="4443">
      <formula>OR($M2447="o",$M2447="O")</formula>
    </cfRule>
  </conditionalFormatting>
  <conditionalFormatting sqref="C2453">
    <cfRule type="expression" dxfId="4134" priority="4442">
      <formula>OR($M2453="o",$M2453="O")</formula>
    </cfRule>
  </conditionalFormatting>
  <conditionalFormatting sqref="C2448">
    <cfRule type="expression" dxfId="4133" priority="4441">
      <formula>OR($M2448="o",$M2448="O")</formula>
    </cfRule>
  </conditionalFormatting>
  <conditionalFormatting sqref="C2456">
    <cfRule type="expression" dxfId="4132" priority="4440">
      <formula>OR($M2456="o",$M2456="O")</formula>
    </cfRule>
  </conditionalFormatting>
  <conditionalFormatting sqref="P2447:P2449">
    <cfRule type="expression" dxfId="4131" priority="4439">
      <formula>OR($Z2447="o",$Z2447="O")</formula>
    </cfRule>
  </conditionalFormatting>
  <conditionalFormatting sqref="P2443 P2445">
    <cfRule type="expression" dxfId="4130" priority="4438">
      <formula>OR($Z2443="o",$Z2443="O")</formula>
    </cfRule>
  </conditionalFormatting>
  <conditionalFormatting sqref="P2444">
    <cfRule type="expression" dxfId="4129" priority="4437">
      <formula>OR($Z2444="o",$Z2444="O")</formula>
    </cfRule>
  </conditionalFormatting>
  <conditionalFormatting sqref="P2446">
    <cfRule type="expression" dxfId="4128" priority="4436">
      <formula>OR($Z2446="o",$Z2446="O")</formula>
    </cfRule>
  </conditionalFormatting>
  <conditionalFormatting sqref="P2450">
    <cfRule type="expression" dxfId="4127" priority="4435">
      <formula>OR($Z2450="o",$Z2450="O")</formula>
    </cfRule>
  </conditionalFormatting>
  <conditionalFormatting sqref="C2446">
    <cfRule type="expression" dxfId="4126" priority="4434">
      <formula>OR($M2446="o",$M2446="O")</formula>
    </cfRule>
  </conditionalFormatting>
  <conditionalFormatting sqref="C2449">
    <cfRule type="expression" dxfId="4125" priority="4433">
      <formula>OR($M2449="o",$M2449="O")</formula>
    </cfRule>
  </conditionalFormatting>
  <conditionalFormatting sqref="P2453">
    <cfRule type="expression" dxfId="4124" priority="4432">
      <formula>OR($Z2453="o",$Z2453="O")</formula>
    </cfRule>
  </conditionalFormatting>
  <conditionalFormatting sqref="P2451">
    <cfRule type="expression" dxfId="4123" priority="4431">
      <formula>OR($Z2451="o",$Z2451="O")</formula>
    </cfRule>
  </conditionalFormatting>
  <conditionalFormatting sqref="P2455">
    <cfRule type="expression" dxfId="4122" priority="4430">
      <formula>OR($Z2455="o",$Z2455="O")</formula>
    </cfRule>
  </conditionalFormatting>
  <conditionalFormatting sqref="P2456">
    <cfRule type="expression" dxfId="4121" priority="4429">
      <formula>OR($Z2456="o",$Z2456="O")</formula>
    </cfRule>
  </conditionalFormatting>
  <conditionalFormatting sqref="P2457">
    <cfRule type="expression" dxfId="4120" priority="4428">
      <formula>OR($Z2457="o",$Z2457="O")</formula>
    </cfRule>
  </conditionalFormatting>
  <conditionalFormatting sqref="P2454">
    <cfRule type="expression" dxfId="4119" priority="4427">
      <formula>OR($Z2454="o",$Z2454="O")</formula>
    </cfRule>
  </conditionalFormatting>
  <conditionalFormatting sqref="P2452">
    <cfRule type="expression" dxfId="4118" priority="4426">
      <formula>OR($Z2452="o",$Z2452="O")</formula>
    </cfRule>
  </conditionalFormatting>
  <conditionalFormatting sqref="C2458">
    <cfRule type="expression" dxfId="4117" priority="4425">
      <formula>OR($M2458="o",$M2458="O")</formula>
    </cfRule>
  </conditionalFormatting>
  <conditionalFormatting sqref="C2450">
    <cfRule type="expression" dxfId="4116" priority="4424">
      <formula>OR($M2450="o",$M2450="O")</formula>
    </cfRule>
  </conditionalFormatting>
  <conditionalFormatting sqref="C2443">
    <cfRule type="expression" dxfId="4115" priority="4423">
      <formula>OR($M2443="o",$M2443="O")</formula>
    </cfRule>
  </conditionalFormatting>
  <conditionalFormatting sqref="C2444">
    <cfRule type="expression" dxfId="4114" priority="4422">
      <formula>OR($M2444="o",$M2444="O")</formula>
    </cfRule>
  </conditionalFormatting>
  <conditionalFormatting sqref="C2445">
    <cfRule type="expression" dxfId="4113" priority="4421">
      <formula>OR($M2445="o",$M2445="O")</formula>
    </cfRule>
  </conditionalFormatting>
  <conditionalFormatting sqref="C2455">
    <cfRule type="expression" dxfId="4112" priority="4420">
      <formula>OR($M2455="o",$M2455="O")</formula>
    </cfRule>
  </conditionalFormatting>
  <conditionalFormatting sqref="C2457">
    <cfRule type="expression" dxfId="4111" priority="4419">
      <formula>OR($M2457="o",$M2457="O")</formula>
    </cfRule>
  </conditionalFormatting>
  <conditionalFormatting sqref="C2451">
    <cfRule type="expression" dxfId="4110" priority="4418">
      <formula>OR($M2451="o",$M2451="O")</formula>
    </cfRule>
  </conditionalFormatting>
  <conditionalFormatting sqref="C2452">
    <cfRule type="expression" dxfId="4109" priority="4417">
      <formula>OR($M2452="o",$M2452="O")</formula>
    </cfRule>
  </conditionalFormatting>
  <conditionalFormatting sqref="M2466:M2473">
    <cfRule type="containsText" dxfId="4108" priority="4416" operator="containsText" text="o">
      <formula>NOT(ISERROR(SEARCH("o",M2466)))</formula>
    </cfRule>
  </conditionalFormatting>
  <conditionalFormatting sqref="Z2466:Z2473">
    <cfRule type="containsText" dxfId="4107" priority="4415" operator="containsText" text="o">
      <formula>NOT(ISERROR(SEARCH("o",Z2466)))</formula>
    </cfRule>
  </conditionalFormatting>
  <conditionalFormatting sqref="M2474:M2481">
    <cfRule type="containsText" dxfId="4106" priority="4414" operator="containsText" text="o">
      <formula>NOT(ISERROR(SEARCH("o",M2474)))</formula>
    </cfRule>
  </conditionalFormatting>
  <conditionalFormatting sqref="Z2474:Z2481">
    <cfRule type="containsText" dxfId="4105" priority="4413" operator="containsText" text="o">
      <formula>NOT(ISERROR(SEARCH("o",Z2474)))</formula>
    </cfRule>
  </conditionalFormatting>
  <conditionalFormatting sqref="M2482:M2486">
    <cfRule type="containsText" dxfId="4104" priority="4412" operator="containsText" text="o">
      <formula>NOT(ISERROR(SEARCH("o",M2482)))</formula>
    </cfRule>
  </conditionalFormatting>
  <conditionalFormatting sqref="P2481">
    <cfRule type="expression" dxfId="4103" priority="4411">
      <formula>OR($Z2481="o",$Z2481="O")</formula>
    </cfRule>
  </conditionalFormatting>
  <conditionalFormatting sqref="C2477">
    <cfRule type="expression" dxfId="4102" priority="4410">
      <formula>OR($M2477="o",$M2477="O")</formula>
    </cfRule>
  </conditionalFormatting>
  <conditionalFormatting sqref="C2470">
    <cfRule type="expression" dxfId="4101" priority="4409">
      <formula>OR($M2470="o",$M2470="O")</formula>
    </cfRule>
  </conditionalFormatting>
  <conditionalFormatting sqref="C2476">
    <cfRule type="expression" dxfId="4100" priority="4408">
      <formula>OR($M2476="o",$M2476="O")</formula>
    </cfRule>
  </conditionalFormatting>
  <conditionalFormatting sqref="C2471">
    <cfRule type="expression" dxfId="4099" priority="4407">
      <formula>OR($M2471="o",$M2471="O")</formula>
    </cfRule>
  </conditionalFormatting>
  <conditionalFormatting sqref="C2479">
    <cfRule type="expression" dxfId="4098" priority="4406">
      <formula>OR($M2479="o",$M2479="O")</formula>
    </cfRule>
  </conditionalFormatting>
  <conditionalFormatting sqref="P2470:P2472">
    <cfRule type="expression" dxfId="4097" priority="4405">
      <formula>OR($Z2470="o",$Z2470="O")</formula>
    </cfRule>
  </conditionalFormatting>
  <conditionalFormatting sqref="P2466 P2468">
    <cfRule type="expression" dxfId="4096" priority="4404">
      <formula>OR($Z2466="o",$Z2466="O")</formula>
    </cfRule>
  </conditionalFormatting>
  <conditionalFormatting sqref="P2467">
    <cfRule type="expression" dxfId="4095" priority="4403">
      <formula>OR($Z2467="o",$Z2467="O")</formula>
    </cfRule>
  </conditionalFormatting>
  <conditionalFormatting sqref="P2469">
    <cfRule type="expression" dxfId="4094" priority="4402">
      <formula>OR($Z2469="o",$Z2469="O")</formula>
    </cfRule>
  </conditionalFormatting>
  <conditionalFormatting sqref="P2473">
    <cfRule type="expression" dxfId="4093" priority="4401">
      <formula>OR($Z2473="o",$Z2473="O")</formula>
    </cfRule>
  </conditionalFormatting>
  <conditionalFormatting sqref="C2469">
    <cfRule type="expression" dxfId="4092" priority="4400">
      <formula>OR($M2469="o",$M2469="O")</formula>
    </cfRule>
  </conditionalFormatting>
  <conditionalFormatting sqref="C2472">
    <cfRule type="expression" dxfId="4091" priority="4399">
      <formula>OR($M2472="o",$M2472="O")</formula>
    </cfRule>
  </conditionalFormatting>
  <conditionalFormatting sqref="P2476">
    <cfRule type="expression" dxfId="4090" priority="4398">
      <formula>OR($Z2476="o",$Z2476="O")</formula>
    </cfRule>
  </conditionalFormatting>
  <conditionalFormatting sqref="P2474">
    <cfRule type="expression" dxfId="4089" priority="4397">
      <formula>OR($Z2474="o",$Z2474="O")</formula>
    </cfRule>
  </conditionalFormatting>
  <conditionalFormatting sqref="P2478">
    <cfRule type="expression" dxfId="4088" priority="4396">
      <formula>OR($Z2478="o",$Z2478="O")</formula>
    </cfRule>
  </conditionalFormatting>
  <conditionalFormatting sqref="P2479">
    <cfRule type="expression" dxfId="4087" priority="4395">
      <formula>OR($Z2479="o",$Z2479="O")</formula>
    </cfRule>
  </conditionalFormatting>
  <conditionalFormatting sqref="P2480">
    <cfRule type="expression" dxfId="4086" priority="4394">
      <formula>OR($Z2480="o",$Z2480="O")</formula>
    </cfRule>
  </conditionalFormatting>
  <conditionalFormatting sqref="P2477">
    <cfRule type="expression" dxfId="4085" priority="4393">
      <formula>OR($Z2477="o",$Z2477="O")</formula>
    </cfRule>
  </conditionalFormatting>
  <conditionalFormatting sqref="P2475">
    <cfRule type="expression" dxfId="4084" priority="4392">
      <formula>OR($Z2475="o",$Z2475="O")</formula>
    </cfRule>
  </conditionalFormatting>
  <conditionalFormatting sqref="C2481">
    <cfRule type="expression" dxfId="4083" priority="4391">
      <formula>OR($M2481="o",$M2481="O")</formula>
    </cfRule>
  </conditionalFormatting>
  <conditionalFormatting sqref="C2466">
    <cfRule type="expression" dxfId="4082" priority="4389">
      <formula>OR($M2466="o",$M2466="O")</formula>
    </cfRule>
  </conditionalFormatting>
  <conditionalFormatting sqref="C2468">
    <cfRule type="expression" dxfId="4081" priority="4387">
      <formula>OR($M2468="o",$M2468="O")</formula>
    </cfRule>
  </conditionalFormatting>
  <conditionalFormatting sqref="C2478">
    <cfRule type="expression" dxfId="4080" priority="4386">
      <formula>OR($M2478="o",$M2478="O")</formula>
    </cfRule>
  </conditionalFormatting>
  <conditionalFormatting sqref="C2480">
    <cfRule type="expression" dxfId="4079" priority="4385">
      <formula>OR($M2480="o",$M2480="O")</formula>
    </cfRule>
  </conditionalFormatting>
  <conditionalFormatting sqref="C2474">
    <cfRule type="expression" dxfId="4078" priority="4384">
      <formula>OR($M2474="o",$M2474="O")</formula>
    </cfRule>
  </conditionalFormatting>
  <conditionalFormatting sqref="C2475">
    <cfRule type="expression" dxfId="4077" priority="4383">
      <formula>OR($M2475="o",$M2475="O")</formula>
    </cfRule>
  </conditionalFormatting>
  <conditionalFormatting sqref="C2473">
    <cfRule type="expression" dxfId="4076" priority="4382">
      <formula>OR($M2473="o",$M2473="O")</formula>
    </cfRule>
  </conditionalFormatting>
  <conditionalFormatting sqref="C2467">
    <cfRule type="expression" dxfId="4075" priority="4381">
      <formula>OR($M2467="o",$M2467="O")</formula>
    </cfRule>
  </conditionalFormatting>
  <conditionalFormatting sqref="M2489:M2496">
    <cfRule type="containsText" dxfId="4074" priority="4380" operator="containsText" text="o">
      <formula>NOT(ISERROR(SEARCH("o",M2489)))</formula>
    </cfRule>
  </conditionalFormatting>
  <conditionalFormatting sqref="Z2489:Z2496">
    <cfRule type="containsText" dxfId="4073" priority="4379" operator="containsText" text="o">
      <formula>NOT(ISERROR(SEARCH("o",Z2489)))</formula>
    </cfRule>
  </conditionalFormatting>
  <conditionalFormatting sqref="M2497:M2504">
    <cfRule type="containsText" dxfId="4072" priority="4378" operator="containsText" text="o">
      <formula>NOT(ISERROR(SEARCH("o",M2497)))</formula>
    </cfRule>
  </conditionalFormatting>
  <conditionalFormatting sqref="Z2497:Z2504">
    <cfRule type="containsText" dxfId="4071" priority="4377" operator="containsText" text="o">
      <formula>NOT(ISERROR(SEARCH("o",Z2497)))</formula>
    </cfRule>
  </conditionalFormatting>
  <conditionalFormatting sqref="M2505:M2509">
    <cfRule type="containsText" dxfId="4070" priority="4376" operator="containsText" text="o">
      <formula>NOT(ISERROR(SEARCH("o",M2505)))</formula>
    </cfRule>
  </conditionalFormatting>
  <conditionalFormatting sqref="P2504">
    <cfRule type="expression" dxfId="4069" priority="4375">
      <formula>OR($Z2504="o",$Z2504="O")</formula>
    </cfRule>
  </conditionalFormatting>
  <conditionalFormatting sqref="C2500">
    <cfRule type="expression" dxfId="4068" priority="4374">
      <formula>OR($M2500="o",$M2500="O")</formula>
    </cfRule>
  </conditionalFormatting>
  <conditionalFormatting sqref="C2493">
    <cfRule type="expression" dxfId="4067" priority="4373">
      <formula>OR($M2493="o",$M2493="O")</formula>
    </cfRule>
  </conditionalFormatting>
  <conditionalFormatting sqref="C2499">
    <cfRule type="expression" dxfId="4066" priority="4372">
      <formula>OR($M2499="o",$M2499="O")</formula>
    </cfRule>
  </conditionalFormatting>
  <conditionalFormatting sqref="C2494">
    <cfRule type="expression" dxfId="4065" priority="4371">
      <formula>OR($M2494="o",$M2494="O")</formula>
    </cfRule>
  </conditionalFormatting>
  <conditionalFormatting sqref="C2502">
    <cfRule type="expression" dxfId="4064" priority="4370">
      <formula>OR($M2502="o",$M2502="O")</formula>
    </cfRule>
  </conditionalFormatting>
  <conditionalFormatting sqref="P2493:P2495">
    <cfRule type="expression" dxfId="4063" priority="4369">
      <formula>OR($Z2493="o",$Z2493="O")</formula>
    </cfRule>
  </conditionalFormatting>
  <conditionalFormatting sqref="P2489">
    <cfRule type="expression" dxfId="4062" priority="4368">
      <formula>OR($Z2489="o",$Z2489="O")</formula>
    </cfRule>
  </conditionalFormatting>
  <conditionalFormatting sqref="P2490">
    <cfRule type="expression" dxfId="4061" priority="4367">
      <formula>OR($Z2490="o",$Z2490="O")</formula>
    </cfRule>
  </conditionalFormatting>
  <conditionalFormatting sqref="P2492">
    <cfRule type="expression" dxfId="4060" priority="4366">
      <formula>OR($Z2492="o",$Z2492="O")</formula>
    </cfRule>
  </conditionalFormatting>
  <conditionalFormatting sqref="P2496">
    <cfRule type="expression" dxfId="4059" priority="4365">
      <formula>OR($Z2496="o",$Z2496="O")</formula>
    </cfRule>
  </conditionalFormatting>
  <conditionalFormatting sqref="C2492">
    <cfRule type="expression" dxfId="4058" priority="4364">
      <formula>OR($M2492="o",$M2492="O")</formula>
    </cfRule>
  </conditionalFormatting>
  <conditionalFormatting sqref="C2495">
    <cfRule type="expression" dxfId="4057" priority="4363">
      <formula>OR($M2495="o",$M2495="O")</formula>
    </cfRule>
  </conditionalFormatting>
  <conditionalFormatting sqref="P2499">
    <cfRule type="expression" dxfId="4056" priority="4362">
      <formula>OR($Z2499="o",$Z2499="O")</formula>
    </cfRule>
  </conditionalFormatting>
  <conditionalFormatting sqref="P2497">
    <cfRule type="expression" dxfId="4055" priority="4361">
      <formula>OR($Z2497="o",$Z2497="O")</formula>
    </cfRule>
  </conditionalFormatting>
  <conditionalFormatting sqref="P2501">
    <cfRule type="expression" dxfId="4054" priority="4360">
      <formula>OR($Z2501="o",$Z2501="O")</formula>
    </cfRule>
  </conditionalFormatting>
  <conditionalFormatting sqref="P2502">
    <cfRule type="expression" dxfId="4053" priority="4359">
      <formula>OR($Z2502="o",$Z2502="O")</formula>
    </cfRule>
  </conditionalFormatting>
  <conditionalFormatting sqref="P2503">
    <cfRule type="expression" dxfId="4052" priority="4358">
      <formula>OR($Z2503="o",$Z2503="O")</formula>
    </cfRule>
  </conditionalFormatting>
  <conditionalFormatting sqref="P2500">
    <cfRule type="expression" dxfId="4051" priority="4357">
      <formula>OR($Z2500="o",$Z2500="O")</formula>
    </cfRule>
  </conditionalFormatting>
  <conditionalFormatting sqref="P2498">
    <cfRule type="expression" dxfId="4050" priority="4356">
      <formula>OR($Z2498="o",$Z2498="O")</formula>
    </cfRule>
  </conditionalFormatting>
  <conditionalFormatting sqref="C2504">
    <cfRule type="expression" dxfId="4049" priority="4355">
      <formula>OR($M2504="o",$M2504="O")</formula>
    </cfRule>
  </conditionalFormatting>
  <conditionalFormatting sqref="C2489">
    <cfRule type="expression" dxfId="4048" priority="4354">
      <formula>OR($M2489="o",$M2489="O")</formula>
    </cfRule>
  </conditionalFormatting>
  <conditionalFormatting sqref="C2491">
    <cfRule type="expression" dxfId="4047" priority="4353">
      <formula>OR($M2491="o",$M2491="O")</formula>
    </cfRule>
  </conditionalFormatting>
  <conditionalFormatting sqref="C2503">
    <cfRule type="expression" dxfId="4046" priority="4351">
      <formula>OR($M2503="o",$M2503="O")</formula>
    </cfRule>
  </conditionalFormatting>
  <conditionalFormatting sqref="C2497">
    <cfRule type="expression" dxfId="4045" priority="4350">
      <formula>OR($M2497="o",$M2497="O")</formula>
    </cfRule>
  </conditionalFormatting>
  <conditionalFormatting sqref="C2496">
    <cfRule type="expression" dxfId="4044" priority="4348">
      <formula>OR($M2496="o",$M2496="O")</formula>
    </cfRule>
  </conditionalFormatting>
  <conditionalFormatting sqref="C2490">
    <cfRule type="expression" dxfId="4043" priority="4347">
      <formula>OR($M2490="o",$M2490="O")</formula>
    </cfRule>
  </conditionalFormatting>
  <conditionalFormatting sqref="C2498">
    <cfRule type="expression" dxfId="4042" priority="4346">
      <formula>OR($M2498="o",$M2498="O")</formula>
    </cfRule>
  </conditionalFormatting>
  <conditionalFormatting sqref="C2501">
    <cfRule type="expression" dxfId="4041" priority="4345">
      <formula>OR($M2501="o",$M2501="O")</formula>
    </cfRule>
  </conditionalFormatting>
  <conditionalFormatting sqref="P2491">
    <cfRule type="expression" dxfId="4040" priority="4343">
      <formula>OR($Z2491="o",$Z2491="O")</formula>
    </cfRule>
  </conditionalFormatting>
  <conditionalFormatting sqref="M2512:M2519">
    <cfRule type="containsText" dxfId="4039" priority="4342" operator="containsText" text="o">
      <formula>NOT(ISERROR(SEARCH("o",M2512)))</formula>
    </cfRule>
  </conditionalFormatting>
  <conditionalFormatting sqref="Z2512:Z2519">
    <cfRule type="containsText" dxfId="4038" priority="4341" operator="containsText" text="o">
      <formula>NOT(ISERROR(SEARCH("o",Z2512)))</formula>
    </cfRule>
  </conditionalFormatting>
  <conditionalFormatting sqref="M2520:M2527">
    <cfRule type="containsText" dxfId="4037" priority="4340" operator="containsText" text="o">
      <formula>NOT(ISERROR(SEARCH("o",M2520)))</formula>
    </cfRule>
  </conditionalFormatting>
  <conditionalFormatting sqref="Z2520:Z2527">
    <cfRule type="containsText" dxfId="4036" priority="4339" operator="containsText" text="o">
      <formula>NOT(ISERROR(SEARCH("o",Z2520)))</formula>
    </cfRule>
  </conditionalFormatting>
  <conditionalFormatting sqref="M2528:M2532">
    <cfRule type="containsText" dxfId="4035" priority="4338" operator="containsText" text="o">
      <formula>NOT(ISERROR(SEARCH("o",M2528)))</formula>
    </cfRule>
  </conditionalFormatting>
  <conditionalFormatting sqref="P2527">
    <cfRule type="expression" dxfId="4034" priority="4337">
      <formula>OR($Z2527="o",$Z2527="O")</formula>
    </cfRule>
  </conditionalFormatting>
  <conditionalFormatting sqref="C2523">
    <cfRule type="expression" dxfId="4033" priority="4336">
      <formula>OR($M2523="o",$M2523="O")</formula>
    </cfRule>
  </conditionalFormatting>
  <conditionalFormatting sqref="C2516">
    <cfRule type="expression" dxfId="4032" priority="4335">
      <formula>OR($M2516="o",$M2516="O")</formula>
    </cfRule>
  </conditionalFormatting>
  <conditionalFormatting sqref="C2522">
    <cfRule type="expression" dxfId="4031" priority="4334">
      <formula>OR($M2522="o",$M2522="O")</formula>
    </cfRule>
  </conditionalFormatting>
  <conditionalFormatting sqref="C2517">
    <cfRule type="expression" dxfId="4030" priority="4333">
      <formula>OR($M2517="o",$M2517="O")</formula>
    </cfRule>
  </conditionalFormatting>
  <conditionalFormatting sqref="C2525">
    <cfRule type="expression" dxfId="4029" priority="4332">
      <formula>OR($M2525="o",$M2525="O")</formula>
    </cfRule>
  </conditionalFormatting>
  <conditionalFormatting sqref="P2516:P2518">
    <cfRule type="expression" dxfId="4028" priority="4331">
      <formula>OR($Z2516="o",$Z2516="O")</formula>
    </cfRule>
  </conditionalFormatting>
  <conditionalFormatting sqref="P2512">
    <cfRule type="expression" dxfId="4027" priority="4330">
      <formula>OR($Z2512="o",$Z2512="O")</formula>
    </cfRule>
  </conditionalFormatting>
  <conditionalFormatting sqref="P2513">
    <cfRule type="expression" dxfId="4026" priority="4329">
      <formula>OR($Z2513="o",$Z2513="O")</formula>
    </cfRule>
  </conditionalFormatting>
  <conditionalFormatting sqref="P2515">
    <cfRule type="expression" dxfId="4025" priority="4328">
      <formula>OR($Z2515="o",$Z2515="O")</formula>
    </cfRule>
  </conditionalFormatting>
  <conditionalFormatting sqref="P2519">
    <cfRule type="expression" dxfId="4024" priority="4327">
      <formula>OR($Z2519="o",$Z2519="O")</formula>
    </cfRule>
  </conditionalFormatting>
  <conditionalFormatting sqref="C2515">
    <cfRule type="expression" dxfId="4023" priority="4326">
      <formula>OR($M2515="o",$M2515="O")</formula>
    </cfRule>
  </conditionalFormatting>
  <conditionalFormatting sqref="C2518">
    <cfRule type="expression" dxfId="4022" priority="4325">
      <formula>OR($M2518="o",$M2518="O")</formula>
    </cfRule>
  </conditionalFormatting>
  <conditionalFormatting sqref="P2522">
    <cfRule type="expression" dxfId="4021" priority="4324">
      <formula>OR($Z2522="o",$Z2522="O")</formula>
    </cfRule>
  </conditionalFormatting>
  <conditionalFormatting sqref="P2520">
    <cfRule type="expression" dxfId="4020" priority="4323">
      <formula>OR($Z2520="o",$Z2520="O")</formula>
    </cfRule>
  </conditionalFormatting>
  <conditionalFormatting sqref="P2524">
    <cfRule type="expression" dxfId="4019" priority="4322">
      <formula>OR($Z2524="o",$Z2524="O")</formula>
    </cfRule>
  </conditionalFormatting>
  <conditionalFormatting sqref="P2525">
    <cfRule type="expression" dxfId="4018" priority="4321">
      <formula>OR($Z2525="o",$Z2525="O")</formula>
    </cfRule>
  </conditionalFormatting>
  <conditionalFormatting sqref="P2526">
    <cfRule type="expression" dxfId="4017" priority="4320">
      <formula>OR($Z2526="o",$Z2526="O")</formula>
    </cfRule>
  </conditionalFormatting>
  <conditionalFormatting sqref="P2523">
    <cfRule type="expression" dxfId="4016" priority="4319">
      <formula>OR($Z2523="o",$Z2523="O")</formula>
    </cfRule>
  </conditionalFormatting>
  <conditionalFormatting sqref="P2521">
    <cfRule type="expression" dxfId="4015" priority="4318">
      <formula>OR($Z2521="o",$Z2521="O")</formula>
    </cfRule>
  </conditionalFormatting>
  <conditionalFormatting sqref="C2527">
    <cfRule type="expression" dxfId="4014" priority="4317">
      <formula>OR($M2527="o",$M2527="O")</formula>
    </cfRule>
  </conditionalFormatting>
  <conditionalFormatting sqref="C2512">
    <cfRule type="expression" dxfId="4013" priority="4316">
      <formula>OR($M2512="o",$M2512="O")</formula>
    </cfRule>
  </conditionalFormatting>
  <conditionalFormatting sqref="C2514">
    <cfRule type="expression" dxfId="4012" priority="4315">
      <formula>OR($M2514="o",$M2514="O")</formula>
    </cfRule>
  </conditionalFormatting>
  <conditionalFormatting sqref="C2526">
    <cfRule type="expression" dxfId="4011" priority="4314">
      <formula>OR($M2526="o",$M2526="O")</formula>
    </cfRule>
  </conditionalFormatting>
  <conditionalFormatting sqref="C2520">
    <cfRule type="expression" dxfId="4010" priority="4313">
      <formula>OR($M2520="o",$M2520="O")</formula>
    </cfRule>
  </conditionalFormatting>
  <conditionalFormatting sqref="C2519">
    <cfRule type="expression" dxfId="4009" priority="4312">
      <formula>OR($M2519="o",$M2519="O")</formula>
    </cfRule>
  </conditionalFormatting>
  <conditionalFormatting sqref="C2513">
    <cfRule type="expression" dxfId="4008" priority="4311">
      <formula>OR($M2513="o",$M2513="O")</formula>
    </cfRule>
  </conditionalFormatting>
  <conditionalFormatting sqref="C2521">
    <cfRule type="expression" dxfId="4007" priority="4310">
      <formula>OR($M2521="o",$M2521="O")</formula>
    </cfRule>
  </conditionalFormatting>
  <conditionalFormatting sqref="C2524">
    <cfRule type="expression" dxfId="4006" priority="4309">
      <formula>OR($M2524="o",$M2524="O")</formula>
    </cfRule>
  </conditionalFormatting>
  <conditionalFormatting sqref="P2514">
    <cfRule type="expression" dxfId="4005" priority="4308">
      <formula>OR($Z2514="o",$Z2514="O")</formula>
    </cfRule>
  </conditionalFormatting>
  <conditionalFormatting sqref="M2535:M2542">
    <cfRule type="containsText" dxfId="4004" priority="4307" operator="containsText" text="o">
      <formula>NOT(ISERROR(SEARCH("o",M2535)))</formula>
    </cfRule>
  </conditionalFormatting>
  <conditionalFormatting sqref="Z2535:Z2542">
    <cfRule type="containsText" dxfId="4003" priority="4306" operator="containsText" text="o">
      <formula>NOT(ISERROR(SEARCH("o",Z2535)))</formula>
    </cfRule>
  </conditionalFormatting>
  <conditionalFormatting sqref="M2543:M2550">
    <cfRule type="containsText" dxfId="4002" priority="4305" operator="containsText" text="o">
      <formula>NOT(ISERROR(SEARCH("o",M2543)))</formula>
    </cfRule>
  </conditionalFormatting>
  <conditionalFormatting sqref="Z2543:Z2550">
    <cfRule type="containsText" dxfId="4001" priority="4304" operator="containsText" text="o">
      <formula>NOT(ISERROR(SEARCH("o",Z2543)))</formula>
    </cfRule>
  </conditionalFormatting>
  <conditionalFormatting sqref="M2551:M2555">
    <cfRule type="containsText" dxfId="4000" priority="4303" operator="containsText" text="o">
      <formula>NOT(ISERROR(SEARCH("o",M2551)))</formula>
    </cfRule>
  </conditionalFormatting>
  <conditionalFormatting sqref="P2550">
    <cfRule type="expression" dxfId="3999" priority="4302">
      <formula>OR($Z2550="o",$Z2550="O")</formula>
    </cfRule>
  </conditionalFormatting>
  <conditionalFormatting sqref="C2546">
    <cfRule type="expression" dxfId="3998" priority="4301">
      <formula>OR($M2546="o",$M2546="O")</formula>
    </cfRule>
  </conditionalFormatting>
  <conditionalFormatting sqref="C2539">
    <cfRule type="expression" dxfId="3997" priority="4300">
      <formula>OR($M2539="o",$M2539="O")</formula>
    </cfRule>
  </conditionalFormatting>
  <conditionalFormatting sqref="C2545">
    <cfRule type="expression" dxfId="3996" priority="4299">
      <formula>OR($M2545="o",$M2545="O")</formula>
    </cfRule>
  </conditionalFormatting>
  <conditionalFormatting sqref="C2540">
    <cfRule type="expression" dxfId="3995" priority="4298">
      <formula>OR($M2540="o",$M2540="O")</formula>
    </cfRule>
  </conditionalFormatting>
  <conditionalFormatting sqref="C2548">
    <cfRule type="expression" dxfId="3994" priority="4297">
      <formula>OR($M2548="o",$M2548="O")</formula>
    </cfRule>
  </conditionalFormatting>
  <conditionalFormatting sqref="P2539:P2541">
    <cfRule type="expression" dxfId="3993" priority="4296">
      <formula>OR($Z2539="o",$Z2539="O")</formula>
    </cfRule>
  </conditionalFormatting>
  <conditionalFormatting sqref="P2535">
    <cfRule type="expression" dxfId="3992" priority="4295">
      <formula>OR($Z2535="o",$Z2535="O")</formula>
    </cfRule>
  </conditionalFormatting>
  <conditionalFormatting sqref="P2536">
    <cfRule type="expression" dxfId="3991" priority="4294">
      <formula>OR($Z2536="o",$Z2536="O")</formula>
    </cfRule>
  </conditionalFormatting>
  <conditionalFormatting sqref="P2538">
    <cfRule type="expression" dxfId="3990" priority="4293">
      <formula>OR($Z2538="o",$Z2538="O")</formula>
    </cfRule>
  </conditionalFormatting>
  <conditionalFormatting sqref="P2542">
    <cfRule type="expression" dxfId="3989" priority="4292">
      <formula>OR($Z2542="o",$Z2542="O")</formula>
    </cfRule>
  </conditionalFormatting>
  <conditionalFormatting sqref="C2538">
    <cfRule type="expression" dxfId="3988" priority="4291">
      <formula>OR($M2538="o",$M2538="O")</formula>
    </cfRule>
  </conditionalFormatting>
  <conditionalFormatting sqref="C2541">
    <cfRule type="expression" dxfId="3987" priority="4290">
      <formula>OR($M2541="o",$M2541="O")</formula>
    </cfRule>
  </conditionalFormatting>
  <conditionalFormatting sqref="P2545">
    <cfRule type="expression" dxfId="3986" priority="4289">
      <formula>OR($Z2545="o",$Z2545="O")</formula>
    </cfRule>
  </conditionalFormatting>
  <conditionalFormatting sqref="P2543">
    <cfRule type="expression" dxfId="3985" priority="4288">
      <formula>OR($Z2543="o",$Z2543="O")</formula>
    </cfRule>
  </conditionalFormatting>
  <conditionalFormatting sqref="P2547">
    <cfRule type="expression" dxfId="3984" priority="4287">
      <formula>OR($Z2547="o",$Z2547="O")</formula>
    </cfRule>
  </conditionalFormatting>
  <conditionalFormatting sqref="P2548">
    <cfRule type="expression" dxfId="3983" priority="4286">
      <formula>OR($Z2548="o",$Z2548="O")</formula>
    </cfRule>
  </conditionalFormatting>
  <conditionalFormatting sqref="P2549">
    <cfRule type="expression" dxfId="3982" priority="4285">
      <formula>OR($Z2549="o",$Z2549="O")</formula>
    </cfRule>
  </conditionalFormatting>
  <conditionalFormatting sqref="P2546">
    <cfRule type="expression" dxfId="3981" priority="4284">
      <formula>OR($Z2546="o",$Z2546="O")</formula>
    </cfRule>
  </conditionalFormatting>
  <conditionalFormatting sqref="P2544">
    <cfRule type="expression" dxfId="3980" priority="4283">
      <formula>OR($Z2544="o",$Z2544="O")</formula>
    </cfRule>
  </conditionalFormatting>
  <conditionalFormatting sqref="C2550">
    <cfRule type="expression" dxfId="3979" priority="4282">
      <formula>OR($M2550="o",$M2550="O")</formula>
    </cfRule>
  </conditionalFormatting>
  <conditionalFormatting sqref="C2535">
    <cfRule type="expression" dxfId="3978" priority="4281">
      <formula>OR($M2535="o",$M2535="O")</formula>
    </cfRule>
  </conditionalFormatting>
  <conditionalFormatting sqref="C2537">
    <cfRule type="expression" dxfId="3977" priority="4280">
      <formula>OR($M2537="o",$M2537="O")</formula>
    </cfRule>
  </conditionalFormatting>
  <conditionalFormatting sqref="C2549">
    <cfRule type="expression" dxfId="3976" priority="4279">
      <formula>OR($M2549="o",$M2549="O")</formula>
    </cfRule>
  </conditionalFormatting>
  <conditionalFormatting sqref="C2543">
    <cfRule type="expression" dxfId="3975" priority="4278">
      <formula>OR($M2543="o",$M2543="O")</formula>
    </cfRule>
  </conditionalFormatting>
  <conditionalFormatting sqref="C2542">
    <cfRule type="expression" dxfId="3974" priority="4277">
      <formula>OR($M2542="o",$M2542="O")</formula>
    </cfRule>
  </conditionalFormatting>
  <conditionalFormatting sqref="C2536">
    <cfRule type="expression" dxfId="3973" priority="4276">
      <formula>OR($M2536="o",$M2536="O")</formula>
    </cfRule>
  </conditionalFormatting>
  <conditionalFormatting sqref="C2544">
    <cfRule type="expression" dxfId="3972" priority="4275">
      <formula>OR($M2544="o",$M2544="O")</formula>
    </cfRule>
  </conditionalFormatting>
  <conditionalFormatting sqref="C2547">
    <cfRule type="expression" dxfId="3971" priority="4274">
      <formula>OR($M2547="o",$M2547="O")</formula>
    </cfRule>
  </conditionalFormatting>
  <conditionalFormatting sqref="P2537">
    <cfRule type="expression" dxfId="3970" priority="4273">
      <formula>OR($Z2537="o",$Z2537="O")</formula>
    </cfRule>
  </conditionalFormatting>
  <conditionalFormatting sqref="M2558:M2565">
    <cfRule type="containsText" dxfId="3969" priority="4272" operator="containsText" text="o">
      <formula>NOT(ISERROR(SEARCH("o",M2558)))</formula>
    </cfRule>
  </conditionalFormatting>
  <conditionalFormatting sqref="Z2558:Z2565">
    <cfRule type="containsText" dxfId="3968" priority="4271" operator="containsText" text="o">
      <formula>NOT(ISERROR(SEARCH("o",Z2558)))</formula>
    </cfRule>
  </conditionalFormatting>
  <conditionalFormatting sqref="M2566:M2573">
    <cfRule type="containsText" dxfId="3967" priority="4270" operator="containsText" text="o">
      <formula>NOT(ISERROR(SEARCH("o",M2566)))</formula>
    </cfRule>
  </conditionalFormatting>
  <conditionalFormatting sqref="Z2566:Z2573">
    <cfRule type="containsText" dxfId="3966" priority="4269" operator="containsText" text="o">
      <formula>NOT(ISERROR(SEARCH("o",Z2566)))</formula>
    </cfRule>
  </conditionalFormatting>
  <conditionalFormatting sqref="M2574:M2578">
    <cfRule type="containsText" dxfId="3965" priority="4268" operator="containsText" text="o">
      <formula>NOT(ISERROR(SEARCH("o",M2574)))</formula>
    </cfRule>
  </conditionalFormatting>
  <conditionalFormatting sqref="P2573">
    <cfRule type="expression" dxfId="3964" priority="4267">
      <formula>OR($Z2573="o",$Z2573="O")</formula>
    </cfRule>
  </conditionalFormatting>
  <conditionalFormatting sqref="C2569">
    <cfRule type="expression" dxfId="3963" priority="4266">
      <formula>OR($M2569="o",$M2569="O")</formula>
    </cfRule>
  </conditionalFormatting>
  <conditionalFormatting sqref="C2562">
    <cfRule type="expression" dxfId="3962" priority="4265">
      <formula>OR($M2562="o",$M2562="O")</formula>
    </cfRule>
  </conditionalFormatting>
  <conditionalFormatting sqref="C2568">
    <cfRule type="expression" dxfId="3961" priority="4264">
      <formula>OR($M2568="o",$M2568="O")</formula>
    </cfRule>
  </conditionalFormatting>
  <conditionalFormatting sqref="C2563">
    <cfRule type="expression" dxfId="3960" priority="4263">
      <formula>OR($M2563="o",$M2563="O")</formula>
    </cfRule>
  </conditionalFormatting>
  <conditionalFormatting sqref="C2571">
    <cfRule type="expression" dxfId="3959" priority="4262">
      <formula>OR($M2571="o",$M2571="O")</formula>
    </cfRule>
  </conditionalFormatting>
  <conditionalFormatting sqref="P2562:P2564">
    <cfRule type="expression" dxfId="3958" priority="4261">
      <formula>OR($Z2562="o",$Z2562="O")</formula>
    </cfRule>
  </conditionalFormatting>
  <conditionalFormatting sqref="P2558">
    <cfRule type="expression" dxfId="3957" priority="4260">
      <formula>OR($Z2558="o",$Z2558="O")</formula>
    </cfRule>
  </conditionalFormatting>
  <conditionalFormatting sqref="P2561">
    <cfRule type="expression" dxfId="3956" priority="4258">
      <formula>OR($Z2561="o",$Z2561="O")</formula>
    </cfRule>
  </conditionalFormatting>
  <conditionalFormatting sqref="P2565">
    <cfRule type="expression" dxfId="3955" priority="4257">
      <formula>OR($Z2565="o",$Z2565="O")</formula>
    </cfRule>
  </conditionalFormatting>
  <conditionalFormatting sqref="C2561">
    <cfRule type="expression" dxfId="3954" priority="4256">
      <formula>OR($M2561="o",$M2561="O")</formula>
    </cfRule>
  </conditionalFormatting>
  <conditionalFormatting sqref="C2564">
    <cfRule type="expression" dxfId="3953" priority="4255">
      <formula>OR($M2564="o",$M2564="O")</formula>
    </cfRule>
  </conditionalFormatting>
  <conditionalFormatting sqref="P2568">
    <cfRule type="expression" dxfId="3952" priority="4254">
      <formula>OR($Z2568="o",$Z2568="O")</formula>
    </cfRule>
  </conditionalFormatting>
  <conditionalFormatting sqref="P2566">
    <cfRule type="expression" dxfId="3951" priority="4253">
      <formula>OR($Z2566="o",$Z2566="O")</formula>
    </cfRule>
  </conditionalFormatting>
  <conditionalFormatting sqref="P2570">
    <cfRule type="expression" dxfId="3950" priority="4252">
      <formula>OR($Z2570="o",$Z2570="O")</formula>
    </cfRule>
  </conditionalFormatting>
  <conditionalFormatting sqref="P2571">
    <cfRule type="expression" dxfId="3949" priority="4251">
      <formula>OR($Z2571="o",$Z2571="O")</formula>
    </cfRule>
  </conditionalFormatting>
  <conditionalFormatting sqref="P2572">
    <cfRule type="expression" dxfId="3948" priority="4250">
      <formula>OR($Z2572="o",$Z2572="O")</formula>
    </cfRule>
  </conditionalFormatting>
  <conditionalFormatting sqref="P2569">
    <cfRule type="expression" dxfId="3947" priority="4249">
      <formula>OR($Z2569="o",$Z2569="O")</formula>
    </cfRule>
  </conditionalFormatting>
  <conditionalFormatting sqref="P2567">
    <cfRule type="expression" dxfId="3946" priority="4248">
      <formula>OR($Z2567="o",$Z2567="O")</formula>
    </cfRule>
  </conditionalFormatting>
  <conditionalFormatting sqref="C2573">
    <cfRule type="expression" dxfId="3945" priority="4247">
      <formula>OR($M2573="o",$M2573="O")</formula>
    </cfRule>
  </conditionalFormatting>
  <conditionalFormatting sqref="C2558">
    <cfRule type="expression" dxfId="3944" priority="4246">
      <formula>OR($M2558="o",$M2558="O")</formula>
    </cfRule>
  </conditionalFormatting>
  <conditionalFormatting sqref="C2560">
    <cfRule type="expression" dxfId="3943" priority="4245">
      <formula>OR($M2560="o",$M2560="O")</formula>
    </cfRule>
  </conditionalFormatting>
  <conditionalFormatting sqref="C2572">
    <cfRule type="expression" dxfId="3942" priority="4244">
      <formula>OR($M2572="o",$M2572="O")</formula>
    </cfRule>
  </conditionalFormatting>
  <conditionalFormatting sqref="C2566">
    <cfRule type="expression" dxfId="3941" priority="4243">
      <formula>OR($M2566="o",$M2566="O")</formula>
    </cfRule>
  </conditionalFormatting>
  <conditionalFormatting sqref="C2565">
    <cfRule type="expression" dxfId="3940" priority="4242">
      <formula>OR($M2565="o",$M2565="O")</formula>
    </cfRule>
  </conditionalFormatting>
  <conditionalFormatting sqref="C2559">
    <cfRule type="expression" dxfId="3939" priority="4241">
      <formula>OR($M2559="o",$M2559="O")</formula>
    </cfRule>
  </conditionalFormatting>
  <conditionalFormatting sqref="C2567">
    <cfRule type="expression" dxfId="3938" priority="4240">
      <formula>OR($M2567="o",$M2567="O")</formula>
    </cfRule>
  </conditionalFormatting>
  <conditionalFormatting sqref="C2570">
    <cfRule type="expression" dxfId="3937" priority="4239">
      <formula>OR($M2570="o",$M2570="O")</formula>
    </cfRule>
  </conditionalFormatting>
  <conditionalFormatting sqref="P2560">
    <cfRule type="expression" dxfId="3936" priority="4238">
      <formula>OR($Z2560="o",$Z2560="O")</formula>
    </cfRule>
  </conditionalFormatting>
  <conditionalFormatting sqref="P2559">
    <cfRule type="expression" dxfId="3935" priority="4237">
      <formula>OR($Z2559="o",$Z2559="O")</formula>
    </cfRule>
  </conditionalFormatting>
  <conditionalFormatting sqref="M2581:M2588">
    <cfRule type="containsText" dxfId="3934" priority="4236" operator="containsText" text="o">
      <formula>NOT(ISERROR(SEARCH("o",M2581)))</formula>
    </cfRule>
  </conditionalFormatting>
  <conditionalFormatting sqref="Z2581:Z2588">
    <cfRule type="containsText" dxfId="3933" priority="4235" operator="containsText" text="o">
      <formula>NOT(ISERROR(SEARCH("o",Z2581)))</formula>
    </cfRule>
  </conditionalFormatting>
  <conditionalFormatting sqref="M2589:M2596">
    <cfRule type="containsText" dxfId="3932" priority="4234" operator="containsText" text="o">
      <formula>NOT(ISERROR(SEARCH("o",M2589)))</formula>
    </cfRule>
  </conditionalFormatting>
  <conditionalFormatting sqref="Z2589:Z2596">
    <cfRule type="containsText" dxfId="3931" priority="4233" operator="containsText" text="o">
      <formula>NOT(ISERROR(SEARCH("o",Z2589)))</formula>
    </cfRule>
  </conditionalFormatting>
  <conditionalFormatting sqref="M2597:M2601">
    <cfRule type="containsText" dxfId="3930" priority="4232" operator="containsText" text="o">
      <formula>NOT(ISERROR(SEARCH("o",M2597)))</formula>
    </cfRule>
  </conditionalFormatting>
  <conditionalFormatting sqref="P2596">
    <cfRule type="expression" dxfId="3929" priority="4231">
      <formula>OR($Z2596="o",$Z2596="O")</formula>
    </cfRule>
  </conditionalFormatting>
  <conditionalFormatting sqref="C2592">
    <cfRule type="expression" dxfId="3928" priority="4230">
      <formula>OR($M2592="o",$M2592="O")</formula>
    </cfRule>
  </conditionalFormatting>
  <conditionalFormatting sqref="C2585">
    <cfRule type="expression" dxfId="3927" priority="4229">
      <formula>OR($M2585="o",$M2585="O")</formula>
    </cfRule>
  </conditionalFormatting>
  <conditionalFormatting sqref="C2591">
    <cfRule type="expression" dxfId="3926" priority="4228">
      <formula>OR($M2591="o",$M2591="O")</formula>
    </cfRule>
  </conditionalFormatting>
  <conditionalFormatting sqref="C2586">
    <cfRule type="expression" dxfId="3925" priority="4227">
      <formula>OR($M2586="o",$M2586="O")</formula>
    </cfRule>
  </conditionalFormatting>
  <conditionalFormatting sqref="C2594">
    <cfRule type="expression" dxfId="3924" priority="4226">
      <formula>OR($M2594="o",$M2594="O")</formula>
    </cfRule>
  </conditionalFormatting>
  <conditionalFormatting sqref="P2585:P2587">
    <cfRule type="expression" dxfId="3923" priority="4225">
      <formula>OR($Z2585="o",$Z2585="O")</formula>
    </cfRule>
  </conditionalFormatting>
  <conditionalFormatting sqref="P2581">
    <cfRule type="expression" dxfId="3922" priority="4224">
      <formula>OR($Z2581="o",$Z2581="O")</formula>
    </cfRule>
  </conditionalFormatting>
  <conditionalFormatting sqref="P2584">
    <cfRule type="expression" dxfId="3921" priority="4223">
      <formula>OR($Z2584="o",$Z2584="O")</formula>
    </cfRule>
  </conditionalFormatting>
  <conditionalFormatting sqref="P2588">
    <cfRule type="expression" dxfId="3920" priority="4222">
      <formula>OR($Z2588="o",$Z2588="O")</formula>
    </cfRule>
  </conditionalFormatting>
  <conditionalFormatting sqref="C2584">
    <cfRule type="expression" dxfId="3919" priority="4221">
      <formula>OR($M2584="o",$M2584="O")</formula>
    </cfRule>
  </conditionalFormatting>
  <conditionalFormatting sqref="C2587">
    <cfRule type="expression" dxfId="3918" priority="4220">
      <formula>OR($M2587="o",$M2587="O")</formula>
    </cfRule>
  </conditionalFormatting>
  <conditionalFormatting sqref="P2591">
    <cfRule type="expression" dxfId="3917" priority="4219">
      <formula>OR($Z2591="o",$Z2591="O")</formula>
    </cfRule>
  </conditionalFormatting>
  <conditionalFormatting sqref="P2589">
    <cfRule type="expression" dxfId="3916" priority="4218">
      <formula>OR($Z2589="o",$Z2589="O")</formula>
    </cfRule>
  </conditionalFormatting>
  <conditionalFormatting sqref="P2593">
    <cfRule type="expression" dxfId="3915" priority="4217">
      <formula>OR($Z2593="o",$Z2593="O")</formula>
    </cfRule>
  </conditionalFormatting>
  <conditionalFormatting sqref="P2594">
    <cfRule type="expression" dxfId="3914" priority="4216">
      <formula>OR($Z2594="o",$Z2594="O")</formula>
    </cfRule>
  </conditionalFormatting>
  <conditionalFormatting sqref="P2595">
    <cfRule type="expression" dxfId="3913" priority="4215">
      <formula>OR($Z2595="o",$Z2595="O")</formula>
    </cfRule>
  </conditionalFormatting>
  <conditionalFormatting sqref="P2592">
    <cfRule type="expression" dxfId="3912" priority="4214">
      <formula>OR($Z2592="o",$Z2592="O")</formula>
    </cfRule>
  </conditionalFormatting>
  <conditionalFormatting sqref="P2590">
    <cfRule type="expression" dxfId="3911" priority="4213">
      <formula>OR($Z2590="o",$Z2590="O")</formula>
    </cfRule>
  </conditionalFormatting>
  <conditionalFormatting sqref="C2596">
    <cfRule type="expression" dxfId="3910" priority="4212">
      <formula>OR($M2596="o",$M2596="O")</formula>
    </cfRule>
  </conditionalFormatting>
  <conditionalFormatting sqref="C2581">
    <cfRule type="expression" dxfId="3909" priority="4211">
      <formula>OR($M2581="o",$M2581="O")</formula>
    </cfRule>
  </conditionalFormatting>
  <conditionalFormatting sqref="C2583">
    <cfRule type="expression" dxfId="3908" priority="4210">
      <formula>OR($M2583="o",$M2583="O")</formula>
    </cfRule>
  </conditionalFormatting>
  <conditionalFormatting sqref="C2595">
    <cfRule type="expression" dxfId="3907" priority="4209">
      <formula>OR($M2595="o",$M2595="O")</formula>
    </cfRule>
  </conditionalFormatting>
  <conditionalFormatting sqref="C2589">
    <cfRule type="expression" dxfId="3906" priority="4208">
      <formula>OR($M2589="o",$M2589="O")</formula>
    </cfRule>
  </conditionalFormatting>
  <conditionalFormatting sqref="C2588">
    <cfRule type="expression" dxfId="3905" priority="4207">
      <formula>OR($M2588="o",$M2588="O")</formula>
    </cfRule>
  </conditionalFormatting>
  <conditionalFormatting sqref="C2582">
    <cfRule type="expression" dxfId="3904" priority="4206">
      <formula>OR($M2582="o",$M2582="O")</formula>
    </cfRule>
  </conditionalFormatting>
  <conditionalFormatting sqref="C2590">
    <cfRule type="expression" dxfId="3903" priority="4205">
      <formula>OR($M2590="o",$M2590="O")</formula>
    </cfRule>
  </conditionalFormatting>
  <conditionalFormatting sqref="C2593">
    <cfRule type="expression" dxfId="3902" priority="4204">
      <formula>OR($M2593="o",$M2593="O")</formula>
    </cfRule>
  </conditionalFormatting>
  <conditionalFormatting sqref="P2583">
    <cfRule type="expression" dxfId="3901" priority="4203">
      <formula>OR($Z2583="o",$Z2583="O")</formula>
    </cfRule>
  </conditionalFormatting>
  <conditionalFormatting sqref="P2582">
    <cfRule type="expression" dxfId="3900" priority="4202">
      <formula>OR($Z2582="o",$Z2582="O")</formula>
    </cfRule>
  </conditionalFormatting>
  <conditionalFormatting sqref="M2604:M2611">
    <cfRule type="containsText" dxfId="3899" priority="4201" operator="containsText" text="o">
      <formula>NOT(ISERROR(SEARCH("o",M2604)))</formula>
    </cfRule>
  </conditionalFormatting>
  <conditionalFormatting sqref="Z2604:Z2611">
    <cfRule type="containsText" dxfId="3898" priority="4200" operator="containsText" text="o">
      <formula>NOT(ISERROR(SEARCH("o",Z2604)))</formula>
    </cfRule>
  </conditionalFormatting>
  <conditionalFormatting sqref="M2612:M2619">
    <cfRule type="containsText" dxfId="3897" priority="4199" operator="containsText" text="o">
      <formula>NOT(ISERROR(SEARCH("o",M2612)))</formula>
    </cfRule>
  </conditionalFormatting>
  <conditionalFormatting sqref="Z2612:Z2619">
    <cfRule type="containsText" dxfId="3896" priority="4198" operator="containsText" text="o">
      <formula>NOT(ISERROR(SEARCH("o",Z2612)))</formula>
    </cfRule>
  </conditionalFormatting>
  <conditionalFormatting sqref="M2620:M2624">
    <cfRule type="containsText" dxfId="3895" priority="4197" operator="containsText" text="o">
      <formula>NOT(ISERROR(SEARCH("o",M2620)))</formula>
    </cfRule>
  </conditionalFormatting>
  <conditionalFormatting sqref="P2619">
    <cfRule type="expression" dxfId="3894" priority="4196">
      <formula>OR($Z2619="o",$Z2619="O")</formula>
    </cfRule>
  </conditionalFormatting>
  <conditionalFormatting sqref="C2615">
    <cfRule type="expression" dxfId="3893" priority="4195">
      <formula>OR($M2615="o",$M2615="O")</formula>
    </cfRule>
  </conditionalFormatting>
  <conditionalFormatting sqref="C2608">
    <cfRule type="expression" dxfId="3892" priority="4194">
      <formula>OR($M2608="o",$M2608="O")</formula>
    </cfRule>
  </conditionalFormatting>
  <conditionalFormatting sqref="C2614">
    <cfRule type="expression" dxfId="3891" priority="4193">
      <formula>OR($M2614="o",$M2614="O")</formula>
    </cfRule>
  </conditionalFormatting>
  <conditionalFormatting sqref="C2609">
    <cfRule type="expression" dxfId="3890" priority="4192">
      <formula>OR($M2609="o",$M2609="O")</formula>
    </cfRule>
  </conditionalFormatting>
  <conditionalFormatting sqref="C2617">
    <cfRule type="expression" dxfId="3889" priority="4191">
      <formula>OR($M2617="o",$M2617="O")</formula>
    </cfRule>
  </conditionalFormatting>
  <conditionalFormatting sqref="P2608:P2610">
    <cfRule type="expression" dxfId="3888" priority="4190">
      <formula>OR($Z2608="o",$Z2608="O")</formula>
    </cfRule>
  </conditionalFormatting>
  <conditionalFormatting sqref="P2604">
    <cfRule type="expression" dxfId="3887" priority="4189">
      <formula>OR($Z2604="o",$Z2604="O")</formula>
    </cfRule>
  </conditionalFormatting>
  <conditionalFormatting sqref="P2607">
    <cfRule type="expression" dxfId="3886" priority="4188">
      <formula>OR($Z2607="o",$Z2607="O")</formula>
    </cfRule>
  </conditionalFormatting>
  <conditionalFormatting sqref="P2611">
    <cfRule type="expression" dxfId="3885" priority="4187">
      <formula>OR($Z2611="o",$Z2611="O")</formula>
    </cfRule>
  </conditionalFormatting>
  <conditionalFormatting sqref="C2607">
    <cfRule type="expression" dxfId="3884" priority="4186">
      <formula>OR($M2607="o",$M2607="O")</formula>
    </cfRule>
  </conditionalFormatting>
  <conditionalFormatting sqref="C2610">
    <cfRule type="expression" dxfId="3883" priority="4185">
      <formula>OR($M2610="o",$M2610="O")</formula>
    </cfRule>
  </conditionalFormatting>
  <conditionalFormatting sqref="P2614">
    <cfRule type="expression" dxfId="3882" priority="4184">
      <formula>OR($Z2614="o",$Z2614="O")</formula>
    </cfRule>
  </conditionalFormatting>
  <conditionalFormatting sqref="P2612">
    <cfRule type="expression" dxfId="3881" priority="4183">
      <formula>OR($Z2612="o",$Z2612="O")</formula>
    </cfRule>
  </conditionalFormatting>
  <conditionalFormatting sqref="P2616">
    <cfRule type="expression" dxfId="3880" priority="4182">
      <formula>OR($Z2616="o",$Z2616="O")</formula>
    </cfRule>
  </conditionalFormatting>
  <conditionalFormatting sqref="P2617">
    <cfRule type="expression" dxfId="3879" priority="4181">
      <formula>OR($Z2617="o",$Z2617="O")</formula>
    </cfRule>
  </conditionalFormatting>
  <conditionalFormatting sqref="P2618">
    <cfRule type="expression" dxfId="3878" priority="4180">
      <formula>OR($Z2618="o",$Z2618="O")</formula>
    </cfRule>
  </conditionalFormatting>
  <conditionalFormatting sqref="P2615">
    <cfRule type="expression" dxfId="3877" priority="4179">
      <formula>OR($Z2615="o",$Z2615="O")</formula>
    </cfRule>
  </conditionalFormatting>
  <conditionalFormatting sqref="P2613">
    <cfRule type="expression" dxfId="3876" priority="4178">
      <formula>OR($Z2613="o",$Z2613="O")</formula>
    </cfRule>
  </conditionalFormatting>
  <conditionalFormatting sqref="C2619">
    <cfRule type="expression" dxfId="3875" priority="4177">
      <formula>OR($M2619="o",$M2619="O")</formula>
    </cfRule>
  </conditionalFormatting>
  <conditionalFormatting sqref="C2604">
    <cfRule type="expression" dxfId="3874" priority="4176">
      <formula>OR($M2604="o",$M2604="O")</formula>
    </cfRule>
  </conditionalFormatting>
  <conditionalFormatting sqref="C2606">
    <cfRule type="expression" dxfId="3873" priority="4175">
      <formula>OR($M2606="o",$M2606="O")</formula>
    </cfRule>
  </conditionalFormatting>
  <conditionalFormatting sqref="C2618">
    <cfRule type="expression" dxfId="3872" priority="4174">
      <formula>OR($M2618="o",$M2618="O")</formula>
    </cfRule>
  </conditionalFormatting>
  <conditionalFormatting sqref="C2612">
    <cfRule type="expression" dxfId="3871" priority="4173">
      <formula>OR($M2612="o",$M2612="O")</formula>
    </cfRule>
  </conditionalFormatting>
  <conditionalFormatting sqref="C2611">
    <cfRule type="expression" dxfId="3870" priority="4172">
      <formula>OR($M2611="o",$M2611="O")</formula>
    </cfRule>
  </conditionalFormatting>
  <conditionalFormatting sqref="C2605">
    <cfRule type="expression" dxfId="3869" priority="4171">
      <formula>OR($M2605="o",$M2605="O")</formula>
    </cfRule>
  </conditionalFormatting>
  <conditionalFormatting sqref="C2613">
    <cfRule type="expression" dxfId="3868" priority="4170">
      <formula>OR($M2613="o",$M2613="O")</formula>
    </cfRule>
  </conditionalFormatting>
  <conditionalFormatting sqref="C2616">
    <cfRule type="expression" dxfId="3867" priority="4169">
      <formula>OR($M2616="o",$M2616="O")</formula>
    </cfRule>
  </conditionalFormatting>
  <conditionalFormatting sqref="P2606">
    <cfRule type="expression" dxfId="3866" priority="4168">
      <formula>OR($Z2606="o",$Z2606="O")</formula>
    </cfRule>
  </conditionalFormatting>
  <conditionalFormatting sqref="P2605">
    <cfRule type="expression" dxfId="3865" priority="4167">
      <formula>OR($Z2605="o",$Z2605="O")</formula>
    </cfRule>
  </conditionalFormatting>
  <conditionalFormatting sqref="M2627:M2634">
    <cfRule type="containsText" dxfId="3864" priority="4166" operator="containsText" text="o">
      <formula>NOT(ISERROR(SEARCH("o",M2627)))</formula>
    </cfRule>
  </conditionalFormatting>
  <conditionalFormatting sqref="Z2627:Z2634">
    <cfRule type="containsText" dxfId="3863" priority="4165" operator="containsText" text="o">
      <formula>NOT(ISERROR(SEARCH("o",Z2627)))</formula>
    </cfRule>
  </conditionalFormatting>
  <conditionalFormatting sqref="M2635:M2642">
    <cfRule type="containsText" dxfId="3862" priority="4164" operator="containsText" text="o">
      <formula>NOT(ISERROR(SEARCH("o",M2635)))</formula>
    </cfRule>
  </conditionalFormatting>
  <conditionalFormatting sqref="Z2635:Z2642">
    <cfRule type="containsText" dxfId="3861" priority="4163" operator="containsText" text="o">
      <formula>NOT(ISERROR(SEARCH("o",Z2635)))</formula>
    </cfRule>
  </conditionalFormatting>
  <conditionalFormatting sqref="M2643:M2647">
    <cfRule type="containsText" dxfId="3860" priority="4162" operator="containsText" text="o">
      <formula>NOT(ISERROR(SEARCH("o",M2643)))</formula>
    </cfRule>
  </conditionalFormatting>
  <conditionalFormatting sqref="P2642">
    <cfRule type="expression" dxfId="3859" priority="4161">
      <formula>OR($Z2642="o",$Z2642="O")</formula>
    </cfRule>
  </conditionalFormatting>
  <conditionalFormatting sqref="C2638">
    <cfRule type="expression" dxfId="3858" priority="4160">
      <formula>OR($M2638="o",$M2638="O")</formula>
    </cfRule>
  </conditionalFormatting>
  <conditionalFormatting sqref="C2631">
    <cfRule type="expression" dxfId="3857" priority="4159">
      <formula>OR($M2631="o",$M2631="O")</formula>
    </cfRule>
  </conditionalFormatting>
  <conditionalFormatting sqref="C2637">
    <cfRule type="expression" dxfId="3856" priority="4158">
      <formula>OR($M2637="o",$M2637="O")</formula>
    </cfRule>
  </conditionalFormatting>
  <conditionalFormatting sqref="C2632">
    <cfRule type="expression" dxfId="3855" priority="4157">
      <formula>OR($M2632="o",$M2632="O")</formula>
    </cfRule>
  </conditionalFormatting>
  <conditionalFormatting sqref="C2640">
    <cfRule type="expression" dxfId="3854" priority="4156">
      <formula>OR($M2640="o",$M2640="O")</formula>
    </cfRule>
  </conditionalFormatting>
  <conditionalFormatting sqref="C2630">
    <cfRule type="expression" dxfId="3853" priority="4151">
      <formula>OR($M2630="o",$M2630="O")</formula>
    </cfRule>
  </conditionalFormatting>
  <conditionalFormatting sqref="C2633">
    <cfRule type="expression" dxfId="3852" priority="4150">
      <formula>OR($M2633="o",$M2633="O")</formula>
    </cfRule>
  </conditionalFormatting>
  <conditionalFormatting sqref="P2637">
    <cfRule type="expression" dxfId="3851" priority="4149">
      <formula>OR($Z2637="o",$Z2637="O")</formula>
    </cfRule>
  </conditionalFormatting>
  <conditionalFormatting sqref="P2635">
    <cfRule type="expression" dxfId="3850" priority="4148">
      <formula>OR($Z2635="o",$Z2635="O")</formula>
    </cfRule>
  </conditionalFormatting>
  <conditionalFormatting sqref="P2639">
    <cfRule type="expression" dxfId="3849" priority="4147">
      <formula>OR($Z2639="o",$Z2639="O")</formula>
    </cfRule>
  </conditionalFormatting>
  <conditionalFormatting sqref="P2640">
    <cfRule type="expression" dxfId="3848" priority="4146">
      <formula>OR($Z2640="o",$Z2640="O")</formula>
    </cfRule>
  </conditionalFormatting>
  <conditionalFormatting sqref="P2641">
    <cfRule type="expression" dxfId="3847" priority="4145">
      <formula>OR($Z2641="o",$Z2641="O")</formula>
    </cfRule>
  </conditionalFormatting>
  <conditionalFormatting sqref="P2638">
    <cfRule type="expression" dxfId="3846" priority="4144">
      <formula>OR($Z2638="o",$Z2638="O")</formula>
    </cfRule>
  </conditionalFormatting>
  <conditionalFormatting sqref="P2636">
    <cfRule type="expression" dxfId="3845" priority="4143">
      <formula>OR($Z2636="o",$Z2636="O")</formula>
    </cfRule>
  </conditionalFormatting>
  <conditionalFormatting sqref="C2642">
    <cfRule type="expression" dxfId="3844" priority="4142">
      <formula>OR($M2642="o",$M2642="O")</formula>
    </cfRule>
  </conditionalFormatting>
  <conditionalFormatting sqref="C2627">
    <cfRule type="expression" dxfId="3843" priority="4141">
      <formula>OR($M2627="o",$M2627="O")</formula>
    </cfRule>
  </conditionalFormatting>
  <conditionalFormatting sqref="C2629">
    <cfRule type="expression" dxfId="3842" priority="4140">
      <formula>OR($M2629="o",$M2629="O")</formula>
    </cfRule>
  </conditionalFormatting>
  <conditionalFormatting sqref="C2635">
    <cfRule type="expression" dxfId="3841" priority="4138">
      <formula>OR($M2635="o",$M2635="O")</formula>
    </cfRule>
  </conditionalFormatting>
  <conditionalFormatting sqref="C2634">
    <cfRule type="expression" dxfId="3840" priority="4137">
      <formula>OR($M2634="o",$M2634="O")</formula>
    </cfRule>
  </conditionalFormatting>
  <conditionalFormatting sqref="C2628">
    <cfRule type="expression" dxfId="3839" priority="4136">
      <formula>OR($M2628="o",$M2628="O")</formula>
    </cfRule>
  </conditionalFormatting>
  <conditionalFormatting sqref="C2639">
    <cfRule type="expression" dxfId="3838" priority="4134">
      <formula>OR($M2639="o",$M2639="O")</formula>
    </cfRule>
  </conditionalFormatting>
  <conditionalFormatting sqref="P2631:P2632">
    <cfRule type="expression" dxfId="3837" priority="4131">
      <formula>OR($Z2631="o",$Z2631="O")</formula>
    </cfRule>
  </conditionalFormatting>
  <conditionalFormatting sqref="P2630">
    <cfRule type="expression" dxfId="3836" priority="4129">
      <formula>OR($Z2630="o",$Z2630="O")</formula>
    </cfRule>
  </conditionalFormatting>
  <conditionalFormatting sqref="P2634">
    <cfRule type="expression" dxfId="3835" priority="4128">
      <formula>OR($Z2634="o",$Z2634="O")</formula>
    </cfRule>
  </conditionalFormatting>
  <conditionalFormatting sqref="P2629">
    <cfRule type="expression" dxfId="3834" priority="4127">
      <formula>OR($Z2629="o",$Z2629="O")</formula>
    </cfRule>
  </conditionalFormatting>
  <conditionalFormatting sqref="P2628">
    <cfRule type="expression" dxfId="3833" priority="4126">
      <formula>OR($Z2628="o",$Z2628="O")</formula>
    </cfRule>
  </conditionalFormatting>
  <conditionalFormatting sqref="P2633">
    <cfRule type="expression" dxfId="3832" priority="4125">
      <formula>OR($Z2633="o",$Z2633="O")</formula>
    </cfRule>
  </conditionalFormatting>
  <conditionalFormatting sqref="P2627">
    <cfRule type="expression" dxfId="3831" priority="4124">
      <formula>OR($Z2627="o",$Z2627="O")</formula>
    </cfRule>
  </conditionalFormatting>
  <conditionalFormatting sqref="C2641">
    <cfRule type="expression" dxfId="3830" priority="4123">
      <formula>OR($M2641="o",$M2641="O")</formula>
    </cfRule>
  </conditionalFormatting>
  <conditionalFormatting sqref="C2636">
    <cfRule type="expression" dxfId="3829" priority="4122">
      <formula>OR($M2636="o",$M2636="O")</formula>
    </cfRule>
  </conditionalFormatting>
  <conditionalFormatting sqref="M2650:M2657">
    <cfRule type="containsText" dxfId="3828" priority="4121" operator="containsText" text="o">
      <formula>NOT(ISERROR(SEARCH("o",M2650)))</formula>
    </cfRule>
  </conditionalFormatting>
  <conditionalFormatting sqref="Z2650:Z2657">
    <cfRule type="containsText" dxfId="3827" priority="4120" operator="containsText" text="o">
      <formula>NOT(ISERROR(SEARCH("o",Z2650)))</formula>
    </cfRule>
  </conditionalFormatting>
  <conditionalFormatting sqref="M2658:M2665">
    <cfRule type="containsText" dxfId="3826" priority="4119" operator="containsText" text="o">
      <formula>NOT(ISERROR(SEARCH("o",M2658)))</formula>
    </cfRule>
  </conditionalFormatting>
  <conditionalFormatting sqref="Z2658:Z2665">
    <cfRule type="containsText" dxfId="3825" priority="4118" operator="containsText" text="o">
      <formula>NOT(ISERROR(SEARCH("o",Z2658)))</formula>
    </cfRule>
  </conditionalFormatting>
  <conditionalFormatting sqref="M2666:M2670">
    <cfRule type="containsText" dxfId="3824" priority="4117" operator="containsText" text="o">
      <formula>NOT(ISERROR(SEARCH("o",M2666)))</formula>
    </cfRule>
  </conditionalFormatting>
  <conditionalFormatting sqref="P2665">
    <cfRule type="expression" dxfId="3823" priority="4116">
      <formula>OR($Z2665="o",$Z2665="O")</formula>
    </cfRule>
  </conditionalFormatting>
  <conditionalFormatting sqref="C2661">
    <cfRule type="expression" dxfId="3822" priority="4115">
      <formula>OR($M2661="o",$M2661="O")</formula>
    </cfRule>
  </conditionalFormatting>
  <conditionalFormatting sqref="C2654">
    <cfRule type="expression" dxfId="3821" priority="4114">
      <formula>OR($M2654="o",$M2654="O")</formula>
    </cfRule>
  </conditionalFormatting>
  <conditionalFormatting sqref="C2660">
    <cfRule type="expression" dxfId="3820" priority="4113">
      <formula>OR($M2660="o",$M2660="O")</formula>
    </cfRule>
  </conditionalFormatting>
  <conditionalFormatting sqref="C2655">
    <cfRule type="expression" dxfId="3819" priority="4112">
      <formula>OR($M2655="o",$M2655="O")</formula>
    </cfRule>
  </conditionalFormatting>
  <conditionalFormatting sqref="C2663">
    <cfRule type="expression" dxfId="3818" priority="4111">
      <formula>OR($M2663="o",$M2663="O")</formula>
    </cfRule>
  </conditionalFormatting>
  <conditionalFormatting sqref="C2653">
    <cfRule type="expression" dxfId="3817" priority="4110">
      <formula>OR($M2653="o",$M2653="O")</formula>
    </cfRule>
  </conditionalFormatting>
  <conditionalFormatting sqref="C2656">
    <cfRule type="expression" dxfId="3816" priority="4109">
      <formula>OR($M2656="o",$M2656="O")</formula>
    </cfRule>
  </conditionalFormatting>
  <conditionalFormatting sqref="P2660">
    <cfRule type="expression" dxfId="3815" priority="4108">
      <formula>OR($Z2660="o",$Z2660="O")</formula>
    </cfRule>
  </conditionalFormatting>
  <conditionalFormatting sqref="P2658">
    <cfRule type="expression" dxfId="3814" priority="4107">
      <formula>OR($Z2658="o",$Z2658="O")</formula>
    </cfRule>
  </conditionalFormatting>
  <conditionalFormatting sqref="P2663">
    <cfRule type="expression" dxfId="3813" priority="4105">
      <formula>OR($Z2663="o",$Z2663="O")</formula>
    </cfRule>
  </conditionalFormatting>
  <conditionalFormatting sqref="P2664">
    <cfRule type="expression" dxfId="3812" priority="4104">
      <formula>OR($Z2664="o",$Z2664="O")</formula>
    </cfRule>
  </conditionalFormatting>
  <conditionalFormatting sqref="P2661">
    <cfRule type="expression" dxfId="3811" priority="4103">
      <formula>OR($Z2661="o",$Z2661="O")</formula>
    </cfRule>
  </conditionalFormatting>
  <conditionalFormatting sqref="P2659">
    <cfRule type="expression" dxfId="3810" priority="4102">
      <formula>OR($Z2659="o",$Z2659="O")</formula>
    </cfRule>
  </conditionalFormatting>
  <conditionalFormatting sqref="C2665">
    <cfRule type="expression" dxfId="3809" priority="4101">
      <formula>OR($M2665="o",$M2665="O")</formula>
    </cfRule>
  </conditionalFormatting>
  <conditionalFormatting sqref="C2650">
    <cfRule type="expression" dxfId="3808" priority="4100">
      <formula>OR($M2650="o",$M2650="O")</formula>
    </cfRule>
  </conditionalFormatting>
  <conditionalFormatting sqref="C2652">
    <cfRule type="expression" dxfId="3807" priority="4099">
      <formula>OR($M2652="o",$M2652="O")</formula>
    </cfRule>
  </conditionalFormatting>
  <conditionalFormatting sqref="C2658">
    <cfRule type="expression" dxfId="3806" priority="4098">
      <formula>OR($M2658="o",$M2658="O")</formula>
    </cfRule>
  </conditionalFormatting>
  <conditionalFormatting sqref="C2657">
    <cfRule type="expression" dxfId="3805" priority="4097">
      <formula>OR($M2657="o",$M2657="O")</formula>
    </cfRule>
  </conditionalFormatting>
  <conditionalFormatting sqref="C2651">
    <cfRule type="expression" dxfId="3804" priority="4096">
      <formula>OR($M2651="o",$M2651="O")</formula>
    </cfRule>
  </conditionalFormatting>
  <conditionalFormatting sqref="C2662">
    <cfRule type="expression" dxfId="3803" priority="4095">
      <formula>OR($M2662="o",$M2662="O")</formula>
    </cfRule>
  </conditionalFormatting>
  <conditionalFormatting sqref="P2654:P2655">
    <cfRule type="expression" dxfId="3802" priority="4094">
      <formula>OR($Z2654="o",$Z2654="O")</formula>
    </cfRule>
  </conditionalFormatting>
  <conditionalFormatting sqref="P2653">
    <cfRule type="expression" dxfId="3801" priority="4093">
      <formula>OR($Z2653="o",$Z2653="O")</formula>
    </cfRule>
  </conditionalFormatting>
  <conditionalFormatting sqref="P2657">
    <cfRule type="expression" dxfId="3800" priority="4092">
      <formula>OR($Z2657="o",$Z2657="O")</formula>
    </cfRule>
  </conditionalFormatting>
  <conditionalFormatting sqref="P2652">
    <cfRule type="expression" dxfId="3799" priority="4091">
      <formula>OR($Z2652="o",$Z2652="O")</formula>
    </cfRule>
  </conditionalFormatting>
  <conditionalFormatting sqref="P2651">
    <cfRule type="expression" dxfId="3798" priority="4090">
      <formula>OR($Z2651="o",$Z2651="O")</formula>
    </cfRule>
  </conditionalFormatting>
  <conditionalFormatting sqref="P2656">
    <cfRule type="expression" dxfId="3797" priority="4089">
      <formula>OR($Z2656="o",$Z2656="O")</formula>
    </cfRule>
  </conditionalFormatting>
  <conditionalFormatting sqref="P2650">
    <cfRule type="expression" dxfId="3796" priority="4088">
      <formula>OR($Z2650="o",$Z2650="O")</formula>
    </cfRule>
  </conditionalFormatting>
  <conditionalFormatting sqref="C2664">
    <cfRule type="expression" dxfId="3795" priority="4087">
      <formula>OR($M2664="o",$M2664="O")</formula>
    </cfRule>
  </conditionalFormatting>
  <conditionalFormatting sqref="C2659">
    <cfRule type="expression" dxfId="3794" priority="4086">
      <formula>OR($M2659="o",$M2659="O")</formula>
    </cfRule>
  </conditionalFormatting>
  <conditionalFormatting sqref="P2662">
    <cfRule type="expression" dxfId="3793" priority="4085">
      <formula>OR($Z2662="o",$Z2662="O")</formula>
    </cfRule>
  </conditionalFormatting>
  <conditionalFormatting sqref="M2673:M2680">
    <cfRule type="containsText" dxfId="3792" priority="4084" operator="containsText" text="o">
      <formula>NOT(ISERROR(SEARCH("o",M2673)))</formula>
    </cfRule>
  </conditionalFormatting>
  <conditionalFormatting sqref="Z2673:Z2680">
    <cfRule type="containsText" dxfId="3791" priority="4083" operator="containsText" text="o">
      <formula>NOT(ISERROR(SEARCH("o",Z2673)))</formula>
    </cfRule>
  </conditionalFormatting>
  <conditionalFormatting sqref="M2681:M2688">
    <cfRule type="containsText" dxfId="3790" priority="4082" operator="containsText" text="o">
      <formula>NOT(ISERROR(SEARCH("o",M2681)))</formula>
    </cfRule>
  </conditionalFormatting>
  <conditionalFormatting sqref="Z2681:Z2688">
    <cfRule type="containsText" dxfId="3789" priority="4081" operator="containsText" text="o">
      <formula>NOT(ISERROR(SEARCH("o",Z2681)))</formula>
    </cfRule>
  </conditionalFormatting>
  <conditionalFormatting sqref="M2689:M2693">
    <cfRule type="containsText" dxfId="3788" priority="4080" operator="containsText" text="o">
      <formula>NOT(ISERROR(SEARCH("o",M2689)))</formula>
    </cfRule>
  </conditionalFormatting>
  <conditionalFormatting sqref="P2688">
    <cfRule type="expression" dxfId="3787" priority="4079">
      <formula>OR($Z2688="o",$Z2688="O")</formula>
    </cfRule>
  </conditionalFormatting>
  <conditionalFormatting sqref="C2684">
    <cfRule type="expression" dxfId="3786" priority="4078">
      <formula>OR($M2684="o",$M2684="O")</formula>
    </cfRule>
  </conditionalFormatting>
  <conditionalFormatting sqref="C2683">
    <cfRule type="expression" dxfId="3785" priority="4076">
      <formula>OR($M2683="o",$M2683="O")</formula>
    </cfRule>
  </conditionalFormatting>
  <conditionalFormatting sqref="C2678">
    <cfRule type="expression" dxfId="3784" priority="4075">
      <formula>OR($M2678="o",$M2678="O")</formula>
    </cfRule>
  </conditionalFormatting>
  <conditionalFormatting sqref="C2686">
    <cfRule type="expression" dxfId="3783" priority="4074">
      <formula>OR($M2686="o",$M2686="O")</formula>
    </cfRule>
  </conditionalFormatting>
  <conditionalFormatting sqref="C2676">
    <cfRule type="expression" dxfId="3782" priority="4073">
      <formula>OR($M2676="o",$M2676="O")</formula>
    </cfRule>
  </conditionalFormatting>
  <conditionalFormatting sqref="C2679">
    <cfRule type="expression" dxfId="3781" priority="4072">
      <formula>OR($M2679="o",$M2679="O")</formula>
    </cfRule>
  </conditionalFormatting>
  <conditionalFormatting sqref="P2683">
    <cfRule type="expression" dxfId="3780" priority="4071">
      <formula>OR($Z2683="o",$Z2683="O")</formula>
    </cfRule>
  </conditionalFormatting>
  <conditionalFormatting sqref="P2681">
    <cfRule type="expression" dxfId="3779" priority="4070">
      <formula>OR($Z2681="o",$Z2681="O")</formula>
    </cfRule>
  </conditionalFormatting>
  <conditionalFormatting sqref="P2686">
    <cfRule type="expression" dxfId="3778" priority="4069">
      <formula>OR($Z2686="o",$Z2686="O")</formula>
    </cfRule>
  </conditionalFormatting>
  <conditionalFormatting sqref="P2687">
    <cfRule type="expression" dxfId="3777" priority="4068">
      <formula>OR($Z2687="o",$Z2687="O")</formula>
    </cfRule>
  </conditionalFormatting>
  <conditionalFormatting sqref="P2684">
    <cfRule type="expression" dxfId="3776" priority="4067">
      <formula>OR($Z2684="o",$Z2684="O")</formula>
    </cfRule>
  </conditionalFormatting>
  <conditionalFormatting sqref="P2682">
    <cfRule type="expression" dxfId="3775" priority="4066">
      <formula>OR($Z2682="o",$Z2682="O")</formula>
    </cfRule>
  </conditionalFormatting>
  <conditionalFormatting sqref="C2688">
    <cfRule type="expression" dxfId="3774" priority="4065">
      <formula>OR($M2688="o",$M2688="O")</formula>
    </cfRule>
  </conditionalFormatting>
  <conditionalFormatting sqref="C2673">
    <cfRule type="expression" dxfId="3773" priority="4064">
      <formula>OR($M2673="o",$M2673="O")</formula>
    </cfRule>
  </conditionalFormatting>
  <conditionalFormatting sqref="C2675">
    <cfRule type="expression" dxfId="3772" priority="4063">
      <formula>OR($M2675="o",$M2675="O")</formula>
    </cfRule>
  </conditionalFormatting>
  <conditionalFormatting sqref="C2681">
    <cfRule type="expression" dxfId="3771" priority="4062">
      <formula>OR($M2681="o",$M2681="O")</formula>
    </cfRule>
  </conditionalFormatting>
  <conditionalFormatting sqref="C2674">
    <cfRule type="expression" dxfId="3770" priority="4060">
      <formula>OR($M2674="o",$M2674="O")</formula>
    </cfRule>
  </conditionalFormatting>
  <conditionalFormatting sqref="C2685">
    <cfRule type="expression" dxfId="3769" priority="4059">
      <formula>OR($M2685="o",$M2685="O")</formula>
    </cfRule>
  </conditionalFormatting>
  <conditionalFormatting sqref="P2677:P2678">
    <cfRule type="expression" dxfId="3768" priority="4058">
      <formula>OR($Z2677="o",$Z2677="O")</formula>
    </cfRule>
  </conditionalFormatting>
  <conditionalFormatting sqref="P2676">
    <cfRule type="expression" dxfId="3767" priority="4057">
      <formula>OR($Z2676="o",$Z2676="O")</formula>
    </cfRule>
  </conditionalFormatting>
  <conditionalFormatting sqref="P2680">
    <cfRule type="expression" dxfId="3766" priority="4056">
      <formula>OR($Z2680="o",$Z2680="O")</formula>
    </cfRule>
  </conditionalFormatting>
  <conditionalFormatting sqref="P2675">
    <cfRule type="expression" dxfId="3765" priority="4055">
      <formula>OR($Z2675="o",$Z2675="O")</formula>
    </cfRule>
  </conditionalFormatting>
  <conditionalFormatting sqref="P2674">
    <cfRule type="expression" dxfId="3764" priority="4054">
      <formula>OR($Z2674="o",$Z2674="O")</formula>
    </cfRule>
  </conditionalFormatting>
  <conditionalFormatting sqref="P2679">
    <cfRule type="expression" dxfId="3763" priority="4053">
      <formula>OR($Z2679="o",$Z2679="O")</formula>
    </cfRule>
  </conditionalFormatting>
  <conditionalFormatting sqref="P2673">
    <cfRule type="expression" dxfId="3762" priority="4052">
      <formula>OR($Z2673="o",$Z2673="O")</formula>
    </cfRule>
  </conditionalFormatting>
  <conditionalFormatting sqref="C2687">
    <cfRule type="expression" dxfId="3761" priority="4051">
      <formula>OR($M2687="o",$M2687="O")</formula>
    </cfRule>
  </conditionalFormatting>
  <conditionalFormatting sqref="C2682">
    <cfRule type="expression" dxfId="3760" priority="4050">
      <formula>OR($M2682="o",$M2682="O")</formula>
    </cfRule>
  </conditionalFormatting>
  <conditionalFormatting sqref="P2685">
    <cfRule type="expression" dxfId="3759" priority="4049">
      <formula>OR($Z2685="o",$Z2685="O")</formula>
    </cfRule>
  </conditionalFormatting>
  <conditionalFormatting sqref="C2677">
    <cfRule type="expression" dxfId="3758" priority="4048">
      <formula>OR($M2677="o",$M2677="O")</formula>
    </cfRule>
  </conditionalFormatting>
  <conditionalFormatting sqref="C2680">
    <cfRule type="expression" dxfId="3757" priority="4047">
      <formula>OR($M2680="o",$M2680="O")</formula>
    </cfRule>
  </conditionalFormatting>
  <conditionalFormatting sqref="M2696:M2703">
    <cfRule type="containsText" dxfId="3756" priority="4046" operator="containsText" text="o">
      <formula>NOT(ISERROR(SEARCH("o",M2696)))</formula>
    </cfRule>
  </conditionalFormatting>
  <conditionalFormatting sqref="Z2696:Z2703">
    <cfRule type="containsText" dxfId="3755" priority="4045" operator="containsText" text="o">
      <formula>NOT(ISERROR(SEARCH("o",Z2696)))</formula>
    </cfRule>
  </conditionalFormatting>
  <conditionalFormatting sqref="M2704:M2711">
    <cfRule type="containsText" dxfId="3754" priority="4044" operator="containsText" text="o">
      <formula>NOT(ISERROR(SEARCH("o",M2704)))</formula>
    </cfRule>
  </conditionalFormatting>
  <conditionalFormatting sqref="Z2704:Z2711">
    <cfRule type="containsText" dxfId="3753" priority="4043" operator="containsText" text="o">
      <formula>NOT(ISERROR(SEARCH("o",Z2704)))</formula>
    </cfRule>
  </conditionalFormatting>
  <conditionalFormatting sqref="M2712:M2716">
    <cfRule type="containsText" dxfId="3752" priority="4042" operator="containsText" text="o">
      <formula>NOT(ISERROR(SEARCH("o",M2712)))</formula>
    </cfRule>
  </conditionalFormatting>
  <conditionalFormatting sqref="P2711">
    <cfRule type="expression" dxfId="3751" priority="4041">
      <formula>OR($Z2711="o",$Z2711="O")</formula>
    </cfRule>
  </conditionalFormatting>
  <conditionalFormatting sqref="C2707">
    <cfRule type="expression" dxfId="3750" priority="4040">
      <formula>OR($M2707="o",$M2707="O")</formula>
    </cfRule>
  </conditionalFormatting>
  <conditionalFormatting sqref="C2706">
    <cfRule type="expression" dxfId="3749" priority="4039">
      <formula>OR($M2706="o",$M2706="O")</formula>
    </cfRule>
  </conditionalFormatting>
  <conditionalFormatting sqref="C2701">
    <cfRule type="expression" dxfId="3748" priority="4038">
      <formula>OR($M2701="o",$M2701="O")</formula>
    </cfRule>
  </conditionalFormatting>
  <conditionalFormatting sqref="C2709">
    <cfRule type="expression" dxfId="3747" priority="4037">
      <formula>OR($M2709="o",$M2709="O")</formula>
    </cfRule>
  </conditionalFormatting>
  <conditionalFormatting sqref="C2699">
    <cfRule type="expression" dxfId="3746" priority="4036">
      <formula>OR($M2699="o",$M2699="O")</formula>
    </cfRule>
  </conditionalFormatting>
  <conditionalFormatting sqref="C2702">
    <cfRule type="expression" dxfId="3745" priority="4035">
      <formula>OR($M2702="o",$M2702="O")</formula>
    </cfRule>
  </conditionalFormatting>
  <conditionalFormatting sqref="P2706">
    <cfRule type="expression" dxfId="3744" priority="4034">
      <formula>OR($Z2706="o",$Z2706="O")</formula>
    </cfRule>
  </conditionalFormatting>
  <conditionalFormatting sqref="P2704">
    <cfRule type="expression" dxfId="3743" priority="4033">
      <formula>OR($Z2704="o",$Z2704="O")</formula>
    </cfRule>
  </conditionalFormatting>
  <conditionalFormatting sqref="P2709">
    <cfRule type="expression" dxfId="3742" priority="4032">
      <formula>OR($Z2709="o",$Z2709="O")</formula>
    </cfRule>
  </conditionalFormatting>
  <conditionalFormatting sqref="P2710">
    <cfRule type="expression" dxfId="3741" priority="4031">
      <formula>OR($Z2710="o",$Z2710="O")</formula>
    </cfRule>
  </conditionalFormatting>
  <conditionalFormatting sqref="P2707">
    <cfRule type="expression" dxfId="3740" priority="4030">
      <formula>OR($Z2707="o",$Z2707="O")</formula>
    </cfRule>
  </conditionalFormatting>
  <conditionalFormatting sqref="P2705">
    <cfRule type="expression" dxfId="3739" priority="4029">
      <formula>OR($Z2705="o",$Z2705="O")</formula>
    </cfRule>
  </conditionalFormatting>
  <conditionalFormatting sqref="C2711">
    <cfRule type="expression" dxfId="3738" priority="4028">
      <formula>OR($M2711="o",$M2711="O")</formula>
    </cfRule>
  </conditionalFormatting>
  <conditionalFormatting sqref="C2696">
    <cfRule type="expression" dxfId="3737" priority="4027">
      <formula>OR($M2696="o",$M2696="O")</formula>
    </cfRule>
  </conditionalFormatting>
  <conditionalFormatting sqref="C2698">
    <cfRule type="expression" dxfId="3736" priority="4026">
      <formula>OR($M2698="o",$M2698="O")</formula>
    </cfRule>
  </conditionalFormatting>
  <conditionalFormatting sqref="C2704">
    <cfRule type="expression" dxfId="3735" priority="4025">
      <formula>OR($M2704="o",$M2704="O")</formula>
    </cfRule>
  </conditionalFormatting>
  <conditionalFormatting sqref="C2697">
    <cfRule type="expression" dxfId="3734" priority="4024">
      <formula>OR($M2697="o",$M2697="O")</formula>
    </cfRule>
  </conditionalFormatting>
  <conditionalFormatting sqref="C2708">
    <cfRule type="expression" dxfId="3733" priority="4023">
      <formula>OR($M2708="o",$M2708="O")</formula>
    </cfRule>
  </conditionalFormatting>
  <conditionalFormatting sqref="P2700:P2701">
    <cfRule type="expression" dxfId="3732" priority="4022">
      <formula>OR($Z2700="o",$Z2700="O")</formula>
    </cfRule>
  </conditionalFormatting>
  <conditionalFormatting sqref="P2699">
    <cfRule type="expression" dxfId="3731" priority="4021">
      <formula>OR($Z2699="o",$Z2699="O")</formula>
    </cfRule>
  </conditionalFormatting>
  <conditionalFormatting sqref="P2703">
    <cfRule type="expression" dxfId="3730" priority="4020">
      <formula>OR($Z2703="o",$Z2703="O")</formula>
    </cfRule>
  </conditionalFormatting>
  <conditionalFormatting sqref="P2698">
    <cfRule type="expression" dxfId="3729" priority="4019">
      <formula>OR($Z2698="o",$Z2698="O")</formula>
    </cfRule>
  </conditionalFormatting>
  <conditionalFormatting sqref="P2697">
    <cfRule type="expression" dxfId="3728" priority="4018">
      <formula>OR($Z2697="o",$Z2697="O")</formula>
    </cfRule>
  </conditionalFormatting>
  <conditionalFormatting sqref="P2702">
    <cfRule type="expression" dxfId="3727" priority="4017">
      <formula>OR($Z2702="o",$Z2702="O")</formula>
    </cfRule>
  </conditionalFormatting>
  <conditionalFormatting sqref="P2696">
    <cfRule type="expression" dxfId="3726" priority="4016">
      <formula>OR($Z2696="o",$Z2696="O")</formula>
    </cfRule>
  </conditionalFormatting>
  <conditionalFormatting sqref="C2710">
    <cfRule type="expression" dxfId="3725" priority="4015">
      <formula>OR($M2710="o",$M2710="O")</formula>
    </cfRule>
  </conditionalFormatting>
  <conditionalFormatting sqref="C2705">
    <cfRule type="expression" dxfId="3724" priority="4014">
      <formula>OR($M2705="o",$M2705="O")</formula>
    </cfRule>
  </conditionalFormatting>
  <conditionalFormatting sqref="P2708">
    <cfRule type="expression" dxfId="3723" priority="4013">
      <formula>OR($Z2708="o",$Z2708="O")</formula>
    </cfRule>
  </conditionalFormatting>
  <conditionalFormatting sqref="C2700">
    <cfRule type="expression" dxfId="3722" priority="4012">
      <formula>OR($M2700="o",$M2700="O")</formula>
    </cfRule>
  </conditionalFormatting>
  <conditionalFormatting sqref="C2703">
    <cfRule type="expression" dxfId="3721" priority="4011">
      <formula>OR($M2703="o",$M2703="O")</formula>
    </cfRule>
  </conditionalFormatting>
  <conditionalFormatting sqref="M2719:M2726">
    <cfRule type="containsText" dxfId="3720" priority="4010" operator="containsText" text="o">
      <formula>NOT(ISERROR(SEARCH("o",M2719)))</formula>
    </cfRule>
  </conditionalFormatting>
  <conditionalFormatting sqref="Z2719:Z2726">
    <cfRule type="containsText" dxfId="3719" priority="4009" operator="containsText" text="o">
      <formula>NOT(ISERROR(SEARCH("o",Z2719)))</formula>
    </cfRule>
  </conditionalFormatting>
  <conditionalFormatting sqref="M2727:M2734">
    <cfRule type="containsText" dxfId="3718" priority="4008" operator="containsText" text="o">
      <formula>NOT(ISERROR(SEARCH("o",M2727)))</formula>
    </cfRule>
  </conditionalFormatting>
  <conditionalFormatting sqref="Z2727:Z2734">
    <cfRule type="containsText" dxfId="3717" priority="4007" operator="containsText" text="o">
      <formula>NOT(ISERROR(SEARCH("o",Z2727)))</formula>
    </cfRule>
  </conditionalFormatting>
  <conditionalFormatting sqref="M2735:M2739">
    <cfRule type="containsText" dxfId="3716" priority="4006" operator="containsText" text="o">
      <formula>NOT(ISERROR(SEARCH("o",M2735)))</formula>
    </cfRule>
  </conditionalFormatting>
  <conditionalFormatting sqref="P2734">
    <cfRule type="expression" dxfId="3715" priority="4005">
      <formula>OR($Z2734="o",$Z2734="O")</formula>
    </cfRule>
  </conditionalFormatting>
  <conditionalFormatting sqref="C2730">
    <cfRule type="expression" dxfId="3714" priority="4004">
      <formula>OR($M2730="o",$M2730="O")</formula>
    </cfRule>
  </conditionalFormatting>
  <conditionalFormatting sqref="C2729">
    <cfRule type="expression" dxfId="3713" priority="4003">
      <formula>OR($M2729="o",$M2729="O")</formula>
    </cfRule>
  </conditionalFormatting>
  <conditionalFormatting sqref="C2724">
    <cfRule type="expression" dxfId="3712" priority="4002">
      <formula>OR($M2724="o",$M2724="O")</formula>
    </cfRule>
  </conditionalFormatting>
  <conditionalFormatting sqref="C2732">
    <cfRule type="expression" dxfId="3711" priority="4001">
      <formula>OR($M2732="o",$M2732="O")</formula>
    </cfRule>
  </conditionalFormatting>
  <conditionalFormatting sqref="C2722">
    <cfRule type="expression" dxfId="3710" priority="4000">
      <formula>OR($M2722="o",$M2722="O")</formula>
    </cfRule>
  </conditionalFormatting>
  <conditionalFormatting sqref="C2725">
    <cfRule type="expression" dxfId="3709" priority="3999">
      <formula>OR($M2725="o",$M2725="O")</formula>
    </cfRule>
  </conditionalFormatting>
  <conditionalFormatting sqref="P2729">
    <cfRule type="expression" dxfId="3708" priority="3998">
      <formula>OR($Z2729="o",$Z2729="O")</formula>
    </cfRule>
  </conditionalFormatting>
  <conditionalFormatting sqref="P2727">
    <cfRule type="expression" dxfId="3707" priority="3997">
      <formula>OR($Z2727="o",$Z2727="O")</formula>
    </cfRule>
  </conditionalFormatting>
  <conditionalFormatting sqref="P2732">
    <cfRule type="expression" dxfId="3706" priority="3996">
      <formula>OR($Z2732="o",$Z2732="O")</formula>
    </cfRule>
  </conditionalFormatting>
  <conditionalFormatting sqref="P2733">
    <cfRule type="expression" dxfId="3705" priority="3995">
      <formula>OR($Z2733="o",$Z2733="O")</formula>
    </cfRule>
  </conditionalFormatting>
  <conditionalFormatting sqref="P2730">
    <cfRule type="expression" dxfId="3704" priority="3994">
      <formula>OR($Z2730="o",$Z2730="O")</formula>
    </cfRule>
  </conditionalFormatting>
  <conditionalFormatting sqref="P2728">
    <cfRule type="expression" dxfId="3703" priority="3993">
      <formula>OR($Z2728="o",$Z2728="O")</formula>
    </cfRule>
  </conditionalFormatting>
  <conditionalFormatting sqref="C2734">
    <cfRule type="expression" dxfId="3702" priority="3992">
      <formula>OR($M2734="o",$M2734="O")</formula>
    </cfRule>
  </conditionalFormatting>
  <conditionalFormatting sqref="C2719">
    <cfRule type="expression" dxfId="3701" priority="3991">
      <formula>OR($M2719="o",$M2719="O")</formula>
    </cfRule>
  </conditionalFormatting>
  <conditionalFormatting sqref="C2721">
    <cfRule type="expression" dxfId="3700" priority="3990">
      <formula>OR($M2721="o",$M2721="O")</formula>
    </cfRule>
  </conditionalFormatting>
  <conditionalFormatting sqref="C2727">
    <cfRule type="expression" dxfId="3699" priority="3989">
      <formula>OR($M2727="o",$M2727="O")</formula>
    </cfRule>
  </conditionalFormatting>
  <conditionalFormatting sqref="C2720">
    <cfRule type="expression" dxfId="3698" priority="3988">
      <formula>OR($M2720="o",$M2720="O")</formula>
    </cfRule>
  </conditionalFormatting>
  <conditionalFormatting sqref="C2731">
    <cfRule type="expression" dxfId="3697" priority="3987">
      <formula>OR($M2731="o",$M2731="O")</formula>
    </cfRule>
  </conditionalFormatting>
  <conditionalFormatting sqref="P2723:P2724">
    <cfRule type="expression" dxfId="3696" priority="3986">
      <formula>OR($Z2723="o",$Z2723="O")</formula>
    </cfRule>
  </conditionalFormatting>
  <conditionalFormatting sqref="P2722">
    <cfRule type="expression" dxfId="3695" priority="3985">
      <formula>OR($Z2722="o",$Z2722="O")</formula>
    </cfRule>
  </conditionalFormatting>
  <conditionalFormatting sqref="P2726">
    <cfRule type="expression" dxfId="3694" priority="3984">
      <formula>OR($Z2726="o",$Z2726="O")</formula>
    </cfRule>
  </conditionalFormatting>
  <conditionalFormatting sqref="P2721">
    <cfRule type="expression" dxfId="3693" priority="3983">
      <formula>OR($Z2721="o",$Z2721="O")</formula>
    </cfRule>
  </conditionalFormatting>
  <conditionalFormatting sqref="P2720">
    <cfRule type="expression" dxfId="3692" priority="3982">
      <formula>OR($Z2720="o",$Z2720="O")</formula>
    </cfRule>
  </conditionalFormatting>
  <conditionalFormatting sqref="P2725">
    <cfRule type="expression" dxfId="3691" priority="3981">
      <formula>OR($Z2725="o",$Z2725="O")</formula>
    </cfRule>
  </conditionalFormatting>
  <conditionalFormatting sqref="P2719">
    <cfRule type="expression" dxfId="3690" priority="3980">
      <formula>OR($Z2719="o",$Z2719="O")</formula>
    </cfRule>
  </conditionalFormatting>
  <conditionalFormatting sqref="C2733">
    <cfRule type="expression" dxfId="3689" priority="3979">
      <formula>OR($M2733="o",$M2733="O")</formula>
    </cfRule>
  </conditionalFormatting>
  <conditionalFormatting sqref="C2728">
    <cfRule type="expression" dxfId="3688" priority="3978">
      <formula>OR($M2728="o",$M2728="O")</formula>
    </cfRule>
  </conditionalFormatting>
  <conditionalFormatting sqref="P2731">
    <cfRule type="expression" dxfId="3687" priority="3977">
      <formula>OR($Z2731="o",$Z2731="O")</formula>
    </cfRule>
  </conditionalFormatting>
  <conditionalFormatting sqref="C2723">
    <cfRule type="expression" dxfId="3686" priority="3976">
      <formula>OR($M2723="o",$M2723="O")</formula>
    </cfRule>
  </conditionalFormatting>
  <conditionalFormatting sqref="C2726">
    <cfRule type="expression" dxfId="3685" priority="3975">
      <formula>OR($M2726="o",$M2726="O")</formula>
    </cfRule>
  </conditionalFormatting>
  <conditionalFormatting sqref="M2742:M2749">
    <cfRule type="containsText" dxfId="3684" priority="3974" operator="containsText" text="o">
      <formula>NOT(ISERROR(SEARCH("o",M2742)))</formula>
    </cfRule>
  </conditionalFormatting>
  <conditionalFormatting sqref="Z2742:Z2749">
    <cfRule type="containsText" dxfId="3683" priority="3973" operator="containsText" text="o">
      <formula>NOT(ISERROR(SEARCH("o",Z2742)))</formula>
    </cfRule>
  </conditionalFormatting>
  <conditionalFormatting sqref="M2750:M2757">
    <cfRule type="containsText" dxfId="3682" priority="3972" operator="containsText" text="o">
      <formula>NOT(ISERROR(SEARCH("o",M2750)))</formula>
    </cfRule>
  </conditionalFormatting>
  <conditionalFormatting sqref="Z2750:Z2757">
    <cfRule type="containsText" dxfId="3681" priority="3971" operator="containsText" text="o">
      <formula>NOT(ISERROR(SEARCH("o",Z2750)))</formula>
    </cfRule>
  </conditionalFormatting>
  <conditionalFormatting sqref="M2758:M2762">
    <cfRule type="containsText" dxfId="3680" priority="3970" operator="containsText" text="o">
      <formula>NOT(ISERROR(SEARCH("o",M2758)))</formula>
    </cfRule>
  </conditionalFormatting>
  <conditionalFormatting sqref="P2757">
    <cfRule type="expression" dxfId="3679" priority="3969">
      <formula>OR($Z2757="o",$Z2757="O")</formula>
    </cfRule>
  </conditionalFormatting>
  <conditionalFormatting sqref="C2753">
    <cfRule type="expression" dxfId="3678" priority="3968">
      <formula>OR($M2753="o",$M2753="O")</formula>
    </cfRule>
  </conditionalFormatting>
  <conditionalFormatting sqref="C2752">
    <cfRule type="expression" dxfId="3677" priority="3967">
      <formula>OR($M2752="o",$M2752="O")</formula>
    </cfRule>
  </conditionalFormatting>
  <conditionalFormatting sqref="C2747">
    <cfRule type="expression" dxfId="3676" priority="3966">
      <formula>OR($M2747="o",$M2747="O")</formula>
    </cfRule>
  </conditionalFormatting>
  <conditionalFormatting sqref="C2755">
    <cfRule type="expression" dxfId="3675" priority="3965">
      <formula>OR($M2755="o",$M2755="O")</formula>
    </cfRule>
  </conditionalFormatting>
  <conditionalFormatting sqref="C2745">
    <cfRule type="expression" dxfId="3674" priority="3964">
      <formula>OR($M2745="o",$M2745="O")</formula>
    </cfRule>
  </conditionalFormatting>
  <conditionalFormatting sqref="C2748">
    <cfRule type="expression" dxfId="3673" priority="3963">
      <formula>OR($M2748="o",$M2748="O")</formula>
    </cfRule>
  </conditionalFormatting>
  <conditionalFormatting sqref="P2752">
    <cfRule type="expression" dxfId="3672" priority="3962">
      <formula>OR($Z2752="o",$Z2752="O")</formula>
    </cfRule>
  </conditionalFormatting>
  <conditionalFormatting sqref="P2750">
    <cfRule type="expression" dxfId="3671" priority="3961">
      <formula>OR($Z2750="o",$Z2750="O")</formula>
    </cfRule>
  </conditionalFormatting>
  <conditionalFormatting sqref="P2755">
    <cfRule type="expression" dxfId="3670" priority="3960">
      <formula>OR($Z2755="o",$Z2755="O")</formula>
    </cfRule>
  </conditionalFormatting>
  <conditionalFormatting sqref="P2756">
    <cfRule type="expression" dxfId="3669" priority="3959">
      <formula>OR($Z2756="o",$Z2756="O")</formula>
    </cfRule>
  </conditionalFormatting>
  <conditionalFormatting sqref="P2753">
    <cfRule type="expression" dxfId="3668" priority="3958">
      <formula>OR($Z2753="o",$Z2753="O")</formula>
    </cfRule>
  </conditionalFormatting>
  <conditionalFormatting sqref="P2751">
    <cfRule type="expression" dxfId="3667" priority="3957">
      <formula>OR($Z2751="o",$Z2751="O")</formula>
    </cfRule>
  </conditionalFormatting>
  <conditionalFormatting sqref="C2757">
    <cfRule type="expression" dxfId="3666" priority="3956">
      <formula>OR($M2757="o",$M2757="O")</formula>
    </cfRule>
  </conditionalFormatting>
  <conditionalFormatting sqref="C2742">
    <cfRule type="expression" dxfId="3665" priority="3955">
      <formula>OR($M2742="o",$M2742="O")</formula>
    </cfRule>
  </conditionalFormatting>
  <conditionalFormatting sqref="C2744">
    <cfRule type="expression" dxfId="3664" priority="3954">
      <formula>OR($M2744="o",$M2744="O")</formula>
    </cfRule>
  </conditionalFormatting>
  <conditionalFormatting sqref="C2750">
    <cfRule type="expression" dxfId="3663" priority="3953">
      <formula>OR($M2750="o",$M2750="O")</formula>
    </cfRule>
  </conditionalFormatting>
  <conditionalFormatting sqref="C2743">
    <cfRule type="expression" dxfId="3662" priority="3952">
      <formula>OR($M2743="o",$M2743="O")</formula>
    </cfRule>
  </conditionalFormatting>
  <conditionalFormatting sqref="C2754">
    <cfRule type="expression" dxfId="3661" priority="3951">
      <formula>OR($M2754="o",$M2754="O")</formula>
    </cfRule>
  </conditionalFormatting>
  <conditionalFormatting sqref="P2746:P2747">
    <cfRule type="expression" dxfId="3660" priority="3950">
      <formula>OR($Z2746="o",$Z2746="O")</formula>
    </cfRule>
  </conditionalFormatting>
  <conditionalFormatting sqref="P2745">
    <cfRule type="expression" dxfId="3659" priority="3949">
      <formula>OR($Z2745="o",$Z2745="O")</formula>
    </cfRule>
  </conditionalFormatting>
  <conditionalFormatting sqref="P2749">
    <cfRule type="expression" dxfId="3658" priority="3948">
      <formula>OR($Z2749="o",$Z2749="O")</formula>
    </cfRule>
  </conditionalFormatting>
  <conditionalFormatting sqref="P2744">
    <cfRule type="expression" dxfId="3657" priority="3947">
      <formula>OR($Z2744="o",$Z2744="O")</formula>
    </cfRule>
  </conditionalFormatting>
  <conditionalFormatting sqref="P2743">
    <cfRule type="expression" dxfId="3656" priority="3946">
      <formula>OR($Z2743="o",$Z2743="O")</formula>
    </cfRule>
  </conditionalFormatting>
  <conditionalFormatting sqref="P2748">
    <cfRule type="expression" dxfId="3655" priority="3945">
      <formula>OR($Z2748="o",$Z2748="O")</formula>
    </cfRule>
  </conditionalFormatting>
  <conditionalFormatting sqref="P2742">
    <cfRule type="expression" dxfId="3654" priority="3944">
      <formula>OR($Z2742="o",$Z2742="O")</formula>
    </cfRule>
  </conditionalFormatting>
  <conditionalFormatting sqref="C2756">
    <cfRule type="expression" dxfId="3653" priority="3943">
      <formula>OR($M2756="o",$M2756="O")</formula>
    </cfRule>
  </conditionalFormatting>
  <conditionalFormatting sqref="C2751">
    <cfRule type="expression" dxfId="3652" priority="3942">
      <formula>OR($M2751="o",$M2751="O")</formula>
    </cfRule>
  </conditionalFormatting>
  <conditionalFormatting sqref="P2754">
    <cfRule type="expression" dxfId="3651" priority="3941">
      <formula>OR($Z2754="o",$Z2754="O")</formula>
    </cfRule>
  </conditionalFormatting>
  <conditionalFormatting sqref="C2746">
    <cfRule type="expression" dxfId="3650" priority="3940">
      <formula>OR($M2746="o",$M2746="O")</formula>
    </cfRule>
  </conditionalFormatting>
  <conditionalFormatting sqref="C2749">
    <cfRule type="expression" dxfId="3649" priority="3939">
      <formula>OR($M2749="o",$M2749="O")</formula>
    </cfRule>
  </conditionalFormatting>
  <conditionalFormatting sqref="M2765:M2772">
    <cfRule type="containsText" dxfId="3648" priority="3938" operator="containsText" text="o">
      <formula>NOT(ISERROR(SEARCH("o",M2765)))</formula>
    </cfRule>
  </conditionalFormatting>
  <conditionalFormatting sqref="Z2765:Z2772">
    <cfRule type="containsText" dxfId="3647" priority="3937" operator="containsText" text="o">
      <formula>NOT(ISERROR(SEARCH("o",Z2765)))</formula>
    </cfRule>
  </conditionalFormatting>
  <conditionalFormatting sqref="M2773:M2780">
    <cfRule type="containsText" dxfId="3646" priority="3936" operator="containsText" text="o">
      <formula>NOT(ISERROR(SEARCH("o",M2773)))</formula>
    </cfRule>
  </conditionalFormatting>
  <conditionalFormatting sqref="Z2773:Z2780">
    <cfRule type="containsText" dxfId="3645" priority="3935" operator="containsText" text="o">
      <formula>NOT(ISERROR(SEARCH("o",Z2773)))</formula>
    </cfRule>
  </conditionalFormatting>
  <conditionalFormatting sqref="M2781:M2785">
    <cfRule type="containsText" dxfId="3644" priority="3934" operator="containsText" text="o">
      <formula>NOT(ISERROR(SEARCH("o",M2781)))</formula>
    </cfRule>
  </conditionalFormatting>
  <conditionalFormatting sqref="P2780">
    <cfRule type="expression" dxfId="3643" priority="3933">
      <formula>OR($Z2780="o",$Z2780="O")</formula>
    </cfRule>
  </conditionalFormatting>
  <conditionalFormatting sqref="C2776">
    <cfRule type="expression" dxfId="3642" priority="3932">
      <formula>OR($M2776="o",$M2776="O")</formula>
    </cfRule>
  </conditionalFormatting>
  <conditionalFormatting sqref="C2775">
    <cfRule type="expression" dxfId="3641" priority="3931">
      <formula>OR($M2775="o",$M2775="O")</formula>
    </cfRule>
  </conditionalFormatting>
  <conditionalFormatting sqref="C2770">
    <cfRule type="expression" dxfId="3640" priority="3930">
      <formula>OR($M2770="o",$M2770="O")</formula>
    </cfRule>
  </conditionalFormatting>
  <conditionalFormatting sqref="C2778">
    <cfRule type="expression" dxfId="3639" priority="3929">
      <formula>OR($M2778="o",$M2778="O")</formula>
    </cfRule>
  </conditionalFormatting>
  <conditionalFormatting sqref="C2768">
    <cfRule type="expression" dxfId="3638" priority="3928">
      <formula>OR($M2768="o",$M2768="O")</formula>
    </cfRule>
  </conditionalFormatting>
  <conditionalFormatting sqref="C2771">
    <cfRule type="expression" dxfId="3637" priority="3927">
      <formula>OR($M2771="o",$M2771="O")</formula>
    </cfRule>
  </conditionalFormatting>
  <conditionalFormatting sqref="P2775">
    <cfRule type="expression" dxfId="3636" priority="3926">
      <formula>OR($Z2775="o",$Z2775="O")</formula>
    </cfRule>
  </conditionalFormatting>
  <conditionalFormatting sqref="P2773">
    <cfRule type="expression" dxfId="3635" priority="3925">
      <formula>OR($Z2773="o",$Z2773="O")</formula>
    </cfRule>
  </conditionalFormatting>
  <conditionalFormatting sqref="P2778">
    <cfRule type="expression" dxfId="3634" priority="3924">
      <formula>OR($Z2778="o",$Z2778="O")</formula>
    </cfRule>
  </conditionalFormatting>
  <conditionalFormatting sqref="P2779">
    <cfRule type="expression" dxfId="3633" priority="3923">
      <formula>OR($Z2779="o",$Z2779="O")</formula>
    </cfRule>
  </conditionalFormatting>
  <conditionalFormatting sqref="P2776">
    <cfRule type="expression" dxfId="3632" priority="3922">
      <formula>OR($Z2776="o",$Z2776="O")</formula>
    </cfRule>
  </conditionalFormatting>
  <conditionalFormatting sqref="P2774">
    <cfRule type="expression" dxfId="3631" priority="3921">
      <formula>OR($Z2774="o",$Z2774="O")</formula>
    </cfRule>
  </conditionalFormatting>
  <conditionalFormatting sqref="C2780">
    <cfRule type="expression" dxfId="3630" priority="3920">
      <formula>OR($M2780="o",$M2780="O")</formula>
    </cfRule>
  </conditionalFormatting>
  <conditionalFormatting sqref="C2765">
    <cfRule type="expression" dxfId="3629" priority="3919">
      <formula>OR($M2765="o",$M2765="O")</formula>
    </cfRule>
  </conditionalFormatting>
  <conditionalFormatting sqref="C2767">
    <cfRule type="expression" dxfId="3628" priority="3918">
      <formula>OR($M2767="o",$M2767="O")</formula>
    </cfRule>
  </conditionalFormatting>
  <conditionalFormatting sqref="C2773">
    <cfRule type="expression" dxfId="3627" priority="3917">
      <formula>OR($M2773="o",$M2773="O")</formula>
    </cfRule>
  </conditionalFormatting>
  <conditionalFormatting sqref="C2766">
    <cfRule type="expression" dxfId="3626" priority="3916">
      <formula>OR($M2766="o",$M2766="O")</formula>
    </cfRule>
  </conditionalFormatting>
  <conditionalFormatting sqref="C2777">
    <cfRule type="expression" dxfId="3625" priority="3915">
      <formula>OR($M2777="o",$M2777="O")</formula>
    </cfRule>
  </conditionalFormatting>
  <conditionalFormatting sqref="P2769:P2770">
    <cfRule type="expression" dxfId="3624" priority="3914">
      <formula>OR($Z2769="o",$Z2769="O")</formula>
    </cfRule>
  </conditionalFormatting>
  <conditionalFormatting sqref="P2768">
    <cfRule type="expression" dxfId="3623" priority="3913">
      <formula>OR($Z2768="o",$Z2768="O")</formula>
    </cfRule>
  </conditionalFormatting>
  <conditionalFormatting sqref="P2772">
    <cfRule type="expression" dxfId="3622" priority="3912">
      <formula>OR($Z2772="o",$Z2772="O")</formula>
    </cfRule>
  </conditionalFormatting>
  <conditionalFormatting sqref="P2767">
    <cfRule type="expression" dxfId="3621" priority="3911">
      <formula>OR($Z2767="o",$Z2767="O")</formula>
    </cfRule>
  </conditionalFormatting>
  <conditionalFormatting sqref="P2766">
    <cfRule type="expression" dxfId="3620" priority="3910">
      <formula>OR($Z2766="o",$Z2766="O")</formula>
    </cfRule>
  </conditionalFormatting>
  <conditionalFormatting sqref="P2771">
    <cfRule type="expression" dxfId="3619" priority="3909">
      <formula>OR($Z2771="o",$Z2771="O")</formula>
    </cfRule>
  </conditionalFormatting>
  <conditionalFormatting sqref="P2765">
    <cfRule type="expression" dxfId="3618" priority="3908">
      <formula>OR($Z2765="o",$Z2765="O")</formula>
    </cfRule>
  </conditionalFormatting>
  <conditionalFormatting sqref="C2779">
    <cfRule type="expression" dxfId="3617" priority="3907">
      <formula>OR($M2779="o",$M2779="O")</formula>
    </cfRule>
  </conditionalFormatting>
  <conditionalFormatting sqref="C2774">
    <cfRule type="expression" dxfId="3616" priority="3906">
      <formula>OR($M2774="o",$M2774="O")</formula>
    </cfRule>
  </conditionalFormatting>
  <conditionalFormatting sqref="P2777">
    <cfRule type="expression" dxfId="3615" priority="3905">
      <formula>OR($Z2777="o",$Z2777="O")</formula>
    </cfRule>
  </conditionalFormatting>
  <conditionalFormatting sqref="C2769">
    <cfRule type="expression" dxfId="3614" priority="3904">
      <formula>OR($M2769="o",$M2769="O")</formula>
    </cfRule>
  </conditionalFormatting>
  <conditionalFormatting sqref="C2772">
    <cfRule type="expression" dxfId="3613" priority="3903">
      <formula>OR($M2772="o",$M2772="O")</formula>
    </cfRule>
  </conditionalFormatting>
  <conditionalFormatting sqref="M2788:M2795">
    <cfRule type="containsText" dxfId="3612" priority="3857" operator="containsText" text="o">
      <formula>NOT(ISERROR(SEARCH("o",M2788)))</formula>
    </cfRule>
  </conditionalFormatting>
  <conditionalFormatting sqref="Z2788:Z2795">
    <cfRule type="containsText" dxfId="3611" priority="3856" operator="containsText" text="o">
      <formula>NOT(ISERROR(SEARCH("o",Z2788)))</formula>
    </cfRule>
  </conditionalFormatting>
  <conditionalFormatting sqref="M2796:M2803">
    <cfRule type="containsText" dxfId="3610" priority="3855" operator="containsText" text="o">
      <formula>NOT(ISERROR(SEARCH("o",M2796)))</formula>
    </cfRule>
  </conditionalFormatting>
  <conditionalFormatting sqref="Z2796:Z2803">
    <cfRule type="containsText" dxfId="3609" priority="3854" operator="containsText" text="o">
      <formula>NOT(ISERROR(SEARCH("o",Z2796)))</formula>
    </cfRule>
  </conditionalFormatting>
  <conditionalFormatting sqref="M2804:M2808">
    <cfRule type="containsText" dxfId="3608" priority="3853" operator="containsText" text="o">
      <formula>NOT(ISERROR(SEARCH("o",M2804)))</formula>
    </cfRule>
  </conditionalFormatting>
  <conditionalFormatting sqref="C2793">
    <cfRule type="expression" dxfId="3607" priority="3849">
      <formula>OR($M2793="o",$M2793="O")</formula>
    </cfRule>
  </conditionalFormatting>
  <conditionalFormatting sqref="C2791">
    <cfRule type="expression" dxfId="3606" priority="3847">
      <formula>OR($M2791="o",$M2791="O")</formula>
    </cfRule>
  </conditionalFormatting>
  <conditionalFormatting sqref="C2794">
    <cfRule type="expression" dxfId="3605" priority="3846">
      <formula>OR($M2794="o",$M2794="O")</formula>
    </cfRule>
  </conditionalFormatting>
  <conditionalFormatting sqref="C2788">
    <cfRule type="expression" dxfId="3604" priority="3838">
      <formula>OR($M2788="o",$M2788="O")</formula>
    </cfRule>
  </conditionalFormatting>
  <conditionalFormatting sqref="C2790">
    <cfRule type="expression" dxfId="3603" priority="3837">
      <formula>OR($M2790="o",$M2790="O")</formula>
    </cfRule>
  </conditionalFormatting>
  <conditionalFormatting sqref="C2789">
    <cfRule type="expression" dxfId="3602" priority="3835">
      <formula>OR($M2789="o",$M2789="O")</formula>
    </cfRule>
  </conditionalFormatting>
  <conditionalFormatting sqref="P2792:P2793">
    <cfRule type="expression" dxfId="3601" priority="3833">
      <formula>OR($Z2792="o",$Z2792="O")</formula>
    </cfRule>
  </conditionalFormatting>
  <conditionalFormatting sqref="P2795">
    <cfRule type="expression" dxfId="3600" priority="3831">
      <formula>OR($Z2795="o",$Z2795="O")</formula>
    </cfRule>
  </conditionalFormatting>
  <conditionalFormatting sqref="P2790">
    <cfRule type="expression" dxfId="3599" priority="3830">
      <formula>OR($Z2790="o",$Z2790="O")</formula>
    </cfRule>
  </conditionalFormatting>
  <conditionalFormatting sqref="P2789">
    <cfRule type="expression" dxfId="3598" priority="3829">
      <formula>OR($Z2789="o",$Z2789="O")</formula>
    </cfRule>
  </conditionalFormatting>
  <conditionalFormatting sqref="P2794">
    <cfRule type="expression" dxfId="3597" priority="3828">
      <formula>OR($Z2794="o",$Z2794="O")</formula>
    </cfRule>
  </conditionalFormatting>
  <conditionalFormatting sqref="C2792">
    <cfRule type="expression" dxfId="3596" priority="3823">
      <formula>OR($M2792="o",$M2792="O")</formula>
    </cfRule>
  </conditionalFormatting>
  <conditionalFormatting sqref="C2795">
    <cfRule type="expression" dxfId="3595" priority="3822">
      <formula>OR($M2795="o",$M2795="O")</formula>
    </cfRule>
  </conditionalFormatting>
  <conditionalFormatting sqref="P2788">
    <cfRule type="expression" dxfId="3594" priority="3821">
      <formula>OR($Z2788="o",$Z2788="O")</formula>
    </cfRule>
  </conditionalFormatting>
  <conditionalFormatting sqref="C2799">
    <cfRule type="expression" dxfId="3593" priority="3820">
      <formula>OR($M2799="o",$M2799="O")</formula>
    </cfRule>
  </conditionalFormatting>
  <conditionalFormatting sqref="C2798">
    <cfRule type="expression" dxfId="3592" priority="3819">
      <formula>OR($M2798="o",$M2798="O")</formula>
    </cfRule>
  </conditionalFormatting>
  <conditionalFormatting sqref="C2801">
    <cfRule type="expression" dxfId="3591" priority="3818">
      <formula>OR($M2801="o",$M2801="O")</formula>
    </cfRule>
  </conditionalFormatting>
  <conditionalFormatting sqref="C2803">
    <cfRule type="expression" dxfId="3590" priority="3817">
      <formula>OR($M2803="o",$M2803="O")</formula>
    </cfRule>
  </conditionalFormatting>
  <conditionalFormatting sqref="C2796">
    <cfRule type="expression" dxfId="3589" priority="3816">
      <formula>OR($M2796="o",$M2796="O")</formula>
    </cfRule>
  </conditionalFormatting>
  <conditionalFormatting sqref="C2800">
    <cfRule type="expression" dxfId="3588" priority="3815">
      <formula>OR($M2800="o",$M2800="O")</formula>
    </cfRule>
  </conditionalFormatting>
  <conditionalFormatting sqref="C2802">
    <cfRule type="expression" dxfId="3587" priority="3814">
      <formula>OR($M2802="o",$M2802="O")</formula>
    </cfRule>
  </conditionalFormatting>
  <conditionalFormatting sqref="C2797">
    <cfRule type="expression" dxfId="3586" priority="3813">
      <formula>OR($M2797="o",$M2797="O")</formula>
    </cfRule>
  </conditionalFormatting>
  <conditionalFormatting sqref="P2801">
    <cfRule type="expression" dxfId="3585" priority="3809">
      <formula>OR($Z2801="o",$Z2801="O")</formula>
    </cfRule>
  </conditionalFormatting>
  <conditionalFormatting sqref="P2802">
    <cfRule type="expression" dxfId="3584" priority="3808">
      <formula>OR($Z2802="o",$Z2802="O")</formula>
    </cfRule>
  </conditionalFormatting>
  <conditionalFormatting sqref="P2799">
    <cfRule type="expression" dxfId="3583" priority="3807">
      <formula>OR($Z2799="o",$Z2799="O")</formula>
    </cfRule>
  </conditionalFormatting>
  <conditionalFormatting sqref="P2797">
    <cfRule type="expression" dxfId="3582" priority="3806">
      <formula>OR($Z2797="o",$Z2797="O")</formula>
    </cfRule>
  </conditionalFormatting>
  <conditionalFormatting sqref="P2800">
    <cfRule type="expression" dxfId="3581" priority="3805">
      <formula>OR($Z2800="o",$Z2800="O")</formula>
    </cfRule>
  </conditionalFormatting>
  <conditionalFormatting sqref="P2796">
    <cfRule type="expression" dxfId="3580" priority="3804">
      <formula>OR($Z2796="o",$Z2796="O")</formula>
    </cfRule>
  </conditionalFormatting>
  <conditionalFormatting sqref="P2803">
    <cfRule type="expression" dxfId="3579" priority="3803">
      <formula>OR($Z2803="o",$Z2803="O")</formula>
    </cfRule>
  </conditionalFormatting>
  <conditionalFormatting sqref="P2798">
    <cfRule type="expression" dxfId="3578" priority="3802">
      <formula>OR($Z2798="o",$Z2798="O")</formula>
    </cfRule>
  </conditionalFormatting>
  <conditionalFormatting sqref="P2791">
    <cfRule type="expression" dxfId="3577" priority="3800">
      <formula>OR($Z2791="o",$Z2791="O")</formula>
    </cfRule>
  </conditionalFormatting>
  <conditionalFormatting sqref="M2811:M2818">
    <cfRule type="containsText" dxfId="3576" priority="3799" operator="containsText" text="o">
      <formula>NOT(ISERROR(SEARCH("o",M2811)))</formula>
    </cfRule>
  </conditionalFormatting>
  <conditionalFormatting sqref="Z2811:Z2818">
    <cfRule type="containsText" dxfId="3575" priority="3798" operator="containsText" text="o">
      <formula>NOT(ISERROR(SEARCH("o",Z2811)))</formula>
    </cfRule>
  </conditionalFormatting>
  <conditionalFormatting sqref="M2819:M2826">
    <cfRule type="containsText" dxfId="3574" priority="3797" operator="containsText" text="o">
      <formula>NOT(ISERROR(SEARCH("o",M2819)))</formula>
    </cfRule>
  </conditionalFormatting>
  <conditionalFormatting sqref="Z2819:Z2826">
    <cfRule type="containsText" dxfId="3573" priority="3796" operator="containsText" text="o">
      <formula>NOT(ISERROR(SEARCH("o",Z2819)))</formula>
    </cfRule>
  </conditionalFormatting>
  <conditionalFormatting sqref="M2827:M2831">
    <cfRule type="containsText" dxfId="3572" priority="3795" operator="containsText" text="o">
      <formula>NOT(ISERROR(SEARCH("o",M2827)))</formula>
    </cfRule>
  </conditionalFormatting>
  <conditionalFormatting sqref="C2816">
    <cfRule type="expression" dxfId="3571" priority="3794">
      <formula>OR($M2816="o",$M2816="O")</formula>
    </cfRule>
  </conditionalFormatting>
  <conditionalFormatting sqref="C2814">
    <cfRule type="expression" dxfId="3570" priority="3793">
      <formula>OR($M2814="o",$M2814="O")</formula>
    </cfRule>
  </conditionalFormatting>
  <conditionalFormatting sqref="C2817">
    <cfRule type="expression" dxfId="3569" priority="3792">
      <formula>OR($M2817="o",$M2817="O")</formula>
    </cfRule>
  </conditionalFormatting>
  <conditionalFormatting sqref="C2811">
    <cfRule type="expression" dxfId="3568" priority="3791">
      <formula>OR($M2811="o",$M2811="O")</formula>
    </cfRule>
  </conditionalFormatting>
  <conditionalFormatting sqref="C2813">
    <cfRule type="expression" dxfId="3567" priority="3790">
      <formula>OR($M2813="o",$M2813="O")</formula>
    </cfRule>
  </conditionalFormatting>
  <conditionalFormatting sqref="C2812">
    <cfRule type="expression" dxfId="3566" priority="3789">
      <formula>OR($M2812="o",$M2812="O")</formula>
    </cfRule>
  </conditionalFormatting>
  <conditionalFormatting sqref="P2815">
    <cfRule type="expression" dxfId="3565" priority="3788">
      <formula>OR($Z2815="o",$Z2815="O")</formula>
    </cfRule>
  </conditionalFormatting>
  <conditionalFormatting sqref="P2818">
    <cfRule type="expression" dxfId="3564" priority="3787">
      <formula>OR($Z2818="o",$Z2818="O")</formula>
    </cfRule>
  </conditionalFormatting>
  <conditionalFormatting sqref="P2813">
    <cfRule type="expression" dxfId="3563" priority="3786">
      <formula>OR($Z2813="o",$Z2813="O")</formula>
    </cfRule>
  </conditionalFormatting>
  <conditionalFormatting sqref="P2812">
    <cfRule type="expression" dxfId="3562" priority="3785">
      <formula>OR($Z2812="o",$Z2812="O")</formula>
    </cfRule>
  </conditionalFormatting>
  <conditionalFormatting sqref="P2817">
    <cfRule type="expression" dxfId="3561" priority="3784">
      <formula>OR($Z2817="o",$Z2817="O")</formula>
    </cfRule>
  </conditionalFormatting>
  <conditionalFormatting sqref="C2815">
    <cfRule type="expression" dxfId="3560" priority="3783">
      <formula>OR($M2815="o",$M2815="O")</formula>
    </cfRule>
  </conditionalFormatting>
  <conditionalFormatting sqref="C2818">
    <cfRule type="expression" dxfId="3559" priority="3782">
      <formula>OR($M2818="o",$M2818="O")</formula>
    </cfRule>
  </conditionalFormatting>
  <conditionalFormatting sqref="P2811">
    <cfRule type="expression" dxfId="3558" priority="3781">
      <formula>OR($Z2811="o",$Z2811="O")</formula>
    </cfRule>
  </conditionalFormatting>
  <conditionalFormatting sqref="C2822">
    <cfRule type="expression" dxfId="3557" priority="3780">
      <formula>OR($M2822="o",$M2822="O")</formula>
    </cfRule>
  </conditionalFormatting>
  <conditionalFormatting sqref="C2821">
    <cfRule type="expression" dxfId="3556" priority="3779">
      <formula>OR($M2821="o",$M2821="O")</formula>
    </cfRule>
  </conditionalFormatting>
  <conditionalFormatting sqref="C2824">
    <cfRule type="expression" dxfId="3555" priority="3778">
      <formula>OR($M2824="o",$M2824="O")</formula>
    </cfRule>
  </conditionalFormatting>
  <conditionalFormatting sqref="C2826">
    <cfRule type="expression" dxfId="3554" priority="3777">
      <formula>OR($M2826="o",$M2826="O")</formula>
    </cfRule>
  </conditionalFormatting>
  <conditionalFormatting sqref="C2819">
    <cfRule type="expression" dxfId="3553" priority="3776">
      <formula>OR($M2819="o",$M2819="O")</formula>
    </cfRule>
  </conditionalFormatting>
  <conditionalFormatting sqref="C2823">
    <cfRule type="expression" dxfId="3552" priority="3775">
      <formula>OR($M2823="o",$M2823="O")</formula>
    </cfRule>
  </conditionalFormatting>
  <conditionalFormatting sqref="C2825">
    <cfRule type="expression" dxfId="3551" priority="3774">
      <formula>OR($M2825="o",$M2825="O")</formula>
    </cfRule>
  </conditionalFormatting>
  <conditionalFormatting sqref="C2820">
    <cfRule type="expression" dxfId="3550" priority="3773">
      <formula>OR($M2820="o",$M2820="O")</formula>
    </cfRule>
  </conditionalFormatting>
  <conditionalFormatting sqref="P2824">
    <cfRule type="expression" dxfId="3549" priority="3772">
      <formula>OR($Z2824="o",$Z2824="O")</formula>
    </cfRule>
  </conditionalFormatting>
  <conditionalFormatting sqref="P2825">
    <cfRule type="expression" dxfId="3548" priority="3771">
      <formula>OR($Z2825="o",$Z2825="O")</formula>
    </cfRule>
  </conditionalFormatting>
  <conditionalFormatting sqref="P2822">
    <cfRule type="expression" dxfId="3547" priority="3770">
      <formula>OR($Z2822="o",$Z2822="O")</formula>
    </cfRule>
  </conditionalFormatting>
  <conditionalFormatting sqref="P2820">
    <cfRule type="expression" dxfId="3546" priority="3769">
      <formula>OR($Z2820="o",$Z2820="O")</formula>
    </cfRule>
  </conditionalFormatting>
  <conditionalFormatting sqref="P2823">
    <cfRule type="expression" dxfId="3545" priority="3768">
      <formula>OR($Z2823="o",$Z2823="O")</formula>
    </cfRule>
  </conditionalFormatting>
  <conditionalFormatting sqref="P2819">
    <cfRule type="expression" dxfId="3544" priority="3767">
      <formula>OR($Z2819="o",$Z2819="O")</formula>
    </cfRule>
  </conditionalFormatting>
  <conditionalFormatting sqref="P2826">
    <cfRule type="expression" dxfId="3543" priority="3766">
      <formula>OR($Z2826="o",$Z2826="O")</formula>
    </cfRule>
  </conditionalFormatting>
  <conditionalFormatting sqref="P2848">
    <cfRule type="expression" dxfId="3542" priority="3723">
      <formula>OR($Z2848="o",$Z2848="O")</formula>
    </cfRule>
  </conditionalFormatting>
  <conditionalFormatting sqref="P2814">
    <cfRule type="expression" dxfId="3541" priority="3764">
      <formula>OR($Z2814="o",$Z2814="O")</formula>
    </cfRule>
  </conditionalFormatting>
  <conditionalFormatting sqref="P2821">
    <cfRule type="expression" dxfId="3540" priority="3763">
      <formula>OR($Z2821="o",$Z2821="O")</formula>
    </cfRule>
  </conditionalFormatting>
  <conditionalFormatting sqref="P2816">
    <cfRule type="expression" dxfId="3539" priority="3762">
      <formula>OR($Z2816="o",$Z2816="O")</formula>
    </cfRule>
  </conditionalFormatting>
  <conditionalFormatting sqref="M2834:M2841">
    <cfRule type="containsText" dxfId="3538" priority="3761" operator="containsText" text="o">
      <formula>NOT(ISERROR(SEARCH("o",M2834)))</formula>
    </cfRule>
  </conditionalFormatting>
  <conditionalFormatting sqref="Z2834:Z2841">
    <cfRule type="containsText" dxfId="3537" priority="3760" operator="containsText" text="o">
      <formula>NOT(ISERROR(SEARCH("o",Z2834)))</formula>
    </cfRule>
  </conditionalFormatting>
  <conditionalFormatting sqref="M2842:M2849">
    <cfRule type="containsText" dxfId="3536" priority="3759" operator="containsText" text="o">
      <formula>NOT(ISERROR(SEARCH("o",M2842)))</formula>
    </cfRule>
  </conditionalFormatting>
  <conditionalFormatting sqref="Z2842:Z2849">
    <cfRule type="containsText" dxfId="3535" priority="3758" operator="containsText" text="o">
      <formula>NOT(ISERROR(SEARCH("o",Z2842)))</formula>
    </cfRule>
  </conditionalFormatting>
  <conditionalFormatting sqref="M2850:M2854">
    <cfRule type="containsText" dxfId="3534" priority="3757" operator="containsText" text="o">
      <formula>NOT(ISERROR(SEARCH("o",M2850)))</formula>
    </cfRule>
  </conditionalFormatting>
  <conditionalFormatting sqref="C2839">
    <cfRule type="expression" dxfId="3533" priority="3756">
      <formula>OR($M2839="o",$M2839="O")</formula>
    </cfRule>
  </conditionalFormatting>
  <conditionalFormatting sqref="C2837">
    <cfRule type="expression" dxfId="3532" priority="3755">
      <formula>OR($M2837="o",$M2837="O")</formula>
    </cfRule>
  </conditionalFormatting>
  <conditionalFormatting sqref="C2840">
    <cfRule type="expression" dxfId="3531" priority="3754">
      <formula>OR($M2840="o",$M2840="O")</formula>
    </cfRule>
  </conditionalFormatting>
  <conditionalFormatting sqref="C2834">
    <cfRule type="expression" dxfId="3530" priority="3753">
      <formula>OR($M2834="o",$M2834="O")</formula>
    </cfRule>
  </conditionalFormatting>
  <conditionalFormatting sqref="C2836">
    <cfRule type="expression" dxfId="3529" priority="3752">
      <formula>OR($M2836="o",$M2836="O")</formula>
    </cfRule>
  </conditionalFormatting>
  <conditionalFormatting sqref="C2835">
    <cfRule type="expression" dxfId="3528" priority="3751">
      <formula>OR($M2835="o",$M2835="O")</formula>
    </cfRule>
  </conditionalFormatting>
  <conditionalFormatting sqref="P2838">
    <cfRule type="expression" dxfId="3527" priority="3750">
      <formula>OR($Z2838="o",$Z2838="O")</formula>
    </cfRule>
  </conditionalFormatting>
  <conditionalFormatting sqref="P2841">
    <cfRule type="expression" dxfId="3526" priority="3749">
      <formula>OR($Z2841="o",$Z2841="O")</formula>
    </cfRule>
  </conditionalFormatting>
  <conditionalFormatting sqref="P2836">
    <cfRule type="expression" dxfId="3525" priority="3748">
      <formula>OR($Z2836="o",$Z2836="O")</formula>
    </cfRule>
  </conditionalFormatting>
  <conditionalFormatting sqref="P2835">
    <cfRule type="expression" dxfId="3524" priority="3747">
      <formula>OR($Z2835="o",$Z2835="O")</formula>
    </cfRule>
  </conditionalFormatting>
  <conditionalFormatting sqref="P2840">
    <cfRule type="expression" dxfId="3523" priority="3746">
      <formula>OR($Z2840="o",$Z2840="O")</formula>
    </cfRule>
  </conditionalFormatting>
  <conditionalFormatting sqref="C2838">
    <cfRule type="expression" dxfId="3522" priority="3745">
      <formula>OR($M2838="o",$M2838="O")</formula>
    </cfRule>
  </conditionalFormatting>
  <conditionalFormatting sqref="C2841">
    <cfRule type="expression" dxfId="3521" priority="3744">
      <formula>OR($M2841="o",$M2841="O")</formula>
    </cfRule>
  </conditionalFormatting>
  <conditionalFormatting sqref="P2834">
    <cfRule type="expression" dxfId="3520" priority="3743">
      <formula>OR($Z2834="o",$Z2834="O")</formula>
    </cfRule>
  </conditionalFormatting>
  <conditionalFormatting sqref="C2845">
    <cfRule type="expression" dxfId="3519" priority="3742">
      <formula>OR($M2845="o",$M2845="O")</formula>
    </cfRule>
  </conditionalFormatting>
  <conditionalFormatting sqref="C2844">
    <cfRule type="expression" dxfId="3518" priority="3741">
      <formula>OR($M2844="o",$M2844="O")</formula>
    </cfRule>
  </conditionalFormatting>
  <conditionalFormatting sqref="C2847">
    <cfRule type="expression" dxfId="3517" priority="3740">
      <formula>OR($M2847="o",$M2847="O")</formula>
    </cfRule>
  </conditionalFormatting>
  <conditionalFormatting sqref="C2846">
    <cfRule type="expression" dxfId="3516" priority="3737">
      <formula>OR($M2846="o",$M2846="O")</formula>
    </cfRule>
  </conditionalFormatting>
  <conditionalFormatting sqref="C2848">
    <cfRule type="expression" dxfId="3515" priority="3736">
      <formula>OR($M2848="o",$M2848="O")</formula>
    </cfRule>
  </conditionalFormatting>
  <conditionalFormatting sqref="C2843">
    <cfRule type="expression" dxfId="3514" priority="3735">
      <formula>OR($M2843="o",$M2843="O")</formula>
    </cfRule>
  </conditionalFormatting>
  <conditionalFormatting sqref="P2847">
    <cfRule type="expression" dxfId="3513" priority="3734">
      <formula>OR($Z2847="o",$Z2847="O")</formula>
    </cfRule>
  </conditionalFormatting>
  <conditionalFormatting sqref="P2848">
    <cfRule type="expression" dxfId="3512" priority="3733">
      <formula>OR($Z2848="o",$Z2848="O")</formula>
    </cfRule>
  </conditionalFormatting>
  <conditionalFormatting sqref="P2845">
    <cfRule type="expression" dxfId="3511" priority="3732">
      <formula>OR($Z2845="o",$Z2845="O")</formula>
    </cfRule>
  </conditionalFormatting>
  <conditionalFormatting sqref="P2843">
    <cfRule type="expression" dxfId="3510" priority="3731">
      <formula>OR($Z2843="o",$Z2843="O")</formula>
    </cfRule>
  </conditionalFormatting>
  <conditionalFormatting sqref="P2846">
    <cfRule type="expression" dxfId="3509" priority="3730">
      <formula>OR($Z2846="o",$Z2846="O")</formula>
    </cfRule>
  </conditionalFormatting>
  <conditionalFormatting sqref="P2842">
    <cfRule type="expression" dxfId="3508" priority="3729">
      <formula>OR($Z2842="o",$Z2842="O")</formula>
    </cfRule>
  </conditionalFormatting>
  <conditionalFormatting sqref="P2849">
    <cfRule type="expression" dxfId="3507" priority="3728">
      <formula>OR($Z2849="o",$Z2849="O")</formula>
    </cfRule>
  </conditionalFormatting>
  <conditionalFormatting sqref="P2837">
    <cfRule type="expression" dxfId="3506" priority="3727">
      <formula>OR($Z2837="o",$Z2837="O")</formula>
    </cfRule>
  </conditionalFormatting>
  <conditionalFormatting sqref="P2844">
    <cfRule type="expression" dxfId="3505" priority="3726">
      <formula>OR($Z2844="o",$Z2844="O")</formula>
    </cfRule>
  </conditionalFormatting>
  <conditionalFormatting sqref="P2839">
    <cfRule type="expression" dxfId="3504" priority="3725">
      <formula>OR($Z2839="o",$Z2839="O")</formula>
    </cfRule>
  </conditionalFormatting>
  <conditionalFormatting sqref="P2847">
    <cfRule type="expression" dxfId="3503" priority="3722">
      <formula>OR($Z2847="o",$Z2847="O")</formula>
    </cfRule>
  </conditionalFormatting>
  <conditionalFormatting sqref="P2871">
    <cfRule type="expression" dxfId="3502" priority="3684">
      <formula>OR($Z2871="o",$Z2871="O")</formula>
    </cfRule>
  </conditionalFormatting>
  <conditionalFormatting sqref="M2857:M2864">
    <cfRule type="containsText" dxfId="3501" priority="3721" operator="containsText" text="o">
      <formula>NOT(ISERROR(SEARCH("o",M2857)))</formula>
    </cfRule>
  </conditionalFormatting>
  <conditionalFormatting sqref="Z2857:Z2864">
    <cfRule type="containsText" dxfId="3500" priority="3720" operator="containsText" text="o">
      <formula>NOT(ISERROR(SEARCH("o",Z2857)))</formula>
    </cfRule>
  </conditionalFormatting>
  <conditionalFormatting sqref="M2865:M2872">
    <cfRule type="containsText" dxfId="3499" priority="3719" operator="containsText" text="o">
      <formula>NOT(ISERROR(SEARCH("o",M2865)))</formula>
    </cfRule>
  </conditionalFormatting>
  <conditionalFormatting sqref="Z2865:Z2872">
    <cfRule type="containsText" dxfId="3498" priority="3718" operator="containsText" text="o">
      <formula>NOT(ISERROR(SEARCH("o",Z2865)))</formula>
    </cfRule>
  </conditionalFormatting>
  <conditionalFormatting sqref="M2873:M2877">
    <cfRule type="containsText" dxfId="3497" priority="3717" operator="containsText" text="o">
      <formula>NOT(ISERROR(SEARCH("o",M2873)))</formula>
    </cfRule>
  </conditionalFormatting>
  <conditionalFormatting sqref="C2862">
    <cfRule type="expression" dxfId="3496" priority="3716">
      <formula>OR($M2862="o",$M2862="O")</formula>
    </cfRule>
  </conditionalFormatting>
  <conditionalFormatting sqref="C2860">
    <cfRule type="expression" dxfId="3495" priority="3715">
      <formula>OR($M2860="o",$M2860="O")</formula>
    </cfRule>
  </conditionalFormatting>
  <conditionalFormatting sqref="C2863">
    <cfRule type="expression" dxfId="3494" priority="3714">
      <formula>OR($M2863="o",$M2863="O")</formula>
    </cfRule>
  </conditionalFormatting>
  <conditionalFormatting sqref="C2857">
    <cfRule type="expression" dxfId="3493" priority="3713">
      <formula>OR($M2857="o",$M2857="O")</formula>
    </cfRule>
  </conditionalFormatting>
  <conditionalFormatting sqref="C2859">
    <cfRule type="expression" dxfId="3492" priority="3712">
      <formula>OR($M2859="o",$M2859="O")</formula>
    </cfRule>
  </conditionalFormatting>
  <conditionalFormatting sqref="C2858">
    <cfRule type="expression" dxfId="3491" priority="3711">
      <formula>OR($M2858="o",$M2858="O")</formula>
    </cfRule>
  </conditionalFormatting>
  <conditionalFormatting sqref="P2861">
    <cfRule type="expression" dxfId="3490" priority="3710">
      <formula>OR($Z2861="o",$Z2861="O")</formula>
    </cfRule>
  </conditionalFormatting>
  <conditionalFormatting sqref="P2864">
    <cfRule type="expression" dxfId="3489" priority="3709">
      <formula>OR($Z2864="o",$Z2864="O")</formula>
    </cfRule>
  </conditionalFormatting>
  <conditionalFormatting sqref="P2859">
    <cfRule type="expression" dxfId="3488" priority="3708">
      <formula>OR($Z2859="o",$Z2859="O")</formula>
    </cfRule>
  </conditionalFormatting>
  <conditionalFormatting sqref="P2858">
    <cfRule type="expression" dxfId="3487" priority="3707">
      <formula>OR($Z2858="o",$Z2858="O")</formula>
    </cfRule>
  </conditionalFormatting>
  <conditionalFormatting sqref="P2863">
    <cfRule type="expression" dxfId="3486" priority="3706">
      <formula>OR($Z2863="o",$Z2863="O")</formula>
    </cfRule>
  </conditionalFormatting>
  <conditionalFormatting sqref="C2861">
    <cfRule type="expression" dxfId="3485" priority="3705">
      <formula>OR($M2861="o",$M2861="O")</formula>
    </cfRule>
  </conditionalFormatting>
  <conditionalFormatting sqref="C2864">
    <cfRule type="expression" dxfId="3484" priority="3704">
      <formula>OR($M2864="o",$M2864="O")</formula>
    </cfRule>
  </conditionalFormatting>
  <conditionalFormatting sqref="P2857">
    <cfRule type="expression" dxfId="3483" priority="3703">
      <formula>OR($Z2857="o",$Z2857="O")</formula>
    </cfRule>
  </conditionalFormatting>
  <conditionalFormatting sqref="C2868">
    <cfRule type="expression" dxfId="3482" priority="3702">
      <formula>OR($M2868="o",$M2868="O")</formula>
    </cfRule>
  </conditionalFormatting>
  <conditionalFormatting sqref="C2867">
    <cfRule type="expression" dxfId="3481" priority="3701">
      <formula>OR($M2867="o",$M2867="O")</formula>
    </cfRule>
  </conditionalFormatting>
  <conditionalFormatting sqref="C2870">
    <cfRule type="expression" dxfId="3480" priority="3700">
      <formula>OR($M2870="o",$M2870="O")</formula>
    </cfRule>
  </conditionalFormatting>
  <conditionalFormatting sqref="C2872">
    <cfRule type="expression" dxfId="3479" priority="3699">
      <formula>OR($M2872="o",$M2872="O")</formula>
    </cfRule>
  </conditionalFormatting>
  <conditionalFormatting sqref="C2865">
    <cfRule type="expression" dxfId="3478" priority="3698">
      <formula>OR($M2865="o",$M2865="O")</formula>
    </cfRule>
  </conditionalFormatting>
  <conditionalFormatting sqref="C2869">
    <cfRule type="expression" dxfId="3477" priority="3697">
      <formula>OR($M2869="o",$M2869="O")</formula>
    </cfRule>
  </conditionalFormatting>
  <conditionalFormatting sqref="C2871">
    <cfRule type="expression" dxfId="3476" priority="3696">
      <formula>OR($M2871="o",$M2871="O")</formula>
    </cfRule>
  </conditionalFormatting>
  <conditionalFormatting sqref="C2866">
    <cfRule type="expression" dxfId="3475" priority="3695">
      <formula>OR($M2866="o",$M2866="O")</formula>
    </cfRule>
  </conditionalFormatting>
  <conditionalFormatting sqref="P2870">
    <cfRule type="expression" dxfId="3474" priority="3694">
      <formula>OR($Z2870="o",$Z2870="O")</formula>
    </cfRule>
  </conditionalFormatting>
  <conditionalFormatting sqref="P2871">
    <cfRule type="expression" dxfId="3473" priority="3693">
      <formula>OR($Z2871="o",$Z2871="O")</formula>
    </cfRule>
  </conditionalFormatting>
  <conditionalFormatting sqref="P2868">
    <cfRule type="expression" dxfId="3472" priority="3692">
      <formula>OR($Z2868="o",$Z2868="O")</formula>
    </cfRule>
  </conditionalFormatting>
  <conditionalFormatting sqref="P2866">
    <cfRule type="expression" dxfId="3471" priority="3691">
      <formula>OR($Z2866="o",$Z2866="O")</formula>
    </cfRule>
  </conditionalFormatting>
  <conditionalFormatting sqref="P2869">
    <cfRule type="expression" dxfId="3470" priority="3690">
      <formula>OR($Z2869="o",$Z2869="O")</formula>
    </cfRule>
  </conditionalFormatting>
  <conditionalFormatting sqref="P2865">
    <cfRule type="expression" dxfId="3469" priority="3689">
      <formula>OR($Z2865="o",$Z2865="O")</formula>
    </cfRule>
  </conditionalFormatting>
  <conditionalFormatting sqref="P2872">
    <cfRule type="expression" dxfId="3468" priority="3688">
      <formula>OR($Z2872="o",$Z2872="O")</formula>
    </cfRule>
  </conditionalFormatting>
  <conditionalFormatting sqref="P2860">
    <cfRule type="expression" dxfId="3467" priority="3687">
      <formula>OR($Z2860="o",$Z2860="O")</formula>
    </cfRule>
  </conditionalFormatting>
  <conditionalFormatting sqref="P2867">
    <cfRule type="expression" dxfId="3466" priority="3686">
      <formula>OR($Z2867="o",$Z2867="O")</formula>
    </cfRule>
  </conditionalFormatting>
  <conditionalFormatting sqref="P2862">
    <cfRule type="expression" dxfId="3465" priority="3685">
      <formula>OR($Z2862="o",$Z2862="O")</formula>
    </cfRule>
  </conditionalFormatting>
  <conditionalFormatting sqref="P2870">
    <cfRule type="expression" dxfId="3464" priority="3683">
      <formula>OR($Z2870="o",$Z2870="O")</formula>
    </cfRule>
  </conditionalFormatting>
  <conditionalFormatting sqref="C2842">
    <cfRule type="expression" dxfId="3463" priority="3682">
      <formula>OR($M2842="o",$M2842="O")</formula>
    </cfRule>
  </conditionalFormatting>
  <conditionalFormatting sqref="C2849">
    <cfRule type="expression" dxfId="3462" priority="3681">
      <formula>OR($M2849="o",$M2849="O")</formula>
    </cfRule>
  </conditionalFormatting>
  <conditionalFormatting sqref="P2894">
    <cfRule type="expression" dxfId="3461" priority="3643">
      <formula>OR($Z2894="o",$Z2894="O")</formula>
    </cfRule>
  </conditionalFormatting>
  <conditionalFormatting sqref="M2880:M2887">
    <cfRule type="containsText" dxfId="3460" priority="3680" operator="containsText" text="o">
      <formula>NOT(ISERROR(SEARCH("o",M2880)))</formula>
    </cfRule>
  </conditionalFormatting>
  <conditionalFormatting sqref="Z2880:Z2887">
    <cfRule type="containsText" dxfId="3459" priority="3679" operator="containsText" text="o">
      <formula>NOT(ISERROR(SEARCH("o",Z2880)))</formula>
    </cfRule>
  </conditionalFormatting>
  <conditionalFormatting sqref="M2888:M2895">
    <cfRule type="containsText" dxfId="3458" priority="3678" operator="containsText" text="o">
      <formula>NOT(ISERROR(SEARCH("o",M2888)))</formula>
    </cfRule>
  </conditionalFormatting>
  <conditionalFormatting sqref="Z2888:Z2895">
    <cfRule type="containsText" dxfId="3457" priority="3677" operator="containsText" text="o">
      <formula>NOT(ISERROR(SEARCH("o",Z2888)))</formula>
    </cfRule>
  </conditionalFormatting>
  <conditionalFormatting sqref="M2896:M2900">
    <cfRule type="containsText" dxfId="3456" priority="3676" operator="containsText" text="o">
      <formula>NOT(ISERROR(SEARCH("o",M2896)))</formula>
    </cfRule>
  </conditionalFormatting>
  <conditionalFormatting sqref="C2885">
    <cfRule type="expression" dxfId="3455" priority="3675">
      <formula>OR($M2885="o",$M2885="O")</formula>
    </cfRule>
  </conditionalFormatting>
  <conditionalFormatting sqref="C2883">
    <cfRule type="expression" dxfId="3454" priority="3674">
      <formula>OR($M2883="o",$M2883="O")</formula>
    </cfRule>
  </conditionalFormatting>
  <conditionalFormatting sqref="C2886">
    <cfRule type="expression" dxfId="3453" priority="3673">
      <formula>OR($M2886="o",$M2886="O")</formula>
    </cfRule>
  </conditionalFormatting>
  <conditionalFormatting sqref="C2880">
    <cfRule type="expression" dxfId="3452" priority="3672">
      <formula>OR($M2880="o",$M2880="O")</formula>
    </cfRule>
  </conditionalFormatting>
  <conditionalFormatting sqref="C2882">
    <cfRule type="expression" dxfId="3451" priority="3671">
      <formula>OR($M2882="o",$M2882="O")</formula>
    </cfRule>
  </conditionalFormatting>
  <conditionalFormatting sqref="C2881">
    <cfRule type="expression" dxfId="3450" priority="3670">
      <formula>OR($M2881="o",$M2881="O")</formula>
    </cfRule>
  </conditionalFormatting>
  <conditionalFormatting sqref="P2884">
    <cfRule type="expression" dxfId="3449" priority="3669">
      <formula>OR($Z2884="o",$Z2884="O")</formula>
    </cfRule>
  </conditionalFormatting>
  <conditionalFormatting sqref="P2887">
    <cfRule type="expression" dxfId="3448" priority="3668">
      <formula>OR($Z2887="o",$Z2887="O")</formula>
    </cfRule>
  </conditionalFormatting>
  <conditionalFormatting sqref="P2882">
    <cfRule type="expression" dxfId="3447" priority="3667">
      <formula>OR($Z2882="o",$Z2882="O")</formula>
    </cfRule>
  </conditionalFormatting>
  <conditionalFormatting sqref="P2881">
    <cfRule type="expression" dxfId="3446" priority="3666">
      <formula>OR($Z2881="o",$Z2881="O")</formula>
    </cfRule>
  </conditionalFormatting>
  <conditionalFormatting sqref="P2886">
    <cfRule type="expression" dxfId="3445" priority="3665">
      <formula>OR($Z2886="o",$Z2886="O")</formula>
    </cfRule>
  </conditionalFormatting>
  <conditionalFormatting sqref="C2884">
    <cfRule type="expression" dxfId="3444" priority="3664">
      <formula>OR($M2884="o",$M2884="O")</formula>
    </cfRule>
  </conditionalFormatting>
  <conditionalFormatting sqref="C2887">
    <cfRule type="expression" dxfId="3443" priority="3663">
      <formula>OR($M2887="o",$M2887="O")</formula>
    </cfRule>
  </conditionalFormatting>
  <conditionalFormatting sqref="P2880">
    <cfRule type="expression" dxfId="3442" priority="3662">
      <formula>OR($Z2880="o",$Z2880="O")</formula>
    </cfRule>
  </conditionalFormatting>
  <conditionalFormatting sqref="C2891">
    <cfRule type="expression" dxfId="3441" priority="3661">
      <formula>OR($M2891="o",$M2891="O")</formula>
    </cfRule>
  </conditionalFormatting>
  <conditionalFormatting sqref="C2890">
    <cfRule type="expression" dxfId="3440" priority="3660">
      <formula>OR($M2890="o",$M2890="O")</formula>
    </cfRule>
  </conditionalFormatting>
  <conditionalFormatting sqref="C2893">
    <cfRule type="expression" dxfId="3439" priority="3659">
      <formula>OR($M2893="o",$M2893="O")</formula>
    </cfRule>
  </conditionalFormatting>
  <conditionalFormatting sqref="C2895">
    <cfRule type="expression" dxfId="3438" priority="3658">
      <formula>OR($M2895="o",$M2895="O")</formula>
    </cfRule>
  </conditionalFormatting>
  <conditionalFormatting sqref="C2888">
    <cfRule type="expression" dxfId="3437" priority="3657">
      <formula>OR($M2888="o",$M2888="O")</formula>
    </cfRule>
  </conditionalFormatting>
  <conditionalFormatting sqref="C2892">
    <cfRule type="expression" dxfId="3436" priority="3656">
      <formula>OR($M2892="o",$M2892="O")</formula>
    </cfRule>
  </conditionalFormatting>
  <conditionalFormatting sqref="C2894">
    <cfRule type="expression" dxfId="3435" priority="3655">
      <formula>OR($M2894="o",$M2894="O")</formula>
    </cfRule>
  </conditionalFormatting>
  <conditionalFormatting sqref="C2889">
    <cfRule type="expression" dxfId="3434" priority="3654">
      <formula>OR($M2889="o",$M2889="O")</formula>
    </cfRule>
  </conditionalFormatting>
  <conditionalFormatting sqref="P2893">
    <cfRule type="expression" dxfId="3433" priority="3653">
      <formula>OR($Z2893="o",$Z2893="O")</formula>
    </cfRule>
  </conditionalFormatting>
  <conditionalFormatting sqref="P2894">
    <cfRule type="expression" dxfId="3432" priority="3652">
      <formula>OR($Z2894="o",$Z2894="O")</formula>
    </cfRule>
  </conditionalFormatting>
  <conditionalFormatting sqref="P2891">
    <cfRule type="expression" dxfId="3431" priority="3651">
      <formula>OR($Z2891="o",$Z2891="O")</formula>
    </cfRule>
  </conditionalFormatting>
  <conditionalFormatting sqref="P2889">
    <cfRule type="expression" dxfId="3430" priority="3650">
      <formula>OR($Z2889="o",$Z2889="O")</formula>
    </cfRule>
  </conditionalFormatting>
  <conditionalFormatting sqref="P2892">
    <cfRule type="expression" dxfId="3429" priority="3649">
      <formula>OR($Z2892="o",$Z2892="O")</formula>
    </cfRule>
  </conditionalFormatting>
  <conditionalFormatting sqref="P2888">
    <cfRule type="expression" dxfId="3428" priority="3648">
      <formula>OR($Z2888="o",$Z2888="O")</formula>
    </cfRule>
  </conditionalFormatting>
  <conditionalFormatting sqref="P2895">
    <cfRule type="expression" dxfId="3427" priority="3647">
      <formula>OR($Z2895="o",$Z2895="O")</formula>
    </cfRule>
  </conditionalFormatting>
  <conditionalFormatting sqref="P2883">
    <cfRule type="expression" dxfId="3426" priority="3646">
      <formula>OR($Z2883="o",$Z2883="O")</formula>
    </cfRule>
  </conditionalFormatting>
  <conditionalFormatting sqref="P2890">
    <cfRule type="expression" dxfId="3425" priority="3645">
      <formula>OR($Z2890="o",$Z2890="O")</formula>
    </cfRule>
  </conditionalFormatting>
  <conditionalFormatting sqref="P2885">
    <cfRule type="expression" dxfId="3424" priority="3644">
      <formula>OR($Z2885="o",$Z2885="O")</formula>
    </cfRule>
  </conditionalFormatting>
  <conditionalFormatting sqref="P2893">
    <cfRule type="expression" dxfId="3423" priority="3642">
      <formula>OR($Z2893="o",$Z2893="O")</formula>
    </cfRule>
  </conditionalFormatting>
  <conditionalFormatting sqref="P2917">
    <cfRule type="expression" dxfId="3422" priority="3604">
      <formula>OR($Z2917="o",$Z2917="O")</formula>
    </cfRule>
  </conditionalFormatting>
  <conditionalFormatting sqref="M2903:M2910">
    <cfRule type="containsText" dxfId="3421" priority="3641" operator="containsText" text="o">
      <formula>NOT(ISERROR(SEARCH("o",M2903)))</formula>
    </cfRule>
  </conditionalFormatting>
  <conditionalFormatting sqref="Z2903:Z2910">
    <cfRule type="containsText" dxfId="3420" priority="3640" operator="containsText" text="o">
      <formula>NOT(ISERROR(SEARCH("o",Z2903)))</formula>
    </cfRule>
  </conditionalFormatting>
  <conditionalFormatting sqref="M2911:M2918">
    <cfRule type="containsText" dxfId="3419" priority="3639" operator="containsText" text="o">
      <formula>NOT(ISERROR(SEARCH("o",M2911)))</formula>
    </cfRule>
  </conditionalFormatting>
  <conditionalFormatting sqref="Z2911:Z2918">
    <cfRule type="containsText" dxfId="3418" priority="3638" operator="containsText" text="o">
      <formula>NOT(ISERROR(SEARCH("o",Z2911)))</formula>
    </cfRule>
  </conditionalFormatting>
  <conditionalFormatting sqref="M2919:M2923">
    <cfRule type="containsText" dxfId="3417" priority="3637" operator="containsText" text="o">
      <formula>NOT(ISERROR(SEARCH("o",M2919)))</formula>
    </cfRule>
  </conditionalFormatting>
  <conditionalFormatting sqref="C2908">
    <cfRule type="expression" dxfId="3416" priority="3636">
      <formula>OR($M2908="o",$M2908="O")</formula>
    </cfRule>
  </conditionalFormatting>
  <conditionalFormatting sqref="C2906">
    <cfRule type="expression" dxfId="3415" priority="3635">
      <formula>OR($M2906="o",$M2906="O")</formula>
    </cfRule>
  </conditionalFormatting>
  <conditionalFormatting sqref="C2909">
    <cfRule type="expression" dxfId="3414" priority="3634">
      <formula>OR($M2909="o",$M2909="O")</formula>
    </cfRule>
  </conditionalFormatting>
  <conditionalFormatting sqref="C2903">
    <cfRule type="expression" dxfId="3413" priority="3633">
      <formula>OR($M2903="o",$M2903="O")</formula>
    </cfRule>
  </conditionalFormatting>
  <conditionalFormatting sqref="C2905">
    <cfRule type="expression" dxfId="3412" priority="3632">
      <formula>OR($M2905="o",$M2905="O")</formula>
    </cfRule>
  </conditionalFormatting>
  <conditionalFormatting sqref="C2904">
    <cfRule type="expression" dxfId="3411" priority="3631">
      <formula>OR($M2904="o",$M2904="O")</formula>
    </cfRule>
  </conditionalFormatting>
  <conditionalFormatting sqref="P2907">
    <cfRule type="expression" dxfId="3410" priority="3630">
      <formula>OR($Z2907="o",$Z2907="O")</formula>
    </cfRule>
  </conditionalFormatting>
  <conditionalFormatting sqref="P2910">
    <cfRule type="expression" dxfId="3409" priority="3629">
      <formula>OR($Z2910="o",$Z2910="O")</formula>
    </cfRule>
  </conditionalFormatting>
  <conditionalFormatting sqref="P2905">
    <cfRule type="expression" dxfId="3408" priority="3628">
      <formula>OR($Z2905="o",$Z2905="O")</formula>
    </cfRule>
  </conditionalFormatting>
  <conditionalFormatting sqref="P2904">
    <cfRule type="expression" dxfId="3407" priority="3627">
      <formula>OR($Z2904="o",$Z2904="O")</formula>
    </cfRule>
  </conditionalFormatting>
  <conditionalFormatting sqref="P2909">
    <cfRule type="expression" dxfId="3406" priority="3626">
      <formula>OR($Z2909="o",$Z2909="O")</formula>
    </cfRule>
  </conditionalFormatting>
  <conditionalFormatting sqref="C2907">
    <cfRule type="expression" dxfId="3405" priority="3625">
      <formula>OR($M2907="o",$M2907="O")</formula>
    </cfRule>
  </conditionalFormatting>
  <conditionalFormatting sqref="C2910">
    <cfRule type="expression" dxfId="3404" priority="3624">
      <formula>OR($M2910="o",$M2910="O")</formula>
    </cfRule>
  </conditionalFormatting>
  <conditionalFormatting sqref="P2903">
    <cfRule type="expression" dxfId="3403" priority="3623">
      <formula>OR($Z2903="o",$Z2903="O")</formula>
    </cfRule>
  </conditionalFormatting>
  <conditionalFormatting sqref="C2914">
    <cfRule type="expression" dxfId="3402" priority="3622">
      <formula>OR($M2914="o",$M2914="O")</formula>
    </cfRule>
  </conditionalFormatting>
  <conditionalFormatting sqref="C2913">
    <cfRule type="expression" dxfId="3401" priority="3621">
      <formula>OR($M2913="o",$M2913="O")</formula>
    </cfRule>
  </conditionalFormatting>
  <conditionalFormatting sqref="C2916">
    <cfRule type="expression" dxfId="3400" priority="3620">
      <formula>OR($M2916="o",$M2916="O")</formula>
    </cfRule>
  </conditionalFormatting>
  <conditionalFormatting sqref="C2918">
    <cfRule type="expression" dxfId="3399" priority="3619">
      <formula>OR($M2918="o",$M2918="O")</formula>
    </cfRule>
  </conditionalFormatting>
  <conditionalFormatting sqref="C2911">
    <cfRule type="expression" dxfId="3398" priority="3618">
      <formula>OR($M2911="o",$M2911="O")</formula>
    </cfRule>
  </conditionalFormatting>
  <conditionalFormatting sqref="C2915">
    <cfRule type="expression" dxfId="3397" priority="3617">
      <formula>OR($M2915="o",$M2915="O")</formula>
    </cfRule>
  </conditionalFormatting>
  <conditionalFormatting sqref="C2917">
    <cfRule type="expression" dxfId="3396" priority="3616">
      <formula>OR($M2917="o",$M2917="O")</formula>
    </cfRule>
  </conditionalFormatting>
  <conditionalFormatting sqref="C2912">
    <cfRule type="expression" dxfId="3395" priority="3615">
      <formula>OR($M2912="o",$M2912="O")</formula>
    </cfRule>
  </conditionalFormatting>
  <conditionalFormatting sqref="P2916">
    <cfRule type="expression" dxfId="3394" priority="3614">
      <formula>OR($Z2916="o",$Z2916="O")</formula>
    </cfRule>
  </conditionalFormatting>
  <conditionalFormatting sqref="P2917">
    <cfRule type="expression" dxfId="3393" priority="3613">
      <formula>OR($Z2917="o",$Z2917="O")</formula>
    </cfRule>
  </conditionalFormatting>
  <conditionalFormatting sqref="P2914">
    <cfRule type="expression" dxfId="3392" priority="3612">
      <formula>OR($Z2914="o",$Z2914="O")</formula>
    </cfRule>
  </conditionalFormatting>
  <conditionalFormatting sqref="P2912">
    <cfRule type="expression" dxfId="3391" priority="3611">
      <formula>OR($Z2912="o",$Z2912="O")</formula>
    </cfRule>
  </conditionalFormatting>
  <conditionalFormatting sqref="P2915">
    <cfRule type="expression" dxfId="3390" priority="3610">
      <formula>OR($Z2915="o",$Z2915="O")</formula>
    </cfRule>
  </conditionalFormatting>
  <conditionalFormatting sqref="P2911">
    <cfRule type="expression" dxfId="3389" priority="3609">
      <formula>OR($Z2911="o",$Z2911="O")</formula>
    </cfRule>
  </conditionalFormatting>
  <conditionalFormatting sqref="P2918">
    <cfRule type="expression" dxfId="3388" priority="3608">
      <formula>OR($Z2918="o",$Z2918="O")</formula>
    </cfRule>
  </conditionalFormatting>
  <conditionalFormatting sqref="P2906">
    <cfRule type="expression" dxfId="3387" priority="3607">
      <formula>OR($Z2906="o",$Z2906="O")</formula>
    </cfRule>
  </conditionalFormatting>
  <conditionalFormatting sqref="P2913">
    <cfRule type="expression" dxfId="3386" priority="3606">
      <formula>OR($Z2913="o",$Z2913="O")</formula>
    </cfRule>
  </conditionalFormatting>
  <conditionalFormatting sqref="P2908">
    <cfRule type="expression" dxfId="3385" priority="3605">
      <formula>OR($Z2908="o",$Z2908="O")</formula>
    </cfRule>
  </conditionalFormatting>
  <conditionalFormatting sqref="P2916">
    <cfRule type="expression" dxfId="3384" priority="3603">
      <formula>OR($Z2916="o",$Z2916="O")</formula>
    </cfRule>
  </conditionalFormatting>
  <conditionalFormatting sqref="P2940">
    <cfRule type="expression" dxfId="3383" priority="3565">
      <formula>OR($Z2940="o",$Z2940="O")</formula>
    </cfRule>
  </conditionalFormatting>
  <conditionalFormatting sqref="M2926:M2933">
    <cfRule type="containsText" dxfId="3382" priority="3602" operator="containsText" text="o">
      <formula>NOT(ISERROR(SEARCH("o",M2926)))</formula>
    </cfRule>
  </conditionalFormatting>
  <conditionalFormatting sqref="Z2926:Z2933">
    <cfRule type="containsText" dxfId="3381" priority="3601" operator="containsText" text="o">
      <formula>NOT(ISERROR(SEARCH("o",Z2926)))</formula>
    </cfRule>
  </conditionalFormatting>
  <conditionalFormatting sqref="M2934:M2941">
    <cfRule type="containsText" dxfId="3380" priority="3600" operator="containsText" text="o">
      <formula>NOT(ISERROR(SEARCH("o",M2934)))</formula>
    </cfRule>
  </conditionalFormatting>
  <conditionalFormatting sqref="Z2934:Z2941">
    <cfRule type="containsText" dxfId="3379" priority="3599" operator="containsText" text="o">
      <formula>NOT(ISERROR(SEARCH("o",Z2934)))</formula>
    </cfRule>
  </conditionalFormatting>
  <conditionalFormatting sqref="M2942:M2946">
    <cfRule type="containsText" dxfId="3378" priority="3598" operator="containsText" text="o">
      <formula>NOT(ISERROR(SEARCH("o",M2942)))</formula>
    </cfRule>
  </conditionalFormatting>
  <conditionalFormatting sqref="C2931">
    <cfRule type="expression" dxfId="3377" priority="3597">
      <formula>OR($M2931="o",$M2931="O")</formula>
    </cfRule>
  </conditionalFormatting>
  <conditionalFormatting sqref="C2929">
    <cfRule type="expression" dxfId="3376" priority="3596">
      <formula>OR($M2929="o",$M2929="O")</formula>
    </cfRule>
  </conditionalFormatting>
  <conditionalFormatting sqref="C2932">
    <cfRule type="expression" dxfId="3375" priority="3595">
      <formula>OR($M2932="o",$M2932="O")</formula>
    </cfRule>
  </conditionalFormatting>
  <conditionalFormatting sqref="C2926">
    <cfRule type="expression" dxfId="3374" priority="3594">
      <formula>OR($M2926="o",$M2926="O")</formula>
    </cfRule>
  </conditionalFormatting>
  <conditionalFormatting sqref="C2928">
    <cfRule type="expression" dxfId="3373" priority="3593">
      <formula>OR($M2928="o",$M2928="O")</formula>
    </cfRule>
  </conditionalFormatting>
  <conditionalFormatting sqref="C2927">
    <cfRule type="expression" dxfId="3372" priority="3592">
      <formula>OR($M2927="o",$M2927="O")</formula>
    </cfRule>
  </conditionalFormatting>
  <conditionalFormatting sqref="P2930">
    <cfRule type="expression" dxfId="3371" priority="3591">
      <formula>OR($Z2930="o",$Z2930="O")</formula>
    </cfRule>
  </conditionalFormatting>
  <conditionalFormatting sqref="P2933">
    <cfRule type="expression" dxfId="3370" priority="3590">
      <formula>OR($Z2933="o",$Z2933="O")</formula>
    </cfRule>
  </conditionalFormatting>
  <conditionalFormatting sqref="P2928">
    <cfRule type="expression" dxfId="3369" priority="3589">
      <formula>OR($Z2928="o",$Z2928="O")</formula>
    </cfRule>
  </conditionalFormatting>
  <conditionalFormatting sqref="P2927">
    <cfRule type="expression" dxfId="3368" priority="3588">
      <formula>OR($Z2927="o",$Z2927="O")</formula>
    </cfRule>
  </conditionalFormatting>
  <conditionalFormatting sqref="P2932">
    <cfRule type="expression" dxfId="3367" priority="3587">
      <formula>OR($Z2932="o",$Z2932="O")</formula>
    </cfRule>
  </conditionalFormatting>
  <conditionalFormatting sqref="C2930">
    <cfRule type="expression" dxfId="3366" priority="3586">
      <formula>OR($M2930="o",$M2930="O")</formula>
    </cfRule>
  </conditionalFormatting>
  <conditionalFormatting sqref="C2933">
    <cfRule type="expression" dxfId="3365" priority="3585">
      <formula>OR($M2933="o",$M2933="O")</formula>
    </cfRule>
  </conditionalFormatting>
  <conditionalFormatting sqref="P2926">
    <cfRule type="expression" dxfId="3364" priority="3584">
      <formula>OR($Z2926="o",$Z2926="O")</formula>
    </cfRule>
  </conditionalFormatting>
  <conditionalFormatting sqref="C2937">
    <cfRule type="expression" dxfId="3363" priority="3583">
      <formula>OR($M2937="o",$M2937="O")</formula>
    </cfRule>
  </conditionalFormatting>
  <conditionalFormatting sqref="C2936">
    <cfRule type="expression" dxfId="3362" priority="3582">
      <formula>OR($M2936="o",$M2936="O")</formula>
    </cfRule>
  </conditionalFormatting>
  <conditionalFormatting sqref="C2939">
    <cfRule type="expression" dxfId="3361" priority="3581">
      <formula>OR($M2939="o",$M2939="O")</formula>
    </cfRule>
  </conditionalFormatting>
  <conditionalFormatting sqref="C2941">
    <cfRule type="expression" dxfId="3360" priority="3580">
      <formula>OR($M2941="o",$M2941="O")</formula>
    </cfRule>
  </conditionalFormatting>
  <conditionalFormatting sqref="C2934">
    <cfRule type="expression" dxfId="3359" priority="3579">
      <formula>OR($M2934="o",$M2934="O")</formula>
    </cfRule>
  </conditionalFormatting>
  <conditionalFormatting sqref="C2938">
    <cfRule type="expression" dxfId="3358" priority="3578">
      <formula>OR($M2938="o",$M2938="O")</formula>
    </cfRule>
  </conditionalFormatting>
  <conditionalFormatting sqref="C2940">
    <cfRule type="expression" dxfId="3357" priority="3577">
      <formula>OR($M2940="o",$M2940="O")</formula>
    </cfRule>
  </conditionalFormatting>
  <conditionalFormatting sqref="C2935">
    <cfRule type="expression" dxfId="3356" priority="3576">
      <formula>OR($M2935="o",$M2935="O")</formula>
    </cfRule>
  </conditionalFormatting>
  <conditionalFormatting sqref="P2939">
    <cfRule type="expression" dxfId="3355" priority="3575">
      <formula>OR($Z2939="o",$Z2939="O")</formula>
    </cfRule>
  </conditionalFormatting>
  <conditionalFormatting sqref="P2940">
    <cfRule type="expression" dxfId="3354" priority="3574">
      <formula>OR($Z2940="o",$Z2940="O")</formula>
    </cfRule>
  </conditionalFormatting>
  <conditionalFormatting sqref="P2937">
    <cfRule type="expression" dxfId="3353" priority="3573">
      <formula>OR($Z2937="o",$Z2937="O")</formula>
    </cfRule>
  </conditionalFormatting>
  <conditionalFormatting sqref="P2935">
    <cfRule type="expression" dxfId="3352" priority="3572">
      <formula>OR($Z2935="o",$Z2935="O")</formula>
    </cfRule>
  </conditionalFormatting>
  <conditionalFormatting sqref="P2938">
    <cfRule type="expression" dxfId="3351" priority="3571">
      <formula>OR($Z2938="o",$Z2938="O")</formula>
    </cfRule>
  </conditionalFormatting>
  <conditionalFormatting sqref="P2934">
    <cfRule type="expression" dxfId="3350" priority="3570">
      <formula>OR($Z2934="o",$Z2934="O")</formula>
    </cfRule>
  </conditionalFormatting>
  <conditionalFormatting sqref="P2941">
    <cfRule type="expression" dxfId="3349" priority="3569">
      <formula>OR($Z2941="o",$Z2941="O")</formula>
    </cfRule>
  </conditionalFormatting>
  <conditionalFormatting sqref="P2929">
    <cfRule type="expression" dxfId="3348" priority="3568">
      <formula>OR($Z2929="o",$Z2929="O")</formula>
    </cfRule>
  </conditionalFormatting>
  <conditionalFormatting sqref="P2936">
    <cfRule type="expression" dxfId="3347" priority="3567">
      <formula>OR($Z2936="o",$Z2936="O")</formula>
    </cfRule>
  </conditionalFormatting>
  <conditionalFormatting sqref="P2931">
    <cfRule type="expression" dxfId="3346" priority="3566">
      <formula>OR($Z2931="o",$Z2931="O")</formula>
    </cfRule>
  </conditionalFormatting>
  <conditionalFormatting sqref="P2939">
    <cfRule type="expression" dxfId="3345" priority="3564">
      <formula>OR($Z2939="o",$Z2939="O")</formula>
    </cfRule>
  </conditionalFormatting>
  <conditionalFormatting sqref="M2949:M2956">
    <cfRule type="containsText" dxfId="3344" priority="3563" operator="containsText" text="o">
      <formula>NOT(ISERROR(SEARCH("o",M2949)))</formula>
    </cfRule>
  </conditionalFormatting>
  <conditionalFormatting sqref="Z2949:Z2956">
    <cfRule type="containsText" dxfId="3343" priority="3562" operator="containsText" text="o">
      <formula>NOT(ISERROR(SEARCH("o",Z2949)))</formula>
    </cfRule>
  </conditionalFormatting>
  <conditionalFormatting sqref="M2957:M2964">
    <cfRule type="containsText" dxfId="3342" priority="3561" operator="containsText" text="o">
      <formula>NOT(ISERROR(SEARCH("o",M2957)))</formula>
    </cfRule>
  </conditionalFormatting>
  <conditionalFormatting sqref="Z2957:Z2964">
    <cfRule type="containsText" dxfId="3341" priority="3560" operator="containsText" text="o">
      <formula>NOT(ISERROR(SEARCH("o",Z2957)))</formula>
    </cfRule>
  </conditionalFormatting>
  <conditionalFormatting sqref="M2965:M2969">
    <cfRule type="containsText" dxfId="3340" priority="3559" operator="containsText" text="o">
      <formula>NOT(ISERROR(SEARCH("o",M2965)))</formula>
    </cfRule>
  </conditionalFormatting>
  <conditionalFormatting sqref="C2954">
    <cfRule type="expression" dxfId="3339" priority="3558">
      <formula>OR($M2954="o",$M2954="O")</formula>
    </cfRule>
  </conditionalFormatting>
  <conditionalFormatting sqref="C2952">
    <cfRule type="expression" dxfId="3338" priority="3557">
      <formula>OR($M2952="o",$M2952="O")</formula>
    </cfRule>
  </conditionalFormatting>
  <conditionalFormatting sqref="C2955">
    <cfRule type="expression" dxfId="3337" priority="3556">
      <formula>OR($M2955="o",$M2955="O")</formula>
    </cfRule>
  </conditionalFormatting>
  <conditionalFormatting sqref="C2949">
    <cfRule type="expression" dxfId="3336" priority="3555">
      <formula>OR($M2949="o",$M2949="O")</formula>
    </cfRule>
  </conditionalFormatting>
  <conditionalFormatting sqref="C2951">
    <cfRule type="expression" dxfId="3335" priority="3554">
      <formula>OR($M2951="o",$M2951="O")</formula>
    </cfRule>
  </conditionalFormatting>
  <conditionalFormatting sqref="C2950">
    <cfRule type="expression" dxfId="3334" priority="3553">
      <formula>OR($M2950="o",$M2950="O")</formula>
    </cfRule>
  </conditionalFormatting>
  <conditionalFormatting sqref="P2953">
    <cfRule type="expression" dxfId="3333" priority="3552">
      <formula>OR($Z2953="o",$Z2953="O")</formula>
    </cfRule>
  </conditionalFormatting>
  <conditionalFormatting sqref="P2956">
    <cfRule type="expression" dxfId="3332" priority="3551">
      <formula>OR($Z2956="o",$Z2956="O")</formula>
    </cfRule>
  </conditionalFormatting>
  <conditionalFormatting sqref="P2951">
    <cfRule type="expression" dxfId="3331" priority="3550">
      <formula>OR($Z2951="o",$Z2951="O")</formula>
    </cfRule>
  </conditionalFormatting>
  <conditionalFormatting sqref="P2950">
    <cfRule type="expression" dxfId="3330" priority="3549">
      <formula>OR($Z2950="o",$Z2950="O")</formula>
    </cfRule>
  </conditionalFormatting>
  <conditionalFormatting sqref="P2955">
    <cfRule type="expression" dxfId="3329" priority="3548">
      <formula>OR($Z2955="o",$Z2955="O")</formula>
    </cfRule>
  </conditionalFormatting>
  <conditionalFormatting sqref="C2953">
    <cfRule type="expression" dxfId="3328" priority="3547">
      <formula>OR($M2953="o",$M2953="O")</formula>
    </cfRule>
  </conditionalFormatting>
  <conditionalFormatting sqref="C2956">
    <cfRule type="expression" dxfId="3327" priority="3546">
      <formula>OR($M2956="o",$M2956="O")</formula>
    </cfRule>
  </conditionalFormatting>
  <conditionalFormatting sqref="P2949">
    <cfRule type="expression" dxfId="3326" priority="3545">
      <formula>OR($Z2949="o",$Z2949="O")</formula>
    </cfRule>
  </conditionalFormatting>
  <conditionalFormatting sqref="C2960">
    <cfRule type="expression" dxfId="3325" priority="3544">
      <formula>OR($M2960="o",$M2960="O")</formula>
    </cfRule>
  </conditionalFormatting>
  <conditionalFormatting sqref="C2959">
    <cfRule type="expression" dxfId="3324" priority="3543">
      <formula>OR($M2959="o",$M2959="O")</formula>
    </cfRule>
  </conditionalFormatting>
  <conditionalFormatting sqref="C2962">
    <cfRule type="expression" dxfId="3323" priority="3542">
      <formula>OR($M2962="o",$M2962="O")</formula>
    </cfRule>
  </conditionalFormatting>
  <conditionalFormatting sqref="C2964">
    <cfRule type="expression" dxfId="3322" priority="3541">
      <formula>OR($M2964="o",$M2964="O")</formula>
    </cfRule>
  </conditionalFormatting>
  <conditionalFormatting sqref="C2957">
    <cfRule type="expression" dxfId="3321" priority="3540">
      <formula>OR($M2957="o",$M2957="O")</formula>
    </cfRule>
  </conditionalFormatting>
  <conditionalFormatting sqref="C2961">
    <cfRule type="expression" dxfId="3320" priority="3539">
      <formula>OR($M2961="o",$M2961="O")</formula>
    </cfRule>
  </conditionalFormatting>
  <conditionalFormatting sqref="C2963">
    <cfRule type="expression" dxfId="3319" priority="3538">
      <formula>OR($M2963="o",$M2963="O")</formula>
    </cfRule>
  </conditionalFormatting>
  <conditionalFormatting sqref="C2958">
    <cfRule type="expression" dxfId="3318" priority="3537">
      <formula>OR($M2958="o",$M2958="O")</formula>
    </cfRule>
  </conditionalFormatting>
  <conditionalFormatting sqref="P2962">
    <cfRule type="expression" dxfId="3317" priority="3536">
      <formula>OR($Z2962="o",$Z2962="O")</formula>
    </cfRule>
  </conditionalFormatting>
  <conditionalFormatting sqref="P2960">
    <cfRule type="expression" dxfId="3316" priority="3534">
      <formula>OR($Z2960="o",$Z2960="O")</formula>
    </cfRule>
  </conditionalFormatting>
  <conditionalFormatting sqref="P2958">
    <cfRule type="expression" dxfId="3315" priority="3533">
      <formula>OR($Z2958="o",$Z2958="O")</formula>
    </cfRule>
  </conditionalFormatting>
  <conditionalFormatting sqref="P2961">
    <cfRule type="expression" dxfId="3314" priority="3532">
      <formula>OR($Z2961="o",$Z2961="O")</formula>
    </cfRule>
  </conditionalFormatting>
  <conditionalFormatting sqref="P2957">
    <cfRule type="expression" dxfId="3313" priority="3531">
      <formula>OR($Z2957="o",$Z2957="O")</formula>
    </cfRule>
  </conditionalFormatting>
  <conditionalFormatting sqref="P2952">
    <cfRule type="expression" dxfId="3312" priority="3529">
      <formula>OR($Z2952="o",$Z2952="O")</formula>
    </cfRule>
  </conditionalFormatting>
  <conditionalFormatting sqref="P2959">
    <cfRule type="expression" dxfId="3311" priority="3528">
      <formula>OR($Z2959="o",$Z2959="O")</formula>
    </cfRule>
  </conditionalFormatting>
  <conditionalFormatting sqref="P2954">
    <cfRule type="expression" dxfId="3310" priority="3527">
      <formula>OR($Z2954="o",$Z2954="O")</formula>
    </cfRule>
  </conditionalFormatting>
  <conditionalFormatting sqref="P2962">
    <cfRule type="expression" dxfId="3309" priority="3525">
      <formula>OR($Z2962="o",$Z2962="O")</formula>
    </cfRule>
  </conditionalFormatting>
  <conditionalFormatting sqref="P2963">
    <cfRule type="expression" dxfId="3308" priority="3524">
      <formula>OR($Z2963="o",$Z2963="O")</formula>
    </cfRule>
  </conditionalFormatting>
  <conditionalFormatting sqref="P2963">
    <cfRule type="expression" dxfId="3307" priority="3523">
      <formula>OR($Z2963="o",$Z2963="O")</formula>
    </cfRule>
  </conditionalFormatting>
  <conditionalFormatting sqref="P2964">
    <cfRule type="expression" dxfId="3306" priority="3522">
      <formula>OR($Z2964="o",$Z2964="O")</formula>
    </cfRule>
  </conditionalFormatting>
  <conditionalFormatting sqref="M2972:M2979">
    <cfRule type="containsText" dxfId="3305" priority="3521" operator="containsText" text="o">
      <formula>NOT(ISERROR(SEARCH("o",M2972)))</formula>
    </cfRule>
  </conditionalFormatting>
  <conditionalFormatting sqref="Z2972:Z2979">
    <cfRule type="containsText" dxfId="3304" priority="3520" operator="containsText" text="o">
      <formula>NOT(ISERROR(SEARCH("o",Z2972)))</formula>
    </cfRule>
  </conditionalFormatting>
  <conditionalFormatting sqref="M2980:M2987">
    <cfRule type="containsText" dxfId="3303" priority="3519" operator="containsText" text="o">
      <formula>NOT(ISERROR(SEARCH("o",M2980)))</formula>
    </cfRule>
  </conditionalFormatting>
  <conditionalFormatting sqref="Z2980:Z2987">
    <cfRule type="containsText" dxfId="3302" priority="3518" operator="containsText" text="o">
      <formula>NOT(ISERROR(SEARCH("o",Z2980)))</formula>
    </cfRule>
  </conditionalFormatting>
  <conditionalFormatting sqref="M2988:M2992">
    <cfRule type="containsText" dxfId="3301" priority="3517" operator="containsText" text="o">
      <formula>NOT(ISERROR(SEARCH("o",M2988)))</formula>
    </cfRule>
  </conditionalFormatting>
  <conditionalFormatting sqref="C2977">
    <cfRule type="expression" dxfId="3300" priority="3516">
      <formula>OR($M2977="o",$M2977="O")</formula>
    </cfRule>
  </conditionalFormatting>
  <conditionalFormatting sqref="C2975">
    <cfRule type="expression" dxfId="3299" priority="3515">
      <formula>OR($M2975="o",$M2975="O")</formula>
    </cfRule>
  </conditionalFormatting>
  <conditionalFormatting sqref="C2978">
    <cfRule type="expression" dxfId="3298" priority="3514">
      <formula>OR($M2978="o",$M2978="O")</formula>
    </cfRule>
  </conditionalFormatting>
  <conditionalFormatting sqref="C2972">
    <cfRule type="expression" dxfId="3297" priority="3513">
      <formula>OR($M2972="o",$M2972="O")</formula>
    </cfRule>
  </conditionalFormatting>
  <conditionalFormatting sqref="C2974">
    <cfRule type="expression" dxfId="3296" priority="3512">
      <formula>OR($M2974="o",$M2974="O")</formula>
    </cfRule>
  </conditionalFormatting>
  <conditionalFormatting sqref="C2973">
    <cfRule type="expression" dxfId="3295" priority="3511">
      <formula>OR($M2973="o",$M2973="O")</formula>
    </cfRule>
  </conditionalFormatting>
  <conditionalFormatting sqref="P2976">
    <cfRule type="expression" dxfId="3294" priority="3510">
      <formula>OR($Z2976="o",$Z2976="O")</formula>
    </cfRule>
  </conditionalFormatting>
  <conditionalFormatting sqref="P2979">
    <cfRule type="expression" dxfId="3293" priority="3509">
      <formula>OR($Z2979="o",$Z2979="O")</formula>
    </cfRule>
  </conditionalFormatting>
  <conditionalFormatting sqref="P2974">
    <cfRule type="expression" dxfId="3292" priority="3508">
      <formula>OR($Z2974="o",$Z2974="O")</formula>
    </cfRule>
  </conditionalFormatting>
  <conditionalFormatting sqref="P2973">
    <cfRule type="expression" dxfId="3291" priority="3507">
      <formula>OR($Z2973="o",$Z2973="O")</formula>
    </cfRule>
  </conditionalFormatting>
  <conditionalFormatting sqref="P2978">
    <cfRule type="expression" dxfId="3290" priority="3506">
      <formula>OR($Z2978="o",$Z2978="O")</formula>
    </cfRule>
  </conditionalFormatting>
  <conditionalFormatting sqref="C2976">
    <cfRule type="expression" dxfId="3289" priority="3505">
      <formula>OR($M2976="o",$M2976="O")</formula>
    </cfRule>
  </conditionalFormatting>
  <conditionalFormatting sqref="C2979">
    <cfRule type="expression" dxfId="3288" priority="3504">
      <formula>OR($M2979="o",$M2979="O")</formula>
    </cfRule>
  </conditionalFormatting>
  <conditionalFormatting sqref="P2972">
    <cfRule type="expression" dxfId="3287" priority="3503">
      <formula>OR($Z2972="o",$Z2972="O")</formula>
    </cfRule>
  </conditionalFormatting>
  <conditionalFormatting sqref="C2983">
    <cfRule type="expression" dxfId="3286" priority="3502">
      <formula>OR($M2983="o",$M2983="O")</formula>
    </cfRule>
  </conditionalFormatting>
  <conditionalFormatting sqref="C2982">
    <cfRule type="expression" dxfId="3285" priority="3501">
      <formula>OR($M2982="o",$M2982="O")</formula>
    </cfRule>
  </conditionalFormatting>
  <conditionalFormatting sqref="C2985">
    <cfRule type="expression" dxfId="3284" priority="3500">
      <formula>OR($M2985="o",$M2985="O")</formula>
    </cfRule>
  </conditionalFormatting>
  <conditionalFormatting sqref="C2987">
    <cfRule type="expression" dxfId="3283" priority="3499">
      <formula>OR($M2987="o",$M2987="O")</formula>
    </cfRule>
  </conditionalFormatting>
  <conditionalFormatting sqref="C2980">
    <cfRule type="expression" dxfId="3282" priority="3498">
      <formula>OR($M2980="o",$M2980="O")</formula>
    </cfRule>
  </conditionalFormatting>
  <conditionalFormatting sqref="C2984">
    <cfRule type="expression" dxfId="3281" priority="3497">
      <formula>OR($M2984="o",$M2984="O")</formula>
    </cfRule>
  </conditionalFormatting>
  <conditionalFormatting sqref="C2986">
    <cfRule type="expression" dxfId="3280" priority="3496">
      <formula>OR($M2986="o",$M2986="O")</formula>
    </cfRule>
  </conditionalFormatting>
  <conditionalFormatting sqref="C2981">
    <cfRule type="expression" dxfId="3279" priority="3495">
      <formula>OR($M2981="o",$M2981="O")</formula>
    </cfRule>
  </conditionalFormatting>
  <conditionalFormatting sqref="P2985">
    <cfRule type="expression" dxfId="3278" priority="3494">
      <formula>OR($Z2985="o",$Z2985="O")</formula>
    </cfRule>
  </conditionalFormatting>
  <conditionalFormatting sqref="P2983">
    <cfRule type="expression" dxfId="3277" priority="3493">
      <formula>OR($Z2983="o",$Z2983="O")</formula>
    </cfRule>
  </conditionalFormatting>
  <conditionalFormatting sqref="P2981">
    <cfRule type="expression" dxfId="3276" priority="3492">
      <formula>OR($Z2981="o",$Z2981="O")</formula>
    </cfRule>
  </conditionalFormatting>
  <conditionalFormatting sqref="P2984">
    <cfRule type="expression" dxfId="3275" priority="3491">
      <formula>OR($Z2984="o",$Z2984="O")</formula>
    </cfRule>
  </conditionalFormatting>
  <conditionalFormatting sqref="P2980">
    <cfRule type="expression" dxfId="3274" priority="3490">
      <formula>OR($Z2980="o",$Z2980="O")</formula>
    </cfRule>
  </conditionalFormatting>
  <conditionalFormatting sqref="P2975">
    <cfRule type="expression" dxfId="3273" priority="3489">
      <formula>OR($Z2975="o",$Z2975="O")</formula>
    </cfRule>
  </conditionalFormatting>
  <conditionalFormatting sqref="P2982">
    <cfRule type="expression" dxfId="3272" priority="3488">
      <formula>OR($Z2982="o",$Z2982="O")</formula>
    </cfRule>
  </conditionalFormatting>
  <conditionalFormatting sqref="P2977">
    <cfRule type="expression" dxfId="3271" priority="3487">
      <formula>OR($Z2977="o",$Z2977="O")</formula>
    </cfRule>
  </conditionalFormatting>
  <conditionalFormatting sqref="P2985">
    <cfRule type="expression" dxfId="3270" priority="3486">
      <formula>OR($Z2985="o",$Z2985="O")</formula>
    </cfRule>
  </conditionalFormatting>
  <conditionalFormatting sqref="P2986">
    <cfRule type="expression" dxfId="3269" priority="3485">
      <formula>OR($Z2986="o",$Z2986="O")</formula>
    </cfRule>
  </conditionalFormatting>
  <conditionalFormatting sqref="P2986">
    <cfRule type="expression" dxfId="3268" priority="3484">
      <formula>OR($Z2986="o",$Z2986="O")</formula>
    </cfRule>
  </conditionalFormatting>
  <conditionalFormatting sqref="P2987">
    <cfRule type="expression" dxfId="3267" priority="3483">
      <formula>OR($Z2987="o",$Z2987="O")</formula>
    </cfRule>
  </conditionalFormatting>
  <conditionalFormatting sqref="M2995:M3002">
    <cfRule type="containsText" dxfId="3266" priority="3482" operator="containsText" text="o">
      <formula>NOT(ISERROR(SEARCH("o",M2995)))</formula>
    </cfRule>
  </conditionalFormatting>
  <conditionalFormatting sqref="Z2995:Z3002">
    <cfRule type="containsText" dxfId="3265" priority="3481" operator="containsText" text="o">
      <formula>NOT(ISERROR(SEARCH("o",Z2995)))</formula>
    </cfRule>
  </conditionalFormatting>
  <conditionalFormatting sqref="M3003:M3010">
    <cfRule type="containsText" dxfId="3264" priority="3480" operator="containsText" text="o">
      <formula>NOT(ISERROR(SEARCH("o",M3003)))</formula>
    </cfRule>
  </conditionalFormatting>
  <conditionalFormatting sqref="Z3003:Z3010">
    <cfRule type="containsText" dxfId="3263" priority="3479" operator="containsText" text="o">
      <formula>NOT(ISERROR(SEARCH("o",Z3003)))</formula>
    </cfRule>
  </conditionalFormatting>
  <conditionalFormatting sqref="M3011:M3015">
    <cfRule type="containsText" dxfId="3262" priority="3478" operator="containsText" text="o">
      <formula>NOT(ISERROR(SEARCH("o",M3011)))</formula>
    </cfRule>
  </conditionalFormatting>
  <conditionalFormatting sqref="C3000">
    <cfRule type="expression" dxfId="3261" priority="3477">
      <formula>OR($M3000="o",$M3000="O")</formula>
    </cfRule>
  </conditionalFormatting>
  <conditionalFormatting sqref="C2998">
    <cfRule type="expression" dxfId="3260" priority="3476">
      <formula>OR($M2998="o",$M2998="O")</formula>
    </cfRule>
  </conditionalFormatting>
  <conditionalFormatting sqref="C3001">
    <cfRule type="expression" dxfId="3259" priority="3475">
      <formula>OR($M3001="o",$M3001="O")</formula>
    </cfRule>
  </conditionalFormatting>
  <conditionalFormatting sqref="C2995">
    <cfRule type="expression" dxfId="3258" priority="3474">
      <formula>OR($M2995="o",$M2995="O")</formula>
    </cfRule>
  </conditionalFormatting>
  <conditionalFormatting sqref="C2997">
    <cfRule type="expression" dxfId="3257" priority="3473">
      <formula>OR($M2997="o",$M2997="O")</formula>
    </cfRule>
  </conditionalFormatting>
  <conditionalFormatting sqref="C2996">
    <cfRule type="expression" dxfId="3256" priority="3472">
      <formula>OR($M2996="o",$M2996="O")</formula>
    </cfRule>
  </conditionalFormatting>
  <conditionalFormatting sqref="P2999">
    <cfRule type="expression" dxfId="3255" priority="3471">
      <formula>OR($Z2999="o",$Z2999="O")</formula>
    </cfRule>
  </conditionalFormatting>
  <conditionalFormatting sqref="P3002">
    <cfRule type="expression" dxfId="3254" priority="3470">
      <formula>OR($Z3002="o",$Z3002="O")</formula>
    </cfRule>
  </conditionalFormatting>
  <conditionalFormatting sqref="P2997">
    <cfRule type="expression" dxfId="3253" priority="3469">
      <formula>OR($Z2997="o",$Z2997="O")</formula>
    </cfRule>
  </conditionalFormatting>
  <conditionalFormatting sqref="P2996">
    <cfRule type="expression" dxfId="3252" priority="3468">
      <formula>OR($Z2996="o",$Z2996="O")</formula>
    </cfRule>
  </conditionalFormatting>
  <conditionalFormatting sqref="P3001">
    <cfRule type="expression" dxfId="3251" priority="3467">
      <formula>OR($Z3001="o",$Z3001="O")</formula>
    </cfRule>
  </conditionalFormatting>
  <conditionalFormatting sqref="C2999">
    <cfRule type="expression" dxfId="3250" priority="3466">
      <formula>OR($M2999="o",$M2999="O")</formula>
    </cfRule>
  </conditionalFormatting>
  <conditionalFormatting sqref="C3002">
    <cfRule type="expression" dxfId="3249" priority="3465">
      <formula>OR($M3002="o",$M3002="O")</formula>
    </cfRule>
  </conditionalFormatting>
  <conditionalFormatting sqref="P2995">
    <cfRule type="expression" dxfId="3248" priority="3464">
      <formula>OR($Z2995="o",$Z2995="O")</formula>
    </cfRule>
  </conditionalFormatting>
  <conditionalFormatting sqref="C3006">
    <cfRule type="expression" dxfId="3247" priority="3463">
      <formula>OR($M3006="o",$M3006="O")</formula>
    </cfRule>
  </conditionalFormatting>
  <conditionalFormatting sqref="C3005">
    <cfRule type="expression" dxfId="3246" priority="3462">
      <formula>OR($M3005="o",$M3005="O")</formula>
    </cfRule>
  </conditionalFormatting>
  <conditionalFormatting sqref="C3008">
    <cfRule type="expression" dxfId="3245" priority="3461">
      <formula>OR($M3008="o",$M3008="O")</formula>
    </cfRule>
  </conditionalFormatting>
  <conditionalFormatting sqref="C3010">
    <cfRule type="expression" dxfId="3244" priority="3460">
      <formula>OR($M3010="o",$M3010="O")</formula>
    </cfRule>
  </conditionalFormatting>
  <conditionalFormatting sqref="C3003">
    <cfRule type="expression" dxfId="3243" priority="3459">
      <formula>OR($M3003="o",$M3003="O")</formula>
    </cfRule>
  </conditionalFormatting>
  <conditionalFormatting sqref="C3007">
    <cfRule type="expression" dxfId="3242" priority="3458">
      <formula>OR($M3007="o",$M3007="O")</formula>
    </cfRule>
  </conditionalFormatting>
  <conditionalFormatting sqref="C3009">
    <cfRule type="expression" dxfId="3241" priority="3457">
      <formula>OR($M3009="o",$M3009="O")</formula>
    </cfRule>
  </conditionalFormatting>
  <conditionalFormatting sqref="C3004">
    <cfRule type="expression" dxfId="3240" priority="3456">
      <formula>OR($M3004="o",$M3004="O")</formula>
    </cfRule>
  </conditionalFormatting>
  <conditionalFormatting sqref="P3008">
    <cfRule type="expression" dxfId="3239" priority="3455">
      <formula>OR($Z3008="o",$Z3008="O")</formula>
    </cfRule>
  </conditionalFormatting>
  <conditionalFormatting sqref="P3006">
    <cfRule type="expression" dxfId="3238" priority="3454">
      <formula>OR($Z3006="o",$Z3006="O")</formula>
    </cfRule>
  </conditionalFormatting>
  <conditionalFormatting sqref="P3004">
    <cfRule type="expression" dxfId="3237" priority="3453">
      <formula>OR($Z3004="o",$Z3004="O")</formula>
    </cfRule>
  </conditionalFormatting>
  <conditionalFormatting sqref="P3007">
    <cfRule type="expression" dxfId="3236" priority="3452">
      <formula>OR($Z3007="o",$Z3007="O")</formula>
    </cfRule>
  </conditionalFormatting>
  <conditionalFormatting sqref="P3003">
    <cfRule type="expression" dxfId="3235" priority="3451">
      <formula>OR($Z3003="o",$Z3003="O")</formula>
    </cfRule>
  </conditionalFormatting>
  <conditionalFormatting sqref="P2998">
    <cfRule type="expression" dxfId="3234" priority="3450">
      <formula>OR($Z2998="o",$Z2998="O")</formula>
    </cfRule>
  </conditionalFormatting>
  <conditionalFormatting sqref="P3005">
    <cfRule type="expression" dxfId="3233" priority="3449">
      <formula>OR($Z3005="o",$Z3005="O")</formula>
    </cfRule>
  </conditionalFormatting>
  <conditionalFormatting sqref="P3000">
    <cfRule type="expression" dxfId="3232" priority="3448">
      <formula>OR($Z3000="o",$Z3000="O")</formula>
    </cfRule>
  </conditionalFormatting>
  <conditionalFormatting sqref="P3008">
    <cfRule type="expression" dxfId="3231" priority="3447">
      <formula>OR($Z3008="o",$Z3008="O")</formula>
    </cfRule>
  </conditionalFormatting>
  <conditionalFormatting sqref="P3009">
    <cfRule type="expression" dxfId="3230" priority="3446">
      <formula>OR($Z3009="o",$Z3009="O")</formula>
    </cfRule>
  </conditionalFormatting>
  <conditionalFormatting sqref="P3009">
    <cfRule type="expression" dxfId="3229" priority="3445">
      <formula>OR($Z3009="o",$Z3009="O")</formula>
    </cfRule>
  </conditionalFormatting>
  <conditionalFormatting sqref="P3010">
    <cfRule type="expression" dxfId="3228" priority="3444">
      <formula>OR($Z3010="o",$Z3010="O")</formula>
    </cfRule>
  </conditionalFormatting>
  <conditionalFormatting sqref="M3018:M3025">
    <cfRule type="containsText" dxfId="3227" priority="3443" operator="containsText" text="o">
      <formula>NOT(ISERROR(SEARCH("o",M3018)))</formula>
    </cfRule>
  </conditionalFormatting>
  <conditionalFormatting sqref="Z3018:Z3025">
    <cfRule type="containsText" dxfId="3226" priority="3442" operator="containsText" text="o">
      <formula>NOT(ISERROR(SEARCH("o",Z3018)))</formula>
    </cfRule>
  </conditionalFormatting>
  <conditionalFormatting sqref="M3026:M3033">
    <cfRule type="containsText" dxfId="3225" priority="3441" operator="containsText" text="o">
      <formula>NOT(ISERROR(SEARCH("o",M3026)))</formula>
    </cfRule>
  </conditionalFormatting>
  <conditionalFormatting sqref="Z3026:Z3033">
    <cfRule type="containsText" dxfId="3224" priority="3440" operator="containsText" text="o">
      <formula>NOT(ISERROR(SEARCH("o",Z3026)))</formula>
    </cfRule>
  </conditionalFormatting>
  <conditionalFormatting sqref="M3034:M3038">
    <cfRule type="containsText" dxfId="3223" priority="3439" operator="containsText" text="o">
      <formula>NOT(ISERROR(SEARCH("o",M3034)))</formula>
    </cfRule>
  </conditionalFormatting>
  <conditionalFormatting sqref="C3023">
    <cfRule type="expression" dxfId="3222" priority="3438">
      <formula>OR($M3023="o",$M3023="O")</formula>
    </cfRule>
  </conditionalFormatting>
  <conditionalFormatting sqref="C3021">
    <cfRule type="expression" dxfId="3221" priority="3437">
      <formula>OR($M3021="o",$M3021="O")</formula>
    </cfRule>
  </conditionalFormatting>
  <conditionalFormatting sqref="C3024">
    <cfRule type="expression" dxfId="3220" priority="3436">
      <formula>OR($M3024="o",$M3024="O")</formula>
    </cfRule>
  </conditionalFormatting>
  <conditionalFormatting sqref="C3018">
    <cfRule type="expression" dxfId="3219" priority="3435">
      <formula>OR($M3018="o",$M3018="O")</formula>
    </cfRule>
  </conditionalFormatting>
  <conditionalFormatting sqref="C3020">
    <cfRule type="expression" dxfId="3218" priority="3434">
      <formula>OR($M3020="o",$M3020="O")</formula>
    </cfRule>
  </conditionalFormatting>
  <conditionalFormatting sqref="C3019">
    <cfRule type="expression" dxfId="3217" priority="3433">
      <formula>OR($M3019="o",$M3019="O")</formula>
    </cfRule>
  </conditionalFormatting>
  <conditionalFormatting sqref="P3022">
    <cfRule type="expression" dxfId="3216" priority="3432">
      <formula>OR($Z3022="o",$Z3022="O")</formula>
    </cfRule>
  </conditionalFormatting>
  <conditionalFormatting sqref="P3025">
    <cfRule type="expression" dxfId="3215" priority="3431">
      <formula>OR($Z3025="o",$Z3025="O")</formula>
    </cfRule>
  </conditionalFormatting>
  <conditionalFormatting sqref="P3020">
    <cfRule type="expression" dxfId="3214" priority="3430">
      <formula>OR($Z3020="o",$Z3020="O")</formula>
    </cfRule>
  </conditionalFormatting>
  <conditionalFormatting sqref="P3019">
    <cfRule type="expression" dxfId="3213" priority="3429">
      <formula>OR($Z3019="o",$Z3019="O")</formula>
    </cfRule>
  </conditionalFormatting>
  <conditionalFormatting sqref="P3024">
    <cfRule type="expression" dxfId="3212" priority="3428">
      <formula>OR($Z3024="o",$Z3024="O")</formula>
    </cfRule>
  </conditionalFormatting>
  <conditionalFormatting sqref="C3022">
    <cfRule type="expression" dxfId="3211" priority="3427">
      <formula>OR($M3022="o",$M3022="O")</formula>
    </cfRule>
  </conditionalFormatting>
  <conditionalFormatting sqref="C3025">
    <cfRule type="expression" dxfId="3210" priority="3426">
      <formula>OR($M3025="o",$M3025="O")</formula>
    </cfRule>
  </conditionalFormatting>
  <conditionalFormatting sqref="P3018">
    <cfRule type="expression" dxfId="3209" priority="3425">
      <formula>OR($Z3018="o",$Z3018="O")</formula>
    </cfRule>
  </conditionalFormatting>
  <conditionalFormatting sqref="C3029">
    <cfRule type="expression" dxfId="3208" priority="3424">
      <formula>OR($M3029="o",$M3029="O")</formula>
    </cfRule>
  </conditionalFormatting>
  <conditionalFormatting sqref="C3028">
    <cfRule type="expression" dxfId="3207" priority="3423">
      <formula>OR($M3028="o",$M3028="O")</formula>
    </cfRule>
  </conditionalFormatting>
  <conditionalFormatting sqref="C3031">
    <cfRule type="expression" dxfId="3206" priority="3422">
      <formula>OR($M3031="o",$M3031="O")</formula>
    </cfRule>
  </conditionalFormatting>
  <conditionalFormatting sqref="C3033">
    <cfRule type="expression" dxfId="3205" priority="3421">
      <formula>OR($M3033="o",$M3033="O")</formula>
    </cfRule>
  </conditionalFormatting>
  <conditionalFormatting sqref="C3026">
    <cfRule type="expression" dxfId="3204" priority="3420">
      <formula>OR($M3026="o",$M3026="O")</formula>
    </cfRule>
  </conditionalFormatting>
  <conditionalFormatting sqref="C3030">
    <cfRule type="expression" dxfId="3203" priority="3419">
      <formula>OR($M3030="o",$M3030="O")</formula>
    </cfRule>
  </conditionalFormatting>
  <conditionalFormatting sqref="C3032">
    <cfRule type="expression" dxfId="3202" priority="3418">
      <formula>OR($M3032="o",$M3032="O")</formula>
    </cfRule>
  </conditionalFormatting>
  <conditionalFormatting sqref="C3027">
    <cfRule type="expression" dxfId="3201" priority="3417">
      <formula>OR($M3027="o",$M3027="O")</formula>
    </cfRule>
  </conditionalFormatting>
  <conditionalFormatting sqref="P3031">
    <cfRule type="expression" dxfId="3200" priority="3416">
      <formula>OR($Z3031="o",$Z3031="O")</formula>
    </cfRule>
  </conditionalFormatting>
  <conditionalFormatting sqref="P3029">
    <cfRule type="expression" dxfId="3199" priority="3415">
      <formula>OR($Z3029="o",$Z3029="O")</formula>
    </cfRule>
  </conditionalFormatting>
  <conditionalFormatting sqref="P3027">
    <cfRule type="expression" dxfId="3198" priority="3414">
      <formula>OR($Z3027="o",$Z3027="O")</formula>
    </cfRule>
  </conditionalFormatting>
  <conditionalFormatting sqref="P3030">
    <cfRule type="expression" dxfId="3197" priority="3413">
      <formula>OR($Z3030="o",$Z3030="O")</formula>
    </cfRule>
  </conditionalFormatting>
  <conditionalFormatting sqref="P3026">
    <cfRule type="expression" dxfId="3196" priority="3412">
      <formula>OR($Z3026="o",$Z3026="O")</formula>
    </cfRule>
  </conditionalFormatting>
  <conditionalFormatting sqref="P3021">
    <cfRule type="expression" dxfId="3195" priority="3411">
      <formula>OR($Z3021="o",$Z3021="O")</formula>
    </cfRule>
  </conditionalFormatting>
  <conditionalFormatting sqref="P3028">
    <cfRule type="expression" dxfId="3194" priority="3410">
      <formula>OR($Z3028="o",$Z3028="O")</formula>
    </cfRule>
  </conditionalFormatting>
  <conditionalFormatting sqref="P3023">
    <cfRule type="expression" dxfId="3193" priority="3409">
      <formula>OR($Z3023="o",$Z3023="O")</formula>
    </cfRule>
  </conditionalFormatting>
  <conditionalFormatting sqref="P3031">
    <cfRule type="expression" dxfId="3192" priority="3408">
      <formula>OR($Z3031="o",$Z3031="O")</formula>
    </cfRule>
  </conditionalFormatting>
  <conditionalFormatting sqref="P3032">
    <cfRule type="expression" dxfId="3191" priority="3407">
      <formula>OR($Z3032="o",$Z3032="O")</formula>
    </cfRule>
  </conditionalFormatting>
  <conditionalFormatting sqref="P3032">
    <cfRule type="expression" dxfId="3190" priority="3406">
      <formula>OR($Z3032="o",$Z3032="O")</formula>
    </cfRule>
  </conditionalFormatting>
  <conditionalFormatting sqref="P3033">
    <cfRule type="expression" dxfId="3189" priority="3405">
      <formula>OR($Z3033="o",$Z3033="O")</formula>
    </cfRule>
  </conditionalFormatting>
  <conditionalFormatting sqref="M3041:M3048">
    <cfRule type="containsText" dxfId="3188" priority="3404" operator="containsText" text="o">
      <formula>NOT(ISERROR(SEARCH("o",M3041)))</formula>
    </cfRule>
  </conditionalFormatting>
  <conditionalFormatting sqref="Z3041:Z3048">
    <cfRule type="containsText" dxfId="3187" priority="3403" operator="containsText" text="o">
      <formula>NOT(ISERROR(SEARCH("o",Z3041)))</formula>
    </cfRule>
  </conditionalFormatting>
  <conditionalFormatting sqref="M3049:M3056">
    <cfRule type="containsText" dxfId="3186" priority="3402" operator="containsText" text="o">
      <formula>NOT(ISERROR(SEARCH("o",M3049)))</formula>
    </cfRule>
  </conditionalFormatting>
  <conditionalFormatting sqref="Z3049:Z3056">
    <cfRule type="containsText" dxfId="3185" priority="3401" operator="containsText" text="o">
      <formula>NOT(ISERROR(SEARCH("o",Z3049)))</formula>
    </cfRule>
  </conditionalFormatting>
  <conditionalFormatting sqref="M3057:M3061">
    <cfRule type="containsText" dxfId="3184" priority="3400" operator="containsText" text="o">
      <formula>NOT(ISERROR(SEARCH("o",M3057)))</formula>
    </cfRule>
  </conditionalFormatting>
  <conditionalFormatting sqref="C3046">
    <cfRule type="expression" dxfId="3183" priority="3399">
      <formula>OR($M3046="o",$M3046="O")</formula>
    </cfRule>
  </conditionalFormatting>
  <conditionalFormatting sqref="C3044">
    <cfRule type="expression" dxfId="3182" priority="3398">
      <formula>OR($M3044="o",$M3044="O")</formula>
    </cfRule>
  </conditionalFormatting>
  <conditionalFormatting sqref="C3047">
    <cfRule type="expression" dxfId="3181" priority="3397">
      <formula>OR($M3047="o",$M3047="O")</formula>
    </cfRule>
  </conditionalFormatting>
  <conditionalFormatting sqref="C3041">
    <cfRule type="expression" dxfId="3180" priority="3396">
      <formula>OR($M3041="o",$M3041="O")</formula>
    </cfRule>
  </conditionalFormatting>
  <conditionalFormatting sqref="C3043">
    <cfRule type="expression" dxfId="3179" priority="3395">
      <formula>OR($M3043="o",$M3043="O")</formula>
    </cfRule>
  </conditionalFormatting>
  <conditionalFormatting sqref="C3042">
    <cfRule type="expression" dxfId="3178" priority="3394">
      <formula>OR($M3042="o",$M3042="O")</formula>
    </cfRule>
  </conditionalFormatting>
  <conditionalFormatting sqref="P3045">
    <cfRule type="expression" dxfId="3177" priority="3393">
      <formula>OR($Z3045="o",$Z3045="O")</formula>
    </cfRule>
  </conditionalFormatting>
  <conditionalFormatting sqref="P3048">
    <cfRule type="expression" dxfId="3176" priority="3392">
      <formula>OR($Z3048="o",$Z3048="O")</formula>
    </cfRule>
  </conditionalFormatting>
  <conditionalFormatting sqref="P3043">
    <cfRule type="expression" dxfId="3175" priority="3391">
      <formula>OR($Z3043="o",$Z3043="O")</formula>
    </cfRule>
  </conditionalFormatting>
  <conditionalFormatting sqref="P3042">
    <cfRule type="expression" dxfId="3174" priority="3390">
      <formula>OR($Z3042="o",$Z3042="O")</formula>
    </cfRule>
  </conditionalFormatting>
  <conditionalFormatting sqref="P3047">
    <cfRule type="expression" dxfId="3173" priority="3389">
      <formula>OR($Z3047="o",$Z3047="O")</formula>
    </cfRule>
  </conditionalFormatting>
  <conditionalFormatting sqref="C3045">
    <cfRule type="expression" dxfId="3172" priority="3388">
      <formula>OR($M3045="o",$M3045="O")</formula>
    </cfRule>
  </conditionalFormatting>
  <conditionalFormatting sqref="C3048">
    <cfRule type="expression" dxfId="3171" priority="3387">
      <formula>OR($M3048="o",$M3048="O")</formula>
    </cfRule>
  </conditionalFormatting>
  <conditionalFormatting sqref="P3041">
    <cfRule type="expression" dxfId="3170" priority="3386">
      <formula>OR($Z3041="o",$Z3041="O")</formula>
    </cfRule>
  </conditionalFormatting>
  <conditionalFormatting sqref="C3052">
    <cfRule type="expression" dxfId="3169" priority="3385">
      <formula>OR($M3052="o",$M3052="O")</formula>
    </cfRule>
  </conditionalFormatting>
  <conditionalFormatting sqref="C3051">
    <cfRule type="expression" dxfId="3168" priority="3384">
      <formula>OR($M3051="o",$M3051="O")</formula>
    </cfRule>
  </conditionalFormatting>
  <conditionalFormatting sqref="C3054">
    <cfRule type="expression" dxfId="3167" priority="3383">
      <formula>OR($M3054="o",$M3054="O")</formula>
    </cfRule>
  </conditionalFormatting>
  <conditionalFormatting sqref="C3056">
    <cfRule type="expression" dxfId="3166" priority="3382">
      <formula>OR($M3056="o",$M3056="O")</formula>
    </cfRule>
  </conditionalFormatting>
  <conditionalFormatting sqref="C3049">
    <cfRule type="expression" dxfId="3165" priority="3381">
      <formula>OR($M3049="o",$M3049="O")</formula>
    </cfRule>
  </conditionalFormatting>
  <conditionalFormatting sqref="C3053">
    <cfRule type="expression" dxfId="3164" priority="3380">
      <formula>OR($M3053="o",$M3053="O")</formula>
    </cfRule>
  </conditionalFormatting>
  <conditionalFormatting sqref="C3055">
    <cfRule type="expression" dxfId="3163" priority="3379">
      <formula>OR($M3055="o",$M3055="O")</formula>
    </cfRule>
  </conditionalFormatting>
  <conditionalFormatting sqref="C3050">
    <cfRule type="expression" dxfId="3162" priority="3378">
      <formula>OR($M3050="o",$M3050="O")</formula>
    </cfRule>
  </conditionalFormatting>
  <conditionalFormatting sqref="P3054">
    <cfRule type="expression" dxfId="3161" priority="3377">
      <formula>OR($Z3054="o",$Z3054="O")</formula>
    </cfRule>
  </conditionalFormatting>
  <conditionalFormatting sqref="P3052">
    <cfRule type="expression" dxfId="3160" priority="3376">
      <formula>OR($Z3052="o",$Z3052="O")</formula>
    </cfRule>
  </conditionalFormatting>
  <conditionalFormatting sqref="P3050">
    <cfRule type="expression" dxfId="3159" priority="3375">
      <formula>OR($Z3050="o",$Z3050="O")</formula>
    </cfRule>
  </conditionalFormatting>
  <conditionalFormatting sqref="P3053">
    <cfRule type="expression" dxfId="3158" priority="3374">
      <formula>OR($Z3053="o",$Z3053="O")</formula>
    </cfRule>
  </conditionalFormatting>
  <conditionalFormatting sqref="P3049">
    <cfRule type="expression" dxfId="3157" priority="3373">
      <formula>OR($Z3049="o",$Z3049="O")</formula>
    </cfRule>
  </conditionalFormatting>
  <conditionalFormatting sqref="P3044">
    <cfRule type="expression" dxfId="3156" priority="3372">
      <formula>OR($Z3044="o",$Z3044="O")</formula>
    </cfRule>
  </conditionalFormatting>
  <conditionalFormatting sqref="P3051">
    <cfRule type="expression" dxfId="3155" priority="3371">
      <formula>OR($Z3051="o",$Z3051="O")</formula>
    </cfRule>
  </conditionalFormatting>
  <conditionalFormatting sqref="P3046">
    <cfRule type="expression" dxfId="3154" priority="3370">
      <formula>OR($Z3046="o",$Z3046="O")</formula>
    </cfRule>
  </conditionalFormatting>
  <conditionalFormatting sqref="P3054">
    <cfRule type="expression" dxfId="3153" priority="3369">
      <formula>OR($Z3054="o",$Z3054="O")</formula>
    </cfRule>
  </conditionalFormatting>
  <conditionalFormatting sqref="P3055">
    <cfRule type="expression" dxfId="3152" priority="3368">
      <formula>OR($Z3055="o",$Z3055="O")</formula>
    </cfRule>
  </conditionalFormatting>
  <conditionalFormatting sqref="P3055">
    <cfRule type="expression" dxfId="3151" priority="3367">
      <formula>OR($Z3055="o",$Z3055="O")</formula>
    </cfRule>
  </conditionalFormatting>
  <conditionalFormatting sqref="P3056">
    <cfRule type="expression" dxfId="3150" priority="3366">
      <formula>OR($Z3056="o",$Z3056="O")</formula>
    </cfRule>
  </conditionalFormatting>
  <conditionalFormatting sqref="M3064:M3071">
    <cfRule type="containsText" dxfId="3149" priority="3365" operator="containsText" text="o">
      <formula>NOT(ISERROR(SEARCH("o",M3064)))</formula>
    </cfRule>
  </conditionalFormatting>
  <conditionalFormatting sqref="Z3064:Z3071">
    <cfRule type="containsText" dxfId="3148" priority="3364" operator="containsText" text="o">
      <formula>NOT(ISERROR(SEARCH("o",Z3064)))</formula>
    </cfRule>
  </conditionalFormatting>
  <conditionalFormatting sqref="M3072:M3079">
    <cfRule type="containsText" dxfId="3147" priority="3363" operator="containsText" text="o">
      <formula>NOT(ISERROR(SEARCH("o",M3072)))</formula>
    </cfRule>
  </conditionalFormatting>
  <conditionalFormatting sqref="Z3072:Z3079">
    <cfRule type="containsText" dxfId="3146" priority="3362" operator="containsText" text="o">
      <formula>NOT(ISERROR(SEARCH("o",Z3072)))</formula>
    </cfRule>
  </conditionalFormatting>
  <conditionalFormatting sqref="M3080:M3084">
    <cfRule type="containsText" dxfId="3145" priority="3361" operator="containsText" text="o">
      <formula>NOT(ISERROR(SEARCH("o",M3080)))</formula>
    </cfRule>
  </conditionalFormatting>
  <conditionalFormatting sqref="C3069">
    <cfRule type="expression" dxfId="3144" priority="3360">
      <formula>OR($M3069="o",$M3069="O")</formula>
    </cfRule>
  </conditionalFormatting>
  <conditionalFormatting sqref="C3067">
    <cfRule type="expression" dxfId="3143" priority="3359">
      <formula>OR($M3067="o",$M3067="O")</formula>
    </cfRule>
  </conditionalFormatting>
  <conditionalFormatting sqref="C3070">
    <cfRule type="expression" dxfId="3142" priority="3358">
      <formula>OR($M3070="o",$M3070="O")</formula>
    </cfRule>
  </conditionalFormatting>
  <conditionalFormatting sqref="C3064">
    <cfRule type="expression" dxfId="3141" priority="3357">
      <formula>OR($M3064="o",$M3064="O")</formula>
    </cfRule>
  </conditionalFormatting>
  <conditionalFormatting sqref="C3066">
    <cfRule type="expression" dxfId="3140" priority="3356">
      <formula>OR($M3066="o",$M3066="O")</formula>
    </cfRule>
  </conditionalFormatting>
  <conditionalFormatting sqref="C3065">
    <cfRule type="expression" dxfId="3139" priority="3355">
      <formula>OR($M3065="o",$M3065="O")</formula>
    </cfRule>
  </conditionalFormatting>
  <conditionalFormatting sqref="P3068">
    <cfRule type="expression" dxfId="3138" priority="3354">
      <formula>OR($Z3068="o",$Z3068="O")</formula>
    </cfRule>
  </conditionalFormatting>
  <conditionalFormatting sqref="P3071">
    <cfRule type="expression" dxfId="3137" priority="3353">
      <formula>OR($Z3071="o",$Z3071="O")</formula>
    </cfRule>
  </conditionalFormatting>
  <conditionalFormatting sqref="P3066">
    <cfRule type="expression" dxfId="3136" priority="3352">
      <formula>OR($Z3066="o",$Z3066="O")</formula>
    </cfRule>
  </conditionalFormatting>
  <conditionalFormatting sqref="P3065">
    <cfRule type="expression" dxfId="3135" priority="3351">
      <formula>OR($Z3065="o",$Z3065="O")</formula>
    </cfRule>
  </conditionalFormatting>
  <conditionalFormatting sqref="P3070">
    <cfRule type="expression" dxfId="3134" priority="3350">
      <formula>OR($Z3070="o",$Z3070="O")</formula>
    </cfRule>
  </conditionalFormatting>
  <conditionalFormatting sqref="C3068">
    <cfRule type="expression" dxfId="3133" priority="3349">
      <formula>OR($M3068="o",$M3068="O")</formula>
    </cfRule>
  </conditionalFormatting>
  <conditionalFormatting sqref="C3071">
    <cfRule type="expression" dxfId="3132" priority="3348">
      <formula>OR($M3071="o",$M3071="O")</formula>
    </cfRule>
  </conditionalFormatting>
  <conditionalFormatting sqref="P3064">
    <cfRule type="expression" dxfId="3131" priority="3347">
      <formula>OR($Z3064="o",$Z3064="O")</formula>
    </cfRule>
  </conditionalFormatting>
  <conditionalFormatting sqref="C3075">
    <cfRule type="expression" dxfId="3130" priority="3346">
      <formula>OR($M3075="o",$M3075="O")</formula>
    </cfRule>
  </conditionalFormatting>
  <conditionalFormatting sqref="C3074">
    <cfRule type="expression" dxfId="3129" priority="3345">
      <formula>OR($M3074="o",$M3074="O")</formula>
    </cfRule>
  </conditionalFormatting>
  <conditionalFormatting sqref="C3077">
    <cfRule type="expression" dxfId="3128" priority="3344">
      <formula>OR($M3077="o",$M3077="O")</formula>
    </cfRule>
  </conditionalFormatting>
  <conditionalFormatting sqref="C3079">
    <cfRule type="expression" dxfId="3127" priority="3343">
      <formula>OR($M3079="o",$M3079="O")</formula>
    </cfRule>
  </conditionalFormatting>
  <conditionalFormatting sqref="C3072">
    <cfRule type="expression" dxfId="3126" priority="3342">
      <formula>OR($M3072="o",$M3072="O")</formula>
    </cfRule>
  </conditionalFormatting>
  <conditionalFormatting sqref="C3076">
    <cfRule type="expression" dxfId="3125" priority="3341">
      <formula>OR($M3076="o",$M3076="O")</formula>
    </cfRule>
  </conditionalFormatting>
  <conditionalFormatting sqref="C3078">
    <cfRule type="expression" dxfId="3124" priority="3340">
      <formula>OR($M3078="o",$M3078="O")</formula>
    </cfRule>
  </conditionalFormatting>
  <conditionalFormatting sqref="C3073">
    <cfRule type="expression" dxfId="3123" priority="3339">
      <formula>OR($M3073="o",$M3073="O")</formula>
    </cfRule>
  </conditionalFormatting>
  <conditionalFormatting sqref="P3077">
    <cfRule type="expression" dxfId="3122" priority="3338">
      <formula>OR($Z3077="o",$Z3077="O")</formula>
    </cfRule>
  </conditionalFormatting>
  <conditionalFormatting sqref="P3075">
    <cfRule type="expression" dxfId="3121" priority="3337">
      <formula>OR($Z3075="o",$Z3075="O")</formula>
    </cfRule>
  </conditionalFormatting>
  <conditionalFormatting sqref="P3073">
    <cfRule type="expression" dxfId="3120" priority="3336">
      <formula>OR($Z3073="o",$Z3073="O")</formula>
    </cfRule>
  </conditionalFormatting>
  <conditionalFormatting sqref="P3076">
    <cfRule type="expression" dxfId="3119" priority="3335">
      <formula>OR($Z3076="o",$Z3076="O")</formula>
    </cfRule>
  </conditionalFormatting>
  <conditionalFormatting sqref="P3072">
    <cfRule type="expression" dxfId="3118" priority="3334">
      <formula>OR($Z3072="o",$Z3072="O")</formula>
    </cfRule>
  </conditionalFormatting>
  <conditionalFormatting sqref="P3067">
    <cfRule type="expression" dxfId="3117" priority="3333">
      <formula>OR($Z3067="o",$Z3067="O")</formula>
    </cfRule>
  </conditionalFormatting>
  <conditionalFormatting sqref="P3074">
    <cfRule type="expression" dxfId="3116" priority="3332">
      <formula>OR($Z3074="o",$Z3074="O")</formula>
    </cfRule>
  </conditionalFormatting>
  <conditionalFormatting sqref="P3069">
    <cfRule type="expression" dxfId="3115" priority="3331">
      <formula>OR($Z3069="o",$Z3069="O")</formula>
    </cfRule>
  </conditionalFormatting>
  <conditionalFormatting sqref="P3077">
    <cfRule type="expression" dxfId="3114" priority="3330">
      <formula>OR($Z3077="o",$Z3077="O")</formula>
    </cfRule>
  </conditionalFormatting>
  <conditionalFormatting sqref="P3078">
    <cfRule type="expression" dxfId="3113" priority="3329">
      <formula>OR($Z3078="o",$Z3078="O")</formula>
    </cfRule>
  </conditionalFormatting>
  <conditionalFormatting sqref="P3078">
    <cfRule type="expression" dxfId="3112" priority="3328">
      <formula>OR($Z3078="o",$Z3078="O")</formula>
    </cfRule>
  </conditionalFormatting>
  <conditionalFormatting sqref="P3079">
    <cfRule type="expression" dxfId="3111" priority="3327">
      <formula>OR($Z3079="o",$Z3079="O")</formula>
    </cfRule>
  </conditionalFormatting>
  <conditionalFormatting sqref="M3087:M3094">
    <cfRule type="containsText" dxfId="3110" priority="3326" operator="containsText" text="o">
      <formula>NOT(ISERROR(SEARCH("o",M3087)))</formula>
    </cfRule>
  </conditionalFormatting>
  <conditionalFormatting sqref="Z3087:Z3094">
    <cfRule type="containsText" dxfId="3109" priority="3325" operator="containsText" text="o">
      <formula>NOT(ISERROR(SEARCH("o",Z3087)))</formula>
    </cfRule>
  </conditionalFormatting>
  <conditionalFormatting sqref="M3095:M3102">
    <cfRule type="containsText" dxfId="3108" priority="3324" operator="containsText" text="o">
      <formula>NOT(ISERROR(SEARCH("o",M3095)))</formula>
    </cfRule>
  </conditionalFormatting>
  <conditionalFormatting sqref="Z3095:Z3102">
    <cfRule type="containsText" dxfId="3107" priority="3323" operator="containsText" text="o">
      <formula>NOT(ISERROR(SEARCH("o",Z3095)))</formula>
    </cfRule>
  </conditionalFormatting>
  <conditionalFormatting sqref="M3103:M3107">
    <cfRule type="containsText" dxfId="3106" priority="3322" operator="containsText" text="o">
      <formula>NOT(ISERROR(SEARCH("o",M3103)))</formula>
    </cfRule>
  </conditionalFormatting>
  <conditionalFormatting sqref="C3092">
    <cfRule type="expression" dxfId="3105" priority="3321">
      <formula>OR($M3092="o",$M3092="O")</formula>
    </cfRule>
  </conditionalFormatting>
  <conditionalFormatting sqref="C3090">
    <cfRule type="expression" dxfId="3104" priority="3320">
      <formula>OR($M3090="o",$M3090="O")</formula>
    </cfRule>
  </conditionalFormatting>
  <conditionalFormatting sqref="C3093">
    <cfRule type="expression" dxfId="3103" priority="3319">
      <formula>OR($M3093="o",$M3093="O")</formula>
    </cfRule>
  </conditionalFormatting>
  <conditionalFormatting sqref="C3087">
    <cfRule type="expression" dxfId="3102" priority="3318">
      <formula>OR($M3087="o",$M3087="O")</formula>
    </cfRule>
  </conditionalFormatting>
  <conditionalFormatting sqref="C3089">
    <cfRule type="expression" dxfId="3101" priority="3317">
      <formula>OR($M3089="o",$M3089="O")</formula>
    </cfRule>
  </conditionalFormatting>
  <conditionalFormatting sqref="C3088">
    <cfRule type="expression" dxfId="3100" priority="3316">
      <formula>OR($M3088="o",$M3088="O")</formula>
    </cfRule>
  </conditionalFormatting>
  <conditionalFormatting sqref="P3091">
    <cfRule type="expression" dxfId="3099" priority="3315">
      <formula>OR($Z3091="o",$Z3091="O")</formula>
    </cfRule>
  </conditionalFormatting>
  <conditionalFormatting sqref="P3094">
    <cfRule type="expression" dxfId="3098" priority="3314">
      <formula>OR($Z3094="o",$Z3094="O")</formula>
    </cfRule>
  </conditionalFormatting>
  <conditionalFormatting sqref="P3089">
    <cfRule type="expression" dxfId="3097" priority="3313">
      <formula>OR($Z3089="o",$Z3089="O")</formula>
    </cfRule>
  </conditionalFormatting>
  <conditionalFormatting sqref="P3088">
    <cfRule type="expression" dxfId="3096" priority="3312">
      <formula>OR($Z3088="o",$Z3088="O")</formula>
    </cfRule>
  </conditionalFormatting>
  <conditionalFormatting sqref="P3093">
    <cfRule type="expression" dxfId="3095" priority="3311">
      <formula>OR($Z3093="o",$Z3093="O")</formula>
    </cfRule>
  </conditionalFormatting>
  <conditionalFormatting sqref="C3091">
    <cfRule type="expression" dxfId="3094" priority="3310">
      <formula>OR($M3091="o",$M3091="O")</formula>
    </cfRule>
  </conditionalFormatting>
  <conditionalFormatting sqref="C3094">
    <cfRule type="expression" dxfId="3093" priority="3309">
      <formula>OR($M3094="o",$M3094="O")</formula>
    </cfRule>
  </conditionalFormatting>
  <conditionalFormatting sqref="P3087">
    <cfRule type="expression" dxfId="3092" priority="3308">
      <formula>OR($Z3087="o",$Z3087="O")</formula>
    </cfRule>
  </conditionalFormatting>
  <conditionalFormatting sqref="C3098">
    <cfRule type="expression" dxfId="3091" priority="3307">
      <formula>OR($M3098="o",$M3098="O")</formula>
    </cfRule>
  </conditionalFormatting>
  <conditionalFormatting sqref="C3097">
    <cfRule type="expression" dxfId="3090" priority="3306">
      <formula>OR($M3097="o",$M3097="O")</formula>
    </cfRule>
  </conditionalFormatting>
  <conditionalFormatting sqref="C3100">
    <cfRule type="expression" dxfId="3089" priority="3305">
      <formula>OR($M3100="o",$M3100="O")</formula>
    </cfRule>
  </conditionalFormatting>
  <conditionalFormatting sqref="C3102">
    <cfRule type="expression" dxfId="3088" priority="3304">
      <formula>OR($M3102="o",$M3102="O")</formula>
    </cfRule>
  </conditionalFormatting>
  <conditionalFormatting sqref="C3095">
    <cfRule type="expression" dxfId="3087" priority="3303">
      <formula>OR($M3095="o",$M3095="O")</formula>
    </cfRule>
  </conditionalFormatting>
  <conditionalFormatting sqref="C3099">
    <cfRule type="expression" dxfId="3086" priority="3302">
      <formula>OR($M3099="o",$M3099="O")</formula>
    </cfRule>
  </conditionalFormatting>
  <conditionalFormatting sqref="C3101">
    <cfRule type="expression" dxfId="3085" priority="3301">
      <formula>OR($M3101="o",$M3101="O")</formula>
    </cfRule>
  </conditionalFormatting>
  <conditionalFormatting sqref="C3096">
    <cfRule type="expression" dxfId="3084" priority="3300">
      <formula>OR($M3096="o",$M3096="O")</formula>
    </cfRule>
  </conditionalFormatting>
  <conditionalFormatting sqref="P3100">
    <cfRule type="expression" dxfId="3083" priority="3299">
      <formula>OR($Z3100="o",$Z3100="O")</formula>
    </cfRule>
  </conditionalFormatting>
  <conditionalFormatting sqref="P3098">
    <cfRule type="expression" dxfId="3082" priority="3298">
      <formula>OR($Z3098="o",$Z3098="O")</formula>
    </cfRule>
  </conditionalFormatting>
  <conditionalFormatting sqref="P3096">
    <cfRule type="expression" dxfId="3081" priority="3297">
      <formula>OR($Z3096="o",$Z3096="O")</formula>
    </cfRule>
  </conditionalFormatting>
  <conditionalFormatting sqref="P3099">
    <cfRule type="expression" dxfId="3080" priority="3296">
      <formula>OR($Z3099="o",$Z3099="O")</formula>
    </cfRule>
  </conditionalFormatting>
  <conditionalFormatting sqref="P3095">
    <cfRule type="expression" dxfId="3079" priority="3295">
      <formula>OR($Z3095="o",$Z3095="O")</formula>
    </cfRule>
  </conditionalFormatting>
  <conditionalFormatting sqref="P3090">
    <cfRule type="expression" dxfId="3078" priority="3294">
      <formula>OR($Z3090="o",$Z3090="O")</formula>
    </cfRule>
  </conditionalFormatting>
  <conditionalFormatting sqref="P3097">
    <cfRule type="expression" dxfId="3077" priority="3293">
      <formula>OR($Z3097="o",$Z3097="O")</formula>
    </cfRule>
  </conditionalFormatting>
  <conditionalFormatting sqref="P3092">
    <cfRule type="expression" dxfId="3076" priority="3292">
      <formula>OR($Z3092="o",$Z3092="O")</formula>
    </cfRule>
  </conditionalFormatting>
  <conditionalFormatting sqref="P3100">
    <cfRule type="expression" dxfId="3075" priority="3291">
      <formula>OR($Z3100="o",$Z3100="O")</formula>
    </cfRule>
  </conditionalFormatting>
  <conditionalFormatting sqref="P3101">
    <cfRule type="expression" dxfId="3074" priority="3290">
      <formula>OR($Z3101="o",$Z3101="O")</formula>
    </cfRule>
  </conditionalFormatting>
  <conditionalFormatting sqref="P3101">
    <cfRule type="expression" dxfId="3073" priority="3289">
      <formula>OR($Z3101="o",$Z3101="O")</formula>
    </cfRule>
  </conditionalFormatting>
  <conditionalFormatting sqref="P3102">
    <cfRule type="expression" dxfId="3072" priority="3288">
      <formula>OR($Z3102="o",$Z3102="O")</formula>
    </cfRule>
  </conditionalFormatting>
  <conditionalFormatting sqref="M3110:M3117">
    <cfRule type="containsText" dxfId="3071" priority="3287" operator="containsText" text="o">
      <formula>NOT(ISERROR(SEARCH("o",M3110)))</formula>
    </cfRule>
  </conditionalFormatting>
  <conditionalFormatting sqref="Z3110:Z3117">
    <cfRule type="containsText" dxfId="3070" priority="3286" operator="containsText" text="o">
      <formula>NOT(ISERROR(SEARCH("o",Z3110)))</formula>
    </cfRule>
  </conditionalFormatting>
  <conditionalFormatting sqref="M3118:M3125">
    <cfRule type="containsText" dxfId="3069" priority="3285" operator="containsText" text="o">
      <formula>NOT(ISERROR(SEARCH("o",M3118)))</formula>
    </cfRule>
  </conditionalFormatting>
  <conditionalFormatting sqref="Z3118:Z3125">
    <cfRule type="containsText" dxfId="3068" priority="3284" operator="containsText" text="o">
      <formula>NOT(ISERROR(SEARCH("o",Z3118)))</formula>
    </cfRule>
  </conditionalFormatting>
  <conditionalFormatting sqref="M3126:M3130">
    <cfRule type="containsText" dxfId="3067" priority="3283" operator="containsText" text="o">
      <formula>NOT(ISERROR(SEARCH("o",M3126)))</formula>
    </cfRule>
  </conditionalFormatting>
  <conditionalFormatting sqref="C3115">
    <cfRule type="expression" dxfId="3066" priority="3282">
      <formula>OR($M3115="o",$M3115="O")</formula>
    </cfRule>
  </conditionalFormatting>
  <conditionalFormatting sqref="C3113">
    <cfRule type="expression" dxfId="3065" priority="3281">
      <formula>OR($M3113="o",$M3113="O")</formula>
    </cfRule>
  </conditionalFormatting>
  <conditionalFormatting sqref="C3116">
    <cfRule type="expression" dxfId="3064" priority="3280">
      <formula>OR($M3116="o",$M3116="O")</formula>
    </cfRule>
  </conditionalFormatting>
  <conditionalFormatting sqref="C3110">
    <cfRule type="expression" dxfId="3063" priority="3279">
      <formula>OR($M3110="o",$M3110="O")</formula>
    </cfRule>
  </conditionalFormatting>
  <conditionalFormatting sqref="C3112">
    <cfRule type="expression" dxfId="3062" priority="3278">
      <formula>OR($M3112="o",$M3112="O")</formula>
    </cfRule>
  </conditionalFormatting>
  <conditionalFormatting sqref="C3111">
    <cfRule type="expression" dxfId="3061" priority="3277">
      <formula>OR($M3111="o",$M3111="O")</formula>
    </cfRule>
  </conditionalFormatting>
  <conditionalFormatting sqref="P3114">
    <cfRule type="expression" dxfId="3060" priority="3276">
      <formula>OR($Z3114="o",$Z3114="O")</formula>
    </cfRule>
  </conditionalFormatting>
  <conditionalFormatting sqref="P3117">
    <cfRule type="expression" dxfId="3059" priority="3275">
      <formula>OR($Z3117="o",$Z3117="O")</formula>
    </cfRule>
  </conditionalFormatting>
  <conditionalFormatting sqref="P3112">
    <cfRule type="expression" dxfId="3058" priority="3274">
      <formula>OR($Z3112="o",$Z3112="O")</formula>
    </cfRule>
  </conditionalFormatting>
  <conditionalFormatting sqref="P3111">
    <cfRule type="expression" dxfId="3057" priority="3273">
      <formula>OR($Z3111="o",$Z3111="O")</formula>
    </cfRule>
  </conditionalFormatting>
  <conditionalFormatting sqref="P3116">
    <cfRule type="expression" dxfId="3056" priority="3272">
      <formula>OR($Z3116="o",$Z3116="O")</formula>
    </cfRule>
  </conditionalFormatting>
  <conditionalFormatting sqref="C3114">
    <cfRule type="expression" dxfId="3055" priority="3271">
      <formula>OR($M3114="o",$M3114="O")</formula>
    </cfRule>
  </conditionalFormatting>
  <conditionalFormatting sqref="C3117">
    <cfRule type="expression" dxfId="3054" priority="3270">
      <formula>OR($M3117="o",$M3117="O")</formula>
    </cfRule>
  </conditionalFormatting>
  <conditionalFormatting sqref="P3110">
    <cfRule type="expression" dxfId="3053" priority="3269">
      <formula>OR($Z3110="o",$Z3110="O")</formula>
    </cfRule>
  </conditionalFormatting>
  <conditionalFormatting sqref="C3121">
    <cfRule type="expression" dxfId="3052" priority="3268">
      <formula>OR($M3121="o",$M3121="O")</formula>
    </cfRule>
  </conditionalFormatting>
  <conditionalFormatting sqref="C3120">
    <cfRule type="expression" dxfId="3051" priority="3267">
      <formula>OR($M3120="o",$M3120="O")</formula>
    </cfRule>
  </conditionalFormatting>
  <conditionalFormatting sqref="C3123">
    <cfRule type="expression" dxfId="3050" priority="3266">
      <formula>OR($M3123="o",$M3123="O")</formula>
    </cfRule>
  </conditionalFormatting>
  <conditionalFormatting sqref="C3125">
    <cfRule type="expression" dxfId="3049" priority="3265">
      <formula>OR($M3125="o",$M3125="O")</formula>
    </cfRule>
  </conditionalFormatting>
  <conditionalFormatting sqref="C3118">
    <cfRule type="expression" dxfId="3048" priority="3264">
      <formula>OR($M3118="o",$M3118="O")</formula>
    </cfRule>
  </conditionalFormatting>
  <conditionalFormatting sqref="C3122">
    <cfRule type="expression" dxfId="3047" priority="3263">
      <formula>OR($M3122="o",$M3122="O")</formula>
    </cfRule>
  </conditionalFormatting>
  <conditionalFormatting sqref="C3124">
    <cfRule type="expression" dxfId="3046" priority="3262">
      <formula>OR($M3124="o",$M3124="O")</formula>
    </cfRule>
  </conditionalFormatting>
  <conditionalFormatting sqref="C3119">
    <cfRule type="expression" dxfId="3045" priority="3261">
      <formula>OR($M3119="o",$M3119="O")</formula>
    </cfRule>
  </conditionalFormatting>
  <conditionalFormatting sqref="P3123">
    <cfRule type="expression" dxfId="3044" priority="3260">
      <formula>OR($Z3123="o",$Z3123="O")</formula>
    </cfRule>
  </conditionalFormatting>
  <conditionalFormatting sqref="P3121">
    <cfRule type="expression" dxfId="3043" priority="3259">
      <formula>OR($Z3121="o",$Z3121="O")</formula>
    </cfRule>
  </conditionalFormatting>
  <conditionalFormatting sqref="P3119">
    <cfRule type="expression" dxfId="3042" priority="3258">
      <formula>OR($Z3119="o",$Z3119="O")</formula>
    </cfRule>
  </conditionalFormatting>
  <conditionalFormatting sqref="P3122">
    <cfRule type="expression" dxfId="3041" priority="3257">
      <formula>OR($Z3122="o",$Z3122="O")</formula>
    </cfRule>
  </conditionalFormatting>
  <conditionalFormatting sqref="P3118">
    <cfRule type="expression" dxfId="3040" priority="3256">
      <formula>OR($Z3118="o",$Z3118="O")</formula>
    </cfRule>
  </conditionalFormatting>
  <conditionalFormatting sqref="P3113">
    <cfRule type="expression" dxfId="3039" priority="3255">
      <formula>OR($Z3113="o",$Z3113="O")</formula>
    </cfRule>
  </conditionalFormatting>
  <conditionalFormatting sqref="P3120">
    <cfRule type="expression" dxfId="3038" priority="3254">
      <formula>OR($Z3120="o",$Z3120="O")</formula>
    </cfRule>
  </conditionalFormatting>
  <conditionalFormatting sqref="P3115">
    <cfRule type="expression" dxfId="3037" priority="3253">
      <formula>OR($Z3115="o",$Z3115="O")</formula>
    </cfRule>
  </conditionalFormatting>
  <conditionalFormatting sqref="P3123">
    <cfRule type="expression" dxfId="3036" priority="3252">
      <formula>OR($Z3123="o",$Z3123="O")</formula>
    </cfRule>
  </conditionalFormatting>
  <conditionalFormatting sqref="P3124">
    <cfRule type="expression" dxfId="3035" priority="3251">
      <formula>OR($Z3124="o",$Z3124="O")</formula>
    </cfRule>
  </conditionalFormatting>
  <conditionalFormatting sqref="P3124">
    <cfRule type="expression" dxfId="3034" priority="3250">
      <formula>OR($Z3124="o",$Z3124="O")</formula>
    </cfRule>
  </conditionalFormatting>
  <conditionalFormatting sqref="P3125">
    <cfRule type="expression" dxfId="3033" priority="3249">
      <formula>OR($Z3125="o",$Z3125="O")</formula>
    </cfRule>
  </conditionalFormatting>
  <conditionalFormatting sqref="M3133:M3140">
    <cfRule type="containsText" dxfId="3032" priority="3248" operator="containsText" text="o">
      <formula>NOT(ISERROR(SEARCH("o",M3133)))</formula>
    </cfRule>
  </conditionalFormatting>
  <conditionalFormatting sqref="Z3133:Z3140">
    <cfRule type="containsText" dxfId="3031" priority="3247" operator="containsText" text="o">
      <formula>NOT(ISERROR(SEARCH("o",Z3133)))</formula>
    </cfRule>
  </conditionalFormatting>
  <conditionalFormatting sqref="M3141:M3148">
    <cfRule type="containsText" dxfId="3030" priority="3246" operator="containsText" text="o">
      <formula>NOT(ISERROR(SEARCH("o",M3141)))</formula>
    </cfRule>
  </conditionalFormatting>
  <conditionalFormatting sqref="Z3141:Z3148">
    <cfRule type="containsText" dxfId="3029" priority="3245" operator="containsText" text="o">
      <formula>NOT(ISERROR(SEARCH("o",Z3141)))</formula>
    </cfRule>
  </conditionalFormatting>
  <conditionalFormatting sqref="M3149:M3153">
    <cfRule type="containsText" dxfId="3028" priority="3244" operator="containsText" text="o">
      <formula>NOT(ISERROR(SEARCH("o",M3149)))</formula>
    </cfRule>
  </conditionalFormatting>
  <conditionalFormatting sqref="C3138">
    <cfRule type="expression" dxfId="3027" priority="3243">
      <formula>OR($M3138="o",$M3138="O")</formula>
    </cfRule>
  </conditionalFormatting>
  <conditionalFormatting sqref="C3136">
    <cfRule type="expression" dxfId="3026" priority="3242">
      <formula>OR($M3136="o",$M3136="O")</formula>
    </cfRule>
  </conditionalFormatting>
  <conditionalFormatting sqref="C3139">
    <cfRule type="expression" dxfId="3025" priority="3241">
      <formula>OR($M3139="o",$M3139="O")</formula>
    </cfRule>
  </conditionalFormatting>
  <conditionalFormatting sqref="C3133">
    <cfRule type="expression" dxfId="3024" priority="3240">
      <formula>OR($M3133="o",$M3133="O")</formula>
    </cfRule>
  </conditionalFormatting>
  <conditionalFormatting sqref="C3135">
    <cfRule type="expression" dxfId="3023" priority="3239">
      <formula>OR($M3135="o",$M3135="O")</formula>
    </cfRule>
  </conditionalFormatting>
  <conditionalFormatting sqref="C3134">
    <cfRule type="expression" dxfId="3022" priority="3238">
      <formula>OR($M3134="o",$M3134="O")</formula>
    </cfRule>
  </conditionalFormatting>
  <conditionalFormatting sqref="P3137">
    <cfRule type="expression" dxfId="3021" priority="3237">
      <formula>OR($Z3137="o",$Z3137="O")</formula>
    </cfRule>
  </conditionalFormatting>
  <conditionalFormatting sqref="P3140">
    <cfRule type="expression" dxfId="3020" priority="3236">
      <formula>OR($Z3140="o",$Z3140="O")</formula>
    </cfRule>
  </conditionalFormatting>
  <conditionalFormatting sqref="P3135">
    <cfRule type="expression" dxfId="3019" priority="3235">
      <formula>OR($Z3135="o",$Z3135="O")</formula>
    </cfRule>
  </conditionalFormatting>
  <conditionalFormatting sqref="P3134">
    <cfRule type="expression" dxfId="3018" priority="3234">
      <formula>OR($Z3134="o",$Z3134="O")</formula>
    </cfRule>
  </conditionalFormatting>
  <conditionalFormatting sqref="P3139">
    <cfRule type="expression" dxfId="3017" priority="3233">
      <formula>OR($Z3139="o",$Z3139="O")</formula>
    </cfRule>
  </conditionalFormatting>
  <conditionalFormatting sqref="C3137">
    <cfRule type="expression" dxfId="3016" priority="3232">
      <formula>OR($M3137="o",$M3137="O")</formula>
    </cfRule>
  </conditionalFormatting>
  <conditionalFormatting sqref="C3140">
    <cfRule type="expression" dxfId="3015" priority="3231">
      <formula>OR($M3140="o",$M3140="O")</formula>
    </cfRule>
  </conditionalFormatting>
  <conditionalFormatting sqref="P3133">
    <cfRule type="expression" dxfId="3014" priority="3230">
      <formula>OR($Z3133="o",$Z3133="O")</formula>
    </cfRule>
  </conditionalFormatting>
  <conditionalFormatting sqref="C3144">
    <cfRule type="expression" dxfId="3013" priority="3229">
      <formula>OR($M3144="o",$M3144="O")</formula>
    </cfRule>
  </conditionalFormatting>
  <conditionalFormatting sqref="C3143">
    <cfRule type="expression" dxfId="3012" priority="3228">
      <formula>OR($M3143="o",$M3143="O")</formula>
    </cfRule>
  </conditionalFormatting>
  <conditionalFormatting sqref="C3146">
    <cfRule type="expression" dxfId="3011" priority="3227">
      <formula>OR($M3146="o",$M3146="O")</formula>
    </cfRule>
  </conditionalFormatting>
  <conditionalFormatting sqref="C3148">
    <cfRule type="expression" dxfId="3010" priority="3226">
      <formula>OR($M3148="o",$M3148="O")</formula>
    </cfRule>
  </conditionalFormatting>
  <conditionalFormatting sqref="C3141">
    <cfRule type="expression" dxfId="3009" priority="3225">
      <formula>OR($M3141="o",$M3141="O")</formula>
    </cfRule>
  </conditionalFormatting>
  <conditionalFormatting sqref="C3145">
    <cfRule type="expression" dxfId="3008" priority="3224">
      <formula>OR($M3145="o",$M3145="O")</formula>
    </cfRule>
  </conditionalFormatting>
  <conditionalFormatting sqref="C3147">
    <cfRule type="expression" dxfId="3007" priority="3223">
      <formula>OR($M3147="o",$M3147="O")</formula>
    </cfRule>
  </conditionalFormatting>
  <conditionalFormatting sqref="C3142">
    <cfRule type="expression" dxfId="3006" priority="3222">
      <formula>OR($M3142="o",$M3142="O")</formula>
    </cfRule>
  </conditionalFormatting>
  <conditionalFormatting sqref="P3146">
    <cfRule type="expression" dxfId="3005" priority="3221">
      <formula>OR($Z3146="o",$Z3146="O")</formula>
    </cfRule>
  </conditionalFormatting>
  <conditionalFormatting sqref="P3144">
    <cfRule type="expression" dxfId="3004" priority="3220">
      <formula>OR($Z3144="o",$Z3144="O")</formula>
    </cfRule>
  </conditionalFormatting>
  <conditionalFormatting sqref="P3142">
    <cfRule type="expression" dxfId="3003" priority="3219">
      <formula>OR($Z3142="o",$Z3142="O")</formula>
    </cfRule>
  </conditionalFormatting>
  <conditionalFormatting sqref="P3145">
    <cfRule type="expression" dxfId="3002" priority="3218">
      <formula>OR($Z3145="o",$Z3145="O")</formula>
    </cfRule>
  </conditionalFormatting>
  <conditionalFormatting sqref="P3141">
    <cfRule type="expression" dxfId="3001" priority="3217">
      <formula>OR($Z3141="o",$Z3141="O")</formula>
    </cfRule>
  </conditionalFormatting>
  <conditionalFormatting sqref="P3136">
    <cfRule type="expression" dxfId="3000" priority="3216">
      <formula>OR($Z3136="o",$Z3136="O")</formula>
    </cfRule>
  </conditionalFormatting>
  <conditionalFormatting sqref="P3143">
    <cfRule type="expression" dxfId="2999" priority="3215">
      <formula>OR($Z3143="o",$Z3143="O")</formula>
    </cfRule>
  </conditionalFormatting>
  <conditionalFormatting sqref="P3138">
    <cfRule type="expression" dxfId="2998" priority="3214">
      <formula>OR($Z3138="o",$Z3138="O")</formula>
    </cfRule>
  </conditionalFormatting>
  <conditionalFormatting sqref="P3146">
    <cfRule type="expression" dxfId="2997" priority="3213">
      <formula>OR($Z3146="o",$Z3146="O")</formula>
    </cfRule>
  </conditionalFormatting>
  <conditionalFormatting sqref="P3147">
    <cfRule type="expression" dxfId="2996" priority="3212">
      <formula>OR($Z3147="o",$Z3147="O")</formula>
    </cfRule>
  </conditionalFormatting>
  <conditionalFormatting sqref="P3147">
    <cfRule type="expression" dxfId="2995" priority="3211">
      <formula>OR($Z3147="o",$Z3147="O")</formula>
    </cfRule>
  </conditionalFormatting>
  <conditionalFormatting sqref="P3148">
    <cfRule type="expression" dxfId="2994" priority="3210">
      <formula>OR($Z3148="o",$Z3148="O")</formula>
    </cfRule>
  </conditionalFormatting>
  <conditionalFormatting sqref="M3156:M3163">
    <cfRule type="containsText" dxfId="2993" priority="3209" operator="containsText" text="o">
      <formula>NOT(ISERROR(SEARCH("o",M3156)))</formula>
    </cfRule>
  </conditionalFormatting>
  <conditionalFormatting sqref="Z3156:Z3163">
    <cfRule type="containsText" dxfId="2992" priority="3208" operator="containsText" text="o">
      <formula>NOT(ISERROR(SEARCH("o",Z3156)))</formula>
    </cfRule>
  </conditionalFormatting>
  <conditionalFormatting sqref="M3164:M3171">
    <cfRule type="containsText" dxfId="2991" priority="3207" operator="containsText" text="o">
      <formula>NOT(ISERROR(SEARCH("o",M3164)))</formula>
    </cfRule>
  </conditionalFormatting>
  <conditionalFormatting sqref="Z3164:Z3171">
    <cfRule type="containsText" dxfId="2990" priority="3206" operator="containsText" text="o">
      <formula>NOT(ISERROR(SEARCH("o",Z3164)))</formula>
    </cfRule>
  </conditionalFormatting>
  <conditionalFormatting sqref="M3172:M3176">
    <cfRule type="containsText" dxfId="2989" priority="3205" operator="containsText" text="o">
      <formula>NOT(ISERROR(SEARCH("o",M3172)))</formula>
    </cfRule>
  </conditionalFormatting>
  <conditionalFormatting sqref="C3161">
    <cfRule type="expression" dxfId="2988" priority="3204">
      <formula>OR($M3161="o",$M3161="O")</formula>
    </cfRule>
  </conditionalFormatting>
  <conditionalFormatting sqref="C3159">
    <cfRule type="expression" dxfId="2987" priority="3203">
      <formula>OR($M3159="o",$M3159="O")</formula>
    </cfRule>
  </conditionalFormatting>
  <conditionalFormatting sqref="C3162">
    <cfRule type="expression" dxfId="2986" priority="3202">
      <formula>OR($M3162="o",$M3162="O")</formula>
    </cfRule>
  </conditionalFormatting>
  <conditionalFormatting sqref="C3156">
    <cfRule type="expression" dxfId="2985" priority="3201">
      <formula>OR($M3156="o",$M3156="O")</formula>
    </cfRule>
  </conditionalFormatting>
  <conditionalFormatting sqref="C3158">
    <cfRule type="expression" dxfId="2984" priority="3200">
      <formula>OR($M3158="o",$M3158="O")</formula>
    </cfRule>
  </conditionalFormatting>
  <conditionalFormatting sqref="C3157">
    <cfRule type="expression" dxfId="2983" priority="3199">
      <formula>OR($M3157="o",$M3157="O")</formula>
    </cfRule>
  </conditionalFormatting>
  <conditionalFormatting sqref="P3160">
    <cfRule type="expression" dxfId="2982" priority="3198">
      <formula>OR($Z3160="o",$Z3160="O")</formula>
    </cfRule>
  </conditionalFormatting>
  <conditionalFormatting sqref="P3163">
    <cfRule type="expression" dxfId="2981" priority="3197">
      <formula>OR($Z3163="o",$Z3163="O")</formula>
    </cfRule>
  </conditionalFormatting>
  <conditionalFormatting sqref="P3158">
    <cfRule type="expression" dxfId="2980" priority="3196">
      <formula>OR($Z3158="o",$Z3158="O")</formula>
    </cfRule>
  </conditionalFormatting>
  <conditionalFormatting sqref="P3157">
    <cfRule type="expression" dxfId="2979" priority="3195">
      <formula>OR($Z3157="o",$Z3157="O")</formula>
    </cfRule>
  </conditionalFormatting>
  <conditionalFormatting sqref="P3162">
    <cfRule type="expression" dxfId="2978" priority="3194">
      <formula>OR($Z3162="o",$Z3162="O")</formula>
    </cfRule>
  </conditionalFormatting>
  <conditionalFormatting sqref="C3160">
    <cfRule type="expression" dxfId="2977" priority="3193">
      <formula>OR($M3160="o",$M3160="O")</formula>
    </cfRule>
  </conditionalFormatting>
  <conditionalFormatting sqref="C3163">
    <cfRule type="expression" dxfId="2976" priority="3192">
      <formula>OR($M3163="o",$M3163="O")</formula>
    </cfRule>
  </conditionalFormatting>
  <conditionalFormatting sqref="P3156">
    <cfRule type="expression" dxfId="2975" priority="3191">
      <formula>OR($Z3156="o",$Z3156="O")</formula>
    </cfRule>
  </conditionalFormatting>
  <conditionalFormatting sqref="C3167">
    <cfRule type="expression" dxfId="2974" priority="3190">
      <formula>OR($M3167="o",$M3167="O")</formula>
    </cfRule>
  </conditionalFormatting>
  <conditionalFormatting sqref="C3166">
    <cfRule type="expression" dxfId="2973" priority="3189">
      <formula>OR($M3166="o",$M3166="O")</formula>
    </cfRule>
  </conditionalFormatting>
  <conditionalFormatting sqref="C3169">
    <cfRule type="expression" dxfId="2972" priority="3188">
      <formula>OR($M3169="o",$M3169="O")</formula>
    </cfRule>
  </conditionalFormatting>
  <conditionalFormatting sqref="C3171">
    <cfRule type="expression" dxfId="2971" priority="3187">
      <formula>OR($M3171="o",$M3171="O")</formula>
    </cfRule>
  </conditionalFormatting>
  <conditionalFormatting sqref="C3164">
    <cfRule type="expression" dxfId="2970" priority="3186">
      <formula>OR($M3164="o",$M3164="O")</formula>
    </cfRule>
  </conditionalFormatting>
  <conditionalFormatting sqref="C3168">
    <cfRule type="expression" dxfId="2969" priority="3185">
      <formula>OR($M3168="o",$M3168="O")</formula>
    </cfRule>
  </conditionalFormatting>
  <conditionalFormatting sqref="C3170">
    <cfRule type="expression" dxfId="2968" priority="3184">
      <formula>OR($M3170="o",$M3170="O")</formula>
    </cfRule>
  </conditionalFormatting>
  <conditionalFormatting sqref="C3165">
    <cfRule type="expression" dxfId="2967" priority="3183">
      <formula>OR($M3165="o",$M3165="O")</formula>
    </cfRule>
  </conditionalFormatting>
  <conditionalFormatting sqref="P3169">
    <cfRule type="expression" dxfId="2966" priority="3182">
      <formula>OR($Z3169="o",$Z3169="O")</formula>
    </cfRule>
  </conditionalFormatting>
  <conditionalFormatting sqref="P3167">
    <cfRule type="expression" dxfId="2965" priority="3181">
      <formula>OR($Z3167="o",$Z3167="O")</formula>
    </cfRule>
  </conditionalFormatting>
  <conditionalFormatting sqref="P3165">
    <cfRule type="expression" dxfId="2964" priority="3180">
      <formula>OR($Z3165="o",$Z3165="O")</formula>
    </cfRule>
  </conditionalFormatting>
  <conditionalFormatting sqref="P3168">
    <cfRule type="expression" dxfId="2963" priority="3179">
      <formula>OR($Z3168="o",$Z3168="O")</formula>
    </cfRule>
  </conditionalFormatting>
  <conditionalFormatting sqref="P3164">
    <cfRule type="expression" dxfId="2962" priority="3178">
      <formula>OR($Z3164="o",$Z3164="O")</formula>
    </cfRule>
  </conditionalFormatting>
  <conditionalFormatting sqref="P3159">
    <cfRule type="expression" dxfId="2961" priority="3177">
      <formula>OR($Z3159="o",$Z3159="O")</formula>
    </cfRule>
  </conditionalFormatting>
  <conditionalFormatting sqref="P3166">
    <cfRule type="expression" dxfId="2960" priority="3176">
      <formula>OR($Z3166="o",$Z3166="O")</formula>
    </cfRule>
  </conditionalFormatting>
  <conditionalFormatting sqref="P3161">
    <cfRule type="expression" dxfId="2959" priority="3175">
      <formula>OR($Z3161="o",$Z3161="O")</formula>
    </cfRule>
  </conditionalFormatting>
  <conditionalFormatting sqref="P3169">
    <cfRule type="expression" dxfId="2958" priority="3174">
      <formula>OR($Z3169="o",$Z3169="O")</formula>
    </cfRule>
  </conditionalFormatting>
  <conditionalFormatting sqref="P3170">
    <cfRule type="expression" dxfId="2957" priority="3173">
      <formula>OR($Z3170="o",$Z3170="O")</formula>
    </cfRule>
  </conditionalFormatting>
  <conditionalFormatting sqref="P3170">
    <cfRule type="expression" dxfId="2956" priority="3172">
      <formula>OR($Z3170="o",$Z3170="O")</formula>
    </cfRule>
  </conditionalFormatting>
  <conditionalFormatting sqref="P3171">
    <cfRule type="expression" dxfId="2955" priority="3171">
      <formula>OR($Z3171="o",$Z3171="O")</formula>
    </cfRule>
  </conditionalFormatting>
  <conditionalFormatting sqref="M3179:M3186">
    <cfRule type="containsText" dxfId="2954" priority="3170" operator="containsText" text="o">
      <formula>NOT(ISERROR(SEARCH("o",M3179)))</formula>
    </cfRule>
  </conditionalFormatting>
  <conditionalFormatting sqref="Z3179:Z3186">
    <cfRule type="containsText" dxfId="2953" priority="3169" operator="containsText" text="o">
      <formula>NOT(ISERROR(SEARCH("o",Z3179)))</formula>
    </cfRule>
  </conditionalFormatting>
  <conditionalFormatting sqref="M3187:M3189 M3191:M3194">
    <cfRule type="containsText" dxfId="2952" priority="3168" operator="containsText" text="o">
      <formula>NOT(ISERROR(SEARCH("o",M3187)))</formula>
    </cfRule>
  </conditionalFormatting>
  <conditionalFormatting sqref="Z3187:Z3194">
    <cfRule type="containsText" dxfId="2951" priority="3167" operator="containsText" text="o">
      <formula>NOT(ISERROR(SEARCH("o",Z3187)))</formula>
    </cfRule>
  </conditionalFormatting>
  <conditionalFormatting sqref="M3195:M3199">
    <cfRule type="containsText" dxfId="2950" priority="3166" operator="containsText" text="o">
      <formula>NOT(ISERROR(SEARCH("o",M3195)))</formula>
    </cfRule>
  </conditionalFormatting>
  <conditionalFormatting sqref="C3184">
    <cfRule type="expression" dxfId="2949" priority="3165">
      <formula>OR($M3184="o",$M3184="O")</formula>
    </cfRule>
  </conditionalFormatting>
  <conditionalFormatting sqref="C3182">
    <cfRule type="expression" dxfId="2948" priority="3164">
      <formula>OR($M3182="o",$M3182="O")</formula>
    </cfRule>
  </conditionalFormatting>
  <conditionalFormatting sqref="C3185">
    <cfRule type="expression" dxfId="2947" priority="3163">
      <formula>OR($M3185="o",$M3185="O")</formula>
    </cfRule>
  </conditionalFormatting>
  <conditionalFormatting sqref="C3179">
    <cfRule type="expression" dxfId="2946" priority="3162">
      <formula>OR($M3179="o",$M3179="O")</formula>
    </cfRule>
  </conditionalFormatting>
  <conditionalFormatting sqref="C3181">
    <cfRule type="expression" dxfId="2945" priority="3161">
      <formula>OR($M3181="o",$M3181="O")</formula>
    </cfRule>
  </conditionalFormatting>
  <conditionalFormatting sqref="C3180">
    <cfRule type="expression" dxfId="2944" priority="3160">
      <formula>OR($M3180="o",$M3180="O")</formula>
    </cfRule>
  </conditionalFormatting>
  <conditionalFormatting sqref="P3183">
    <cfRule type="expression" dxfId="2943" priority="3159">
      <formula>OR($Z3183="o",$Z3183="O")</formula>
    </cfRule>
  </conditionalFormatting>
  <conditionalFormatting sqref="P3186">
    <cfRule type="expression" dxfId="2942" priority="3158">
      <formula>OR($Z3186="o",$Z3186="O")</formula>
    </cfRule>
  </conditionalFormatting>
  <conditionalFormatting sqref="P3181">
    <cfRule type="expression" dxfId="2941" priority="3157">
      <formula>OR($Z3181="o",$Z3181="O")</formula>
    </cfRule>
  </conditionalFormatting>
  <conditionalFormatting sqref="P3180">
    <cfRule type="expression" dxfId="2940" priority="3156">
      <formula>OR($Z3180="o",$Z3180="O")</formula>
    </cfRule>
  </conditionalFormatting>
  <conditionalFormatting sqref="P3185">
    <cfRule type="expression" dxfId="2939" priority="3155">
      <formula>OR($Z3185="o",$Z3185="O")</formula>
    </cfRule>
  </conditionalFormatting>
  <conditionalFormatting sqref="C3183">
    <cfRule type="expression" dxfId="2938" priority="3154">
      <formula>OR($M3183="o",$M3183="O")</formula>
    </cfRule>
  </conditionalFormatting>
  <conditionalFormatting sqref="C3186">
    <cfRule type="expression" dxfId="2937" priority="3153">
      <formula>OR($M3186="o",$M3186="O")</formula>
    </cfRule>
  </conditionalFormatting>
  <conditionalFormatting sqref="P3179">
    <cfRule type="expression" dxfId="2936" priority="3152">
      <formula>OR($Z3179="o",$Z3179="O")</formula>
    </cfRule>
  </conditionalFormatting>
  <conditionalFormatting sqref="C3190">
    <cfRule type="expression" dxfId="2935" priority="3151">
      <formula>OR($M3190="o",$M3190="O")</formula>
    </cfRule>
  </conditionalFormatting>
  <conditionalFormatting sqref="C3189">
    <cfRule type="expression" dxfId="2934" priority="3150">
      <formula>OR($M3189="o",$M3189="O")</formula>
    </cfRule>
  </conditionalFormatting>
  <conditionalFormatting sqref="C3192">
    <cfRule type="expression" dxfId="2933" priority="3149">
      <formula>OR($M3192="o",$M3192="O")</formula>
    </cfRule>
  </conditionalFormatting>
  <conditionalFormatting sqref="C3194">
    <cfRule type="expression" dxfId="2932" priority="3148">
      <formula>OR($M3194="o",$M3194="O")</formula>
    </cfRule>
  </conditionalFormatting>
  <conditionalFormatting sqref="C3187">
    <cfRule type="expression" dxfId="2931" priority="3147">
      <formula>OR($M3187="o",$M3187="O")</formula>
    </cfRule>
  </conditionalFormatting>
  <conditionalFormatting sqref="C3191">
    <cfRule type="expression" dxfId="2930" priority="3146">
      <formula>OR($M3191="o",$M3191="O")</formula>
    </cfRule>
  </conditionalFormatting>
  <conditionalFormatting sqref="C3193">
    <cfRule type="expression" dxfId="2929" priority="3145">
      <formula>OR($M3193="o",$M3193="O")</formula>
    </cfRule>
  </conditionalFormatting>
  <conditionalFormatting sqref="C3188">
    <cfRule type="expression" dxfId="2928" priority="3144">
      <formula>OR($M3188="o",$M3188="O")</formula>
    </cfRule>
  </conditionalFormatting>
  <conditionalFormatting sqref="P3192">
    <cfRule type="expression" dxfId="2927" priority="3143">
      <formula>OR($Z3192="o",$Z3192="O")</formula>
    </cfRule>
  </conditionalFormatting>
  <conditionalFormatting sqref="P3190">
    <cfRule type="expression" dxfId="2926" priority="3142">
      <formula>OR($Z3190="o",$Z3190="O")</formula>
    </cfRule>
  </conditionalFormatting>
  <conditionalFormatting sqref="P3188">
    <cfRule type="expression" dxfId="2925" priority="3141">
      <formula>OR($Z3188="o",$Z3188="O")</formula>
    </cfRule>
  </conditionalFormatting>
  <conditionalFormatting sqref="P3191">
    <cfRule type="expression" dxfId="2924" priority="3140">
      <formula>OR($Z3191="o",$Z3191="O")</formula>
    </cfRule>
  </conditionalFormatting>
  <conditionalFormatting sqref="P3187">
    <cfRule type="expression" dxfId="2923" priority="3139">
      <formula>OR($Z3187="o",$Z3187="O")</formula>
    </cfRule>
  </conditionalFormatting>
  <conditionalFormatting sqref="P3182">
    <cfRule type="expression" dxfId="2922" priority="3138">
      <formula>OR($Z3182="o",$Z3182="O")</formula>
    </cfRule>
  </conditionalFormatting>
  <conditionalFormatting sqref="P3189">
    <cfRule type="expression" dxfId="2921" priority="3137">
      <formula>OR($Z3189="o",$Z3189="O")</formula>
    </cfRule>
  </conditionalFormatting>
  <conditionalFormatting sqref="P3184">
    <cfRule type="expression" dxfId="2920" priority="3136">
      <formula>OR($Z3184="o",$Z3184="O")</formula>
    </cfRule>
  </conditionalFormatting>
  <conditionalFormatting sqref="P3192">
    <cfRule type="expression" dxfId="2919" priority="3135">
      <formula>OR($Z3192="o",$Z3192="O")</formula>
    </cfRule>
  </conditionalFormatting>
  <conditionalFormatting sqref="P3193">
    <cfRule type="expression" dxfId="2918" priority="3134">
      <formula>OR($Z3193="o",$Z3193="O")</formula>
    </cfRule>
  </conditionalFormatting>
  <conditionalFormatting sqref="P3193">
    <cfRule type="expression" dxfId="2917" priority="3133">
      <formula>OR($Z3193="o",$Z3193="O")</formula>
    </cfRule>
  </conditionalFormatting>
  <conditionalFormatting sqref="P3194">
    <cfRule type="expression" dxfId="2916" priority="3132">
      <formula>OR($Z3194="o",$Z3194="O")</formula>
    </cfRule>
  </conditionalFormatting>
  <conditionalFormatting sqref="M3190">
    <cfRule type="containsText" dxfId="2915" priority="3131" operator="containsText" text="o">
      <formula>NOT(ISERROR(SEARCH("o",M3190)))</formula>
    </cfRule>
  </conditionalFormatting>
  <conditionalFormatting sqref="M3202:M3209">
    <cfRule type="containsText" dxfId="2914" priority="3130" operator="containsText" text="o">
      <formula>NOT(ISERROR(SEARCH("o",M3202)))</formula>
    </cfRule>
  </conditionalFormatting>
  <conditionalFormatting sqref="Z3202:Z3209">
    <cfRule type="containsText" dxfId="2913" priority="3129" operator="containsText" text="o">
      <formula>NOT(ISERROR(SEARCH("o",Z3202)))</formula>
    </cfRule>
  </conditionalFormatting>
  <conditionalFormatting sqref="M3210:M3212 M3214:M3217">
    <cfRule type="containsText" dxfId="2912" priority="3128" operator="containsText" text="o">
      <formula>NOT(ISERROR(SEARCH("o",M3210)))</formula>
    </cfRule>
  </conditionalFormatting>
  <conditionalFormatting sqref="Z3210:Z3217">
    <cfRule type="containsText" dxfId="2911" priority="3127" operator="containsText" text="o">
      <formula>NOT(ISERROR(SEARCH("o",Z3210)))</formula>
    </cfRule>
  </conditionalFormatting>
  <conditionalFormatting sqref="M3218:M3222">
    <cfRule type="containsText" dxfId="2910" priority="3126" operator="containsText" text="o">
      <formula>NOT(ISERROR(SEARCH("o",M3218)))</formula>
    </cfRule>
  </conditionalFormatting>
  <conditionalFormatting sqref="C3207">
    <cfRule type="expression" dxfId="2909" priority="3125">
      <formula>OR($M3207="o",$M3207="O")</formula>
    </cfRule>
  </conditionalFormatting>
  <conditionalFormatting sqref="C3205">
    <cfRule type="expression" dxfId="2908" priority="3124">
      <formula>OR($M3205="o",$M3205="O")</formula>
    </cfRule>
  </conditionalFormatting>
  <conditionalFormatting sqref="C3208">
    <cfRule type="expression" dxfId="2907" priority="3123">
      <formula>OR($M3208="o",$M3208="O")</formula>
    </cfRule>
  </conditionalFormatting>
  <conditionalFormatting sqref="C3202">
    <cfRule type="expression" dxfId="2906" priority="3122">
      <formula>OR($M3202="o",$M3202="O")</formula>
    </cfRule>
  </conditionalFormatting>
  <conditionalFormatting sqref="C3204">
    <cfRule type="expression" dxfId="2905" priority="3121">
      <formula>OR($M3204="o",$M3204="O")</formula>
    </cfRule>
  </conditionalFormatting>
  <conditionalFormatting sqref="C3203">
    <cfRule type="expression" dxfId="2904" priority="3120">
      <formula>OR($M3203="o",$M3203="O")</formula>
    </cfRule>
  </conditionalFormatting>
  <conditionalFormatting sqref="P3206">
    <cfRule type="expression" dxfId="2903" priority="3119">
      <formula>OR($Z3206="o",$Z3206="O")</formula>
    </cfRule>
  </conditionalFormatting>
  <conditionalFormatting sqref="P3209">
    <cfRule type="expression" dxfId="2902" priority="3118">
      <formula>OR($Z3209="o",$Z3209="O")</formula>
    </cfRule>
  </conditionalFormatting>
  <conditionalFormatting sqref="P3204">
    <cfRule type="expression" dxfId="2901" priority="3117">
      <formula>OR($Z3204="o",$Z3204="O")</formula>
    </cfRule>
  </conditionalFormatting>
  <conditionalFormatting sqref="P3203">
    <cfRule type="expression" dxfId="2900" priority="3116">
      <formula>OR($Z3203="o",$Z3203="O")</formula>
    </cfRule>
  </conditionalFormatting>
  <conditionalFormatting sqref="P3208">
    <cfRule type="expression" dxfId="2899" priority="3115">
      <formula>OR($Z3208="o",$Z3208="O")</formula>
    </cfRule>
  </conditionalFormatting>
  <conditionalFormatting sqref="C3206">
    <cfRule type="expression" dxfId="2898" priority="3114">
      <formula>OR($M3206="o",$M3206="O")</formula>
    </cfRule>
  </conditionalFormatting>
  <conditionalFormatting sqref="C3209">
    <cfRule type="expression" dxfId="2897" priority="3113">
      <formula>OR($M3209="o",$M3209="O")</formula>
    </cfRule>
  </conditionalFormatting>
  <conditionalFormatting sqref="P3202">
    <cfRule type="expression" dxfId="2896" priority="3112">
      <formula>OR($Z3202="o",$Z3202="O")</formula>
    </cfRule>
  </conditionalFormatting>
  <conditionalFormatting sqref="C3213">
    <cfRule type="expression" dxfId="2895" priority="3111">
      <formula>OR($M3213="o",$M3213="O")</formula>
    </cfRule>
  </conditionalFormatting>
  <conditionalFormatting sqref="C3212">
    <cfRule type="expression" dxfId="2894" priority="3110">
      <formula>OR($M3212="o",$M3212="O")</formula>
    </cfRule>
  </conditionalFormatting>
  <conditionalFormatting sqref="C3215">
    <cfRule type="expression" dxfId="2893" priority="3109">
      <formula>OR($M3215="o",$M3215="O")</formula>
    </cfRule>
  </conditionalFormatting>
  <conditionalFormatting sqref="C3217">
    <cfRule type="expression" dxfId="2892" priority="3108">
      <formula>OR($M3217="o",$M3217="O")</formula>
    </cfRule>
  </conditionalFormatting>
  <conditionalFormatting sqref="C3210">
    <cfRule type="expression" dxfId="2891" priority="3107">
      <formula>OR($M3210="o",$M3210="O")</formula>
    </cfRule>
  </conditionalFormatting>
  <conditionalFormatting sqref="C3214">
    <cfRule type="expression" dxfId="2890" priority="3106">
      <formula>OR($M3214="o",$M3214="O")</formula>
    </cfRule>
  </conditionalFormatting>
  <conditionalFormatting sqref="C3216">
    <cfRule type="expression" dxfId="2889" priority="3105">
      <formula>OR($M3216="o",$M3216="O")</formula>
    </cfRule>
  </conditionalFormatting>
  <conditionalFormatting sqref="C3211">
    <cfRule type="expression" dxfId="2888" priority="3104">
      <formula>OR($M3211="o",$M3211="O")</formula>
    </cfRule>
  </conditionalFormatting>
  <conditionalFormatting sqref="P3215">
    <cfRule type="expression" dxfId="2887" priority="3103">
      <formula>OR($Z3215="o",$Z3215="O")</formula>
    </cfRule>
  </conditionalFormatting>
  <conditionalFormatting sqref="P3213">
    <cfRule type="expression" dxfId="2886" priority="3102">
      <formula>OR($Z3213="o",$Z3213="O")</formula>
    </cfRule>
  </conditionalFormatting>
  <conditionalFormatting sqref="P3211">
    <cfRule type="expression" dxfId="2885" priority="3101">
      <formula>OR($Z3211="o",$Z3211="O")</formula>
    </cfRule>
  </conditionalFormatting>
  <conditionalFormatting sqref="P3214">
    <cfRule type="expression" dxfId="2884" priority="3100">
      <formula>OR($Z3214="o",$Z3214="O")</formula>
    </cfRule>
  </conditionalFormatting>
  <conditionalFormatting sqref="P3210">
    <cfRule type="expression" dxfId="2883" priority="3099">
      <formula>OR($Z3210="o",$Z3210="O")</formula>
    </cfRule>
  </conditionalFormatting>
  <conditionalFormatting sqref="P3205">
    <cfRule type="expression" dxfId="2882" priority="3098">
      <formula>OR($Z3205="o",$Z3205="O")</formula>
    </cfRule>
  </conditionalFormatting>
  <conditionalFormatting sqref="P3212">
    <cfRule type="expression" dxfId="2881" priority="3097">
      <formula>OR($Z3212="o",$Z3212="O")</formula>
    </cfRule>
  </conditionalFormatting>
  <conditionalFormatting sqref="P3207">
    <cfRule type="expression" dxfId="2880" priority="3096">
      <formula>OR($Z3207="o",$Z3207="O")</formula>
    </cfRule>
  </conditionalFormatting>
  <conditionalFormatting sqref="P3215">
    <cfRule type="expression" dxfId="2879" priority="3095">
      <formula>OR($Z3215="o",$Z3215="O")</formula>
    </cfRule>
  </conditionalFormatting>
  <conditionalFormatting sqref="P3216">
    <cfRule type="expression" dxfId="2878" priority="3094">
      <formula>OR($Z3216="o",$Z3216="O")</formula>
    </cfRule>
  </conditionalFormatting>
  <conditionalFormatting sqref="P3216">
    <cfRule type="expression" dxfId="2877" priority="3093">
      <formula>OR($Z3216="o",$Z3216="O")</formula>
    </cfRule>
  </conditionalFormatting>
  <conditionalFormatting sqref="P3217">
    <cfRule type="expression" dxfId="2876" priority="3092">
      <formula>OR($Z3217="o",$Z3217="O")</formula>
    </cfRule>
  </conditionalFormatting>
  <conditionalFormatting sqref="M3213">
    <cfRule type="containsText" dxfId="2875" priority="3091" operator="containsText" text="o">
      <formula>NOT(ISERROR(SEARCH("o",M3213)))</formula>
    </cfRule>
  </conditionalFormatting>
  <conditionalFormatting sqref="M3225:M3232">
    <cfRule type="containsText" dxfId="2874" priority="3090" operator="containsText" text="o">
      <formula>NOT(ISERROR(SEARCH("o",M3225)))</formula>
    </cfRule>
  </conditionalFormatting>
  <conditionalFormatting sqref="Z3225:Z3232">
    <cfRule type="containsText" dxfId="2873" priority="3089" operator="containsText" text="o">
      <formula>NOT(ISERROR(SEARCH("o",Z3225)))</formula>
    </cfRule>
  </conditionalFormatting>
  <conditionalFormatting sqref="M3233:M3235 M3237:M3240">
    <cfRule type="containsText" dxfId="2872" priority="3088" operator="containsText" text="o">
      <formula>NOT(ISERROR(SEARCH("o",M3233)))</formula>
    </cfRule>
  </conditionalFormatting>
  <conditionalFormatting sqref="Z3233:Z3240">
    <cfRule type="containsText" dxfId="2871" priority="3087" operator="containsText" text="o">
      <formula>NOT(ISERROR(SEARCH("o",Z3233)))</formula>
    </cfRule>
  </conditionalFormatting>
  <conditionalFormatting sqref="M3241:M3245">
    <cfRule type="containsText" dxfId="2870" priority="3086" operator="containsText" text="o">
      <formula>NOT(ISERROR(SEARCH("o",M3241)))</formula>
    </cfRule>
  </conditionalFormatting>
  <conditionalFormatting sqref="C3230">
    <cfRule type="expression" dxfId="2869" priority="3085">
      <formula>OR($M3230="o",$M3230="O")</formula>
    </cfRule>
  </conditionalFormatting>
  <conditionalFormatting sqref="C3228">
    <cfRule type="expression" dxfId="2868" priority="3084">
      <formula>OR($M3228="o",$M3228="O")</formula>
    </cfRule>
  </conditionalFormatting>
  <conditionalFormatting sqref="C3231">
    <cfRule type="expression" dxfId="2867" priority="3083">
      <formula>OR($M3231="o",$M3231="O")</formula>
    </cfRule>
  </conditionalFormatting>
  <conditionalFormatting sqref="C3225">
    <cfRule type="expression" dxfId="2866" priority="3082">
      <formula>OR($M3225="o",$M3225="O")</formula>
    </cfRule>
  </conditionalFormatting>
  <conditionalFormatting sqref="C3227">
    <cfRule type="expression" dxfId="2865" priority="3081">
      <formula>OR($M3227="o",$M3227="O")</formula>
    </cfRule>
  </conditionalFormatting>
  <conditionalFormatting sqref="C3226">
    <cfRule type="expression" dxfId="2864" priority="3080">
      <formula>OR($M3226="o",$M3226="O")</formula>
    </cfRule>
  </conditionalFormatting>
  <conditionalFormatting sqref="P3229">
    <cfRule type="expression" dxfId="2863" priority="3079">
      <formula>OR($Z3229="o",$Z3229="O")</formula>
    </cfRule>
  </conditionalFormatting>
  <conditionalFormatting sqref="P3232">
    <cfRule type="expression" dxfId="2862" priority="3078">
      <formula>OR($Z3232="o",$Z3232="O")</formula>
    </cfRule>
  </conditionalFormatting>
  <conditionalFormatting sqref="P3227">
    <cfRule type="expression" dxfId="2861" priority="3077">
      <formula>OR($Z3227="o",$Z3227="O")</formula>
    </cfRule>
  </conditionalFormatting>
  <conditionalFormatting sqref="P3226">
    <cfRule type="expression" dxfId="2860" priority="3076">
      <formula>OR($Z3226="o",$Z3226="O")</formula>
    </cfRule>
  </conditionalFormatting>
  <conditionalFormatting sqref="P3231">
    <cfRule type="expression" dxfId="2859" priority="3075">
      <formula>OR($Z3231="o",$Z3231="O")</formula>
    </cfRule>
  </conditionalFormatting>
  <conditionalFormatting sqref="C3229">
    <cfRule type="expression" dxfId="2858" priority="3074">
      <formula>OR($M3229="o",$M3229="O")</formula>
    </cfRule>
  </conditionalFormatting>
  <conditionalFormatting sqref="C3232">
    <cfRule type="expression" dxfId="2857" priority="3073">
      <formula>OR($M3232="o",$M3232="O")</formula>
    </cfRule>
  </conditionalFormatting>
  <conditionalFormatting sqref="P3225">
    <cfRule type="expression" dxfId="2856" priority="3072">
      <formula>OR($Z3225="o",$Z3225="O")</formula>
    </cfRule>
  </conditionalFormatting>
  <conditionalFormatting sqref="C3236">
    <cfRule type="expression" dxfId="2855" priority="3071">
      <formula>OR($M3236="o",$M3236="O")</formula>
    </cfRule>
  </conditionalFormatting>
  <conditionalFormatting sqref="C3235">
    <cfRule type="expression" dxfId="2854" priority="3070">
      <formula>OR($M3235="o",$M3235="O")</formula>
    </cfRule>
  </conditionalFormatting>
  <conditionalFormatting sqref="C3238">
    <cfRule type="expression" dxfId="2853" priority="3069">
      <formula>OR($M3238="o",$M3238="O")</formula>
    </cfRule>
  </conditionalFormatting>
  <conditionalFormatting sqref="C3240">
    <cfRule type="expression" dxfId="2852" priority="3068">
      <formula>OR($M3240="o",$M3240="O")</formula>
    </cfRule>
  </conditionalFormatting>
  <conditionalFormatting sqref="C3233">
    <cfRule type="expression" dxfId="2851" priority="3067">
      <formula>OR($M3233="o",$M3233="O")</formula>
    </cfRule>
  </conditionalFormatting>
  <conditionalFormatting sqref="C3237">
    <cfRule type="expression" dxfId="2850" priority="3066">
      <formula>OR($M3237="o",$M3237="O")</formula>
    </cfRule>
  </conditionalFormatting>
  <conditionalFormatting sqref="C3239">
    <cfRule type="expression" dxfId="2849" priority="3065">
      <formula>OR($M3239="o",$M3239="O")</formula>
    </cfRule>
  </conditionalFormatting>
  <conditionalFormatting sqref="C3234">
    <cfRule type="expression" dxfId="2848" priority="3064">
      <formula>OR($M3234="o",$M3234="O")</formula>
    </cfRule>
  </conditionalFormatting>
  <conditionalFormatting sqref="P3238">
    <cfRule type="expression" dxfId="2847" priority="3063">
      <formula>OR($Z3238="o",$Z3238="O")</formula>
    </cfRule>
  </conditionalFormatting>
  <conditionalFormatting sqref="P3236">
    <cfRule type="expression" dxfId="2846" priority="3062">
      <formula>OR($Z3236="o",$Z3236="O")</formula>
    </cfRule>
  </conditionalFormatting>
  <conditionalFormatting sqref="P3234">
    <cfRule type="expression" dxfId="2845" priority="3061">
      <formula>OR($Z3234="o",$Z3234="O")</formula>
    </cfRule>
  </conditionalFormatting>
  <conditionalFormatting sqref="P3237">
    <cfRule type="expression" dxfId="2844" priority="3060">
      <formula>OR($Z3237="o",$Z3237="O")</formula>
    </cfRule>
  </conditionalFormatting>
  <conditionalFormatting sqref="P3233">
    <cfRule type="expression" dxfId="2843" priority="3059">
      <formula>OR($Z3233="o",$Z3233="O")</formula>
    </cfRule>
  </conditionalFormatting>
  <conditionalFormatting sqref="P3228">
    <cfRule type="expression" dxfId="2842" priority="3058">
      <formula>OR($Z3228="o",$Z3228="O")</formula>
    </cfRule>
  </conditionalFormatting>
  <conditionalFormatting sqref="P3235">
    <cfRule type="expression" dxfId="2841" priority="3057">
      <formula>OR($Z3235="o",$Z3235="O")</formula>
    </cfRule>
  </conditionalFormatting>
  <conditionalFormatting sqref="P3230">
    <cfRule type="expression" dxfId="2840" priority="3056">
      <formula>OR($Z3230="o",$Z3230="O")</formula>
    </cfRule>
  </conditionalFormatting>
  <conditionalFormatting sqref="P3238">
    <cfRule type="expression" dxfId="2839" priority="3055">
      <formula>OR($Z3238="o",$Z3238="O")</formula>
    </cfRule>
  </conditionalFormatting>
  <conditionalFormatting sqref="P3239">
    <cfRule type="expression" dxfId="2838" priority="3054">
      <formula>OR($Z3239="o",$Z3239="O")</formula>
    </cfRule>
  </conditionalFormatting>
  <conditionalFormatting sqref="P3239">
    <cfRule type="expression" dxfId="2837" priority="3053">
      <formula>OR($Z3239="o",$Z3239="O")</formula>
    </cfRule>
  </conditionalFormatting>
  <conditionalFormatting sqref="P3240">
    <cfRule type="expression" dxfId="2836" priority="3052">
      <formula>OR($Z3240="o",$Z3240="O")</formula>
    </cfRule>
  </conditionalFormatting>
  <conditionalFormatting sqref="M3236">
    <cfRule type="containsText" dxfId="2835" priority="3051" operator="containsText" text="o">
      <formula>NOT(ISERROR(SEARCH("o",M3236)))</formula>
    </cfRule>
  </conditionalFormatting>
  <conditionalFormatting sqref="M3248:M3255">
    <cfRule type="containsText" dxfId="2834" priority="3050" operator="containsText" text="o">
      <formula>NOT(ISERROR(SEARCH("o",M3248)))</formula>
    </cfRule>
  </conditionalFormatting>
  <conditionalFormatting sqref="Z3248:Z3255">
    <cfRule type="containsText" dxfId="2833" priority="3049" operator="containsText" text="o">
      <formula>NOT(ISERROR(SEARCH("o",Z3248)))</formula>
    </cfRule>
  </conditionalFormatting>
  <conditionalFormatting sqref="M3256:M3258 M3260:M3263">
    <cfRule type="containsText" dxfId="2832" priority="3048" operator="containsText" text="o">
      <formula>NOT(ISERROR(SEARCH("o",M3256)))</formula>
    </cfRule>
  </conditionalFormatting>
  <conditionalFormatting sqref="Z3256:Z3263">
    <cfRule type="containsText" dxfId="2831" priority="3047" operator="containsText" text="o">
      <formula>NOT(ISERROR(SEARCH("o",Z3256)))</formula>
    </cfRule>
  </conditionalFormatting>
  <conditionalFormatting sqref="M3264:M3268">
    <cfRule type="containsText" dxfId="2830" priority="3046" operator="containsText" text="o">
      <formula>NOT(ISERROR(SEARCH("o",M3264)))</formula>
    </cfRule>
  </conditionalFormatting>
  <conditionalFormatting sqref="C3253">
    <cfRule type="expression" dxfId="2829" priority="3045">
      <formula>OR($M3253="o",$M3253="O")</formula>
    </cfRule>
  </conditionalFormatting>
  <conditionalFormatting sqref="C3251">
    <cfRule type="expression" dxfId="2828" priority="3044">
      <formula>OR($M3251="o",$M3251="O")</formula>
    </cfRule>
  </conditionalFormatting>
  <conditionalFormatting sqref="C3254">
    <cfRule type="expression" dxfId="2827" priority="3043">
      <formula>OR($M3254="o",$M3254="O")</formula>
    </cfRule>
  </conditionalFormatting>
  <conditionalFormatting sqref="C3248">
    <cfRule type="expression" dxfId="2826" priority="3042">
      <formula>OR($M3248="o",$M3248="O")</formula>
    </cfRule>
  </conditionalFormatting>
  <conditionalFormatting sqref="C3250">
    <cfRule type="expression" dxfId="2825" priority="3041">
      <formula>OR($M3250="o",$M3250="O")</formula>
    </cfRule>
  </conditionalFormatting>
  <conditionalFormatting sqref="C3249">
    <cfRule type="expression" dxfId="2824" priority="3040">
      <formula>OR($M3249="o",$M3249="O")</formula>
    </cfRule>
  </conditionalFormatting>
  <conditionalFormatting sqref="P3252">
    <cfRule type="expression" dxfId="2823" priority="3039">
      <formula>OR($Z3252="o",$Z3252="O")</formula>
    </cfRule>
  </conditionalFormatting>
  <conditionalFormatting sqref="P3255">
    <cfRule type="expression" dxfId="2822" priority="3038">
      <formula>OR($Z3255="o",$Z3255="O")</formula>
    </cfRule>
  </conditionalFormatting>
  <conditionalFormatting sqref="P3250">
    <cfRule type="expression" dxfId="2821" priority="3037">
      <formula>OR($Z3250="o",$Z3250="O")</formula>
    </cfRule>
  </conditionalFormatting>
  <conditionalFormatting sqref="P3249">
    <cfRule type="expression" dxfId="2820" priority="3036">
      <formula>OR($Z3249="o",$Z3249="O")</formula>
    </cfRule>
  </conditionalFormatting>
  <conditionalFormatting sqref="P3254">
    <cfRule type="expression" dxfId="2819" priority="3035">
      <formula>OR($Z3254="o",$Z3254="O")</formula>
    </cfRule>
  </conditionalFormatting>
  <conditionalFormatting sqref="C3252">
    <cfRule type="expression" dxfId="2818" priority="3034">
      <formula>OR($M3252="o",$M3252="O")</formula>
    </cfRule>
  </conditionalFormatting>
  <conditionalFormatting sqref="C3255">
    <cfRule type="expression" dxfId="2817" priority="3033">
      <formula>OR($M3255="o",$M3255="O")</formula>
    </cfRule>
  </conditionalFormatting>
  <conditionalFormatting sqref="P3248">
    <cfRule type="expression" dxfId="2816" priority="3032">
      <formula>OR($Z3248="o",$Z3248="O")</formula>
    </cfRule>
  </conditionalFormatting>
  <conditionalFormatting sqref="C3259">
    <cfRule type="expression" dxfId="2815" priority="3031">
      <formula>OR($M3259="o",$M3259="O")</formula>
    </cfRule>
  </conditionalFormatting>
  <conditionalFormatting sqref="C3258">
    <cfRule type="expression" dxfId="2814" priority="3030">
      <formula>OR($M3258="o",$M3258="O")</formula>
    </cfRule>
  </conditionalFormatting>
  <conditionalFormatting sqref="C3261">
    <cfRule type="expression" dxfId="2813" priority="3029">
      <formula>OR($M3261="o",$M3261="O")</formula>
    </cfRule>
  </conditionalFormatting>
  <conditionalFormatting sqref="C3263">
    <cfRule type="expression" dxfId="2812" priority="3028">
      <formula>OR($M3263="o",$M3263="O")</formula>
    </cfRule>
  </conditionalFormatting>
  <conditionalFormatting sqref="C3256">
    <cfRule type="expression" dxfId="2811" priority="3027">
      <formula>OR($M3256="o",$M3256="O")</formula>
    </cfRule>
  </conditionalFormatting>
  <conditionalFormatting sqref="C3260">
    <cfRule type="expression" dxfId="2810" priority="3026">
      <formula>OR($M3260="o",$M3260="O")</formula>
    </cfRule>
  </conditionalFormatting>
  <conditionalFormatting sqref="C3262">
    <cfRule type="expression" dxfId="2809" priority="3025">
      <formula>OR($M3262="o",$M3262="O")</formula>
    </cfRule>
  </conditionalFormatting>
  <conditionalFormatting sqref="C3257">
    <cfRule type="expression" dxfId="2808" priority="3024">
      <formula>OR($M3257="o",$M3257="O")</formula>
    </cfRule>
  </conditionalFormatting>
  <conditionalFormatting sqref="P3261">
    <cfRule type="expression" dxfId="2807" priority="3023">
      <formula>OR($Z3261="o",$Z3261="O")</formula>
    </cfRule>
  </conditionalFormatting>
  <conditionalFormatting sqref="P3259">
    <cfRule type="expression" dxfId="2806" priority="3022">
      <formula>OR($Z3259="o",$Z3259="O")</formula>
    </cfRule>
  </conditionalFormatting>
  <conditionalFormatting sqref="P3257">
    <cfRule type="expression" dxfId="2805" priority="3021">
      <formula>OR($Z3257="o",$Z3257="O")</formula>
    </cfRule>
  </conditionalFormatting>
  <conditionalFormatting sqref="P3260">
    <cfRule type="expression" dxfId="2804" priority="3020">
      <formula>OR($Z3260="o",$Z3260="O")</formula>
    </cfRule>
  </conditionalFormatting>
  <conditionalFormatting sqref="P3256">
    <cfRule type="expression" dxfId="2803" priority="3019">
      <formula>OR($Z3256="o",$Z3256="O")</formula>
    </cfRule>
  </conditionalFormatting>
  <conditionalFormatting sqref="P3251">
    <cfRule type="expression" dxfId="2802" priority="3018">
      <formula>OR($Z3251="o",$Z3251="O")</formula>
    </cfRule>
  </conditionalFormatting>
  <conditionalFormatting sqref="P3258">
    <cfRule type="expression" dxfId="2801" priority="3017">
      <formula>OR($Z3258="o",$Z3258="O")</formula>
    </cfRule>
  </conditionalFormatting>
  <conditionalFormatting sqref="P3253">
    <cfRule type="expression" dxfId="2800" priority="3016">
      <formula>OR($Z3253="o",$Z3253="O")</formula>
    </cfRule>
  </conditionalFormatting>
  <conditionalFormatting sqref="P3261">
    <cfRule type="expression" dxfId="2799" priority="3015">
      <formula>OR($Z3261="o",$Z3261="O")</formula>
    </cfRule>
  </conditionalFormatting>
  <conditionalFormatting sqref="P3262">
    <cfRule type="expression" dxfId="2798" priority="3014">
      <formula>OR($Z3262="o",$Z3262="O")</formula>
    </cfRule>
  </conditionalFormatting>
  <conditionalFormatting sqref="P3262">
    <cfRule type="expression" dxfId="2797" priority="3013">
      <formula>OR($Z3262="o",$Z3262="O")</formula>
    </cfRule>
  </conditionalFormatting>
  <conditionalFormatting sqref="P3263">
    <cfRule type="expression" dxfId="2796" priority="3012">
      <formula>OR($Z3263="o",$Z3263="O")</formula>
    </cfRule>
  </conditionalFormatting>
  <conditionalFormatting sqref="M3259">
    <cfRule type="containsText" dxfId="2795" priority="3011" operator="containsText" text="o">
      <formula>NOT(ISERROR(SEARCH("o",M3259)))</formula>
    </cfRule>
  </conditionalFormatting>
  <conditionalFormatting sqref="M3271:M3278">
    <cfRule type="containsText" dxfId="2794" priority="3010" operator="containsText" text="o">
      <formula>NOT(ISERROR(SEARCH("o",M3271)))</formula>
    </cfRule>
  </conditionalFormatting>
  <conditionalFormatting sqref="Z3271:Z3278">
    <cfRule type="containsText" dxfId="2793" priority="3009" operator="containsText" text="o">
      <formula>NOT(ISERROR(SEARCH("o",Z3271)))</formula>
    </cfRule>
  </conditionalFormatting>
  <conditionalFormatting sqref="M3279:M3281 M3283:M3286">
    <cfRule type="containsText" dxfId="2792" priority="3008" operator="containsText" text="o">
      <formula>NOT(ISERROR(SEARCH("o",M3279)))</formula>
    </cfRule>
  </conditionalFormatting>
  <conditionalFormatting sqref="Z3279:Z3286">
    <cfRule type="containsText" dxfId="2791" priority="3007" operator="containsText" text="o">
      <formula>NOT(ISERROR(SEARCH("o",Z3279)))</formula>
    </cfRule>
  </conditionalFormatting>
  <conditionalFormatting sqref="M3287:M3291">
    <cfRule type="containsText" dxfId="2790" priority="3006" operator="containsText" text="o">
      <formula>NOT(ISERROR(SEARCH("o",M3287)))</formula>
    </cfRule>
  </conditionalFormatting>
  <conditionalFormatting sqref="C3276">
    <cfRule type="expression" dxfId="2789" priority="3005">
      <formula>OR($M3276="o",$M3276="O")</formula>
    </cfRule>
  </conditionalFormatting>
  <conditionalFormatting sqref="C3274">
    <cfRule type="expression" dxfId="2788" priority="3004">
      <formula>OR($M3274="o",$M3274="O")</formula>
    </cfRule>
  </conditionalFormatting>
  <conditionalFormatting sqref="C3277">
    <cfRule type="expression" dxfId="2787" priority="3003">
      <formula>OR($M3277="o",$M3277="O")</formula>
    </cfRule>
  </conditionalFormatting>
  <conditionalFormatting sqref="C3271">
    <cfRule type="expression" dxfId="2786" priority="3002">
      <formula>OR($M3271="o",$M3271="O")</formula>
    </cfRule>
  </conditionalFormatting>
  <conditionalFormatting sqref="C3273">
    <cfRule type="expression" dxfId="2785" priority="3001">
      <formula>OR($M3273="o",$M3273="O")</formula>
    </cfRule>
  </conditionalFormatting>
  <conditionalFormatting sqref="C3272">
    <cfRule type="expression" dxfId="2784" priority="3000">
      <formula>OR($M3272="o",$M3272="O")</formula>
    </cfRule>
  </conditionalFormatting>
  <conditionalFormatting sqref="P3275">
    <cfRule type="expression" dxfId="2783" priority="2999">
      <formula>OR($Z3275="o",$Z3275="O")</formula>
    </cfRule>
  </conditionalFormatting>
  <conditionalFormatting sqref="P3278">
    <cfRule type="expression" dxfId="2782" priority="2998">
      <formula>OR($Z3278="o",$Z3278="O")</formula>
    </cfRule>
  </conditionalFormatting>
  <conditionalFormatting sqref="P3273">
    <cfRule type="expression" dxfId="2781" priority="2997">
      <formula>OR($Z3273="o",$Z3273="O")</formula>
    </cfRule>
  </conditionalFormatting>
  <conditionalFormatting sqref="P3272">
    <cfRule type="expression" dxfId="2780" priority="2996">
      <formula>OR($Z3272="o",$Z3272="O")</formula>
    </cfRule>
  </conditionalFormatting>
  <conditionalFormatting sqref="P3277">
    <cfRule type="expression" dxfId="2779" priority="2995">
      <formula>OR($Z3277="o",$Z3277="O")</formula>
    </cfRule>
  </conditionalFormatting>
  <conditionalFormatting sqref="C3275">
    <cfRule type="expression" dxfId="2778" priority="2994">
      <formula>OR($M3275="o",$M3275="O")</formula>
    </cfRule>
  </conditionalFormatting>
  <conditionalFormatting sqref="C3278">
    <cfRule type="expression" dxfId="2777" priority="2993">
      <formula>OR($M3278="o",$M3278="O")</formula>
    </cfRule>
  </conditionalFormatting>
  <conditionalFormatting sqref="P3271">
    <cfRule type="expression" dxfId="2776" priority="2992">
      <formula>OR($Z3271="o",$Z3271="O")</formula>
    </cfRule>
  </conditionalFormatting>
  <conditionalFormatting sqref="C3281">
    <cfRule type="expression" dxfId="2775" priority="2990">
      <formula>OR($M3281="o",$M3281="O")</formula>
    </cfRule>
  </conditionalFormatting>
  <conditionalFormatting sqref="C3284">
    <cfRule type="expression" dxfId="2774" priority="2989">
      <formula>OR($M3284="o",$M3284="O")</formula>
    </cfRule>
  </conditionalFormatting>
  <conditionalFormatting sqref="C3286">
    <cfRule type="expression" dxfId="2773" priority="2988">
      <formula>OR($M3286="o",$M3286="O")</formula>
    </cfRule>
  </conditionalFormatting>
  <conditionalFormatting sqref="C3279">
    <cfRule type="expression" dxfId="2772" priority="2987">
      <formula>OR($M3279="o",$M3279="O")</formula>
    </cfRule>
  </conditionalFormatting>
  <conditionalFormatting sqref="C3283">
    <cfRule type="expression" dxfId="2771" priority="2986">
      <formula>OR($M3283="o",$M3283="O")</formula>
    </cfRule>
  </conditionalFormatting>
  <conditionalFormatting sqref="C3285">
    <cfRule type="expression" dxfId="2770" priority="2985">
      <formula>OR($M3285="o",$M3285="O")</formula>
    </cfRule>
  </conditionalFormatting>
  <conditionalFormatting sqref="C3280">
    <cfRule type="expression" dxfId="2769" priority="2984">
      <formula>OR($M3280="o",$M3280="O")</formula>
    </cfRule>
  </conditionalFormatting>
  <conditionalFormatting sqref="P3284">
    <cfRule type="expression" dxfId="2768" priority="2983">
      <formula>OR($Z3284="o",$Z3284="O")</formula>
    </cfRule>
  </conditionalFormatting>
  <conditionalFormatting sqref="P3282">
    <cfRule type="expression" dxfId="2767" priority="2982">
      <formula>OR($Z3282="o",$Z3282="O")</formula>
    </cfRule>
  </conditionalFormatting>
  <conditionalFormatting sqref="P3280">
    <cfRule type="expression" dxfId="2766" priority="2981">
      <formula>OR($Z3280="o",$Z3280="O")</formula>
    </cfRule>
  </conditionalFormatting>
  <conditionalFormatting sqref="P3283">
    <cfRule type="expression" dxfId="2765" priority="2980">
      <formula>OR($Z3283="o",$Z3283="O")</formula>
    </cfRule>
  </conditionalFormatting>
  <conditionalFormatting sqref="P3279">
    <cfRule type="expression" dxfId="2764" priority="2979">
      <formula>OR($Z3279="o",$Z3279="O")</formula>
    </cfRule>
  </conditionalFormatting>
  <conditionalFormatting sqref="P3274">
    <cfRule type="expression" dxfId="2763" priority="2978">
      <formula>OR($Z3274="o",$Z3274="O")</formula>
    </cfRule>
  </conditionalFormatting>
  <conditionalFormatting sqref="P3281">
    <cfRule type="expression" dxfId="2762" priority="2977">
      <formula>OR($Z3281="o",$Z3281="O")</formula>
    </cfRule>
  </conditionalFormatting>
  <conditionalFormatting sqref="P3276">
    <cfRule type="expression" dxfId="2761" priority="2976">
      <formula>OR($Z3276="o",$Z3276="O")</formula>
    </cfRule>
  </conditionalFormatting>
  <conditionalFormatting sqref="P3284">
    <cfRule type="expression" dxfId="2760" priority="2975">
      <formula>OR($Z3284="o",$Z3284="O")</formula>
    </cfRule>
  </conditionalFormatting>
  <conditionalFormatting sqref="P3285">
    <cfRule type="expression" dxfId="2759" priority="2974">
      <formula>OR($Z3285="o",$Z3285="O")</formula>
    </cfRule>
  </conditionalFormatting>
  <conditionalFormatting sqref="P3285">
    <cfRule type="expression" dxfId="2758" priority="2973">
      <formula>OR($Z3285="o",$Z3285="O")</formula>
    </cfRule>
  </conditionalFormatting>
  <conditionalFormatting sqref="P3286">
    <cfRule type="expression" dxfId="2757" priority="2972">
      <formula>OR($Z3286="o",$Z3286="O")</formula>
    </cfRule>
  </conditionalFormatting>
  <conditionalFormatting sqref="M3282">
    <cfRule type="containsText" dxfId="2756" priority="2971" operator="containsText" text="o">
      <formula>NOT(ISERROR(SEARCH("o",M3282)))</formula>
    </cfRule>
  </conditionalFormatting>
  <conditionalFormatting sqref="C3282">
    <cfRule type="expression" dxfId="2755" priority="2970">
      <formula>OR($M3282="o",$M3282="O")</formula>
    </cfRule>
  </conditionalFormatting>
  <conditionalFormatting sqref="M3294:M3301">
    <cfRule type="containsText" dxfId="2754" priority="2969" operator="containsText" text="o">
      <formula>NOT(ISERROR(SEARCH("o",M3294)))</formula>
    </cfRule>
  </conditionalFormatting>
  <conditionalFormatting sqref="Z3294:Z3301">
    <cfRule type="containsText" dxfId="2753" priority="2968" operator="containsText" text="o">
      <formula>NOT(ISERROR(SEARCH("o",Z3294)))</formula>
    </cfRule>
  </conditionalFormatting>
  <conditionalFormatting sqref="M3302:M3304 M3306:M3309">
    <cfRule type="containsText" dxfId="2752" priority="2967" operator="containsText" text="o">
      <formula>NOT(ISERROR(SEARCH("o",M3302)))</formula>
    </cfRule>
  </conditionalFormatting>
  <conditionalFormatting sqref="Z3302:Z3309">
    <cfRule type="containsText" dxfId="2751" priority="2966" operator="containsText" text="o">
      <formula>NOT(ISERROR(SEARCH("o",Z3302)))</formula>
    </cfRule>
  </conditionalFormatting>
  <conditionalFormatting sqref="M3310:M3314">
    <cfRule type="containsText" dxfId="2750" priority="2965" operator="containsText" text="o">
      <formula>NOT(ISERROR(SEARCH("o",M3310)))</formula>
    </cfRule>
  </conditionalFormatting>
  <conditionalFormatting sqref="C3299">
    <cfRule type="expression" dxfId="2749" priority="2964">
      <formula>OR($M3299="o",$M3299="O")</formula>
    </cfRule>
  </conditionalFormatting>
  <conditionalFormatting sqref="C3297">
    <cfRule type="expression" dxfId="2748" priority="2963">
      <formula>OR($M3297="o",$M3297="O")</formula>
    </cfRule>
  </conditionalFormatting>
  <conditionalFormatting sqref="C3300">
    <cfRule type="expression" dxfId="2747" priority="2962">
      <formula>OR($M3300="o",$M3300="O")</formula>
    </cfRule>
  </conditionalFormatting>
  <conditionalFormatting sqref="C3294">
    <cfRule type="expression" dxfId="2746" priority="2961">
      <formula>OR($M3294="o",$M3294="O")</formula>
    </cfRule>
  </conditionalFormatting>
  <conditionalFormatting sqref="C3296">
    <cfRule type="expression" dxfId="2745" priority="2960">
      <formula>OR($M3296="o",$M3296="O")</formula>
    </cfRule>
  </conditionalFormatting>
  <conditionalFormatting sqref="C3295">
    <cfRule type="expression" dxfId="2744" priority="2959">
      <formula>OR($M3295="o",$M3295="O")</formula>
    </cfRule>
  </conditionalFormatting>
  <conditionalFormatting sqref="P3298">
    <cfRule type="expression" dxfId="2743" priority="2958">
      <formula>OR($Z3298="o",$Z3298="O")</formula>
    </cfRule>
  </conditionalFormatting>
  <conditionalFormatting sqref="P3301">
    <cfRule type="expression" dxfId="2742" priority="2957">
      <formula>OR($Z3301="o",$Z3301="O")</formula>
    </cfRule>
  </conditionalFormatting>
  <conditionalFormatting sqref="P3296">
    <cfRule type="expression" dxfId="2741" priority="2956">
      <formula>OR($Z3296="o",$Z3296="O")</formula>
    </cfRule>
  </conditionalFormatting>
  <conditionalFormatting sqref="P3295">
    <cfRule type="expression" dxfId="2740" priority="2955">
      <formula>OR($Z3295="o",$Z3295="O")</formula>
    </cfRule>
  </conditionalFormatting>
  <conditionalFormatting sqref="P3300">
    <cfRule type="expression" dxfId="2739" priority="2954">
      <formula>OR($Z3300="o",$Z3300="O")</formula>
    </cfRule>
  </conditionalFormatting>
  <conditionalFormatting sqref="C3298">
    <cfRule type="expression" dxfId="2738" priority="2953">
      <formula>OR($M3298="o",$M3298="O")</formula>
    </cfRule>
  </conditionalFormatting>
  <conditionalFormatting sqref="C3301">
    <cfRule type="expression" dxfId="2737" priority="2952">
      <formula>OR($M3301="o",$M3301="O")</formula>
    </cfRule>
  </conditionalFormatting>
  <conditionalFormatting sqref="P3294">
    <cfRule type="expression" dxfId="2736" priority="2951">
      <formula>OR($Z3294="o",$Z3294="O")</formula>
    </cfRule>
  </conditionalFormatting>
  <conditionalFormatting sqref="C3304">
    <cfRule type="expression" dxfId="2735" priority="2950">
      <formula>OR($M3304="o",$M3304="O")</formula>
    </cfRule>
  </conditionalFormatting>
  <conditionalFormatting sqref="C3307">
    <cfRule type="expression" dxfId="2734" priority="2949">
      <formula>OR($M3307="o",$M3307="O")</formula>
    </cfRule>
  </conditionalFormatting>
  <conditionalFormatting sqref="C3309">
    <cfRule type="expression" dxfId="2733" priority="2948">
      <formula>OR($M3309="o",$M3309="O")</formula>
    </cfRule>
  </conditionalFormatting>
  <conditionalFormatting sqref="C3302">
    <cfRule type="expression" dxfId="2732" priority="2947">
      <formula>OR($M3302="o",$M3302="O")</formula>
    </cfRule>
  </conditionalFormatting>
  <conditionalFormatting sqref="C3306">
    <cfRule type="expression" dxfId="2731" priority="2946">
      <formula>OR($M3306="o",$M3306="O")</formula>
    </cfRule>
  </conditionalFormatting>
  <conditionalFormatting sqref="C3308">
    <cfRule type="expression" dxfId="2730" priority="2945">
      <formula>OR($M3308="o",$M3308="O")</formula>
    </cfRule>
  </conditionalFormatting>
  <conditionalFormatting sqref="C3303">
    <cfRule type="expression" dxfId="2729" priority="2944">
      <formula>OR($M3303="o",$M3303="O")</formula>
    </cfRule>
  </conditionalFormatting>
  <conditionalFormatting sqref="P3305">
    <cfRule type="expression" dxfId="2728" priority="2942">
      <formula>OR($Z3305="o",$Z3305="O")</formula>
    </cfRule>
  </conditionalFormatting>
  <conditionalFormatting sqref="P3303">
    <cfRule type="expression" dxfId="2727" priority="2941">
      <formula>OR($Z3303="o",$Z3303="O")</formula>
    </cfRule>
  </conditionalFormatting>
  <conditionalFormatting sqref="P3306">
    <cfRule type="expression" dxfId="2726" priority="2940">
      <formula>OR($Z3306="o",$Z3306="O")</formula>
    </cfRule>
  </conditionalFormatting>
  <conditionalFormatting sqref="P3302">
    <cfRule type="expression" dxfId="2725" priority="2939">
      <formula>OR($Z3302="o",$Z3302="O")</formula>
    </cfRule>
  </conditionalFormatting>
  <conditionalFormatting sqref="P3297">
    <cfRule type="expression" dxfId="2724" priority="2938">
      <formula>OR($Z3297="o",$Z3297="O")</formula>
    </cfRule>
  </conditionalFormatting>
  <conditionalFormatting sqref="P3304">
    <cfRule type="expression" dxfId="2723" priority="2937">
      <formula>OR($Z3304="o",$Z3304="O")</formula>
    </cfRule>
  </conditionalFormatting>
  <conditionalFormatting sqref="P3299">
    <cfRule type="expression" dxfId="2722" priority="2936">
      <formula>OR($Z3299="o",$Z3299="O")</formula>
    </cfRule>
  </conditionalFormatting>
  <conditionalFormatting sqref="P3308">
    <cfRule type="expression" dxfId="2721" priority="2934">
      <formula>OR($Z3308="o",$Z3308="O")</formula>
    </cfRule>
  </conditionalFormatting>
  <conditionalFormatting sqref="P3308">
    <cfRule type="expression" dxfId="2720" priority="2933">
      <formula>OR($Z3308="o",$Z3308="O")</formula>
    </cfRule>
  </conditionalFormatting>
  <conditionalFormatting sqref="P3309">
    <cfRule type="expression" dxfId="2719" priority="2932">
      <formula>OR($Z3309="o",$Z3309="O")</formula>
    </cfRule>
  </conditionalFormatting>
  <conditionalFormatting sqref="M3305">
    <cfRule type="containsText" dxfId="2718" priority="2931" operator="containsText" text="o">
      <formula>NOT(ISERROR(SEARCH("o",M3305)))</formula>
    </cfRule>
  </conditionalFormatting>
  <conditionalFormatting sqref="C3305">
    <cfRule type="expression" dxfId="2717" priority="2930">
      <formula>OR($M3305="o",$M3305="O")</formula>
    </cfRule>
  </conditionalFormatting>
  <conditionalFormatting sqref="P3307">
    <cfRule type="expression" dxfId="2716" priority="2929">
      <formula>OR($Z3307="o",$Z3307="O")</formula>
    </cfRule>
  </conditionalFormatting>
  <conditionalFormatting sqref="M3317:M3324">
    <cfRule type="containsText" dxfId="2715" priority="2928" operator="containsText" text="o">
      <formula>NOT(ISERROR(SEARCH("o",M3317)))</formula>
    </cfRule>
  </conditionalFormatting>
  <conditionalFormatting sqref="Z3317:Z3324">
    <cfRule type="containsText" dxfId="2714" priority="2927" operator="containsText" text="o">
      <formula>NOT(ISERROR(SEARCH("o",Z3317)))</formula>
    </cfRule>
  </conditionalFormatting>
  <conditionalFormatting sqref="M3325:M3327 M3329:M3332">
    <cfRule type="containsText" dxfId="2713" priority="2926" operator="containsText" text="o">
      <formula>NOT(ISERROR(SEARCH("o",M3325)))</formula>
    </cfRule>
  </conditionalFormatting>
  <conditionalFormatting sqref="Z3325:Z3332">
    <cfRule type="containsText" dxfId="2712" priority="2925" operator="containsText" text="o">
      <formula>NOT(ISERROR(SEARCH("o",Z3325)))</formula>
    </cfRule>
  </conditionalFormatting>
  <conditionalFormatting sqref="M3333:M3337">
    <cfRule type="containsText" dxfId="2711" priority="2924" operator="containsText" text="o">
      <formula>NOT(ISERROR(SEARCH("o",M3333)))</formula>
    </cfRule>
  </conditionalFormatting>
  <conditionalFormatting sqref="C3320">
    <cfRule type="expression" dxfId="2710" priority="2922">
      <formula>OR($M3320="o",$M3320="O")</formula>
    </cfRule>
  </conditionalFormatting>
  <conditionalFormatting sqref="C3317">
    <cfRule type="expression" dxfId="2709" priority="2920">
      <formula>OR($M3317="o",$M3317="O")</formula>
    </cfRule>
  </conditionalFormatting>
  <conditionalFormatting sqref="C3319">
    <cfRule type="expression" dxfId="2708" priority="2919">
      <formula>OR($M3319="o",$M3319="O")</formula>
    </cfRule>
  </conditionalFormatting>
  <conditionalFormatting sqref="C3318">
    <cfRule type="expression" dxfId="2707" priority="2918">
      <formula>OR($M3318="o",$M3318="O")</formula>
    </cfRule>
  </conditionalFormatting>
  <conditionalFormatting sqref="P3321">
    <cfRule type="expression" dxfId="2706" priority="2917">
      <formula>OR($Z3321="o",$Z3321="O")</formula>
    </cfRule>
  </conditionalFormatting>
  <conditionalFormatting sqref="P3324">
    <cfRule type="expression" dxfId="2705" priority="2916">
      <formula>OR($Z3324="o",$Z3324="O")</formula>
    </cfRule>
  </conditionalFormatting>
  <conditionalFormatting sqref="P3319">
    <cfRule type="expression" dxfId="2704" priority="2915">
      <formula>OR($Z3319="o",$Z3319="O")</formula>
    </cfRule>
  </conditionalFormatting>
  <conditionalFormatting sqref="P3318">
    <cfRule type="expression" dxfId="2703" priority="2914">
      <formula>OR($Z3318="o",$Z3318="O")</formula>
    </cfRule>
  </conditionalFormatting>
  <conditionalFormatting sqref="P3323">
    <cfRule type="expression" dxfId="2702" priority="2913">
      <formula>OR($Z3323="o",$Z3323="O")</formula>
    </cfRule>
  </conditionalFormatting>
  <conditionalFormatting sqref="C3321">
    <cfRule type="expression" dxfId="2701" priority="2912">
      <formula>OR($M3321="o",$M3321="O")</formula>
    </cfRule>
  </conditionalFormatting>
  <conditionalFormatting sqref="C3324">
    <cfRule type="expression" dxfId="2700" priority="2911">
      <formula>OR($M3324="o",$M3324="O")</formula>
    </cfRule>
  </conditionalFormatting>
  <conditionalFormatting sqref="P3317">
    <cfRule type="expression" dxfId="2699" priority="2910">
      <formula>OR($Z3317="o",$Z3317="O")</formula>
    </cfRule>
  </conditionalFormatting>
  <conditionalFormatting sqref="C3327">
    <cfRule type="expression" dxfId="2698" priority="2909">
      <formula>OR($M3327="o",$M3327="O")</formula>
    </cfRule>
  </conditionalFormatting>
  <conditionalFormatting sqref="C3330">
    <cfRule type="expression" dxfId="2697" priority="2908">
      <formula>OR($M3330="o",$M3330="O")</formula>
    </cfRule>
  </conditionalFormatting>
  <conditionalFormatting sqref="C3332">
    <cfRule type="expression" dxfId="2696" priority="2907">
      <formula>OR($M3332="o",$M3332="O")</formula>
    </cfRule>
  </conditionalFormatting>
  <conditionalFormatting sqref="C3325">
    <cfRule type="expression" dxfId="2695" priority="2906">
      <formula>OR($M3325="o",$M3325="O")</formula>
    </cfRule>
  </conditionalFormatting>
  <conditionalFormatting sqref="C3329">
    <cfRule type="expression" dxfId="2694" priority="2905">
      <formula>OR($M3329="o",$M3329="O")</formula>
    </cfRule>
  </conditionalFormatting>
  <conditionalFormatting sqref="C3331">
    <cfRule type="expression" dxfId="2693" priority="2904">
      <formula>OR($M3331="o",$M3331="O")</formula>
    </cfRule>
  </conditionalFormatting>
  <conditionalFormatting sqref="C3326">
    <cfRule type="expression" dxfId="2692" priority="2903">
      <formula>OR($M3326="o",$M3326="O")</formula>
    </cfRule>
  </conditionalFormatting>
  <conditionalFormatting sqref="P3328">
    <cfRule type="expression" dxfId="2691" priority="2902">
      <formula>OR($Z3328="o",$Z3328="O")</formula>
    </cfRule>
  </conditionalFormatting>
  <conditionalFormatting sqref="P3326">
    <cfRule type="expression" dxfId="2690" priority="2901">
      <formula>OR($Z3326="o",$Z3326="O")</formula>
    </cfRule>
  </conditionalFormatting>
  <conditionalFormatting sqref="P3329">
    <cfRule type="expression" dxfId="2689" priority="2900">
      <formula>OR($Z3329="o",$Z3329="O")</formula>
    </cfRule>
  </conditionalFormatting>
  <conditionalFormatting sqref="P3325">
    <cfRule type="expression" dxfId="2688" priority="2899">
      <formula>OR($Z3325="o",$Z3325="O")</formula>
    </cfRule>
  </conditionalFormatting>
  <conditionalFormatting sqref="P3320">
    <cfRule type="expression" dxfId="2687" priority="2898">
      <formula>OR($Z3320="o",$Z3320="O")</formula>
    </cfRule>
  </conditionalFormatting>
  <conditionalFormatting sqref="P3327">
    <cfRule type="expression" dxfId="2686" priority="2897">
      <formula>OR($Z3327="o",$Z3327="O")</formula>
    </cfRule>
  </conditionalFormatting>
  <conditionalFormatting sqref="P3322">
    <cfRule type="expression" dxfId="2685" priority="2896">
      <formula>OR($Z3322="o",$Z3322="O")</formula>
    </cfRule>
  </conditionalFormatting>
  <conditionalFormatting sqref="P3331">
    <cfRule type="expression" dxfId="2684" priority="2895">
      <formula>OR($Z3331="o",$Z3331="O")</formula>
    </cfRule>
  </conditionalFormatting>
  <conditionalFormatting sqref="P3331">
    <cfRule type="expression" dxfId="2683" priority="2894">
      <formula>OR($Z3331="o",$Z3331="O")</formula>
    </cfRule>
  </conditionalFormatting>
  <conditionalFormatting sqref="P3332">
    <cfRule type="expression" dxfId="2682" priority="2893">
      <formula>OR($Z3332="o",$Z3332="O")</formula>
    </cfRule>
  </conditionalFormatting>
  <conditionalFormatting sqref="M3328">
    <cfRule type="containsText" dxfId="2681" priority="2892" operator="containsText" text="o">
      <formula>NOT(ISERROR(SEARCH("o",M3328)))</formula>
    </cfRule>
  </conditionalFormatting>
  <conditionalFormatting sqref="C3328">
    <cfRule type="expression" dxfId="2680" priority="2891">
      <formula>OR($M3328="o",$M3328="O")</formula>
    </cfRule>
  </conditionalFormatting>
  <conditionalFormatting sqref="P3330">
    <cfRule type="expression" dxfId="2679" priority="2890">
      <formula>OR($Z3330="o",$Z3330="O")</formula>
    </cfRule>
  </conditionalFormatting>
  <conditionalFormatting sqref="C3322">
    <cfRule type="expression" dxfId="2678" priority="2889">
      <formula>OR($M3322="o",$M3322="O")</formula>
    </cfRule>
  </conditionalFormatting>
  <conditionalFormatting sqref="C3323">
    <cfRule type="expression" dxfId="2677" priority="2888">
      <formula>OR($M3323="o",$M3323="O")</formula>
    </cfRule>
  </conditionalFormatting>
  <conditionalFormatting sqref="M3340:M3347">
    <cfRule type="containsText" dxfId="2676" priority="2887" operator="containsText" text="o">
      <formula>NOT(ISERROR(SEARCH("o",M3340)))</formula>
    </cfRule>
  </conditionalFormatting>
  <conditionalFormatting sqref="Z3340:Z3347">
    <cfRule type="containsText" dxfId="2675" priority="2886" operator="containsText" text="o">
      <formula>NOT(ISERROR(SEARCH("o",Z3340)))</formula>
    </cfRule>
  </conditionalFormatting>
  <conditionalFormatting sqref="M3348:M3350 M3352:M3355">
    <cfRule type="containsText" dxfId="2674" priority="2885" operator="containsText" text="o">
      <formula>NOT(ISERROR(SEARCH("o",M3348)))</formula>
    </cfRule>
  </conditionalFormatting>
  <conditionalFormatting sqref="Z3348:Z3355">
    <cfRule type="containsText" dxfId="2673" priority="2884" operator="containsText" text="o">
      <formula>NOT(ISERROR(SEARCH("o",Z3348)))</formula>
    </cfRule>
  </conditionalFormatting>
  <conditionalFormatting sqref="M3356:M3360">
    <cfRule type="containsText" dxfId="2672" priority="2883" operator="containsText" text="o">
      <formula>NOT(ISERROR(SEARCH("o",M3356)))</formula>
    </cfRule>
  </conditionalFormatting>
  <conditionalFormatting sqref="C3343">
    <cfRule type="expression" dxfId="2671" priority="2882">
      <formula>OR($M3343="o",$M3343="O")</formula>
    </cfRule>
  </conditionalFormatting>
  <conditionalFormatting sqref="C3340">
    <cfRule type="expression" dxfId="2670" priority="2881">
      <formula>OR($M3340="o",$M3340="O")</formula>
    </cfRule>
  </conditionalFormatting>
  <conditionalFormatting sqref="C3342">
    <cfRule type="expression" dxfId="2669" priority="2880">
      <formula>OR($M3342="o",$M3342="O")</formula>
    </cfRule>
  </conditionalFormatting>
  <conditionalFormatting sqref="C3341">
    <cfRule type="expression" dxfId="2668" priority="2879">
      <formula>OR($M3341="o",$M3341="O")</formula>
    </cfRule>
  </conditionalFormatting>
  <conditionalFormatting sqref="P3344">
    <cfRule type="expression" dxfId="2667" priority="2878">
      <formula>OR($Z3344="o",$Z3344="O")</formula>
    </cfRule>
  </conditionalFormatting>
  <conditionalFormatting sqref="P3347">
    <cfRule type="expression" dxfId="2666" priority="2877">
      <formula>OR($Z3347="o",$Z3347="O")</formula>
    </cfRule>
  </conditionalFormatting>
  <conditionalFormatting sqref="P3342">
    <cfRule type="expression" dxfId="2665" priority="2876">
      <formula>OR($Z3342="o",$Z3342="O")</formula>
    </cfRule>
  </conditionalFormatting>
  <conditionalFormatting sqref="P3341">
    <cfRule type="expression" dxfId="2664" priority="2875">
      <formula>OR($Z3341="o",$Z3341="O")</formula>
    </cfRule>
  </conditionalFormatting>
  <conditionalFormatting sqref="P3346">
    <cfRule type="expression" dxfId="2663" priority="2874">
      <formula>OR($Z3346="o",$Z3346="O")</formula>
    </cfRule>
  </conditionalFormatting>
  <conditionalFormatting sqref="C3344">
    <cfRule type="expression" dxfId="2662" priority="2873">
      <formula>OR($M3344="o",$M3344="O")</formula>
    </cfRule>
  </conditionalFormatting>
  <conditionalFormatting sqref="C3347">
    <cfRule type="expression" dxfId="2661" priority="2872">
      <formula>OR($M3347="o",$M3347="O")</formula>
    </cfRule>
  </conditionalFormatting>
  <conditionalFormatting sqref="P3340">
    <cfRule type="expression" dxfId="2660" priority="2871">
      <formula>OR($Z3340="o",$Z3340="O")</formula>
    </cfRule>
  </conditionalFormatting>
  <conditionalFormatting sqref="C3350">
    <cfRule type="expression" dxfId="2659" priority="2870">
      <formula>OR($M3350="o",$M3350="O")</formula>
    </cfRule>
  </conditionalFormatting>
  <conditionalFormatting sqref="C3353">
    <cfRule type="expression" dxfId="2658" priority="2869">
      <formula>OR($M3353="o",$M3353="O")</formula>
    </cfRule>
  </conditionalFormatting>
  <conditionalFormatting sqref="C3355">
    <cfRule type="expression" dxfId="2657" priority="2868">
      <formula>OR($M3355="o",$M3355="O")</formula>
    </cfRule>
  </conditionalFormatting>
  <conditionalFormatting sqref="C3348">
    <cfRule type="expression" dxfId="2656" priority="2867">
      <formula>OR($M3348="o",$M3348="O")</formula>
    </cfRule>
  </conditionalFormatting>
  <conditionalFormatting sqref="C3352">
    <cfRule type="expression" dxfId="2655" priority="2866">
      <formula>OR($M3352="o",$M3352="O")</formula>
    </cfRule>
  </conditionalFormatting>
  <conditionalFormatting sqref="C3354">
    <cfRule type="expression" dxfId="2654" priority="2865">
      <formula>OR($M3354="o",$M3354="O")</formula>
    </cfRule>
  </conditionalFormatting>
  <conditionalFormatting sqref="C3349">
    <cfRule type="expression" dxfId="2653" priority="2864">
      <formula>OR($M3349="o",$M3349="O")</formula>
    </cfRule>
  </conditionalFormatting>
  <conditionalFormatting sqref="P3351">
    <cfRule type="expression" dxfId="2652" priority="2863">
      <formula>OR($Z3351="o",$Z3351="O")</formula>
    </cfRule>
  </conditionalFormatting>
  <conditionalFormatting sqref="P3349">
    <cfRule type="expression" dxfId="2651" priority="2862">
      <formula>OR($Z3349="o",$Z3349="O")</formula>
    </cfRule>
  </conditionalFormatting>
  <conditionalFormatting sqref="P3352">
    <cfRule type="expression" dxfId="2650" priority="2861">
      <formula>OR($Z3352="o",$Z3352="O")</formula>
    </cfRule>
  </conditionalFormatting>
  <conditionalFormatting sqref="P3348">
    <cfRule type="expression" dxfId="2649" priority="2860">
      <formula>OR($Z3348="o",$Z3348="O")</formula>
    </cfRule>
  </conditionalFormatting>
  <conditionalFormatting sqref="P3343">
    <cfRule type="expression" dxfId="2648" priority="2859">
      <formula>OR($Z3343="o",$Z3343="O")</formula>
    </cfRule>
  </conditionalFormatting>
  <conditionalFormatting sqref="P3350">
    <cfRule type="expression" dxfId="2647" priority="2858">
      <formula>OR($Z3350="o",$Z3350="O")</formula>
    </cfRule>
  </conditionalFormatting>
  <conditionalFormatting sqref="P3345">
    <cfRule type="expression" dxfId="2646" priority="2857">
      <formula>OR($Z3345="o",$Z3345="O")</formula>
    </cfRule>
  </conditionalFormatting>
  <conditionalFormatting sqref="P3354">
    <cfRule type="expression" dxfId="2645" priority="2856">
      <formula>OR($Z3354="o",$Z3354="O")</formula>
    </cfRule>
  </conditionalFormatting>
  <conditionalFormatting sqref="P3354">
    <cfRule type="expression" dxfId="2644" priority="2855">
      <formula>OR($Z3354="o",$Z3354="O")</formula>
    </cfRule>
  </conditionalFormatting>
  <conditionalFormatting sqref="P3355">
    <cfRule type="expression" dxfId="2643" priority="2854">
      <formula>OR($Z3355="o",$Z3355="O")</formula>
    </cfRule>
  </conditionalFormatting>
  <conditionalFormatting sqref="M3351">
    <cfRule type="containsText" dxfId="2642" priority="2853" operator="containsText" text="o">
      <formula>NOT(ISERROR(SEARCH("o",M3351)))</formula>
    </cfRule>
  </conditionalFormatting>
  <conditionalFormatting sqref="C3351">
    <cfRule type="expression" dxfId="2641" priority="2852">
      <formula>OR($M3351="o",$M3351="O")</formula>
    </cfRule>
  </conditionalFormatting>
  <conditionalFormatting sqref="P3353">
    <cfRule type="expression" dxfId="2640" priority="2851">
      <formula>OR($Z3353="o",$Z3353="O")</formula>
    </cfRule>
  </conditionalFormatting>
  <conditionalFormatting sqref="C3345">
    <cfRule type="expression" dxfId="2639" priority="2850">
      <formula>OR($M3345="o",$M3345="O")</formula>
    </cfRule>
  </conditionalFormatting>
  <conditionalFormatting sqref="C3346">
    <cfRule type="expression" dxfId="2638" priority="2849">
      <formula>OR($M3346="o",$M3346="O")</formula>
    </cfRule>
  </conditionalFormatting>
  <conditionalFormatting sqref="M3363:M3370">
    <cfRule type="containsText" dxfId="2637" priority="2848" operator="containsText" text="o">
      <formula>NOT(ISERROR(SEARCH("o",M3363)))</formula>
    </cfRule>
  </conditionalFormatting>
  <conditionalFormatting sqref="Z3363:Z3370">
    <cfRule type="containsText" dxfId="2636" priority="2847" operator="containsText" text="o">
      <formula>NOT(ISERROR(SEARCH("o",Z3363)))</formula>
    </cfRule>
  </conditionalFormatting>
  <conditionalFormatting sqref="M3371:M3373 M3375:M3378">
    <cfRule type="containsText" dxfId="2635" priority="2846" operator="containsText" text="o">
      <formula>NOT(ISERROR(SEARCH("o",M3371)))</formula>
    </cfRule>
  </conditionalFormatting>
  <conditionalFormatting sqref="Z3371:Z3378">
    <cfRule type="containsText" dxfId="2634" priority="2845" operator="containsText" text="o">
      <formula>NOT(ISERROR(SEARCH("o",Z3371)))</formula>
    </cfRule>
  </conditionalFormatting>
  <conditionalFormatting sqref="M3379:M3383">
    <cfRule type="containsText" dxfId="2633" priority="2844" operator="containsText" text="o">
      <formula>NOT(ISERROR(SEARCH("o",M3379)))</formula>
    </cfRule>
  </conditionalFormatting>
  <conditionalFormatting sqref="C3366">
    <cfRule type="expression" dxfId="2632" priority="2843">
      <formula>OR($M3366="o",$M3366="O")</formula>
    </cfRule>
  </conditionalFormatting>
  <conditionalFormatting sqref="C3363">
    <cfRule type="expression" dxfId="2631" priority="2842">
      <formula>OR($M3363="o",$M3363="O")</formula>
    </cfRule>
  </conditionalFormatting>
  <conditionalFormatting sqref="C3365">
    <cfRule type="expression" dxfId="2630" priority="2841">
      <formula>OR($M3365="o",$M3365="O")</formula>
    </cfRule>
  </conditionalFormatting>
  <conditionalFormatting sqref="C3364">
    <cfRule type="expression" dxfId="2629" priority="2840">
      <formula>OR($M3364="o",$M3364="O")</formula>
    </cfRule>
  </conditionalFormatting>
  <conditionalFormatting sqref="P3367">
    <cfRule type="expression" dxfId="2628" priority="2839">
      <formula>OR($Z3367="o",$Z3367="O")</formula>
    </cfRule>
  </conditionalFormatting>
  <conditionalFormatting sqref="P3370">
    <cfRule type="expression" dxfId="2627" priority="2838">
      <formula>OR($Z3370="o",$Z3370="O")</formula>
    </cfRule>
  </conditionalFormatting>
  <conditionalFormatting sqref="P3365">
    <cfRule type="expression" dxfId="2626" priority="2837">
      <formula>OR($Z3365="o",$Z3365="O")</formula>
    </cfRule>
  </conditionalFormatting>
  <conditionalFormatting sqref="P3364">
    <cfRule type="expression" dxfId="2625" priority="2836">
      <formula>OR($Z3364="o",$Z3364="O")</formula>
    </cfRule>
  </conditionalFormatting>
  <conditionalFormatting sqref="P3369">
    <cfRule type="expression" dxfId="2624" priority="2835">
      <formula>OR($Z3369="o",$Z3369="O")</formula>
    </cfRule>
  </conditionalFormatting>
  <conditionalFormatting sqref="C3367">
    <cfRule type="expression" dxfId="2623" priority="2834">
      <formula>OR($M3367="o",$M3367="O")</formula>
    </cfRule>
  </conditionalFormatting>
  <conditionalFormatting sqref="C3370">
    <cfRule type="expression" dxfId="2622" priority="2833">
      <formula>OR($M3370="o",$M3370="O")</formula>
    </cfRule>
  </conditionalFormatting>
  <conditionalFormatting sqref="P3363">
    <cfRule type="expression" dxfId="2621" priority="2832">
      <formula>OR($Z3363="o",$Z3363="O")</formula>
    </cfRule>
  </conditionalFormatting>
  <conditionalFormatting sqref="C3373">
    <cfRule type="expression" dxfId="2620" priority="2831">
      <formula>OR($M3373="o",$M3373="O")</formula>
    </cfRule>
  </conditionalFormatting>
  <conditionalFormatting sqref="C3376">
    <cfRule type="expression" dxfId="2619" priority="2830">
      <formula>OR($M3376="o",$M3376="O")</formula>
    </cfRule>
  </conditionalFormatting>
  <conditionalFormatting sqref="C3378">
    <cfRule type="expression" dxfId="2618" priority="2829">
      <formula>OR($M3378="o",$M3378="O")</formula>
    </cfRule>
  </conditionalFormatting>
  <conditionalFormatting sqref="C3371">
    <cfRule type="expression" dxfId="2617" priority="2828">
      <formula>OR($M3371="o",$M3371="O")</formula>
    </cfRule>
  </conditionalFormatting>
  <conditionalFormatting sqref="C3375">
    <cfRule type="expression" dxfId="2616" priority="2827">
      <formula>OR($M3375="o",$M3375="O")</formula>
    </cfRule>
  </conditionalFormatting>
  <conditionalFormatting sqref="C3377">
    <cfRule type="expression" dxfId="2615" priority="2826">
      <formula>OR($M3377="o",$M3377="O")</formula>
    </cfRule>
  </conditionalFormatting>
  <conditionalFormatting sqref="C3372">
    <cfRule type="expression" dxfId="2614" priority="2825">
      <formula>OR($M3372="o",$M3372="O")</formula>
    </cfRule>
  </conditionalFormatting>
  <conditionalFormatting sqref="P3374">
    <cfRule type="expression" dxfId="2613" priority="2824">
      <formula>OR($Z3374="o",$Z3374="O")</formula>
    </cfRule>
  </conditionalFormatting>
  <conditionalFormatting sqref="P3372">
    <cfRule type="expression" dxfId="2612" priority="2823">
      <formula>OR($Z3372="o",$Z3372="O")</formula>
    </cfRule>
  </conditionalFormatting>
  <conditionalFormatting sqref="P3375">
    <cfRule type="expression" dxfId="2611" priority="2822">
      <formula>OR($Z3375="o",$Z3375="O")</formula>
    </cfRule>
  </conditionalFormatting>
  <conditionalFormatting sqref="P3371">
    <cfRule type="expression" dxfId="2610" priority="2821">
      <formula>OR($Z3371="o",$Z3371="O")</formula>
    </cfRule>
  </conditionalFormatting>
  <conditionalFormatting sqref="P3366">
    <cfRule type="expression" dxfId="2609" priority="2820">
      <formula>OR($Z3366="o",$Z3366="O")</formula>
    </cfRule>
  </conditionalFormatting>
  <conditionalFormatting sqref="P3373">
    <cfRule type="expression" dxfId="2608" priority="2819">
      <formula>OR($Z3373="o",$Z3373="O")</formula>
    </cfRule>
  </conditionalFormatting>
  <conditionalFormatting sqref="P3368">
    <cfRule type="expression" dxfId="2607" priority="2818">
      <formula>OR($Z3368="o",$Z3368="O")</formula>
    </cfRule>
  </conditionalFormatting>
  <conditionalFormatting sqref="P3377">
    <cfRule type="expression" dxfId="2606" priority="2817">
      <formula>OR($Z3377="o",$Z3377="O")</formula>
    </cfRule>
  </conditionalFormatting>
  <conditionalFormatting sqref="P3377">
    <cfRule type="expression" dxfId="2605" priority="2816">
      <formula>OR($Z3377="o",$Z3377="O")</formula>
    </cfRule>
  </conditionalFormatting>
  <conditionalFormatting sqref="P3378">
    <cfRule type="expression" dxfId="2604" priority="2815">
      <formula>OR($Z3378="o",$Z3378="O")</formula>
    </cfRule>
  </conditionalFormatting>
  <conditionalFormatting sqref="M3374">
    <cfRule type="containsText" dxfId="2603" priority="2814" operator="containsText" text="o">
      <formula>NOT(ISERROR(SEARCH("o",M3374)))</formula>
    </cfRule>
  </conditionalFormatting>
  <conditionalFormatting sqref="C3374">
    <cfRule type="expression" dxfId="2602" priority="2813">
      <formula>OR($M3374="o",$M3374="O")</formula>
    </cfRule>
  </conditionalFormatting>
  <conditionalFormatting sqref="P3376">
    <cfRule type="expression" dxfId="2601" priority="2812">
      <formula>OR($Z3376="o",$Z3376="O")</formula>
    </cfRule>
  </conditionalFormatting>
  <conditionalFormatting sqref="C3368">
    <cfRule type="expression" dxfId="2600" priority="2811">
      <formula>OR($M3368="o",$M3368="O")</formula>
    </cfRule>
  </conditionalFormatting>
  <conditionalFormatting sqref="C3369">
    <cfRule type="expression" dxfId="2599" priority="2810">
      <formula>OR($M3369="o",$M3369="O")</formula>
    </cfRule>
  </conditionalFormatting>
  <conditionalFormatting sqref="M3386:M3393">
    <cfRule type="containsText" dxfId="2598" priority="2809" operator="containsText" text="o">
      <formula>NOT(ISERROR(SEARCH("o",M3386)))</formula>
    </cfRule>
  </conditionalFormatting>
  <conditionalFormatting sqref="Z3386:Z3393">
    <cfRule type="containsText" dxfId="2597" priority="2808" operator="containsText" text="o">
      <formula>NOT(ISERROR(SEARCH("o",Z3386)))</formula>
    </cfRule>
  </conditionalFormatting>
  <conditionalFormatting sqref="M3394:M3396 M3398:M3401">
    <cfRule type="containsText" dxfId="2596" priority="2807" operator="containsText" text="o">
      <formula>NOT(ISERROR(SEARCH("o",M3394)))</formula>
    </cfRule>
  </conditionalFormatting>
  <conditionalFormatting sqref="Z3394:Z3401">
    <cfRule type="containsText" dxfId="2595" priority="2806" operator="containsText" text="o">
      <formula>NOT(ISERROR(SEARCH("o",Z3394)))</formula>
    </cfRule>
  </conditionalFormatting>
  <conditionalFormatting sqref="M3402:M3406">
    <cfRule type="containsText" dxfId="2594" priority="2805" operator="containsText" text="o">
      <formula>NOT(ISERROR(SEARCH("o",M3402)))</formula>
    </cfRule>
  </conditionalFormatting>
  <conditionalFormatting sqref="C3389">
    <cfRule type="expression" dxfId="2593" priority="2804">
      <formula>OR($M3389="o",$M3389="O")</formula>
    </cfRule>
  </conditionalFormatting>
  <conditionalFormatting sqref="C3386">
    <cfRule type="expression" dxfId="2592" priority="2803">
      <formula>OR($M3386="o",$M3386="O")</formula>
    </cfRule>
  </conditionalFormatting>
  <conditionalFormatting sqref="C3388">
    <cfRule type="expression" dxfId="2591" priority="2802">
      <formula>OR($M3388="o",$M3388="O")</formula>
    </cfRule>
  </conditionalFormatting>
  <conditionalFormatting sqref="C3387">
    <cfRule type="expression" dxfId="2590" priority="2801">
      <formula>OR($M3387="o",$M3387="O")</formula>
    </cfRule>
  </conditionalFormatting>
  <conditionalFormatting sqref="P3390">
    <cfRule type="expression" dxfId="2589" priority="2800">
      <formula>OR($Z3390="o",$Z3390="O")</formula>
    </cfRule>
  </conditionalFormatting>
  <conditionalFormatting sqref="P3393">
    <cfRule type="expression" dxfId="2588" priority="2799">
      <formula>OR($Z3393="o",$Z3393="O")</formula>
    </cfRule>
  </conditionalFormatting>
  <conditionalFormatting sqref="P3388">
    <cfRule type="expression" dxfId="2587" priority="2798">
      <formula>OR($Z3388="o",$Z3388="O")</formula>
    </cfRule>
  </conditionalFormatting>
  <conditionalFormatting sqref="P3387">
    <cfRule type="expression" dxfId="2586" priority="2797">
      <formula>OR($Z3387="o",$Z3387="O")</formula>
    </cfRule>
  </conditionalFormatting>
  <conditionalFormatting sqref="P3392">
    <cfRule type="expression" dxfId="2585" priority="2796">
      <formula>OR($Z3392="o",$Z3392="O")</formula>
    </cfRule>
  </conditionalFormatting>
  <conditionalFormatting sqref="C3390">
    <cfRule type="expression" dxfId="2584" priority="2795">
      <formula>OR($M3390="o",$M3390="O")</formula>
    </cfRule>
  </conditionalFormatting>
  <conditionalFormatting sqref="C3393">
    <cfRule type="expression" dxfId="2583" priority="2794">
      <formula>OR($M3393="o",$M3393="O")</formula>
    </cfRule>
  </conditionalFormatting>
  <conditionalFormatting sqref="P3386">
    <cfRule type="expression" dxfId="2582" priority="2793">
      <formula>OR($Z3386="o",$Z3386="O")</formula>
    </cfRule>
  </conditionalFormatting>
  <conditionalFormatting sqref="C3396">
    <cfRule type="expression" dxfId="2581" priority="2792">
      <formula>OR($M3396="o",$M3396="O")</formula>
    </cfRule>
  </conditionalFormatting>
  <conditionalFormatting sqref="C3399">
    <cfRule type="expression" dxfId="2580" priority="2791">
      <formula>OR($M3399="o",$M3399="O")</formula>
    </cfRule>
  </conditionalFormatting>
  <conditionalFormatting sqref="C3401">
    <cfRule type="expression" dxfId="2579" priority="2790">
      <formula>OR($M3401="o",$M3401="O")</formula>
    </cfRule>
  </conditionalFormatting>
  <conditionalFormatting sqref="C3394">
    <cfRule type="expression" dxfId="2578" priority="2789">
      <formula>OR($M3394="o",$M3394="O")</formula>
    </cfRule>
  </conditionalFormatting>
  <conditionalFormatting sqref="C3398">
    <cfRule type="expression" dxfId="2577" priority="2788">
      <formula>OR($M3398="o",$M3398="O")</formula>
    </cfRule>
  </conditionalFormatting>
  <conditionalFormatting sqref="C3400">
    <cfRule type="expression" dxfId="2576" priority="2787">
      <formula>OR($M3400="o",$M3400="O")</formula>
    </cfRule>
  </conditionalFormatting>
  <conditionalFormatting sqref="C3395">
    <cfRule type="expression" dxfId="2575" priority="2786">
      <formula>OR($M3395="o",$M3395="O")</formula>
    </cfRule>
  </conditionalFormatting>
  <conditionalFormatting sqref="P3397">
    <cfRule type="expression" dxfId="2574" priority="2785">
      <formula>OR($Z3397="o",$Z3397="O")</formula>
    </cfRule>
  </conditionalFormatting>
  <conditionalFormatting sqref="P3395">
    <cfRule type="expression" dxfId="2573" priority="2784">
      <formula>OR($Z3395="o",$Z3395="O")</formula>
    </cfRule>
  </conditionalFormatting>
  <conditionalFormatting sqref="P3398">
    <cfRule type="expression" dxfId="2572" priority="2783">
      <formula>OR($Z3398="o",$Z3398="O")</formula>
    </cfRule>
  </conditionalFormatting>
  <conditionalFormatting sqref="P3394">
    <cfRule type="expression" dxfId="2571" priority="2782">
      <formula>OR($Z3394="o",$Z3394="O")</formula>
    </cfRule>
  </conditionalFormatting>
  <conditionalFormatting sqref="P3389">
    <cfRule type="expression" dxfId="2570" priority="2781">
      <formula>OR($Z3389="o",$Z3389="O")</formula>
    </cfRule>
  </conditionalFormatting>
  <conditionalFormatting sqref="P3396">
    <cfRule type="expression" dxfId="2569" priority="2780">
      <formula>OR($Z3396="o",$Z3396="O")</formula>
    </cfRule>
  </conditionalFormatting>
  <conditionalFormatting sqref="P3391">
    <cfRule type="expression" dxfId="2568" priority="2779">
      <formula>OR($Z3391="o",$Z3391="O")</formula>
    </cfRule>
  </conditionalFormatting>
  <conditionalFormatting sqref="P3400">
    <cfRule type="expression" dxfId="2567" priority="2778">
      <formula>OR($Z3400="o",$Z3400="O")</formula>
    </cfRule>
  </conditionalFormatting>
  <conditionalFormatting sqref="P3400">
    <cfRule type="expression" dxfId="2566" priority="2777">
      <formula>OR($Z3400="o",$Z3400="O")</formula>
    </cfRule>
  </conditionalFormatting>
  <conditionalFormatting sqref="P3401">
    <cfRule type="expression" dxfId="2565" priority="2776">
      <formula>OR($Z3401="o",$Z3401="O")</formula>
    </cfRule>
  </conditionalFormatting>
  <conditionalFormatting sqref="M3397">
    <cfRule type="containsText" dxfId="2564" priority="2775" operator="containsText" text="o">
      <formula>NOT(ISERROR(SEARCH("o",M3397)))</formula>
    </cfRule>
  </conditionalFormatting>
  <conditionalFormatting sqref="C3397">
    <cfRule type="expression" dxfId="2563" priority="2774">
      <formula>OR($M3397="o",$M3397="O")</formula>
    </cfRule>
  </conditionalFormatting>
  <conditionalFormatting sqref="P3399">
    <cfRule type="expression" dxfId="2562" priority="2773">
      <formula>OR($Z3399="o",$Z3399="O")</formula>
    </cfRule>
  </conditionalFormatting>
  <conditionalFormatting sqref="C3391">
    <cfRule type="expression" dxfId="2561" priority="2772">
      <formula>OR($M3391="o",$M3391="O")</formula>
    </cfRule>
  </conditionalFormatting>
  <conditionalFormatting sqref="C3392">
    <cfRule type="expression" dxfId="2560" priority="2771">
      <formula>OR($M3392="o",$M3392="O")</formula>
    </cfRule>
  </conditionalFormatting>
  <conditionalFormatting sqref="M3409:M3416">
    <cfRule type="containsText" dxfId="2559" priority="2770" operator="containsText" text="o">
      <formula>NOT(ISERROR(SEARCH("o",M3409)))</formula>
    </cfRule>
  </conditionalFormatting>
  <conditionalFormatting sqref="Z3409:Z3416">
    <cfRule type="containsText" dxfId="2558" priority="2769" operator="containsText" text="o">
      <formula>NOT(ISERROR(SEARCH("o",Z3409)))</formula>
    </cfRule>
  </conditionalFormatting>
  <conditionalFormatting sqref="M3417:M3419 M3421:M3424">
    <cfRule type="containsText" dxfId="2557" priority="2768" operator="containsText" text="o">
      <formula>NOT(ISERROR(SEARCH("o",M3417)))</formula>
    </cfRule>
  </conditionalFormatting>
  <conditionalFormatting sqref="Z3417:Z3424">
    <cfRule type="containsText" dxfId="2556" priority="2767" operator="containsText" text="o">
      <formula>NOT(ISERROR(SEARCH("o",Z3417)))</formula>
    </cfRule>
  </conditionalFormatting>
  <conditionalFormatting sqref="M3425:M3429">
    <cfRule type="containsText" dxfId="2555" priority="2766" operator="containsText" text="o">
      <formula>NOT(ISERROR(SEARCH("o",M3425)))</formula>
    </cfRule>
  </conditionalFormatting>
  <conditionalFormatting sqref="C3412">
    <cfRule type="expression" dxfId="2554" priority="2765">
      <formula>OR($M3412="o",$M3412="O")</formula>
    </cfRule>
  </conditionalFormatting>
  <conditionalFormatting sqref="C3409">
    <cfRule type="expression" dxfId="2553" priority="2764">
      <formula>OR($M3409="o",$M3409="O")</formula>
    </cfRule>
  </conditionalFormatting>
  <conditionalFormatting sqref="C3411">
    <cfRule type="expression" dxfId="2552" priority="2763">
      <formula>OR($M3411="o",$M3411="O")</formula>
    </cfRule>
  </conditionalFormatting>
  <conditionalFormatting sqref="C3410">
    <cfRule type="expression" dxfId="2551" priority="2762">
      <formula>OR($M3410="o",$M3410="O")</formula>
    </cfRule>
  </conditionalFormatting>
  <conditionalFormatting sqref="P3413">
    <cfRule type="expression" dxfId="2550" priority="2761">
      <formula>OR($Z3413="o",$Z3413="O")</formula>
    </cfRule>
  </conditionalFormatting>
  <conditionalFormatting sqref="P3416">
    <cfRule type="expression" dxfId="2549" priority="2760">
      <formula>OR($Z3416="o",$Z3416="O")</formula>
    </cfRule>
  </conditionalFormatting>
  <conditionalFormatting sqref="P3411">
    <cfRule type="expression" dxfId="2548" priority="2759">
      <formula>OR($Z3411="o",$Z3411="O")</formula>
    </cfRule>
  </conditionalFormatting>
  <conditionalFormatting sqref="P3410">
    <cfRule type="expression" dxfId="2547" priority="2758">
      <formula>OR($Z3410="o",$Z3410="O")</formula>
    </cfRule>
  </conditionalFormatting>
  <conditionalFormatting sqref="P3415">
    <cfRule type="expression" dxfId="2546" priority="2757">
      <formula>OR($Z3415="o",$Z3415="O")</formula>
    </cfRule>
  </conditionalFormatting>
  <conditionalFormatting sqref="C3413">
    <cfRule type="expression" dxfId="2545" priority="2756">
      <formula>OR($M3413="o",$M3413="O")</formula>
    </cfRule>
  </conditionalFormatting>
  <conditionalFormatting sqref="C3416">
    <cfRule type="expression" dxfId="2544" priority="2755">
      <formula>OR($M3416="o",$M3416="O")</formula>
    </cfRule>
  </conditionalFormatting>
  <conditionalFormatting sqref="P3409">
    <cfRule type="expression" dxfId="2543" priority="2754">
      <formula>OR($Z3409="o",$Z3409="O")</formula>
    </cfRule>
  </conditionalFormatting>
  <conditionalFormatting sqref="C3419">
    <cfRule type="expression" dxfId="2542" priority="2753">
      <formula>OR($M3419="o",$M3419="O")</formula>
    </cfRule>
  </conditionalFormatting>
  <conditionalFormatting sqref="C3422">
    <cfRule type="expression" dxfId="2541" priority="2752">
      <formula>OR($M3422="o",$M3422="O")</formula>
    </cfRule>
  </conditionalFormatting>
  <conditionalFormatting sqref="C3424">
    <cfRule type="expression" dxfId="2540" priority="2751">
      <formula>OR($M3424="o",$M3424="O")</formula>
    </cfRule>
  </conditionalFormatting>
  <conditionalFormatting sqref="C3417">
    <cfRule type="expression" dxfId="2539" priority="2750">
      <formula>OR($M3417="o",$M3417="O")</formula>
    </cfRule>
  </conditionalFormatting>
  <conditionalFormatting sqref="C3421">
    <cfRule type="expression" dxfId="2538" priority="2749">
      <formula>OR($M3421="o",$M3421="O")</formula>
    </cfRule>
  </conditionalFormatting>
  <conditionalFormatting sqref="C3423">
    <cfRule type="expression" dxfId="2537" priority="2748">
      <formula>OR($M3423="o",$M3423="O")</formula>
    </cfRule>
  </conditionalFormatting>
  <conditionalFormatting sqref="C3418">
    <cfRule type="expression" dxfId="2536" priority="2747">
      <formula>OR($M3418="o",$M3418="O")</formula>
    </cfRule>
  </conditionalFormatting>
  <conditionalFormatting sqref="P3420">
    <cfRule type="expression" dxfId="2535" priority="2746">
      <formula>OR($Z3420="o",$Z3420="O")</formula>
    </cfRule>
  </conditionalFormatting>
  <conditionalFormatting sqref="P3418">
    <cfRule type="expression" dxfId="2534" priority="2745">
      <formula>OR($Z3418="o",$Z3418="O")</formula>
    </cfRule>
  </conditionalFormatting>
  <conditionalFormatting sqref="P3421">
    <cfRule type="expression" dxfId="2533" priority="2744">
      <formula>OR($Z3421="o",$Z3421="O")</formula>
    </cfRule>
  </conditionalFormatting>
  <conditionalFormatting sqref="P3417">
    <cfRule type="expression" dxfId="2532" priority="2743">
      <formula>OR($Z3417="o",$Z3417="O")</formula>
    </cfRule>
  </conditionalFormatting>
  <conditionalFormatting sqref="P3412">
    <cfRule type="expression" dxfId="2531" priority="2742">
      <formula>OR($Z3412="o",$Z3412="O")</formula>
    </cfRule>
  </conditionalFormatting>
  <conditionalFormatting sqref="P3419">
    <cfRule type="expression" dxfId="2530" priority="2741">
      <formula>OR($Z3419="o",$Z3419="O")</formula>
    </cfRule>
  </conditionalFormatting>
  <conditionalFormatting sqref="P3414">
    <cfRule type="expression" dxfId="2529" priority="2740">
      <formula>OR($Z3414="o",$Z3414="O")</formula>
    </cfRule>
  </conditionalFormatting>
  <conditionalFormatting sqref="P3423">
    <cfRule type="expression" dxfId="2528" priority="2739">
      <formula>OR($Z3423="o",$Z3423="O")</formula>
    </cfRule>
  </conditionalFormatting>
  <conditionalFormatting sqref="P3423">
    <cfRule type="expression" dxfId="2527" priority="2738">
      <formula>OR($Z3423="o",$Z3423="O")</formula>
    </cfRule>
  </conditionalFormatting>
  <conditionalFormatting sqref="P3424">
    <cfRule type="expression" dxfId="2526" priority="2737">
      <formula>OR($Z3424="o",$Z3424="O")</formula>
    </cfRule>
  </conditionalFormatting>
  <conditionalFormatting sqref="M3420">
    <cfRule type="containsText" dxfId="2525" priority="2736" operator="containsText" text="o">
      <formula>NOT(ISERROR(SEARCH("o",M3420)))</formula>
    </cfRule>
  </conditionalFormatting>
  <conditionalFormatting sqref="C3420">
    <cfRule type="expression" dxfId="2524" priority="2735">
      <formula>OR($M3420="o",$M3420="O")</formula>
    </cfRule>
  </conditionalFormatting>
  <conditionalFormatting sqref="P3422">
    <cfRule type="expression" dxfId="2523" priority="2734">
      <formula>OR($Z3422="o",$Z3422="O")</formula>
    </cfRule>
  </conditionalFormatting>
  <conditionalFormatting sqref="C3414">
    <cfRule type="expression" dxfId="2522" priority="2733">
      <formula>OR($M3414="o",$M3414="O")</formula>
    </cfRule>
  </conditionalFormatting>
  <conditionalFormatting sqref="C3415">
    <cfRule type="expression" dxfId="2521" priority="2732">
      <formula>OR($M3415="o",$M3415="O")</formula>
    </cfRule>
  </conditionalFormatting>
  <conditionalFormatting sqref="M3432:M3439">
    <cfRule type="containsText" dxfId="2520" priority="2731" operator="containsText" text="o">
      <formula>NOT(ISERROR(SEARCH("o",M3432)))</formula>
    </cfRule>
  </conditionalFormatting>
  <conditionalFormatting sqref="Z3432:Z3439">
    <cfRule type="containsText" dxfId="2519" priority="2730" operator="containsText" text="o">
      <formula>NOT(ISERROR(SEARCH("o",Z3432)))</formula>
    </cfRule>
  </conditionalFormatting>
  <conditionalFormatting sqref="M3440:M3442 M3444:M3447">
    <cfRule type="containsText" dxfId="2518" priority="2729" operator="containsText" text="o">
      <formula>NOT(ISERROR(SEARCH("o",M3440)))</formula>
    </cfRule>
  </conditionalFormatting>
  <conditionalFormatting sqref="Z3440:Z3447">
    <cfRule type="containsText" dxfId="2517" priority="2728" operator="containsText" text="o">
      <formula>NOT(ISERROR(SEARCH("o",Z3440)))</formula>
    </cfRule>
  </conditionalFormatting>
  <conditionalFormatting sqref="M3448:M3452">
    <cfRule type="containsText" dxfId="2516" priority="2727" operator="containsText" text="o">
      <formula>NOT(ISERROR(SEARCH("o",M3448)))</formula>
    </cfRule>
  </conditionalFormatting>
  <conditionalFormatting sqref="C3435">
    <cfRule type="expression" dxfId="2515" priority="2726">
      <formula>OR($M3435="o",$M3435="O")</formula>
    </cfRule>
  </conditionalFormatting>
  <conditionalFormatting sqref="C3432">
    <cfRule type="expression" dxfId="2514" priority="2725">
      <formula>OR($M3432="o",$M3432="O")</formula>
    </cfRule>
  </conditionalFormatting>
  <conditionalFormatting sqref="C3434">
    <cfRule type="expression" dxfId="2513" priority="2724">
      <formula>OR($M3434="o",$M3434="O")</formula>
    </cfRule>
  </conditionalFormatting>
  <conditionalFormatting sqref="C3433">
    <cfRule type="expression" dxfId="2512" priority="2723">
      <formula>OR($M3433="o",$M3433="O")</formula>
    </cfRule>
  </conditionalFormatting>
  <conditionalFormatting sqref="P3436">
    <cfRule type="expression" dxfId="2511" priority="2722">
      <formula>OR($Z3436="o",$Z3436="O")</formula>
    </cfRule>
  </conditionalFormatting>
  <conditionalFormatting sqref="P3439">
    <cfRule type="expression" dxfId="2510" priority="2721">
      <formula>OR($Z3439="o",$Z3439="O")</formula>
    </cfRule>
  </conditionalFormatting>
  <conditionalFormatting sqref="P3434">
    <cfRule type="expression" dxfId="2509" priority="2720">
      <formula>OR($Z3434="o",$Z3434="O")</formula>
    </cfRule>
  </conditionalFormatting>
  <conditionalFormatting sqref="P3433">
    <cfRule type="expression" dxfId="2508" priority="2719">
      <formula>OR($Z3433="o",$Z3433="O")</formula>
    </cfRule>
  </conditionalFormatting>
  <conditionalFormatting sqref="P3438">
    <cfRule type="expression" dxfId="2507" priority="2718">
      <formula>OR($Z3438="o",$Z3438="O")</formula>
    </cfRule>
  </conditionalFormatting>
  <conditionalFormatting sqref="C3436">
    <cfRule type="expression" dxfId="2506" priority="2717">
      <formula>OR($M3436="o",$M3436="O")</formula>
    </cfRule>
  </conditionalFormatting>
  <conditionalFormatting sqref="C3439">
    <cfRule type="expression" dxfId="2505" priority="2716">
      <formula>OR($M3439="o",$M3439="O")</formula>
    </cfRule>
  </conditionalFormatting>
  <conditionalFormatting sqref="P3432">
    <cfRule type="expression" dxfId="2504" priority="2715">
      <formula>OR($Z3432="o",$Z3432="O")</formula>
    </cfRule>
  </conditionalFormatting>
  <conditionalFormatting sqref="C3442">
    <cfRule type="expression" dxfId="2503" priority="2714">
      <formula>OR($M3442="o",$M3442="O")</formula>
    </cfRule>
  </conditionalFormatting>
  <conditionalFormatting sqref="C3445">
    <cfRule type="expression" dxfId="2502" priority="2713">
      <formula>OR($M3445="o",$M3445="O")</formula>
    </cfRule>
  </conditionalFormatting>
  <conditionalFormatting sqref="C3447">
    <cfRule type="expression" dxfId="2501" priority="2712">
      <formula>OR($M3447="o",$M3447="O")</formula>
    </cfRule>
  </conditionalFormatting>
  <conditionalFormatting sqref="C3440">
    <cfRule type="expression" dxfId="2500" priority="2711">
      <formula>OR($M3440="o",$M3440="O")</formula>
    </cfRule>
  </conditionalFormatting>
  <conditionalFormatting sqref="C3444">
    <cfRule type="expression" dxfId="2499" priority="2710">
      <formula>OR($M3444="o",$M3444="O")</formula>
    </cfRule>
  </conditionalFormatting>
  <conditionalFormatting sqref="C3446">
    <cfRule type="expression" dxfId="2498" priority="2709">
      <formula>OR($M3446="o",$M3446="O")</formula>
    </cfRule>
  </conditionalFormatting>
  <conditionalFormatting sqref="C3441">
    <cfRule type="expression" dxfId="2497" priority="2708">
      <formula>OR($M3441="o",$M3441="O")</formula>
    </cfRule>
  </conditionalFormatting>
  <conditionalFormatting sqref="P3443">
    <cfRule type="expression" dxfId="2496" priority="2707">
      <formula>OR($Z3443="o",$Z3443="O")</formula>
    </cfRule>
  </conditionalFormatting>
  <conditionalFormatting sqref="P3441">
    <cfRule type="expression" dxfId="2495" priority="2706">
      <formula>OR($Z3441="o",$Z3441="O")</formula>
    </cfRule>
  </conditionalFormatting>
  <conditionalFormatting sqref="P3444">
    <cfRule type="expression" dxfId="2494" priority="2705">
      <formula>OR($Z3444="o",$Z3444="O")</formula>
    </cfRule>
  </conditionalFormatting>
  <conditionalFormatting sqref="P3440">
    <cfRule type="expression" dxfId="2493" priority="2704">
      <formula>OR($Z3440="o",$Z3440="O")</formula>
    </cfRule>
  </conditionalFormatting>
  <conditionalFormatting sqref="P3435">
    <cfRule type="expression" dxfId="2492" priority="2703">
      <formula>OR($Z3435="o",$Z3435="O")</formula>
    </cfRule>
  </conditionalFormatting>
  <conditionalFormatting sqref="P3442">
    <cfRule type="expression" dxfId="2491" priority="2702">
      <formula>OR($Z3442="o",$Z3442="O")</formula>
    </cfRule>
  </conditionalFormatting>
  <conditionalFormatting sqref="P3437">
    <cfRule type="expression" dxfId="2490" priority="2701">
      <formula>OR($Z3437="o",$Z3437="O")</formula>
    </cfRule>
  </conditionalFormatting>
  <conditionalFormatting sqref="P3446">
    <cfRule type="expression" dxfId="2489" priority="2700">
      <formula>OR($Z3446="o",$Z3446="O")</formula>
    </cfRule>
  </conditionalFormatting>
  <conditionalFormatting sqref="P3446">
    <cfRule type="expression" dxfId="2488" priority="2699">
      <formula>OR($Z3446="o",$Z3446="O")</formula>
    </cfRule>
  </conditionalFormatting>
  <conditionalFormatting sqref="P3447">
    <cfRule type="expression" dxfId="2487" priority="2698">
      <formula>OR($Z3447="o",$Z3447="O")</formula>
    </cfRule>
  </conditionalFormatting>
  <conditionalFormatting sqref="M3443">
    <cfRule type="containsText" dxfId="2486" priority="2697" operator="containsText" text="o">
      <formula>NOT(ISERROR(SEARCH("o",M3443)))</formula>
    </cfRule>
  </conditionalFormatting>
  <conditionalFormatting sqref="C3443">
    <cfRule type="expression" dxfId="2485" priority="2696">
      <formula>OR($M3443="o",$M3443="O")</formula>
    </cfRule>
  </conditionalFormatting>
  <conditionalFormatting sqref="P3445">
    <cfRule type="expression" dxfId="2484" priority="2695">
      <formula>OR($Z3445="o",$Z3445="O")</formula>
    </cfRule>
  </conditionalFormatting>
  <conditionalFormatting sqref="C3437">
    <cfRule type="expression" dxfId="2483" priority="2694">
      <formula>OR($M3437="o",$M3437="O")</formula>
    </cfRule>
  </conditionalFormatting>
  <conditionalFormatting sqref="C3438">
    <cfRule type="expression" dxfId="2482" priority="2693">
      <formula>OR($M3438="o",$M3438="O")</formula>
    </cfRule>
  </conditionalFormatting>
  <conditionalFormatting sqref="M3455:M3462">
    <cfRule type="containsText" dxfId="2481" priority="2692" operator="containsText" text="o">
      <formula>NOT(ISERROR(SEARCH("o",M3455)))</formula>
    </cfRule>
  </conditionalFormatting>
  <conditionalFormatting sqref="Z3455:Z3462">
    <cfRule type="containsText" dxfId="2480" priority="2691" operator="containsText" text="o">
      <formula>NOT(ISERROR(SEARCH("o",Z3455)))</formula>
    </cfRule>
  </conditionalFormatting>
  <conditionalFormatting sqref="M3463:M3465 M3467:M3470">
    <cfRule type="containsText" dxfId="2479" priority="2690" operator="containsText" text="o">
      <formula>NOT(ISERROR(SEARCH("o",M3463)))</formula>
    </cfRule>
  </conditionalFormatting>
  <conditionalFormatting sqref="Z3463:Z3470">
    <cfRule type="containsText" dxfId="2478" priority="2689" operator="containsText" text="o">
      <formula>NOT(ISERROR(SEARCH("o",Z3463)))</formula>
    </cfRule>
  </conditionalFormatting>
  <conditionalFormatting sqref="M3471:M3475">
    <cfRule type="containsText" dxfId="2477" priority="2688" operator="containsText" text="o">
      <formula>NOT(ISERROR(SEARCH("o",M3471)))</formula>
    </cfRule>
  </conditionalFormatting>
  <conditionalFormatting sqref="C3458">
    <cfRule type="expression" dxfId="2476" priority="2687">
      <formula>OR($M3458="o",$M3458="O")</formula>
    </cfRule>
  </conditionalFormatting>
  <conditionalFormatting sqref="C3455">
    <cfRule type="expression" dxfId="2475" priority="2686">
      <formula>OR($M3455="o",$M3455="O")</formula>
    </cfRule>
  </conditionalFormatting>
  <conditionalFormatting sqref="C3457">
    <cfRule type="expression" dxfId="2474" priority="2685">
      <formula>OR($M3457="o",$M3457="O")</formula>
    </cfRule>
  </conditionalFormatting>
  <conditionalFormatting sqref="C3456">
    <cfRule type="expression" dxfId="2473" priority="2684">
      <formula>OR($M3456="o",$M3456="O")</formula>
    </cfRule>
  </conditionalFormatting>
  <conditionalFormatting sqref="P3459">
    <cfRule type="expression" dxfId="2472" priority="2683">
      <formula>OR($Z3459="o",$Z3459="O")</formula>
    </cfRule>
  </conditionalFormatting>
  <conditionalFormatting sqref="P3462">
    <cfRule type="expression" dxfId="2471" priority="2682">
      <formula>OR($Z3462="o",$Z3462="O")</formula>
    </cfRule>
  </conditionalFormatting>
  <conditionalFormatting sqref="P3457">
    <cfRule type="expression" dxfId="2470" priority="2681">
      <formula>OR($Z3457="o",$Z3457="O")</formula>
    </cfRule>
  </conditionalFormatting>
  <conditionalFormatting sqref="P3456">
    <cfRule type="expression" dxfId="2469" priority="2680">
      <formula>OR($Z3456="o",$Z3456="O")</formula>
    </cfRule>
  </conditionalFormatting>
  <conditionalFormatting sqref="P3461">
    <cfRule type="expression" dxfId="2468" priority="2679">
      <formula>OR($Z3461="o",$Z3461="O")</formula>
    </cfRule>
  </conditionalFormatting>
  <conditionalFormatting sqref="C3459">
    <cfRule type="expression" dxfId="2467" priority="2678">
      <formula>OR($M3459="o",$M3459="O")</formula>
    </cfRule>
  </conditionalFormatting>
  <conditionalFormatting sqref="C3462">
    <cfRule type="expression" dxfId="2466" priority="2677">
      <formula>OR($M3462="o",$M3462="O")</formula>
    </cfRule>
  </conditionalFormatting>
  <conditionalFormatting sqref="P3455">
    <cfRule type="expression" dxfId="2465" priority="2676">
      <formula>OR($Z3455="o",$Z3455="O")</formula>
    </cfRule>
  </conditionalFormatting>
  <conditionalFormatting sqref="C3465">
    <cfRule type="expression" dxfId="2464" priority="2675">
      <formula>OR($M3465="o",$M3465="O")</formula>
    </cfRule>
  </conditionalFormatting>
  <conditionalFormatting sqref="C3468">
    <cfRule type="expression" dxfId="2463" priority="2674">
      <formula>OR($M3468="o",$M3468="O")</formula>
    </cfRule>
  </conditionalFormatting>
  <conditionalFormatting sqref="C3470">
    <cfRule type="expression" dxfId="2462" priority="2673">
      <formula>OR($M3470="o",$M3470="O")</formula>
    </cfRule>
  </conditionalFormatting>
  <conditionalFormatting sqref="C3463">
    <cfRule type="expression" dxfId="2461" priority="2672">
      <formula>OR($M3463="o",$M3463="O")</formula>
    </cfRule>
  </conditionalFormatting>
  <conditionalFormatting sqref="C3467">
    <cfRule type="expression" dxfId="2460" priority="2671">
      <formula>OR($M3467="o",$M3467="O")</formula>
    </cfRule>
  </conditionalFormatting>
  <conditionalFormatting sqref="C3469">
    <cfRule type="expression" dxfId="2459" priority="2670">
      <formula>OR($M3469="o",$M3469="O")</formula>
    </cfRule>
  </conditionalFormatting>
  <conditionalFormatting sqref="C3464">
    <cfRule type="expression" dxfId="2458" priority="2669">
      <formula>OR($M3464="o",$M3464="O")</formula>
    </cfRule>
  </conditionalFormatting>
  <conditionalFormatting sqref="P3466">
    <cfRule type="expression" dxfId="2457" priority="2668">
      <formula>OR($Z3466="o",$Z3466="O")</formula>
    </cfRule>
  </conditionalFormatting>
  <conditionalFormatting sqref="P3464">
    <cfRule type="expression" dxfId="2456" priority="2667">
      <formula>OR($Z3464="o",$Z3464="O")</formula>
    </cfRule>
  </conditionalFormatting>
  <conditionalFormatting sqref="P3467">
    <cfRule type="expression" dxfId="2455" priority="2666">
      <formula>OR($Z3467="o",$Z3467="O")</formula>
    </cfRule>
  </conditionalFormatting>
  <conditionalFormatting sqref="P3463">
    <cfRule type="expression" dxfId="2454" priority="2665">
      <formula>OR($Z3463="o",$Z3463="O")</formula>
    </cfRule>
  </conditionalFormatting>
  <conditionalFormatting sqref="P3458">
    <cfRule type="expression" dxfId="2453" priority="2664">
      <formula>OR($Z3458="o",$Z3458="O")</formula>
    </cfRule>
  </conditionalFormatting>
  <conditionalFormatting sqref="P3465">
    <cfRule type="expression" dxfId="2452" priority="2663">
      <formula>OR($Z3465="o",$Z3465="O")</formula>
    </cfRule>
  </conditionalFormatting>
  <conditionalFormatting sqref="P3460">
    <cfRule type="expression" dxfId="2451" priority="2662">
      <formula>OR($Z3460="o",$Z3460="O")</formula>
    </cfRule>
  </conditionalFormatting>
  <conditionalFormatting sqref="P3469">
    <cfRule type="expression" dxfId="2450" priority="2661">
      <formula>OR($Z3469="o",$Z3469="O")</formula>
    </cfRule>
  </conditionalFormatting>
  <conditionalFormatting sqref="P3469">
    <cfRule type="expression" dxfId="2449" priority="2660">
      <formula>OR($Z3469="o",$Z3469="O")</formula>
    </cfRule>
  </conditionalFormatting>
  <conditionalFormatting sqref="P3470">
    <cfRule type="expression" dxfId="2448" priority="2659">
      <formula>OR($Z3470="o",$Z3470="O")</formula>
    </cfRule>
  </conditionalFormatting>
  <conditionalFormatting sqref="M3466">
    <cfRule type="containsText" dxfId="2447" priority="2658" operator="containsText" text="o">
      <formula>NOT(ISERROR(SEARCH("o",M3466)))</formula>
    </cfRule>
  </conditionalFormatting>
  <conditionalFormatting sqref="C3466">
    <cfRule type="expression" dxfId="2446" priority="2657">
      <formula>OR($M3466="o",$M3466="O")</formula>
    </cfRule>
  </conditionalFormatting>
  <conditionalFormatting sqref="P3468">
    <cfRule type="expression" dxfId="2445" priority="2656">
      <formula>OR($Z3468="o",$Z3468="O")</formula>
    </cfRule>
  </conditionalFormatting>
  <conditionalFormatting sqref="C3460">
    <cfRule type="expression" dxfId="2444" priority="2655">
      <formula>OR($M3460="o",$M3460="O")</formula>
    </cfRule>
  </conditionalFormatting>
  <conditionalFormatting sqref="C3461">
    <cfRule type="expression" dxfId="2443" priority="2654">
      <formula>OR($M3461="o",$M3461="O")</formula>
    </cfRule>
  </conditionalFormatting>
  <conditionalFormatting sqref="M3478:M3485">
    <cfRule type="containsText" dxfId="2442" priority="2653" operator="containsText" text="o">
      <formula>NOT(ISERROR(SEARCH("o",M3478)))</formula>
    </cfRule>
  </conditionalFormatting>
  <conditionalFormatting sqref="Z3478:Z3485">
    <cfRule type="containsText" dxfId="2441" priority="2652" operator="containsText" text="o">
      <formula>NOT(ISERROR(SEARCH("o",Z3478)))</formula>
    </cfRule>
  </conditionalFormatting>
  <conditionalFormatting sqref="M3486:M3488 M3490:M3493">
    <cfRule type="containsText" dxfId="2440" priority="2651" operator="containsText" text="o">
      <formula>NOT(ISERROR(SEARCH("o",M3486)))</formula>
    </cfRule>
  </conditionalFormatting>
  <conditionalFormatting sqref="Z3486:Z3493">
    <cfRule type="containsText" dxfId="2439" priority="2650" operator="containsText" text="o">
      <formula>NOT(ISERROR(SEARCH("o",Z3486)))</formula>
    </cfRule>
  </conditionalFormatting>
  <conditionalFormatting sqref="M3494:M3498">
    <cfRule type="containsText" dxfId="2438" priority="2649" operator="containsText" text="o">
      <formula>NOT(ISERROR(SEARCH("o",M3494)))</formula>
    </cfRule>
  </conditionalFormatting>
  <conditionalFormatting sqref="C3481">
    <cfRule type="expression" dxfId="2437" priority="2648">
      <formula>OR($M3481="o",$M3481="O")</formula>
    </cfRule>
  </conditionalFormatting>
  <conditionalFormatting sqref="C3478">
    <cfRule type="expression" dxfId="2436" priority="2647">
      <formula>OR($M3478="o",$M3478="O")</formula>
    </cfRule>
  </conditionalFormatting>
  <conditionalFormatting sqref="C3480">
    <cfRule type="expression" dxfId="2435" priority="2646">
      <formula>OR($M3480="o",$M3480="O")</formula>
    </cfRule>
  </conditionalFormatting>
  <conditionalFormatting sqref="C3479">
    <cfRule type="expression" dxfId="2434" priority="2645">
      <formula>OR($M3479="o",$M3479="O")</formula>
    </cfRule>
  </conditionalFormatting>
  <conditionalFormatting sqref="P3482">
    <cfRule type="expression" dxfId="2433" priority="2644">
      <formula>OR($Z3482="o",$Z3482="O")</formula>
    </cfRule>
  </conditionalFormatting>
  <conditionalFormatting sqref="P3485">
    <cfRule type="expression" dxfId="2432" priority="2643">
      <formula>OR($Z3485="o",$Z3485="O")</formula>
    </cfRule>
  </conditionalFormatting>
  <conditionalFormatting sqref="P3480">
    <cfRule type="expression" dxfId="2431" priority="2642">
      <formula>OR($Z3480="o",$Z3480="O")</formula>
    </cfRule>
  </conditionalFormatting>
  <conditionalFormatting sqref="P3479">
    <cfRule type="expression" dxfId="2430" priority="2641">
      <formula>OR($Z3479="o",$Z3479="O")</formula>
    </cfRule>
  </conditionalFormatting>
  <conditionalFormatting sqref="P3484">
    <cfRule type="expression" dxfId="2429" priority="2640">
      <formula>OR($Z3484="o",$Z3484="O")</formula>
    </cfRule>
  </conditionalFormatting>
  <conditionalFormatting sqref="C3482">
    <cfRule type="expression" dxfId="2428" priority="2639">
      <formula>OR($M3482="o",$M3482="O")</formula>
    </cfRule>
  </conditionalFormatting>
  <conditionalFormatting sqref="C3485">
    <cfRule type="expression" dxfId="2427" priority="2638">
      <formula>OR($M3485="o",$M3485="O")</formula>
    </cfRule>
  </conditionalFormatting>
  <conditionalFormatting sqref="P3478">
    <cfRule type="expression" dxfId="2426" priority="2637">
      <formula>OR($Z3478="o",$Z3478="O")</formula>
    </cfRule>
  </conditionalFormatting>
  <conditionalFormatting sqref="C3488">
    <cfRule type="expression" dxfId="2425" priority="2636">
      <formula>OR($M3488="o",$M3488="O")</formula>
    </cfRule>
  </conditionalFormatting>
  <conditionalFormatting sqref="C3491">
    <cfRule type="expression" dxfId="2424" priority="2635">
      <formula>OR($M3491="o",$M3491="O")</formula>
    </cfRule>
  </conditionalFormatting>
  <conditionalFormatting sqref="C3493">
    <cfRule type="expression" dxfId="2423" priority="2634">
      <formula>OR($M3493="o",$M3493="O")</formula>
    </cfRule>
  </conditionalFormatting>
  <conditionalFormatting sqref="C3486">
    <cfRule type="expression" dxfId="2422" priority="2633">
      <formula>OR($M3486="o",$M3486="O")</formula>
    </cfRule>
  </conditionalFormatting>
  <conditionalFormatting sqref="C3490">
    <cfRule type="expression" dxfId="2421" priority="2632">
      <formula>OR($M3490="o",$M3490="O")</formula>
    </cfRule>
  </conditionalFormatting>
  <conditionalFormatting sqref="C3492">
    <cfRule type="expression" dxfId="2420" priority="2631">
      <formula>OR($M3492="o",$M3492="O")</formula>
    </cfRule>
  </conditionalFormatting>
  <conditionalFormatting sqref="C3487">
    <cfRule type="expression" dxfId="2419" priority="2630">
      <formula>OR($M3487="o",$M3487="O")</formula>
    </cfRule>
  </conditionalFormatting>
  <conditionalFormatting sqref="P3487">
    <cfRule type="expression" dxfId="2418" priority="2628">
      <formula>OR($Z3487="o",$Z3487="O")</formula>
    </cfRule>
  </conditionalFormatting>
  <conditionalFormatting sqref="P3490">
    <cfRule type="expression" dxfId="2417" priority="2627">
      <formula>OR($Z3490="o",$Z3490="O")</formula>
    </cfRule>
  </conditionalFormatting>
  <conditionalFormatting sqref="P3486">
    <cfRule type="expression" dxfId="2416" priority="2626">
      <formula>OR($Z3486="o",$Z3486="O")</formula>
    </cfRule>
  </conditionalFormatting>
  <conditionalFormatting sqref="P3481">
    <cfRule type="expression" dxfId="2415" priority="2625">
      <formula>OR($Z3481="o",$Z3481="O")</formula>
    </cfRule>
  </conditionalFormatting>
  <conditionalFormatting sqref="P3488">
    <cfRule type="expression" dxfId="2414" priority="2624">
      <formula>OR($Z3488="o",$Z3488="O")</formula>
    </cfRule>
  </conditionalFormatting>
  <conditionalFormatting sqref="P3483">
    <cfRule type="expression" dxfId="2413" priority="2623">
      <formula>OR($Z3483="o",$Z3483="O")</formula>
    </cfRule>
  </conditionalFormatting>
  <conditionalFormatting sqref="P3492">
    <cfRule type="expression" dxfId="2412" priority="2622">
      <formula>OR($Z3492="o",$Z3492="O")</formula>
    </cfRule>
  </conditionalFormatting>
  <conditionalFormatting sqref="P3492">
    <cfRule type="expression" dxfId="2411" priority="2621">
      <formula>OR($Z3492="o",$Z3492="O")</formula>
    </cfRule>
  </conditionalFormatting>
  <conditionalFormatting sqref="P3493">
    <cfRule type="expression" dxfId="2410" priority="2620">
      <formula>OR($Z3493="o",$Z3493="O")</formula>
    </cfRule>
  </conditionalFormatting>
  <conditionalFormatting sqref="M3489">
    <cfRule type="containsText" dxfId="2409" priority="2619" operator="containsText" text="o">
      <formula>NOT(ISERROR(SEARCH("o",M3489)))</formula>
    </cfRule>
  </conditionalFormatting>
  <conditionalFormatting sqref="C3489">
    <cfRule type="expression" dxfId="2408" priority="2618">
      <formula>OR($M3489="o",$M3489="O")</formula>
    </cfRule>
  </conditionalFormatting>
  <conditionalFormatting sqref="P3491">
    <cfRule type="expression" dxfId="2407" priority="2617">
      <formula>OR($Z3491="o",$Z3491="O")</formula>
    </cfRule>
  </conditionalFormatting>
  <conditionalFormatting sqref="C3483">
    <cfRule type="expression" dxfId="2406" priority="2616">
      <formula>OR($M3483="o",$M3483="O")</formula>
    </cfRule>
  </conditionalFormatting>
  <conditionalFormatting sqref="C3484">
    <cfRule type="expression" dxfId="2405" priority="2615">
      <formula>OR($M3484="o",$M3484="O")</formula>
    </cfRule>
  </conditionalFormatting>
  <conditionalFormatting sqref="P3489">
    <cfRule type="expression" dxfId="2404" priority="2614">
      <formula>OR($Z3489="o",$Z3489="O")</formula>
    </cfRule>
  </conditionalFormatting>
  <conditionalFormatting sqref="M3501:M3508">
    <cfRule type="containsText" dxfId="2403" priority="2613" operator="containsText" text="o">
      <formula>NOT(ISERROR(SEARCH("o",M3501)))</formula>
    </cfRule>
  </conditionalFormatting>
  <conditionalFormatting sqref="Z3501:Z3508">
    <cfRule type="containsText" dxfId="2402" priority="2612" operator="containsText" text="o">
      <formula>NOT(ISERROR(SEARCH("o",Z3501)))</formula>
    </cfRule>
  </conditionalFormatting>
  <conditionalFormatting sqref="M3509:M3511 M3513:M3516">
    <cfRule type="containsText" dxfId="2401" priority="2611" operator="containsText" text="o">
      <formula>NOT(ISERROR(SEARCH("o",M3509)))</formula>
    </cfRule>
  </conditionalFormatting>
  <conditionalFormatting sqref="Z3509:Z3516">
    <cfRule type="containsText" dxfId="2400" priority="2610" operator="containsText" text="o">
      <formula>NOT(ISERROR(SEARCH("o",Z3509)))</formula>
    </cfRule>
  </conditionalFormatting>
  <conditionalFormatting sqref="M3517:M3521">
    <cfRule type="containsText" dxfId="2399" priority="2609" operator="containsText" text="o">
      <formula>NOT(ISERROR(SEARCH("o",M3517)))</formula>
    </cfRule>
  </conditionalFormatting>
  <conditionalFormatting sqref="C3504">
    <cfRule type="expression" dxfId="2398" priority="2608">
      <formula>OR($M3504="o",$M3504="O")</formula>
    </cfRule>
  </conditionalFormatting>
  <conditionalFormatting sqref="C3501">
    <cfRule type="expression" dxfId="2397" priority="2607">
      <formula>OR($M3501="o",$M3501="O")</formula>
    </cfRule>
  </conditionalFormatting>
  <conditionalFormatting sqref="C3503">
    <cfRule type="expression" dxfId="2396" priority="2606">
      <formula>OR($M3503="o",$M3503="O")</formula>
    </cfRule>
  </conditionalFormatting>
  <conditionalFormatting sqref="C3502">
    <cfRule type="expression" dxfId="2395" priority="2605">
      <formula>OR($M3502="o",$M3502="O")</formula>
    </cfRule>
  </conditionalFormatting>
  <conditionalFormatting sqref="P3505">
    <cfRule type="expression" dxfId="2394" priority="2604">
      <formula>OR($Z3505="o",$Z3505="O")</formula>
    </cfRule>
  </conditionalFormatting>
  <conditionalFormatting sqref="P3508">
    <cfRule type="expression" dxfId="2393" priority="2603">
      <formula>OR($Z3508="o",$Z3508="O")</formula>
    </cfRule>
  </conditionalFormatting>
  <conditionalFormatting sqref="P3503">
    <cfRule type="expression" dxfId="2392" priority="2602">
      <formula>OR($Z3503="o",$Z3503="O")</formula>
    </cfRule>
  </conditionalFormatting>
  <conditionalFormatting sqref="P3502">
    <cfRule type="expression" dxfId="2391" priority="2601">
      <formula>OR($Z3502="o",$Z3502="O")</formula>
    </cfRule>
  </conditionalFormatting>
  <conditionalFormatting sqref="P3507">
    <cfRule type="expression" dxfId="2390" priority="2600">
      <formula>OR($Z3507="o",$Z3507="O")</formula>
    </cfRule>
  </conditionalFormatting>
  <conditionalFormatting sqref="C3505">
    <cfRule type="expression" dxfId="2389" priority="2599">
      <formula>OR($M3505="o",$M3505="O")</formula>
    </cfRule>
  </conditionalFormatting>
  <conditionalFormatting sqref="C3508">
    <cfRule type="expression" dxfId="2388" priority="2598">
      <formula>OR($M3508="o",$M3508="O")</formula>
    </cfRule>
  </conditionalFormatting>
  <conditionalFormatting sqref="P3501">
    <cfRule type="expression" dxfId="2387" priority="2597">
      <formula>OR($Z3501="o",$Z3501="O")</formula>
    </cfRule>
  </conditionalFormatting>
  <conditionalFormatting sqref="C3511">
    <cfRule type="expression" dxfId="2386" priority="2596">
      <formula>OR($M3511="o",$M3511="O")</formula>
    </cfRule>
  </conditionalFormatting>
  <conditionalFormatting sqref="C3514">
    <cfRule type="expression" dxfId="2385" priority="2595">
      <formula>OR($M3514="o",$M3514="O")</formula>
    </cfRule>
  </conditionalFormatting>
  <conditionalFormatting sqref="C3516">
    <cfRule type="expression" dxfId="2384" priority="2594">
      <formula>OR($M3516="o",$M3516="O")</formula>
    </cfRule>
  </conditionalFormatting>
  <conditionalFormatting sqref="C3509">
    <cfRule type="expression" dxfId="2383" priority="2593">
      <formula>OR($M3509="o",$M3509="O")</formula>
    </cfRule>
  </conditionalFormatting>
  <conditionalFormatting sqref="C3513">
    <cfRule type="expression" dxfId="2382" priority="2592">
      <formula>OR($M3513="o",$M3513="O")</formula>
    </cfRule>
  </conditionalFormatting>
  <conditionalFormatting sqref="C3515">
    <cfRule type="expression" dxfId="2381" priority="2591">
      <formula>OR($M3515="o",$M3515="O")</formula>
    </cfRule>
  </conditionalFormatting>
  <conditionalFormatting sqref="C3510">
    <cfRule type="expression" dxfId="2380" priority="2590">
      <formula>OR($M3510="o",$M3510="O")</formula>
    </cfRule>
  </conditionalFormatting>
  <conditionalFormatting sqref="P3510">
    <cfRule type="expression" dxfId="2379" priority="2589">
      <formula>OR($Z3510="o",$Z3510="O")</formula>
    </cfRule>
  </conditionalFormatting>
  <conditionalFormatting sqref="P3513">
    <cfRule type="expression" dxfId="2378" priority="2588">
      <formula>OR($Z3513="o",$Z3513="O")</formula>
    </cfRule>
  </conditionalFormatting>
  <conditionalFormatting sqref="P3509">
    <cfRule type="expression" dxfId="2377" priority="2587">
      <formula>OR($Z3509="o",$Z3509="O")</formula>
    </cfRule>
  </conditionalFormatting>
  <conditionalFormatting sqref="P3504">
    <cfRule type="expression" dxfId="2376" priority="2586">
      <formula>OR($Z3504="o",$Z3504="O")</formula>
    </cfRule>
  </conditionalFormatting>
  <conditionalFormatting sqref="P3511">
    <cfRule type="expression" dxfId="2375" priority="2585">
      <formula>OR($Z3511="o",$Z3511="O")</formula>
    </cfRule>
  </conditionalFormatting>
  <conditionalFormatting sqref="P3506">
    <cfRule type="expression" dxfId="2374" priority="2584">
      <formula>OR($Z3506="o",$Z3506="O")</formula>
    </cfRule>
  </conditionalFormatting>
  <conditionalFormatting sqref="P3515">
    <cfRule type="expression" dxfId="2373" priority="2583">
      <formula>OR($Z3515="o",$Z3515="O")</formula>
    </cfRule>
  </conditionalFormatting>
  <conditionalFormatting sqref="P3515">
    <cfRule type="expression" dxfId="2372" priority="2582">
      <formula>OR($Z3515="o",$Z3515="O")</formula>
    </cfRule>
  </conditionalFormatting>
  <conditionalFormatting sqref="P3516">
    <cfRule type="expression" dxfId="2371" priority="2581">
      <formula>OR($Z3516="o",$Z3516="O")</formula>
    </cfRule>
  </conditionalFormatting>
  <conditionalFormatting sqref="M3512">
    <cfRule type="containsText" dxfId="2370" priority="2580" operator="containsText" text="o">
      <formula>NOT(ISERROR(SEARCH("o",M3512)))</formula>
    </cfRule>
  </conditionalFormatting>
  <conditionalFormatting sqref="C3512">
    <cfRule type="expression" dxfId="2369" priority="2579">
      <formula>OR($M3512="o",$M3512="O")</formula>
    </cfRule>
  </conditionalFormatting>
  <conditionalFormatting sqref="P3514">
    <cfRule type="expression" dxfId="2368" priority="2578">
      <formula>OR($Z3514="o",$Z3514="O")</formula>
    </cfRule>
  </conditionalFormatting>
  <conditionalFormatting sqref="C3506">
    <cfRule type="expression" dxfId="2367" priority="2577">
      <formula>OR($M3506="o",$M3506="O")</formula>
    </cfRule>
  </conditionalFormatting>
  <conditionalFormatting sqref="C3507">
    <cfRule type="expression" dxfId="2366" priority="2576">
      <formula>OR($M3507="o",$M3507="O")</formula>
    </cfRule>
  </conditionalFormatting>
  <conditionalFormatting sqref="P3512">
    <cfRule type="expression" dxfId="2365" priority="2575">
      <formula>OR($Z3512="o",$Z3512="O")</formula>
    </cfRule>
  </conditionalFormatting>
  <conditionalFormatting sqref="M3524:M3531">
    <cfRule type="containsText" dxfId="2364" priority="2535" operator="containsText" text="o">
      <formula>NOT(ISERROR(SEARCH("o",M3524)))</formula>
    </cfRule>
  </conditionalFormatting>
  <conditionalFormatting sqref="Z3524:Z3531">
    <cfRule type="containsText" dxfId="2363" priority="2534" operator="containsText" text="o">
      <formula>NOT(ISERROR(SEARCH("o",Z3524)))</formula>
    </cfRule>
  </conditionalFormatting>
  <conditionalFormatting sqref="M3532:M3534 M3536:M3539">
    <cfRule type="containsText" dxfId="2362" priority="2533" operator="containsText" text="o">
      <formula>NOT(ISERROR(SEARCH("o",M3532)))</formula>
    </cfRule>
  </conditionalFormatting>
  <conditionalFormatting sqref="Z3532:Z3539">
    <cfRule type="containsText" dxfId="2361" priority="2532" operator="containsText" text="o">
      <formula>NOT(ISERROR(SEARCH("o",Z3532)))</formula>
    </cfRule>
  </conditionalFormatting>
  <conditionalFormatting sqref="M3540:M3544">
    <cfRule type="containsText" dxfId="2360" priority="2531" operator="containsText" text="o">
      <formula>NOT(ISERROR(SEARCH("o",M3540)))</formula>
    </cfRule>
  </conditionalFormatting>
  <conditionalFormatting sqref="C3527">
    <cfRule type="expression" dxfId="2359" priority="2530">
      <formula>OR($M3527="o",$M3527="O")</formula>
    </cfRule>
  </conditionalFormatting>
  <conditionalFormatting sqref="C3526">
    <cfRule type="expression" dxfId="2358" priority="2528">
      <formula>OR($M3526="o",$M3526="O")</formula>
    </cfRule>
  </conditionalFormatting>
  <conditionalFormatting sqref="C3525">
    <cfRule type="expression" dxfId="2357" priority="2527">
      <formula>OR($M3525="o",$M3525="O")</formula>
    </cfRule>
  </conditionalFormatting>
  <conditionalFormatting sqref="P3528">
    <cfRule type="expression" dxfId="2356" priority="2526">
      <formula>OR($Z3528="o",$Z3528="O")</formula>
    </cfRule>
  </conditionalFormatting>
  <conditionalFormatting sqref="P3531">
    <cfRule type="expression" dxfId="2355" priority="2525">
      <formula>OR($Z3531="o",$Z3531="O")</formula>
    </cfRule>
  </conditionalFormatting>
  <conditionalFormatting sqref="P3526">
    <cfRule type="expression" dxfId="2354" priority="2524">
      <formula>OR($Z3526="o",$Z3526="O")</formula>
    </cfRule>
  </conditionalFormatting>
  <conditionalFormatting sqref="P3525">
    <cfRule type="expression" dxfId="2353" priority="2523">
      <formula>OR($Z3525="o",$Z3525="O")</formula>
    </cfRule>
  </conditionalFormatting>
  <conditionalFormatting sqref="P3530">
    <cfRule type="expression" dxfId="2352" priority="2522">
      <formula>OR($Z3530="o",$Z3530="O")</formula>
    </cfRule>
  </conditionalFormatting>
  <conditionalFormatting sqref="C3528">
    <cfRule type="expression" dxfId="2351" priority="2521">
      <formula>OR($M3528="o",$M3528="O")</formula>
    </cfRule>
  </conditionalFormatting>
  <conditionalFormatting sqref="P3524">
    <cfRule type="expression" dxfId="2350" priority="2519">
      <formula>OR($Z3524="o",$Z3524="O")</formula>
    </cfRule>
  </conditionalFormatting>
  <conditionalFormatting sqref="C3534">
    <cfRule type="expression" dxfId="2349" priority="2518">
      <formula>OR($M3534="o",$M3534="O")</formula>
    </cfRule>
  </conditionalFormatting>
  <conditionalFormatting sqref="C3537">
    <cfRule type="expression" dxfId="2348" priority="2517">
      <formula>OR($M3537="o",$M3537="O")</formula>
    </cfRule>
  </conditionalFormatting>
  <conditionalFormatting sqref="C3539">
    <cfRule type="expression" dxfId="2347" priority="2516">
      <formula>OR($M3539="o",$M3539="O")</formula>
    </cfRule>
  </conditionalFormatting>
  <conditionalFormatting sqref="C3532">
    <cfRule type="expression" dxfId="2346" priority="2515">
      <formula>OR($M3532="o",$M3532="O")</formula>
    </cfRule>
  </conditionalFormatting>
  <conditionalFormatting sqref="C3536">
    <cfRule type="expression" dxfId="2345" priority="2514">
      <formula>OR($M3536="o",$M3536="O")</formula>
    </cfRule>
  </conditionalFormatting>
  <conditionalFormatting sqref="C3538">
    <cfRule type="expression" dxfId="2344" priority="2513">
      <formula>OR($M3538="o",$M3538="O")</formula>
    </cfRule>
  </conditionalFormatting>
  <conditionalFormatting sqref="C3533">
    <cfRule type="expression" dxfId="2343" priority="2512">
      <formula>OR($M3533="o",$M3533="O")</formula>
    </cfRule>
  </conditionalFormatting>
  <conditionalFormatting sqref="P3533">
    <cfRule type="expression" dxfId="2342" priority="2511">
      <formula>OR($Z3533="o",$Z3533="O")</formula>
    </cfRule>
  </conditionalFormatting>
  <conditionalFormatting sqref="P3536">
    <cfRule type="expression" dxfId="2341" priority="2510">
      <formula>OR($Z3536="o",$Z3536="O")</formula>
    </cfRule>
  </conditionalFormatting>
  <conditionalFormatting sqref="P3532">
    <cfRule type="expression" dxfId="2340" priority="2509">
      <formula>OR($Z3532="o",$Z3532="O")</formula>
    </cfRule>
  </conditionalFormatting>
  <conditionalFormatting sqref="P3527">
    <cfRule type="expression" dxfId="2339" priority="2508">
      <formula>OR($Z3527="o",$Z3527="O")</formula>
    </cfRule>
  </conditionalFormatting>
  <conditionalFormatting sqref="P3529">
    <cfRule type="expression" dxfId="2338" priority="2506">
      <formula>OR($Z3529="o",$Z3529="O")</formula>
    </cfRule>
  </conditionalFormatting>
  <conditionalFormatting sqref="P3538">
    <cfRule type="expression" dxfId="2337" priority="2505">
      <formula>OR($Z3538="o",$Z3538="O")</formula>
    </cfRule>
  </conditionalFormatting>
  <conditionalFormatting sqref="P3538">
    <cfRule type="expression" dxfId="2336" priority="2504">
      <formula>OR($Z3538="o",$Z3538="O")</formula>
    </cfRule>
  </conditionalFormatting>
  <conditionalFormatting sqref="P3539">
    <cfRule type="expression" dxfId="2335" priority="2503">
      <formula>OR($Z3539="o",$Z3539="O")</formula>
    </cfRule>
  </conditionalFormatting>
  <conditionalFormatting sqref="M3535">
    <cfRule type="containsText" dxfId="2334" priority="2502" operator="containsText" text="o">
      <formula>NOT(ISERROR(SEARCH("o",M3535)))</formula>
    </cfRule>
  </conditionalFormatting>
  <conditionalFormatting sqref="C3535">
    <cfRule type="expression" dxfId="2333" priority="2501">
      <formula>OR($M3535="o",$M3535="O")</formula>
    </cfRule>
  </conditionalFormatting>
  <conditionalFormatting sqref="P3537">
    <cfRule type="expression" dxfId="2332" priority="2500">
      <formula>OR($Z3537="o",$Z3537="O")</formula>
    </cfRule>
  </conditionalFormatting>
  <conditionalFormatting sqref="C3529">
    <cfRule type="expression" dxfId="2331" priority="2499">
      <formula>OR($M3529="o",$M3529="O")</formula>
    </cfRule>
  </conditionalFormatting>
  <conditionalFormatting sqref="P3535">
    <cfRule type="expression" dxfId="2330" priority="2497">
      <formula>OR($Z3535="o",$Z3535="O")</formula>
    </cfRule>
  </conditionalFormatting>
  <conditionalFormatting sqref="C3524">
    <cfRule type="expression" dxfId="2329" priority="2496">
      <formula>OR($M3524="o",$M3524="O")</formula>
    </cfRule>
  </conditionalFormatting>
  <conditionalFormatting sqref="C3530">
    <cfRule type="expression" dxfId="2328" priority="2495">
      <formula>OR($M3530="o",$M3530="O")</formula>
    </cfRule>
  </conditionalFormatting>
  <conditionalFormatting sqref="C3531">
    <cfRule type="expression" dxfId="2327" priority="2494">
      <formula>OR($M3531="o",$M3531="O")</formula>
    </cfRule>
  </conditionalFormatting>
  <conditionalFormatting sqref="P3534">
    <cfRule type="expression" dxfId="2326" priority="2493">
      <formula>OR($Z3534="o",$Z3534="O")</formula>
    </cfRule>
  </conditionalFormatting>
  <conditionalFormatting sqref="M3547:M3554">
    <cfRule type="containsText" dxfId="2325" priority="2492" operator="containsText" text="o">
      <formula>NOT(ISERROR(SEARCH("o",M3547)))</formula>
    </cfRule>
  </conditionalFormatting>
  <conditionalFormatting sqref="Z3547:Z3554">
    <cfRule type="containsText" dxfId="2324" priority="2491" operator="containsText" text="o">
      <formula>NOT(ISERROR(SEARCH("o",Z3547)))</formula>
    </cfRule>
  </conditionalFormatting>
  <conditionalFormatting sqref="M3555:M3557 M3559:M3562">
    <cfRule type="containsText" dxfId="2323" priority="2490" operator="containsText" text="o">
      <formula>NOT(ISERROR(SEARCH("o",M3555)))</formula>
    </cfRule>
  </conditionalFormatting>
  <conditionalFormatting sqref="Z3555:Z3562">
    <cfRule type="containsText" dxfId="2322" priority="2489" operator="containsText" text="o">
      <formula>NOT(ISERROR(SEARCH("o",Z3555)))</formula>
    </cfRule>
  </conditionalFormatting>
  <conditionalFormatting sqref="M3563:M3567">
    <cfRule type="containsText" dxfId="2321" priority="2488" operator="containsText" text="o">
      <formula>NOT(ISERROR(SEARCH("o",M3563)))</formula>
    </cfRule>
  </conditionalFormatting>
  <conditionalFormatting sqref="C3550">
    <cfRule type="expression" dxfId="2320" priority="2487">
      <formula>OR($M3550="o",$M3550="O")</formula>
    </cfRule>
  </conditionalFormatting>
  <conditionalFormatting sqref="C3549">
    <cfRule type="expression" dxfId="2319" priority="2486">
      <formula>OR($M3549="o",$M3549="O")</formula>
    </cfRule>
  </conditionalFormatting>
  <conditionalFormatting sqref="C3548">
    <cfRule type="expression" dxfId="2318" priority="2485">
      <formula>OR($M3548="o",$M3548="O")</formula>
    </cfRule>
  </conditionalFormatting>
  <conditionalFormatting sqref="P3551">
    <cfRule type="expression" dxfId="2317" priority="2484">
      <formula>OR($Z3551="o",$Z3551="O")</formula>
    </cfRule>
  </conditionalFormatting>
  <conditionalFormatting sqref="P3554">
    <cfRule type="expression" dxfId="2316" priority="2483">
      <formula>OR($Z3554="o",$Z3554="O")</formula>
    </cfRule>
  </conditionalFormatting>
  <conditionalFormatting sqref="P3549">
    <cfRule type="expression" dxfId="2315" priority="2482">
      <formula>OR($Z3549="o",$Z3549="O")</formula>
    </cfRule>
  </conditionalFormatting>
  <conditionalFormatting sqref="P3548">
    <cfRule type="expression" dxfId="2314" priority="2481">
      <formula>OR($Z3548="o",$Z3548="O")</formula>
    </cfRule>
  </conditionalFormatting>
  <conditionalFormatting sqref="P3553">
    <cfRule type="expression" dxfId="2313" priority="2480">
      <formula>OR($Z3553="o",$Z3553="O")</formula>
    </cfRule>
  </conditionalFormatting>
  <conditionalFormatting sqref="C3551">
    <cfRule type="expression" dxfId="2312" priority="2479">
      <formula>OR($M3551="o",$M3551="O")</formula>
    </cfRule>
  </conditionalFormatting>
  <conditionalFormatting sqref="P3547">
    <cfRule type="expression" dxfId="2311" priority="2478">
      <formula>OR($Z3547="o",$Z3547="O")</formula>
    </cfRule>
  </conditionalFormatting>
  <conditionalFormatting sqref="C3557">
    <cfRule type="expression" dxfId="2310" priority="2477">
      <formula>OR($M3557="o",$M3557="O")</formula>
    </cfRule>
  </conditionalFormatting>
  <conditionalFormatting sqref="C3560">
    <cfRule type="expression" dxfId="2309" priority="2476">
      <formula>OR($M3560="o",$M3560="O")</formula>
    </cfRule>
  </conditionalFormatting>
  <conditionalFormatting sqref="C3562">
    <cfRule type="expression" dxfId="2308" priority="2475">
      <formula>OR($M3562="o",$M3562="O")</formula>
    </cfRule>
  </conditionalFormatting>
  <conditionalFormatting sqref="C3555">
    <cfRule type="expression" dxfId="2307" priority="2474">
      <formula>OR($M3555="o",$M3555="O")</formula>
    </cfRule>
  </conditionalFormatting>
  <conditionalFormatting sqref="C3559">
    <cfRule type="expression" dxfId="2306" priority="2473">
      <formula>OR($M3559="o",$M3559="O")</formula>
    </cfRule>
  </conditionalFormatting>
  <conditionalFormatting sqref="C3561">
    <cfRule type="expression" dxfId="2305" priority="2472">
      <formula>OR($M3561="o",$M3561="O")</formula>
    </cfRule>
  </conditionalFormatting>
  <conditionalFormatting sqref="C3556">
    <cfRule type="expression" dxfId="2304" priority="2471">
      <formula>OR($M3556="o",$M3556="O")</formula>
    </cfRule>
  </conditionalFormatting>
  <conditionalFormatting sqref="P3556">
    <cfRule type="expression" dxfId="2303" priority="2470">
      <formula>OR($Z3556="o",$Z3556="O")</formula>
    </cfRule>
  </conditionalFormatting>
  <conditionalFormatting sqref="P3559">
    <cfRule type="expression" dxfId="2302" priority="2469">
      <formula>OR($Z3559="o",$Z3559="O")</formula>
    </cfRule>
  </conditionalFormatting>
  <conditionalFormatting sqref="P3555">
    <cfRule type="expression" dxfId="2301" priority="2468">
      <formula>OR($Z3555="o",$Z3555="O")</formula>
    </cfRule>
  </conditionalFormatting>
  <conditionalFormatting sqref="P3550">
    <cfRule type="expression" dxfId="2300" priority="2467">
      <formula>OR($Z3550="o",$Z3550="O")</formula>
    </cfRule>
  </conditionalFormatting>
  <conditionalFormatting sqref="P3552">
    <cfRule type="expression" dxfId="2299" priority="2466">
      <formula>OR($Z3552="o",$Z3552="O")</formula>
    </cfRule>
  </conditionalFormatting>
  <conditionalFormatting sqref="P3561">
    <cfRule type="expression" dxfId="2298" priority="2465">
      <formula>OR($Z3561="o",$Z3561="O")</formula>
    </cfRule>
  </conditionalFormatting>
  <conditionalFormatting sqref="P3561">
    <cfRule type="expression" dxfId="2297" priority="2464">
      <formula>OR($Z3561="o",$Z3561="O")</formula>
    </cfRule>
  </conditionalFormatting>
  <conditionalFormatting sqref="P3562">
    <cfRule type="expression" dxfId="2296" priority="2463">
      <formula>OR($Z3562="o",$Z3562="O")</formula>
    </cfRule>
  </conditionalFormatting>
  <conditionalFormatting sqref="M3558">
    <cfRule type="containsText" dxfId="2295" priority="2462" operator="containsText" text="o">
      <formula>NOT(ISERROR(SEARCH("o",M3558)))</formula>
    </cfRule>
  </conditionalFormatting>
  <conditionalFormatting sqref="C3558">
    <cfRule type="expression" dxfId="2294" priority="2461">
      <formula>OR($M3558="o",$M3558="O")</formula>
    </cfRule>
  </conditionalFormatting>
  <conditionalFormatting sqref="P3560">
    <cfRule type="expression" dxfId="2293" priority="2460">
      <formula>OR($Z3560="o",$Z3560="O")</formula>
    </cfRule>
  </conditionalFormatting>
  <conditionalFormatting sqref="C3552">
    <cfRule type="expression" dxfId="2292" priority="2459">
      <formula>OR($M3552="o",$M3552="O")</formula>
    </cfRule>
  </conditionalFormatting>
  <conditionalFormatting sqref="P3558">
    <cfRule type="expression" dxfId="2291" priority="2458">
      <formula>OR($Z3558="o",$Z3558="O")</formula>
    </cfRule>
  </conditionalFormatting>
  <conditionalFormatting sqref="C3547">
    <cfRule type="expression" dxfId="2290" priority="2457">
      <formula>OR($M3547="o",$M3547="O")</formula>
    </cfRule>
  </conditionalFormatting>
  <conditionalFormatting sqref="C3553">
    <cfRule type="expression" dxfId="2289" priority="2456">
      <formula>OR($M3553="o",$M3553="O")</formula>
    </cfRule>
  </conditionalFormatting>
  <conditionalFormatting sqref="C3554">
    <cfRule type="expression" dxfId="2288" priority="2455">
      <formula>OR($M3554="o",$M3554="O")</formula>
    </cfRule>
  </conditionalFormatting>
  <conditionalFormatting sqref="P3557">
    <cfRule type="expression" dxfId="2287" priority="2454">
      <formula>OR($Z3557="o",$Z3557="O")</formula>
    </cfRule>
  </conditionalFormatting>
  <conditionalFormatting sqref="M3570:M3577">
    <cfRule type="containsText" dxfId="2286" priority="2453" operator="containsText" text="o">
      <formula>NOT(ISERROR(SEARCH("o",M3570)))</formula>
    </cfRule>
  </conditionalFormatting>
  <conditionalFormatting sqref="Z3570:Z3577">
    <cfRule type="containsText" dxfId="2285" priority="2452" operator="containsText" text="o">
      <formula>NOT(ISERROR(SEARCH("o",Z3570)))</formula>
    </cfRule>
  </conditionalFormatting>
  <conditionalFormatting sqref="M3578:M3580 M3582:M3585">
    <cfRule type="containsText" dxfId="2284" priority="2451" operator="containsText" text="o">
      <formula>NOT(ISERROR(SEARCH("o",M3578)))</formula>
    </cfRule>
  </conditionalFormatting>
  <conditionalFormatting sqref="Z3578:Z3585">
    <cfRule type="containsText" dxfId="2283" priority="2450" operator="containsText" text="o">
      <formula>NOT(ISERROR(SEARCH("o",Z3578)))</formula>
    </cfRule>
  </conditionalFormatting>
  <conditionalFormatting sqref="M3586:M3590">
    <cfRule type="containsText" dxfId="2282" priority="2449" operator="containsText" text="o">
      <formula>NOT(ISERROR(SEARCH("o",M3586)))</formula>
    </cfRule>
  </conditionalFormatting>
  <conditionalFormatting sqref="C3573">
    <cfRule type="expression" dxfId="2281" priority="2448">
      <formula>OR($M3573="o",$M3573="O")</formula>
    </cfRule>
  </conditionalFormatting>
  <conditionalFormatting sqref="C3572">
    <cfRule type="expression" dxfId="2280" priority="2447">
      <formula>OR($M3572="o",$M3572="O")</formula>
    </cfRule>
  </conditionalFormatting>
  <conditionalFormatting sqref="C3571">
    <cfRule type="expression" dxfId="2279" priority="2446">
      <formula>OR($M3571="o",$M3571="O")</formula>
    </cfRule>
  </conditionalFormatting>
  <conditionalFormatting sqref="P3574">
    <cfRule type="expression" dxfId="2278" priority="2445">
      <formula>OR($Z3574="o",$Z3574="O")</formula>
    </cfRule>
  </conditionalFormatting>
  <conditionalFormatting sqref="P3577">
    <cfRule type="expression" dxfId="2277" priority="2444">
      <formula>OR($Z3577="o",$Z3577="O")</formula>
    </cfRule>
  </conditionalFormatting>
  <conditionalFormatting sqref="P3572">
    <cfRule type="expression" dxfId="2276" priority="2443">
      <formula>OR($Z3572="o",$Z3572="O")</formula>
    </cfRule>
  </conditionalFormatting>
  <conditionalFormatting sqref="P3571">
    <cfRule type="expression" dxfId="2275" priority="2442">
      <formula>OR($Z3571="o",$Z3571="O")</formula>
    </cfRule>
  </conditionalFormatting>
  <conditionalFormatting sqref="P3576">
    <cfRule type="expression" dxfId="2274" priority="2441">
      <formula>OR($Z3576="o",$Z3576="O")</formula>
    </cfRule>
  </conditionalFormatting>
  <conditionalFormatting sqref="C3574">
    <cfRule type="expression" dxfId="2273" priority="2440">
      <formula>OR($M3574="o",$M3574="O")</formula>
    </cfRule>
  </conditionalFormatting>
  <conditionalFormatting sqref="P3570">
    <cfRule type="expression" dxfId="2272" priority="2439">
      <formula>OR($Z3570="o",$Z3570="O")</formula>
    </cfRule>
  </conditionalFormatting>
  <conditionalFormatting sqref="C3580">
    <cfRule type="expression" dxfId="2271" priority="2438">
      <formula>OR($M3580="o",$M3580="O")</formula>
    </cfRule>
  </conditionalFormatting>
  <conditionalFormatting sqref="C3583">
    <cfRule type="expression" dxfId="2270" priority="2437">
      <formula>OR($M3583="o",$M3583="O")</formula>
    </cfRule>
  </conditionalFormatting>
  <conditionalFormatting sqref="C3585">
    <cfRule type="expression" dxfId="2269" priority="2436">
      <formula>OR($M3585="o",$M3585="O")</formula>
    </cfRule>
  </conditionalFormatting>
  <conditionalFormatting sqref="C3578">
    <cfRule type="expression" dxfId="2268" priority="2435">
      <formula>OR($M3578="o",$M3578="O")</formula>
    </cfRule>
  </conditionalFormatting>
  <conditionalFormatting sqref="C3582">
    <cfRule type="expression" dxfId="2267" priority="2434">
      <formula>OR($M3582="o",$M3582="O")</formula>
    </cfRule>
  </conditionalFormatting>
  <conditionalFormatting sqref="C3584">
    <cfRule type="expression" dxfId="2266" priority="2433">
      <formula>OR($M3584="o",$M3584="O")</formula>
    </cfRule>
  </conditionalFormatting>
  <conditionalFormatting sqref="C3579">
    <cfRule type="expression" dxfId="2265" priority="2432">
      <formula>OR($M3579="o",$M3579="O")</formula>
    </cfRule>
  </conditionalFormatting>
  <conditionalFormatting sqref="P3579">
    <cfRule type="expression" dxfId="2264" priority="2431">
      <formula>OR($Z3579="o",$Z3579="O")</formula>
    </cfRule>
  </conditionalFormatting>
  <conditionalFormatting sqref="P3582">
    <cfRule type="expression" dxfId="2263" priority="2430">
      <formula>OR($Z3582="o",$Z3582="O")</formula>
    </cfRule>
  </conditionalFormatting>
  <conditionalFormatting sqref="P3578">
    <cfRule type="expression" dxfId="2262" priority="2429">
      <formula>OR($Z3578="o",$Z3578="O")</formula>
    </cfRule>
  </conditionalFormatting>
  <conditionalFormatting sqref="P3573">
    <cfRule type="expression" dxfId="2261" priority="2428">
      <formula>OR($Z3573="o",$Z3573="O")</formula>
    </cfRule>
  </conditionalFormatting>
  <conditionalFormatting sqref="P3575">
    <cfRule type="expression" dxfId="2260" priority="2427">
      <formula>OR($Z3575="o",$Z3575="O")</formula>
    </cfRule>
  </conditionalFormatting>
  <conditionalFormatting sqref="P3584">
    <cfRule type="expression" dxfId="2259" priority="2426">
      <formula>OR($Z3584="o",$Z3584="O")</formula>
    </cfRule>
  </conditionalFormatting>
  <conditionalFormatting sqref="P3584">
    <cfRule type="expression" dxfId="2258" priority="2425">
      <formula>OR($Z3584="o",$Z3584="O")</formula>
    </cfRule>
  </conditionalFormatting>
  <conditionalFormatting sqref="P3585">
    <cfRule type="expression" dxfId="2257" priority="2424">
      <formula>OR($Z3585="o",$Z3585="O")</formula>
    </cfRule>
  </conditionalFormatting>
  <conditionalFormatting sqref="M3581">
    <cfRule type="containsText" dxfId="2256" priority="2423" operator="containsText" text="o">
      <formula>NOT(ISERROR(SEARCH("o",M3581)))</formula>
    </cfRule>
  </conditionalFormatting>
  <conditionalFormatting sqref="C3581">
    <cfRule type="expression" dxfId="2255" priority="2422">
      <formula>OR($M3581="o",$M3581="O")</formula>
    </cfRule>
  </conditionalFormatting>
  <conditionalFormatting sqref="P3583">
    <cfRule type="expression" dxfId="2254" priority="2421">
      <formula>OR($Z3583="o",$Z3583="O")</formula>
    </cfRule>
  </conditionalFormatting>
  <conditionalFormatting sqref="C3575">
    <cfRule type="expression" dxfId="2253" priority="2420">
      <formula>OR($M3575="o",$M3575="O")</formula>
    </cfRule>
  </conditionalFormatting>
  <conditionalFormatting sqref="P3581">
    <cfRule type="expression" dxfId="2252" priority="2419">
      <formula>OR($Z3581="o",$Z3581="O")</formula>
    </cfRule>
  </conditionalFormatting>
  <conditionalFormatting sqref="C3570">
    <cfRule type="expression" dxfId="2251" priority="2418">
      <formula>OR($M3570="o",$M3570="O")</formula>
    </cfRule>
  </conditionalFormatting>
  <conditionalFormatting sqref="C3576">
    <cfRule type="expression" dxfId="2250" priority="2417">
      <formula>OR($M3576="o",$M3576="O")</formula>
    </cfRule>
  </conditionalFormatting>
  <conditionalFormatting sqref="C3577">
    <cfRule type="expression" dxfId="2249" priority="2416">
      <formula>OR($M3577="o",$M3577="O")</formula>
    </cfRule>
  </conditionalFormatting>
  <conditionalFormatting sqref="P3580">
    <cfRule type="expression" dxfId="2248" priority="2415">
      <formula>OR($Z3580="o",$Z3580="O")</formula>
    </cfRule>
  </conditionalFormatting>
  <conditionalFormatting sqref="M3593:M3600">
    <cfRule type="containsText" dxfId="2247" priority="2414" operator="containsText" text="o">
      <formula>NOT(ISERROR(SEARCH("o",M3593)))</formula>
    </cfRule>
  </conditionalFormatting>
  <conditionalFormatting sqref="Z3593:Z3600">
    <cfRule type="containsText" dxfId="2246" priority="2413" operator="containsText" text="o">
      <formula>NOT(ISERROR(SEARCH("o",Z3593)))</formula>
    </cfRule>
  </conditionalFormatting>
  <conditionalFormatting sqref="M3601:M3603 M3605:M3608">
    <cfRule type="containsText" dxfId="2245" priority="2412" operator="containsText" text="o">
      <formula>NOT(ISERROR(SEARCH("o",M3601)))</formula>
    </cfRule>
  </conditionalFormatting>
  <conditionalFormatting sqref="Z3601:Z3608">
    <cfRule type="containsText" dxfId="2244" priority="2411" operator="containsText" text="o">
      <formula>NOT(ISERROR(SEARCH("o",Z3601)))</formula>
    </cfRule>
  </conditionalFormatting>
  <conditionalFormatting sqref="M3609:M3613">
    <cfRule type="containsText" dxfId="2243" priority="2410" operator="containsText" text="o">
      <formula>NOT(ISERROR(SEARCH("o",M3609)))</formula>
    </cfRule>
  </conditionalFormatting>
  <conditionalFormatting sqref="C3596">
    <cfRule type="expression" dxfId="2242" priority="2409">
      <formula>OR($M3596="o",$M3596="O")</formula>
    </cfRule>
  </conditionalFormatting>
  <conditionalFormatting sqref="C3595">
    <cfRule type="expression" dxfId="2241" priority="2408">
      <formula>OR($M3595="o",$M3595="O")</formula>
    </cfRule>
  </conditionalFormatting>
  <conditionalFormatting sqref="C3594">
    <cfRule type="expression" dxfId="2240" priority="2407">
      <formula>OR($M3594="o",$M3594="O")</formula>
    </cfRule>
  </conditionalFormatting>
  <conditionalFormatting sqref="P3597">
    <cfRule type="expression" dxfId="2239" priority="2406">
      <formula>OR($Z3597="o",$Z3597="O")</formula>
    </cfRule>
  </conditionalFormatting>
  <conditionalFormatting sqref="P3600">
    <cfRule type="expression" dxfId="2238" priority="2405">
      <formula>OR($Z3600="o",$Z3600="O")</formula>
    </cfRule>
  </conditionalFormatting>
  <conditionalFormatting sqref="P3595">
    <cfRule type="expression" dxfId="2237" priority="2404">
      <formula>OR($Z3595="o",$Z3595="O")</formula>
    </cfRule>
  </conditionalFormatting>
  <conditionalFormatting sqref="P3594">
    <cfRule type="expression" dxfId="2236" priority="2403">
      <formula>OR($Z3594="o",$Z3594="O")</formula>
    </cfRule>
  </conditionalFormatting>
  <conditionalFormatting sqref="P3599">
    <cfRule type="expression" dxfId="2235" priority="2402">
      <formula>OR($Z3599="o",$Z3599="O")</formula>
    </cfRule>
  </conditionalFormatting>
  <conditionalFormatting sqref="C3597">
    <cfRule type="expression" dxfId="2234" priority="2401">
      <formula>OR($M3597="o",$M3597="O")</formula>
    </cfRule>
  </conditionalFormatting>
  <conditionalFormatting sqref="P3593">
    <cfRule type="expression" dxfId="2233" priority="2400">
      <formula>OR($Z3593="o",$Z3593="O")</formula>
    </cfRule>
  </conditionalFormatting>
  <conditionalFormatting sqref="C3603">
    <cfRule type="expression" dxfId="2232" priority="2399">
      <formula>OR($M3603="o",$M3603="O")</formula>
    </cfRule>
  </conditionalFormatting>
  <conditionalFormatting sqref="C3606">
    <cfRule type="expression" dxfId="2231" priority="2398">
      <formula>OR($M3606="o",$M3606="O")</formula>
    </cfRule>
  </conditionalFormatting>
  <conditionalFormatting sqref="C3608">
    <cfRule type="expression" dxfId="2230" priority="2397">
      <formula>OR($M3608="o",$M3608="O")</formula>
    </cfRule>
  </conditionalFormatting>
  <conditionalFormatting sqref="C3601">
    <cfRule type="expression" dxfId="2229" priority="2396">
      <formula>OR($M3601="o",$M3601="O")</formula>
    </cfRule>
  </conditionalFormatting>
  <conditionalFormatting sqref="C3605">
    <cfRule type="expression" dxfId="2228" priority="2395">
      <formula>OR($M3605="o",$M3605="O")</formula>
    </cfRule>
  </conditionalFormatting>
  <conditionalFormatting sqref="C3607">
    <cfRule type="expression" dxfId="2227" priority="2394">
      <formula>OR($M3607="o",$M3607="O")</formula>
    </cfRule>
  </conditionalFormatting>
  <conditionalFormatting sqref="C3602">
    <cfRule type="expression" dxfId="2226" priority="2393">
      <formula>OR($M3602="o",$M3602="O")</formula>
    </cfRule>
  </conditionalFormatting>
  <conditionalFormatting sqref="P3602">
    <cfRule type="expression" dxfId="2225" priority="2392">
      <formula>OR($Z3602="o",$Z3602="O")</formula>
    </cfRule>
  </conditionalFormatting>
  <conditionalFormatting sqref="P3605">
    <cfRule type="expression" dxfId="2224" priority="2391">
      <formula>OR($Z3605="o",$Z3605="O")</formula>
    </cfRule>
  </conditionalFormatting>
  <conditionalFormatting sqref="P3601">
    <cfRule type="expression" dxfId="2223" priority="2390">
      <formula>OR($Z3601="o",$Z3601="O")</formula>
    </cfRule>
  </conditionalFormatting>
  <conditionalFormatting sqref="P3596">
    <cfRule type="expression" dxfId="2222" priority="2389">
      <formula>OR($Z3596="o",$Z3596="O")</formula>
    </cfRule>
  </conditionalFormatting>
  <conditionalFormatting sqref="P3598">
    <cfRule type="expression" dxfId="2221" priority="2388">
      <formula>OR($Z3598="o",$Z3598="O")</formula>
    </cfRule>
  </conditionalFormatting>
  <conditionalFormatting sqref="P3607">
    <cfRule type="expression" dxfId="2220" priority="2387">
      <formula>OR($Z3607="o",$Z3607="O")</formula>
    </cfRule>
  </conditionalFormatting>
  <conditionalFormatting sqref="P3607">
    <cfRule type="expression" dxfId="2219" priority="2386">
      <formula>OR($Z3607="o",$Z3607="O")</formula>
    </cfRule>
  </conditionalFormatting>
  <conditionalFormatting sqref="P3608">
    <cfRule type="expression" dxfId="2218" priority="2385">
      <formula>OR($Z3608="o",$Z3608="O")</formula>
    </cfRule>
  </conditionalFormatting>
  <conditionalFormatting sqref="M3604">
    <cfRule type="containsText" dxfId="2217" priority="2384" operator="containsText" text="o">
      <formula>NOT(ISERROR(SEARCH("o",M3604)))</formula>
    </cfRule>
  </conditionalFormatting>
  <conditionalFormatting sqref="C3604">
    <cfRule type="expression" dxfId="2216" priority="2383">
      <formula>OR($M3604="o",$M3604="O")</formula>
    </cfRule>
  </conditionalFormatting>
  <conditionalFormatting sqref="P3606">
    <cfRule type="expression" dxfId="2215" priority="2382">
      <formula>OR($Z3606="o",$Z3606="O")</formula>
    </cfRule>
  </conditionalFormatting>
  <conditionalFormatting sqref="C3598">
    <cfRule type="expression" dxfId="2214" priority="2381">
      <formula>OR($M3598="o",$M3598="O")</formula>
    </cfRule>
  </conditionalFormatting>
  <conditionalFormatting sqref="P3604">
    <cfRule type="expression" dxfId="2213" priority="2380">
      <formula>OR($Z3604="o",$Z3604="O")</formula>
    </cfRule>
  </conditionalFormatting>
  <conditionalFormatting sqref="C3593">
    <cfRule type="expression" dxfId="2212" priority="2379">
      <formula>OR($M3593="o",$M3593="O")</formula>
    </cfRule>
  </conditionalFormatting>
  <conditionalFormatting sqref="C3599">
    <cfRule type="expression" dxfId="2211" priority="2378">
      <formula>OR($M3599="o",$M3599="O")</formula>
    </cfRule>
  </conditionalFormatting>
  <conditionalFormatting sqref="C3600">
    <cfRule type="expression" dxfId="2210" priority="2377">
      <formula>OR($M3600="o",$M3600="O")</formula>
    </cfRule>
  </conditionalFormatting>
  <conditionalFormatting sqref="P3603">
    <cfRule type="expression" dxfId="2209" priority="2376">
      <formula>OR($Z3603="o",$Z3603="O")</formula>
    </cfRule>
  </conditionalFormatting>
  <conditionalFormatting sqref="M3616:M3623">
    <cfRule type="containsText" dxfId="2208" priority="2375" operator="containsText" text="o">
      <formula>NOT(ISERROR(SEARCH("o",M3616)))</formula>
    </cfRule>
  </conditionalFormatting>
  <conditionalFormatting sqref="Z3616:Z3623">
    <cfRule type="containsText" dxfId="2207" priority="2374" operator="containsText" text="o">
      <formula>NOT(ISERROR(SEARCH("o",Z3616)))</formula>
    </cfRule>
  </conditionalFormatting>
  <conditionalFormatting sqref="M3624:M3626 M3628:M3631">
    <cfRule type="containsText" dxfId="2206" priority="2373" operator="containsText" text="o">
      <formula>NOT(ISERROR(SEARCH("o",M3624)))</formula>
    </cfRule>
  </conditionalFormatting>
  <conditionalFormatting sqref="Z3624:Z3631">
    <cfRule type="containsText" dxfId="2205" priority="2372" operator="containsText" text="o">
      <formula>NOT(ISERROR(SEARCH("o",Z3624)))</formula>
    </cfRule>
  </conditionalFormatting>
  <conditionalFormatting sqref="M3632:M3636">
    <cfRule type="containsText" dxfId="2204" priority="2371" operator="containsText" text="o">
      <formula>NOT(ISERROR(SEARCH("o",M3632)))</formula>
    </cfRule>
  </conditionalFormatting>
  <conditionalFormatting sqref="C3619">
    <cfRule type="expression" dxfId="2203" priority="2370">
      <formula>OR($M3619="o",$M3619="O")</formula>
    </cfRule>
  </conditionalFormatting>
  <conditionalFormatting sqref="C3618">
    <cfRule type="expression" dxfId="2202" priority="2369">
      <formula>OR($M3618="o",$M3618="O")</formula>
    </cfRule>
  </conditionalFormatting>
  <conditionalFormatting sqref="C3617">
    <cfRule type="expression" dxfId="2201" priority="2368">
      <formula>OR($M3617="o",$M3617="O")</formula>
    </cfRule>
  </conditionalFormatting>
  <conditionalFormatting sqref="P3620">
    <cfRule type="expression" dxfId="2200" priority="2367">
      <formula>OR($Z3620="o",$Z3620="O")</formula>
    </cfRule>
  </conditionalFormatting>
  <conditionalFormatting sqref="P3623">
    <cfRule type="expression" dxfId="2199" priority="2366">
      <formula>OR($Z3623="o",$Z3623="O")</formula>
    </cfRule>
  </conditionalFormatting>
  <conditionalFormatting sqref="P3618">
    <cfRule type="expression" dxfId="2198" priority="2365">
      <formula>OR($Z3618="o",$Z3618="O")</formula>
    </cfRule>
  </conditionalFormatting>
  <conditionalFormatting sqref="P3617">
    <cfRule type="expression" dxfId="2197" priority="2364">
      <formula>OR($Z3617="o",$Z3617="O")</formula>
    </cfRule>
  </conditionalFormatting>
  <conditionalFormatting sqref="P3622">
    <cfRule type="expression" dxfId="2196" priority="2363">
      <formula>OR($Z3622="o",$Z3622="O")</formula>
    </cfRule>
  </conditionalFormatting>
  <conditionalFormatting sqref="C3620">
    <cfRule type="expression" dxfId="2195" priority="2362">
      <formula>OR($M3620="o",$M3620="O")</formula>
    </cfRule>
  </conditionalFormatting>
  <conditionalFormatting sqref="P3616">
    <cfRule type="expression" dxfId="2194" priority="2361">
      <formula>OR($Z3616="o",$Z3616="O")</formula>
    </cfRule>
  </conditionalFormatting>
  <conditionalFormatting sqref="C3626">
    <cfRule type="expression" dxfId="2193" priority="2360">
      <formula>OR($M3626="o",$M3626="O")</formula>
    </cfRule>
  </conditionalFormatting>
  <conditionalFormatting sqref="C3629">
    <cfRule type="expression" dxfId="2192" priority="2359">
      <formula>OR($M3629="o",$M3629="O")</formula>
    </cfRule>
  </conditionalFormatting>
  <conditionalFormatting sqref="C3631">
    <cfRule type="expression" dxfId="2191" priority="2358">
      <formula>OR($M3631="o",$M3631="O")</formula>
    </cfRule>
  </conditionalFormatting>
  <conditionalFormatting sqref="C3624">
    <cfRule type="expression" dxfId="2190" priority="2357">
      <formula>OR($M3624="o",$M3624="O")</formula>
    </cfRule>
  </conditionalFormatting>
  <conditionalFormatting sqref="C3628">
    <cfRule type="expression" dxfId="2189" priority="2356">
      <formula>OR($M3628="o",$M3628="O")</formula>
    </cfRule>
  </conditionalFormatting>
  <conditionalFormatting sqref="C3630">
    <cfRule type="expression" dxfId="2188" priority="2355">
      <formula>OR($M3630="o",$M3630="O")</formula>
    </cfRule>
  </conditionalFormatting>
  <conditionalFormatting sqref="C3625">
    <cfRule type="expression" dxfId="2187" priority="2354">
      <formula>OR($M3625="o",$M3625="O")</formula>
    </cfRule>
  </conditionalFormatting>
  <conditionalFormatting sqref="P3619">
    <cfRule type="expression" dxfId="2186" priority="2350">
      <formula>OR($Z3619="o",$Z3619="O")</formula>
    </cfRule>
  </conditionalFormatting>
  <conditionalFormatting sqref="P3621">
    <cfRule type="expression" dxfId="2185" priority="2349">
      <formula>OR($Z3621="o",$Z3621="O")</formula>
    </cfRule>
  </conditionalFormatting>
  <conditionalFormatting sqref="P3627">
    <cfRule type="expression" dxfId="2184" priority="2341">
      <formula>OR($Z3627="o",$Z3627="O")</formula>
    </cfRule>
  </conditionalFormatting>
  <conditionalFormatting sqref="M3627">
    <cfRule type="containsText" dxfId="2183" priority="2345" operator="containsText" text="o">
      <formula>NOT(ISERROR(SEARCH("o",M3627)))</formula>
    </cfRule>
  </conditionalFormatting>
  <conditionalFormatting sqref="C3627">
    <cfRule type="expression" dxfId="2182" priority="2344">
      <formula>OR($M3627="o",$M3627="O")</formula>
    </cfRule>
  </conditionalFormatting>
  <conditionalFormatting sqref="C3621">
    <cfRule type="expression" dxfId="2181" priority="2342">
      <formula>OR($M3621="o",$M3621="O")</formula>
    </cfRule>
  </conditionalFormatting>
  <conditionalFormatting sqref="C3616">
    <cfRule type="expression" dxfId="2180" priority="2340">
      <formula>OR($M3616="o",$M3616="O")</formula>
    </cfRule>
  </conditionalFormatting>
  <conditionalFormatting sqref="C3622">
    <cfRule type="expression" dxfId="2179" priority="2339">
      <formula>OR($M3622="o",$M3622="O")</formula>
    </cfRule>
  </conditionalFormatting>
  <conditionalFormatting sqref="C3623">
    <cfRule type="expression" dxfId="2178" priority="2338">
      <formula>OR($M3623="o",$M3623="O")</formula>
    </cfRule>
  </conditionalFormatting>
  <conditionalFormatting sqref="P3625">
    <cfRule type="expression" dxfId="2177" priority="2327">
      <formula>OR($Z3625="o",$Z3625="O")</formula>
    </cfRule>
  </conditionalFormatting>
  <conditionalFormatting sqref="P3624">
    <cfRule type="expression" dxfId="2176" priority="2326">
      <formula>OR($Z3624="o",$Z3624="O")</formula>
    </cfRule>
  </conditionalFormatting>
  <conditionalFormatting sqref="P3626">
    <cfRule type="expression" dxfId="2175" priority="2325">
      <formula>OR($Z3626="o",$Z3626="O")</formula>
    </cfRule>
  </conditionalFormatting>
  <conditionalFormatting sqref="P3628">
    <cfRule type="expression" dxfId="2174" priority="2324">
      <formula>OR($Z3628="o",$Z3628="O")</formula>
    </cfRule>
  </conditionalFormatting>
  <conditionalFormatting sqref="P3630">
    <cfRule type="expression" dxfId="2173" priority="2323">
      <formula>OR($Z3630="o",$Z3630="O")</formula>
    </cfRule>
  </conditionalFormatting>
  <conditionalFormatting sqref="P3630">
    <cfRule type="expression" dxfId="2172" priority="2322">
      <formula>OR($Z3630="o",$Z3630="O")</formula>
    </cfRule>
  </conditionalFormatting>
  <conditionalFormatting sqref="P3631">
    <cfRule type="expression" dxfId="2171" priority="2321">
      <formula>OR($Z3631="o",$Z3631="O")</formula>
    </cfRule>
  </conditionalFormatting>
  <conditionalFormatting sqref="P3629">
    <cfRule type="expression" dxfId="2170" priority="2320">
      <formula>OR($Z3629="o",$Z3629="O")</formula>
    </cfRule>
  </conditionalFormatting>
  <conditionalFormatting sqref="M3639:M3646">
    <cfRule type="containsText" dxfId="2169" priority="2319" operator="containsText" text="o">
      <formula>NOT(ISERROR(SEARCH("o",M3639)))</formula>
    </cfRule>
  </conditionalFormatting>
  <conditionalFormatting sqref="Z3639:Z3646">
    <cfRule type="containsText" dxfId="2168" priority="2318" operator="containsText" text="o">
      <formula>NOT(ISERROR(SEARCH("o",Z3639)))</formula>
    </cfRule>
  </conditionalFormatting>
  <conditionalFormatting sqref="M3647:M3649 M3651:M3654">
    <cfRule type="containsText" dxfId="2167" priority="2317" operator="containsText" text="o">
      <formula>NOT(ISERROR(SEARCH("o",M3647)))</formula>
    </cfRule>
  </conditionalFormatting>
  <conditionalFormatting sqref="Z3647:Z3654">
    <cfRule type="containsText" dxfId="2166" priority="2316" operator="containsText" text="o">
      <formula>NOT(ISERROR(SEARCH("o",Z3647)))</formula>
    </cfRule>
  </conditionalFormatting>
  <conditionalFormatting sqref="M3655:M3659">
    <cfRule type="containsText" dxfId="2165" priority="2315" operator="containsText" text="o">
      <formula>NOT(ISERROR(SEARCH("o",M3655)))</formula>
    </cfRule>
  </conditionalFormatting>
  <conditionalFormatting sqref="C3642">
    <cfRule type="expression" dxfId="2164" priority="2314">
      <formula>OR($M3642="o",$M3642="O")</formula>
    </cfRule>
  </conditionalFormatting>
  <conditionalFormatting sqref="C3641">
    <cfRule type="expression" dxfId="2163" priority="2313">
      <formula>OR($M3641="o",$M3641="O")</formula>
    </cfRule>
  </conditionalFormatting>
  <conditionalFormatting sqref="C3640">
    <cfRule type="expression" dxfId="2162" priority="2312">
      <formula>OR($M3640="o",$M3640="O")</formula>
    </cfRule>
  </conditionalFormatting>
  <conditionalFormatting sqref="P3643">
    <cfRule type="expression" dxfId="2161" priority="2311">
      <formula>OR($Z3643="o",$Z3643="O")</formula>
    </cfRule>
  </conditionalFormatting>
  <conditionalFormatting sqref="P3646">
    <cfRule type="expression" dxfId="2160" priority="2310">
      <formula>OR($Z3646="o",$Z3646="O")</formula>
    </cfRule>
  </conditionalFormatting>
  <conditionalFormatting sqref="P3641">
    <cfRule type="expression" dxfId="2159" priority="2309">
      <formula>OR($Z3641="o",$Z3641="O")</formula>
    </cfRule>
  </conditionalFormatting>
  <conditionalFormatting sqref="P3640">
    <cfRule type="expression" dxfId="2158" priority="2308">
      <formula>OR($Z3640="o",$Z3640="O")</formula>
    </cfRule>
  </conditionalFormatting>
  <conditionalFormatting sqref="P3645">
    <cfRule type="expression" dxfId="2157" priority="2307">
      <formula>OR($Z3645="o",$Z3645="O")</formula>
    </cfRule>
  </conditionalFormatting>
  <conditionalFormatting sqref="C3643">
    <cfRule type="expression" dxfId="2156" priority="2306">
      <formula>OR($M3643="o",$M3643="O")</formula>
    </cfRule>
  </conditionalFormatting>
  <conditionalFormatting sqref="P3639">
    <cfRule type="expression" dxfId="2155" priority="2305">
      <formula>OR($Z3639="o",$Z3639="O")</formula>
    </cfRule>
  </conditionalFormatting>
  <conditionalFormatting sqref="C3649">
    <cfRule type="expression" dxfId="2154" priority="2304">
      <formula>OR($M3649="o",$M3649="O")</formula>
    </cfRule>
  </conditionalFormatting>
  <conditionalFormatting sqref="C3652">
    <cfRule type="expression" dxfId="2153" priority="2303">
      <formula>OR($M3652="o",$M3652="O")</formula>
    </cfRule>
  </conditionalFormatting>
  <conditionalFormatting sqref="C3654">
    <cfRule type="expression" dxfId="2152" priority="2302">
      <formula>OR($M3654="o",$M3654="O")</formula>
    </cfRule>
  </conditionalFormatting>
  <conditionalFormatting sqref="C3647">
    <cfRule type="expression" dxfId="2151" priority="2301">
      <formula>OR($M3647="o",$M3647="O")</formula>
    </cfRule>
  </conditionalFormatting>
  <conditionalFormatting sqref="C3651">
    <cfRule type="expression" dxfId="2150" priority="2300">
      <formula>OR($M3651="o",$M3651="O")</formula>
    </cfRule>
  </conditionalFormatting>
  <conditionalFormatting sqref="C3653">
    <cfRule type="expression" dxfId="2149" priority="2299">
      <formula>OR($M3653="o",$M3653="O")</formula>
    </cfRule>
  </conditionalFormatting>
  <conditionalFormatting sqref="C3648">
    <cfRule type="expression" dxfId="2148" priority="2298">
      <formula>OR($M3648="o",$M3648="O")</formula>
    </cfRule>
  </conditionalFormatting>
  <conditionalFormatting sqref="P3642">
    <cfRule type="expression" dxfId="2147" priority="2297">
      <formula>OR($Z3642="o",$Z3642="O")</formula>
    </cfRule>
  </conditionalFormatting>
  <conditionalFormatting sqref="P3644">
    <cfRule type="expression" dxfId="2146" priority="2296">
      <formula>OR($Z3644="o",$Z3644="O")</formula>
    </cfRule>
  </conditionalFormatting>
  <conditionalFormatting sqref="P3650">
    <cfRule type="expression" dxfId="2145" priority="2292">
      <formula>OR($Z3650="o",$Z3650="O")</formula>
    </cfRule>
  </conditionalFormatting>
  <conditionalFormatting sqref="M3650">
    <cfRule type="containsText" dxfId="2144" priority="2295" operator="containsText" text="o">
      <formula>NOT(ISERROR(SEARCH("o",M3650)))</formula>
    </cfRule>
  </conditionalFormatting>
  <conditionalFormatting sqref="C3650">
    <cfRule type="expression" dxfId="2143" priority="2294">
      <formula>OR($M3650="o",$M3650="O")</formula>
    </cfRule>
  </conditionalFormatting>
  <conditionalFormatting sqref="C3644">
    <cfRule type="expression" dxfId="2142" priority="2293">
      <formula>OR($M3644="o",$M3644="O")</formula>
    </cfRule>
  </conditionalFormatting>
  <conditionalFormatting sqref="C3639">
    <cfRule type="expression" dxfId="2141" priority="2291">
      <formula>OR($M3639="o",$M3639="O")</formula>
    </cfRule>
  </conditionalFormatting>
  <conditionalFormatting sqref="C3645">
    <cfRule type="expression" dxfId="2140" priority="2290">
      <formula>OR($M3645="o",$M3645="O")</formula>
    </cfRule>
  </conditionalFormatting>
  <conditionalFormatting sqref="C3646">
    <cfRule type="expression" dxfId="2139" priority="2289">
      <formula>OR($M3646="o",$M3646="O")</formula>
    </cfRule>
  </conditionalFormatting>
  <conditionalFormatting sqref="P3648">
    <cfRule type="expression" dxfId="2138" priority="2288">
      <formula>OR($Z3648="o",$Z3648="O")</formula>
    </cfRule>
  </conditionalFormatting>
  <conditionalFormatting sqref="P3647">
    <cfRule type="expression" dxfId="2137" priority="2287">
      <formula>OR($Z3647="o",$Z3647="O")</formula>
    </cfRule>
  </conditionalFormatting>
  <conditionalFormatting sqref="P3649">
    <cfRule type="expression" dxfId="2136" priority="2286">
      <formula>OR($Z3649="o",$Z3649="O")</formula>
    </cfRule>
  </conditionalFormatting>
  <conditionalFormatting sqref="P3651">
    <cfRule type="expression" dxfId="2135" priority="2285">
      <formula>OR($Z3651="o",$Z3651="O")</formula>
    </cfRule>
  </conditionalFormatting>
  <conditionalFormatting sqref="P3653">
    <cfRule type="expression" dxfId="2134" priority="2284">
      <formula>OR($Z3653="o",$Z3653="O")</formula>
    </cfRule>
  </conditionalFormatting>
  <conditionalFormatting sqref="P3653">
    <cfRule type="expression" dxfId="2133" priority="2283">
      <formula>OR($Z3653="o",$Z3653="O")</formula>
    </cfRule>
  </conditionalFormatting>
  <conditionalFormatting sqref="P3654">
    <cfRule type="expression" dxfId="2132" priority="2282">
      <formula>OR($Z3654="o",$Z3654="O")</formula>
    </cfRule>
  </conditionalFormatting>
  <conditionalFormatting sqref="P3652">
    <cfRule type="expression" dxfId="2131" priority="2281">
      <formula>OR($Z3652="o",$Z3652="O")</formula>
    </cfRule>
  </conditionalFormatting>
  <conditionalFormatting sqref="M3662:M3669">
    <cfRule type="containsText" dxfId="2130" priority="2280" operator="containsText" text="o">
      <formula>NOT(ISERROR(SEARCH("o",M3662)))</formula>
    </cfRule>
  </conditionalFormatting>
  <conditionalFormatting sqref="Z3662:Z3669">
    <cfRule type="containsText" dxfId="2129" priority="2279" operator="containsText" text="o">
      <formula>NOT(ISERROR(SEARCH("o",Z3662)))</formula>
    </cfRule>
  </conditionalFormatting>
  <conditionalFormatting sqref="M3670:M3672 M3674:M3677">
    <cfRule type="containsText" dxfId="2128" priority="2278" operator="containsText" text="o">
      <formula>NOT(ISERROR(SEARCH("o",M3670)))</formula>
    </cfRule>
  </conditionalFormatting>
  <conditionalFormatting sqref="Z3670:Z3677">
    <cfRule type="containsText" dxfId="2127" priority="2277" operator="containsText" text="o">
      <formula>NOT(ISERROR(SEARCH("o",Z3670)))</formula>
    </cfRule>
  </conditionalFormatting>
  <conditionalFormatting sqref="M3678:M3682">
    <cfRule type="containsText" dxfId="2126" priority="2276" operator="containsText" text="o">
      <formula>NOT(ISERROR(SEARCH("o",M3678)))</formula>
    </cfRule>
  </conditionalFormatting>
  <conditionalFormatting sqref="C3665">
    <cfRule type="expression" dxfId="2125" priority="2275">
      <formula>OR($M3665="o",$M3665="O")</formula>
    </cfRule>
  </conditionalFormatting>
  <conditionalFormatting sqref="C3664">
    <cfRule type="expression" dxfId="2124" priority="2274">
      <formula>OR($M3664="o",$M3664="O")</formula>
    </cfRule>
  </conditionalFormatting>
  <conditionalFormatting sqref="C3663">
    <cfRule type="expression" dxfId="2123" priority="2273">
      <formula>OR($M3663="o",$M3663="O")</formula>
    </cfRule>
  </conditionalFormatting>
  <conditionalFormatting sqref="P3666">
    <cfRule type="expression" dxfId="2122" priority="2272">
      <formula>OR($Z3666="o",$Z3666="O")</formula>
    </cfRule>
  </conditionalFormatting>
  <conditionalFormatting sqref="P3669">
    <cfRule type="expression" dxfId="2121" priority="2271">
      <formula>OR($Z3669="o",$Z3669="O")</formula>
    </cfRule>
  </conditionalFormatting>
  <conditionalFormatting sqref="P3664">
    <cfRule type="expression" dxfId="2120" priority="2270">
      <formula>OR($Z3664="o",$Z3664="O")</formula>
    </cfRule>
  </conditionalFormatting>
  <conditionalFormatting sqref="P3663">
    <cfRule type="expression" dxfId="2119" priority="2269">
      <formula>OR($Z3663="o",$Z3663="O")</formula>
    </cfRule>
  </conditionalFormatting>
  <conditionalFormatting sqref="P3668">
    <cfRule type="expression" dxfId="2118" priority="2268">
      <formula>OR($Z3668="o",$Z3668="O")</formula>
    </cfRule>
  </conditionalFormatting>
  <conditionalFormatting sqref="C3666">
    <cfRule type="expression" dxfId="2117" priority="2267">
      <formula>OR($M3666="o",$M3666="O")</formula>
    </cfRule>
  </conditionalFormatting>
  <conditionalFormatting sqref="P3662">
    <cfRule type="expression" dxfId="2116" priority="2266">
      <formula>OR($Z3662="o",$Z3662="O")</formula>
    </cfRule>
  </conditionalFormatting>
  <conditionalFormatting sqref="C3672">
    <cfRule type="expression" dxfId="2115" priority="2265">
      <formula>OR($M3672="o",$M3672="O")</formula>
    </cfRule>
  </conditionalFormatting>
  <conditionalFormatting sqref="C3675">
    <cfRule type="expression" dxfId="2114" priority="2264">
      <formula>OR($M3675="o",$M3675="O")</formula>
    </cfRule>
  </conditionalFormatting>
  <conditionalFormatting sqref="C3677">
    <cfRule type="expression" dxfId="2113" priority="2263">
      <formula>OR($M3677="o",$M3677="O")</formula>
    </cfRule>
  </conditionalFormatting>
  <conditionalFormatting sqref="C3670">
    <cfRule type="expression" dxfId="2112" priority="2262">
      <formula>OR($M3670="o",$M3670="O")</formula>
    </cfRule>
  </conditionalFormatting>
  <conditionalFormatting sqref="C3674">
    <cfRule type="expression" dxfId="2111" priority="2261">
      <formula>OR($M3674="o",$M3674="O")</formula>
    </cfRule>
  </conditionalFormatting>
  <conditionalFormatting sqref="C3676">
    <cfRule type="expression" dxfId="2110" priority="2260">
      <formula>OR($M3676="o",$M3676="O")</formula>
    </cfRule>
  </conditionalFormatting>
  <conditionalFormatting sqref="C3671">
    <cfRule type="expression" dxfId="2109" priority="2259">
      <formula>OR($M3671="o",$M3671="O")</formula>
    </cfRule>
  </conditionalFormatting>
  <conditionalFormatting sqref="P3665">
    <cfRule type="expression" dxfId="2108" priority="2258">
      <formula>OR($Z3665="o",$Z3665="O")</formula>
    </cfRule>
  </conditionalFormatting>
  <conditionalFormatting sqref="P3667">
    <cfRule type="expression" dxfId="2107" priority="2257">
      <formula>OR($Z3667="o",$Z3667="O")</formula>
    </cfRule>
  </conditionalFormatting>
  <conditionalFormatting sqref="P3673">
    <cfRule type="expression" dxfId="2106" priority="2253">
      <formula>OR($Z3673="o",$Z3673="O")</formula>
    </cfRule>
  </conditionalFormatting>
  <conditionalFormatting sqref="M3673">
    <cfRule type="containsText" dxfId="2105" priority="2256" operator="containsText" text="o">
      <formula>NOT(ISERROR(SEARCH("o",M3673)))</formula>
    </cfRule>
  </conditionalFormatting>
  <conditionalFormatting sqref="C3673">
    <cfRule type="expression" dxfId="2104" priority="2255">
      <formula>OR($M3673="o",$M3673="O")</formula>
    </cfRule>
  </conditionalFormatting>
  <conditionalFormatting sqref="C3667">
    <cfRule type="expression" dxfId="2103" priority="2254">
      <formula>OR($M3667="o",$M3667="O")</formula>
    </cfRule>
  </conditionalFormatting>
  <conditionalFormatting sqref="C3662">
    <cfRule type="expression" dxfId="2102" priority="2252">
      <formula>OR($M3662="o",$M3662="O")</formula>
    </cfRule>
  </conditionalFormatting>
  <conditionalFormatting sqref="C3668">
    <cfRule type="expression" dxfId="2101" priority="2251">
      <formula>OR($M3668="o",$M3668="O")</formula>
    </cfRule>
  </conditionalFormatting>
  <conditionalFormatting sqref="C3669">
    <cfRule type="expression" dxfId="2100" priority="2250">
      <formula>OR($M3669="o",$M3669="O")</formula>
    </cfRule>
  </conditionalFormatting>
  <conditionalFormatting sqref="P3671">
    <cfRule type="expression" dxfId="2099" priority="2249">
      <formula>OR($Z3671="o",$Z3671="O")</formula>
    </cfRule>
  </conditionalFormatting>
  <conditionalFormatting sqref="P3670">
    <cfRule type="expression" dxfId="2098" priority="2248">
      <formula>OR($Z3670="o",$Z3670="O")</formula>
    </cfRule>
  </conditionalFormatting>
  <conditionalFormatting sqref="P3672">
    <cfRule type="expression" dxfId="2097" priority="2247">
      <formula>OR($Z3672="o",$Z3672="O")</formula>
    </cfRule>
  </conditionalFormatting>
  <conditionalFormatting sqref="P3674">
    <cfRule type="expression" dxfId="2096" priority="2246">
      <formula>OR($Z3674="o",$Z3674="O")</formula>
    </cfRule>
  </conditionalFormatting>
  <conditionalFormatting sqref="P3676">
    <cfRule type="expression" dxfId="2095" priority="2245">
      <formula>OR($Z3676="o",$Z3676="O")</formula>
    </cfRule>
  </conditionalFormatting>
  <conditionalFormatting sqref="P3676">
    <cfRule type="expression" dxfId="2094" priority="2244">
      <formula>OR($Z3676="o",$Z3676="O")</formula>
    </cfRule>
  </conditionalFormatting>
  <conditionalFormatting sqref="P3677">
    <cfRule type="expression" dxfId="2093" priority="2243">
      <formula>OR($Z3677="o",$Z3677="O")</formula>
    </cfRule>
  </conditionalFormatting>
  <conditionalFormatting sqref="P3675">
    <cfRule type="expression" dxfId="2092" priority="2242">
      <formula>OR($Z3675="o",$Z3675="O")</formula>
    </cfRule>
  </conditionalFormatting>
  <conditionalFormatting sqref="M3685:M3692">
    <cfRule type="containsText" dxfId="2091" priority="2241" operator="containsText" text="o">
      <formula>NOT(ISERROR(SEARCH("o",M3685)))</formula>
    </cfRule>
  </conditionalFormatting>
  <conditionalFormatting sqref="Z3685:Z3692">
    <cfRule type="containsText" dxfId="2090" priority="2240" operator="containsText" text="o">
      <formula>NOT(ISERROR(SEARCH("o",Z3685)))</formula>
    </cfRule>
  </conditionalFormatting>
  <conditionalFormatting sqref="M3693:M3695 M3697:M3700">
    <cfRule type="containsText" dxfId="2089" priority="2239" operator="containsText" text="o">
      <formula>NOT(ISERROR(SEARCH("o",M3693)))</formula>
    </cfRule>
  </conditionalFormatting>
  <conditionalFormatting sqref="Z3693:Z3700">
    <cfRule type="containsText" dxfId="2088" priority="2238" operator="containsText" text="o">
      <formula>NOT(ISERROR(SEARCH("o",Z3693)))</formula>
    </cfRule>
  </conditionalFormatting>
  <conditionalFormatting sqref="M3701:M3705">
    <cfRule type="containsText" dxfId="2087" priority="2237" operator="containsText" text="o">
      <formula>NOT(ISERROR(SEARCH("o",M3701)))</formula>
    </cfRule>
  </conditionalFormatting>
  <conditionalFormatting sqref="C3688">
    <cfRule type="expression" dxfId="2086" priority="2236">
      <formula>OR($M3688="o",$M3688="O")</formula>
    </cfRule>
  </conditionalFormatting>
  <conditionalFormatting sqref="C3687">
    <cfRule type="expression" dxfId="2085" priority="2235">
      <formula>OR($M3687="o",$M3687="O")</formula>
    </cfRule>
  </conditionalFormatting>
  <conditionalFormatting sqref="C3686">
    <cfRule type="expression" dxfId="2084" priority="2234">
      <formula>OR($M3686="o",$M3686="O")</formula>
    </cfRule>
  </conditionalFormatting>
  <conditionalFormatting sqref="P3689">
    <cfRule type="expression" dxfId="2083" priority="2233">
      <formula>OR($Z3689="o",$Z3689="O")</formula>
    </cfRule>
  </conditionalFormatting>
  <conditionalFormatting sqref="P3692">
    <cfRule type="expression" dxfId="2082" priority="2232">
      <formula>OR($Z3692="o",$Z3692="O")</formula>
    </cfRule>
  </conditionalFormatting>
  <conditionalFormatting sqref="P3687">
    <cfRule type="expression" dxfId="2081" priority="2231">
      <formula>OR($Z3687="o",$Z3687="O")</formula>
    </cfRule>
  </conditionalFormatting>
  <conditionalFormatting sqref="P3686">
    <cfRule type="expression" dxfId="2080" priority="2230">
      <formula>OR($Z3686="o",$Z3686="O")</formula>
    </cfRule>
  </conditionalFormatting>
  <conditionalFormatting sqref="P3691">
    <cfRule type="expression" dxfId="2079" priority="2229">
      <formula>OR($Z3691="o",$Z3691="O")</formula>
    </cfRule>
  </conditionalFormatting>
  <conditionalFormatting sqref="C3689">
    <cfRule type="expression" dxfId="2078" priority="2228">
      <formula>OR($M3689="o",$M3689="O")</formula>
    </cfRule>
  </conditionalFormatting>
  <conditionalFormatting sqref="P3685">
    <cfRule type="expression" dxfId="2077" priority="2227">
      <formula>OR($Z3685="o",$Z3685="O")</formula>
    </cfRule>
  </conditionalFormatting>
  <conditionalFormatting sqref="C3695">
    <cfRule type="expression" dxfId="2076" priority="2226">
      <formula>OR($M3695="o",$M3695="O")</formula>
    </cfRule>
  </conditionalFormatting>
  <conditionalFormatting sqref="C3698">
    <cfRule type="expression" dxfId="2075" priority="2225">
      <formula>OR($M3698="o",$M3698="O")</formula>
    </cfRule>
  </conditionalFormatting>
  <conditionalFormatting sqref="C3700">
    <cfRule type="expression" dxfId="2074" priority="2224">
      <formula>OR($M3700="o",$M3700="O")</formula>
    </cfRule>
  </conditionalFormatting>
  <conditionalFormatting sqref="C3693">
    <cfRule type="expression" dxfId="2073" priority="2223">
      <formula>OR($M3693="o",$M3693="O")</formula>
    </cfRule>
  </conditionalFormatting>
  <conditionalFormatting sqref="C3697">
    <cfRule type="expression" dxfId="2072" priority="2222">
      <formula>OR($M3697="o",$M3697="O")</formula>
    </cfRule>
  </conditionalFormatting>
  <conditionalFormatting sqref="C3699">
    <cfRule type="expression" dxfId="2071" priority="2221">
      <formula>OR($M3699="o",$M3699="O")</formula>
    </cfRule>
  </conditionalFormatting>
  <conditionalFormatting sqref="C3694">
    <cfRule type="expression" dxfId="2070" priority="2220">
      <formula>OR($M3694="o",$M3694="O")</formula>
    </cfRule>
  </conditionalFormatting>
  <conditionalFormatting sqref="P3688">
    <cfRule type="expression" dxfId="2069" priority="2219">
      <formula>OR($Z3688="o",$Z3688="O")</formula>
    </cfRule>
  </conditionalFormatting>
  <conditionalFormatting sqref="P3690">
    <cfRule type="expression" dxfId="2068" priority="2218">
      <formula>OR($Z3690="o",$Z3690="O")</formula>
    </cfRule>
  </conditionalFormatting>
  <conditionalFormatting sqref="P3696">
    <cfRule type="expression" dxfId="2067" priority="2214">
      <formula>OR($Z3696="o",$Z3696="O")</formula>
    </cfRule>
  </conditionalFormatting>
  <conditionalFormatting sqref="M3696">
    <cfRule type="containsText" dxfId="2066" priority="2217" operator="containsText" text="o">
      <formula>NOT(ISERROR(SEARCH("o",M3696)))</formula>
    </cfRule>
  </conditionalFormatting>
  <conditionalFormatting sqref="C3696">
    <cfRule type="expression" dxfId="2065" priority="2216">
      <formula>OR($M3696="o",$M3696="O")</formula>
    </cfRule>
  </conditionalFormatting>
  <conditionalFormatting sqref="C3690">
    <cfRule type="expression" dxfId="2064" priority="2215">
      <formula>OR($M3690="o",$M3690="O")</formula>
    </cfRule>
  </conditionalFormatting>
  <conditionalFormatting sqref="C3685">
    <cfRule type="expression" dxfId="2063" priority="2213">
      <formula>OR($M3685="o",$M3685="O")</formula>
    </cfRule>
  </conditionalFormatting>
  <conditionalFormatting sqref="C3691">
    <cfRule type="expression" dxfId="2062" priority="2212">
      <formula>OR($M3691="o",$M3691="O")</formula>
    </cfRule>
  </conditionalFormatting>
  <conditionalFormatting sqref="C3692">
    <cfRule type="expression" dxfId="2061" priority="2211">
      <formula>OR($M3692="o",$M3692="O")</formula>
    </cfRule>
  </conditionalFormatting>
  <conditionalFormatting sqref="P3694">
    <cfRule type="expression" dxfId="2060" priority="2210">
      <formula>OR($Z3694="o",$Z3694="O")</formula>
    </cfRule>
  </conditionalFormatting>
  <conditionalFormatting sqref="P3693">
    <cfRule type="expression" dxfId="2059" priority="2209">
      <formula>OR($Z3693="o",$Z3693="O")</formula>
    </cfRule>
  </conditionalFormatting>
  <conditionalFormatting sqref="P3695">
    <cfRule type="expression" dxfId="2058" priority="2208">
      <formula>OR($Z3695="o",$Z3695="O")</formula>
    </cfRule>
  </conditionalFormatting>
  <conditionalFormatting sqref="P3697">
    <cfRule type="expression" dxfId="2057" priority="2207">
      <formula>OR($Z3697="o",$Z3697="O")</formula>
    </cfRule>
  </conditionalFormatting>
  <conditionalFormatting sqref="P3699">
    <cfRule type="expression" dxfId="2056" priority="2206">
      <formula>OR($Z3699="o",$Z3699="O")</formula>
    </cfRule>
  </conditionalFormatting>
  <conditionalFormatting sqref="P3699">
    <cfRule type="expression" dxfId="2055" priority="2205">
      <formula>OR($Z3699="o",$Z3699="O")</formula>
    </cfRule>
  </conditionalFormatting>
  <conditionalFormatting sqref="P3700">
    <cfRule type="expression" dxfId="2054" priority="2204">
      <formula>OR($Z3700="o",$Z3700="O")</formula>
    </cfRule>
  </conditionalFormatting>
  <conditionalFormatting sqref="P3698">
    <cfRule type="expression" dxfId="2053" priority="2203">
      <formula>OR($Z3698="o",$Z3698="O")</formula>
    </cfRule>
  </conditionalFormatting>
  <conditionalFormatting sqref="M3708:M3715">
    <cfRule type="containsText" dxfId="2052" priority="2202" operator="containsText" text="o">
      <formula>NOT(ISERROR(SEARCH("o",M3708)))</formula>
    </cfRule>
  </conditionalFormatting>
  <conditionalFormatting sqref="Z3708:Z3715">
    <cfRule type="containsText" dxfId="2051" priority="2201" operator="containsText" text="o">
      <formula>NOT(ISERROR(SEARCH("o",Z3708)))</formula>
    </cfRule>
  </conditionalFormatting>
  <conditionalFormatting sqref="M3716:M3718 M3720:M3723">
    <cfRule type="containsText" dxfId="2050" priority="2200" operator="containsText" text="o">
      <formula>NOT(ISERROR(SEARCH("o",M3716)))</formula>
    </cfRule>
  </conditionalFormatting>
  <conditionalFormatting sqref="Z3716:Z3723">
    <cfRule type="containsText" dxfId="2049" priority="2199" operator="containsText" text="o">
      <formula>NOT(ISERROR(SEARCH("o",Z3716)))</formula>
    </cfRule>
  </conditionalFormatting>
  <conditionalFormatting sqref="M3724:M3728">
    <cfRule type="containsText" dxfId="2048" priority="2198" operator="containsText" text="o">
      <formula>NOT(ISERROR(SEARCH("o",M3724)))</formula>
    </cfRule>
  </conditionalFormatting>
  <conditionalFormatting sqref="C3711">
    <cfRule type="expression" dxfId="2047" priority="2197">
      <formula>OR($M3711="o",$M3711="O")</formula>
    </cfRule>
  </conditionalFormatting>
  <conditionalFormatting sqref="C3710">
    <cfRule type="expression" dxfId="2046" priority="2196">
      <formula>OR($M3710="o",$M3710="O")</formula>
    </cfRule>
  </conditionalFormatting>
  <conditionalFormatting sqref="C3709">
    <cfRule type="expression" dxfId="2045" priority="2195">
      <formula>OR($M3709="o",$M3709="O")</formula>
    </cfRule>
  </conditionalFormatting>
  <conditionalFormatting sqref="P3712">
    <cfRule type="expression" dxfId="2044" priority="2194">
      <formula>OR($Z3712="o",$Z3712="O")</formula>
    </cfRule>
  </conditionalFormatting>
  <conditionalFormatting sqref="P3715">
    <cfRule type="expression" dxfId="2043" priority="2193">
      <formula>OR($Z3715="o",$Z3715="O")</formula>
    </cfRule>
  </conditionalFormatting>
  <conditionalFormatting sqref="P3710">
    <cfRule type="expression" dxfId="2042" priority="2192">
      <formula>OR($Z3710="o",$Z3710="O")</formula>
    </cfRule>
  </conditionalFormatting>
  <conditionalFormatting sqref="P3709">
    <cfRule type="expression" dxfId="2041" priority="2191">
      <formula>OR($Z3709="o",$Z3709="O")</formula>
    </cfRule>
  </conditionalFormatting>
  <conditionalFormatting sqref="P3714">
    <cfRule type="expression" dxfId="2040" priority="2190">
      <formula>OR($Z3714="o",$Z3714="O")</formula>
    </cfRule>
  </conditionalFormatting>
  <conditionalFormatting sqref="C3712">
    <cfRule type="expression" dxfId="2039" priority="2189">
      <formula>OR($M3712="o",$M3712="O")</formula>
    </cfRule>
  </conditionalFormatting>
  <conditionalFormatting sqref="P3708">
    <cfRule type="expression" dxfId="2038" priority="2188">
      <formula>OR($Z3708="o",$Z3708="O")</formula>
    </cfRule>
  </conditionalFormatting>
  <conditionalFormatting sqref="C3718">
    <cfRule type="expression" dxfId="2037" priority="2187">
      <formula>OR($M3718="o",$M3718="O")</formula>
    </cfRule>
  </conditionalFormatting>
  <conditionalFormatting sqref="C3721">
    <cfRule type="expression" dxfId="2036" priority="2186">
      <formula>OR($M3721="o",$M3721="O")</formula>
    </cfRule>
  </conditionalFormatting>
  <conditionalFormatting sqref="C3723">
    <cfRule type="expression" dxfId="2035" priority="2185">
      <formula>OR($M3723="o",$M3723="O")</formula>
    </cfRule>
  </conditionalFormatting>
  <conditionalFormatting sqref="C3716">
    <cfRule type="expression" dxfId="2034" priority="2184">
      <formula>OR($M3716="o",$M3716="O")</formula>
    </cfRule>
  </conditionalFormatting>
  <conditionalFormatting sqref="C3720">
    <cfRule type="expression" dxfId="2033" priority="2183">
      <formula>OR($M3720="o",$M3720="O")</formula>
    </cfRule>
  </conditionalFormatting>
  <conditionalFormatting sqref="C3722">
    <cfRule type="expression" dxfId="2032" priority="2182">
      <formula>OR($M3722="o",$M3722="O")</formula>
    </cfRule>
  </conditionalFormatting>
  <conditionalFormatting sqref="C3717">
    <cfRule type="expression" dxfId="2031" priority="2181">
      <formula>OR($M3717="o",$M3717="O")</formula>
    </cfRule>
  </conditionalFormatting>
  <conditionalFormatting sqref="P3711">
    <cfRule type="expression" dxfId="2030" priority="2180">
      <formula>OR($Z3711="o",$Z3711="O")</formula>
    </cfRule>
  </conditionalFormatting>
  <conditionalFormatting sqref="P3713">
    <cfRule type="expression" dxfId="2029" priority="2179">
      <formula>OR($Z3713="o",$Z3713="O")</formula>
    </cfRule>
  </conditionalFormatting>
  <conditionalFormatting sqref="P3719">
    <cfRule type="expression" dxfId="2028" priority="2175">
      <formula>OR($Z3719="o",$Z3719="O")</formula>
    </cfRule>
  </conditionalFormatting>
  <conditionalFormatting sqref="M3719">
    <cfRule type="containsText" dxfId="2027" priority="2178" operator="containsText" text="o">
      <formula>NOT(ISERROR(SEARCH("o",M3719)))</formula>
    </cfRule>
  </conditionalFormatting>
  <conditionalFormatting sqref="C3719">
    <cfRule type="expression" dxfId="2026" priority="2177">
      <formula>OR($M3719="o",$M3719="O")</formula>
    </cfRule>
  </conditionalFormatting>
  <conditionalFormatting sqref="C3713">
    <cfRule type="expression" dxfId="2025" priority="2176">
      <formula>OR($M3713="o",$M3713="O")</formula>
    </cfRule>
  </conditionalFormatting>
  <conditionalFormatting sqref="C3708">
    <cfRule type="expression" dxfId="2024" priority="2174">
      <formula>OR($M3708="o",$M3708="O")</formula>
    </cfRule>
  </conditionalFormatting>
  <conditionalFormatting sqref="C3714">
    <cfRule type="expression" dxfId="2023" priority="2173">
      <formula>OR($M3714="o",$M3714="O")</formula>
    </cfRule>
  </conditionalFormatting>
  <conditionalFormatting sqref="C3715">
    <cfRule type="expression" dxfId="2022" priority="2172">
      <formula>OR($M3715="o",$M3715="O")</formula>
    </cfRule>
  </conditionalFormatting>
  <conditionalFormatting sqref="P3717">
    <cfRule type="expression" dxfId="2021" priority="2171">
      <formula>OR($Z3717="o",$Z3717="O")</formula>
    </cfRule>
  </conditionalFormatting>
  <conditionalFormatting sqref="P3716">
    <cfRule type="expression" dxfId="2020" priority="2170">
      <formula>OR($Z3716="o",$Z3716="O")</formula>
    </cfRule>
  </conditionalFormatting>
  <conditionalFormatting sqref="P3718">
    <cfRule type="expression" dxfId="2019" priority="2169">
      <formula>OR($Z3718="o",$Z3718="O")</formula>
    </cfRule>
  </conditionalFormatting>
  <conditionalFormatting sqref="P3720">
    <cfRule type="expression" dxfId="2018" priority="2168">
      <formula>OR($Z3720="o",$Z3720="O")</formula>
    </cfRule>
  </conditionalFormatting>
  <conditionalFormatting sqref="P3722">
    <cfRule type="expression" dxfId="2017" priority="2167">
      <formula>OR($Z3722="o",$Z3722="O")</formula>
    </cfRule>
  </conditionalFormatting>
  <conditionalFormatting sqref="P3722">
    <cfRule type="expression" dxfId="2016" priority="2166">
      <formula>OR($Z3722="o",$Z3722="O")</formula>
    </cfRule>
  </conditionalFormatting>
  <conditionalFormatting sqref="P3723">
    <cfRule type="expression" dxfId="2015" priority="2165">
      <formula>OR($Z3723="o",$Z3723="O")</formula>
    </cfRule>
  </conditionalFormatting>
  <conditionalFormatting sqref="P3721">
    <cfRule type="expression" dxfId="2014" priority="2164">
      <formula>OR($Z3721="o",$Z3721="O")</formula>
    </cfRule>
  </conditionalFormatting>
  <conditionalFormatting sqref="M3731:M3738">
    <cfRule type="containsText" dxfId="2013" priority="2163" operator="containsText" text="o">
      <formula>NOT(ISERROR(SEARCH("o",M3731)))</formula>
    </cfRule>
  </conditionalFormatting>
  <conditionalFormatting sqref="Z3731:Z3738">
    <cfRule type="containsText" dxfId="2012" priority="2162" operator="containsText" text="o">
      <formula>NOT(ISERROR(SEARCH("o",Z3731)))</formula>
    </cfRule>
  </conditionalFormatting>
  <conditionalFormatting sqref="M3739:M3741 M3743:M3746">
    <cfRule type="containsText" dxfId="2011" priority="2161" operator="containsText" text="o">
      <formula>NOT(ISERROR(SEARCH("o",M3739)))</formula>
    </cfRule>
  </conditionalFormatting>
  <conditionalFormatting sqref="Z3739:Z3746">
    <cfRule type="containsText" dxfId="2010" priority="2160" operator="containsText" text="o">
      <formula>NOT(ISERROR(SEARCH("o",Z3739)))</formula>
    </cfRule>
  </conditionalFormatting>
  <conditionalFormatting sqref="M3747:M3751">
    <cfRule type="containsText" dxfId="2009" priority="2159" operator="containsText" text="o">
      <formula>NOT(ISERROR(SEARCH("o",M3747)))</formula>
    </cfRule>
  </conditionalFormatting>
  <conditionalFormatting sqref="C3734">
    <cfRule type="expression" dxfId="2008" priority="2158">
      <formula>OR($M3734="o",$M3734="O")</formula>
    </cfRule>
  </conditionalFormatting>
  <conditionalFormatting sqref="C3733">
    <cfRule type="expression" dxfId="2007" priority="2157">
      <formula>OR($M3733="o",$M3733="O")</formula>
    </cfRule>
  </conditionalFormatting>
  <conditionalFormatting sqref="C3732">
    <cfRule type="expression" dxfId="2006" priority="2156">
      <formula>OR($M3732="o",$M3732="O")</formula>
    </cfRule>
  </conditionalFormatting>
  <conditionalFormatting sqref="P3735">
    <cfRule type="expression" dxfId="2005" priority="2155">
      <formula>OR($Z3735="o",$Z3735="O")</formula>
    </cfRule>
  </conditionalFormatting>
  <conditionalFormatting sqref="P3738">
    <cfRule type="expression" dxfId="2004" priority="2154">
      <formula>OR($Z3738="o",$Z3738="O")</formula>
    </cfRule>
  </conditionalFormatting>
  <conditionalFormatting sqref="P3733">
    <cfRule type="expression" dxfId="2003" priority="2153">
      <formula>OR($Z3733="o",$Z3733="O")</formula>
    </cfRule>
  </conditionalFormatting>
  <conditionalFormatting sqref="P3732">
    <cfRule type="expression" dxfId="2002" priority="2152">
      <formula>OR($Z3732="o",$Z3732="O")</formula>
    </cfRule>
  </conditionalFormatting>
  <conditionalFormatting sqref="P3737">
    <cfRule type="expression" dxfId="2001" priority="2151">
      <formula>OR($Z3737="o",$Z3737="O")</formula>
    </cfRule>
  </conditionalFormatting>
  <conditionalFormatting sqref="C3735">
    <cfRule type="expression" dxfId="2000" priority="2150">
      <formula>OR($M3735="o",$M3735="O")</formula>
    </cfRule>
  </conditionalFormatting>
  <conditionalFormatting sqref="P3731">
    <cfRule type="expression" dxfId="1999" priority="2149">
      <formula>OR($Z3731="o",$Z3731="O")</formula>
    </cfRule>
  </conditionalFormatting>
  <conditionalFormatting sqref="C3741">
    <cfRule type="expression" dxfId="1998" priority="2148">
      <formula>OR($M3741="o",$M3741="O")</formula>
    </cfRule>
  </conditionalFormatting>
  <conditionalFormatting sqref="C3744">
    <cfRule type="expression" dxfId="1997" priority="2147">
      <formula>OR($M3744="o",$M3744="O")</formula>
    </cfRule>
  </conditionalFormatting>
  <conditionalFormatting sqref="C3746">
    <cfRule type="expression" dxfId="1996" priority="2146">
      <formula>OR($M3746="o",$M3746="O")</formula>
    </cfRule>
  </conditionalFormatting>
  <conditionalFormatting sqref="C3739">
    <cfRule type="expression" dxfId="1995" priority="2145">
      <formula>OR($M3739="o",$M3739="O")</formula>
    </cfRule>
  </conditionalFormatting>
  <conditionalFormatting sqref="C3743">
    <cfRule type="expression" dxfId="1994" priority="2144">
      <formula>OR($M3743="o",$M3743="O")</formula>
    </cfRule>
  </conditionalFormatting>
  <conditionalFormatting sqref="C3745">
    <cfRule type="expression" dxfId="1993" priority="2143">
      <formula>OR($M3745="o",$M3745="O")</formula>
    </cfRule>
  </conditionalFormatting>
  <conditionalFormatting sqref="C3740">
    <cfRule type="expression" dxfId="1992" priority="2142">
      <formula>OR($M3740="o",$M3740="O")</formula>
    </cfRule>
  </conditionalFormatting>
  <conditionalFormatting sqref="P3734">
    <cfRule type="expression" dxfId="1991" priority="2141">
      <formula>OR($Z3734="o",$Z3734="O")</formula>
    </cfRule>
  </conditionalFormatting>
  <conditionalFormatting sqref="P3736">
    <cfRule type="expression" dxfId="1990" priority="2140">
      <formula>OR($Z3736="o",$Z3736="O")</formula>
    </cfRule>
  </conditionalFormatting>
  <conditionalFormatting sqref="P3742">
    <cfRule type="expression" dxfId="1989" priority="2136">
      <formula>OR($Z3742="o",$Z3742="O")</formula>
    </cfRule>
  </conditionalFormatting>
  <conditionalFormatting sqref="M3742">
    <cfRule type="containsText" dxfId="1988" priority="2139" operator="containsText" text="o">
      <formula>NOT(ISERROR(SEARCH("o",M3742)))</formula>
    </cfRule>
  </conditionalFormatting>
  <conditionalFormatting sqref="C3742">
    <cfRule type="expression" dxfId="1987" priority="2138">
      <formula>OR($M3742="o",$M3742="O")</formula>
    </cfRule>
  </conditionalFormatting>
  <conditionalFormatting sqref="C3736">
    <cfRule type="expression" dxfId="1986" priority="2137">
      <formula>OR($M3736="o",$M3736="O")</formula>
    </cfRule>
  </conditionalFormatting>
  <conditionalFormatting sqref="C3731">
    <cfRule type="expression" dxfId="1985" priority="2135">
      <formula>OR($M3731="o",$M3731="O")</formula>
    </cfRule>
  </conditionalFormatting>
  <conditionalFormatting sqref="C3737">
    <cfRule type="expression" dxfId="1984" priority="2134">
      <formula>OR($M3737="o",$M3737="O")</formula>
    </cfRule>
  </conditionalFormatting>
  <conditionalFormatting sqref="C3738">
    <cfRule type="expression" dxfId="1983" priority="2133">
      <formula>OR($M3738="o",$M3738="O")</formula>
    </cfRule>
  </conditionalFormatting>
  <conditionalFormatting sqref="P3740">
    <cfRule type="expression" dxfId="1982" priority="2132">
      <formula>OR($Z3740="o",$Z3740="O")</formula>
    </cfRule>
  </conditionalFormatting>
  <conditionalFormatting sqref="P3739">
    <cfRule type="expression" dxfId="1981" priority="2131">
      <formula>OR($Z3739="o",$Z3739="O")</formula>
    </cfRule>
  </conditionalFormatting>
  <conditionalFormatting sqref="P3741">
    <cfRule type="expression" dxfId="1980" priority="2130">
      <formula>OR($Z3741="o",$Z3741="O")</formula>
    </cfRule>
  </conditionalFormatting>
  <conditionalFormatting sqref="P3743">
    <cfRule type="expression" dxfId="1979" priority="2129">
      <formula>OR($Z3743="o",$Z3743="O")</formula>
    </cfRule>
  </conditionalFormatting>
  <conditionalFormatting sqref="P3745">
    <cfRule type="expression" dxfId="1978" priority="2128">
      <formula>OR($Z3745="o",$Z3745="O")</formula>
    </cfRule>
  </conditionalFormatting>
  <conditionalFormatting sqref="P3745">
    <cfRule type="expression" dxfId="1977" priority="2127">
      <formula>OR($Z3745="o",$Z3745="O")</formula>
    </cfRule>
  </conditionalFormatting>
  <conditionalFormatting sqref="P3746">
    <cfRule type="expression" dxfId="1976" priority="2126">
      <formula>OR($Z3746="o",$Z3746="O")</formula>
    </cfRule>
  </conditionalFormatting>
  <conditionalFormatting sqref="P3744">
    <cfRule type="expression" dxfId="1975" priority="2125">
      <formula>OR($Z3744="o",$Z3744="O")</formula>
    </cfRule>
  </conditionalFormatting>
  <conditionalFormatting sqref="M3754:M3761">
    <cfRule type="containsText" dxfId="1974" priority="2124" operator="containsText" text="o">
      <formula>NOT(ISERROR(SEARCH("o",M3754)))</formula>
    </cfRule>
  </conditionalFormatting>
  <conditionalFormatting sqref="Z3754:Z3761">
    <cfRule type="containsText" dxfId="1973" priority="2123" operator="containsText" text="o">
      <formula>NOT(ISERROR(SEARCH("o",Z3754)))</formula>
    </cfRule>
  </conditionalFormatting>
  <conditionalFormatting sqref="M3762:M3764 M3766:M3769">
    <cfRule type="containsText" dxfId="1972" priority="2122" operator="containsText" text="o">
      <formula>NOT(ISERROR(SEARCH("o",M3762)))</formula>
    </cfRule>
  </conditionalFormatting>
  <conditionalFormatting sqref="Z3762:Z3769">
    <cfRule type="containsText" dxfId="1971" priority="2121" operator="containsText" text="o">
      <formula>NOT(ISERROR(SEARCH("o",Z3762)))</formula>
    </cfRule>
  </conditionalFormatting>
  <conditionalFormatting sqref="M3770:M3774">
    <cfRule type="containsText" dxfId="1970" priority="2120" operator="containsText" text="o">
      <formula>NOT(ISERROR(SEARCH("o",M3770)))</formula>
    </cfRule>
  </conditionalFormatting>
  <conditionalFormatting sqref="C3757">
    <cfRule type="expression" dxfId="1969" priority="2119">
      <formula>OR($M3757="o",$M3757="O")</formula>
    </cfRule>
  </conditionalFormatting>
  <conditionalFormatting sqref="C3756">
    <cfRule type="expression" dxfId="1968" priority="2118">
      <formula>OR($M3756="o",$M3756="O")</formula>
    </cfRule>
  </conditionalFormatting>
  <conditionalFormatting sqref="C3755">
    <cfRule type="expression" dxfId="1967" priority="2117">
      <formula>OR($M3755="o",$M3755="O")</formula>
    </cfRule>
  </conditionalFormatting>
  <conditionalFormatting sqref="P3758">
    <cfRule type="expression" dxfId="1966" priority="2116">
      <formula>OR($Z3758="o",$Z3758="O")</formula>
    </cfRule>
  </conditionalFormatting>
  <conditionalFormatting sqref="P3761">
    <cfRule type="expression" dxfId="1965" priority="2115">
      <formula>OR($Z3761="o",$Z3761="O")</formula>
    </cfRule>
  </conditionalFormatting>
  <conditionalFormatting sqref="P3756">
    <cfRule type="expression" dxfId="1964" priority="2114">
      <formula>OR($Z3756="o",$Z3756="O")</formula>
    </cfRule>
  </conditionalFormatting>
  <conditionalFormatting sqref="P3755">
    <cfRule type="expression" dxfId="1963" priority="2113">
      <formula>OR($Z3755="o",$Z3755="O")</formula>
    </cfRule>
  </conditionalFormatting>
  <conditionalFormatting sqref="P3760">
    <cfRule type="expression" dxfId="1962" priority="2112">
      <formula>OR($Z3760="o",$Z3760="O")</formula>
    </cfRule>
  </conditionalFormatting>
  <conditionalFormatting sqref="C3758">
    <cfRule type="expression" dxfId="1961" priority="2111">
      <formula>OR($M3758="o",$M3758="O")</formula>
    </cfRule>
  </conditionalFormatting>
  <conditionalFormatting sqref="P3754">
    <cfRule type="expression" dxfId="1960" priority="2110">
      <formula>OR($Z3754="o",$Z3754="O")</formula>
    </cfRule>
  </conditionalFormatting>
  <conditionalFormatting sqref="C3764">
    <cfRule type="expression" dxfId="1959" priority="2109">
      <formula>OR($M3764="o",$M3764="O")</formula>
    </cfRule>
  </conditionalFormatting>
  <conditionalFormatting sqref="C3767">
    <cfRule type="expression" dxfId="1958" priority="2108">
      <formula>OR($M3767="o",$M3767="O")</formula>
    </cfRule>
  </conditionalFormatting>
  <conditionalFormatting sqref="C3769">
    <cfRule type="expression" dxfId="1957" priority="2107">
      <formula>OR($M3769="o",$M3769="O")</formula>
    </cfRule>
  </conditionalFormatting>
  <conditionalFormatting sqref="C3766">
    <cfRule type="expression" dxfId="1956" priority="2105">
      <formula>OR($M3766="o",$M3766="O")</formula>
    </cfRule>
  </conditionalFormatting>
  <conditionalFormatting sqref="C3768">
    <cfRule type="expression" dxfId="1955" priority="2104">
      <formula>OR($M3768="o",$M3768="O")</formula>
    </cfRule>
  </conditionalFormatting>
  <conditionalFormatting sqref="P3757">
    <cfRule type="expression" dxfId="1954" priority="2102">
      <formula>OR($Z3757="o",$Z3757="O")</formula>
    </cfRule>
  </conditionalFormatting>
  <conditionalFormatting sqref="P3759">
    <cfRule type="expression" dxfId="1953" priority="2101">
      <formula>OR($Z3759="o",$Z3759="O")</formula>
    </cfRule>
  </conditionalFormatting>
  <conditionalFormatting sqref="P3765">
    <cfRule type="expression" dxfId="1952" priority="2097">
      <formula>OR($Z3765="o",$Z3765="O")</formula>
    </cfRule>
  </conditionalFormatting>
  <conditionalFormatting sqref="M3765">
    <cfRule type="containsText" dxfId="1951" priority="2100" operator="containsText" text="o">
      <formula>NOT(ISERROR(SEARCH("o",M3765)))</formula>
    </cfRule>
  </conditionalFormatting>
  <conditionalFormatting sqref="C3765">
    <cfRule type="expression" dxfId="1950" priority="2099">
      <formula>OR($M3765="o",$M3765="O")</formula>
    </cfRule>
  </conditionalFormatting>
  <conditionalFormatting sqref="C3759">
    <cfRule type="expression" dxfId="1949" priority="2098">
      <formula>OR($M3759="o",$M3759="O")</formula>
    </cfRule>
  </conditionalFormatting>
  <conditionalFormatting sqref="C3754">
    <cfRule type="expression" dxfId="1948" priority="2096">
      <formula>OR($M3754="o",$M3754="O")</formula>
    </cfRule>
  </conditionalFormatting>
  <conditionalFormatting sqref="C3760">
    <cfRule type="expression" dxfId="1947" priority="2095">
      <formula>OR($M3760="o",$M3760="O")</formula>
    </cfRule>
  </conditionalFormatting>
  <conditionalFormatting sqref="C3761">
    <cfRule type="expression" dxfId="1946" priority="2094">
      <formula>OR($M3761="o",$M3761="O")</formula>
    </cfRule>
  </conditionalFormatting>
  <conditionalFormatting sqref="P3763">
    <cfRule type="expression" dxfId="1945" priority="2093">
      <formula>OR($Z3763="o",$Z3763="O")</formula>
    </cfRule>
  </conditionalFormatting>
  <conditionalFormatting sqref="P3762">
    <cfRule type="expression" dxfId="1944" priority="2092">
      <formula>OR($Z3762="o",$Z3762="O")</formula>
    </cfRule>
  </conditionalFormatting>
  <conditionalFormatting sqref="P3764">
    <cfRule type="expression" dxfId="1943" priority="2091">
      <formula>OR($Z3764="o",$Z3764="O")</formula>
    </cfRule>
  </conditionalFormatting>
  <conditionalFormatting sqref="P3766">
    <cfRule type="expression" dxfId="1942" priority="2090">
      <formula>OR($Z3766="o",$Z3766="O")</formula>
    </cfRule>
  </conditionalFormatting>
  <conditionalFormatting sqref="P3768">
    <cfRule type="expression" dxfId="1941" priority="2089">
      <formula>OR($Z3768="o",$Z3768="O")</formula>
    </cfRule>
  </conditionalFormatting>
  <conditionalFormatting sqref="P3768">
    <cfRule type="expression" dxfId="1940" priority="2088">
      <formula>OR($Z3768="o",$Z3768="O")</formula>
    </cfRule>
  </conditionalFormatting>
  <conditionalFormatting sqref="P3769">
    <cfRule type="expression" dxfId="1939" priority="2087">
      <formula>OR($Z3769="o",$Z3769="O")</formula>
    </cfRule>
  </conditionalFormatting>
  <conditionalFormatting sqref="P3767">
    <cfRule type="expression" dxfId="1938" priority="2086">
      <formula>OR($Z3767="o",$Z3767="O")</formula>
    </cfRule>
  </conditionalFormatting>
  <conditionalFormatting sqref="C3763">
    <cfRule type="expression" dxfId="1937" priority="2085">
      <formula>OR($Z3763="o",$Z3763="O")</formula>
    </cfRule>
  </conditionalFormatting>
  <conditionalFormatting sqref="C3762">
    <cfRule type="expression" dxfId="1936" priority="2084">
      <formula>OR($Z3762="o",$Z3762="O")</formula>
    </cfRule>
  </conditionalFormatting>
  <conditionalFormatting sqref="M3777:M3784">
    <cfRule type="containsText" dxfId="1935" priority="2083" operator="containsText" text="o">
      <formula>NOT(ISERROR(SEARCH("o",M3777)))</formula>
    </cfRule>
  </conditionalFormatting>
  <conditionalFormatting sqref="Z3777:Z3784">
    <cfRule type="containsText" dxfId="1934" priority="2082" operator="containsText" text="o">
      <formula>NOT(ISERROR(SEARCH("o",Z3777)))</formula>
    </cfRule>
  </conditionalFormatting>
  <conditionalFormatting sqref="M3785:M3787 M3789:M3792">
    <cfRule type="containsText" dxfId="1933" priority="2081" operator="containsText" text="o">
      <formula>NOT(ISERROR(SEARCH("o",M3785)))</formula>
    </cfRule>
  </conditionalFormatting>
  <conditionalFormatting sqref="Z3785:Z3792">
    <cfRule type="containsText" dxfId="1932" priority="2080" operator="containsText" text="o">
      <formula>NOT(ISERROR(SEARCH("o",Z3785)))</formula>
    </cfRule>
  </conditionalFormatting>
  <conditionalFormatting sqref="M3793:M3797">
    <cfRule type="containsText" dxfId="1931" priority="2079" operator="containsText" text="o">
      <formula>NOT(ISERROR(SEARCH("o",M3793)))</formula>
    </cfRule>
  </conditionalFormatting>
  <conditionalFormatting sqref="C3778">
    <cfRule type="expression" dxfId="1930" priority="2076">
      <formula>OR($M3778="o",$M3778="O")</formula>
    </cfRule>
  </conditionalFormatting>
  <conditionalFormatting sqref="P3781">
    <cfRule type="expression" dxfId="1929" priority="2075">
      <formula>OR($Z3781="o",$Z3781="O")</formula>
    </cfRule>
  </conditionalFormatting>
  <conditionalFormatting sqref="P3784">
    <cfRule type="expression" dxfId="1928" priority="2074">
      <formula>OR($Z3784="o",$Z3784="O")</formula>
    </cfRule>
  </conditionalFormatting>
  <conditionalFormatting sqref="P3779">
    <cfRule type="expression" dxfId="1927" priority="2073">
      <formula>OR($Z3779="o",$Z3779="O")</formula>
    </cfRule>
  </conditionalFormatting>
  <conditionalFormatting sqref="P3778">
    <cfRule type="expression" dxfId="1926" priority="2072">
      <formula>OR($Z3778="o",$Z3778="O")</formula>
    </cfRule>
  </conditionalFormatting>
  <conditionalFormatting sqref="P3783">
    <cfRule type="expression" dxfId="1925" priority="2071">
      <formula>OR($Z3783="o",$Z3783="O")</formula>
    </cfRule>
  </conditionalFormatting>
  <conditionalFormatting sqref="C3790">
    <cfRule type="expression" dxfId="1924" priority="2067">
      <formula>OR($M3790="o",$M3790="O")</formula>
    </cfRule>
  </conditionalFormatting>
  <conditionalFormatting sqref="C3792">
    <cfRule type="expression" dxfId="1923" priority="2066">
      <formula>OR($M3792="o",$M3792="O")</formula>
    </cfRule>
  </conditionalFormatting>
  <conditionalFormatting sqref="C3789">
    <cfRule type="expression" dxfId="1922" priority="2065">
      <formula>OR($M3789="o",$M3789="O")</formula>
    </cfRule>
  </conditionalFormatting>
  <conditionalFormatting sqref="P3780">
    <cfRule type="expression" dxfId="1921" priority="2063">
      <formula>OR($Z3780="o",$Z3780="O")</formula>
    </cfRule>
  </conditionalFormatting>
  <conditionalFormatting sqref="M3788">
    <cfRule type="containsText" dxfId="1920" priority="2061" operator="containsText" text="o">
      <formula>NOT(ISERROR(SEARCH("o",M3788)))</formula>
    </cfRule>
  </conditionalFormatting>
  <conditionalFormatting sqref="C3782">
    <cfRule type="expression" dxfId="1919" priority="2059">
      <formula>OR($M3782="o",$M3782="O")</formula>
    </cfRule>
  </conditionalFormatting>
  <conditionalFormatting sqref="C3777">
    <cfRule type="expression" dxfId="1918" priority="2057">
      <formula>OR($M3777="o",$M3777="O")</formula>
    </cfRule>
  </conditionalFormatting>
  <conditionalFormatting sqref="C3784">
    <cfRule type="expression" dxfId="1917" priority="2055">
      <formula>OR($M3784="o",$M3784="O")</formula>
    </cfRule>
  </conditionalFormatting>
  <conditionalFormatting sqref="P3792">
    <cfRule type="expression" dxfId="1916" priority="2048">
      <formula>OR($Z3792="o",$Z3792="O")</formula>
    </cfRule>
  </conditionalFormatting>
  <conditionalFormatting sqref="C3780">
    <cfRule type="expression" dxfId="1915" priority="2044">
      <formula>OR($M3780="o",$M3780="O")</formula>
    </cfRule>
  </conditionalFormatting>
  <conditionalFormatting sqref="C3779">
    <cfRule type="expression" dxfId="1914" priority="2043">
      <formula>OR($M3779="o",$M3779="O")</formula>
    </cfRule>
  </conditionalFormatting>
  <conditionalFormatting sqref="C3781">
    <cfRule type="expression" dxfId="1913" priority="2042">
      <formula>OR($M3781="o",$M3781="O")</formula>
    </cfRule>
  </conditionalFormatting>
  <conditionalFormatting sqref="C3783">
    <cfRule type="expression" dxfId="1912" priority="2041">
      <formula>OR($M3783="o",$M3783="O")</formula>
    </cfRule>
  </conditionalFormatting>
  <conditionalFormatting sqref="C3787">
    <cfRule type="expression" dxfId="1911" priority="2040">
      <formula>OR($M3787="o",$M3787="O")</formula>
    </cfRule>
  </conditionalFormatting>
  <conditionalFormatting sqref="C3786">
    <cfRule type="expression" dxfId="1910" priority="2039">
      <formula>OR($M3786="o",$M3786="O")</formula>
    </cfRule>
  </conditionalFormatting>
  <conditionalFormatting sqref="C3788">
    <cfRule type="expression" dxfId="1909" priority="2038">
      <formula>OR($M3788="o",$M3788="O")</formula>
    </cfRule>
  </conditionalFormatting>
  <conditionalFormatting sqref="C3785">
    <cfRule type="expression" dxfId="1908" priority="2037">
      <formula>OR($M3785="o",$M3785="O")</formula>
    </cfRule>
  </conditionalFormatting>
  <conditionalFormatting sqref="P3788">
    <cfRule type="expression" dxfId="1907" priority="2036">
      <formula>OR($Z3788="o",$Z3788="O")</formula>
    </cfRule>
  </conditionalFormatting>
  <conditionalFormatting sqref="P3786">
    <cfRule type="expression" dxfId="1906" priority="2035">
      <formula>OR($Z3786="o",$Z3786="O")</formula>
    </cfRule>
  </conditionalFormatting>
  <conditionalFormatting sqref="P3785">
    <cfRule type="expression" dxfId="1905" priority="2034">
      <formula>OR($Z3785="o",$Z3785="O")</formula>
    </cfRule>
  </conditionalFormatting>
  <conditionalFormatting sqref="P3787">
    <cfRule type="expression" dxfId="1904" priority="2033">
      <formula>OR($Z3787="o",$Z3787="O")</formula>
    </cfRule>
  </conditionalFormatting>
  <conditionalFormatting sqref="P3789">
    <cfRule type="expression" dxfId="1903" priority="2032">
      <formula>OR($Z3789="o",$Z3789="O")</formula>
    </cfRule>
  </conditionalFormatting>
  <conditionalFormatting sqref="P3791">
    <cfRule type="expression" dxfId="1902" priority="2031">
      <formula>OR($Z3791="o",$Z3791="O")</formula>
    </cfRule>
  </conditionalFormatting>
  <conditionalFormatting sqref="P3791">
    <cfRule type="expression" dxfId="1901" priority="2030">
      <formula>OR($Z3791="o",$Z3791="O")</formula>
    </cfRule>
  </conditionalFormatting>
  <conditionalFormatting sqref="P3790">
    <cfRule type="expression" dxfId="1900" priority="2029">
      <formula>OR($Z3790="o",$Z3790="O")</formula>
    </cfRule>
  </conditionalFormatting>
  <conditionalFormatting sqref="C3791">
    <cfRule type="expression" dxfId="1899" priority="2028">
      <formula>OR($M3791="o",$M3791="O")</formula>
    </cfRule>
  </conditionalFormatting>
  <conditionalFormatting sqref="P3777">
    <cfRule type="expression" dxfId="1898" priority="2027">
      <formula>OR($Z3777="o",$Z3777="O")</formula>
    </cfRule>
  </conditionalFormatting>
  <conditionalFormatting sqref="P3782">
    <cfRule type="expression" dxfId="1897" priority="2026">
      <formula>OR($Z3782="o",$Z3782="O")</formula>
    </cfRule>
  </conditionalFormatting>
  <conditionalFormatting sqref="M3800:M3807">
    <cfRule type="containsText" dxfId="1896" priority="2025" operator="containsText" text="o">
      <formula>NOT(ISERROR(SEARCH("o",M3800)))</formula>
    </cfRule>
  </conditionalFormatting>
  <conditionalFormatting sqref="Z3800:Z3807">
    <cfRule type="containsText" dxfId="1895" priority="2024" operator="containsText" text="o">
      <formula>NOT(ISERROR(SEARCH("o",Z3800)))</formula>
    </cfRule>
  </conditionalFormatting>
  <conditionalFormatting sqref="M3808:M3810 M3812:M3815">
    <cfRule type="containsText" dxfId="1894" priority="2023" operator="containsText" text="o">
      <formula>NOT(ISERROR(SEARCH("o",M3808)))</formula>
    </cfRule>
  </conditionalFormatting>
  <conditionalFormatting sqref="Z3808:Z3815">
    <cfRule type="containsText" dxfId="1893" priority="2022" operator="containsText" text="o">
      <formula>NOT(ISERROR(SEARCH("o",Z3808)))</formula>
    </cfRule>
  </conditionalFormatting>
  <conditionalFormatting sqref="M3816:M3820">
    <cfRule type="containsText" dxfId="1892" priority="2021" operator="containsText" text="o">
      <formula>NOT(ISERROR(SEARCH("o",M3816)))</formula>
    </cfRule>
  </conditionalFormatting>
  <conditionalFormatting sqref="C3801">
    <cfRule type="expression" dxfId="1891" priority="2020">
      <formula>OR($M3801="o",$M3801="O")</formula>
    </cfRule>
  </conditionalFormatting>
  <conditionalFormatting sqref="P3804">
    <cfRule type="expression" dxfId="1890" priority="2019">
      <formula>OR($Z3804="o",$Z3804="O")</formula>
    </cfRule>
  </conditionalFormatting>
  <conditionalFormatting sqref="P3807">
    <cfRule type="expression" dxfId="1889" priority="2018">
      <formula>OR($Z3807="o",$Z3807="O")</formula>
    </cfRule>
  </conditionalFormatting>
  <conditionalFormatting sqref="P3802">
    <cfRule type="expression" dxfId="1888" priority="2017">
      <formula>OR($Z3802="o",$Z3802="O")</formula>
    </cfRule>
  </conditionalFormatting>
  <conditionalFormatting sqref="P3801">
    <cfRule type="expression" dxfId="1887" priority="2016">
      <formula>OR($Z3801="o",$Z3801="O")</formula>
    </cfRule>
  </conditionalFormatting>
  <conditionalFormatting sqref="P3806">
    <cfRule type="expression" dxfId="1886" priority="2015">
      <formula>OR($Z3806="o",$Z3806="O")</formula>
    </cfRule>
  </conditionalFormatting>
  <conditionalFormatting sqref="C3813">
    <cfRule type="expression" dxfId="1885" priority="2014">
      <formula>OR($M3813="o",$M3813="O")</formula>
    </cfRule>
  </conditionalFormatting>
  <conditionalFormatting sqref="C3815">
    <cfRule type="expression" dxfId="1884" priority="2013">
      <formula>OR($M3815="o",$M3815="O")</formula>
    </cfRule>
  </conditionalFormatting>
  <conditionalFormatting sqref="C3812">
    <cfRule type="expression" dxfId="1883" priority="2012">
      <formula>OR($M3812="o",$M3812="O")</formula>
    </cfRule>
  </conditionalFormatting>
  <conditionalFormatting sqref="P3803">
    <cfRule type="expression" dxfId="1882" priority="2011">
      <formula>OR($Z3803="o",$Z3803="O")</formula>
    </cfRule>
  </conditionalFormatting>
  <conditionalFormatting sqref="M3811">
    <cfRule type="containsText" dxfId="1881" priority="2010" operator="containsText" text="o">
      <formula>NOT(ISERROR(SEARCH("o",M3811)))</formula>
    </cfRule>
  </conditionalFormatting>
  <conditionalFormatting sqref="C3805">
    <cfRule type="expression" dxfId="1880" priority="2009">
      <formula>OR($M3805="o",$M3805="O")</formula>
    </cfRule>
  </conditionalFormatting>
  <conditionalFormatting sqref="C3800">
    <cfRule type="expression" dxfId="1879" priority="2008">
      <formula>OR($M3800="o",$M3800="O")</formula>
    </cfRule>
  </conditionalFormatting>
  <conditionalFormatting sqref="C3807">
    <cfRule type="expression" dxfId="1878" priority="2007">
      <formula>OR($M3807="o",$M3807="O")</formula>
    </cfRule>
  </conditionalFormatting>
  <conditionalFormatting sqref="P3815">
    <cfRule type="expression" dxfId="1877" priority="2006">
      <formula>OR($Z3815="o",$Z3815="O")</formula>
    </cfRule>
  </conditionalFormatting>
  <conditionalFormatting sqref="C3803">
    <cfRule type="expression" dxfId="1876" priority="2005">
      <formula>OR($M3803="o",$M3803="O")</formula>
    </cfRule>
  </conditionalFormatting>
  <conditionalFormatting sqref="C3802">
    <cfRule type="expression" dxfId="1875" priority="2004">
      <formula>OR($M3802="o",$M3802="O")</formula>
    </cfRule>
  </conditionalFormatting>
  <conditionalFormatting sqref="C3804">
    <cfRule type="expression" dxfId="1874" priority="2003">
      <formula>OR($M3804="o",$M3804="O")</formula>
    </cfRule>
  </conditionalFormatting>
  <conditionalFormatting sqref="C3806">
    <cfRule type="expression" dxfId="1873" priority="2002">
      <formula>OR($M3806="o",$M3806="O")</formula>
    </cfRule>
  </conditionalFormatting>
  <conditionalFormatting sqref="C3810">
    <cfRule type="expression" dxfId="1872" priority="2001">
      <formula>OR($M3810="o",$M3810="O")</formula>
    </cfRule>
  </conditionalFormatting>
  <conditionalFormatting sqref="C3809">
    <cfRule type="expression" dxfId="1871" priority="2000">
      <formula>OR($M3809="o",$M3809="O")</formula>
    </cfRule>
  </conditionalFormatting>
  <conditionalFormatting sqref="C3811">
    <cfRule type="expression" dxfId="1870" priority="1999">
      <formula>OR($M3811="o",$M3811="O")</formula>
    </cfRule>
  </conditionalFormatting>
  <conditionalFormatting sqref="C3808">
    <cfRule type="expression" dxfId="1869" priority="1998">
      <formula>OR($M3808="o",$M3808="O")</formula>
    </cfRule>
  </conditionalFormatting>
  <conditionalFormatting sqref="P3811">
    <cfRule type="expression" dxfId="1868" priority="1997">
      <formula>OR($Z3811="o",$Z3811="O")</formula>
    </cfRule>
  </conditionalFormatting>
  <conditionalFormatting sqref="P3809">
    <cfRule type="expression" dxfId="1867" priority="1996">
      <formula>OR($Z3809="o",$Z3809="O")</formula>
    </cfRule>
  </conditionalFormatting>
  <conditionalFormatting sqref="P3808">
    <cfRule type="expression" dxfId="1866" priority="1995">
      <formula>OR($Z3808="o",$Z3808="O")</formula>
    </cfRule>
  </conditionalFormatting>
  <conditionalFormatting sqref="P3810">
    <cfRule type="expression" dxfId="1865" priority="1994">
      <formula>OR($Z3810="o",$Z3810="O")</formula>
    </cfRule>
  </conditionalFormatting>
  <conditionalFormatting sqref="P3812">
    <cfRule type="expression" dxfId="1864" priority="1993">
      <formula>OR($Z3812="o",$Z3812="O")</formula>
    </cfRule>
  </conditionalFormatting>
  <conditionalFormatting sqref="P3814">
    <cfRule type="expression" dxfId="1863" priority="1992">
      <formula>OR($Z3814="o",$Z3814="O")</formula>
    </cfRule>
  </conditionalFormatting>
  <conditionalFormatting sqref="P3814">
    <cfRule type="expression" dxfId="1862" priority="1991">
      <formula>OR($Z3814="o",$Z3814="O")</formula>
    </cfRule>
  </conditionalFormatting>
  <conditionalFormatting sqref="P3813">
    <cfRule type="expression" dxfId="1861" priority="1990">
      <formula>OR($Z3813="o",$Z3813="O")</formula>
    </cfRule>
  </conditionalFormatting>
  <conditionalFormatting sqref="C3814">
    <cfRule type="expression" dxfId="1860" priority="1989">
      <formula>OR($M3814="o",$M3814="O")</formula>
    </cfRule>
  </conditionalFormatting>
  <conditionalFormatting sqref="P3800">
    <cfRule type="expression" dxfId="1859" priority="1988">
      <formula>OR($Z3800="o",$Z3800="O")</formula>
    </cfRule>
  </conditionalFormatting>
  <conditionalFormatting sqref="P3805">
    <cfRule type="expression" dxfId="1858" priority="1987">
      <formula>OR($Z3805="o",$Z3805="O")</formula>
    </cfRule>
  </conditionalFormatting>
  <conditionalFormatting sqref="M3823:M3830">
    <cfRule type="containsText" dxfId="1857" priority="1986" operator="containsText" text="o">
      <formula>NOT(ISERROR(SEARCH("o",M3823)))</formula>
    </cfRule>
  </conditionalFormatting>
  <conditionalFormatting sqref="Z3823:Z3830">
    <cfRule type="containsText" dxfId="1856" priority="1985" operator="containsText" text="o">
      <formula>NOT(ISERROR(SEARCH("o",Z3823)))</formula>
    </cfRule>
  </conditionalFormatting>
  <conditionalFormatting sqref="M3831:M3833 M3835:M3838">
    <cfRule type="containsText" dxfId="1855" priority="1984" operator="containsText" text="o">
      <formula>NOT(ISERROR(SEARCH("o",M3831)))</formula>
    </cfRule>
  </conditionalFormatting>
  <conditionalFormatting sqref="Z3831:Z3838">
    <cfRule type="containsText" dxfId="1854" priority="1983" operator="containsText" text="o">
      <formula>NOT(ISERROR(SEARCH("o",Z3831)))</formula>
    </cfRule>
  </conditionalFormatting>
  <conditionalFormatting sqref="M3839:M3843">
    <cfRule type="containsText" dxfId="1853" priority="1982" operator="containsText" text="o">
      <formula>NOT(ISERROR(SEARCH("o",M3839)))</formula>
    </cfRule>
  </conditionalFormatting>
  <conditionalFormatting sqref="C3824">
    <cfRule type="expression" dxfId="1852" priority="1981">
      <formula>OR($M3824="o",$M3824="O")</formula>
    </cfRule>
  </conditionalFormatting>
  <conditionalFormatting sqref="P3827">
    <cfRule type="expression" dxfId="1851" priority="1980">
      <formula>OR($Z3827="o",$Z3827="O")</formula>
    </cfRule>
  </conditionalFormatting>
  <conditionalFormatting sqref="P3830">
    <cfRule type="expression" dxfId="1850" priority="1979">
      <formula>OR($Z3830="o",$Z3830="O")</formula>
    </cfRule>
  </conditionalFormatting>
  <conditionalFormatting sqref="P3825">
    <cfRule type="expression" dxfId="1849" priority="1978">
      <formula>OR($Z3825="o",$Z3825="O")</formula>
    </cfRule>
  </conditionalFormatting>
  <conditionalFormatting sqref="P3824">
    <cfRule type="expression" dxfId="1848" priority="1977">
      <formula>OR($Z3824="o",$Z3824="O")</formula>
    </cfRule>
  </conditionalFormatting>
  <conditionalFormatting sqref="P3829">
    <cfRule type="expression" dxfId="1847" priority="1976">
      <formula>OR($Z3829="o",$Z3829="O")</formula>
    </cfRule>
  </conditionalFormatting>
  <conditionalFormatting sqref="C3836">
    <cfRule type="expression" dxfId="1846" priority="1975">
      <formula>OR($M3836="o",$M3836="O")</formula>
    </cfRule>
  </conditionalFormatting>
  <conditionalFormatting sqref="C3838">
    <cfRule type="expression" dxfId="1845" priority="1974">
      <formula>OR($M3838="o",$M3838="O")</formula>
    </cfRule>
  </conditionalFormatting>
  <conditionalFormatting sqref="C3835">
    <cfRule type="expression" dxfId="1844" priority="1973">
      <formula>OR($M3835="o",$M3835="O")</formula>
    </cfRule>
  </conditionalFormatting>
  <conditionalFormatting sqref="P3826">
    <cfRule type="expression" dxfId="1843" priority="1972">
      <formula>OR($Z3826="o",$Z3826="O")</formula>
    </cfRule>
  </conditionalFormatting>
  <conditionalFormatting sqref="M3834">
    <cfRule type="containsText" dxfId="1842" priority="1971" operator="containsText" text="o">
      <formula>NOT(ISERROR(SEARCH("o",M3834)))</formula>
    </cfRule>
  </conditionalFormatting>
  <conditionalFormatting sqref="C3828">
    <cfRule type="expression" dxfId="1841" priority="1970">
      <formula>OR($M3828="o",$M3828="O")</formula>
    </cfRule>
  </conditionalFormatting>
  <conditionalFormatting sqref="C3823">
    <cfRule type="expression" dxfId="1840" priority="1969">
      <formula>OR($M3823="o",$M3823="O")</formula>
    </cfRule>
  </conditionalFormatting>
  <conditionalFormatting sqref="C3830">
    <cfRule type="expression" dxfId="1839" priority="1968">
      <formula>OR($M3830="o",$M3830="O")</formula>
    </cfRule>
  </conditionalFormatting>
  <conditionalFormatting sqref="P3838">
    <cfRule type="expression" dxfId="1838" priority="1967">
      <formula>OR($Z3838="o",$Z3838="O")</formula>
    </cfRule>
  </conditionalFormatting>
  <conditionalFormatting sqref="C3826">
    <cfRule type="expression" dxfId="1837" priority="1966">
      <formula>OR($M3826="o",$M3826="O")</formula>
    </cfRule>
  </conditionalFormatting>
  <conditionalFormatting sqref="C3825">
    <cfRule type="expression" dxfId="1836" priority="1965">
      <formula>OR($M3825="o",$M3825="O")</formula>
    </cfRule>
  </conditionalFormatting>
  <conditionalFormatting sqref="C3827">
    <cfRule type="expression" dxfId="1835" priority="1964">
      <formula>OR($M3827="o",$M3827="O")</formula>
    </cfRule>
  </conditionalFormatting>
  <conditionalFormatting sqref="C3829">
    <cfRule type="expression" dxfId="1834" priority="1963">
      <formula>OR($M3829="o",$M3829="O")</formula>
    </cfRule>
  </conditionalFormatting>
  <conditionalFormatting sqref="C3833">
    <cfRule type="expression" dxfId="1833" priority="1962">
      <formula>OR($M3833="o",$M3833="O")</formula>
    </cfRule>
  </conditionalFormatting>
  <conditionalFormatting sqref="C3832">
    <cfRule type="expression" dxfId="1832" priority="1961">
      <formula>OR($M3832="o",$M3832="O")</formula>
    </cfRule>
  </conditionalFormatting>
  <conditionalFormatting sqref="C3834">
    <cfRule type="expression" dxfId="1831" priority="1960">
      <formula>OR($M3834="o",$M3834="O")</formula>
    </cfRule>
  </conditionalFormatting>
  <conditionalFormatting sqref="C3831">
    <cfRule type="expression" dxfId="1830" priority="1959">
      <formula>OR($M3831="o",$M3831="O")</formula>
    </cfRule>
  </conditionalFormatting>
  <conditionalFormatting sqref="P3834">
    <cfRule type="expression" dxfId="1829" priority="1958">
      <formula>OR($Z3834="o",$Z3834="O")</formula>
    </cfRule>
  </conditionalFormatting>
  <conditionalFormatting sqref="P3832">
    <cfRule type="expression" dxfId="1828" priority="1957">
      <formula>OR($Z3832="o",$Z3832="O")</formula>
    </cfRule>
  </conditionalFormatting>
  <conditionalFormatting sqref="P3831">
    <cfRule type="expression" dxfId="1827" priority="1956">
      <formula>OR($Z3831="o",$Z3831="O")</formula>
    </cfRule>
  </conditionalFormatting>
  <conditionalFormatting sqref="P3833">
    <cfRule type="expression" dxfId="1826" priority="1955">
      <formula>OR($Z3833="o",$Z3833="O")</formula>
    </cfRule>
  </conditionalFormatting>
  <conditionalFormatting sqref="P3835">
    <cfRule type="expression" dxfId="1825" priority="1954">
      <formula>OR($Z3835="o",$Z3835="O")</formula>
    </cfRule>
  </conditionalFormatting>
  <conditionalFormatting sqref="P3837">
    <cfRule type="expression" dxfId="1824" priority="1953">
      <formula>OR($Z3837="o",$Z3837="O")</formula>
    </cfRule>
  </conditionalFormatting>
  <conditionalFormatting sqref="P3837">
    <cfRule type="expression" dxfId="1823" priority="1952">
      <formula>OR($Z3837="o",$Z3837="O")</formula>
    </cfRule>
  </conditionalFormatting>
  <conditionalFormatting sqref="P3836">
    <cfRule type="expression" dxfId="1822" priority="1951">
      <formula>OR($Z3836="o",$Z3836="O")</formula>
    </cfRule>
  </conditionalFormatting>
  <conditionalFormatting sqref="C3837">
    <cfRule type="expression" dxfId="1821" priority="1950">
      <formula>OR($M3837="o",$M3837="O")</formula>
    </cfRule>
  </conditionalFormatting>
  <conditionalFormatting sqref="P3823">
    <cfRule type="expression" dxfId="1820" priority="1949">
      <formula>OR($Z3823="o",$Z3823="O")</formula>
    </cfRule>
  </conditionalFormatting>
  <conditionalFormatting sqref="P3828">
    <cfRule type="expression" dxfId="1819" priority="1948">
      <formula>OR($Z3828="o",$Z3828="O")</formula>
    </cfRule>
  </conditionalFormatting>
  <conditionalFormatting sqref="M3846:M3853">
    <cfRule type="containsText" dxfId="1818" priority="1947" operator="containsText" text="o">
      <formula>NOT(ISERROR(SEARCH("o",M3846)))</formula>
    </cfRule>
  </conditionalFormatting>
  <conditionalFormatting sqref="Z3846:Z3853">
    <cfRule type="containsText" dxfId="1817" priority="1946" operator="containsText" text="o">
      <formula>NOT(ISERROR(SEARCH("o",Z3846)))</formula>
    </cfRule>
  </conditionalFormatting>
  <conditionalFormatting sqref="M3854:M3856 M3858:M3861">
    <cfRule type="containsText" dxfId="1816" priority="1945" operator="containsText" text="o">
      <formula>NOT(ISERROR(SEARCH("o",M3854)))</formula>
    </cfRule>
  </conditionalFormatting>
  <conditionalFormatting sqref="Z3854:Z3861">
    <cfRule type="containsText" dxfId="1815" priority="1944" operator="containsText" text="o">
      <formula>NOT(ISERROR(SEARCH("o",Z3854)))</formula>
    </cfRule>
  </conditionalFormatting>
  <conditionalFormatting sqref="M3862:M3866">
    <cfRule type="containsText" dxfId="1814" priority="1943" operator="containsText" text="o">
      <formula>NOT(ISERROR(SEARCH("o",M3862)))</formula>
    </cfRule>
  </conditionalFormatting>
  <conditionalFormatting sqref="C3847">
    <cfRule type="expression" dxfId="1813" priority="1942">
      <formula>OR($M3847="o",$M3847="O")</formula>
    </cfRule>
  </conditionalFormatting>
  <conditionalFormatting sqref="P3850">
    <cfRule type="expression" dxfId="1812" priority="1941">
      <formula>OR($Z3850="o",$Z3850="O")</formula>
    </cfRule>
  </conditionalFormatting>
  <conditionalFormatting sqref="P3853">
    <cfRule type="expression" dxfId="1811" priority="1940">
      <formula>OR($Z3853="o",$Z3853="O")</formula>
    </cfRule>
  </conditionalFormatting>
  <conditionalFormatting sqref="P3848">
    <cfRule type="expression" dxfId="1810" priority="1939">
      <formula>OR($Z3848="o",$Z3848="O")</formula>
    </cfRule>
  </conditionalFormatting>
  <conditionalFormatting sqref="P3847">
    <cfRule type="expression" dxfId="1809" priority="1938">
      <formula>OR($Z3847="o",$Z3847="O")</formula>
    </cfRule>
  </conditionalFormatting>
  <conditionalFormatting sqref="P3852">
    <cfRule type="expression" dxfId="1808" priority="1937">
      <formula>OR($Z3852="o",$Z3852="O")</formula>
    </cfRule>
  </conditionalFormatting>
  <conditionalFormatting sqref="C3859">
    <cfRule type="expression" dxfId="1807" priority="1936">
      <formula>OR($M3859="o",$M3859="O")</formula>
    </cfRule>
  </conditionalFormatting>
  <conditionalFormatting sqref="C3861">
    <cfRule type="expression" dxfId="1806" priority="1935">
      <formula>OR($M3861="o",$M3861="O")</formula>
    </cfRule>
  </conditionalFormatting>
  <conditionalFormatting sqref="C3858">
    <cfRule type="expression" dxfId="1805" priority="1934">
      <formula>OR($M3858="o",$M3858="O")</formula>
    </cfRule>
  </conditionalFormatting>
  <conditionalFormatting sqref="P3849">
    <cfRule type="expression" dxfId="1804" priority="1933">
      <formula>OR($Z3849="o",$Z3849="O")</formula>
    </cfRule>
  </conditionalFormatting>
  <conditionalFormatting sqref="M3857">
    <cfRule type="containsText" dxfId="1803" priority="1932" operator="containsText" text="o">
      <formula>NOT(ISERROR(SEARCH("o",M3857)))</formula>
    </cfRule>
  </conditionalFormatting>
  <conditionalFormatting sqref="C3851">
    <cfRule type="expression" dxfId="1802" priority="1931">
      <formula>OR($M3851="o",$M3851="O")</formula>
    </cfRule>
  </conditionalFormatting>
  <conditionalFormatting sqref="C3846">
    <cfRule type="expression" dxfId="1801" priority="1930">
      <formula>OR($M3846="o",$M3846="O")</formula>
    </cfRule>
  </conditionalFormatting>
  <conditionalFormatting sqref="C3853">
    <cfRule type="expression" dxfId="1800" priority="1929">
      <formula>OR($M3853="o",$M3853="O")</formula>
    </cfRule>
  </conditionalFormatting>
  <conditionalFormatting sqref="P3861">
    <cfRule type="expression" dxfId="1799" priority="1928">
      <formula>OR($Z3861="o",$Z3861="O")</formula>
    </cfRule>
  </conditionalFormatting>
  <conditionalFormatting sqref="C3849">
    <cfRule type="expression" dxfId="1798" priority="1927">
      <formula>OR($M3849="o",$M3849="O")</formula>
    </cfRule>
  </conditionalFormatting>
  <conditionalFormatting sqref="C3848">
    <cfRule type="expression" dxfId="1797" priority="1926">
      <formula>OR($M3848="o",$M3848="O")</formula>
    </cfRule>
  </conditionalFormatting>
  <conditionalFormatting sqref="C3850">
    <cfRule type="expression" dxfId="1796" priority="1925">
      <formula>OR($M3850="o",$M3850="O")</formula>
    </cfRule>
  </conditionalFormatting>
  <conditionalFormatting sqref="C3852">
    <cfRule type="expression" dxfId="1795" priority="1924">
      <formula>OR($M3852="o",$M3852="O")</formula>
    </cfRule>
  </conditionalFormatting>
  <conditionalFormatting sqref="C3856">
    <cfRule type="expression" dxfId="1794" priority="1923">
      <formula>OR($M3856="o",$M3856="O")</formula>
    </cfRule>
  </conditionalFormatting>
  <conditionalFormatting sqref="C3855">
    <cfRule type="expression" dxfId="1793" priority="1922">
      <formula>OR($M3855="o",$M3855="O")</formula>
    </cfRule>
  </conditionalFormatting>
  <conditionalFormatting sqref="C3857">
    <cfRule type="expression" dxfId="1792" priority="1921">
      <formula>OR($M3857="o",$M3857="O")</formula>
    </cfRule>
  </conditionalFormatting>
  <conditionalFormatting sqref="C3854">
    <cfRule type="expression" dxfId="1791" priority="1920">
      <formula>OR($M3854="o",$M3854="O")</formula>
    </cfRule>
  </conditionalFormatting>
  <conditionalFormatting sqref="P3857">
    <cfRule type="expression" dxfId="1790" priority="1919">
      <formula>OR($Z3857="o",$Z3857="O")</formula>
    </cfRule>
  </conditionalFormatting>
  <conditionalFormatting sqref="P3855">
    <cfRule type="expression" dxfId="1789" priority="1918">
      <formula>OR($Z3855="o",$Z3855="O")</formula>
    </cfRule>
  </conditionalFormatting>
  <conditionalFormatting sqref="P3854">
    <cfRule type="expression" dxfId="1788" priority="1917">
      <formula>OR($Z3854="o",$Z3854="O")</formula>
    </cfRule>
  </conditionalFormatting>
  <conditionalFormatting sqref="P3856">
    <cfRule type="expression" dxfId="1787" priority="1916">
      <formula>OR($Z3856="o",$Z3856="O")</formula>
    </cfRule>
  </conditionalFormatting>
  <conditionalFormatting sqref="P3858">
    <cfRule type="expression" dxfId="1786" priority="1915">
      <formula>OR($Z3858="o",$Z3858="O")</formula>
    </cfRule>
  </conditionalFormatting>
  <conditionalFormatting sqref="P3860">
    <cfRule type="expression" dxfId="1785" priority="1914">
      <formula>OR($Z3860="o",$Z3860="O")</formula>
    </cfRule>
  </conditionalFormatting>
  <conditionalFormatting sqref="P3860">
    <cfRule type="expression" dxfId="1784" priority="1913">
      <formula>OR($Z3860="o",$Z3860="O")</formula>
    </cfRule>
  </conditionalFormatting>
  <conditionalFormatting sqref="P3859">
    <cfRule type="expression" dxfId="1783" priority="1912">
      <formula>OR($Z3859="o",$Z3859="O")</formula>
    </cfRule>
  </conditionalFormatting>
  <conditionalFormatting sqref="C3860">
    <cfRule type="expression" dxfId="1782" priority="1911">
      <formula>OR($M3860="o",$M3860="O")</formula>
    </cfRule>
  </conditionalFormatting>
  <conditionalFormatting sqref="P3846">
    <cfRule type="expression" dxfId="1781" priority="1910">
      <formula>OR($Z3846="o",$Z3846="O")</formula>
    </cfRule>
  </conditionalFormatting>
  <conditionalFormatting sqref="P3851">
    <cfRule type="expression" dxfId="1780" priority="1909">
      <formula>OR($Z3851="o",$Z3851="O")</formula>
    </cfRule>
  </conditionalFormatting>
  <conditionalFormatting sqref="M3869:M3876">
    <cfRule type="containsText" dxfId="1779" priority="1908" operator="containsText" text="o">
      <formula>NOT(ISERROR(SEARCH("o",M3869)))</formula>
    </cfRule>
  </conditionalFormatting>
  <conditionalFormatting sqref="Z3869:Z3876">
    <cfRule type="containsText" dxfId="1778" priority="1907" operator="containsText" text="o">
      <formula>NOT(ISERROR(SEARCH("o",Z3869)))</formula>
    </cfRule>
  </conditionalFormatting>
  <conditionalFormatting sqref="M3877:M3879 M3881:M3884">
    <cfRule type="containsText" dxfId="1777" priority="1906" operator="containsText" text="o">
      <formula>NOT(ISERROR(SEARCH("o",M3877)))</formula>
    </cfRule>
  </conditionalFormatting>
  <conditionalFormatting sqref="Z3877:Z3884">
    <cfRule type="containsText" dxfId="1776" priority="1905" operator="containsText" text="o">
      <formula>NOT(ISERROR(SEARCH("o",Z3877)))</formula>
    </cfRule>
  </conditionalFormatting>
  <conditionalFormatting sqref="M3885:M3889">
    <cfRule type="containsText" dxfId="1775" priority="1904" operator="containsText" text="o">
      <formula>NOT(ISERROR(SEARCH("o",M3885)))</formula>
    </cfRule>
  </conditionalFormatting>
  <conditionalFormatting sqref="C3870">
    <cfRule type="expression" dxfId="1774" priority="1903">
      <formula>OR($M3870="o",$M3870="O")</formula>
    </cfRule>
  </conditionalFormatting>
  <conditionalFormatting sqref="P3873">
    <cfRule type="expression" dxfId="1773" priority="1902">
      <formula>OR($Z3873="o",$Z3873="O")</formula>
    </cfRule>
  </conditionalFormatting>
  <conditionalFormatting sqref="P3876">
    <cfRule type="expression" dxfId="1772" priority="1901">
      <formula>OR($Z3876="o",$Z3876="O")</formula>
    </cfRule>
  </conditionalFormatting>
  <conditionalFormatting sqref="P3871">
    <cfRule type="expression" dxfId="1771" priority="1900">
      <formula>OR($Z3871="o",$Z3871="O")</formula>
    </cfRule>
  </conditionalFormatting>
  <conditionalFormatting sqref="P3870">
    <cfRule type="expression" dxfId="1770" priority="1899">
      <formula>OR($Z3870="o",$Z3870="O")</formula>
    </cfRule>
  </conditionalFormatting>
  <conditionalFormatting sqref="P3875">
    <cfRule type="expression" dxfId="1769" priority="1898">
      <formula>OR($Z3875="o",$Z3875="O")</formula>
    </cfRule>
  </conditionalFormatting>
  <conditionalFormatting sqref="C3882">
    <cfRule type="expression" dxfId="1768" priority="1897">
      <formula>OR($M3882="o",$M3882="O")</formula>
    </cfRule>
  </conditionalFormatting>
  <conditionalFormatting sqref="C3884">
    <cfRule type="expression" dxfId="1767" priority="1896">
      <formula>OR($M3884="o",$M3884="O")</formula>
    </cfRule>
  </conditionalFormatting>
  <conditionalFormatting sqref="C3881">
    <cfRule type="expression" dxfId="1766" priority="1895">
      <formula>OR($M3881="o",$M3881="O")</formula>
    </cfRule>
  </conditionalFormatting>
  <conditionalFormatting sqref="P3872">
    <cfRule type="expression" dxfId="1765" priority="1894">
      <formula>OR($Z3872="o",$Z3872="O")</formula>
    </cfRule>
  </conditionalFormatting>
  <conditionalFormatting sqref="M3880">
    <cfRule type="containsText" dxfId="1764" priority="1893" operator="containsText" text="o">
      <formula>NOT(ISERROR(SEARCH("o",M3880)))</formula>
    </cfRule>
  </conditionalFormatting>
  <conditionalFormatting sqref="C3874">
    <cfRule type="expression" dxfId="1763" priority="1892">
      <formula>OR($M3874="o",$M3874="O")</formula>
    </cfRule>
  </conditionalFormatting>
  <conditionalFormatting sqref="C3869">
    <cfRule type="expression" dxfId="1762" priority="1891">
      <formula>OR($M3869="o",$M3869="O")</formula>
    </cfRule>
  </conditionalFormatting>
  <conditionalFormatting sqref="C3876">
    <cfRule type="expression" dxfId="1761" priority="1890">
      <formula>OR($M3876="o",$M3876="O")</formula>
    </cfRule>
  </conditionalFormatting>
  <conditionalFormatting sqref="P3884">
    <cfRule type="expression" dxfId="1760" priority="1889">
      <formula>OR($Z3884="o",$Z3884="O")</formula>
    </cfRule>
  </conditionalFormatting>
  <conditionalFormatting sqref="C3872">
    <cfRule type="expression" dxfId="1759" priority="1888">
      <formula>OR($M3872="o",$M3872="O")</formula>
    </cfRule>
  </conditionalFormatting>
  <conditionalFormatting sqref="C3871">
    <cfRule type="expression" dxfId="1758" priority="1887">
      <formula>OR($M3871="o",$M3871="O")</formula>
    </cfRule>
  </conditionalFormatting>
  <conditionalFormatting sqref="C3873">
    <cfRule type="expression" dxfId="1757" priority="1886">
      <formula>OR($M3873="o",$M3873="O")</formula>
    </cfRule>
  </conditionalFormatting>
  <conditionalFormatting sqref="C3875">
    <cfRule type="expression" dxfId="1756" priority="1885">
      <formula>OR($M3875="o",$M3875="O")</formula>
    </cfRule>
  </conditionalFormatting>
  <conditionalFormatting sqref="C3879">
    <cfRule type="expression" dxfId="1755" priority="1884">
      <formula>OR($M3879="o",$M3879="O")</formula>
    </cfRule>
  </conditionalFormatting>
  <conditionalFormatting sqref="C3878">
    <cfRule type="expression" dxfId="1754" priority="1883">
      <formula>OR($M3878="o",$M3878="O")</formula>
    </cfRule>
  </conditionalFormatting>
  <conditionalFormatting sqref="C3880">
    <cfRule type="expression" dxfId="1753" priority="1882">
      <formula>OR($M3880="o",$M3880="O")</formula>
    </cfRule>
  </conditionalFormatting>
  <conditionalFormatting sqref="C3877">
    <cfRule type="expression" dxfId="1752" priority="1881">
      <formula>OR($M3877="o",$M3877="O")</formula>
    </cfRule>
  </conditionalFormatting>
  <conditionalFormatting sqref="P3880">
    <cfRule type="expression" dxfId="1751" priority="1880">
      <formula>OR($Z3880="o",$Z3880="O")</formula>
    </cfRule>
  </conditionalFormatting>
  <conditionalFormatting sqref="P3878">
    <cfRule type="expression" dxfId="1750" priority="1879">
      <formula>OR($Z3878="o",$Z3878="O")</formula>
    </cfRule>
  </conditionalFormatting>
  <conditionalFormatting sqref="P3877">
    <cfRule type="expression" dxfId="1749" priority="1878">
      <formula>OR($Z3877="o",$Z3877="O")</formula>
    </cfRule>
  </conditionalFormatting>
  <conditionalFormatting sqref="P3879">
    <cfRule type="expression" dxfId="1748" priority="1877">
      <formula>OR($Z3879="o",$Z3879="O")</formula>
    </cfRule>
  </conditionalFormatting>
  <conditionalFormatting sqref="P3881">
    <cfRule type="expression" dxfId="1747" priority="1876">
      <formula>OR($Z3881="o",$Z3881="O")</formula>
    </cfRule>
  </conditionalFormatting>
  <conditionalFormatting sqref="P3883">
    <cfRule type="expression" dxfId="1746" priority="1875">
      <formula>OR($Z3883="o",$Z3883="O")</formula>
    </cfRule>
  </conditionalFormatting>
  <conditionalFormatting sqref="P3883">
    <cfRule type="expression" dxfId="1745" priority="1874">
      <formula>OR($Z3883="o",$Z3883="O")</formula>
    </cfRule>
  </conditionalFormatting>
  <conditionalFormatting sqref="P3882">
    <cfRule type="expression" dxfId="1744" priority="1873">
      <formula>OR($Z3882="o",$Z3882="O")</formula>
    </cfRule>
  </conditionalFormatting>
  <conditionalFormatting sqref="C3883">
    <cfRule type="expression" dxfId="1743" priority="1872">
      <formula>OR($M3883="o",$M3883="O")</formula>
    </cfRule>
  </conditionalFormatting>
  <conditionalFormatting sqref="P3869">
    <cfRule type="expression" dxfId="1742" priority="1871">
      <formula>OR($Z3869="o",$Z3869="O")</formula>
    </cfRule>
  </conditionalFormatting>
  <conditionalFormatting sqref="P3874">
    <cfRule type="expression" dxfId="1741" priority="1870">
      <formula>OR($Z3874="o",$Z3874="O")</formula>
    </cfRule>
  </conditionalFormatting>
  <conditionalFormatting sqref="M3892:M3899">
    <cfRule type="containsText" dxfId="1740" priority="1869" operator="containsText" text="o">
      <formula>NOT(ISERROR(SEARCH("o",M3892)))</formula>
    </cfRule>
  </conditionalFormatting>
  <conditionalFormatting sqref="Z3892:Z3899">
    <cfRule type="containsText" dxfId="1739" priority="1868" operator="containsText" text="o">
      <formula>NOT(ISERROR(SEARCH("o",Z3892)))</formula>
    </cfRule>
  </conditionalFormatting>
  <conditionalFormatting sqref="M3900:M3902 M3904:M3907">
    <cfRule type="containsText" dxfId="1738" priority="1867" operator="containsText" text="o">
      <formula>NOT(ISERROR(SEARCH("o",M3900)))</formula>
    </cfRule>
  </conditionalFormatting>
  <conditionalFormatting sqref="Z3900:Z3907">
    <cfRule type="containsText" dxfId="1737" priority="1866" operator="containsText" text="o">
      <formula>NOT(ISERROR(SEARCH("o",Z3900)))</formula>
    </cfRule>
  </conditionalFormatting>
  <conditionalFormatting sqref="M3908:M3912">
    <cfRule type="containsText" dxfId="1736" priority="1865" operator="containsText" text="o">
      <formula>NOT(ISERROR(SEARCH("o",M3908)))</formula>
    </cfRule>
  </conditionalFormatting>
  <conditionalFormatting sqref="C3893">
    <cfRule type="expression" dxfId="1735" priority="1864">
      <formula>OR($M3893="o",$M3893="O")</formula>
    </cfRule>
  </conditionalFormatting>
  <conditionalFormatting sqref="P3896">
    <cfRule type="expression" dxfId="1734" priority="1863">
      <formula>OR($Z3896="o",$Z3896="O")</formula>
    </cfRule>
  </conditionalFormatting>
  <conditionalFormatting sqref="P3899">
    <cfRule type="expression" dxfId="1733" priority="1862">
      <formula>OR($Z3899="o",$Z3899="O")</formula>
    </cfRule>
  </conditionalFormatting>
  <conditionalFormatting sqref="P3894">
    <cfRule type="expression" dxfId="1732" priority="1861">
      <formula>OR($Z3894="o",$Z3894="O")</formula>
    </cfRule>
  </conditionalFormatting>
  <conditionalFormatting sqref="P3893">
    <cfRule type="expression" dxfId="1731" priority="1860">
      <formula>OR($Z3893="o",$Z3893="O")</formula>
    </cfRule>
  </conditionalFormatting>
  <conditionalFormatting sqref="P3898">
    <cfRule type="expression" dxfId="1730" priority="1859">
      <formula>OR($Z3898="o",$Z3898="O")</formula>
    </cfRule>
  </conditionalFormatting>
  <conditionalFormatting sqref="C3905">
    <cfRule type="expression" dxfId="1729" priority="1858">
      <formula>OR($M3905="o",$M3905="O")</formula>
    </cfRule>
  </conditionalFormatting>
  <conditionalFormatting sqref="C3907">
    <cfRule type="expression" dxfId="1728" priority="1857">
      <formula>OR($M3907="o",$M3907="O")</formula>
    </cfRule>
  </conditionalFormatting>
  <conditionalFormatting sqref="C3904">
    <cfRule type="expression" dxfId="1727" priority="1856">
      <formula>OR($M3904="o",$M3904="O")</formula>
    </cfRule>
  </conditionalFormatting>
  <conditionalFormatting sqref="P3895">
    <cfRule type="expression" dxfId="1726" priority="1855">
      <formula>OR($Z3895="o",$Z3895="O")</formula>
    </cfRule>
  </conditionalFormatting>
  <conditionalFormatting sqref="M3903">
    <cfRule type="containsText" dxfId="1725" priority="1854" operator="containsText" text="o">
      <formula>NOT(ISERROR(SEARCH("o",M3903)))</formula>
    </cfRule>
  </conditionalFormatting>
  <conditionalFormatting sqref="C3897">
    <cfRule type="expression" dxfId="1724" priority="1853">
      <formula>OR($M3897="o",$M3897="O")</formula>
    </cfRule>
  </conditionalFormatting>
  <conditionalFormatting sqref="C3892">
    <cfRule type="expression" dxfId="1723" priority="1852">
      <formula>OR($M3892="o",$M3892="O")</formula>
    </cfRule>
  </conditionalFormatting>
  <conditionalFormatting sqref="C3899">
    <cfRule type="expression" dxfId="1722" priority="1851">
      <formula>OR($M3899="o",$M3899="O")</formula>
    </cfRule>
  </conditionalFormatting>
  <conditionalFormatting sqref="P3907">
    <cfRule type="expression" dxfId="1721" priority="1850">
      <formula>OR($Z3907="o",$Z3907="O")</formula>
    </cfRule>
  </conditionalFormatting>
  <conditionalFormatting sqref="C3895">
    <cfRule type="expression" dxfId="1720" priority="1849">
      <formula>OR($M3895="o",$M3895="O")</formula>
    </cfRule>
  </conditionalFormatting>
  <conditionalFormatting sqref="C3894">
    <cfRule type="expression" dxfId="1719" priority="1848">
      <formula>OR($M3894="o",$M3894="O")</formula>
    </cfRule>
  </conditionalFormatting>
  <conditionalFormatting sqref="C3896">
    <cfRule type="expression" dxfId="1718" priority="1847">
      <formula>OR($M3896="o",$M3896="O")</formula>
    </cfRule>
  </conditionalFormatting>
  <conditionalFormatting sqref="C3898">
    <cfRule type="expression" dxfId="1717" priority="1846">
      <formula>OR($M3898="o",$M3898="O")</formula>
    </cfRule>
  </conditionalFormatting>
  <conditionalFormatting sqref="C3902">
    <cfRule type="expression" dxfId="1716" priority="1845">
      <formula>OR($M3902="o",$M3902="O")</formula>
    </cfRule>
  </conditionalFormatting>
  <conditionalFormatting sqref="C3901">
    <cfRule type="expression" dxfId="1715" priority="1844">
      <formula>OR($M3901="o",$M3901="O")</formula>
    </cfRule>
  </conditionalFormatting>
  <conditionalFormatting sqref="C3903">
    <cfRule type="expression" dxfId="1714" priority="1843">
      <formula>OR($M3903="o",$M3903="O")</formula>
    </cfRule>
  </conditionalFormatting>
  <conditionalFormatting sqref="C3900">
    <cfRule type="expression" dxfId="1713" priority="1842">
      <formula>OR($M3900="o",$M3900="O")</formula>
    </cfRule>
  </conditionalFormatting>
  <conditionalFormatting sqref="P3903">
    <cfRule type="expression" dxfId="1712" priority="1841">
      <formula>OR($Z3903="o",$Z3903="O")</formula>
    </cfRule>
  </conditionalFormatting>
  <conditionalFormatting sqref="P3901">
    <cfRule type="expression" dxfId="1711" priority="1840">
      <formula>OR($Z3901="o",$Z3901="O")</formula>
    </cfRule>
  </conditionalFormatting>
  <conditionalFormatting sqref="P3900">
    <cfRule type="expression" dxfId="1710" priority="1839">
      <formula>OR($Z3900="o",$Z3900="O")</formula>
    </cfRule>
  </conditionalFormatting>
  <conditionalFormatting sqref="P3902">
    <cfRule type="expression" dxfId="1709" priority="1838">
      <formula>OR($Z3902="o",$Z3902="O")</formula>
    </cfRule>
  </conditionalFormatting>
  <conditionalFormatting sqref="P3904">
    <cfRule type="expression" dxfId="1708" priority="1837">
      <formula>OR($Z3904="o",$Z3904="O")</formula>
    </cfRule>
  </conditionalFormatting>
  <conditionalFormatting sqref="P3906">
    <cfRule type="expression" dxfId="1707" priority="1836">
      <formula>OR($Z3906="o",$Z3906="O")</formula>
    </cfRule>
  </conditionalFormatting>
  <conditionalFormatting sqref="P3906">
    <cfRule type="expression" dxfId="1706" priority="1835">
      <formula>OR($Z3906="o",$Z3906="O")</formula>
    </cfRule>
  </conditionalFormatting>
  <conditionalFormatting sqref="P3905">
    <cfRule type="expression" dxfId="1705" priority="1834">
      <formula>OR($Z3905="o",$Z3905="O")</formula>
    </cfRule>
  </conditionalFormatting>
  <conditionalFormatting sqref="C3906">
    <cfRule type="expression" dxfId="1704" priority="1833">
      <formula>OR($M3906="o",$M3906="O")</formula>
    </cfRule>
  </conditionalFormatting>
  <conditionalFormatting sqref="P3892">
    <cfRule type="expression" dxfId="1703" priority="1832">
      <formula>OR($Z3892="o",$Z3892="O")</formula>
    </cfRule>
  </conditionalFormatting>
  <conditionalFormatting sqref="P3897">
    <cfRule type="expression" dxfId="1702" priority="1831">
      <formula>OR($Z3897="o",$Z3897="O")</formula>
    </cfRule>
  </conditionalFormatting>
  <conditionalFormatting sqref="M3915:M3922">
    <cfRule type="containsText" dxfId="1701" priority="1830" operator="containsText" text="o">
      <formula>NOT(ISERROR(SEARCH("o",M3915)))</formula>
    </cfRule>
  </conditionalFormatting>
  <conditionalFormatting sqref="Z3915:Z3922">
    <cfRule type="containsText" dxfId="1700" priority="1829" operator="containsText" text="o">
      <formula>NOT(ISERROR(SEARCH("o",Z3915)))</formula>
    </cfRule>
  </conditionalFormatting>
  <conditionalFormatting sqref="M3923:M3925 M3927:M3930">
    <cfRule type="containsText" dxfId="1699" priority="1828" operator="containsText" text="o">
      <formula>NOT(ISERROR(SEARCH("o",M3923)))</formula>
    </cfRule>
  </conditionalFormatting>
  <conditionalFormatting sqref="Z3923:Z3930">
    <cfRule type="containsText" dxfId="1698" priority="1827" operator="containsText" text="o">
      <formula>NOT(ISERROR(SEARCH("o",Z3923)))</formula>
    </cfRule>
  </conditionalFormatting>
  <conditionalFormatting sqref="M3931:M3935">
    <cfRule type="containsText" dxfId="1697" priority="1826" operator="containsText" text="o">
      <formula>NOT(ISERROR(SEARCH("o",M3931)))</formula>
    </cfRule>
  </conditionalFormatting>
  <conditionalFormatting sqref="C3916">
    <cfRule type="expression" dxfId="1696" priority="1825">
      <formula>OR($M3916="o",$M3916="O")</formula>
    </cfRule>
  </conditionalFormatting>
  <conditionalFormatting sqref="P3919">
    <cfRule type="expression" dxfId="1695" priority="1824">
      <formula>OR($Z3919="o",$Z3919="O")</formula>
    </cfRule>
  </conditionalFormatting>
  <conditionalFormatting sqref="P3922">
    <cfRule type="expression" dxfId="1694" priority="1823">
      <formula>OR($Z3922="o",$Z3922="O")</formula>
    </cfRule>
  </conditionalFormatting>
  <conditionalFormatting sqref="P3917">
    <cfRule type="expression" dxfId="1693" priority="1822">
      <formula>OR($Z3917="o",$Z3917="O")</formula>
    </cfRule>
  </conditionalFormatting>
  <conditionalFormatting sqref="P3916">
    <cfRule type="expression" dxfId="1692" priority="1821">
      <formula>OR($Z3916="o",$Z3916="O")</formula>
    </cfRule>
  </conditionalFormatting>
  <conditionalFormatting sqref="P3921">
    <cfRule type="expression" dxfId="1691" priority="1820">
      <formula>OR($Z3921="o",$Z3921="O")</formula>
    </cfRule>
  </conditionalFormatting>
  <conditionalFormatting sqref="C3928">
    <cfRule type="expression" dxfId="1690" priority="1819">
      <formula>OR($M3928="o",$M3928="O")</formula>
    </cfRule>
  </conditionalFormatting>
  <conditionalFormatting sqref="C3930">
    <cfRule type="expression" dxfId="1689" priority="1818">
      <formula>OR($M3930="o",$M3930="O")</formula>
    </cfRule>
  </conditionalFormatting>
  <conditionalFormatting sqref="C3927">
    <cfRule type="expression" dxfId="1688" priority="1817">
      <formula>OR($M3927="o",$M3927="O")</formula>
    </cfRule>
  </conditionalFormatting>
  <conditionalFormatting sqref="P3918">
    <cfRule type="expression" dxfId="1687" priority="1816">
      <formula>OR($Z3918="o",$Z3918="O")</formula>
    </cfRule>
  </conditionalFormatting>
  <conditionalFormatting sqref="M3926">
    <cfRule type="containsText" dxfId="1686" priority="1815" operator="containsText" text="o">
      <formula>NOT(ISERROR(SEARCH("o",M3926)))</formula>
    </cfRule>
  </conditionalFormatting>
  <conditionalFormatting sqref="C3920">
    <cfRule type="expression" dxfId="1685" priority="1814">
      <formula>OR($M3920="o",$M3920="O")</formula>
    </cfRule>
  </conditionalFormatting>
  <conditionalFormatting sqref="C3915">
    <cfRule type="expression" dxfId="1684" priority="1813">
      <formula>OR($M3915="o",$M3915="O")</formula>
    </cfRule>
  </conditionalFormatting>
  <conditionalFormatting sqref="C3922">
    <cfRule type="expression" dxfId="1683" priority="1812">
      <formula>OR($M3922="o",$M3922="O")</formula>
    </cfRule>
  </conditionalFormatting>
  <conditionalFormatting sqref="P3930">
    <cfRule type="expression" dxfId="1682" priority="1811">
      <formula>OR($Z3930="o",$Z3930="O")</formula>
    </cfRule>
  </conditionalFormatting>
  <conditionalFormatting sqref="C3918">
    <cfRule type="expression" dxfId="1681" priority="1810">
      <formula>OR($M3918="o",$M3918="O")</formula>
    </cfRule>
  </conditionalFormatting>
  <conditionalFormatting sqref="C3917">
    <cfRule type="expression" dxfId="1680" priority="1809">
      <formula>OR($M3917="o",$M3917="O")</formula>
    </cfRule>
  </conditionalFormatting>
  <conditionalFormatting sqref="C3919">
    <cfRule type="expression" dxfId="1679" priority="1808">
      <formula>OR($M3919="o",$M3919="O")</formula>
    </cfRule>
  </conditionalFormatting>
  <conditionalFormatting sqref="C3921">
    <cfRule type="expression" dxfId="1678" priority="1807">
      <formula>OR($M3921="o",$M3921="O")</formula>
    </cfRule>
  </conditionalFormatting>
  <conditionalFormatting sqref="C3925">
    <cfRule type="expression" dxfId="1677" priority="1806">
      <formula>OR($M3925="o",$M3925="O")</formula>
    </cfRule>
  </conditionalFormatting>
  <conditionalFormatting sqref="C3924">
    <cfRule type="expression" dxfId="1676" priority="1805">
      <formula>OR($M3924="o",$M3924="O")</formula>
    </cfRule>
  </conditionalFormatting>
  <conditionalFormatting sqref="C3926">
    <cfRule type="expression" dxfId="1675" priority="1804">
      <formula>OR($M3926="o",$M3926="O")</formula>
    </cfRule>
  </conditionalFormatting>
  <conditionalFormatting sqref="C3923">
    <cfRule type="expression" dxfId="1674" priority="1803">
      <formula>OR($M3923="o",$M3923="O")</formula>
    </cfRule>
  </conditionalFormatting>
  <conditionalFormatting sqref="P3926">
    <cfRule type="expression" dxfId="1673" priority="1802">
      <formula>OR($Z3926="o",$Z3926="O")</formula>
    </cfRule>
  </conditionalFormatting>
  <conditionalFormatting sqref="P3924">
    <cfRule type="expression" dxfId="1672" priority="1801">
      <formula>OR($Z3924="o",$Z3924="O")</formula>
    </cfRule>
  </conditionalFormatting>
  <conditionalFormatting sqref="P3923">
    <cfRule type="expression" dxfId="1671" priority="1800">
      <formula>OR($Z3923="o",$Z3923="O")</formula>
    </cfRule>
  </conditionalFormatting>
  <conditionalFormatting sqref="P3925">
    <cfRule type="expression" dxfId="1670" priority="1799">
      <formula>OR($Z3925="o",$Z3925="O")</formula>
    </cfRule>
  </conditionalFormatting>
  <conditionalFormatting sqref="P3927">
    <cfRule type="expression" dxfId="1669" priority="1798">
      <formula>OR($Z3927="o",$Z3927="O")</formula>
    </cfRule>
  </conditionalFormatting>
  <conditionalFormatting sqref="P3929">
    <cfRule type="expression" dxfId="1668" priority="1797">
      <formula>OR($Z3929="o",$Z3929="O")</formula>
    </cfRule>
  </conditionalFormatting>
  <conditionalFormatting sqref="P3929">
    <cfRule type="expression" dxfId="1667" priority="1796">
      <formula>OR($Z3929="o",$Z3929="O")</formula>
    </cfRule>
  </conditionalFormatting>
  <conditionalFormatting sqref="P3928">
    <cfRule type="expression" dxfId="1666" priority="1795">
      <formula>OR($Z3928="o",$Z3928="O")</formula>
    </cfRule>
  </conditionalFormatting>
  <conditionalFormatting sqref="C3929">
    <cfRule type="expression" dxfId="1665" priority="1794">
      <formula>OR($M3929="o",$M3929="O")</formula>
    </cfRule>
  </conditionalFormatting>
  <conditionalFormatting sqref="P3920">
    <cfRule type="expression" dxfId="1664" priority="1792">
      <formula>OR($Z3920="o",$Z3920="O")</formula>
    </cfRule>
  </conditionalFormatting>
  <conditionalFormatting sqref="P3915">
    <cfRule type="expression" dxfId="1663" priority="1791">
      <formula>OR($Z3915="o",$Z3915="O")</formula>
    </cfRule>
  </conditionalFormatting>
  <conditionalFormatting sqref="M3938:M3945">
    <cfRule type="containsText" dxfId="1662" priority="1790" operator="containsText" text="o">
      <formula>NOT(ISERROR(SEARCH("o",M3938)))</formula>
    </cfRule>
  </conditionalFormatting>
  <conditionalFormatting sqref="Z3938:Z3945">
    <cfRule type="containsText" dxfId="1661" priority="1789" operator="containsText" text="o">
      <formula>NOT(ISERROR(SEARCH("o",Z3938)))</formula>
    </cfRule>
  </conditionalFormatting>
  <conditionalFormatting sqref="M3946:M3948 M3950:M3953">
    <cfRule type="containsText" dxfId="1660" priority="1788" operator="containsText" text="o">
      <formula>NOT(ISERROR(SEARCH("o",M3946)))</formula>
    </cfRule>
  </conditionalFormatting>
  <conditionalFormatting sqref="Z3946:Z3953">
    <cfRule type="containsText" dxfId="1659" priority="1787" operator="containsText" text="o">
      <formula>NOT(ISERROR(SEARCH("o",Z3946)))</formula>
    </cfRule>
  </conditionalFormatting>
  <conditionalFormatting sqref="M3954:M3958">
    <cfRule type="containsText" dxfId="1658" priority="1786" operator="containsText" text="o">
      <formula>NOT(ISERROR(SEARCH("o",M3954)))</formula>
    </cfRule>
  </conditionalFormatting>
  <conditionalFormatting sqref="C3939">
    <cfRule type="expression" dxfId="1657" priority="1785">
      <formula>OR($M3939="o",$M3939="O")</formula>
    </cfRule>
  </conditionalFormatting>
  <conditionalFormatting sqref="P3942">
    <cfRule type="expression" dxfId="1656" priority="1784">
      <formula>OR($Z3942="o",$Z3942="O")</formula>
    </cfRule>
  </conditionalFormatting>
  <conditionalFormatting sqref="P3945">
    <cfRule type="expression" dxfId="1655" priority="1783">
      <formula>OR($Z3945="o",$Z3945="O")</formula>
    </cfRule>
  </conditionalFormatting>
  <conditionalFormatting sqref="P3940">
    <cfRule type="expression" dxfId="1654" priority="1782">
      <formula>OR($Z3940="o",$Z3940="O")</formula>
    </cfRule>
  </conditionalFormatting>
  <conditionalFormatting sqref="P3939">
    <cfRule type="expression" dxfId="1653" priority="1781">
      <formula>OR($Z3939="o",$Z3939="O")</formula>
    </cfRule>
  </conditionalFormatting>
  <conditionalFormatting sqref="P3944">
    <cfRule type="expression" dxfId="1652" priority="1780">
      <formula>OR($Z3944="o",$Z3944="O")</formula>
    </cfRule>
  </conditionalFormatting>
  <conditionalFormatting sqref="C3951">
    <cfRule type="expression" dxfId="1651" priority="1779">
      <formula>OR($M3951="o",$M3951="O")</formula>
    </cfRule>
  </conditionalFormatting>
  <conditionalFormatting sqref="C3953">
    <cfRule type="expression" dxfId="1650" priority="1778">
      <formula>OR($M3953="o",$M3953="O")</formula>
    </cfRule>
  </conditionalFormatting>
  <conditionalFormatting sqref="C3950">
    <cfRule type="expression" dxfId="1649" priority="1777">
      <formula>OR($M3950="o",$M3950="O")</formula>
    </cfRule>
  </conditionalFormatting>
  <conditionalFormatting sqref="P3941">
    <cfRule type="expression" dxfId="1648" priority="1776">
      <formula>OR($Z3941="o",$Z3941="O")</formula>
    </cfRule>
  </conditionalFormatting>
  <conditionalFormatting sqref="M3949">
    <cfRule type="containsText" dxfId="1647" priority="1775" operator="containsText" text="o">
      <formula>NOT(ISERROR(SEARCH("o",M3949)))</formula>
    </cfRule>
  </conditionalFormatting>
  <conditionalFormatting sqref="C3943">
    <cfRule type="expression" dxfId="1646" priority="1774">
      <formula>OR($M3943="o",$M3943="O")</formula>
    </cfRule>
  </conditionalFormatting>
  <conditionalFormatting sqref="C3938">
    <cfRule type="expression" dxfId="1645" priority="1773">
      <formula>OR($M3938="o",$M3938="O")</formula>
    </cfRule>
  </conditionalFormatting>
  <conditionalFormatting sqref="C3945">
    <cfRule type="expression" dxfId="1644" priority="1772">
      <formula>OR($M3945="o",$M3945="O")</formula>
    </cfRule>
  </conditionalFormatting>
  <conditionalFormatting sqref="P3953">
    <cfRule type="expression" dxfId="1643" priority="1771">
      <formula>OR($Z3953="o",$Z3953="O")</formula>
    </cfRule>
  </conditionalFormatting>
  <conditionalFormatting sqref="C3941">
    <cfRule type="expression" dxfId="1642" priority="1770">
      <formula>OR($M3941="o",$M3941="O")</formula>
    </cfRule>
  </conditionalFormatting>
  <conditionalFormatting sqref="C3940">
    <cfRule type="expression" dxfId="1641" priority="1769">
      <formula>OR($M3940="o",$M3940="O")</formula>
    </cfRule>
  </conditionalFormatting>
  <conditionalFormatting sqref="C3942">
    <cfRule type="expression" dxfId="1640" priority="1768">
      <formula>OR($M3942="o",$M3942="O")</formula>
    </cfRule>
  </conditionalFormatting>
  <conditionalFormatting sqref="C3944">
    <cfRule type="expression" dxfId="1639" priority="1767">
      <formula>OR($M3944="o",$M3944="O")</formula>
    </cfRule>
  </conditionalFormatting>
  <conditionalFormatting sqref="C3948">
    <cfRule type="expression" dxfId="1638" priority="1766">
      <formula>OR($M3948="o",$M3948="O")</formula>
    </cfRule>
  </conditionalFormatting>
  <conditionalFormatting sqref="C3947">
    <cfRule type="expression" dxfId="1637" priority="1765">
      <formula>OR($M3947="o",$M3947="O")</formula>
    </cfRule>
  </conditionalFormatting>
  <conditionalFormatting sqref="C3949">
    <cfRule type="expression" dxfId="1636" priority="1764">
      <formula>OR($M3949="o",$M3949="O")</formula>
    </cfRule>
  </conditionalFormatting>
  <conditionalFormatting sqref="C3946">
    <cfRule type="expression" dxfId="1635" priority="1763">
      <formula>OR($M3946="o",$M3946="O")</formula>
    </cfRule>
  </conditionalFormatting>
  <conditionalFormatting sqref="P3949">
    <cfRule type="expression" dxfId="1634" priority="1762">
      <formula>OR($Z3949="o",$Z3949="O")</formula>
    </cfRule>
  </conditionalFormatting>
  <conditionalFormatting sqref="P3947">
    <cfRule type="expression" dxfId="1633" priority="1761">
      <formula>OR($Z3947="o",$Z3947="O")</formula>
    </cfRule>
  </conditionalFormatting>
  <conditionalFormatting sqref="P3946">
    <cfRule type="expression" dxfId="1632" priority="1760">
      <formula>OR($Z3946="o",$Z3946="O")</formula>
    </cfRule>
  </conditionalFormatting>
  <conditionalFormatting sqref="P3948">
    <cfRule type="expression" dxfId="1631" priority="1759">
      <formula>OR($Z3948="o",$Z3948="O")</formula>
    </cfRule>
  </conditionalFormatting>
  <conditionalFormatting sqref="P3950">
    <cfRule type="expression" dxfId="1630" priority="1758">
      <formula>OR($Z3950="o",$Z3950="O")</formula>
    </cfRule>
  </conditionalFormatting>
  <conditionalFormatting sqref="P3952">
    <cfRule type="expression" dxfId="1629" priority="1757">
      <formula>OR($Z3952="o",$Z3952="O")</formula>
    </cfRule>
  </conditionalFormatting>
  <conditionalFormatting sqref="P3952">
    <cfRule type="expression" dxfId="1628" priority="1756">
      <formula>OR($Z3952="o",$Z3952="O")</formula>
    </cfRule>
  </conditionalFormatting>
  <conditionalFormatting sqref="C3952">
    <cfRule type="expression" dxfId="1627" priority="1754">
      <formula>OR($M3952="o",$M3952="O")</formula>
    </cfRule>
  </conditionalFormatting>
  <conditionalFormatting sqref="P3943">
    <cfRule type="expression" dxfId="1626" priority="1753">
      <formula>OR($Z3943="o",$Z3943="O")</formula>
    </cfRule>
  </conditionalFormatting>
  <conditionalFormatting sqref="P3938">
    <cfRule type="expression" dxfId="1625" priority="1752">
      <formula>OR($Z3938="o",$Z3938="O")</formula>
    </cfRule>
  </conditionalFormatting>
  <conditionalFormatting sqref="P3951">
    <cfRule type="expression" dxfId="1624" priority="1751">
      <formula>OR($Z3951="o",$Z3951="O")</formula>
    </cfRule>
  </conditionalFormatting>
  <conditionalFormatting sqref="M3961:M3968">
    <cfRule type="containsText" dxfId="1623" priority="1750" operator="containsText" text="o">
      <formula>NOT(ISERROR(SEARCH("o",M3961)))</formula>
    </cfRule>
  </conditionalFormatting>
  <conditionalFormatting sqref="Z3961:Z3968">
    <cfRule type="containsText" dxfId="1622" priority="1749" operator="containsText" text="o">
      <formula>NOT(ISERROR(SEARCH("o",Z3961)))</formula>
    </cfRule>
  </conditionalFormatting>
  <conditionalFormatting sqref="M3969:M3971 M3973:M3976">
    <cfRule type="containsText" dxfId="1621" priority="1748" operator="containsText" text="o">
      <formula>NOT(ISERROR(SEARCH("o",M3969)))</formula>
    </cfRule>
  </conditionalFormatting>
  <conditionalFormatting sqref="Z3969:Z3976">
    <cfRule type="containsText" dxfId="1620" priority="1747" operator="containsText" text="o">
      <formula>NOT(ISERROR(SEARCH("o",Z3969)))</formula>
    </cfRule>
  </conditionalFormatting>
  <conditionalFormatting sqref="M3977:M3981">
    <cfRule type="containsText" dxfId="1619" priority="1746" operator="containsText" text="o">
      <formula>NOT(ISERROR(SEARCH("o",M3977)))</formula>
    </cfRule>
  </conditionalFormatting>
  <conditionalFormatting sqref="C3962">
    <cfRule type="expression" dxfId="1618" priority="1745">
      <formula>OR($M3962="o",$M3962="O")</formula>
    </cfRule>
  </conditionalFormatting>
  <conditionalFormatting sqref="P3965">
    <cfRule type="expression" dxfId="1617" priority="1744">
      <formula>OR($Z3965="o",$Z3965="O")</formula>
    </cfRule>
  </conditionalFormatting>
  <conditionalFormatting sqref="P3968">
    <cfRule type="expression" dxfId="1616" priority="1743">
      <formula>OR($Z3968="o",$Z3968="O")</formula>
    </cfRule>
  </conditionalFormatting>
  <conditionalFormatting sqref="P3963">
    <cfRule type="expression" dxfId="1615" priority="1742">
      <formula>OR($Z3963="o",$Z3963="O")</formula>
    </cfRule>
  </conditionalFormatting>
  <conditionalFormatting sqref="P3962">
    <cfRule type="expression" dxfId="1614" priority="1741">
      <formula>OR($Z3962="o",$Z3962="O")</formula>
    </cfRule>
  </conditionalFormatting>
  <conditionalFormatting sqref="P3967">
    <cfRule type="expression" dxfId="1613" priority="1740">
      <formula>OR($Z3967="o",$Z3967="O")</formula>
    </cfRule>
  </conditionalFormatting>
  <conditionalFormatting sqref="C3974">
    <cfRule type="expression" dxfId="1612" priority="1739">
      <formula>OR($M3974="o",$M3974="O")</formula>
    </cfRule>
  </conditionalFormatting>
  <conditionalFormatting sqref="C3976">
    <cfRule type="expression" dxfId="1611" priority="1738">
      <formula>OR($M3976="o",$M3976="O")</formula>
    </cfRule>
  </conditionalFormatting>
  <conditionalFormatting sqref="C3973">
    <cfRule type="expression" dxfId="1610" priority="1737">
      <formula>OR($M3973="o",$M3973="O")</formula>
    </cfRule>
  </conditionalFormatting>
  <conditionalFormatting sqref="P3964">
    <cfRule type="expression" dxfId="1609" priority="1736">
      <formula>OR($Z3964="o",$Z3964="O")</formula>
    </cfRule>
  </conditionalFormatting>
  <conditionalFormatting sqref="M3972">
    <cfRule type="containsText" dxfId="1608" priority="1735" operator="containsText" text="o">
      <formula>NOT(ISERROR(SEARCH("o",M3972)))</formula>
    </cfRule>
  </conditionalFormatting>
  <conditionalFormatting sqref="C3966">
    <cfRule type="expression" dxfId="1607" priority="1734">
      <formula>OR($M3966="o",$M3966="O")</formula>
    </cfRule>
  </conditionalFormatting>
  <conditionalFormatting sqref="C3961">
    <cfRule type="expression" dxfId="1606" priority="1733">
      <formula>OR($M3961="o",$M3961="O")</formula>
    </cfRule>
  </conditionalFormatting>
  <conditionalFormatting sqref="C3968">
    <cfRule type="expression" dxfId="1605" priority="1732">
      <formula>OR($M3968="o",$M3968="O")</formula>
    </cfRule>
  </conditionalFormatting>
  <conditionalFormatting sqref="P3976">
    <cfRule type="expression" dxfId="1604" priority="1731">
      <formula>OR($Z3976="o",$Z3976="O")</formula>
    </cfRule>
  </conditionalFormatting>
  <conditionalFormatting sqref="C3964">
    <cfRule type="expression" dxfId="1603" priority="1730">
      <formula>OR($M3964="o",$M3964="O")</formula>
    </cfRule>
  </conditionalFormatting>
  <conditionalFormatting sqref="C3963">
    <cfRule type="expression" dxfId="1602" priority="1729">
      <formula>OR($M3963="o",$M3963="O")</formula>
    </cfRule>
  </conditionalFormatting>
  <conditionalFormatting sqref="C3965">
    <cfRule type="expression" dxfId="1601" priority="1728">
      <formula>OR($M3965="o",$M3965="O")</formula>
    </cfRule>
  </conditionalFormatting>
  <conditionalFormatting sqref="C3967">
    <cfRule type="expression" dxfId="1600" priority="1727">
      <formula>OR($M3967="o",$M3967="O")</formula>
    </cfRule>
  </conditionalFormatting>
  <conditionalFormatting sqref="C3971">
    <cfRule type="expression" dxfId="1599" priority="1726">
      <formula>OR($M3971="o",$M3971="O")</formula>
    </cfRule>
  </conditionalFormatting>
  <conditionalFormatting sqref="C3970">
    <cfRule type="expression" dxfId="1598" priority="1725">
      <formula>OR($M3970="o",$M3970="O")</formula>
    </cfRule>
  </conditionalFormatting>
  <conditionalFormatting sqref="C3972">
    <cfRule type="expression" dxfId="1597" priority="1724">
      <formula>OR($M3972="o",$M3972="O")</formula>
    </cfRule>
  </conditionalFormatting>
  <conditionalFormatting sqref="C3969">
    <cfRule type="expression" dxfId="1596" priority="1723">
      <formula>OR($M3969="o",$M3969="O")</formula>
    </cfRule>
  </conditionalFormatting>
  <conditionalFormatting sqref="P3972">
    <cfRule type="expression" dxfId="1595" priority="1722">
      <formula>OR($Z3972="o",$Z3972="O")</formula>
    </cfRule>
  </conditionalFormatting>
  <conditionalFormatting sqref="P3970">
    <cfRule type="expression" dxfId="1594" priority="1721">
      <formula>OR($Z3970="o",$Z3970="O")</formula>
    </cfRule>
  </conditionalFormatting>
  <conditionalFormatting sqref="P3969">
    <cfRule type="expression" dxfId="1593" priority="1720">
      <formula>OR($Z3969="o",$Z3969="O")</formula>
    </cfRule>
  </conditionalFormatting>
  <conditionalFormatting sqref="P3971">
    <cfRule type="expression" dxfId="1592" priority="1719">
      <formula>OR($Z3971="o",$Z3971="O")</formula>
    </cfRule>
  </conditionalFormatting>
  <conditionalFormatting sqref="P3973">
    <cfRule type="expression" dxfId="1591" priority="1718">
      <formula>OR($Z3973="o",$Z3973="O")</formula>
    </cfRule>
  </conditionalFormatting>
  <conditionalFormatting sqref="P3975">
    <cfRule type="expression" dxfId="1590" priority="1717">
      <formula>OR($Z3975="o",$Z3975="O")</formula>
    </cfRule>
  </conditionalFormatting>
  <conditionalFormatting sqref="P3975">
    <cfRule type="expression" dxfId="1589" priority="1716">
      <formula>OR($Z3975="o",$Z3975="O")</formula>
    </cfRule>
  </conditionalFormatting>
  <conditionalFormatting sqref="C3975">
    <cfRule type="expression" dxfId="1588" priority="1715">
      <formula>OR($M3975="o",$M3975="O")</formula>
    </cfRule>
  </conditionalFormatting>
  <conditionalFormatting sqref="P3966">
    <cfRule type="expression" dxfId="1587" priority="1714">
      <formula>OR($Z3966="o",$Z3966="O")</formula>
    </cfRule>
  </conditionalFormatting>
  <conditionalFormatting sqref="P3961">
    <cfRule type="expression" dxfId="1586" priority="1713">
      <formula>OR($Z3961="o",$Z3961="O")</formula>
    </cfRule>
  </conditionalFormatting>
  <conditionalFormatting sqref="P3974">
    <cfRule type="expression" dxfId="1585" priority="1712">
      <formula>OR($Z3974="o",$Z3974="O")</formula>
    </cfRule>
  </conditionalFormatting>
  <conditionalFormatting sqref="M3984:M3991">
    <cfRule type="containsText" dxfId="1584" priority="1711" operator="containsText" text="o">
      <formula>NOT(ISERROR(SEARCH("o",M3984)))</formula>
    </cfRule>
  </conditionalFormatting>
  <conditionalFormatting sqref="Z3984:Z3991">
    <cfRule type="containsText" dxfId="1583" priority="1710" operator="containsText" text="o">
      <formula>NOT(ISERROR(SEARCH("o",Z3984)))</formula>
    </cfRule>
  </conditionalFormatting>
  <conditionalFormatting sqref="M3992:M3994 M3996:M3999">
    <cfRule type="containsText" dxfId="1582" priority="1709" operator="containsText" text="o">
      <formula>NOT(ISERROR(SEARCH("o",M3992)))</formula>
    </cfRule>
  </conditionalFormatting>
  <conditionalFormatting sqref="Z3992:Z3999">
    <cfRule type="containsText" dxfId="1581" priority="1708" operator="containsText" text="o">
      <formula>NOT(ISERROR(SEARCH("o",Z3992)))</formula>
    </cfRule>
  </conditionalFormatting>
  <conditionalFormatting sqref="M4000:M4004">
    <cfRule type="containsText" dxfId="1580" priority="1707" operator="containsText" text="o">
      <formula>NOT(ISERROR(SEARCH("o",M4000)))</formula>
    </cfRule>
  </conditionalFormatting>
  <conditionalFormatting sqref="C3985">
    <cfRule type="expression" dxfId="1579" priority="1706">
      <formula>OR($M3985="o",$M3985="O")</formula>
    </cfRule>
  </conditionalFormatting>
  <conditionalFormatting sqref="P3988">
    <cfRule type="expression" dxfId="1578" priority="1705">
      <formula>OR($Z3988="o",$Z3988="O")</formula>
    </cfRule>
  </conditionalFormatting>
  <conditionalFormatting sqref="P3991">
    <cfRule type="expression" dxfId="1577" priority="1704">
      <formula>OR($Z3991="o",$Z3991="O")</formula>
    </cfRule>
  </conditionalFormatting>
  <conditionalFormatting sqref="P3986">
    <cfRule type="expression" dxfId="1576" priority="1703">
      <formula>OR($Z3986="o",$Z3986="O")</formula>
    </cfRule>
  </conditionalFormatting>
  <conditionalFormatting sqref="P3985">
    <cfRule type="expression" dxfId="1575" priority="1702">
      <formula>OR($Z3985="o",$Z3985="O")</formula>
    </cfRule>
  </conditionalFormatting>
  <conditionalFormatting sqref="P3990">
    <cfRule type="expression" dxfId="1574" priority="1701">
      <formula>OR($Z3990="o",$Z3990="O")</formula>
    </cfRule>
  </conditionalFormatting>
  <conditionalFormatting sqref="C3997">
    <cfRule type="expression" dxfId="1573" priority="1700">
      <formula>OR($M3997="o",$M3997="O")</formula>
    </cfRule>
  </conditionalFormatting>
  <conditionalFormatting sqref="C3999">
    <cfRule type="expression" dxfId="1572" priority="1699">
      <formula>OR($M3999="o",$M3999="O")</formula>
    </cfRule>
  </conditionalFormatting>
  <conditionalFormatting sqref="C3996">
    <cfRule type="expression" dxfId="1571" priority="1698">
      <formula>OR($M3996="o",$M3996="O")</formula>
    </cfRule>
  </conditionalFormatting>
  <conditionalFormatting sqref="P3987">
    <cfRule type="expression" dxfId="1570" priority="1697">
      <formula>OR($Z3987="o",$Z3987="O")</formula>
    </cfRule>
  </conditionalFormatting>
  <conditionalFormatting sqref="M3995">
    <cfRule type="containsText" dxfId="1569" priority="1696" operator="containsText" text="o">
      <formula>NOT(ISERROR(SEARCH("o",M3995)))</formula>
    </cfRule>
  </conditionalFormatting>
  <conditionalFormatting sqref="C3989">
    <cfRule type="expression" dxfId="1568" priority="1695">
      <formula>OR($M3989="o",$M3989="O")</formula>
    </cfRule>
  </conditionalFormatting>
  <conditionalFormatting sqref="C3984">
    <cfRule type="expression" dxfId="1567" priority="1694">
      <formula>OR($M3984="o",$M3984="O")</formula>
    </cfRule>
  </conditionalFormatting>
  <conditionalFormatting sqref="C3991">
    <cfRule type="expression" dxfId="1566" priority="1693">
      <formula>OR($M3991="o",$M3991="O")</formula>
    </cfRule>
  </conditionalFormatting>
  <conditionalFormatting sqref="P3999">
    <cfRule type="expression" dxfId="1565" priority="1692">
      <formula>OR($Z3999="o",$Z3999="O")</formula>
    </cfRule>
  </conditionalFormatting>
  <conditionalFormatting sqref="C3987">
    <cfRule type="expression" dxfId="1564" priority="1691">
      <formula>OR($M3987="o",$M3987="O")</formula>
    </cfRule>
  </conditionalFormatting>
  <conditionalFormatting sqref="C3986">
    <cfRule type="expression" dxfId="1563" priority="1690">
      <formula>OR($M3986="o",$M3986="O")</formula>
    </cfRule>
  </conditionalFormatting>
  <conditionalFormatting sqref="C3988">
    <cfRule type="expression" dxfId="1562" priority="1689">
      <formula>OR($M3988="o",$M3988="O")</formula>
    </cfRule>
  </conditionalFormatting>
  <conditionalFormatting sqref="C3990">
    <cfRule type="expression" dxfId="1561" priority="1688">
      <formula>OR($M3990="o",$M3990="O")</formula>
    </cfRule>
  </conditionalFormatting>
  <conditionalFormatting sqref="C3994">
    <cfRule type="expression" dxfId="1560" priority="1687">
      <formula>OR($M3994="o",$M3994="O")</formula>
    </cfRule>
  </conditionalFormatting>
  <conditionalFormatting sqref="C3993">
    <cfRule type="expression" dxfId="1559" priority="1686">
      <formula>OR($M3993="o",$M3993="O")</formula>
    </cfRule>
  </conditionalFormatting>
  <conditionalFormatting sqref="C3995">
    <cfRule type="expression" dxfId="1558" priority="1685">
      <formula>OR($M3995="o",$M3995="O")</formula>
    </cfRule>
  </conditionalFormatting>
  <conditionalFormatting sqref="C3992">
    <cfRule type="expression" dxfId="1557" priority="1684">
      <formula>OR($M3992="o",$M3992="O")</formula>
    </cfRule>
  </conditionalFormatting>
  <conditionalFormatting sqref="P3995">
    <cfRule type="expression" dxfId="1556" priority="1683">
      <formula>OR($Z3995="o",$Z3995="O")</formula>
    </cfRule>
  </conditionalFormatting>
  <conditionalFormatting sqref="P3993">
    <cfRule type="expression" dxfId="1555" priority="1682">
      <formula>OR($Z3993="o",$Z3993="O")</formula>
    </cfRule>
  </conditionalFormatting>
  <conditionalFormatting sqref="P3992">
    <cfRule type="expression" dxfId="1554" priority="1681">
      <formula>OR($Z3992="o",$Z3992="O")</formula>
    </cfRule>
  </conditionalFormatting>
  <conditionalFormatting sqref="P3994">
    <cfRule type="expression" dxfId="1553" priority="1680">
      <formula>OR($Z3994="o",$Z3994="O")</formula>
    </cfRule>
  </conditionalFormatting>
  <conditionalFormatting sqref="P3996">
    <cfRule type="expression" dxfId="1552" priority="1679">
      <formula>OR($Z3996="o",$Z3996="O")</formula>
    </cfRule>
  </conditionalFormatting>
  <conditionalFormatting sqref="P3998">
    <cfRule type="expression" dxfId="1551" priority="1678">
      <formula>OR($Z3998="o",$Z3998="O")</formula>
    </cfRule>
  </conditionalFormatting>
  <conditionalFormatting sqref="P3998">
    <cfRule type="expression" dxfId="1550" priority="1677">
      <formula>OR($Z3998="o",$Z3998="O")</formula>
    </cfRule>
  </conditionalFormatting>
  <conditionalFormatting sqref="C3998">
    <cfRule type="expression" dxfId="1549" priority="1676">
      <formula>OR($M3998="o",$M3998="O")</formula>
    </cfRule>
  </conditionalFormatting>
  <conditionalFormatting sqref="P3989">
    <cfRule type="expression" dxfId="1548" priority="1675">
      <formula>OR($Z3989="o",$Z3989="O")</formula>
    </cfRule>
  </conditionalFormatting>
  <conditionalFormatting sqref="P3984">
    <cfRule type="expression" dxfId="1547" priority="1674">
      <formula>OR($Z3984="o",$Z3984="O")</formula>
    </cfRule>
  </conditionalFormatting>
  <conditionalFormatting sqref="P3997">
    <cfRule type="expression" dxfId="1546" priority="1673">
      <formula>OR($Z3997="o",$Z3997="O")</formula>
    </cfRule>
  </conditionalFormatting>
  <conditionalFormatting sqref="M4007:M4014">
    <cfRule type="containsText" dxfId="1545" priority="1672" operator="containsText" text="o">
      <formula>NOT(ISERROR(SEARCH("o",M4007)))</formula>
    </cfRule>
  </conditionalFormatting>
  <conditionalFormatting sqref="Z4007:Z4014">
    <cfRule type="containsText" dxfId="1544" priority="1671" operator="containsText" text="o">
      <formula>NOT(ISERROR(SEARCH("o",Z4007)))</formula>
    </cfRule>
  </conditionalFormatting>
  <conditionalFormatting sqref="M4015:M4017 M4019:M4022">
    <cfRule type="containsText" dxfId="1543" priority="1670" operator="containsText" text="o">
      <formula>NOT(ISERROR(SEARCH("o",M4015)))</formula>
    </cfRule>
  </conditionalFormatting>
  <conditionalFormatting sqref="Z4015:Z4022">
    <cfRule type="containsText" dxfId="1542" priority="1669" operator="containsText" text="o">
      <formula>NOT(ISERROR(SEARCH("o",Z4015)))</formula>
    </cfRule>
  </conditionalFormatting>
  <conditionalFormatting sqref="M4023:M4027">
    <cfRule type="containsText" dxfId="1541" priority="1668" operator="containsText" text="o">
      <formula>NOT(ISERROR(SEARCH("o",M4023)))</formula>
    </cfRule>
  </conditionalFormatting>
  <conditionalFormatting sqref="C4008">
    <cfRule type="expression" dxfId="1540" priority="1667">
      <formula>OR($M4008="o",$M4008="O")</formula>
    </cfRule>
  </conditionalFormatting>
  <conditionalFormatting sqref="P4011">
    <cfRule type="expression" dxfId="1539" priority="1666">
      <formula>OR($Z4011="o",$Z4011="O")</formula>
    </cfRule>
  </conditionalFormatting>
  <conditionalFormatting sqref="P4014">
    <cfRule type="expression" dxfId="1538" priority="1665">
      <formula>OR($Z4014="o",$Z4014="O")</formula>
    </cfRule>
  </conditionalFormatting>
  <conditionalFormatting sqref="P4009">
    <cfRule type="expression" dxfId="1537" priority="1664">
      <formula>OR($Z4009="o",$Z4009="O")</formula>
    </cfRule>
  </conditionalFormatting>
  <conditionalFormatting sqref="P4008">
    <cfRule type="expression" dxfId="1536" priority="1663">
      <formula>OR($Z4008="o",$Z4008="O")</formula>
    </cfRule>
  </conditionalFormatting>
  <conditionalFormatting sqref="P4013">
    <cfRule type="expression" dxfId="1535" priority="1662">
      <formula>OR($Z4013="o",$Z4013="O")</formula>
    </cfRule>
  </conditionalFormatting>
  <conditionalFormatting sqref="C4020">
    <cfRule type="expression" dxfId="1534" priority="1661">
      <formula>OR($M4020="o",$M4020="O")</formula>
    </cfRule>
  </conditionalFormatting>
  <conditionalFormatting sqref="C4022">
    <cfRule type="expression" dxfId="1533" priority="1660">
      <formula>OR($M4022="o",$M4022="O")</formula>
    </cfRule>
  </conditionalFormatting>
  <conditionalFormatting sqref="C4019">
    <cfRule type="expression" dxfId="1532" priority="1659">
      <formula>OR($M4019="o",$M4019="O")</formula>
    </cfRule>
  </conditionalFormatting>
  <conditionalFormatting sqref="P4010">
    <cfRule type="expression" dxfId="1531" priority="1658">
      <formula>OR($Z4010="o",$Z4010="O")</formula>
    </cfRule>
  </conditionalFormatting>
  <conditionalFormatting sqref="M4018">
    <cfRule type="containsText" dxfId="1530" priority="1657" operator="containsText" text="o">
      <formula>NOT(ISERROR(SEARCH("o",M4018)))</formula>
    </cfRule>
  </conditionalFormatting>
  <conditionalFormatting sqref="C4012">
    <cfRule type="expression" dxfId="1529" priority="1656">
      <formula>OR($M4012="o",$M4012="O")</formula>
    </cfRule>
  </conditionalFormatting>
  <conditionalFormatting sqref="C4007">
    <cfRule type="expression" dxfId="1528" priority="1655">
      <formula>OR($M4007="o",$M4007="O")</formula>
    </cfRule>
  </conditionalFormatting>
  <conditionalFormatting sqref="C4014">
    <cfRule type="expression" dxfId="1527" priority="1654">
      <formula>OR($M4014="o",$M4014="O")</formula>
    </cfRule>
  </conditionalFormatting>
  <conditionalFormatting sqref="P4022">
    <cfRule type="expression" dxfId="1526" priority="1653">
      <formula>OR($Z4022="o",$Z4022="O")</formula>
    </cfRule>
  </conditionalFormatting>
  <conditionalFormatting sqref="C4010">
    <cfRule type="expression" dxfId="1525" priority="1652">
      <formula>OR($M4010="o",$M4010="O")</formula>
    </cfRule>
  </conditionalFormatting>
  <conditionalFormatting sqref="C4011">
    <cfRule type="expression" dxfId="1524" priority="1650">
      <formula>OR($M4011="o",$M4011="O")</formula>
    </cfRule>
  </conditionalFormatting>
  <conditionalFormatting sqref="C4013">
    <cfRule type="expression" dxfId="1523" priority="1649">
      <formula>OR($M4013="o",$M4013="O")</formula>
    </cfRule>
  </conditionalFormatting>
  <conditionalFormatting sqref="C4017">
    <cfRule type="expression" dxfId="1522" priority="1648">
      <formula>OR($M4017="o",$M4017="O")</formula>
    </cfRule>
  </conditionalFormatting>
  <conditionalFormatting sqref="C4016">
    <cfRule type="expression" dxfId="1521" priority="1647">
      <formula>OR($M4016="o",$M4016="O")</formula>
    </cfRule>
  </conditionalFormatting>
  <conditionalFormatting sqref="C4018">
    <cfRule type="expression" dxfId="1520" priority="1646">
      <formula>OR($M4018="o",$M4018="O")</formula>
    </cfRule>
  </conditionalFormatting>
  <conditionalFormatting sqref="C4015">
    <cfRule type="expression" dxfId="1519" priority="1645">
      <formula>OR($M4015="o",$M4015="O")</formula>
    </cfRule>
  </conditionalFormatting>
  <conditionalFormatting sqref="P4018">
    <cfRule type="expression" dxfId="1518" priority="1644">
      <formula>OR($Z4018="o",$Z4018="O")</formula>
    </cfRule>
  </conditionalFormatting>
  <conditionalFormatting sqref="P4016">
    <cfRule type="expression" dxfId="1517" priority="1643">
      <formula>OR($Z4016="o",$Z4016="O")</formula>
    </cfRule>
  </conditionalFormatting>
  <conditionalFormatting sqref="P4015">
    <cfRule type="expression" dxfId="1516" priority="1642">
      <formula>OR($Z4015="o",$Z4015="O")</formula>
    </cfRule>
  </conditionalFormatting>
  <conditionalFormatting sqref="P4017">
    <cfRule type="expression" dxfId="1515" priority="1641">
      <formula>OR($Z4017="o",$Z4017="O")</formula>
    </cfRule>
  </conditionalFormatting>
  <conditionalFormatting sqref="P4019">
    <cfRule type="expression" dxfId="1514" priority="1640">
      <formula>OR($Z4019="o",$Z4019="O")</formula>
    </cfRule>
  </conditionalFormatting>
  <conditionalFormatting sqref="P4021">
    <cfRule type="expression" dxfId="1513" priority="1639">
      <formula>OR($Z4021="o",$Z4021="O")</formula>
    </cfRule>
  </conditionalFormatting>
  <conditionalFormatting sqref="P4021">
    <cfRule type="expression" dxfId="1512" priority="1638">
      <formula>OR($Z4021="o",$Z4021="O")</formula>
    </cfRule>
  </conditionalFormatting>
  <conditionalFormatting sqref="C4021">
    <cfRule type="expression" dxfId="1511" priority="1637">
      <formula>OR($M4021="o",$M4021="O")</formula>
    </cfRule>
  </conditionalFormatting>
  <conditionalFormatting sqref="P4012">
    <cfRule type="expression" dxfId="1510" priority="1636">
      <formula>OR($Z4012="o",$Z4012="O")</formula>
    </cfRule>
  </conditionalFormatting>
  <conditionalFormatting sqref="P4007">
    <cfRule type="expression" dxfId="1509" priority="1635">
      <formula>OR($Z4007="o",$Z4007="O")</formula>
    </cfRule>
  </conditionalFormatting>
  <conditionalFormatting sqref="P4020">
    <cfRule type="expression" dxfId="1508" priority="1634">
      <formula>OR($Z4020="o",$Z4020="O")</formula>
    </cfRule>
  </conditionalFormatting>
  <conditionalFormatting sqref="C4009">
    <cfRule type="expression" dxfId="1507" priority="1633">
      <formula>OR($M4009="o",$M4009="O")</formula>
    </cfRule>
  </conditionalFormatting>
  <conditionalFormatting sqref="M4030:M4037">
    <cfRule type="containsText" dxfId="1506" priority="1632" operator="containsText" text="o">
      <formula>NOT(ISERROR(SEARCH("o",M4030)))</formula>
    </cfRule>
  </conditionalFormatting>
  <conditionalFormatting sqref="Z4030:Z4037">
    <cfRule type="containsText" dxfId="1505" priority="1631" operator="containsText" text="o">
      <formula>NOT(ISERROR(SEARCH("o",Z4030)))</formula>
    </cfRule>
  </conditionalFormatting>
  <conditionalFormatting sqref="M4038:M4040 M4042:M4045">
    <cfRule type="containsText" dxfId="1504" priority="1630" operator="containsText" text="o">
      <formula>NOT(ISERROR(SEARCH("o",M4038)))</formula>
    </cfRule>
  </conditionalFormatting>
  <conditionalFormatting sqref="Z4038:Z4045">
    <cfRule type="containsText" dxfId="1503" priority="1629" operator="containsText" text="o">
      <formula>NOT(ISERROR(SEARCH("o",Z4038)))</formula>
    </cfRule>
  </conditionalFormatting>
  <conditionalFormatting sqref="M4046:M4050">
    <cfRule type="containsText" dxfId="1502" priority="1628" operator="containsText" text="o">
      <formula>NOT(ISERROR(SEARCH("o",M4046)))</formula>
    </cfRule>
  </conditionalFormatting>
  <conditionalFormatting sqref="C4031">
    <cfRule type="expression" dxfId="1501" priority="1627">
      <formula>OR($M4031="o",$M4031="O")</formula>
    </cfRule>
  </conditionalFormatting>
  <conditionalFormatting sqref="P4034">
    <cfRule type="expression" dxfId="1500" priority="1626">
      <formula>OR($Z4034="o",$Z4034="O")</formula>
    </cfRule>
  </conditionalFormatting>
  <conditionalFormatting sqref="P4037">
    <cfRule type="expression" dxfId="1499" priority="1625">
      <formula>OR($Z4037="o",$Z4037="O")</formula>
    </cfRule>
  </conditionalFormatting>
  <conditionalFormatting sqref="P4032">
    <cfRule type="expression" dxfId="1498" priority="1624">
      <formula>OR($Z4032="o",$Z4032="O")</formula>
    </cfRule>
  </conditionalFormatting>
  <conditionalFormatting sqref="P4031">
    <cfRule type="expression" dxfId="1497" priority="1623">
      <formula>OR($Z4031="o",$Z4031="O")</formula>
    </cfRule>
  </conditionalFormatting>
  <conditionalFormatting sqref="P4036">
    <cfRule type="expression" dxfId="1496" priority="1622">
      <formula>OR($Z4036="o",$Z4036="O")</formula>
    </cfRule>
  </conditionalFormatting>
  <conditionalFormatting sqref="C4045">
    <cfRule type="expression" dxfId="1495" priority="1620">
      <formula>OR($M4045="o",$M4045="O")</formula>
    </cfRule>
  </conditionalFormatting>
  <conditionalFormatting sqref="C4042">
    <cfRule type="expression" dxfId="1494" priority="1619">
      <formula>OR($M4042="o",$M4042="O")</formula>
    </cfRule>
  </conditionalFormatting>
  <conditionalFormatting sqref="P4033">
    <cfRule type="expression" dxfId="1493" priority="1618">
      <formula>OR($Z4033="o",$Z4033="O")</formula>
    </cfRule>
  </conditionalFormatting>
  <conditionalFormatting sqref="M4041">
    <cfRule type="containsText" dxfId="1492" priority="1617" operator="containsText" text="o">
      <formula>NOT(ISERROR(SEARCH("o",M4041)))</formula>
    </cfRule>
  </conditionalFormatting>
  <conditionalFormatting sqref="C4035">
    <cfRule type="expression" dxfId="1491" priority="1616">
      <formula>OR($M4035="o",$M4035="O")</formula>
    </cfRule>
  </conditionalFormatting>
  <conditionalFormatting sqref="C4030">
    <cfRule type="expression" dxfId="1490" priority="1615">
      <formula>OR($M4030="o",$M4030="O")</formula>
    </cfRule>
  </conditionalFormatting>
  <conditionalFormatting sqref="C4037">
    <cfRule type="expression" dxfId="1489" priority="1614">
      <formula>OR($M4037="o",$M4037="O")</formula>
    </cfRule>
  </conditionalFormatting>
  <conditionalFormatting sqref="P4045">
    <cfRule type="expression" dxfId="1488" priority="1613">
      <formula>OR($Z4045="o",$Z4045="O")</formula>
    </cfRule>
  </conditionalFormatting>
  <conditionalFormatting sqref="C4033">
    <cfRule type="expression" dxfId="1487" priority="1612">
      <formula>OR($M4033="o",$M4033="O")</formula>
    </cfRule>
  </conditionalFormatting>
  <conditionalFormatting sqref="C4034">
    <cfRule type="expression" dxfId="1486" priority="1611">
      <formula>OR($M4034="o",$M4034="O")</formula>
    </cfRule>
  </conditionalFormatting>
  <conditionalFormatting sqref="C4036">
    <cfRule type="expression" dxfId="1485" priority="1610">
      <formula>OR($M4036="o",$M4036="O")</formula>
    </cfRule>
  </conditionalFormatting>
  <conditionalFormatting sqref="C4040">
    <cfRule type="expression" dxfId="1484" priority="1609">
      <formula>OR($M4040="o",$M4040="O")</formula>
    </cfRule>
  </conditionalFormatting>
  <conditionalFormatting sqref="C4039">
    <cfRule type="expression" dxfId="1483" priority="1608">
      <formula>OR($M4039="o",$M4039="O")</formula>
    </cfRule>
  </conditionalFormatting>
  <conditionalFormatting sqref="C4041">
    <cfRule type="expression" dxfId="1482" priority="1607">
      <formula>OR($M4041="o",$M4041="O")</formula>
    </cfRule>
  </conditionalFormatting>
  <conditionalFormatting sqref="C4038">
    <cfRule type="expression" dxfId="1481" priority="1606">
      <formula>OR($M4038="o",$M4038="O")</formula>
    </cfRule>
  </conditionalFormatting>
  <conditionalFormatting sqref="P4041">
    <cfRule type="expression" dxfId="1480" priority="1605">
      <formula>OR($Z4041="o",$Z4041="O")</formula>
    </cfRule>
  </conditionalFormatting>
  <conditionalFormatting sqref="P4039">
    <cfRule type="expression" dxfId="1479" priority="1604">
      <formula>OR($Z4039="o",$Z4039="O")</formula>
    </cfRule>
  </conditionalFormatting>
  <conditionalFormatting sqref="P4038">
    <cfRule type="expression" dxfId="1478" priority="1603">
      <formula>OR($Z4038="o",$Z4038="O")</formula>
    </cfRule>
  </conditionalFormatting>
  <conditionalFormatting sqref="P4040">
    <cfRule type="expression" dxfId="1477" priority="1602">
      <formula>OR($Z4040="o",$Z4040="O")</formula>
    </cfRule>
  </conditionalFormatting>
  <conditionalFormatting sqref="P4042">
    <cfRule type="expression" dxfId="1476" priority="1601">
      <formula>OR($Z4042="o",$Z4042="O")</formula>
    </cfRule>
  </conditionalFormatting>
  <conditionalFormatting sqref="C4044">
    <cfRule type="expression" dxfId="1475" priority="1598">
      <formula>OR($M4044="o",$M4044="O")</formula>
    </cfRule>
  </conditionalFormatting>
  <conditionalFormatting sqref="P4035">
    <cfRule type="expression" dxfId="1474" priority="1597">
      <formula>OR($Z4035="o",$Z4035="O")</formula>
    </cfRule>
  </conditionalFormatting>
  <conditionalFormatting sqref="P4030">
    <cfRule type="expression" dxfId="1473" priority="1596">
      <formula>OR($Z4030="o",$Z4030="O")</formula>
    </cfRule>
  </conditionalFormatting>
  <conditionalFormatting sqref="C4032">
    <cfRule type="expression" dxfId="1472" priority="1594">
      <formula>OR($M4032="o",$M4032="O")</formula>
    </cfRule>
  </conditionalFormatting>
  <conditionalFormatting sqref="P4043">
    <cfRule type="expression" dxfId="1471" priority="1593">
      <formula>OR($Z4043="o",$Z4043="O")</formula>
    </cfRule>
  </conditionalFormatting>
  <conditionalFormatting sqref="P4044">
    <cfRule type="expression" dxfId="1470" priority="1592">
      <formula>OR($Z4044="o",$Z4044="O")</formula>
    </cfRule>
  </conditionalFormatting>
  <conditionalFormatting sqref="C4043">
    <cfRule type="expression" dxfId="1469" priority="1591">
      <formula>OR($M4043="o",$M4043="O")</formula>
    </cfRule>
  </conditionalFormatting>
  <conditionalFormatting sqref="M4053:M4060">
    <cfRule type="containsText" dxfId="1468" priority="1590" operator="containsText" text="o">
      <formula>NOT(ISERROR(SEARCH("o",M4053)))</formula>
    </cfRule>
  </conditionalFormatting>
  <conditionalFormatting sqref="Z4053:Z4060">
    <cfRule type="containsText" dxfId="1467" priority="1589" operator="containsText" text="o">
      <formula>NOT(ISERROR(SEARCH("o",Z4053)))</formula>
    </cfRule>
  </conditionalFormatting>
  <conditionalFormatting sqref="M4061:M4063 M4065:M4068">
    <cfRule type="containsText" dxfId="1466" priority="1588" operator="containsText" text="o">
      <formula>NOT(ISERROR(SEARCH("o",M4061)))</formula>
    </cfRule>
  </conditionalFormatting>
  <conditionalFormatting sqref="Z4061:Z4068">
    <cfRule type="containsText" dxfId="1465" priority="1587" operator="containsText" text="o">
      <formula>NOT(ISERROR(SEARCH("o",Z4061)))</formula>
    </cfRule>
  </conditionalFormatting>
  <conditionalFormatting sqref="M4069:M4073">
    <cfRule type="containsText" dxfId="1464" priority="1586" operator="containsText" text="o">
      <formula>NOT(ISERROR(SEARCH("o",M4069)))</formula>
    </cfRule>
  </conditionalFormatting>
  <conditionalFormatting sqref="C4054">
    <cfRule type="expression" dxfId="1463" priority="1585">
      <formula>OR($M4054="o",$M4054="O")</formula>
    </cfRule>
  </conditionalFormatting>
  <conditionalFormatting sqref="P4057">
    <cfRule type="expression" dxfId="1462" priority="1584">
      <formula>OR($Z4057="o",$Z4057="O")</formula>
    </cfRule>
  </conditionalFormatting>
  <conditionalFormatting sqref="P4060">
    <cfRule type="expression" dxfId="1461" priority="1583">
      <formula>OR($Z4060="o",$Z4060="O")</formula>
    </cfRule>
  </conditionalFormatting>
  <conditionalFormatting sqref="P4055">
    <cfRule type="expression" dxfId="1460" priority="1582">
      <formula>OR($Z4055="o",$Z4055="O")</formula>
    </cfRule>
  </conditionalFormatting>
  <conditionalFormatting sqref="P4054">
    <cfRule type="expression" dxfId="1459" priority="1581">
      <formula>OR($Z4054="o",$Z4054="O")</formula>
    </cfRule>
  </conditionalFormatting>
  <conditionalFormatting sqref="P4059">
    <cfRule type="expression" dxfId="1458" priority="1580">
      <formula>OR($Z4059="o",$Z4059="O")</formula>
    </cfRule>
  </conditionalFormatting>
  <conditionalFormatting sqref="C4068">
    <cfRule type="expression" dxfId="1457" priority="1579">
      <formula>OR($M4068="o",$M4068="O")</formula>
    </cfRule>
  </conditionalFormatting>
  <conditionalFormatting sqref="C4065">
    <cfRule type="expression" dxfId="1456" priority="1578">
      <formula>OR($M4065="o",$M4065="O")</formula>
    </cfRule>
  </conditionalFormatting>
  <conditionalFormatting sqref="P4056">
    <cfRule type="expression" dxfId="1455" priority="1577">
      <formula>OR($Z4056="o",$Z4056="O")</formula>
    </cfRule>
  </conditionalFormatting>
  <conditionalFormatting sqref="M4064">
    <cfRule type="containsText" dxfId="1454" priority="1576" operator="containsText" text="o">
      <formula>NOT(ISERROR(SEARCH("o",M4064)))</formula>
    </cfRule>
  </conditionalFormatting>
  <conditionalFormatting sqref="C4058">
    <cfRule type="expression" dxfId="1453" priority="1575">
      <formula>OR($M4058="o",$M4058="O")</formula>
    </cfRule>
  </conditionalFormatting>
  <conditionalFormatting sqref="C4053">
    <cfRule type="expression" dxfId="1452" priority="1574">
      <formula>OR($M4053="o",$M4053="O")</formula>
    </cfRule>
  </conditionalFormatting>
  <conditionalFormatting sqref="C4060">
    <cfRule type="expression" dxfId="1451" priority="1573">
      <formula>OR($M4060="o",$M4060="O")</formula>
    </cfRule>
  </conditionalFormatting>
  <conditionalFormatting sqref="P4068">
    <cfRule type="expression" dxfId="1450" priority="1572">
      <formula>OR($Z4068="o",$Z4068="O")</formula>
    </cfRule>
  </conditionalFormatting>
  <conditionalFormatting sqref="C4056">
    <cfRule type="expression" dxfId="1449" priority="1571">
      <formula>OR($M4056="o",$M4056="O")</formula>
    </cfRule>
  </conditionalFormatting>
  <conditionalFormatting sqref="C4057">
    <cfRule type="expression" dxfId="1448" priority="1570">
      <formula>OR($M4057="o",$M4057="O")</formula>
    </cfRule>
  </conditionalFormatting>
  <conditionalFormatting sqref="C4059">
    <cfRule type="expression" dxfId="1447" priority="1569">
      <formula>OR($M4059="o",$M4059="O")</formula>
    </cfRule>
  </conditionalFormatting>
  <conditionalFormatting sqref="C4063">
    <cfRule type="expression" dxfId="1446" priority="1568">
      <formula>OR($M4063="o",$M4063="O")</formula>
    </cfRule>
  </conditionalFormatting>
  <conditionalFormatting sqref="C4062">
    <cfRule type="expression" dxfId="1445" priority="1567">
      <formula>OR($M4062="o",$M4062="O")</formula>
    </cfRule>
  </conditionalFormatting>
  <conditionalFormatting sqref="C4064">
    <cfRule type="expression" dxfId="1444" priority="1566">
      <formula>OR($M4064="o",$M4064="O")</formula>
    </cfRule>
  </conditionalFormatting>
  <conditionalFormatting sqref="C4061">
    <cfRule type="expression" dxfId="1443" priority="1565">
      <formula>OR($M4061="o",$M4061="O")</formula>
    </cfRule>
  </conditionalFormatting>
  <conditionalFormatting sqref="P4064">
    <cfRule type="expression" dxfId="1442" priority="1564">
      <formula>OR($Z4064="o",$Z4064="O")</formula>
    </cfRule>
  </conditionalFormatting>
  <conditionalFormatting sqref="P4062">
    <cfRule type="expression" dxfId="1441" priority="1563">
      <formula>OR($Z4062="o",$Z4062="O")</formula>
    </cfRule>
  </conditionalFormatting>
  <conditionalFormatting sqref="P4061">
    <cfRule type="expression" dxfId="1440" priority="1562">
      <formula>OR($Z4061="o",$Z4061="O")</formula>
    </cfRule>
  </conditionalFormatting>
  <conditionalFormatting sqref="P4063">
    <cfRule type="expression" dxfId="1439" priority="1561">
      <formula>OR($Z4063="o",$Z4063="O")</formula>
    </cfRule>
  </conditionalFormatting>
  <conditionalFormatting sqref="P4065">
    <cfRule type="expression" dxfId="1438" priority="1560">
      <formula>OR($Z4065="o",$Z4065="O")</formula>
    </cfRule>
  </conditionalFormatting>
  <conditionalFormatting sqref="C4067">
    <cfRule type="expression" dxfId="1437" priority="1559">
      <formula>OR($M4067="o",$M4067="O")</formula>
    </cfRule>
  </conditionalFormatting>
  <conditionalFormatting sqref="P4058">
    <cfRule type="expression" dxfId="1436" priority="1558">
      <formula>OR($Z4058="o",$Z4058="O")</formula>
    </cfRule>
  </conditionalFormatting>
  <conditionalFormatting sqref="P4053">
    <cfRule type="expression" dxfId="1435" priority="1557">
      <formula>OR($Z4053="o",$Z4053="O")</formula>
    </cfRule>
  </conditionalFormatting>
  <conditionalFormatting sqref="C4055">
    <cfRule type="expression" dxfId="1434" priority="1556">
      <formula>OR($M4055="o",$M4055="O")</formula>
    </cfRule>
  </conditionalFormatting>
  <conditionalFormatting sqref="P4066">
    <cfRule type="expression" dxfId="1433" priority="1555">
      <formula>OR($Z4066="o",$Z4066="O")</formula>
    </cfRule>
  </conditionalFormatting>
  <conditionalFormatting sqref="P4067">
    <cfRule type="expression" dxfId="1432" priority="1554">
      <formula>OR($Z4067="o",$Z4067="O")</formula>
    </cfRule>
  </conditionalFormatting>
  <conditionalFormatting sqref="C4066">
    <cfRule type="expression" dxfId="1431" priority="1553">
      <formula>OR($M4066="o",$M4066="O")</formula>
    </cfRule>
  </conditionalFormatting>
  <conditionalFormatting sqref="M4076:M4083">
    <cfRule type="containsText" dxfId="1430" priority="1552" operator="containsText" text="o">
      <formula>NOT(ISERROR(SEARCH("o",M4076)))</formula>
    </cfRule>
  </conditionalFormatting>
  <conditionalFormatting sqref="Z4076:Z4083">
    <cfRule type="containsText" dxfId="1429" priority="1551" operator="containsText" text="o">
      <formula>NOT(ISERROR(SEARCH("o",Z4076)))</formula>
    </cfRule>
  </conditionalFormatting>
  <conditionalFormatting sqref="M4084:M4086 M4088:M4091">
    <cfRule type="containsText" dxfId="1428" priority="1550" operator="containsText" text="o">
      <formula>NOT(ISERROR(SEARCH("o",M4084)))</formula>
    </cfRule>
  </conditionalFormatting>
  <conditionalFormatting sqref="Z4084:Z4091">
    <cfRule type="containsText" dxfId="1427" priority="1549" operator="containsText" text="o">
      <formula>NOT(ISERROR(SEARCH("o",Z4084)))</formula>
    </cfRule>
  </conditionalFormatting>
  <conditionalFormatting sqref="M4092:M4096">
    <cfRule type="containsText" dxfId="1426" priority="1548" operator="containsText" text="o">
      <formula>NOT(ISERROR(SEARCH("o",M4092)))</formula>
    </cfRule>
  </conditionalFormatting>
  <conditionalFormatting sqref="C4077">
    <cfRule type="expression" dxfId="1425" priority="1547">
      <formula>OR($M4077="o",$M4077="O")</formula>
    </cfRule>
  </conditionalFormatting>
  <conditionalFormatting sqref="P4080">
    <cfRule type="expression" dxfId="1424" priority="1546">
      <formula>OR($Z4080="o",$Z4080="O")</formula>
    </cfRule>
  </conditionalFormatting>
  <conditionalFormatting sqref="P4083">
    <cfRule type="expression" dxfId="1423" priority="1545">
      <formula>OR($Z4083="o",$Z4083="O")</formula>
    </cfRule>
  </conditionalFormatting>
  <conditionalFormatting sqref="P4078">
    <cfRule type="expression" dxfId="1422" priority="1544">
      <formula>OR($Z4078="o",$Z4078="O")</formula>
    </cfRule>
  </conditionalFormatting>
  <conditionalFormatting sqref="P4077">
    <cfRule type="expression" dxfId="1421" priority="1543">
      <formula>OR($Z4077="o",$Z4077="O")</formula>
    </cfRule>
  </conditionalFormatting>
  <conditionalFormatting sqref="P4082">
    <cfRule type="expression" dxfId="1420" priority="1542">
      <formula>OR($Z4082="o",$Z4082="O")</formula>
    </cfRule>
  </conditionalFormatting>
  <conditionalFormatting sqref="C4091">
    <cfRule type="expression" dxfId="1419" priority="1541">
      <formula>OR($M4091="o",$M4091="O")</formula>
    </cfRule>
  </conditionalFormatting>
  <conditionalFormatting sqref="C4088">
    <cfRule type="expression" dxfId="1418" priority="1540">
      <formula>OR($M4088="o",$M4088="O")</formula>
    </cfRule>
  </conditionalFormatting>
  <conditionalFormatting sqref="P4079">
    <cfRule type="expression" dxfId="1417" priority="1539">
      <formula>OR($Z4079="o",$Z4079="O")</formula>
    </cfRule>
  </conditionalFormatting>
  <conditionalFormatting sqref="M4087">
    <cfRule type="containsText" dxfId="1416" priority="1538" operator="containsText" text="o">
      <formula>NOT(ISERROR(SEARCH("o",M4087)))</formula>
    </cfRule>
  </conditionalFormatting>
  <conditionalFormatting sqref="C4081">
    <cfRule type="expression" dxfId="1415" priority="1537">
      <formula>OR($M4081="o",$M4081="O")</formula>
    </cfRule>
  </conditionalFormatting>
  <conditionalFormatting sqref="C4076">
    <cfRule type="expression" dxfId="1414" priority="1536">
      <formula>OR($M4076="o",$M4076="O")</formula>
    </cfRule>
  </conditionalFormatting>
  <conditionalFormatting sqref="C4083">
    <cfRule type="expression" dxfId="1413" priority="1535">
      <formula>OR($M4083="o",$M4083="O")</formula>
    </cfRule>
  </conditionalFormatting>
  <conditionalFormatting sqref="P4091">
    <cfRule type="expression" dxfId="1412" priority="1534">
      <formula>OR($Z4091="o",$Z4091="O")</formula>
    </cfRule>
  </conditionalFormatting>
  <conditionalFormatting sqref="C4079">
    <cfRule type="expression" dxfId="1411" priority="1533">
      <formula>OR($M4079="o",$M4079="O")</formula>
    </cfRule>
  </conditionalFormatting>
  <conditionalFormatting sqref="C4080">
    <cfRule type="expression" dxfId="1410" priority="1532">
      <formula>OR($M4080="o",$M4080="O")</formula>
    </cfRule>
  </conditionalFormatting>
  <conditionalFormatting sqref="C4082">
    <cfRule type="expression" dxfId="1409" priority="1531">
      <formula>OR($M4082="o",$M4082="O")</formula>
    </cfRule>
  </conditionalFormatting>
  <conditionalFormatting sqref="C4086">
    <cfRule type="expression" dxfId="1408" priority="1530">
      <formula>OR($M4086="o",$M4086="O")</formula>
    </cfRule>
  </conditionalFormatting>
  <conditionalFormatting sqref="C4085">
    <cfRule type="expression" dxfId="1407" priority="1529">
      <formula>OR($M4085="o",$M4085="O")</formula>
    </cfRule>
  </conditionalFormatting>
  <conditionalFormatting sqref="C4087">
    <cfRule type="expression" dxfId="1406" priority="1528">
      <formula>OR($M4087="o",$M4087="O")</formula>
    </cfRule>
  </conditionalFormatting>
  <conditionalFormatting sqref="C4084">
    <cfRule type="expression" dxfId="1405" priority="1527">
      <formula>OR($M4084="o",$M4084="O")</formula>
    </cfRule>
  </conditionalFormatting>
  <conditionalFormatting sqref="P4087">
    <cfRule type="expression" dxfId="1404" priority="1526">
      <formula>OR($Z4087="o",$Z4087="O")</formula>
    </cfRule>
  </conditionalFormatting>
  <conditionalFormatting sqref="P4085">
    <cfRule type="expression" dxfId="1403" priority="1525">
      <formula>OR($Z4085="o",$Z4085="O")</formula>
    </cfRule>
  </conditionalFormatting>
  <conditionalFormatting sqref="P4084">
    <cfRule type="expression" dxfId="1402" priority="1524">
      <formula>OR($Z4084="o",$Z4084="O")</formula>
    </cfRule>
  </conditionalFormatting>
  <conditionalFormatting sqref="P4086">
    <cfRule type="expression" dxfId="1401" priority="1523">
      <formula>OR($Z4086="o",$Z4086="O")</formula>
    </cfRule>
  </conditionalFormatting>
  <conditionalFormatting sqref="P4088">
    <cfRule type="expression" dxfId="1400" priority="1522">
      <formula>OR($Z4088="o",$Z4088="O")</formula>
    </cfRule>
  </conditionalFormatting>
  <conditionalFormatting sqref="C4090">
    <cfRule type="expression" dxfId="1399" priority="1521">
      <formula>OR($M4090="o",$M4090="O")</formula>
    </cfRule>
  </conditionalFormatting>
  <conditionalFormatting sqref="P4081">
    <cfRule type="expression" dxfId="1398" priority="1520">
      <formula>OR($Z4081="o",$Z4081="O")</formula>
    </cfRule>
  </conditionalFormatting>
  <conditionalFormatting sqref="P4076">
    <cfRule type="expression" dxfId="1397" priority="1519">
      <formula>OR($Z4076="o",$Z4076="O")</formula>
    </cfRule>
  </conditionalFormatting>
  <conditionalFormatting sqref="C4078">
    <cfRule type="expression" dxfId="1396" priority="1518">
      <formula>OR($M4078="o",$M4078="O")</formula>
    </cfRule>
  </conditionalFormatting>
  <conditionalFormatting sqref="P4089">
    <cfRule type="expression" dxfId="1395" priority="1517">
      <formula>OR($Z4089="o",$Z4089="O")</formula>
    </cfRule>
  </conditionalFormatting>
  <conditionalFormatting sqref="P4090">
    <cfRule type="expression" dxfId="1394" priority="1516">
      <formula>OR($Z4090="o",$Z4090="O")</formula>
    </cfRule>
  </conditionalFormatting>
  <conditionalFormatting sqref="C4089">
    <cfRule type="expression" dxfId="1393" priority="1515">
      <formula>OR($M4089="o",$M4089="O")</formula>
    </cfRule>
  </conditionalFormatting>
  <conditionalFormatting sqref="M4099:M4106">
    <cfRule type="containsText" dxfId="1392" priority="1514" operator="containsText" text="o">
      <formula>NOT(ISERROR(SEARCH("o",M4099)))</formula>
    </cfRule>
  </conditionalFormatting>
  <conditionalFormatting sqref="Z4099:Z4106">
    <cfRule type="containsText" dxfId="1391" priority="1513" operator="containsText" text="o">
      <formula>NOT(ISERROR(SEARCH("o",Z4099)))</formula>
    </cfRule>
  </conditionalFormatting>
  <conditionalFormatting sqref="M4107:M4109 M4111:M4114">
    <cfRule type="containsText" dxfId="1390" priority="1512" operator="containsText" text="o">
      <formula>NOT(ISERROR(SEARCH("o",M4107)))</formula>
    </cfRule>
  </conditionalFormatting>
  <conditionalFormatting sqref="Z4107:Z4114">
    <cfRule type="containsText" dxfId="1389" priority="1511" operator="containsText" text="o">
      <formula>NOT(ISERROR(SEARCH("o",Z4107)))</formula>
    </cfRule>
  </conditionalFormatting>
  <conditionalFormatting sqref="M4115:M4119">
    <cfRule type="containsText" dxfId="1388" priority="1510" operator="containsText" text="o">
      <formula>NOT(ISERROR(SEARCH("o",M4115)))</formula>
    </cfRule>
  </conditionalFormatting>
  <conditionalFormatting sqref="C4100">
    <cfRule type="expression" dxfId="1387" priority="1509">
      <formula>OR($M4100="o",$M4100="O")</formula>
    </cfRule>
  </conditionalFormatting>
  <conditionalFormatting sqref="P4103">
    <cfRule type="expression" dxfId="1386" priority="1508">
      <formula>OR($Z4103="o",$Z4103="O")</formula>
    </cfRule>
  </conditionalFormatting>
  <conditionalFormatting sqref="P4106">
    <cfRule type="expression" dxfId="1385" priority="1507">
      <formula>OR($Z4106="o",$Z4106="O")</formula>
    </cfRule>
  </conditionalFormatting>
  <conditionalFormatting sqref="P4101">
    <cfRule type="expression" dxfId="1384" priority="1506">
      <formula>OR($Z4101="o",$Z4101="O")</formula>
    </cfRule>
  </conditionalFormatting>
  <conditionalFormatting sqref="P4100">
    <cfRule type="expression" dxfId="1383" priority="1505">
      <formula>OR($Z4100="o",$Z4100="O")</formula>
    </cfRule>
  </conditionalFormatting>
  <conditionalFormatting sqref="P4105">
    <cfRule type="expression" dxfId="1382" priority="1504">
      <formula>OR($Z4105="o",$Z4105="O")</formula>
    </cfRule>
  </conditionalFormatting>
  <conditionalFormatting sqref="C4114">
    <cfRule type="expression" dxfId="1381" priority="1503">
      <formula>OR($M4114="o",$M4114="O")</formula>
    </cfRule>
  </conditionalFormatting>
  <conditionalFormatting sqref="C4111">
    <cfRule type="expression" dxfId="1380" priority="1502">
      <formula>OR($M4111="o",$M4111="O")</formula>
    </cfRule>
  </conditionalFormatting>
  <conditionalFormatting sqref="P4102">
    <cfRule type="expression" dxfId="1379" priority="1501">
      <formula>OR($Z4102="o",$Z4102="O")</formula>
    </cfRule>
  </conditionalFormatting>
  <conditionalFormatting sqref="M4110">
    <cfRule type="containsText" dxfId="1378" priority="1500" operator="containsText" text="o">
      <formula>NOT(ISERROR(SEARCH("o",M4110)))</formula>
    </cfRule>
  </conditionalFormatting>
  <conditionalFormatting sqref="C4104">
    <cfRule type="expression" dxfId="1377" priority="1499">
      <formula>OR($M4104="o",$M4104="O")</formula>
    </cfRule>
  </conditionalFormatting>
  <conditionalFormatting sqref="C4099">
    <cfRule type="expression" dxfId="1376" priority="1498">
      <formula>OR($M4099="o",$M4099="O")</formula>
    </cfRule>
  </conditionalFormatting>
  <conditionalFormatting sqref="C4106">
    <cfRule type="expression" dxfId="1375" priority="1497">
      <formula>OR($M4106="o",$M4106="O")</formula>
    </cfRule>
  </conditionalFormatting>
  <conditionalFormatting sqref="P4114">
    <cfRule type="expression" dxfId="1374" priority="1496">
      <formula>OR($Z4114="o",$Z4114="O")</formula>
    </cfRule>
  </conditionalFormatting>
  <conditionalFormatting sqref="C4102">
    <cfRule type="expression" dxfId="1373" priority="1495">
      <formula>OR($M4102="o",$M4102="O")</formula>
    </cfRule>
  </conditionalFormatting>
  <conditionalFormatting sqref="C4103">
    <cfRule type="expression" dxfId="1372" priority="1494">
      <formula>OR($M4103="o",$M4103="O")</formula>
    </cfRule>
  </conditionalFormatting>
  <conditionalFormatting sqref="C4105">
    <cfRule type="expression" dxfId="1371" priority="1493">
      <formula>OR($M4105="o",$M4105="O")</formula>
    </cfRule>
  </conditionalFormatting>
  <conditionalFormatting sqref="C4109">
    <cfRule type="expression" dxfId="1370" priority="1492">
      <formula>OR($M4109="o",$M4109="O")</formula>
    </cfRule>
  </conditionalFormatting>
  <conditionalFormatting sqref="C4108">
    <cfRule type="expression" dxfId="1369" priority="1491">
      <formula>OR($M4108="o",$M4108="O")</formula>
    </cfRule>
  </conditionalFormatting>
  <conditionalFormatting sqref="C4110">
    <cfRule type="expression" dxfId="1368" priority="1490">
      <formula>OR($M4110="o",$M4110="O")</formula>
    </cfRule>
  </conditionalFormatting>
  <conditionalFormatting sqref="C4107">
    <cfRule type="expression" dxfId="1367" priority="1489">
      <formula>OR($M4107="o",$M4107="O")</formula>
    </cfRule>
  </conditionalFormatting>
  <conditionalFormatting sqref="P4110">
    <cfRule type="expression" dxfId="1366" priority="1488">
      <formula>OR($Z4110="o",$Z4110="O")</formula>
    </cfRule>
  </conditionalFormatting>
  <conditionalFormatting sqref="P4108">
    <cfRule type="expression" dxfId="1365" priority="1487">
      <formula>OR($Z4108="o",$Z4108="O")</formula>
    </cfRule>
  </conditionalFormatting>
  <conditionalFormatting sqref="P4107">
    <cfRule type="expression" dxfId="1364" priority="1486">
      <formula>OR($Z4107="o",$Z4107="O")</formula>
    </cfRule>
  </conditionalFormatting>
  <conditionalFormatting sqref="P4109">
    <cfRule type="expression" dxfId="1363" priority="1485">
      <formula>OR($Z4109="o",$Z4109="O")</formula>
    </cfRule>
  </conditionalFormatting>
  <conditionalFormatting sqref="P4111">
    <cfRule type="expression" dxfId="1362" priority="1484">
      <formula>OR($Z4111="o",$Z4111="O")</formula>
    </cfRule>
  </conditionalFormatting>
  <conditionalFormatting sqref="C4113">
    <cfRule type="expression" dxfId="1361" priority="1483">
      <formula>OR($M4113="o",$M4113="O")</formula>
    </cfRule>
  </conditionalFormatting>
  <conditionalFormatting sqref="P4104">
    <cfRule type="expression" dxfId="1360" priority="1482">
      <formula>OR($Z4104="o",$Z4104="O")</formula>
    </cfRule>
  </conditionalFormatting>
  <conditionalFormatting sqref="P4099">
    <cfRule type="expression" dxfId="1359" priority="1481">
      <formula>OR($Z4099="o",$Z4099="O")</formula>
    </cfRule>
  </conditionalFormatting>
  <conditionalFormatting sqref="C4101">
    <cfRule type="expression" dxfId="1358" priority="1480">
      <formula>OR($M4101="o",$M4101="O")</formula>
    </cfRule>
  </conditionalFormatting>
  <conditionalFormatting sqref="P4112">
    <cfRule type="expression" dxfId="1357" priority="1479">
      <formula>OR($Z4112="o",$Z4112="O")</formula>
    </cfRule>
  </conditionalFormatting>
  <conditionalFormatting sqref="P4113">
    <cfRule type="expression" dxfId="1356" priority="1478">
      <formula>OR($Z4113="o",$Z4113="O")</formula>
    </cfRule>
  </conditionalFormatting>
  <conditionalFormatting sqref="C4112">
    <cfRule type="expression" dxfId="1355" priority="1477">
      <formula>OR($M4112="o",$M4112="O")</formula>
    </cfRule>
  </conditionalFormatting>
  <conditionalFormatting sqref="M4122:M4129">
    <cfRule type="containsText" dxfId="1354" priority="1476" operator="containsText" text="o">
      <formula>NOT(ISERROR(SEARCH("o",M4122)))</formula>
    </cfRule>
  </conditionalFormatting>
  <conditionalFormatting sqref="Z4122:Z4129">
    <cfRule type="containsText" dxfId="1353" priority="1475" operator="containsText" text="o">
      <formula>NOT(ISERROR(SEARCH("o",Z4122)))</formula>
    </cfRule>
  </conditionalFormatting>
  <conditionalFormatting sqref="M4130:M4132 M4134:M4137">
    <cfRule type="containsText" dxfId="1352" priority="1474" operator="containsText" text="o">
      <formula>NOT(ISERROR(SEARCH("o",M4130)))</formula>
    </cfRule>
  </conditionalFormatting>
  <conditionalFormatting sqref="Z4130:Z4137">
    <cfRule type="containsText" dxfId="1351" priority="1473" operator="containsText" text="o">
      <formula>NOT(ISERROR(SEARCH("o",Z4130)))</formula>
    </cfRule>
  </conditionalFormatting>
  <conditionalFormatting sqref="M4138:M4142">
    <cfRule type="containsText" dxfId="1350" priority="1472" operator="containsText" text="o">
      <formula>NOT(ISERROR(SEARCH("o",M4138)))</formula>
    </cfRule>
  </conditionalFormatting>
  <conditionalFormatting sqref="C4123">
    <cfRule type="expression" dxfId="1349" priority="1471">
      <formula>OR($M4123="o",$M4123="O")</formula>
    </cfRule>
  </conditionalFormatting>
  <conditionalFormatting sqref="P4126">
    <cfRule type="expression" dxfId="1348" priority="1470">
      <formula>OR($Z4126="o",$Z4126="O")</formula>
    </cfRule>
  </conditionalFormatting>
  <conditionalFormatting sqref="P4129">
    <cfRule type="expression" dxfId="1347" priority="1469">
      <formula>OR($Z4129="o",$Z4129="O")</formula>
    </cfRule>
  </conditionalFormatting>
  <conditionalFormatting sqref="P4124">
    <cfRule type="expression" dxfId="1346" priority="1468">
      <formula>OR($Z4124="o",$Z4124="O")</formula>
    </cfRule>
  </conditionalFormatting>
  <conditionalFormatting sqref="P4123">
    <cfRule type="expression" dxfId="1345" priority="1467">
      <formula>OR($Z4123="o",$Z4123="O")</formula>
    </cfRule>
  </conditionalFormatting>
  <conditionalFormatting sqref="P4128">
    <cfRule type="expression" dxfId="1344" priority="1466">
      <formula>OR($Z4128="o",$Z4128="O")</formula>
    </cfRule>
  </conditionalFormatting>
  <conditionalFormatting sqref="C4137">
    <cfRule type="expression" dxfId="1343" priority="1465">
      <formula>OR($M4137="o",$M4137="O")</formula>
    </cfRule>
  </conditionalFormatting>
  <conditionalFormatting sqref="C4134">
    <cfRule type="expression" dxfId="1342" priority="1464">
      <formula>OR($M4134="o",$M4134="O")</formula>
    </cfRule>
  </conditionalFormatting>
  <conditionalFormatting sqref="P4125">
    <cfRule type="expression" dxfId="1341" priority="1463">
      <formula>OR($Z4125="o",$Z4125="O")</formula>
    </cfRule>
  </conditionalFormatting>
  <conditionalFormatting sqref="M4133">
    <cfRule type="containsText" dxfId="1340" priority="1462" operator="containsText" text="o">
      <formula>NOT(ISERROR(SEARCH("o",M4133)))</formula>
    </cfRule>
  </conditionalFormatting>
  <conditionalFormatting sqref="C4127">
    <cfRule type="expression" dxfId="1339" priority="1461">
      <formula>OR($M4127="o",$M4127="O")</formula>
    </cfRule>
  </conditionalFormatting>
  <conditionalFormatting sqref="C4122">
    <cfRule type="expression" dxfId="1338" priority="1460">
      <formula>OR($M4122="o",$M4122="O")</formula>
    </cfRule>
  </conditionalFormatting>
  <conditionalFormatting sqref="C4129">
    <cfRule type="expression" dxfId="1337" priority="1459">
      <formula>OR($M4129="o",$M4129="O")</formula>
    </cfRule>
  </conditionalFormatting>
  <conditionalFormatting sqref="P4137">
    <cfRule type="expression" dxfId="1336" priority="1458">
      <formula>OR($Z4137="o",$Z4137="O")</formula>
    </cfRule>
  </conditionalFormatting>
  <conditionalFormatting sqref="C4125">
    <cfRule type="expression" dxfId="1335" priority="1457">
      <formula>OR($M4125="o",$M4125="O")</formula>
    </cfRule>
  </conditionalFormatting>
  <conditionalFormatting sqref="C4126">
    <cfRule type="expression" dxfId="1334" priority="1456">
      <formula>OR($M4126="o",$M4126="O")</formula>
    </cfRule>
  </conditionalFormatting>
  <conditionalFormatting sqref="C4128">
    <cfRule type="expression" dxfId="1333" priority="1455">
      <formula>OR($M4128="o",$M4128="O")</formula>
    </cfRule>
  </conditionalFormatting>
  <conditionalFormatting sqref="C4132">
    <cfRule type="expression" dxfId="1332" priority="1454">
      <formula>OR($M4132="o",$M4132="O")</formula>
    </cfRule>
  </conditionalFormatting>
  <conditionalFormatting sqref="C4131">
    <cfRule type="expression" dxfId="1331" priority="1453">
      <formula>OR($M4131="o",$M4131="O")</formula>
    </cfRule>
  </conditionalFormatting>
  <conditionalFormatting sqref="C4133">
    <cfRule type="expression" dxfId="1330" priority="1452">
      <formula>OR($M4133="o",$M4133="O")</formula>
    </cfRule>
  </conditionalFormatting>
  <conditionalFormatting sqref="C4130">
    <cfRule type="expression" dxfId="1329" priority="1451">
      <formula>OR($M4130="o",$M4130="O")</formula>
    </cfRule>
  </conditionalFormatting>
  <conditionalFormatting sqref="P4133">
    <cfRule type="expression" dxfId="1328" priority="1450">
      <formula>OR($Z4133="o",$Z4133="O")</formula>
    </cfRule>
  </conditionalFormatting>
  <conditionalFormatting sqref="P4131">
    <cfRule type="expression" dxfId="1327" priority="1449">
      <formula>OR($Z4131="o",$Z4131="O")</formula>
    </cfRule>
  </conditionalFormatting>
  <conditionalFormatting sqref="P4130">
    <cfRule type="expression" dxfId="1326" priority="1448">
      <formula>OR($Z4130="o",$Z4130="O")</formula>
    </cfRule>
  </conditionalFormatting>
  <conditionalFormatting sqref="P4134">
    <cfRule type="expression" dxfId="1325" priority="1446">
      <formula>OR($Z4134="o",$Z4134="O")</formula>
    </cfRule>
  </conditionalFormatting>
  <conditionalFormatting sqref="C4136">
    <cfRule type="expression" dxfId="1324" priority="1445">
      <formula>OR($M4136="o",$M4136="O")</formula>
    </cfRule>
  </conditionalFormatting>
  <conditionalFormatting sqref="P4127">
    <cfRule type="expression" dxfId="1323" priority="1444">
      <formula>OR($Z4127="o",$Z4127="O")</formula>
    </cfRule>
  </conditionalFormatting>
  <conditionalFormatting sqref="P4122">
    <cfRule type="expression" dxfId="1322" priority="1443">
      <formula>OR($Z4122="o",$Z4122="O")</formula>
    </cfRule>
  </conditionalFormatting>
  <conditionalFormatting sqref="C4124">
    <cfRule type="expression" dxfId="1321" priority="1442">
      <formula>OR($M4124="o",$M4124="O")</formula>
    </cfRule>
  </conditionalFormatting>
  <conditionalFormatting sqref="P4135">
    <cfRule type="expression" dxfId="1320" priority="1441">
      <formula>OR($Z4135="o",$Z4135="O")</formula>
    </cfRule>
  </conditionalFormatting>
  <conditionalFormatting sqref="P4136">
    <cfRule type="expression" dxfId="1319" priority="1440">
      <formula>OR($Z4136="o",$Z4136="O")</formula>
    </cfRule>
  </conditionalFormatting>
  <conditionalFormatting sqref="C4135">
    <cfRule type="expression" dxfId="1318" priority="1439">
      <formula>OR($M4135="o",$M4135="O")</formula>
    </cfRule>
  </conditionalFormatting>
  <conditionalFormatting sqref="P4132">
    <cfRule type="expression" dxfId="1317" priority="1438">
      <formula>OR($Z4132="o",$Z4132="O")</formula>
    </cfRule>
  </conditionalFormatting>
  <conditionalFormatting sqref="M4145:M4152">
    <cfRule type="containsText" dxfId="1316" priority="1437" operator="containsText" text="o">
      <formula>NOT(ISERROR(SEARCH("o",M4145)))</formula>
    </cfRule>
  </conditionalFormatting>
  <conditionalFormatting sqref="Z4145:Z4152">
    <cfRule type="containsText" dxfId="1315" priority="1436" operator="containsText" text="o">
      <formula>NOT(ISERROR(SEARCH("o",Z4145)))</formula>
    </cfRule>
  </conditionalFormatting>
  <conditionalFormatting sqref="M4153:M4155 M4157:M4160">
    <cfRule type="containsText" dxfId="1314" priority="1435" operator="containsText" text="o">
      <formula>NOT(ISERROR(SEARCH("o",M4153)))</formula>
    </cfRule>
  </conditionalFormatting>
  <conditionalFormatting sqref="Z4153:Z4160">
    <cfRule type="containsText" dxfId="1313" priority="1434" operator="containsText" text="o">
      <formula>NOT(ISERROR(SEARCH("o",Z4153)))</formula>
    </cfRule>
  </conditionalFormatting>
  <conditionalFormatting sqref="M4161:M4165">
    <cfRule type="containsText" dxfId="1312" priority="1433" operator="containsText" text="o">
      <formula>NOT(ISERROR(SEARCH("o",M4161)))</formula>
    </cfRule>
  </conditionalFormatting>
  <conditionalFormatting sqref="C4146">
    <cfRule type="expression" dxfId="1311" priority="1432">
      <formula>OR($M4146="o",$M4146="O")</formula>
    </cfRule>
  </conditionalFormatting>
  <conditionalFormatting sqref="P4149">
    <cfRule type="expression" dxfId="1310" priority="1431">
      <formula>OR($Z4149="o",$Z4149="O")</formula>
    </cfRule>
  </conditionalFormatting>
  <conditionalFormatting sqref="P4152">
    <cfRule type="expression" dxfId="1309" priority="1430">
      <formula>OR($Z4152="o",$Z4152="O")</formula>
    </cfRule>
  </conditionalFormatting>
  <conditionalFormatting sqref="P4147">
    <cfRule type="expression" dxfId="1308" priority="1429">
      <formula>OR($Z4147="o",$Z4147="O")</formula>
    </cfRule>
  </conditionalFormatting>
  <conditionalFormatting sqref="P4146">
    <cfRule type="expression" dxfId="1307" priority="1428">
      <formula>OR($Z4146="o",$Z4146="O")</formula>
    </cfRule>
  </conditionalFormatting>
  <conditionalFormatting sqref="P4151">
    <cfRule type="expression" dxfId="1306" priority="1427">
      <formula>OR($Z4151="o",$Z4151="O")</formula>
    </cfRule>
  </conditionalFormatting>
  <conditionalFormatting sqref="C4160">
    <cfRule type="expression" dxfId="1305" priority="1426">
      <formula>OR($M4160="o",$M4160="O")</formula>
    </cfRule>
  </conditionalFormatting>
  <conditionalFormatting sqref="C4157">
    <cfRule type="expression" dxfId="1304" priority="1425">
      <formula>OR($M4157="o",$M4157="O")</formula>
    </cfRule>
  </conditionalFormatting>
  <conditionalFormatting sqref="P4148">
    <cfRule type="expression" dxfId="1303" priority="1424">
      <formula>OR($Z4148="o",$Z4148="O")</formula>
    </cfRule>
  </conditionalFormatting>
  <conditionalFormatting sqref="M4156">
    <cfRule type="containsText" dxfId="1302" priority="1423" operator="containsText" text="o">
      <formula>NOT(ISERROR(SEARCH("o",M4156)))</formula>
    </cfRule>
  </conditionalFormatting>
  <conditionalFormatting sqref="C4150">
    <cfRule type="expression" dxfId="1301" priority="1422">
      <formula>OR($M4150="o",$M4150="O")</formula>
    </cfRule>
  </conditionalFormatting>
  <conditionalFormatting sqref="C4145">
    <cfRule type="expression" dxfId="1300" priority="1421">
      <formula>OR($M4145="o",$M4145="O")</formula>
    </cfRule>
  </conditionalFormatting>
  <conditionalFormatting sqref="C4152">
    <cfRule type="expression" dxfId="1299" priority="1420">
      <formula>OR($M4152="o",$M4152="O")</formula>
    </cfRule>
  </conditionalFormatting>
  <conditionalFormatting sqref="P4160">
    <cfRule type="expression" dxfId="1298" priority="1419">
      <formula>OR($Z4160="o",$Z4160="O")</formula>
    </cfRule>
  </conditionalFormatting>
  <conditionalFormatting sqref="C4148">
    <cfRule type="expression" dxfId="1297" priority="1418">
      <formula>OR($M4148="o",$M4148="O")</formula>
    </cfRule>
  </conditionalFormatting>
  <conditionalFormatting sqref="C4149">
    <cfRule type="expression" dxfId="1296" priority="1417">
      <formula>OR($M4149="o",$M4149="O")</formula>
    </cfRule>
  </conditionalFormatting>
  <conditionalFormatting sqref="C4151">
    <cfRule type="expression" dxfId="1295" priority="1416">
      <formula>OR($M4151="o",$M4151="O")</formula>
    </cfRule>
  </conditionalFormatting>
  <conditionalFormatting sqref="C4155">
    <cfRule type="expression" dxfId="1294" priority="1415">
      <formula>OR($M4155="o",$M4155="O")</formula>
    </cfRule>
  </conditionalFormatting>
  <conditionalFormatting sqref="C4154">
    <cfRule type="expression" dxfId="1293" priority="1414">
      <formula>OR($M4154="o",$M4154="O")</formula>
    </cfRule>
  </conditionalFormatting>
  <conditionalFormatting sqref="C4156">
    <cfRule type="expression" dxfId="1292" priority="1413">
      <formula>OR($M4156="o",$M4156="O")</formula>
    </cfRule>
  </conditionalFormatting>
  <conditionalFormatting sqref="C4153">
    <cfRule type="expression" dxfId="1291" priority="1412">
      <formula>OR($M4153="o",$M4153="O")</formula>
    </cfRule>
  </conditionalFormatting>
  <conditionalFormatting sqref="P4156">
    <cfRule type="expression" dxfId="1290" priority="1411">
      <formula>OR($Z4156="o",$Z4156="O")</formula>
    </cfRule>
  </conditionalFormatting>
  <conditionalFormatting sqref="P4154">
    <cfRule type="expression" dxfId="1289" priority="1410">
      <formula>OR($Z4154="o",$Z4154="O")</formula>
    </cfRule>
  </conditionalFormatting>
  <conditionalFormatting sqref="P4153">
    <cfRule type="expression" dxfId="1288" priority="1409">
      <formula>OR($Z4153="o",$Z4153="O")</formula>
    </cfRule>
  </conditionalFormatting>
  <conditionalFormatting sqref="P4157">
    <cfRule type="expression" dxfId="1287" priority="1408">
      <formula>OR($Z4157="o",$Z4157="O")</formula>
    </cfRule>
  </conditionalFormatting>
  <conditionalFormatting sqref="C4159">
    <cfRule type="expression" dxfId="1286" priority="1407">
      <formula>OR($M4159="o",$M4159="O")</formula>
    </cfRule>
  </conditionalFormatting>
  <conditionalFormatting sqref="P4150">
    <cfRule type="expression" dxfId="1285" priority="1406">
      <formula>OR($Z4150="o",$Z4150="O")</formula>
    </cfRule>
  </conditionalFormatting>
  <conditionalFormatting sqref="P4145">
    <cfRule type="expression" dxfId="1284" priority="1405">
      <formula>OR($Z4145="o",$Z4145="O")</formula>
    </cfRule>
  </conditionalFormatting>
  <conditionalFormatting sqref="C4147">
    <cfRule type="expression" dxfId="1283" priority="1404">
      <formula>OR($M4147="o",$M4147="O")</formula>
    </cfRule>
  </conditionalFormatting>
  <conditionalFormatting sqref="P4158">
    <cfRule type="expression" dxfId="1282" priority="1403">
      <formula>OR($Z4158="o",$Z4158="O")</formula>
    </cfRule>
  </conditionalFormatting>
  <conditionalFormatting sqref="P4159">
    <cfRule type="expression" dxfId="1281" priority="1402">
      <formula>OR($Z4159="o",$Z4159="O")</formula>
    </cfRule>
  </conditionalFormatting>
  <conditionalFormatting sqref="C4158">
    <cfRule type="expression" dxfId="1280" priority="1401">
      <formula>OR($M4158="o",$M4158="O")</formula>
    </cfRule>
  </conditionalFormatting>
  <conditionalFormatting sqref="P4155">
    <cfRule type="expression" dxfId="1279" priority="1400">
      <formula>OR($Z4155="o",$Z4155="O")</formula>
    </cfRule>
  </conditionalFormatting>
  <conditionalFormatting sqref="M4168:M4175">
    <cfRule type="containsText" dxfId="1278" priority="1399" operator="containsText" text="o">
      <formula>NOT(ISERROR(SEARCH("o",M4168)))</formula>
    </cfRule>
  </conditionalFormatting>
  <conditionalFormatting sqref="Z4168:Z4175">
    <cfRule type="containsText" dxfId="1277" priority="1398" operator="containsText" text="o">
      <formula>NOT(ISERROR(SEARCH("o",Z4168)))</formula>
    </cfRule>
  </conditionalFormatting>
  <conditionalFormatting sqref="M4176:M4178 M4180:M4183">
    <cfRule type="containsText" dxfId="1276" priority="1397" operator="containsText" text="o">
      <formula>NOT(ISERROR(SEARCH("o",M4176)))</formula>
    </cfRule>
  </conditionalFormatting>
  <conditionalFormatting sqref="Z4176:Z4183">
    <cfRule type="containsText" dxfId="1275" priority="1396" operator="containsText" text="o">
      <formula>NOT(ISERROR(SEARCH("o",Z4176)))</formula>
    </cfRule>
  </conditionalFormatting>
  <conditionalFormatting sqref="M4184:M4188">
    <cfRule type="containsText" dxfId="1274" priority="1395" operator="containsText" text="o">
      <formula>NOT(ISERROR(SEARCH("o",M4184)))</formula>
    </cfRule>
  </conditionalFormatting>
  <conditionalFormatting sqref="P4172">
    <cfRule type="expression" dxfId="1273" priority="1393">
      <formula>OR($Z4172="o",$Z4172="O")</formula>
    </cfRule>
  </conditionalFormatting>
  <conditionalFormatting sqref="P4175">
    <cfRule type="expression" dxfId="1272" priority="1392">
      <formula>OR($Z4175="o",$Z4175="O")</formula>
    </cfRule>
  </conditionalFormatting>
  <conditionalFormatting sqref="P4170">
    <cfRule type="expression" dxfId="1271" priority="1391">
      <formula>OR($Z4170="o",$Z4170="O")</formula>
    </cfRule>
  </conditionalFormatting>
  <conditionalFormatting sqref="P4169">
    <cfRule type="expression" dxfId="1270" priority="1390">
      <formula>OR($Z4169="o",$Z4169="O")</formula>
    </cfRule>
  </conditionalFormatting>
  <conditionalFormatting sqref="P4174">
    <cfRule type="expression" dxfId="1269" priority="1389">
      <formula>OR($Z4174="o",$Z4174="O")</formula>
    </cfRule>
  </conditionalFormatting>
  <conditionalFormatting sqref="C4183">
    <cfRule type="expression" dxfId="1268" priority="1388">
      <formula>OR($M4183="o",$M4183="O")</formula>
    </cfRule>
  </conditionalFormatting>
  <conditionalFormatting sqref="C4180">
    <cfRule type="expression" dxfId="1267" priority="1387">
      <formula>OR($M4180="o",$M4180="O")</formula>
    </cfRule>
  </conditionalFormatting>
  <conditionalFormatting sqref="P4171">
    <cfRule type="expression" dxfId="1266" priority="1386">
      <formula>OR($Z4171="o",$Z4171="O")</formula>
    </cfRule>
  </conditionalFormatting>
  <conditionalFormatting sqref="M4179">
    <cfRule type="containsText" dxfId="1265" priority="1385" operator="containsText" text="o">
      <formula>NOT(ISERROR(SEARCH("o",M4179)))</formula>
    </cfRule>
  </conditionalFormatting>
  <conditionalFormatting sqref="C4173">
    <cfRule type="expression" dxfId="1264" priority="1384">
      <formula>OR($M4173="o",$M4173="O")</formula>
    </cfRule>
  </conditionalFormatting>
  <conditionalFormatting sqref="C4168">
    <cfRule type="expression" dxfId="1263" priority="1383">
      <formula>OR($M4168="o",$M4168="O")</formula>
    </cfRule>
  </conditionalFormatting>
  <conditionalFormatting sqref="C4175">
    <cfRule type="expression" dxfId="1262" priority="1382">
      <formula>OR($M4175="o",$M4175="O")</formula>
    </cfRule>
  </conditionalFormatting>
  <conditionalFormatting sqref="P4183">
    <cfRule type="expression" dxfId="1261" priority="1381">
      <formula>OR($Z4183="o",$Z4183="O")</formula>
    </cfRule>
  </conditionalFormatting>
  <conditionalFormatting sqref="C4171">
    <cfRule type="expression" dxfId="1260" priority="1380">
      <formula>OR($M4171="o",$M4171="O")</formula>
    </cfRule>
  </conditionalFormatting>
  <conditionalFormatting sqref="C4172">
    <cfRule type="expression" dxfId="1259" priority="1379">
      <formula>OR($M4172="o",$M4172="O")</formula>
    </cfRule>
  </conditionalFormatting>
  <conditionalFormatting sqref="C4174">
    <cfRule type="expression" dxfId="1258" priority="1378">
      <formula>OR($M4174="o",$M4174="O")</formula>
    </cfRule>
  </conditionalFormatting>
  <conditionalFormatting sqref="C4178">
    <cfRule type="expression" dxfId="1257" priority="1377">
      <formula>OR($M4178="o",$M4178="O")</formula>
    </cfRule>
  </conditionalFormatting>
  <conditionalFormatting sqref="C4177">
    <cfRule type="expression" dxfId="1256" priority="1376">
      <formula>OR($M4177="o",$M4177="O")</formula>
    </cfRule>
  </conditionalFormatting>
  <conditionalFormatting sqref="C4179">
    <cfRule type="expression" dxfId="1255" priority="1375">
      <formula>OR($M4179="o",$M4179="O")</formula>
    </cfRule>
  </conditionalFormatting>
  <conditionalFormatting sqref="C4176">
    <cfRule type="expression" dxfId="1254" priority="1374">
      <formula>OR($M4176="o",$M4176="O")</formula>
    </cfRule>
  </conditionalFormatting>
  <conditionalFormatting sqref="P4179">
    <cfRule type="expression" dxfId="1253" priority="1373">
      <formula>OR($Z4179="o",$Z4179="O")</formula>
    </cfRule>
  </conditionalFormatting>
  <conditionalFormatting sqref="P4177">
    <cfRule type="expression" dxfId="1252" priority="1372">
      <formula>OR($Z4177="o",$Z4177="O")</formula>
    </cfRule>
  </conditionalFormatting>
  <conditionalFormatting sqref="P4176">
    <cfRule type="expression" dxfId="1251" priority="1371">
      <formula>OR($Z4176="o",$Z4176="O")</formula>
    </cfRule>
  </conditionalFormatting>
  <conditionalFormatting sqref="P4180">
    <cfRule type="expression" dxfId="1250" priority="1370">
      <formula>OR($Z4180="o",$Z4180="O")</formula>
    </cfRule>
  </conditionalFormatting>
  <conditionalFormatting sqref="C4182">
    <cfRule type="expression" dxfId="1249" priority="1369">
      <formula>OR($M4182="o",$M4182="O")</formula>
    </cfRule>
  </conditionalFormatting>
  <conditionalFormatting sqref="P4173">
    <cfRule type="expression" dxfId="1248" priority="1368">
      <formula>OR($Z4173="o",$Z4173="O")</formula>
    </cfRule>
  </conditionalFormatting>
  <conditionalFormatting sqref="P4168">
    <cfRule type="expression" dxfId="1247" priority="1367">
      <formula>OR($Z4168="o",$Z4168="O")</formula>
    </cfRule>
  </conditionalFormatting>
  <conditionalFormatting sqref="C4170">
    <cfRule type="expression" dxfId="1246" priority="1366">
      <formula>OR($M4170="o",$M4170="O")</formula>
    </cfRule>
  </conditionalFormatting>
  <conditionalFormatting sqref="P4181">
    <cfRule type="expression" dxfId="1245" priority="1365">
      <formula>OR($Z4181="o",$Z4181="O")</formula>
    </cfRule>
  </conditionalFormatting>
  <conditionalFormatting sqref="P4182">
    <cfRule type="expression" dxfId="1244" priority="1364">
      <formula>OR($Z4182="o",$Z4182="O")</formula>
    </cfRule>
  </conditionalFormatting>
  <conditionalFormatting sqref="C4181">
    <cfRule type="expression" dxfId="1243" priority="1363">
      <formula>OR($M4181="o",$M4181="O")</formula>
    </cfRule>
  </conditionalFormatting>
  <conditionalFormatting sqref="P4178">
    <cfRule type="expression" dxfId="1242" priority="1362">
      <formula>OR($Z4178="o",$Z4178="O")</formula>
    </cfRule>
  </conditionalFormatting>
  <conditionalFormatting sqref="C4169">
    <cfRule type="expression" dxfId="1241" priority="1361">
      <formula>OR($M4169="o",$M4169="O")</formula>
    </cfRule>
  </conditionalFormatting>
  <conditionalFormatting sqref="M4191:M4198">
    <cfRule type="containsText" dxfId="1240" priority="1360" operator="containsText" text="o">
      <formula>NOT(ISERROR(SEARCH("o",M4191)))</formula>
    </cfRule>
  </conditionalFormatting>
  <conditionalFormatting sqref="Z4191:Z4198">
    <cfRule type="containsText" dxfId="1239" priority="1359" operator="containsText" text="o">
      <formula>NOT(ISERROR(SEARCH("o",Z4191)))</formula>
    </cfRule>
  </conditionalFormatting>
  <conditionalFormatting sqref="M4199:M4201 M4203:M4206">
    <cfRule type="containsText" dxfId="1238" priority="1358" operator="containsText" text="o">
      <formula>NOT(ISERROR(SEARCH("o",M4199)))</formula>
    </cfRule>
  </conditionalFormatting>
  <conditionalFormatting sqref="Z4199:Z4206">
    <cfRule type="containsText" dxfId="1237" priority="1357" operator="containsText" text="o">
      <formula>NOT(ISERROR(SEARCH("o",Z4199)))</formula>
    </cfRule>
  </conditionalFormatting>
  <conditionalFormatting sqref="M4207:M4211">
    <cfRule type="containsText" dxfId="1236" priority="1356" operator="containsText" text="o">
      <formula>NOT(ISERROR(SEARCH("o",M4207)))</formula>
    </cfRule>
  </conditionalFormatting>
  <conditionalFormatting sqref="P4195">
    <cfRule type="expression" dxfId="1235" priority="1355">
      <formula>OR($Z4195="o",$Z4195="O")</formula>
    </cfRule>
  </conditionalFormatting>
  <conditionalFormatting sqref="P4198">
    <cfRule type="expression" dxfId="1234" priority="1354">
      <formula>OR($Z4198="o",$Z4198="O")</formula>
    </cfRule>
  </conditionalFormatting>
  <conditionalFormatting sqref="P4193">
    <cfRule type="expression" dxfId="1233" priority="1353">
      <formula>OR($Z4193="o",$Z4193="O")</formula>
    </cfRule>
  </conditionalFormatting>
  <conditionalFormatting sqref="P4192">
    <cfRule type="expression" dxfId="1232" priority="1352">
      <formula>OR($Z4192="o",$Z4192="O")</formula>
    </cfRule>
  </conditionalFormatting>
  <conditionalFormatting sqref="P4197">
    <cfRule type="expression" dxfId="1231" priority="1351">
      <formula>OR($Z4197="o",$Z4197="O")</formula>
    </cfRule>
  </conditionalFormatting>
  <conditionalFormatting sqref="C4206">
    <cfRule type="expression" dxfId="1230" priority="1350">
      <formula>OR($M4206="o",$M4206="O")</formula>
    </cfRule>
  </conditionalFormatting>
  <conditionalFormatting sqref="C4203">
    <cfRule type="expression" dxfId="1229" priority="1349">
      <formula>OR($M4203="o",$M4203="O")</formula>
    </cfRule>
  </conditionalFormatting>
  <conditionalFormatting sqref="P4194">
    <cfRule type="expression" dxfId="1228" priority="1348">
      <formula>OR($Z4194="o",$Z4194="O")</formula>
    </cfRule>
  </conditionalFormatting>
  <conditionalFormatting sqref="M4202">
    <cfRule type="containsText" dxfId="1227" priority="1347" operator="containsText" text="o">
      <formula>NOT(ISERROR(SEARCH("o",M4202)))</formula>
    </cfRule>
  </conditionalFormatting>
  <conditionalFormatting sqref="C4196">
    <cfRule type="expression" dxfId="1226" priority="1346">
      <formula>OR($M4196="o",$M4196="O")</formula>
    </cfRule>
  </conditionalFormatting>
  <conditionalFormatting sqref="C4191">
    <cfRule type="expression" dxfId="1225" priority="1345">
      <formula>OR($M4191="o",$M4191="O")</formula>
    </cfRule>
  </conditionalFormatting>
  <conditionalFormatting sqref="C4198">
    <cfRule type="expression" dxfId="1224" priority="1344">
      <formula>OR($M4198="o",$M4198="O")</formula>
    </cfRule>
  </conditionalFormatting>
  <conditionalFormatting sqref="P4206">
    <cfRule type="expression" dxfId="1223" priority="1343">
      <formula>OR($Z4206="o",$Z4206="O")</formula>
    </cfRule>
  </conditionalFormatting>
  <conditionalFormatting sqref="C4194">
    <cfRule type="expression" dxfId="1222" priority="1342">
      <formula>OR($M4194="o",$M4194="O")</formula>
    </cfRule>
  </conditionalFormatting>
  <conditionalFormatting sqref="C4195">
    <cfRule type="expression" dxfId="1221" priority="1341">
      <formula>OR($M4195="o",$M4195="O")</formula>
    </cfRule>
  </conditionalFormatting>
  <conditionalFormatting sqref="C4197">
    <cfRule type="expression" dxfId="1220" priority="1340">
      <formula>OR($M4197="o",$M4197="O")</formula>
    </cfRule>
  </conditionalFormatting>
  <conditionalFormatting sqref="C4201">
    <cfRule type="expression" dxfId="1219" priority="1339">
      <formula>OR($M4201="o",$M4201="O")</formula>
    </cfRule>
  </conditionalFormatting>
  <conditionalFormatting sqref="C4200">
    <cfRule type="expression" dxfId="1218" priority="1338">
      <formula>OR($M4200="o",$M4200="O")</formula>
    </cfRule>
  </conditionalFormatting>
  <conditionalFormatting sqref="C4202">
    <cfRule type="expression" dxfId="1217" priority="1337">
      <formula>OR($M4202="o",$M4202="O")</formula>
    </cfRule>
  </conditionalFormatting>
  <conditionalFormatting sqref="C4199">
    <cfRule type="expression" dxfId="1216" priority="1336">
      <formula>OR($M4199="o",$M4199="O")</formula>
    </cfRule>
  </conditionalFormatting>
  <conditionalFormatting sqref="P4202">
    <cfRule type="expression" dxfId="1215" priority="1335">
      <formula>OR($Z4202="o",$Z4202="O")</formula>
    </cfRule>
  </conditionalFormatting>
  <conditionalFormatting sqref="P4200">
    <cfRule type="expression" dxfId="1214" priority="1334">
      <formula>OR($Z4200="o",$Z4200="O")</formula>
    </cfRule>
  </conditionalFormatting>
  <conditionalFormatting sqref="P4199">
    <cfRule type="expression" dxfId="1213" priority="1333">
      <formula>OR($Z4199="o",$Z4199="O")</formula>
    </cfRule>
  </conditionalFormatting>
  <conditionalFormatting sqref="P4203">
    <cfRule type="expression" dxfId="1212" priority="1332">
      <formula>OR($Z4203="o",$Z4203="O")</formula>
    </cfRule>
  </conditionalFormatting>
  <conditionalFormatting sqref="C4205">
    <cfRule type="expression" dxfId="1211" priority="1331">
      <formula>OR($M4205="o",$M4205="O")</formula>
    </cfRule>
  </conditionalFormatting>
  <conditionalFormatting sqref="P4196">
    <cfRule type="expression" dxfId="1210" priority="1330">
      <formula>OR($Z4196="o",$Z4196="O")</formula>
    </cfRule>
  </conditionalFormatting>
  <conditionalFormatting sqref="P4191">
    <cfRule type="expression" dxfId="1209" priority="1329">
      <formula>OR($Z4191="o",$Z4191="O")</formula>
    </cfRule>
  </conditionalFormatting>
  <conditionalFormatting sqref="C4193">
    <cfRule type="expression" dxfId="1208" priority="1328">
      <formula>OR($M4193="o",$M4193="O")</formula>
    </cfRule>
  </conditionalFormatting>
  <conditionalFormatting sqref="P4204">
    <cfRule type="expression" dxfId="1207" priority="1327">
      <formula>OR($Z4204="o",$Z4204="O")</formula>
    </cfRule>
  </conditionalFormatting>
  <conditionalFormatting sqref="P4205">
    <cfRule type="expression" dxfId="1206" priority="1326">
      <formula>OR($Z4205="o",$Z4205="O")</formula>
    </cfRule>
  </conditionalFormatting>
  <conditionalFormatting sqref="C4204">
    <cfRule type="expression" dxfId="1205" priority="1325">
      <formula>OR($M4204="o",$M4204="O")</formula>
    </cfRule>
  </conditionalFormatting>
  <conditionalFormatting sqref="P4201">
    <cfRule type="expression" dxfId="1204" priority="1324">
      <formula>OR($Z4201="o",$Z4201="O")</formula>
    </cfRule>
  </conditionalFormatting>
  <conditionalFormatting sqref="C4192">
    <cfRule type="expression" dxfId="1203" priority="1323">
      <formula>OR($M4192="o",$M4192="O")</formula>
    </cfRule>
  </conditionalFormatting>
  <conditionalFormatting sqref="M4214:M4221">
    <cfRule type="containsText" dxfId="1202" priority="1322" operator="containsText" text="o">
      <formula>NOT(ISERROR(SEARCH("o",M4214)))</formula>
    </cfRule>
  </conditionalFormatting>
  <conditionalFormatting sqref="Z4214:Z4221">
    <cfRule type="containsText" dxfId="1201" priority="1321" operator="containsText" text="o">
      <formula>NOT(ISERROR(SEARCH("o",Z4214)))</formula>
    </cfRule>
  </conditionalFormatting>
  <conditionalFormatting sqref="M4222:M4224 M4226:M4229">
    <cfRule type="containsText" dxfId="1200" priority="1320" operator="containsText" text="o">
      <formula>NOT(ISERROR(SEARCH("o",M4222)))</formula>
    </cfRule>
  </conditionalFormatting>
  <conditionalFormatting sqref="Z4222:Z4229">
    <cfRule type="containsText" dxfId="1199" priority="1319" operator="containsText" text="o">
      <formula>NOT(ISERROR(SEARCH("o",Z4222)))</formula>
    </cfRule>
  </conditionalFormatting>
  <conditionalFormatting sqref="M4230:M4234">
    <cfRule type="containsText" dxfId="1198" priority="1318" operator="containsText" text="o">
      <formula>NOT(ISERROR(SEARCH("o",M4230)))</formula>
    </cfRule>
  </conditionalFormatting>
  <conditionalFormatting sqref="P4218">
    <cfRule type="expression" dxfId="1197" priority="1317">
      <formula>OR($Z4218="o",$Z4218="O")</formula>
    </cfRule>
  </conditionalFormatting>
  <conditionalFormatting sqref="P4221">
    <cfRule type="expression" dxfId="1196" priority="1316">
      <formula>OR($Z4221="o",$Z4221="O")</formula>
    </cfRule>
  </conditionalFormatting>
  <conditionalFormatting sqref="P4216">
    <cfRule type="expression" dxfId="1195" priority="1315">
      <formula>OR($Z4216="o",$Z4216="O")</formula>
    </cfRule>
  </conditionalFormatting>
  <conditionalFormatting sqref="P4215">
    <cfRule type="expression" dxfId="1194" priority="1314">
      <formula>OR($Z4215="o",$Z4215="O")</formula>
    </cfRule>
  </conditionalFormatting>
  <conditionalFormatting sqref="P4220">
    <cfRule type="expression" dxfId="1193" priority="1313">
      <formula>OR($Z4220="o",$Z4220="O")</formula>
    </cfRule>
  </conditionalFormatting>
  <conditionalFormatting sqref="C4229">
    <cfRule type="expression" dxfId="1192" priority="1312">
      <formula>OR($M4229="o",$M4229="O")</formula>
    </cfRule>
  </conditionalFormatting>
  <conditionalFormatting sqref="C4226">
    <cfRule type="expression" dxfId="1191" priority="1311">
      <formula>OR($M4226="o",$M4226="O")</formula>
    </cfRule>
  </conditionalFormatting>
  <conditionalFormatting sqref="P4217">
    <cfRule type="expression" dxfId="1190" priority="1310">
      <formula>OR($Z4217="o",$Z4217="O")</formula>
    </cfRule>
  </conditionalFormatting>
  <conditionalFormatting sqref="M4225">
    <cfRule type="containsText" dxfId="1189" priority="1309" operator="containsText" text="o">
      <formula>NOT(ISERROR(SEARCH("o",M4225)))</formula>
    </cfRule>
  </conditionalFormatting>
  <conditionalFormatting sqref="C4219">
    <cfRule type="expression" dxfId="1188" priority="1308">
      <formula>OR($M4219="o",$M4219="O")</formula>
    </cfRule>
  </conditionalFormatting>
  <conditionalFormatting sqref="C4214">
    <cfRule type="expression" dxfId="1187" priority="1307">
      <formula>OR($M4214="o",$M4214="O")</formula>
    </cfRule>
  </conditionalFormatting>
  <conditionalFormatting sqref="C4221">
    <cfRule type="expression" dxfId="1186" priority="1306">
      <formula>OR($M4221="o",$M4221="O")</formula>
    </cfRule>
  </conditionalFormatting>
  <conditionalFormatting sqref="P4229">
    <cfRule type="expression" dxfId="1185" priority="1305">
      <formula>OR($Z4229="o",$Z4229="O")</formula>
    </cfRule>
  </conditionalFormatting>
  <conditionalFormatting sqref="C4217">
    <cfRule type="expression" dxfId="1184" priority="1304">
      <formula>OR($M4217="o",$M4217="O")</formula>
    </cfRule>
  </conditionalFormatting>
  <conditionalFormatting sqref="C4218">
    <cfRule type="expression" dxfId="1183" priority="1303">
      <formula>OR($M4218="o",$M4218="O")</formula>
    </cfRule>
  </conditionalFormatting>
  <conditionalFormatting sqref="C4220">
    <cfRule type="expression" dxfId="1182" priority="1302">
      <formula>OR($M4220="o",$M4220="O")</formula>
    </cfRule>
  </conditionalFormatting>
  <conditionalFormatting sqref="C4224">
    <cfRule type="expression" dxfId="1181" priority="1301">
      <formula>OR($M4224="o",$M4224="O")</formula>
    </cfRule>
  </conditionalFormatting>
  <conditionalFormatting sqref="C4223">
    <cfRule type="expression" dxfId="1180" priority="1300">
      <formula>OR($M4223="o",$M4223="O")</formula>
    </cfRule>
  </conditionalFormatting>
  <conditionalFormatting sqref="C4225">
    <cfRule type="expression" dxfId="1179" priority="1299">
      <formula>OR($M4225="o",$M4225="O")</formula>
    </cfRule>
  </conditionalFormatting>
  <conditionalFormatting sqref="C4222">
    <cfRule type="expression" dxfId="1178" priority="1298">
      <formula>OR($M4222="o",$M4222="O")</formula>
    </cfRule>
  </conditionalFormatting>
  <conditionalFormatting sqref="P4225">
    <cfRule type="expression" dxfId="1177" priority="1297">
      <formula>OR($Z4225="o",$Z4225="O")</formula>
    </cfRule>
  </conditionalFormatting>
  <conditionalFormatting sqref="P4223">
    <cfRule type="expression" dxfId="1176" priority="1296">
      <formula>OR($Z4223="o",$Z4223="O")</formula>
    </cfRule>
  </conditionalFormatting>
  <conditionalFormatting sqref="P4222">
    <cfRule type="expression" dxfId="1175" priority="1295">
      <formula>OR($Z4222="o",$Z4222="O")</formula>
    </cfRule>
  </conditionalFormatting>
  <conditionalFormatting sqref="P4226">
    <cfRule type="expression" dxfId="1174" priority="1294">
      <formula>OR($Z4226="o",$Z4226="O")</formula>
    </cfRule>
  </conditionalFormatting>
  <conditionalFormatting sqref="C4228">
    <cfRule type="expression" dxfId="1173" priority="1293">
      <formula>OR($M4228="o",$M4228="O")</formula>
    </cfRule>
  </conditionalFormatting>
  <conditionalFormatting sqref="P4219">
    <cfRule type="expression" dxfId="1172" priority="1292">
      <formula>OR($Z4219="o",$Z4219="O")</formula>
    </cfRule>
  </conditionalFormatting>
  <conditionalFormatting sqref="P4214">
    <cfRule type="expression" dxfId="1171" priority="1291">
      <formula>OR($Z4214="o",$Z4214="O")</formula>
    </cfRule>
  </conditionalFormatting>
  <conditionalFormatting sqref="C4216">
    <cfRule type="expression" dxfId="1170" priority="1290">
      <formula>OR($M4216="o",$M4216="O")</formula>
    </cfRule>
  </conditionalFormatting>
  <conditionalFormatting sqref="P4227">
    <cfRule type="expression" dxfId="1169" priority="1289">
      <formula>OR($Z4227="o",$Z4227="O")</formula>
    </cfRule>
  </conditionalFormatting>
  <conditionalFormatting sqref="P4228">
    <cfRule type="expression" dxfId="1168" priority="1288">
      <formula>OR($Z4228="o",$Z4228="O")</formula>
    </cfRule>
  </conditionalFormatting>
  <conditionalFormatting sqref="C4227">
    <cfRule type="expression" dxfId="1167" priority="1287">
      <formula>OR($M4227="o",$M4227="O")</formula>
    </cfRule>
  </conditionalFormatting>
  <conditionalFormatting sqref="P4224">
    <cfRule type="expression" dxfId="1166" priority="1286">
      <formula>OR($Z4224="o",$Z4224="O")</formula>
    </cfRule>
  </conditionalFormatting>
  <conditionalFormatting sqref="C4215">
    <cfRule type="expression" dxfId="1165" priority="1285">
      <formula>OR($M4215="o",$M4215="O")</formula>
    </cfRule>
  </conditionalFormatting>
  <conditionalFormatting sqref="M4237:M4244">
    <cfRule type="containsText" dxfId="1164" priority="1284" operator="containsText" text="o">
      <formula>NOT(ISERROR(SEARCH("o",M4237)))</formula>
    </cfRule>
  </conditionalFormatting>
  <conditionalFormatting sqref="Z4237:Z4244">
    <cfRule type="containsText" dxfId="1163" priority="1283" operator="containsText" text="o">
      <formula>NOT(ISERROR(SEARCH("o",Z4237)))</formula>
    </cfRule>
  </conditionalFormatting>
  <conditionalFormatting sqref="M4245:M4247 M4249:M4252">
    <cfRule type="containsText" dxfId="1162" priority="1282" operator="containsText" text="o">
      <formula>NOT(ISERROR(SEARCH("o",M4245)))</formula>
    </cfRule>
  </conditionalFormatting>
  <conditionalFormatting sqref="Z4245:Z4252">
    <cfRule type="containsText" dxfId="1161" priority="1281" operator="containsText" text="o">
      <formula>NOT(ISERROR(SEARCH("o",Z4245)))</formula>
    </cfRule>
  </conditionalFormatting>
  <conditionalFormatting sqref="M4253:M4257">
    <cfRule type="containsText" dxfId="1160" priority="1280" operator="containsText" text="o">
      <formula>NOT(ISERROR(SEARCH("o",M4253)))</formula>
    </cfRule>
  </conditionalFormatting>
  <conditionalFormatting sqref="P4241">
    <cfRule type="expression" dxfId="1159" priority="1279">
      <formula>OR($Z4241="o",$Z4241="O")</formula>
    </cfRule>
  </conditionalFormatting>
  <conditionalFormatting sqref="P4244">
    <cfRule type="expression" dxfId="1158" priority="1278">
      <formula>OR($Z4244="o",$Z4244="O")</formula>
    </cfRule>
  </conditionalFormatting>
  <conditionalFormatting sqref="P4239">
    <cfRule type="expression" dxfId="1157" priority="1277">
      <formula>OR($Z4239="o",$Z4239="O")</formula>
    </cfRule>
  </conditionalFormatting>
  <conditionalFormatting sqref="P4238">
    <cfRule type="expression" dxfId="1156" priority="1276">
      <formula>OR($Z4238="o",$Z4238="O")</formula>
    </cfRule>
  </conditionalFormatting>
  <conditionalFormatting sqref="C4252">
    <cfRule type="expression" dxfId="1155" priority="1274">
      <formula>OR($M4252="o",$M4252="O")</formula>
    </cfRule>
  </conditionalFormatting>
  <conditionalFormatting sqref="C4249">
    <cfRule type="expression" dxfId="1154" priority="1273">
      <formula>OR($M4249="o",$M4249="O")</formula>
    </cfRule>
  </conditionalFormatting>
  <conditionalFormatting sqref="P4240">
    <cfRule type="expression" dxfId="1153" priority="1272">
      <formula>OR($Z4240="o",$Z4240="O")</formula>
    </cfRule>
  </conditionalFormatting>
  <conditionalFormatting sqref="M4248">
    <cfRule type="containsText" dxfId="1152" priority="1271" operator="containsText" text="o">
      <formula>NOT(ISERROR(SEARCH("o",M4248)))</formula>
    </cfRule>
  </conditionalFormatting>
  <conditionalFormatting sqref="C4242">
    <cfRule type="expression" dxfId="1151" priority="1270">
      <formula>OR($M4242="o",$M4242="O")</formula>
    </cfRule>
  </conditionalFormatting>
  <conditionalFormatting sqref="C4237">
    <cfRule type="expression" dxfId="1150" priority="1269">
      <formula>OR($M4237="o",$M4237="O")</formula>
    </cfRule>
  </conditionalFormatting>
  <conditionalFormatting sqref="C4244">
    <cfRule type="expression" dxfId="1149" priority="1268">
      <formula>OR($M4244="o",$M4244="O")</formula>
    </cfRule>
  </conditionalFormatting>
  <conditionalFormatting sqref="P4252">
    <cfRule type="expression" dxfId="1148" priority="1267">
      <formula>OR($Z4252="o",$Z4252="O")</formula>
    </cfRule>
  </conditionalFormatting>
  <conditionalFormatting sqref="C4240">
    <cfRule type="expression" dxfId="1147" priority="1266">
      <formula>OR($M4240="o",$M4240="O")</formula>
    </cfRule>
  </conditionalFormatting>
  <conditionalFormatting sqref="C4241">
    <cfRule type="expression" dxfId="1146" priority="1265">
      <formula>OR($M4241="o",$M4241="O")</formula>
    </cfRule>
  </conditionalFormatting>
  <conditionalFormatting sqref="C4243">
    <cfRule type="expression" dxfId="1145" priority="1264">
      <formula>OR($M4243="o",$M4243="O")</formula>
    </cfRule>
  </conditionalFormatting>
  <conditionalFormatting sqref="C4247">
    <cfRule type="expression" dxfId="1144" priority="1263">
      <formula>OR($M4247="o",$M4247="O")</formula>
    </cfRule>
  </conditionalFormatting>
  <conditionalFormatting sqref="C4246">
    <cfRule type="expression" dxfId="1143" priority="1262">
      <formula>OR($M4246="o",$M4246="O")</formula>
    </cfRule>
  </conditionalFormatting>
  <conditionalFormatting sqref="C4248">
    <cfRule type="expression" dxfId="1142" priority="1261">
      <formula>OR($M4248="o",$M4248="O")</formula>
    </cfRule>
  </conditionalFormatting>
  <conditionalFormatting sqref="C4245">
    <cfRule type="expression" dxfId="1141" priority="1260">
      <formula>OR($M4245="o",$M4245="O")</formula>
    </cfRule>
  </conditionalFormatting>
  <conditionalFormatting sqref="P4248">
    <cfRule type="expression" dxfId="1140" priority="1259">
      <formula>OR($Z4248="o",$Z4248="O")</formula>
    </cfRule>
  </conditionalFormatting>
  <conditionalFormatting sqref="P4246">
    <cfRule type="expression" dxfId="1139" priority="1258">
      <formula>OR($Z4246="o",$Z4246="O")</formula>
    </cfRule>
  </conditionalFormatting>
  <conditionalFormatting sqref="P4245">
    <cfRule type="expression" dxfId="1138" priority="1257">
      <formula>OR($Z4245="o",$Z4245="O")</formula>
    </cfRule>
  </conditionalFormatting>
  <conditionalFormatting sqref="P4249">
    <cfRule type="expression" dxfId="1137" priority="1256">
      <formula>OR($Z4249="o",$Z4249="O")</formula>
    </cfRule>
  </conditionalFormatting>
  <conditionalFormatting sqref="C4251">
    <cfRule type="expression" dxfId="1136" priority="1255">
      <formula>OR($M4251="o",$M4251="O")</formula>
    </cfRule>
  </conditionalFormatting>
  <conditionalFormatting sqref="P4237">
    <cfRule type="expression" dxfId="1135" priority="1253">
      <formula>OR($Z4237="o",$Z4237="O")</formula>
    </cfRule>
  </conditionalFormatting>
  <conditionalFormatting sqref="C4239">
    <cfRule type="expression" dxfId="1134" priority="1252">
      <formula>OR($M4239="o",$M4239="O")</formula>
    </cfRule>
  </conditionalFormatting>
  <conditionalFormatting sqref="P4250">
    <cfRule type="expression" dxfId="1133" priority="1251">
      <formula>OR($Z4250="o",$Z4250="O")</formula>
    </cfRule>
  </conditionalFormatting>
  <conditionalFormatting sqref="P4251">
    <cfRule type="expression" dxfId="1132" priority="1250">
      <formula>OR($Z4251="o",$Z4251="O")</formula>
    </cfRule>
  </conditionalFormatting>
  <conditionalFormatting sqref="C4250">
    <cfRule type="expression" dxfId="1131" priority="1249">
      <formula>OR($M4250="o",$M4250="O")</formula>
    </cfRule>
  </conditionalFormatting>
  <conditionalFormatting sqref="P4247">
    <cfRule type="expression" dxfId="1130" priority="1248">
      <formula>OR($Z4247="o",$Z4247="O")</formula>
    </cfRule>
  </conditionalFormatting>
  <conditionalFormatting sqref="C4238">
    <cfRule type="expression" dxfId="1129" priority="1247">
      <formula>OR($M4238="o",$M4238="O")</formula>
    </cfRule>
  </conditionalFormatting>
  <conditionalFormatting sqref="P4242">
    <cfRule type="expression" dxfId="1128" priority="1246">
      <formula>OR($Z4242="o",$Z4242="O")</formula>
    </cfRule>
  </conditionalFormatting>
  <conditionalFormatting sqref="P4243">
    <cfRule type="expression" dxfId="1127" priority="1245">
      <formula>OR($Z4243="o",$Z4243="O")</formula>
    </cfRule>
  </conditionalFormatting>
  <conditionalFormatting sqref="M4260:M4267">
    <cfRule type="containsText" dxfId="1126" priority="1244" operator="containsText" text="o">
      <formula>NOT(ISERROR(SEARCH("o",M4260)))</formula>
    </cfRule>
  </conditionalFormatting>
  <conditionalFormatting sqref="Z4260:Z4267">
    <cfRule type="containsText" dxfId="1125" priority="1243" operator="containsText" text="o">
      <formula>NOT(ISERROR(SEARCH("o",Z4260)))</formula>
    </cfRule>
  </conditionalFormatting>
  <conditionalFormatting sqref="M4268:M4270 M4272:M4275">
    <cfRule type="containsText" dxfId="1124" priority="1242" operator="containsText" text="o">
      <formula>NOT(ISERROR(SEARCH("o",M4268)))</formula>
    </cfRule>
  </conditionalFormatting>
  <conditionalFormatting sqref="Z4268:Z4275">
    <cfRule type="containsText" dxfId="1123" priority="1241" operator="containsText" text="o">
      <formula>NOT(ISERROR(SEARCH("o",Z4268)))</formula>
    </cfRule>
  </conditionalFormatting>
  <conditionalFormatting sqref="M4276:M4280">
    <cfRule type="containsText" dxfId="1122" priority="1240" operator="containsText" text="o">
      <formula>NOT(ISERROR(SEARCH("o",M4276)))</formula>
    </cfRule>
  </conditionalFormatting>
  <conditionalFormatting sqref="P4264">
    <cfRule type="expression" dxfId="1121" priority="1239">
      <formula>OR($Z4264="o",$Z4264="O")</formula>
    </cfRule>
  </conditionalFormatting>
  <conditionalFormatting sqref="P4267">
    <cfRule type="expression" dxfId="1120" priority="1238">
      <formula>OR($Z4267="o",$Z4267="O")</formula>
    </cfRule>
  </conditionalFormatting>
  <conditionalFormatting sqref="P4262">
    <cfRule type="expression" dxfId="1119" priority="1237">
      <formula>OR($Z4262="o",$Z4262="O")</formula>
    </cfRule>
  </conditionalFormatting>
  <conditionalFormatting sqref="P4261">
    <cfRule type="expression" dxfId="1118" priority="1236">
      <formula>OR($Z4261="o",$Z4261="O")</formula>
    </cfRule>
  </conditionalFormatting>
  <conditionalFormatting sqref="C4275">
    <cfRule type="expression" dxfId="1117" priority="1235">
      <formula>OR($M4275="o",$M4275="O")</formula>
    </cfRule>
  </conditionalFormatting>
  <conditionalFormatting sqref="C4272">
    <cfRule type="expression" dxfId="1116" priority="1234">
      <formula>OR($M4272="o",$M4272="O")</formula>
    </cfRule>
  </conditionalFormatting>
  <conditionalFormatting sqref="P4263">
    <cfRule type="expression" dxfId="1115" priority="1233">
      <formula>OR($Z4263="o",$Z4263="O")</formula>
    </cfRule>
  </conditionalFormatting>
  <conditionalFormatting sqref="M4271">
    <cfRule type="containsText" dxfId="1114" priority="1232" operator="containsText" text="o">
      <formula>NOT(ISERROR(SEARCH("o",M4271)))</formula>
    </cfRule>
  </conditionalFormatting>
  <conditionalFormatting sqref="C4265">
    <cfRule type="expression" dxfId="1113" priority="1231">
      <formula>OR($M4265="o",$M4265="O")</formula>
    </cfRule>
  </conditionalFormatting>
  <conditionalFormatting sqref="C4260">
    <cfRule type="expression" dxfId="1112" priority="1230">
      <formula>OR($M4260="o",$M4260="O")</formula>
    </cfRule>
  </conditionalFormatting>
  <conditionalFormatting sqref="C4267">
    <cfRule type="expression" dxfId="1111" priority="1229">
      <formula>OR($M4267="o",$M4267="O")</formula>
    </cfRule>
  </conditionalFormatting>
  <conditionalFormatting sqref="P4275">
    <cfRule type="expression" dxfId="1110" priority="1228">
      <formula>OR($Z4275="o",$Z4275="O")</formula>
    </cfRule>
  </conditionalFormatting>
  <conditionalFormatting sqref="C4263">
    <cfRule type="expression" dxfId="1109" priority="1227">
      <formula>OR($M4263="o",$M4263="O")</formula>
    </cfRule>
  </conditionalFormatting>
  <conditionalFormatting sqref="C4264">
    <cfRule type="expression" dxfId="1108" priority="1226">
      <formula>OR($M4264="o",$M4264="O")</formula>
    </cfRule>
  </conditionalFormatting>
  <conditionalFormatting sqref="C4266">
    <cfRule type="expression" dxfId="1107" priority="1225">
      <formula>OR($M4266="o",$M4266="O")</formula>
    </cfRule>
  </conditionalFormatting>
  <conditionalFormatting sqref="C4270">
    <cfRule type="expression" dxfId="1106" priority="1224">
      <formula>OR($M4270="o",$M4270="O")</formula>
    </cfRule>
  </conditionalFormatting>
  <conditionalFormatting sqref="C4269">
    <cfRule type="expression" dxfId="1105" priority="1223">
      <formula>OR($M4269="o",$M4269="O")</formula>
    </cfRule>
  </conditionalFormatting>
  <conditionalFormatting sqref="C4271">
    <cfRule type="expression" dxfId="1104" priority="1222">
      <formula>OR($M4271="o",$M4271="O")</formula>
    </cfRule>
  </conditionalFormatting>
  <conditionalFormatting sqref="C4268">
    <cfRule type="expression" dxfId="1103" priority="1221">
      <formula>OR($M4268="o",$M4268="O")</formula>
    </cfRule>
  </conditionalFormatting>
  <conditionalFormatting sqref="P4271">
    <cfRule type="expression" dxfId="1102" priority="1220">
      <formula>OR($Z4271="o",$Z4271="O")</formula>
    </cfRule>
  </conditionalFormatting>
  <conditionalFormatting sqref="P4269">
    <cfRule type="expression" dxfId="1101" priority="1219">
      <formula>OR($Z4269="o",$Z4269="O")</formula>
    </cfRule>
  </conditionalFormatting>
  <conditionalFormatting sqref="P4268">
    <cfRule type="expression" dxfId="1100" priority="1218">
      <formula>OR($Z4268="o",$Z4268="O")</formula>
    </cfRule>
  </conditionalFormatting>
  <conditionalFormatting sqref="P4272">
    <cfRule type="expression" dxfId="1099" priority="1217">
      <formula>OR($Z4272="o",$Z4272="O")</formula>
    </cfRule>
  </conditionalFormatting>
  <conditionalFormatting sqref="C4274">
    <cfRule type="expression" dxfId="1098" priority="1216">
      <formula>OR($M4274="o",$M4274="O")</formula>
    </cfRule>
  </conditionalFormatting>
  <conditionalFormatting sqref="P4260">
    <cfRule type="expression" dxfId="1097" priority="1215">
      <formula>OR($Z4260="o",$Z4260="O")</formula>
    </cfRule>
  </conditionalFormatting>
  <conditionalFormatting sqref="C4262">
    <cfRule type="expression" dxfId="1096" priority="1214">
      <formula>OR($M4262="o",$M4262="O")</formula>
    </cfRule>
  </conditionalFormatting>
  <conditionalFormatting sqref="P4273">
    <cfRule type="expression" dxfId="1095" priority="1213">
      <formula>OR($Z4273="o",$Z4273="O")</formula>
    </cfRule>
  </conditionalFormatting>
  <conditionalFormatting sqref="P4274">
    <cfRule type="expression" dxfId="1094" priority="1212">
      <formula>OR($Z4274="o",$Z4274="O")</formula>
    </cfRule>
  </conditionalFormatting>
  <conditionalFormatting sqref="C4273">
    <cfRule type="expression" dxfId="1093" priority="1211">
      <formula>OR($M4273="o",$M4273="O")</formula>
    </cfRule>
  </conditionalFormatting>
  <conditionalFormatting sqref="P4270">
    <cfRule type="expression" dxfId="1092" priority="1210">
      <formula>OR($Z4270="o",$Z4270="O")</formula>
    </cfRule>
  </conditionalFormatting>
  <conditionalFormatting sqref="C4261">
    <cfRule type="expression" dxfId="1091" priority="1209">
      <formula>OR($M4261="o",$M4261="O")</formula>
    </cfRule>
  </conditionalFormatting>
  <conditionalFormatting sqref="P4265">
    <cfRule type="expression" dxfId="1090" priority="1208">
      <formula>OR($Z4265="o",$Z4265="O")</formula>
    </cfRule>
  </conditionalFormatting>
  <conditionalFormatting sqref="P4266">
    <cfRule type="expression" dxfId="1089" priority="1207">
      <formula>OR($Z4266="o",$Z4266="O")</formula>
    </cfRule>
  </conditionalFormatting>
  <conditionalFormatting sqref="M4283:M4290">
    <cfRule type="containsText" dxfId="1088" priority="1206" operator="containsText" text="o">
      <formula>NOT(ISERROR(SEARCH("o",M4283)))</formula>
    </cfRule>
  </conditionalFormatting>
  <conditionalFormatting sqref="Z4283:Z4290">
    <cfRule type="containsText" dxfId="1087" priority="1205" operator="containsText" text="o">
      <formula>NOT(ISERROR(SEARCH("o",Z4283)))</formula>
    </cfRule>
  </conditionalFormatting>
  <conditionalFormatting sqref="M4291:M4293 M4295:M4298">
    <cfRule type="containsText" dxfId="1086" priority="1204" operator="containsText" text="o">
      <formula>NOT(ISERROR(SEARCH("o",M4291)))</formula>
    </cfRule>
  </conditionalFormatting>
  <conditionalFormatting sqref="Z4291:Z4298">
    <cfRule type="containsText" dxfId="1085" priority="1203" operator="containsText" text="o">
      <formula>NOT(ISERROR(SEARCH("o",Z4291)))</formula>
    </cfRule>
  </conditionalFormatting>
  <conditionalFormatting sqref="M4299:M4303">
    <cfRule type="containsText" dxfId="1084" priority="1202" operator="containsText" text="o">
      <formula>NOT(ISERROR(SEARCH("o",M4299)))</formula>
    </cfRule>
  </conditionalFormatting>
  <conditionalFormatting sqref="P4287">
    <cfRule type="expression" dxfId="1083" priority="1201">
      <formula>OR($Z4287="o",$Z4287="O")</formula>
    </cfRule>
  </conditionalFormatting>
  <conditionalFormatting sqref="P4290">
    <cfRule type="expression" dxfId="1082" priority="1200">
      <formula>OR($Z4290="o",$Z4290="O")</formula>
    </cfRule>
  </conditionalFormatting>
  <conditionalFormatting sqref="P4285">
    <cfRule type="expression" dxfId="1081" priority="1199">
      <formula>OR($Z4285="o",$Z4285="O")</formula>
    </cfRule>
  </conditionalFormatting>
  <conditionalFormatting sqref="P4284">
    <cfRule type="expression" dxfId="1080" priority="1198">
      <formula>OR($Z4284="o",$Z4284="O")</formula>
    </cfRule>
  </conditionalFormatting>
  <conditionalFormatting sqref="C4298">
    <cfRule type="expression" dxfId="1079" priority="1197">
      <formula>OR($M4298="o",$M4298="O")</formula>
    </cfRule>
  </conditionalFormatting>
  <conditionalFormatting sqref="C4295">
    <cfRule type="expression" dxfId="1078" priority="1196">
      <formula>OR($M4295="o",$M4295="O")</formula>
    </cfRule>
  </conditionalFormatting>
  <conditionalFormatting sqref="P4286">
    <cfRule type="expression" dxfId="1077" priority="1195">
      <formula>OR($Z4286="o",$Z4286="O")</formula>
    </cfRule>
  </conditionalFormatting>
  <conditionalFormatting sqref="M4294">
    <cfRule type="containsText" dxfId="1076" priority="1194" operator="containsText" text="o">
      <formula>NOT(ISERROR(SEARCH("o",M4294)))</formula>
    </cfRule>
  </conditionalFormatting>
  <conditionalFormatting sqref="C4288">
    <cfRule type="expression" dxfId="1075" priority="1193">
      <formula>OR($M4288="o",$M4288="O")</formula>
    </cfRule>
  </conditionalFormatting>
  <conditionalFormatting sqref="C4283">
    <cfRule type="expression" dxfId="1074" priority="1192">
      <formula>OR($M4283="o",$M4283="O")</formula>
    </cfRule>
  </conditionalFormatting>
  <conditionalFormatting sqref="C4290">
    <cfRule type="expression" dxfId="1073" priority="1191">
      <formula>OR($M4290="o",$M4290="O")</formula>
    </cfRule>
  </conditionalFormatting>
  <conditionalFormatting sqref="P4298">
    <cfRule type="expression" dxfId="1072" priority="1190">
      <formula>OR($Z4298="o",$Z4298="O")</formula>
    </cfRule>
  </conditionalFormatting>
  <conditionalFormatting sqref="C4286">
    <cfRule type="expression" dxfId="1071" priority="1189">
      <formula>OR($M4286="o",$M4286="O")</formula>
    </cfRule>
  </conditionalFormatting>
  <conditionalFormatting sqref="C4287">
    <cfRule type="expression" dxfId="1070" priority="1188">
      <formula>OR($M4287="o",$M4287="O")</formula>
    </cfRule>
  </conditionalFormatting>
  <conditionalFormatting sqref="C4289">
    <cfRule type="expression" dxfId="1069" priority="1187">
      <formula>OR($M4289="o",$M4289="O")</formula>
    </cfRule>
  </conditionalFormatting>
  <conditionalFormatting sqref="C4293">
    <cfRule type="expression" dxfId="1068" priority="1186">
      <formula>OR($M4293="o",$M4293="O")</formula>
    </cfRule>
  </conditionalFormatting>
  <conditionalFormatting sqref="C4292">
    <cfRule type="expression" dxfId="1067" priority="1185">
      <formula>OR($M4292="o",$M4292="O")</formula>
    </cfRule>
  </conditionalFormatting>
  <conditionalFormatting sqref="C4294">
    <cfRule type="expression" dxfId="1066" priority="1184">
      <formula>OR($M4294="o",$M4294="O")</formula>
    </cfRule>
  </conditionalFormatting>
  <conditionalFormatting sqref="C4291">
    <cfRule type="expression" dxfId="1065" priority="1183">
      <formula>OR($M4291="o",$M4291="O")</formula>
    </cfRule>
  </conditionalFormatting>
  <conditionalFormatting sqref="P4294">
    <cfRule type="expression" dxfId="1064" priority="1182">
      <formula>OR($Z4294="o",$Z4294="O")</formula>
    </cfRule>
  </conditionalFormatting>
  <conditionalFormatting sqref="P4292">
    <cfRule type="expression" dxfId="1063" priority="1181">
      <formula>OR($Z4292="o",$Z4292="O")</formula>
    </cfRule>
  </conditionalFormatting>
  <conditionalFormatting sqref="P4291">
    <cfRule type="expression" dxfId="1062" priority="1180">
      <formula>OR($Z4291="o",$Z4291="O")</formula>
    </cfRule>
  </conditionalFormatting>
  <conditionalFormatting sqref="P4295">
    <cfRule type="expression" dxfId="1061" priority="1179">
      <formula>OR($Z4295="o",$Z4295="O")</formula>
    </cfRule>
  </conditionalFormatting>
  <conditionalFormatting sqref="C4297">
    <cfRule type="expression" dxfId="1060" priority="1178">
      <formula>OR($M4297="o",$M4297="O")</formula>
    </cfRule>
  </conditionalFormatting>
  <conditionalFormatting sqref="P4283">
    <cfRule type="expression" dxfId="1059" priority="1177">
      <formula>OR($Z4283="o",$Z4283="O")</formula>
    </cfRule>
  </conditionalFormatting>
  <conditionalFormatting sqref="C4285">
    <cfRule type="expression" dxfId="1058" priority="1176">
      <formula>OR($M4285="o",$M4285="O")</formula>
    </cfRule>
  </conditionalFormatting>
  <conditionalFormatting sqref="P4296">
    <cfRule type="expression" dxfId="1057" priority="1175">
      <formula>OR($Z4296="o",$Z4296="O")</formula>
    </cfRule>
  </conditionalFormatting>
  <conditionalFormatting sqref="P4297">
    <cfRule type="expression" dxfId="1056" priority="1174">
      <formula>OR($Z4297="o",$Z4297="O")</formula>
    </cfRule>
  </conditionalFormatting>
  <conditionalFormatting sqref="C4296">
    <cfRule type="expression" dxfId="1055" priority="1173">
      <formula>OR($M4296="o",$M4296="O")</formula>
    </cfRule>
  </conditionalFormatting>
  <conditionalFormatting sqref="P4293">
    <cfRule type="expression" dxfId="1054" priority="1172">
      <formula>OR($Z4293="o",$Z4293="O")</formula>
    </cfRule>
  </conditionalFormatting>
  <conditionalFormatting sqref="C4284">
    <cfRule type="expression" dxfId="1053" priority="1171">
      <formula>OR($M4284="o",$M4284="O")</formula>
    </cfRule>
  </conditionalFormatting>
  <conditionalFormatting sqref="P4288">
    <cfRule type="expression" dxfId="1052" priority="1170">
      <formula>OR($Z4288="o",$Z4288="O")</formula>
    </cfRule>
  </conditionalFormatting>
  <conditionalFormatting sqref="P4289">
    <cfRule type="expression" dxfId="1051" priority="1169">
      <formula>OR($Z4289="o",$Z4289="O")</formula>
    </cfRule>
  </conditionalFormatting>
  <conditionalFormatting sqref="M4306:M4313">
    <cfRule type="containsText" dxfId="1050" priority="1168" operator="containsText" text="o">
      <formula>NOT(ISERROR(SEARCH("o",M4306)))</formula>
    </cfRule>
  </conditionalFormatting>
  <conditionalFormatting sqref="Z4306:Z4313">
    <cfRule type="containsText" dxfId="1049" priority="1167" operator="containsText" text="o">
      <formula>NOT(ISERROR(SEARCH("o",Z4306)))</formula>
    </cfRule>
  </conditionalFormatting>
  <conditionalFormatting sqref="M4314:M4316 M4318:M4321">
    <cfRule type="containsText" dxfId="1048" priority="1166" operator="containsText" text="o">
      <formula>NOT(ISERROR(SEARCH("o",M4314)))</formula>
    </cfRule>
  </conditionalFormatting>
  <conditionalFormatting sqref="Z4314:Z4321">
    <cfRule type="containsText" dxfId="1047" priority="1165" operator="containsText" text="o">
      <formula>NOT(ISERROR(SEARCH("o",Z4314)))</formula>
    </cfRule>
  </conditionalFormatting>
  <conditionalFormatting sqref="M4322:M4326">
    <cfRule type="containsText" dxfId="1046" priority="1164" operator="containsText" text="o">
      <formula>NOT(ISERROR(SEARCH("o",M4322)))</formula>
    </cfRule>
  </conditionalFormatting>
  <conditionalFormatting sqref="P4310">
    <cfRule type="expression" dxfId="1045" priority="1163">
      <formula>OR($Z4310="o",$Z4310="O")</formula>
    </cfRule>
  </conditionalFormatting>
  <conditionalFormatting sqref="P4308">
    <cfRule type="expression" dxfId="1044" priority="1161">
      <formula>OR($Z4308="o",$Z4308="O")</formula>
    </cfRule>
  </conditionalFormatting>
  <conditionalFormatting sqref="C4321">
    <cfRule type="expression" dxfId="1043" priority="1159">
      <formula>OR($M4321="o",$M4321="O")</formula>
    </cfRule>
  </conditionalFormatting>
  <conditionalFormatting sqref="C4318">
    <cfRule type="expression" dxfId="1042" priority="1158">
      <formula>OR($M4318="o",$M4318="O")</formula>
    </cfRule>
  </conditionalFormatting>
  <conditionalFormatting sqref="P4309">
    <cfRule type="expression" dxfId="1041" priority="1157">
      <formula>OR($Z4309="o",$Z4309="O")</formula>
    </cfRule>
  </conditionalFormatting>
  <conditionalFormatting sqref="M4317">
    <cfRule type="containsText" dxfId="1040" priority="1156" operator="containsText" text="o">
      <formula>NOT(ISERROR(SEARCH("o",M4317)))</formula>
    </cfRule>
  </conditionalFormatting>
  <conditionalFormatting sqref="C4306">
    <cfRule type="expression" dxfId="1039" priority="1154">
      <formula>OR($M4306="o",$M4306="O")</formula>
    </cfRule>
  </conditionalFormatting>
  <conditionalFormatting sqref="P4321">
    <cfRule type="expression" dxfId="1038" priority="1152">
      <formula>OR($Z4321="o",$Z4321="O")</formula>
    </cfRule>
  </conditionalFormatting>
  <conditionalFormatting sqref="C4309">
    <cfRule type="expression" dxfId="1037" priority="1151">
      <formula>OR($M4309="o",$M4309="O")</formula>
    </cfRule>
  </conditionalFormatting>
  <conditionalFormatting sqref="C4310">
    <cfRule type="expression" dxfId="1036" priority="1150">
      <formula>OR($M4310="o",$M4310="O")</formula>
    </cfRule>
  </conditionalFormatting>
  <conditionalFormatting sqref="C4312">
    <cfRule type="expression" dxfId="1035" priority="1149">
      <formula>OR($M4312="o",$M4312="O")</formula>
    </cfRule>
  </conditionalFormatting>
  <conditionalFormatting sqref="C4316">
    <cfRule type="expression" dxfId="1034" priority="1148">
      <formula>OR($M4316="o",$M4316="O")</formula>
    </cfRule>
  </conditionalFormatting>
  <conditionalFormatting sqref="C4315">
    <cfRule type="expression" dxfId="1033" priority="1147">
      <formula>OR($M4315="o",$M4315="O")</formula>
    </cfRule>
  </conditionalFormatting>
  <conditionalFormatting sqref="C4317">
    <cfRule type="expression" dxfId="1032" priority="1146">
      <formula>OR($M4317="o",$M4317="O")</formula>
    </cfRule>
  </conditionalFormatting>
  <conditionalFormatting sqref="C4314">
    <cfRule type="expression" dxfId="1031" priority="1145">
      <formula>OR($M4314="o",$M4314="O")</formula>
    </cfRule>
  </conditionalFormatting>
  <conditionalFormatting sqref="P4317">
    <cfRule type="expression" dxfId="1030" priority="1144">
      <formula>OR($Z4317="o",$Z4317="O")</formula>
    </cfRule>
  </conditionalFormatting>
  <conditionalFormatting sqref="P4315">
    <cfRule type="expression" dxfId="1029" priority="1143">
      <formula>OR($Z4315="o",$Z4315="O")</formula>
    </cfRule>
  </conditionalFormatting>
  <conditionalFormatting sqref="P4314">
    <cfRule type="expression" dxfId="1028" priority="1142">
      <formula>OR($Z4314="o",$Z4314="O")</formula>
    </cfRule>
  </conditionalFormatting>
  <conditionalFormatting sqref="P4318">
    <cfRule type="expression" dxfId="1027" priority="1141">
      <formula>OR($Z4318="o",$Z4318="O")</formula>
    </cfRule>
  </conditionalFormatting>
  <conditionalFormatting sqref="C4320">
    <cfRule type="expression" dxfId="1026" priority="1140">
      <formula>OR($M4320="o",$M4320="O")</formula>
    </cfRule>
  </conditionalFormatting>
  <conditionalFormatting sqref="P4306">
    <cfRule type="expression" dxfId="1025" priority="1139">
      <formula>OR($Z4306="o",$Z4306="O")</formula>
    </cfRule>
  </conditionalFormatting>
  <conditionalFormatting sqref="C4308">
    <cfRule type="expression" dxfId="1024" priority="1138">
      <formula>OR($M4308="o",$M4308="O")</formula>
    </cfRule>
  </conditionalFormatting>
  <conditionalFormatting sqref="P4319">
    <cfRule type="expression" dxfId="1023" priority="1137">
      <formula>OR($Z4319="o",$Z4319="O")</formula>
    </cfRule>
  </conditionalFormatting>
  <conditionalFormatting sqref="P4320">
    <cfRule type="expression" dxfId="1022" priority="1136">
      <formula>OR($Z4320="o",$Z4320="O")</formula>
    </cfRule>
  </conditionalFormatting>
  <conditionalFormatting sqref="C4319">
    <cfRule type="expression" dxfId="1021" priority="1135">
      <formula>OR($M4319="o",$M4319="O")</formula>
    </cfRule>
  </conditionalFormatting>
  <conditionalFormatting sqref="P4316">
    <cfRule type="expression" dxfId="1020" priority="1134">
      <formula>OR($Z4316="o",$Z4316="O")</formula>
    </cfRule>
  </conditionalFormatting>
  <conditionalFormatting sqref="P4311">
    <cfRule type="expression" dxfId="1019" priority="1132">
      <formula>OR($Z4311="o",$Z4311="O")</formula>
    </cfRule>
  </conditionalFormatting>
  <conditionalFormatting sqref="C4311">
    <cfRule type="expression" dxfId="1018" priority="1130">
      <formula>OR($M4311="o",$M4311="O")</formula>
    </cfRule>
  </conditionalFormatting>
  <conditionalFormatting sqref="C4313">
    <cfRule type="expression" dxfId="1017" priority="1129">
      <formula>OR($M4313="o",$M4313="O")</formula>
    </cfRule>
  </conditionalFormatting>
  <conditionalFormatting sqref="C4307">
    <cfRule type="expression" dxfId="1016" priority="1128">
      <formula>OR($M4307="o",$M4307="O")</formula>
    </cfRule>
  </conditionalFormatting>
  <conditionalFormatting sqref="P4307">
    <cfRule type="expression" dxfId="1015" priority="1127">
      <formula>OR($Z4307="o",$Z4307="O")</formula>
    </cfRule>
  </conditionalFormatting>
  <conditionalFormatting sqref="P4312">
    <cfRule type="expression" dxfId="1014" priority="1126">
      <formula>OR($Z4312="o",$Z4312="O")</formula>
    </cfRule>
  </conditionalFormatting>
  <conditionalFormatting sqref="P4313">
    <cfRule type="expression" dxfId="1013" priority="1125">
      <formula>OR($Z4313="o",$Z4313="O")</formula>
    </cfRule>
  </conditionalFormatting>
  <conditionalFormatting sqref="M4329:M4336">
    <cfRule type="containsText" dxfId="1012" priority="1124" operator="containsText" text="o">
      <formula>NOT(ISERROR(SEARCH("o",M4329)))</formula>
    </cfRule>
  </conditionalFormatting>
  <conditionalFormatting sqref="Z4329:Z4336">
    <cfRule type="containsText" dxfId="1011" priority="1123" operator="containsText" text="o">
      <formula>NOT(ISERROR(SEARCH("o",Z4329)))</formula>
    </cfRule>
  </conditionalFormatting>
  <conditionalFormatting sqref="M4337:M4339 M4341:M4344">
    <cfRule type="containsText" dxfId="1010" priority="1122" operator="containsText" text="o">
      <formula>NOT(ISERROR(SEARCH("o",M4337)))</formula>
    </cfRule>
  </conditionalFormatting>
  <conditionalFormatting sqref="Z4337:Z4344">
    <cfRule type="containsText" dxfId="1009" priority="1121" operator="containsText" text="o">
      <formula>NOT(ISERROR(SEARCH("o",Z4337)))</formula>
    </cfRule>
  </conditionalFormatting>
  <conditionalFormatting sqref="M4345:M4349">
    <cfRule type="containsText" dxfId="1008" priority="1120" operator="containsText" text="o">
      <formula>NOT(ISERROR(SEARCH("o",M4345)))</formula>
    </cfRule>
  </conditionalFormatting>
  <conditionalFormatting sqref="P4333">
    <cfRule type="expression" dxfId="1007" priority="1119">
      <formula>OR($Z4333="o",$Z4333="O")</formula>
    </cfRule>
  </conditionalFormatting>
  <conditionalFormatting sqref="P4331">
    <cfRule type="expression" dxfId="1006" priority="1118">
      <formula>OR($Z4331="o",$Z4331="O")</formula>
    </cfRule>
  </conditionalFormatting>
  <conditionalFormatting sqref="C4344">
    <cfRule type="expression" dxfId="1005" priority="1117">
      <formula>OR($M4344="o",$M4344="O")</formula>
    </cfRule>
  </conditionalFormatting>
  <conditionalFormatting sqref="C4341">
    <cfRule type="expression" dxfId="1004" priority="1116">
      <formula>OR($M4341="o",$M4341="O")</formula>
    </cfRule>
  </conditionalFormatting>
  <conditionalFormatting sqref="P4332">
    <cfRule type="expression" dxfId="1003" priority="1115">
      <formula>OR($Z4332="o",$Z4332="O")</formula>
    </cfRule>
  </conditionalFormatting>
  <conditionalFormatting sqref="M4340">
    <cfRule type="containsText" dxfId="1002" priority="1114" operator="containsText" text="o">
      <formula>NOT(ISERROR(SEARCH("o",M4340)))</formula>
    </cfRule>
  </conditionalFormatting>
  <conditionalFormatting sqref="C4329">
    <cfRule type="expression" dxfId="1001" priority="1113">
      <formula>OR($M4329="o",$M4329="O")</formula>
    </cfRule>
  </conditionalFormatting>
  <conditionalFormatting sqref="P4344">
    <cfRule type="expression" dxfId="1000" priority="1112">
      <formula>OR($Z4344="o",$Z4344="O")</formula>
    </cfRule>
  </conditionalFormatting>
  <conditionalFormatting sqref="C4332">
    <cfRule type="expression" dxfId="999" priority="1111">
      <formula>OR($M4332="o",$M4332="O")</formula>
    </cfRule>
  </conditionalFormatting>
  <conditionalFormatting sqref="C4333">
    <cfRule type="expression" dxfId="998" priority="1110">
      <formula>OR($M4333="o",$M4333="O")</formula>
    </cfRule>
  </conditionalFormatting>
  <conditionalFormatting sqref="C4335">
    <cfRule type="expression" dxfId="997" priority="1109">
      <formula>OR($M4335="o",$M4335="O")</formula>
    </cfRule>
  </conditionalFormatting>
  <conditionalFormatting sqref="C4339">
    <cfRule type="expression" dxfId="996" priority="1108">
      <formula>OR($M4339="o",$M4339="O")</formula>
    </cfRule>
  </conditionalFormatting>
  <conditionalFormatting sqref="C4338">
    <cfRule type="expression" dxfId="995" priority="1107">
      <formula>OR($M4338="o",$M4338="O")</formula>
    </cfRule>
  </conditionalFormatting>
  <conditionalFormatting sqref="C4340">
    <cfRule type="expression" dxfId="994" priority="1106">
      <formula>OR($M4340="o",$M4340="O")</formula>
    </cfRule>
  </conditionalFormatting>
  <conditionalFormatting sqref="C4337">
    <cfRule type="expression" dxfId="993" priority="1105">
      <formula>OR($M4337="o",$M4337="O")</formula>
    </cfRule>
  </conditionalFormatting>
  <conditionalFormatting sqref="P4340">
    <cfRule type="expression" dxfId="992" priority="1104">
      <formula>OR($Z4340="o",$Z4340="O")</formula>
    </cfRule>
  </conditionalFormatting>
  <conditionalFormatting sqref="P4338">
    <cfRule type="expression" dxfId="991" priority="1103">
      <formula>OR($Z4338="o",$Z4338="O")</formula>
    </cfRule>
  </conditionalFormatting>
  <conditionalFormatting sqref="P4337">
    <cfRule type="expression" dxfId="990" priority="1102">
      <formula>OR($Z4337="o",$Z4337="O")</formula>
    </cfRule>
  </conditionalFormatting>
  <conditionalFormatting sqref="P4341">
    <cfRule type="expression" dxfId="989" priority="1101">
      <formula>OR($Z4341="o",$Z4341="O")</formula>
    </cfRule>
  </conditionalFormatting>
  <conditionalFormatting sqref="C4343">
    <cfRule type="expression" dxfId="988" priority="1100">
      <formula>OR($M4343="o",$M4343="O")</formula>
    </cfRule>
  </conditionalFormatting>
  <conditionalFormatting sqref="P4329">
    <cfRule type="expression" dxfId="987" priority="1099">
      <formula>OR($Z4329="o",$Z4329="O")</formula>
    </cfRule>
  </conditionalFormatting>
  <conditionalFormatting sqref="C4331">
    <cfRule type="expression" dxfId="986" priority="1098">
      <formula>OR($M4331="o",$M4331="O")</formula>
    </cfRule>
  </conditionalFormatting>
  <conditionalFormatting sqref="P4342">
    <cfRule type="expression" dxfId="985" priority="1097">
      <formula>OR($Z4342="o",$Z4342="O")</formula>
    </cfRule>
  </conditionalFormatting>
  <conditionalFormatting sqref="P4343">
    <cfRule type="expression" dxfId="984" priority="1096">
      <formula>OR($Z4343="o",$Z4343="O")</formula>
    </cfRule>
  </conditionalFormatting>
  <conditionalFormatting sqref="C4342">
    <cfRule type="expression" dxfId="983" priority="1095">
      <formula>OR($M4342="o",$M4342="O")</formula>
    </cfRule>
  </conditionalFormatting>
  <conditionalFormatting sqref="P4339">
    <cfRule type="expression" dxfId="982" priority="1094">
      <formula>OR($Z4339="o",$Z4339="O")</formula>
    </cfRule>
  </conditionalFormatting>
  <conditionalFormatting sqref="P4334">
    <cfRule type="expression" dxfId="981" priority="1093">
      <formula>OR($Z4334="o",$Z4334="O")</formula>
    </cfRule>
  </conditionalFormatting>
  <conditionalFormatting sqref="C4334">
    <cfRule type="expression" dxfId="980" priority="1092">
      <formula>OR($M4334="o",$M4334="O")</formula>
    </cfRule>
  </conditionalFormatting>
  <conditionalFormatting sqref="C4336">
    <cfRule type="expression" dxfId="979" priority="1091">
      <formula>OR($M4336="o",$M4336="O")</formula>
    </cfRule>
  </conditionalFormatting>
  <conditionalFormatting sqref="C4330">
    <cfRule type="expression" dxfId="978" priority="1090">
      <formula>OR($M4330="o",$M4330="O")</formula>
    </cfRule>
  </conditionalFormatting>
  <conditionalFormatting sqref="P4330">
    <cfRule type="expression" dxfId="977" priority="1089">
      <formula>OR($Z4330="o",$Z4330="O")</formula>
    </cfRule>
  </conditionalFormatting>
  <conditionalFormatting sqref="P4335">
    <cfRule type="expression" dxfId="976" priority="1088">
      <formula>OR($Z4335="o",$Z4335="O")</formula>
    </cfRule>
  </conditionalFormatting>
  <conditionalFormatting sqref="P4336">
    <cfRule type="expression" dxfId="975" priority="1087">
      <formula>OR($Z4336="o",$Z4336="O")</formula>
    </cfRule>
  </conditionalFormatting>
  <conditionalFormatting sqref="M4352:M4359">
    <cfRule type="containsText" dxfId="974" priority="1086" operator="containsText" text="o">
      <formula>NOT(ISERROR(SEARCH("o",M4352)))</formula>
    </cfRule>
  </conditionalFormatting>
  <conditionalFormatting sqref="Z4352:Z4359">
    <cfRule type="containsText" dxfId="973" priority="1085" operator="containsText" text="o">
      <formula>NOT(ISERROR(SEARCH("o",Z4352)))</formula>
    </cfRule>
  </conditionalFormatting>
  <conditionalFormatting sqref="M4360:M4362 M4364:M4367">
    <cfRule type="containsText" dxfId="972" priority="1084" operator="containsText" text="o">
      <formula>NOT(ISERROR(SEARCH("o",M4360)))</formula>
    </cfRule>
  </conditionalFormatting>
  <conditionalFormatting sqref="Z4360:Z4367">
    <cfRule type="containsText" dxfId="971" priority="1083" operator="containsText" text="o">
      <formula>NOT(ISERROR(SEARCH("o",Z4360)))</formula>
    </cfRule>
  </conditionalFormatting>
  <conditionalFormatting sqref="M4368:M4372">
    <cfRule type="containsText" dxfId="970" priority="1082" operator="containsText" text="o">
      <formula>NOT(ISERROR(SEARCH("o",M4368)))</formula>
    </cfRule>
  </conditionalFormatting>
  <conditionalFormatting sqref="P4356">
    <cfRule type="expression" dxfId="969" priority="1081">
      <formula>OR($Z4356="o",$Z4356="O")</formula>
    </cfRule>
  </conditionalFormatting>
  <conditionalFormatting sqref="P4354">
    <cfRule type="expression" dxfId="968" priority="1080">
      <formula>OR($Z4354="o",$Z4354="O")</formula>
    </cfRule>
  </conditionalFormatting>
  <conditionalFormatting sqref="C4367">
    <cfRule type="expression" dxfId="967" priority="1079">
      <formula>OR($M4367="o",$M4367="O")</formula>
    </cfRule>
  </conditionalFormatting>
  <conditionalFormatting sqref="C4364">
    <cfRule type="expression" dxfId="966" priority="1078">
      <formula>OR($M4364="o",$M4364="O")</formula>
    </cfRule>
  </conditionalFormatting>
  <conditionalFormatting sqref="P4355">
    <cfRule type="expression" dxfId="965" priority="1077">
      <formula>OR($Z4355="o",$Z4355="O")</formula>
    </cfRule>
  </conditionalFormatting>
  <conditionalFormatting sqref="M4363">
    <cfRule type="containsText" dxfId="964" priority="1076" operator="containsText" text="o">
      <formula>NOT(ISERROR(SEARCH("o",M4363)))</formula>
    </cfRule>
  </conditionalFormatting>
  <conditionalFormatting sqref="C4352">
    <cfRule type="expression" dxfId="963" priority="1075">
      <formula>OR($M4352="o",$M4352="O")</formula>
    </cfRule>
  </conditionalFormatting>
  <conditionalFormatting sqref="P4367">
    <cfRule type="expression" dxfId="962" priority="1074">
      <formula>OR($Z4367="o",$Z4367="O")</formula>
    </cfRule>
  </conditionalFormatting>
  <conditionalFormatting sqref="C4355">
    <cfRule type="expression" dxfId="961" priority="1073">
      <formula>OR($M4355="o",$M4355="O")</formula>
    </cfRule>
  </conditionalFormatting>
  <conditionalFormatting sqref="C4356">
    <cfRule type="expression" dxfId="960" priority="1072">
      <formula>OR($M4356="o",$M4356="O")</formula>
    </cfRule>
  </conditionalFormatting>
  <conditionalFormatting sqref="C4358">
    <cfRule type="expression" dxfId="959" priority="1071">
      <formula>OR($M4358="o",$M4358="O")</formula>
    </cfRule>
  </conditionalFormatting>
  <conditionalFormatting sqref="C4362">
    <cfRule type="expression" dxfId="958" priority="1070">
      <formula>OR($M4362="o",$M4362="O")</formula>
    </cfRule>
  </conditionalFormatting>
  <conditionalFormatting sqref="C4361">
    <cfRule type="expression" dxfId="957" priority="1069">
      <formula>OR($M4361="o",$M4361="O")</formula>
    </cfRule>
  </conditionalFormatting>
  <conditionalFormatting sqref="C4363">
    <cfRule type="expression" dxfId="956" priority="1068">
      <formula>OR($M4363="o",$M4363="O")</formula>
    </cfRule>
  </conditionalFormatting>
  <conditionalFormatting sqref="C4360">
    <cfRule type="expression" dxfId="955" priority="1067">
      <formula>OR($M4360="o",$M4360="O")</formula>
    </cfRule>
  </conditionalFormatting>
  <conditionalFormatting sqref="P4363">
    <cfRule type="expression" dxfId="954" priority="1066">
      <formula>OR($Z4363="o",$Z4363="O")</formula>
    </cfRule>
  </conditionalFormatting>
  <conditionalFormatting sqref="P4361">
    <cfRule type="expression" dxfId="953" priority="1065">
      <formula>OR($Z4361="o",$Z4361="O")</formula>
    </cfRule>
  </conditionalFormatting>
  <conditionalFormatting sqref="P4360">
    <cfRule type="expression" dxfId="952" priority="1064">
      <formula>OR($Z4360="o",$Z4360="O")</formula>
    </cfRule>
  </conditionalFormatting>
  <conditionalFormatting sqref="P4364">
    <cfRule type="expression" dxfId="951" priority="1063">
      <formula>OR($Z4364="o",$Z4364="O")</formula>
    </cfRule>
  </conditionalFormatting>
  <conditionalFormatting sqref="C4366">
    <cfRule type="expression" dxfId="950" priority="1062">
      <formula>OR($M4366="o",$M4366="O")</formula>
    </cfRule>
  </conditionalFormatting>
  <conditionalFormatting sqref="P4352">
    <cfRule type="expression" dxfId="949" priority="1061">
      <formula>OR($Z4352="o",$Z4352="O")</formula>
    </cfRule>
  </conditionalFormatting>
  <conditionalFormatting sqref="C4354">
    <cfRule type="expression" dxfId="948" priority="1060">
      <formula>OR($M4354="o",$M4354="O")</formula>
    </cfRule>
  </conditionalFormatting>
  <conditionalFormatting sqref="P4365">
    <cfRule type="expression" dxfId="947" priority="1059">
      <formula>OR($Z4365="o",$Z4365="O")</formula>
    </cfRule>
  </conditionalFormatting>
  <conditionalFormatting sqref="P4366">
    <cfRule type="expression" dxfId="946" priority="1058">
      <formula>OR($Z4366="o",$Z4366="O")</formula>
    </cfRule>
  </conditionalFormatting>
  <conditionalFormatting sqref="C4365">
    <cfRule type="expression" dxfId="945" priority="1057">
      <formula>OR($M4365="o",$M4365="O")</formula>
    </cfRule>
  </conditionalFormatting>
  <conditionalFormatting sqref="P4362">
    <cfRule type="expression" dxfId="944" priority="1056">
      <formula>OR($Z4362="o",$Z4362="O")</formula>
    </cfRule>
  </conditionalFormatting>
  <conditionalFormatting sqref="P4357">
    <cfRule type="expression" dxfId="943" priority="1055">
      <formula>OR($Z4357="o",$Z4357="O")</formula>
    </cfRule>
  </conditionalFormatting>
  <conditionalFormatting sqref="C4357">
    <cfRule type="expression" dxfId="942" priority="1054">
      <formula>OR($M4357="o",$M4357="O")</formula>
    </cfRule>
  </conditionalFormatting>
  <conditionalFormatting sqref="C4359">
    <cfRule type="expression" dxfId="941" priority="1053">
      <formula>OR($M4359="o",$M4359="O")</formula>
    </cfRule>
  </conditionalFormatting>
  <conditionalFormatting sqref="C4353">
    <cfRule type="expression" dxfId="940" priority="1052">
      <formula>OR($M4353="o",$M4353="O")</formula>
    </cfRule>
  </conditionalFormatting>
  <conditionalFormatting sqref="P4353">
    <cfRule type="expression" dxfId="939" priority="1051">
      <formula>OR($Z4353="o",$Z4353="O")</formula>
    </cfRule>
  </conditionalFormatting>
  <conditionalFormatting sqref="P4358">
    <cfRule type="expression" dxfId="938" priority="1050">
      <formula>OR($Z4358="o",$Z4358="O")</formula>
    </cfRule>
  </conditionalFormatting>
  <conditionalFormatting sqref="P4359">
    <cfRule type="expression" dxfId="937" priority="1049">
      <formula>OR($Z4359="o",$Z4359="O")</formula>
    </cfRule>
  </conditionalFormatting>
  <conditionalFormatting sqref="M4375:M4382">
    <cfRule type="containsText" dxfId="936" priority="972" operator="containsText" text="o">
      <formula>NOT(ISERROR(SEARCH("o",M4375)))</formula>
    </cfRule>
  </conditionalFormatting>
  <conditionalFormatting sqref="Z4375:Z4382">
    <cfRule type="containsText" dxfId="935" priority="971" operator="containsText" text="o">
      <formula>NOT(ISERROR(SEARCH("o",Z4375)))</formula>
    </cfRule>
  </conditionalFormatting>
  <conditionalFormatting sqref="M4383:M4385 M4387:M4390">
    <cfRule type="containsText" dxfId="934" priority="970" operator="containsText" text="o">
      <formula>NOT(ISERROR(SEARCH("o",M4383)))</formula>
    </cfRule>
  </conditionalFormatting>
  <conditionalFormatting sqref="Z4383:Z4390">
    <cfRule type="containsText" dxfId="933" priority="969" operator="containsText" text="o">
      <formula>NOT(ISERROR(SEARCH("o",Z4383)))</formula>
    </cfRule>
  </conditionalFormatting>
  <conditionalFormatting sqref="M4391:M4395">
    <cfRule type="containsText" dxfId="932" priority="968" operator="containsText" text="o">
      <formula>NOT(ISERROR(SEARCH("o",M4391)))</formula>
    </cfRule>
  </conditionalFormatting>
  <conditionalFormatting sqref="P4379">
    <cfRule type="expression" dxfId="931" priority="967">
      <formula>OR($Z4379="o",$Z4379="O")</formula>
    </cfRule>
  </conditionalFormatting>
  <conditionalFormatting sqref="P4377">
    <cfRule type="expression" dxfId="930" priority="966">
      <formula>OR($Z4377="o",$Z4377="O")</formula>
    </cfRule>
  </conditionalFormatting>
  <conditionalFormatting sqref="C4390">
    <cfRule type="expression" dxfId="929" priority="965">
      <formula>OR($M4390="o",$M4390="O")</formula>
    </cfRule>
  </conditionalFormatting>
  <conditionalFormatting sqref="C4387">
    <cfRule type="expression" dxfId="928" priority="964">
      <formula>OR($M4387="o",$M4387="O")</formula>
    </cfRule>
  </conditionalFormatting>
  <conditionalFormatting sqref="M4386">
    <cfRule type="containsText" dxfId="927" priority="962" operator="containsText" text="o">
      <formula>NOT(ISERROR(SEARCH("o",M4386)))</formula>
    </cfRule>
  </conditionalFormatting>
  <conditionalFormatting sqref="P4390">
    <cfRule type="expression" dxfId="926" priority="960">
      <formula>OR($Z4390="o",$Z4390="O")</formula>
    </cfRule>
  </conditionalFormatting>
  <conditionalFormatting sqref="C4378">
    <cfRule type="expression" dxfId="925" priority="959">
      <formula>OR($M4378="o",$M4378="O")</formula>
    </cfRule>
  </conditionalFormatting>
  <conditionalFormatting sqref="C4379">
    <cfRule type="expression" dxfId="924" priority="958">
      <formula>OR($M4379="o",$M4379="O")</formula>
    </cfRule>
  </conditionalFormatting>
  <conditionalFormatting sqref="C4381">
    <cfRule type="expression" dxfId="923" priority="957">
      <formula>OR($M4381="o",$M4381="O")</formula>
    </cfRule>
  </conditionalFormatting>
  <conditionalFormatting sqref="C4385">
    <cfRule type="expression" dxfId="922" priority="956">
      <formula>OR($M4385="o",$M4385="O")</formula>
    </cfRule>
  </conditionalFormatting>
  <conditionalFormatting sqref="C4384">
    <cfRule type="expression" dxfId="921" priority="955">
      <formula>OR($M4384="o",$M4384="O")</formula>
    </cfRule>
  </conditionalFormatting>
  <conditionalFormatting sqref="C4386">
    <cfRule type="expression" dxfId="920" priority="954">
      <formula>OR($M4386="o",$M4386="O")</formula>
    </cfRule>
  </conditionalFormatting>
  <conditionalFormatting sqref="C4383">
    <cfRule type="expression" dxfId="919" priority="953">
      <formula>OR($M4383="o",$M4383="O")</formula>
    </cfRule>
  </conditionalFormatting>
  <conditionalFormatting sqref="P4386">
    <cfRule type="expression" dxfId="918" priority="952">
      <formula>OR($Z4386="o",$Z4386="O")</formula>
    </cfRule>
  </conditionalFormatting>
  <conditionalFormatting sqref="P4384">
    <cfRule type="expression" dxfId="917" priority="951">
      <formula>OR($Z4384="o",$Z4384="O")</formula>
    </cfRule>
  </conditionalFormatting>
  <conditionalFormatting sqref="P4383">
    <cfRule type="expression" dxfId="916" priority="950">
      <formula>OR($Z4383="o",$Z4383="O")</formula>
    </cfRule>
  </conditionalFormatting>
  <conditionalFormatting sqref="P4387">
    <cfRule type="expression" dxfId="915" priority="949">
      <formula>OR($Z4387="o",$Z4387="O")</formula>
    </cfRule>
  </conditionalFormatting>
  <conditionalFormatting sqref="C4389">
    <cfRule type="expression" dxfId="914" priority="948">
      <formula>OR($M4389="o",$M4389="O")</formula>
    </cfRule>
  </conditionalFormatting>
  <conditionalFormatting sqref="P4375">
    <cfRule type="expression" dxfId="913" priority="947">
      <formula>OR($Z4375="o",$Z4375="O")</formula>
    </cfRule>
  </conditionalFormatting>
  <conditionalFormatting sqref="C4377">
    <cfRule type="expression" dxfId="912" priority="946">
      <formula>OR($M4377="o",$M4377="O")</formula>
    </cfRule>
  </conditionalFormatting>
  <conditionalFormatting sqref="P4388">
    <cfRule type="expression" dxfId="911" priority="945">
      <formula>OR($Z4388="o",$Z4388="O")</formula>
    </cfRule>
  </conditionalFormatting>
  <conditionalFormatting sqref="P4389">
    <cfRule type="expression" dxfId="910" priority="944">
      <formula>OR($Z4389="o",$Z4389="O")</formula>
    </cfRule>
  </conditionalFormatting>
  <conditionalFormatting sqref="C4388">
    <cfRule type="expression" dxfId="909" priority="943">
      <formula>OR($M4388="o",$M4388="O")</formula>
    </cfRule>
  </conditionalFormatting>
  <conditionalFormatting sqref="P4385">
    <cfRule type="expression" dxfId="908" priority="942">
      <formula>OR($Z4385="o",$Z4385="O")</formula>
    </cfRule>
  </conditionalFormatting>
  <conditionalFormatting sqref="C4380">
    <cfRule type="expression" dxfId="907" priority="940">
      <formula>OR($M4380="o",$M4380="O")</formula>
    </cfRule>
  </conditionalFormatting>
  <conditionalFormatting sqref="C4376">
    <cfRule type="expression" dxfId="906" priority="938">
      <formula>OR($M4376="o",$M4376="O")</formula>
    </cfRule>
  </conditionalFormatting>
  <conditionalFormatting sqref="P4376">
    <cfRule type="expression" dxfId="905" priority="937">
      <formula>OR($Z4376="o",$Z4376="O")</formula>
    </cfRule>
  </conditionalFormatting>
  <conditionalFormatting sqref="P4381">
    <cfRule type="expression" dxfId="904" priority="936">
      <formula>OR($Z4381="o",$Z4381="O")</formula>
    </cfRule>
  </conditionalFormatting>
  <conditionalFormatting sqref="P4382">
    <cfRule type="expression" dxfId="903" priority="935">
      <formula>OR($Z4382="o",$Z4382="O")</formula>
    </cfRule>
  </conditionalFormatting>
  <conditionalFormatting sqref="C4375">
    <cfRule type="expression" dxfId="902" priority="934">
      <formula>OR($M4375="o",$M4375="O")</formula>
    </cfRule>
  </conditionalFormatting>
  <conditionalFormatting sqref="C4382">
    <cfRule type="expression" dxfId="901" priority="933">
      <formula>OR($M4382="o",$M4382="O")</formula>
    </cfRule>
  </conditionalFormatting>
  <conditionalFormatting sqref="P4380">
    <cfRule type="expression" dxfId="900" priority="932">
      <formula>OR($Z4380="o",$Z4380="O")</formula>
    </cfRule>
  </conditionalFormatting>
  <conditionalFormatting sqref="P4378">
    <cfRule type="expression" dxfId="899" priority="931">
      <formula>OR($Z4378="o",$Z4378="O")</formula>
    </cfRule>
  </conditionalFormatting>
  <conditionalFormatting sqref="M4398:M4405">
    <cfRule type="containsText" dxfId="898" priority="930" operator="containsText" text="o">
      <formula>NOT(ISERROR(SEARCH("o",M4398)))</formula>
    </cfRule>
  </conditionalFormatting>
  <conditionalFormatting sqref="Z4398:Z4405">
    <cfRule type="containsText" dxfId="897" priority="929" operator="containsText" text="o">
      <formula>NOT(ISERROR(SEARCH("o",Z4398)))</formula>
    </cfRule>
  </conditionalFormatting>
  <conditionalFormatting sqref="M4406:M4408 M4410:M4413">
    <cfRule type="containsText" dxfId="896" priority="928" operator="containsText" text="o">
      <formula>NOT(ISERROR(SEARCH("o",M4406)))</formula>
    </cfRule>
  </conditionalFormatting>
  <conditionalFormatting sqref="Z4406:Z4413">
    <cfRule type="containsText" dxfId="895" priority="927" operator="containsText" text="o">
      <formula>NOT(ISERROR(SEARCH("o",Z4406)))</formula>
    </cfRule>
  </conditionalFormatting>
  <conditionalFormatting sqref="M4414:M4418">
    <cfRule type="containsText" dxfId="894" priority="926" operator="containsText" text="o">
      <formula>NOT(ISERROR(SEARCH("o",M4414)))</formula>
    </cfRule>
  </conditionalFormatting>
  <conditionalFormatting sqref="P4402">
    <cfRule type="expression" dxfId="893" priority="925">
      <formula>OR($Z4402="o",$Z4402="O")</formula>
    </cfRule>
  </conditionalFormatting>
  <conditionalFormatting sqref="P4400">
    <cfRule type="expression" dxfId="892" priority="924">
      <formula>OR($Z4400="o",$Z4400="O")</formula>
    </cfRule>
  </conditionalFormatting>
  <conditionalFormatting sqref="C4413">
    <cfRule type="expression" dxfId="891" priority="923">
      <formula>OR($M4413="o",$M4413="O")</formula>
    </cfRule>
  </conditionalFormatting>
  <conditionalFormatting sqref="C4410">
    <cfRule type="expression" dxfId="890" priority="922">
      <formula>OR($M4410="o",$M4410="O")</formula>
    </cfRule>
  </conditionalFormatting>
  <conditionalFormatting sqref="M4409">
    <cfRule type="containsText" dxfId="889" priority="921" operator="containsText" text="o">
      <formula>NOT(ISERROR(SEARCH("o",M4409)))</formula>
    </cfRule>
  </conditionalFormatting>
  <conditionalFormatting sqref="P4413">
    <cfRule type="expression" dxfId="888" priority="920">
      <formula>OR($Z4413="o",$Z4413="O")</formula>
    </cfRule>
  </conditionalFormatting>
  <conditionalFormatting sqref="C4401">
    <cfRule type="expression" dxfId="887" priority="919">
      <formula>OR($M4401="o",$M4401="O")</formula>
    </cfRule>
  </conditionalFormatting>
  <conditionalFormatting sqref="C4402">
    <cfRule type="expression" dxfId="886" priority="918">
      <formula>OR($M4402="o",$M4402="O")</formula>
    </cfRule>
  </conditionalFormatting>
  <conditionalFormatting sqref="C4404">
    <cfRule type="expression" dxfId="885" priority="917">
      <formula>OR($M4404="o",$M4404="O")</formula>
    </cfRule>
  </conditionalFormatting>
  <conditionalFormatting sqref="C4408">
    <cfRule type="expression" dxfId="884" priority="916">
      <formula>OR($M4408="o",$M4408="O")</formula>
    </cfRule>
  </conditionalFormatting>
  <conditionalFormatting sqref="C4407">
    <cfRule type="expression" dxfId="883" priority="915">
      <formula>OR($M4407="o",$M4407="O")</formula>
    </cfRule>
  </conditionalFormatting>
  <conditionalFormatting sqref="C4409">
    <cfRule type="expression" dxfId="882" priority="914">
      <formula>OR($M4409="o",$M4409="O")</formula>
    </cfRule>
  </conditionalFormatting>
  <conditionalFormatting sqref="C4406">
    <cfRule type="expression" dxfId="881" priority="913">
      <formula>OR($M4406="o",$M4406="O")</formula>
    </cfRule>
  </conditionalFormatting>
  <conditionalFormatting sqref="P4409">
    <cfRule type="expression" dxfId="880" priority="912">
      <formula>OR($Z4409="o",$Z4409="O")</formula>
    </cfRule>
  </conditionalFormatting>
  <conditionalFormatting sqref="P4407">
    <cfRule type="expression" dxfId="879" priority="911">
      <formula>OR($Z4407="o",$Z4407="O")</formula>
    </cfRule>
  </conditionalFormatting>
  <conditionalFormatting sqref="P4406">
    <cfRule type="expression" dxfId="878" priority="910">
      <formula>OR($Z4406="o",$Z4406="O")</formula>
    </cfRule>
  </conditionalFormatting>
  <conditionalFormatting sqref="P4410">
    <cfRule type="expression" dxfId="877" priority="909">
      <formula>OR($Z4410="o",$Z4410="O")</formula>
    </cfRule>
  </conditionalFormatting>
  <conditionalFormatting sqref="C4412">
    <cfRule type="expression" dxfId="876" priority="908">
      <formula>OR($M4412="o",$M4412="O")</formula>
    </cfRule>
  </conditionalFormatting>
  <conditionalFormatting sqref="P4398">
    <cfRule type="expression" dxfId="875" priority="907">
      <formula>OR($Z4398="o",$Z4398="O")</formula>
    </cfRule>
  </conditionalFormatting>
  <conditionalFormatting sqref="C4400">
    <cfRule type="expression" dxfId="874" priority="906">
      <formula>OR($M4400="o",$M4400="O")</formula>
    </cfRule>
  </conditionalFormatting>
  <conditionalFormatting sqref="P4411">
    <cfRule type="expression" dxfId="873" priority="905">
      <formula>OR($Z4411="o",$Z4411="O")</formula>
    </cfRule>
  </conditionalFormatting>
  <conditionalFormatting sqref="P4412">
    <cfRule type="expression" dxfId="872" priority="904">
      <formula>OR($Z4412="o",$Z4412="O")</formula>
    </cfRule>
  </conditionalFormatting>
  <conditionalFormatting sqref="C4411">
    <cfRule type="expression" dxfId="871" priority="903">
      <formula>OR($M4411="o",$M4411="O")</formula>
    </cfRule>
  </conditionalFormatting>
  <conditionalFormatting sqref="P4408">
    <cfRule type="expression" dxfId="870" priority="902">
      <formula>OR($Z4408="o",$Z4408="O")</formula>
    </cfRule>
  </conditionalFormatting>
  <conditionalFormatting sqref="C4403">
    <cfRule type="expression" dxfId="869" priority="901">
      <formula>OR($M4403="o",$M4403="O")</formula>
    </cfRule>
  </conditionalFormatting>
  <conditionalFormatting sqref="C4399">
    <cfRule type="expression" dxfId="868" priority="900">
      <formula>OR($M4399="o",$M4399="O")</formula>
    </cfRule>
  </conditionalFormatting>
  <conditionalFormatting sqref="P4399">
    <cfRule type="expression" dxfId="867" priority="899">
      <formula>OR($Z4399="o",$Z4399="O")</formula>
    </cfRule>
  </conditionalFormatting>
  <conditionalFormatting sqref="P4404">
    <cfRule type="expression" dxfId="866" priority="898">
      <formula>OR($Z4404="o",$Z4404="O")</formula>
    </cfRule>
  </conditionalFormatting>
  <conditionalFormatting sqref="P4405">
    <cfRule type="expression" dxfId="865" priority="897">
      <formula>OR($Z4405="o",$Z4405="O")</formula>
    </cfRule>
  </conditionalFormatting>
  <conditionalFormatting sqref="C4398">
    <cfRule type="expression" dxfId="864" priority="896">
      <formula>OR($M4398="o",$M4398="O")</formula>
    </cfRule>
  </conditionalFormatting>
  <conditionalFormatting sqref="C4405">
    <cfRule type="expression" dxfId="863" priority="895">
      <formula>OR($M4405="o",$M4405="O")</formula>
    </cfRule>
  </conditionalFormatting>
  <conditionalFormatting sqref="P4403">
    <cfRule type="expression" dxfId="862" priority="894">
      <formula>OR($Z4403="o",$Z4403="O")</formula>
    </cfRule>
  </conditionalFormatting>
  <conditionalFormatting sqref="P4401">
    <cfRule type="expression" dxfId="861" priority="893">
      <formula>OR($Z4401="o",$Z4401="O")</formula>
    </cfRule>
  </conditionalFormatting>
  <conditionalFormatting sqref="M4421:M4428">
    <cfRule type="containsText" dxfId="860" priority="892" operator="containsText" text="o">
      <formula>NOT(ISERROR(SEARCH("o",M4421)))</formula>
    </cfRule>
  </conditionalFormatting>
  <conditionalFormatting sqref="Z4421:Z4428">
    <cfRule type="containsText" dxfId="859" priority="891" operator="containsText" text="o">
      <formula>NOT(ISERROR(SEARCH("o",Z4421)))</formula>
    </cfRule>
  </conditionalFormatting>
  <conditionalFormatting sqref="M4429:M4431 M4433:M4436">
    <cfRule type="containsText" dxfId="858" priority="890" operator="containsText" text="o">
      <formula>NOT(ISERROR(SEARCH("o",M4429)))</formula>
    </cfRule>
  </conditionalFormatting>
  <conditionalFormatting sqref="Z4429:Z4436">
    <cfRule type="containsText" dxfId="857" priority="889" operator="containsText" text="o">
      <formula>NOT(ISERROR(SEARCH("o",Z4429)))</formula>
    </cfRule>
  </conditionalFormatting>
  <conditionalFormatting sqref="M4437:M4441">
    <cfRule type="containsText" dxfId="856" priority="888" operator="containsText" text="o">
      <formula>NOT(ISERROR(SEARCH("o",M4437)))</formula>
    </cfRule>
  </conditionalFormatting>
  <conditionalFormatting sqref="P4425">
    <cfRule type="expression" dxfId="855" priority="887">
      <formula>OR($Z4425="o",$Z4425="O")</formula>
    </cfRule>
  </conditionalFormatting>
  <conditionalFormatting sqref="P4423">
    <cfRule type="expression" dxfId="854" priority="886">
      <formula>OR($Z4423="o",$Z4423="O")</formula>
    </cfRule>
  </conditionalFormatting>
  <conditionalFormatting sqref="C4436">
    <cfRule type="expression" dxfId="853" priority="885">
      <formula>OR($M4436="o",$M4436="O")</formula>
    </cfRule>
  </conditionalFormatting>
  <conditionalFormatting sqref="C4433">
    <cfRule type="expression" dxfId="852" priority="884">
      <formula>OR($M4433="o",$M4433="O")</formula>
    </cfRule>
  </conditionalFormatting>
  <conditionalFormatting sqref="M4432">
    <cfRule type="containsText" dxfId="851" priority="883" operator="containsText" text="o">
      <formula>NOT(ISERROR(SEARCH("o",M4432)))</formula>
    </cfRule>
  </conditionalFormatting>
  <conditionalFormatting sqref="P4436">
    <cfRule type="expression" dxfId="850" priority="882">
      <formula>OR($Z4436="o",$Z4436="O")</formula>
    </cfRule>
  </conditionalFormatting>
  <conditionalFormatting sqref="C4424">
    <cfRule type="expression" dxfId="849" priority="881">
      <formula>OR($M4424="o",$M4424="O")</formula>
    </cfRule>
  </conditionalFormatting>
  <conditionalFormatting sqref="C4425">
    <cfRule type="expression" dxfId="848" priority="880">
      <formula>OR($M4425="o",$M4425="O")</formula>
    </cfRule>
  </conditionalFormatting>
  <conditionalFormatting sqref="C4427">
    <cfRule type="expression" dxfId="847" priority="879">
      <formula>OR($M4427="o",$M4427="O")</formula>
    </cfRule>
  </conditionalFormatting>
  <conditionalFormatting sqref="C4431">
    <cfRule type="expression" dxfId="846" priority="878">
      <formula>OR($M4431="o",$M4431="O")</formula>
    </cfRule>
  </conditionalFormatting>
  <conditionalFormatting sqref="C4430">
    <cfRule type="expression" dxfId="845" priority="877">
      <formula>OR($M4430="o",$M4430="O")</formula>
    </cfRule>
  </conditionalFormatting>
  <conditionalFormatting sqref="C4432">
    <cfRule type="expression" dxfId="844" priority="876">
      <formula>OR($M4432="o",$M4432="O")</formula>
    </cfRule>
  </conditionalFormatting>
  <conditionalFormatting sqref="C4429">
    <cfRule type="expression" dxfId="843" priority="875">
      <formula>OR($M4429="o",$M4429="O")</formula>
    </cfRule>
  </conditionalFormatting>
  <conditionalFormatting sqref="P4432">
    <cfRule type="expression" dxfId="842" priority="874">
      <formula>OR($Z4432="o",$Z4432="O")</formula>
    </cfRule>
  </conditionalFormatting>
  <conditionalFormatting sqref="P4430">
    <cfRule type="expression" dxfId="841" priority="873">
      <formula>OR($Z4430="o",$Z4430="O")</formula>
    </cfRule>
  </conditionalFormatting>
  <conditionalFormatting sqref="P4429">
    <cfRule type="expression" dxfId="840" priority="872">
      <formula>OR($Z4429="o",$Z4429="O")</formula>
    </cfRule>
  </conditionalFormatting>
  <conditionalFormatting sqref="P4433">
    <cfRule type="expression" dxfId="839" priority="871">
      <formula>OR($Z4433="o",$Z4433="O")</formula>
    </cfRule>
  </conditionalFormatting>
  <conditionalFormatting sqref="C4435">
    <cfRule type="expression" dxfId="838" priority="870">
      <formula>OR($M4435="o",$M4435="O")</formula>
    </cfRule>
  </conditionalFormatting>
  <conditionalFormatting sqref="P4421">
    <cfRule type="expression" dxfId="837" priority="869">
      <formula>OR($Z4421="o",$Z4421="O")</formula>
    </cfRule>
  </conditionalFormatting>
  <conditionalFormatting sqref="C4423">
    <cfRule type="expression" dxfId="836" priority="868">
      <formula>OR($M4423="o",$M4423="O")</formula>
    </cfRule>
  </conditionalFormatting>
  <conditionalFormatting sqref="P4434">
    <cfRule type="expression" dxfId="835" priority="867">
      <formula>OR($Z4434="o",$Z4434="O")</formula>
    </cfRule>
  </conditionalFormatting>
  <conditionalFormatting sqref="P4435">
    <cfRule type="expression" dxfId="834" priority="866">
      <formula>OR($Z4435="o",$Z4435="O")</formula>
    </cfRule>
  </conditionalFormatting>
  <conditionalFormatting sqref="C4434">
    <cfRule type="expression" dxfId="833" priority="865">
      <formula>OR($M4434="o",$M4434="O")</formula>
    </cfRule>
  </conditionalFormatting>
  <conditionalFormatting sqref="P4431">
    <cfRule type="expression" dxfId="832" priority="864">
      <formula>OR($Z4431="o",$Z4431="O")</formula>
    </cfRule>
  </conditionalFormatting>
  <conditionalFormatting sqref="C4426">
    <cfRule type="expression" dxfId="831" priority="863">
      <formula>OR($M4426="o",$M4426="O")</formula>
    </cfRule>
  </conditionalFormatting>
  <conditionalFormatting sqref="C4422">
    <cfRule type="expression" dxfId="830" priority="862">
      <formula>OR($M4422="o",$M4422="O")</formula>
    </cfRule>
  </conditionalFormatting>
  <conditionalFormatting sqref="P4422">
    <cfRule type="expression" dxfId="829" priority="861">
      <formula>OR($Z4422="o",$Z4422="O")</formula>
    </cfRule>
  </conditionalFormatting>
  <conditionalFormatting sqref="P4427">
    <cfRule type="expression" dxfId="828" priority="860">
      <formula>OR($Z4427="o",$Z4427="O")</formula>
    </cfRule>
  </conditionalFormatting>
  <conditionalFormatting sqref="P4428">
    <cfRule type="expression" dxfId="827" priority="859">
      <formula>OR($Z4428="o",$Z4428="O")</formula>
    </cfRule>
  </conditionalFormatting>
  <conditionalFormatting sqref="C4421">
    <cfRule type="expression" dxfId="826" priority="858">
      <formula>OR($M4421="o",$M4421="O")</formula>
    </cfRule>
  </conditionalFormatting>
  <conditionalFormatting sqref="C4428">
    <cfRule type="expression" dxfId="825" priority="857">
      <formula>OR($M4428="o",$M4428="O")</formula>
    </cfRule>
  </conditionalFormatting>
  <conditionalFormatting sqref="P4426">
    <cfRule type="expression" dxfId="824" priority="856">
      <formula>OR($Z4426="o",$Z4426="O")</formula>
    </cfRule>
  </conditionalFormatting>
  <conditionalFormatting sqref="P4424">
    <cfRule type="expression" dxfId="823" priority="855">
      <formula>OR($Z4424="o",$Z4424="O")</formula>
    </cfRule>
  </conditionalFormatting>
  <conditionalFormatting sqref="M4444:M4451">
    <cfRule type="containsText" dxfId="822" priority="854" operator="containsText" text="o">
      <formula>NOT(ISERROR(SEARCH("o",M4444)))</formula>
    </cfRule>
  </conditionalFormatting>
  <conditionalFormatting sqref="Z4444:Z4451">
    <cfRule type="containsText" dxfId="821" priority="853" operator="containsText" text="o">
      <formula>NOT(ISERROR(SEARCH("o",Z4444)))</formula>
    </cfRule>
  </conditionalFormatting>
  <conditionalFormatting sqref="M4452:M4454 M4456:M4459">
    <cfRule type="containsText" dxfId="820" priority="852" operator="containsText" text="o">
      <formula>NOT(ISERROR(SEARCH("o",M4452)))</formula>
    </cfRule>
  </conditionalFormatting>
  <conditionalFormatting sqref="Z4452:Z4459">
    <cfRule type="containsText" dxfId="819" priority="851" operator="containsText" text="o">
      <formula>NOT(ISERROR(SEARCH("o",Z4452)))</formula>
    </cfRule>
  </conditionalFormatting>
  <conditionalFormatting sqref="M4460:M4464">
    <cfRule type="containsText" dxfId="818" priority="850" operator="containsText" text="o">
      <formula>NOT(ISERROR(SEARCH("o",M4460)))</formula>
    </cfRule>
  </conditionalFormatting>
  <conditionalFormatting sqref="P4448">
    <cfRule type="expression" dxfId="817" priority="849">
      <formula>OR($Z4448="o",$Z4448="O")</formula>
    </cfRule>
  </conditionalFormatting>
  <conditionalFormatting sqref="P4446">
    <cfRule type="expression" dxfId="816" priority="848">
      <formula>OR($Z4446="o",$Z4446="O")</formula>
    </cfRule>
  </conditionalFormatting>
  <conditionalFormatting sqref="C4459">
    <cfRule type="expression" dxfId="815" priority="847">
      <formula>OR($M4459="o",$M4459="O")</formula>
    </cfRule>
  </conditionalFormatting>
  <conditionalFormatting sqref="C4456">
    <cfRule type="expression" dxfId="814" priority="846">
      <formula>OR($M4456="o",$M4456="O")</formula>
    </cfRule>
  </conditionalFormatting>
  <conditionalFormatting sqref="M4455">
    <cfRule type="containsText" dxfId="813" priority="845" operator="containsText" text="o">
      <formula>NOT(ISERROR(SEARCH("o",M4455)))</formula>
    </cfRule>
  </conditionalFormatting>
  <conditionalFormatting sqref="P4459">
    <cfRule type="expression" dxfId="812" priority="844">
      <formula>OR($Z4459="o",$Z4459="O")</formula>
    </cfRule>
  </conditionalFormatting>
  <conditionalFormatting sqref="C4447">
    <cfRule type="expression" dxfId="811" priority="843">
      <formula>OR($M4447="o",$M4447="O")</formula>
    </cfRule>
  </conditionalFormatting>
  <conditionalFormatting sqref="C4448">
    <cfRule type="expression" dxfId="810" priority="842">
      <formula>OR($M4448="o",$M4448="O")</formula>
    </cfRule>
  </conditionalFormatting>
  <conditionalFormatting sqref="C4450">
    <cfRule type="expression" dxfId="809" priority="841">
      <formula>OR($M4450="o",$M4450="O")</formula>
    </cfRule>
  </conditionalFormatting>
  <conditionalFormatting sqref="C4454">
    <cfRule type="expression" dxfId="808" priority="840">
      <formula>OR($M4454="o",$M4454="O")</formula>
    </cfRule>
  </conditionalFormatting>
  <conditionalFormatting sqref="C4453">
    <cfRule type="expression" dxfId="807" priority="839">
      <formula>OR($M4453="o",$M4453="O")</formula>
    </cfRule>
  </conditionalFormatting>
  <conditionalFormatting sqref="C4455">
    <cfRule type="expression" dxfId="806" priority="838">
      <formula>OR($M4455="o",$M4455="O")</formula>
    </cfRule>
  </conditionalFormatting>
  <conditionalFormatting sqref="C4452">
    <cfRule type="expression" dxfId="805" priority="837">
      <formula>OR($M4452="o",$M4452="O")</formula>
    </cfRule>
  </conditionalFormatting>
  <conditionalFormatting sqref="P4455">
    <cfRule type="expression" dxfId="804" priority="836">
      <formula>OR($Z4455="o",$Z4455="O")</formula>
    </cfRule>
  </conditionalFormatting>
  <conditionalFormatting sqref="P4453">
    <cfRule type="expression" dxfId="803" priority="835">
      <formula>OR($Z4453="o",$Z4453="O")</formula>
    </cfRule>
  </conditionalFormatting>
  <conditionalFormatting sqref="P4452">
    <cfRule type="expression" dxfId="802" priority="834">
      <formula>OR($Z4452="o",$Z4452="O")</formula>
    </cfRule>
  </conditionalFormatting>
  <conditionalFormatting sqref="P4456">
    <cfRule type="expression" dxfId="801" priority="833">
      <formula>OR($Z4456="o",$Z4456="O")</formula>
    </cfRule>
  </conditionalFormatting>
  <conditionalFormatting sqref="C4458">
    <cfRule type="expression" dxfId="800" priority="832">
      <formula>OR($M4458="o",$M4458="O")</formula>
    </cfRule>
  </conditionalFormatting>
  <conditionalFormatting sqref="P4444">
    <cfRule type="expression" dxfId="799" priority="831">
      <formula>OR($Z4444="o",$Z4444="O")</formula>
    </cfRule>
  </conditionalFormatting>
  <conditionalFormatting sqref="C4446">
    <cfRule type="expression" dxfId="798" priority="830">
      <formula>OR($M4446="o",$M4446="O")</formula>
    </cfRule>
  </conditionalFormatting>
  <conditionalFormatting sqref="P4457">
    <cfRule type="expression" dxfId="797" priority="829">
      <formula>OR($Z4457="o",$Z4457="O")</formula>
    </cfRule>
  </conditionalFormatting>
  <conditionalFormatting sqref="P4458">
    <cfRule type="expression" dxfId="796" priority="828">
      <formula>OR($Z4458="o",$Z4458="O")</formula>
    </cfRule>
  </conditionalFormatting>
  <conditionalFormatting sqref="C4457">
    <cfRule type="expression" dxfId="795" priority="827">
      <formula>OR($M4457="o",$M4457="O")</formula>
    </cfRule>
  </conditionalFormatting>
  <conditionalFormatting sqref="P4454">
    <cfRule type="expression" dxfId="794" priority="826">
      <formula>OR($Z4454="o",$Z4454="O")</formula>
    </cfRule>
  </conditionalFormatting>
  <conditionalFormatting sqref="C4449">
    <cfRule type="expression" dxfId="793" priority="825">
      <formula>OR($M4449="o",$M4449="O")</formula>
    </cfRule>
  </conditionalFormatting>
  <conditionalFormatting sqref="C4445">
    <cfRule type="expression" dxfId="792" priority="824">
      <formula>OR($M4445="o",$M4445="O")</formula>
    </cfRule>
  </conditionalFormatting>
  <conditionalFormatting sqref="P4445">
    <cfRule type="expression" dxfId="791" priority="823">
      <formula>OR($Z4445="o",$Z4445="O")</formula>
    </cfRule>
  </conditionalFormatting>
  <conditionalFormatting sqref="P4450">
    <cfRule type="expression" dxfId="790" priority="822">
      <formula>OR($Z4450="o",$Z4450="O")</formula>
    </cfRule>
  </conditionalFormatting>
  <conditionalFormatting sqref="P4451">
    <cfRule type="expression" dxfId="789" priority="821">
      <formula>OR($Z4451="o",$Z4451="O")</formula>
    </cfRule>
  </conditionalFormatting>
  <conditionalFormatting sqref="C4444">
    <cfRule type="expression" dxfId="788" priority="820">
      <formula>OR($M4444="o",$M4444="O")</formula>
    </cfRule>
  </conditionalFormatting>
  <conditionalFormatting sqref="C4451">
    <cfRule type="expression" dxfId="787" priority="819">
      <formula>OR($M4451="o",$M4451="O")</formula>
    </cfRule>
  </conditionalFormatting>
  <conditionalFormatting sqref="P4449">
    <cfRule type="expression" dxfId="786" priority="818">
      <formula>OR($Z4449="o",$Z4449="O")</formula>
    </cfRule>
  </conditionalFormatting>
  <conditionalFormatting sqref="P4447">
    <cfRule type="expression" dxfId="785" priority="817">
      <formula>OR($Z4447="o",$Z4447="O")</formula>
    </cfRule>
  </conditionalFormatting>
  <conditionalFormatting sqref="M4467:M4474">
    <cfRule type="containsText" dxfId="784" priority="816" operator="containsText" text="o">
      <formula>NOT(ISERROR(SEARCH("o",M4467)))</formula>
    </cfRule>
  </conditionalFormatting>
  <conditionalFormatting sqref="Z4467:Z4474">
    <cfRule type="containsText" dxfId="783" priority="815" operator="containsText" text="o">
      <formula>NOT(ISERROR(SEARCH("o",Z4467)))</formula>
    </cfRule>
  </conditionalFormatting>
  <conditionalFormatting sqref="M4475:M4477 M4479:M4482">
    <cfRule type="containsText" dxfId="782" priority="814" operator="containsText" text="o">
      <formula>NOT(ISERROR(SEARCH("o",M4475)))</formula>
    </cfRule>
  </conditionalFormatting>
  <conditionalFormatting sqref="Z4475:Z4482">
    <cfRule type="containsText" dxfId="781" priority="813" operator="containsText" text="o">
      <formula>NOT(ISERROR(SEARCH("o",Z4475)))</formula>
    </cfRule>
  </conditionalFormatting>
  <conditionalFormatting sqref="M4483:M4487">
    <cfRule type="containsText" dxfId="780" priority="812" operator="containsText" text="o">
      <formula>NOT(ISERROR(SEARCH("o",M4483)))</formula>
    </cfRule>
  </conditionalFormatting>
  <conditionalFormatting sqref="P4471">
    <cfRule type="expression" dxfId="779" priority="811">
      <formula>OR($Z4471="o",$Z4471="O")</formula>
    </cfRule>
  </conditionalFormatting>
  <conditionalFormatting sqref="P4469">
    <cfRule type="expression" dxfId="778" priority="810">
      <formula>OR($Z4469="o",$Z4469="O")</formula>
    </cfRule>
  </conditionalFormatting>
  <conditionalFormatting sqref="C4482">
    <cfRule type="expression" dxfId="777" priority="809">
      <formula>OR($M4482="o",$M4482="O")</formula>
    </cfRule>
  </conditionalFormatting>
  <conditionalFormatting sqref="C4479">
    <cfRule type="expression" dxfId="776" priority="808">
      <formula>OR($M4479="o",$M4479="O")</formula>
    </cfRule>
  </conditionalFormatting>
  <conditionalFormatting sqref="M4478">
    <cfRule type="containsText" dxfId="775" priority="807" operator="containsText" text="o">
      <formula>NOT(ISERROR(SEARCH("o",M4478)))</formula>
    </cfRule>
  </conditionalFormatting>
  <conditionalFormatting sqref="P4482">
    <cfRule type="expression" dxfId="774" priority="806">
      <formula>OR($Z4482="o",$Z4482="O")</formula>
    </cfRule>
  </conditionalFormatting>
  <conditionalFormatting sqref="C4470">
    <cfRule type="expression" dxfId="773" priority="805">
      <formula>OR($M4470="o",$M4470="O")</formula>
    </cfRule>
  </conditionalFormatting>
  <conditionalFormatting sqref="C4471">
    <cfRule type="expression" dxfId="772" priority="804">
      <formula>OR($M4471="o",$M4471="O")</formula>
    </cfRule>
  </conditionalFormatting>
  <conditionalFormatting sqref="C4473">
    <cfRule type="expression" dxfId="771" priority="803">
      <formula>OR($M4473="o",$M4473="O")</formula>
    </cfRule>
  </conditionalFormatting>
  <conditionalFormatting sqref="C4477">
    <cfRule type="expression" dxfId="770" priority="802">
      <formula>OR($M4477="o",$M4477="O")</formula>
    </cfRule>
  </conditionalFormatting>
  <conditionalFormatting sqref="C4476">
    <cfRule type="expression" dxfId="769" priority="801">
      <formula>OR($M4476="o",$M4476="O")</formula>
    </cfRule>
  </conditionalFormatting>
  <conditionalFormatting sqref="C4478">
    <cfRule type="expression" dxfId="768" priority="800">
      <formula>OR($M4478="o",$M4478="O")</formula>
    </cfRule>
  </conditionalFormatting>
  <conditionalFormatting sqref="C4475">
    <cfRule type="expression" dxfId="767" priority="799">
      <formula>OR($M4475="o",$M4475="O")</formula>
    </cfRule>
  </conditionalFormatting>
  <conditionalFormatting sqref="P4478">
    <cfRule type="expression" dxfId="766" priority="798">
      <formula>OR($Z4478="o",$Z4478="O")</formula>
    </cfRule>
  </conditionalFormatting>
  <conditionalFormatting sqref="P4476">
    <cfRule type="expression" dxfId="765" priority="797">
      <formula>OR($Z4476="o",$Z4476="O")</formula>
    </cfRule>
  </conditionalFormatting>
  <conditionalFormatting sqref="P4475">
    <cfRule type="expression" dxfId="764" priority="796">
      <formula>OR($Z4475="o",$Z4475="O")</formula>
    </cfRule>
  </conditionalFormatting>
  <conditionalFormatting sqref="P4479">
    <cfRule type="expression" dxfId="763" priority="795">
      <formula>OR($Z4479="o",$Z4479="O")</formula>
    </cfRule>
  </conditionalFormatting>
  <conditionalFormatting sqref="C4481">
    <cfRule type="expression" dxfId="762" priority="794">
      <formula>OR($M4481="o",$M4481="O")</formula>
    </cfRule>
  </conditionalFormatting>
  <conditionalFormatting sqref="P4467">
    <cfRule type="expression" dxfId="761" priority="793">
      <formula>OR($Z4467="o",$Z4467="O")</formula>
    </cfRule>
  </conditionalFormatting>
  <conditionalFormatting sqref="C4469">
    <cfRule type="expression" dxfId="760" priority="792">
      <formula>OR($M4469="o",$M4469="O")</formula>
    </cfRule>
  </conditionalFormatting>
  <conditionalFormatting sqref="P4480">
    <cfRule type="expression" dxfId="759" priority="791">
      <formula>OR($Z4480="o",$Z4480="O")</formula>
    </cfRule>
  </conditionalFormatting>
  <conditionalFormatting sqref="P4481">
    <cfRule type="expression" dxfId="758" priority="790">
      <formula>OR($Z4481="o",$Z4481="O")</formula>
    </cfRule>
  </conditionalFormatting>
  <conditionalFormatting sqref="C4480">
    <cfRule type="expression" dxfId="757" priority="789">
      <formula>OR($M4480="o",$M4480="O")</formula>
    </cfRule>
  </conditionalFormatting>
  <conditionalFormatting sqref="P4477">
    <cfRule type="expression" dxfId="756" priority="788">
      <formula>OR($Z4477="o",$Z4477="O")</formula>
    </cfRule>
  </conditionalFormatting>
  <conditionalFormatting sqref="C4472">
    <cfRule type="expression" dxfId="755" priority="787">
      <formula>OR($M4472="o",$M4472="O")</formula>
    </cfRule>
  </conditionalFormatting>
  <conditionalFormatting sqref="C4468">
    <cfRule type="expression" dxfId="754" priority="786">
      <formula>OR($M4468="o",$M4468="O")</formula>
    </cfRule>
  </conditionalFormatting>
  <conditionalFormatting sqref="P4468">
    <cfRule type="expression" dxfId="753" priority="785">
      <formula>OR($Z4468="o",$Z4468="O")</formula>
    </cfRule>
  </conditionalFormatting>
  <conditionalFormatting sqref="P4473">
    <cfRule type="expression" dxfId="752" priority="784">
      <formula>OR($Z4473="o",$Z4473="O")</formula>
    </cfRule>
  </conditionalFormatting>
  <conditionalFormatting sqref="P4474">
    <cfRule type="expression" dxfId="751" priority="783">
      <formula>OR($Z4474="o",$Z4474="O")</formula>
    </cfRule>
  </conditionalFormatting>
  <conditionalFormatting sqref="C4467">
    <cfRule type="expression" dxfId="750" priority="782">
      <formula>OR($M4467="o",$M4467="O")</formula>
    </cfRule>
  </conditionalFormatting>
  <conditionalFormatting sqref="C4474">
    <cfRule type="expression" dxfId="749" priority="781">
      <formula>OR($M4474="o",$M4474="O")</formula>
    </cfRule>
  </conditionalFormatting>
  <conditionalFormatting sqref="P4472">
    <cfRule type="expression" dxfId="748" priority="780">
      <formula>OR($Z4472="o",$Z4472="O")</formula>
    </cfRule>
  </conditionalFormatting>
  <conditionalFormatting sqref="P4470">
    <cfRule type="expression" dxfId="747" priority="779">
      <formula>OR($Z4470="o",$Z4470="O")</formula>
    </cfRule>
  </conditionalFormatting>
  <conditionalFormatting sqref="M4490:M4497">
    <cfRule type="containsText" dxfId="746" priority="778" operator="containsText" text="o">
      <formula>NOT(ISERROR(SEARCH("o",M4490)))</formula>
    </cfRule>
  </conditionalFormatting>
  <conditionalFormatting sqref="Z4490:Z4497">
    <cfRule type="containsText" dxfId="745" priority="777" operator="containsText" text="o">
      <formula>NOT(ISERROR(SEARCH("o",Z4490)))</formula>
    </cfRule>
  </conditionalFormatting>
  <conditionalFormatting sqref="M4498:M4500 M4502:M4505">
    <cfRule type="containsText" dxfId="744" priority="776" operator="containsText" text="o">
      <formula>NOT(ISERROR(SEARCH("o",M4498)))</formula>
    </cfRule>
  </conditionalFormatting>
  <conditionalFormatting sqref="Z4498:Z4505">
    <cfRule type="containsText" dxfId="743" priority="775" operator="containsText" text="o">
      <formula>NOT(ISERROR(SEARCH("o",Z4498)))</formula>
    </cfRule>
  </conditionalFormatting>
  <conditionalFormatting sqref="M4506:M4510">
    <cfRule type="containsText" dxfId="742" priority="774" operator="containsText" text="o">
      <formula>NOT(ISERROR(SEARCH("o",M4506)))</formula>
    </cfRule>
  </conditionalFormatting>
  <conditionalFormatting sqref="P4494">
    <cfRule type="expression" dxfId="741" priority="773">
      <formula>OR($Z4494="o",$Z4494="O")</formula>
    </cfRule>
  </conditionalFormatting>
  <conditionalFormatting sqref="P4492">
    <cfRule type="expression" dxfId="740" priority="772">
      <formula>OR($Z4492="o",$Z4492="O")</formula>
    </cfRule>
  </conditionalFormatting>
  <conditionalFormatting sqref="C4505">
    <cfRule type="expression" dxfId="739" priority="771">
      <formula>OR($M4505="o",$M4505="O")</formula>
    </cfRule>
  </conditionalFormatting>
  <conditionalFormatting sqref="C4502">
    <cfRule type="expression" dxfId="738" priority="770">
      <formula>OR($M4502="o",$M4502="O")</formula>
    </cfRule>
  </conditionalFormatting>
  <conditionalFormatting sqref="M4501">
    <cfRule type="containsText" dxfId="737" priority="769" operator="containsText" text="o">
      <formula>NOT(ISERROR(SEARCH("o",M4501)))</formula>
    </cfRule>
  </conditionalFormatting>
  <conditionalFormatting sqref="P4505">
    <cfRule type="expression" dxfId="736" priority="768">
      <formula>OR($Z4505="o",$Z4505="O")</formula>
    </cfRule>
  </conditionalFormatting>
  <conditionalFormatting sqref="C4493">
    <cfRule type="expression" dxfId="735" priority="767">
      <formula>OR($M4493="o",$M4493="O")</formula>
    </cfRule>
  </conditionalFormatting>
  <conditionalFormatting sqref="C4494">
    <cfRule type="expression" dxfId="734" priority="766">
      <formula>OR($M4494="o",$M4494="O")</formula>
    </cfRule>
  </conditionalFormatting>
  <conditionalFormatting sqref="C4496">
    <cfRule type="expression" dxfId="733" priority="765">
      <formula>OR($M4496="o",$M4496="O")</formula>
    </cfRule>
  </conditionalFormatting>
  <conditionalFormatting sqref="C4500">
    <cfRule type="expression" dxfId="732" priority="764">
      <formula>OR($M4500="o",$M4500="O")</formula>
    </cfRule>
  </conditionalFormatting>
  <conditionalFormatting sqref="C4499">
    <cfRule type="expression" dxfId="731" priority="763">
      <formula>OR($M4499="o",$M4499="O")</formula>
    </cfRule>
  </conditionalFormatting>
  <conditionalFormatting sqref="C4501">
    <cfRule type="expression" dxfId="730" priority="762">
      <formula>OR($M4501="o",$M4501="O")</formula>
    </cfRule>
  </conditionalFormatting>
  <conditionalFormatting sqref="C4498">
    <cfRule type="expression" dxfId="729" priority="761">
      <formula>OR($M4498="o",$M4498="O")</formula>
    </cfRule>
  </conditionalFormatting>
  <conditionalFormatting sqref="P4501">
    <cfRule type="expression" dxfId="728" priority="760">
      <formula>OR($Z4501="o",$Z4501="O")</formula>
    </cfRule>
  </conditionalFormatting>
  <conditionalFormatting sqref="P4499">
    <cfRule type="expression" dxfId="727" priority="759">
      <formula>OR($Z4499="o",$Z4499="O")</formula>
    </cfRule>
  </conditionalFormatting>
  <conditionalFormatting sqref="P4498">
    <cfRule type="expression" dxfId="726" priority="758">
      <formula>OR($Z4498="o",$Z4498="O")</formula>
    </cfRule>
  </conditionalFormatting>
  <conditionalFormatting sqref="P4502">
    <cfRule type="expression" dxfId="725" priority="757">
      <formula>OR($Z4502="o",$Z4502="O")</formula>
    </cfRule>
  </conditionalFormatting>
  <conditionalFormatting sqref="C4504">
    <cfRule type="expression" dxfId="724" priority="756">
      <formula>OR($M4504="o",$M4504="O")</formula>
    </cfRule>
  </conditionalFormatting>
  <conditionalFormatting sqref="P4490">
    <cfRule type="expression" dxfId="723" priority="755">
      <formula>OR($Z4490="o",$Z4490="O")</formula>
    </cfRule>
  </conditionalFormatting>
  <conditionalFormatting sqref="C4492">
    <cfRule type="expression" dxfId="722" priority="754">
      <formula>OR($M4492="o",$M4492="O")</formula>
    </cfRule>
  </conditionalFormatting>
  <conditionalFormatting sqref="P4503">
    <cfRule type="expression" dxfId="721" priority="753">
      <formula>OR($Z4503="o",$Z4503="O")</formula>
    </cfRule>
  </conditionalFormatting>
  <conditionalFormatting sqref="P4504">
    <cfRule type="expression" dxfId="720" priority="752">
      <formula>OR($Z4504="o",$Z4504="O")</formula>
    </cfRule>
  </conditionalFormatting>
  <conditionalFormatting sqref="C4503">
    <cfRule type="expression" dxfId="719" priority="751">
      <formula>OR($M4503="o",$M4503="O")</formula>
    </cfRule>
  </conditionalFormatting>
  <conditionalFormatting sqref="P4500">
    <cfRule type="expression" dxfId="718" priority="750">
      <formula>OR($Z4500="o",$Z4500="O")</formula>
    </cfRule>
  </conditionalFormatting>
  <conditionalFormatting sqref="C4495">
    <cfRule type="expression" dxfId="717" priority="749">
      <formula>OR($M4495="o",$M4495="O")</formula>
    </cfRule>
  </conditionalFormatting>
  <conditionalFormatting sqref="C4491">
    <cfRule type="expression" dxfId="716" priority="748">
      <formula>OR($M4491="o",$M4491="O")</formula>
    </cfRule>
  </conditionalFormatting>
  <conditionalFormatting sqref="P4491">
    <cfRule type="expression" dxfId="715" priority="747">
      <formula>OR($Z4491="o",$Z4491="O")</formula>
    </cfRule>
  </conditionalFormatting>
  <conditionalFormatting sqref="P4496">
    <cfRule type="expression" dxfId="714" priority="746">
      <formula>OR($Z4496="o",$Z4496="O")</formula>
    </cfRule>
  </conditionalFormatting>
  <conditionalFormatting sqref="P4497">
    <cfRule type="expression" dxfId="713" priority="745">
      <formula>OR($Z4497="o",$Z4497="O")</formula>
    </cfRule>
  </conditionalFormatting>
  <conditionalFormatting sqref="C4490">
    <cfRule type="expression" dxfId="712" priority="744">
      <formula>OR($M4490="o",$M4490="O")</formula>
    </cfRule>
  </conditionalFormatting>
  <conditionalFormatting sqref="C4497">
    <cfRule type="expression" dxfId="711" priority="743">
      <formula>OR($M4497="o",$M4497="O")</formula>
    </cfRule>
  </conditionalFormatting>
  <conditionalFormatting sqref="P4495">
    <cfRule type="expression" dxfId="710" priority="742">
      <formula>OR($Z4495="o",$Z4495="O")</formula>
    </cfRule>
  </conditionalFormatting>
  <conditionalFormatting sqref="P4493">
    <cfRule type="expression" dxfId="709" priority="741">
      <formula>OR($Z4493="o",$Z4493="O")</formula>
    </cfRule>
  </conditionalFormatting>
  <conditionalFormatting sqref="M4513:M4520">
    <cfRule type="containsText" dxfId="708" priority="740" operator="containsText" text="o">
      <formula>NOT(ISERROR(SEARCH("o",M4513)))</formula>
    </cfRule>
  </conditionalFormatting>
  <conditionalFormatting sqref="Z4513:Z4520">
    <cfRule type="containsText" dxfId="707" priority="739" operator="containsText" text="o">
      <formula>NOT(ISERROR(SEARCH("o",Z4513)))</formula>
    </cfRule>
  </conditionalFormatting>
  <conditionalFormatting sqref="M4521:M4523 M4525:M4528">
    <cfRule type="containsText" dxfId="706" priority="738" operator="containsText" text="o">
      <formula>NOT(ISERROR(SEARCH("o",M4521)))</formula>
    </cfRule>
  </conditionalFormatting>
  <conditionalFormatting sqref="Z4521:Z4528">
    <cfRule type="containsText" dxfId="705" priority="737" operator="containsText" text="o">
      <formula>NOT(ISERROR(SEARCH("o",Z4521)))</formula>
    </cfRule>
  </conditionalFormatting>
  <conditionalFormatting sqref="M4529:M4533">
    <cfRule type="containsText" dxfId="704" priority="736" operator="containsText" text="o">
      <formula>NOT(ISERROR(SEARCH("o",M4529)))</formula>
    </cfRule>
  </conditionalFormatting>
  <conditionalFormatting sqref="P4517">
    <cfRule type="expression" dxfId="703" priority="735">
      <formula>OR($Z4517="o",$Z4517="O")</formula>
    </cfRule>
  </conditionalFormatting>
  <conditionalFormatting sqref="P4515">
    <cfRule type="expression" dxfId="702" priority="734">
      <formula>OR($Z4515="o",$Z4515="O")</formula>
    </cfRule>
  </conditionalFormatting>
  <conditionalFormatting sqref="C4528">
    <cfRule type="expression" dxfId="701" priority="733">
      <formula>OR($M4528="o",$M4528="O")</formula>
    </cfRule>
  </conditionalFormatting>
  <conditionalFormatting sqref="C4525">
    <cfRule type="expression" dxfId="700" priority="732">
      <formula>OR($M4525="o",$M4525="O")</formula>
    </cfRule>
  </conditionalFormatting>
  <conditionalFormatting sqref="M4524">
    <cfRule type="containsText" dxfId="699" priority="731" operator="containsText" text="o">
      <formula>NOT(ISERROR(SEARCH("o",M4524)))</formula>
    </cfRule>
  </conditionalFormatting>
  <conditionalFormatting sqref="P4528">
    <cfRule type="expression" dxfId="698" priority="730">
      <formula>OR($Z4528="o",$Z4528="O")</formula>
    </cfRule>
  </conditionalFormatting>
  <conditionalFormatting sqref="C4516">
    <cfRule type="expression" dxfId="697" priority="729">
      <formula>OR($M4516="o",$M4516="O")</formula>
    </cfRule>
  </conditionalFormatting>
  <conditionalFormatting sqref="C4517">
    <cfRule type="expression" dxfId="696" priority="728">
      <formula>OR($M4517="o",$M4517="O")</formula>
    </cfRule>
  </conditionalFormatting>
  <conditionalFormatting sqref="C4519">
    <cfRule type="expression" dxfId="695" priority="727">
      <formula>OR($M4519="o",$M4519="O")</formula>
    </cfRule>
  </conditionalFormatting>
  <conditionalFormatting sqref="C4523">
    <cfRule type="expression" dxfId="694" priority="726">
      <formula>OR($M4523="o",$M4523="O")</formula>
    </cfRule>
  </conditionalFormatting>
  <conditionalFormatting sqref="C4522">
    <cfRule type="expression" dxfId="693" priority="725">
      <formula>OR($M4522="o",$M4522="O")</formula>
    </cfRule>
  </conditionalFormatting>
  <conditionalFormatting sqref="C4524">
    <cfRule type="expression" dxfId="692" priority="724">
      <formula>OR($M4524="o",$M4524="O")</formula>
    </cfRule>
  </conditionalFormatting>
  <conditionalFormatting sqref="C4521">
    <cfRule type="expression" dxfId="691" priority="723">
      <formula>OR($M4521="o",$M4521="O")</formula>
    </cfRule>
  </conditionalFormatting>
  <conditionalFormatting sqref="P4524">
    <cfRule type="expression" dxfId="690" priority="722">
      <formula>OR($Z4524="o",$Z4524="O")</formula>
    </cfRule>
  </conditionalFormatting>
  <conditionalFormatting sqref="P4522">
    <cfRule type="expression" dxfId="689" priority="721">
      <formula>OR($Z4522="o",$Z4522="O")</formula>
    </cfRule>
  </conditionalFormatting>
  <conditionalFormatting sqref="P4521">
    <cfRule type="expression" dxfId="688" priority="720">
      <formula>OR($Z4521="o",$Z4521="O")</formula>
    </cfRule>
  </conditionalFormatting>
  <conditionalFormatting sqref="P4525">
    <cfRule type="expression" dxfId="687" priority="719">
      <formula>OR($Z4525="o",$Z4525="O")</formula>
    </cfRule>
  </conditionalFormatting>
  <conditionalFormatting sqref="C4527">
    <cfRule type="expression" dxfId="686" priority="718">
      <formula>OR($M4527="o",$M4527="O")</formula>
    </cfRule>
  </conditionalFormatting>
  <conditionalFormatting sqref="P4513">
    <cfRule type="expression" dxfId="685" priority="717">
      <formula>OR($Z4513="o",$Z4513="O")</formula>
    </cfRule>
  </conditionalFormatting>
  <conditionalFormatting sqref="C4515">
    <cfRule type="expression" dxfId="684" priority="716">
      <formula>OR($M4515="o",$M4515="O")</formula>
    </cfRule>
  </conditionalFormatting>
  <conditionalFormatting sqref="P4526">
    <cfRule type="expression" dxfId="683" priority="715">
      <formula>OR($Z4526="o",$Z4526="O")</formula>
    </cfRule>
  </conditionalFormatting>
  <conditionalFormatting sqref="P4527">
    <cfRule type="expression" dxfId="682" priority="714">
      <formula>OR($Z4527="o",$Z4527="O")</formula>
    </cfRule>
  </conditionalFormatting>
  <conditionalFormatting sqref="C4526">
    <cfRule type="expression" dxfId="681" priority="713">
      <formula>OR($M4526="o",$M4526="O")</formula>
    </cfRule>
  </conditionalFormatting>
  <conditionalFormatting sqref="P4523">
    <cfRule type="expression" dxfId="680" priority="712">
      <formula>OR($Z4523="o",$Z4523="O")</formula>
    </cfRule>
  </conditionalFormatting>
  <conditionalFormatting sqref="C4518">
    <cfRule type="expression" dxfId="679" priority="711">
      <formula>OR($M4518="o",$M4518="O")</formula>
    </cfRule>
  </conditionalFormatting>
  <conditionalFormatting sqref="C4514">
    <cfRule type="expression" dxfId="678" priority="710">
      <formula>OR($M4514="o",$M4514="O")</formula>
    </cfRule>
  </conditionalFormatting>
  <conditionalFormatting sqref="P4514">
    <cfRule type="expression" dxfId="677" priority="709">
      <formula>OR($Z4514="o",$Z4514="O")</formula>
    </cfRule>
  </conditionalFormatting>
  <conditionalFormatting sqref="P4519">
    <cfRule type="expression" dxfId="676" priority="708">
      <formula>OR($Z4519="o",$Z4519="O")</formula>
    </cfRule>
  </conditionalFormatting>
  <conditionalFormatting sqref="P4520">
    <cfRule type="expression" dxfId="675" priority="707">
      <formula>OR($Z4520="o",$Z4520="O")</formula>
    </cfRule>
  </conditionalFormatting>
  <conditionalFormatting sqref="C4513">
    <cfRule type="expression" dxfId="674" priority="706">
      <formula>OR($M4513="o",$M4513="O")</formula>
    </cfRule>
  </conditionalFormatting>
  <conditionalFormatting sqref="C4520">
    <cfRule type="expression" dxfId="673" priority="705">
      <formula>OR($M4520="o",$M4520="O")</formula>
    </cfRule>
  </conditionalFormatting>
  <conditionalFormatting sqref="P4518">
    <cfRule type="expression" dxfId="672" priority="704">
      <formula>OR($Z4518="o",$Z4518="O")</formula>
    </cfRule>
  </conditionalFormatting>
  <conditionalFormatting sqref="P4516">
    <cfRule type="expression" dxfId="671" priority="703">
      <formula>OR($Z4516="o",$Z4516="O")</formula>
    </cfRule>
  </conditionalFormatting>
  <conditionalFormatting sqref="M4536:M4543">
    <cfRule type="containsText" dxfId="670" priority="702" operator="containsText" text="o">
      <formula>NOT(ISERROR(SEARCH("o",M4536)))</formula>
    </cfRule>
  </conditionalFormatting>
  <conditionalFormatting sqref="Z4536:Z4543">
    <cfRule type="containsText" dxfId="669" priority="701" operator="containsText" text="o">
      <formula>NOT(ISERROR(SEARCH("o",Z4536)))</formula>
    </cfRule>
  </conditionalFormatting>
  <conditionalFormatting sqref="M4544:M4546 M4548:M4551">
    <cfRule type="containsText" dxfId="668" priority="700" operator="containsText" text="o">
      <formula>NOT(ISERROR(SEARCH("o",M4544)))</formula>
    </cfRule>
  </conditionalFormatting>
  <conditionalFormatting sqref="Z4544:Z4551">
    <cfRule type="containsText" dxfId="667" priority="699" operator="containsText" text="o">
      <formula>NOT(ISERROR(SEARCH("o",Z4544)))</formula>
    </cfRule>
  </conditionalFormatting>
  <conditionalFormatting sqref="M4552:M4556">
    <cfRule type="containsText" dxfId="666" priority="698" operator="containsText" text="o">
      <formula>NOT(ISERROR(SEARCH("o",M4552)))</formula>
    </cfRule>
  </conditionalFormatting>
  <conditionalFormatting sqref="P4540">
    <cfRule type="expression" dxfId="665" priority="697">
      <formula>OR($Z4540="o",$Z4540="O")</formula>
    </cfRule>
  </conditionalFormatting>
  <conditionalFormatting sqref="P4538">
    <cfRule type="expression" dxfId="664" priority="696">
      <formula>OR($Z4538="o",$Z4538="O")</formula>
    </cfRule>
  </conditionalFormatting>
  <conditionalFormatting sqref="C4551">
    <cfRule type="expression" dxfId="663" priority="695">
      <formula>OR($M4551="o",$M4551="O")</formula>
    </cfRule>
  </conditionalFormatting>
  <conditionalFormatting sqref="C4548">
    <cfRule type="expression" dxfId="662" priority="694">
      <formula>OR($M4548="o",$M4548="O")</formula>
    </cfRule>
  </conditionalFormatting>
  <conditionalFormatting sqref="M4547">
    <cfRule type="containsText" dxfId="661" priority="693" operator="containsText" text="o">
      <formula>NOT(ISERROR(SEARCH("o",M4547)))</formula>
    </cfRule>
  </conditionalFormatting>
  <conditionalFormatting sqref="P4551">
    <cfRule type="expression" dxfId="660" priority="692">
      <formula>OR($Z4551="o",$Z4551="O")</formula>
    </cfRule>
  </conditionalFormatting>
  <conditionalFormatting sqref="C4539">
    <cfRule type="expression" dxfId="659" priority="691">
      <formula>OR($M4539="o",$M4539="O")</formula>
    </cfRule>
  </conditionalFormatting>
  <conditionalFormatting sqref="C4540">
    <cfRule type="expression" dxfId="658" priority="690">
      <formula>OR($M4540="o",$M4540="O")</formula>
    </cfRule>
  </conditionalFormatting>
  <conditionalFormatting sqref="C4542">
    <cfRule type="expression" dxfId="657" priority="689">
      <formula>OR($M4542="o",$M4542="O")</formula>
    </cfRule>
  </conditionalFormatting>
  <conditionalFormatting sqref="C4546">
    <cfRule type="expression" dxfId="656" priority="688">
      <formula>OR($M4546="o",$M4546="O")</formula>
    </cfRule>
  </conditionalFormatting>
  <conditionalFormatting sqref="C4545">
    <cfRule type="expression" dxfId="655" priority="687">
      <formula>OR($M4545="o",$M4545="O")</formula>
    </cfRule>
  </conditionalFormatting>
  <conditionalFormatting sqref="C4547">
    <cfRule type="expression" dxfId="654" priority="686">
      <formula>OR($M4547="o",$M4547="O")</formula>
    </cfRule>
  </conditionalFormatting>
  <conditionalFormatting sqref="C4544">
    <cfRule type="expression" dxfId="653" priority="685">
      <formula>OR($M4544="o",$M4544="O")</formula>
    </cfRule>
  </conditionalFormatting>
  <conditionalFormatting sqref="P4547">
    <cfRule type="expression" dxfId="652" priority="684">
      <formula>OR($Z4547="o",$Z4547="O")</formula>
    </cfRule>
  </conditionalFormatting>
  <conditionalFormatting sqref="P4545">
    <cfRule type="expression" dxfId="651" priority="683">
      <formula>OR($Z4545="o",$Z4545="O")</formula>
    </cfRule>
  </conditionalFormatting>
  <conditionalFormatting sqref="P4544">
    <cfRule type="expression" dxfId="650" priority="682">
      <formula>OR($Z4544="o",$Z4544="O")</formula>
    </cfRule>
  </conditionalFormatting>
  <conditionalFormatting sqref="P4548">
    <cfRule type="expression" dxfId="649" priority="681">
      <formula>OR($Z4548="o",$Z4548="O")</formula>
    </cfRule>
  </conditionalFormatting>
  <conditionalFormatting sqref="C4550">
    <cfRule type="expression" dxfId="648" priority="680">
      <formula>OR($M4550="o",$M4550="O")</formula>
    </cfRule>
  </conditionalFormatting>
  <conditionalFormatting sqref="P4536">
    <cfRule type="expression" dxfId="647" priority="679">
      <formula>OR($Z4536="o",$Z4536="O")</formula>
    </cfRule>
  </conditionalFormatting>
  <conditionalFormatting sqref="C4538">
    <cfRule type="expression" dxfId="646" priority="678">
      <formula>OR($M4538="o",$M4538="O")</formula>
    </cfRule>
  </conditionalFormatting>
  <conditionalFormatting sqref="P4549">
    <cfRule type="expression" dxfId="645" priority="677">
      <formula>OR($Z4549="o",$Z4549="O")</formula>
    </cfRule>
  </conditionalFormatting>
  <conditionalFormatting sqref="P4550">
    <cfRule type="expression" dxfId="644" priority="676">
      <formula>OR($Z4550="o",$Z4550="O")</formula>
    </cfRule>
  </conditionalFormatting>
  <conditionalFormatting sqref="C4549">
    <cfRule type="expression" dxfId="643" priority="675">
      <formula>OR($M4549="o",$M4549="O")</formula>
    </cfRule>
  </conditionalFormatting>
  <conditionalFormatting sqref="P4546">
    <cfRule type="expression" dxfId="642" priority="674">
      <formula>OR($Z4546="o",$Z4546="O")</formula>
    </cfRule>
  </conditionalFormatting>
  <conditionalFormatting sqref="C4541">
    <cfRule type="expression" dxfId="641" priority="673">
      <formula>OR($M4541="o",$M4541="O")</formula>
    </cfRule>
  </conditionalFormatting>
  <conditionalFormatting sqref="C4537">
    <cfRule type="expression" dxfId="640" priority="672">
      <formula>OR($M4537="o",$M4537="O")</formula>
    </cfRule>
  </conditionalFormatting>
  <conditionalFormatting sqref="P4537">
    <cfRule type="expression" dxfId="639" priority="671">
      <formula>OR($Z4537="o",$Z4537="O")</formula>
    </cfRule>
  </conditionalFormatting>
  <conditionalFormatting sqref="P4542">
    <cfRule type="expression" dxfId="638" priority="670">
      <formula>OR($Z4542="o",$Z4542="O")</formula>
    </cfRule>
  </conditionalFormatting>
  <conditionalFormatting sqref="P4543">
    <cfRule type="expression" dxfId="637" priority="669">
      <formula>OR($Z4543="o",$Z4543="O")</formula>
    </cfRule>
  </conditionalFormatting>
  <conditionalFormatting sqref="C4536">
    <cfRule type="expression" dxfId="636" priority="668">
      <formula>OR($M4536="o",$M4536="O")</formula>
    </cfRule>
  </conditionalFormatting>
  <conditionalFormatting sqref="C4543">
    <cfRule type="expression" dxfId="635" priority="667">
      <formula>OR($M4543="o",$M4543="O")</formula>
    </cfRule>
  </conditionalFormatting>
  <conditionalFormatting sqref="P4541">
    <cfRule type="expression" dxfId="634" priority="666">
      <formula>OR($Z4541="o",$Z4541="O")</formula>
    </cfRule>
  </conditionalFormatting>
  <conditionalFormatting sqref="P4539">
    <cfRule type="expression" dxfId="633" priority="665">
      <formula>OR($Z4539="o",$Z4539="O")</formula>
    </cfRule>
  </conditionalFormatting>
  <conditionalFormatting sqref="M4559:M4566">
    <cfRule type="containsText" dxfId="632" priority="664" operator="containsText" text="o">
      <formula>NOT(ISERROR(SEARCH("o",M4559)))</formula>
    </cfRule>
  </conditionalFormatting>
  <conditionalFormatting sqref="Z4559:Z4566">
    <cfRule type="containsText" dxfId="631" priority="663" operator="containsText" text="o">
      <formula>NOT(ISERROR(SEARCH("o",Z4559)))</formula>
    </cfRule>
  </conditionalFormatting>
  <conditionalFormatting sqref="M4567:M4569 M4571:M4574">
    <cfRule type="containsText" dxfId="630" priority="662" operator="containsText" text="o">
      <formula>NOT(ISERROR(SEARCH("o",M4567)))</formula>
    </cfRule>
  </conditionalFormatting>
  <conditionalFormatting sqref="Z4567:Z4574">
    <cfRule type="containsText" dxfId="629" priority="661" operator="containsText" text="o">
      <formula>NOT(ISERROR(SEARCH("o",Z4567)))</formula>
    </cfRule>
  </conditionalFormatting>
  <conditionalFormatting sqref="M4575:M4579">
    <cfRule type="containsText" dxfId="628" priority="660" operator="containsText" text="o">
      <formula>NOT(ISERROR(SEARCH("o",M4575)))</formula>
    </cfRule>
  </conditionalFormatting>
  <conditionalFormatting sqref="P4563">
    <cfRule type="expression" dxfId="627" priority="659">
      <formula>OR($Z4563="o",$Z4563="O")</formula>
    </cfRule>
  </conditionalFormatting>
  <conditionalFormatting sqref="P4561">
    <cfRule type="expression" dxfId="626" priority="658">
      <formula>OR($Z4561="o",$Z4561="O")</formula>
    </cfRule>
  </conditionalFormatting>
  <conditionalFormatting sqref="C4574">
    <cfRule type="expression" dxfId="625" priority="657">
      <formula>OR($M4574="o",$M4574="O")</formula>
    </cfRule>
  </conditionalFormatting>
  <conditionalFormatting sqref="C4571">
    <cfRule type="expression" dxfId="624" priority="656">
      <formula>OR($M4571="o",$M4571="O")</formula>
    </cfRule>
  </conditionalFormatting>
  <conditionalFormatting sqref="M4570">
    <cfRule type="containsText" dxfId="623" priority="655" operator="containsText" text="o">
      <formula>NOT(ISERROR(SEARCH("o",M4570)))</formula>
    </cfRule>
  </conditionalFormatting>
  <conditionalFormatting sqref="P4574">
    <cfRule type="expression" dxfId="622" priority="654">
      <formula>OR($Z4574="o",$Z4574="O")</formula>
    </cfRule>
  </conditionalFormatting>
  <conditionalFormatting sqref="C4562">
    <cfRule type="expression" dxfId="621" priority="653">
      <formula>OR($M4562="o",$M4562="O")</formula>
    </cfRule>
  </conditionalFormatting>
  <conditionalFormatting sqref="C4563">
    <cfRule type="expression" dxfId="620" priority="652">
      <formula>OR($M4563="o",$M4563="O")</formula>
    </cfRule>
  </conditionalFormatting>
  <conditionalFormatting sqref="C4565">
    <cfRule type="expression" dxfId="619" priority="651">
      <formula>OR($M4565="o",$M4565="O")</formula>
    </cfRule>
  </conditionalFormatting>
  <conditionalFormatting sqref="C4569">
    <cfRule type="expression" dxfId="618" priority="650">
      <formula>OR($M4569="o",$M4569="O")</formula>
    </cfRule>
  </conditionalFormatting>
  <conditionalFormatting sqref="C4568">
    <cfRule type="expression" dxfId="617" priority="649">
      <formula>OR($M4568="o",$M4568="O")</formula>
    </cfRule>
  </conditionalFormatting>
  <conditionalFormatting sqref="C4570">
    <cfRule type="expression" dxfId="616" priority="648">
      <formula>OR($M4570="o",$M4570="O")</formula>
    </cfRule>
  </conditionalFormatting>
  <conditionalFormatting sqref="C4567">
    <cfRule type="expression" dxfId="615" priority="647">
      <formula>OR($M4567="o",$M4567="O")</formula>
    </cfRule>
  </conditionalFormatting>
  <conditionalFormatting sqref="P4570">
    <cfRule type="expression" dxfId="614" priority="646">
      <formula>OR($Z4570="o",$Z4570="O")</formula>
    </cfRule>
  </conditionalFormatting>
  <conditionalFormatting sqref="P4568">
    <cfRule type="expression" dxfId="613" priority="645">
      <formula>OR($Z4568="o",$Z4568="O")</formula>
    </cfRule>
  </conditionalFormatting>
  <conditionalFormatting sqref="P4567">
    <cfRule type="expression" dxfId="612" priority="644">
      <formula>OR($Z4567="o",$Z4567="O")</formula>
    </cfRule>
  </conditionalFormatting>
  <conditionalFormatting sqref="P4571">
    <cfRule type="expression" dxfId="611" priority="643">
      <formula>OR($Z4571="o",$Z4571="O")</formula>
    </cfRule>
  </conditionalFormatting>
  <conditionalFormatting sqref="C4573">
    <cfRule type="expression" dxfId="610" priority="642">
      <formula>OR($M4573="o",$M4573="O")</formula>
    </cfRule>
  </conditionalFormatting>
  <conditionalFormatting sqref="P4559">
    <cfRule type="expression" dxfId="609" priority="641">
      <formula>OR($Z4559="o",$Z4559="O")</formula>
    </cfRule>
  </conditionalFormatting>
  <conditionalFormatting sqref="C4561">
    <cfRule type="expression" dxfId="608" priority="640">
      <formula>OR($M4561="o",$M4561="O")</formula>
    </cfRule>
  </conditionalFormatting>
  <conditionalFormatting sqref="P4572">
    <cfRule type="expression" dxfId="607" priority="639">
      <formula>OR($Z4572="o",$Z4572="O")</formula>
    </cfRule>
  </conditionalFormatting>
  <conditionalFormatting sqref="P4573">
    <cfRule type="expression" dxfId="606" priority="638">
      <formula>OR($Z4573="o",$Z4573="O")</formula>
    </cfRule>
  </conditionalFormatting>
  <conditionalFormatting sqref="C4572">
    <cfRule type="expression" dxfId="605" priority="637">
      <formula>OR($M4572="o",$M4572="O")</formula>
    </cfRule>
  </conditionalFormatting>
  <conditionalFormatting sqref="P4569">
    <cfRule type="expression" dxfId="604" priority="636">
      <formula>OR($Z4569="o",$Z4569="O")</formula>
    </cfRule>
  </conditionalFormatting>
  <conditionalFormatting sqref="C4564">
    <cfRule type="expression" dxfId="603" priority="635">
      <formula>OR($M4564="o",$M4564="O")</formula>
    </cfRule>
  </conditionalFormatting>
  <conditionalFormatting sqref="C4560">
    <cfRule type="expression" dxfId="602" priority="634">
      <formula>OR($M4560="o",$M4560="O")</formula>
    </cfRule>
  </conditionalFormatting>
  <conditionalFormatting sqref="P4560">
    <cfRule type="expression" dxfId="601" priority="633">
      <formula>OR($Z4560="o",$Z4560="O")</formula>
    </cfRule>
  </conditionalFormatting>
  <conditionalFormatting sqref="P4565">
    <cfRule type="expression" dxfId="600" priority="632">
      <formula>OR($Z4565="o",$Z4565="O")</formula>
    </cfRule>
  </conditionalFormatting>
  <conditionalFormatting sqref="P4566">
    <cfRule type="expression" dxfId="599" priority="631">
      <formula>OR($Z4566="o",$Z4566="O")</formula>
    </cfRule>
  </conditionalFormatting>
  <conditionalFormatting sqref="C4559">
    <cfRule type="expression" dxfId="598" priority="630">
      <formula>OR($M4559="o",$M4559="O")</formula>
    </cfRule>
  </conditionalFormatting>
  <conditionalFormatting sqref="C4566">
    <cfRule type="expression" dxfId="597" priority="629">
      <formula>OR($M4566="o",$M4566="O")</formula>
    </cfRule>
  </conditionalFormatting>
  <conditionalFormatting sqref="P4564">
    <cfRule type="expression" dxfId="596" priority="628">
      <formula>OR($Z4564="o",$Z4564="O")</formula>
    </cfRule>
  </conditionalFormatting>
  <conditionalFormatting sqref="P4562">
    <cfRule type="expression" dxfId="595" priority="627">
      <formula>OR($Z4562="o",$Z4562="O")</formula>
    </cfRule>
  </conditionalFormatting>
  <conditionalFormatting sqref="M4582:M4589">
    <cfRule type="containsText" dxfId="594" priority="626" operator="containsText" text="o">
      <formula>NOT(ISERROR(SEARCH("o",M4582)))</formula>
    </cfRule>
  </conditionalFormatting>
  <conditionalFormatting sqref="Z4582:Z4589">
    <cfRule type="containsText" dxfId="593" priority="625" operator="containsText" text="o">
      <formula>NOT(ISERROR(SEARCH("o",Z4582)))</formula>
    </cfRule>
  </conditionalFormatting>
  <conditionalFormatting sqref="M4590:M4592 M4594:M4597">
    <cfRule type="containsText" dxfId="592" priority="624" operator="containsText" text="o">
      <formula>NOT(ISERROR(SEARCH("o",M4590)))</formula>
    </cfRule>
  </conditionalFormatting>
  <conditionalFormatting sqref="Z4590:Z4597">
    <cfRule type="containsText" dxfId="591" priority="623" operator="containsText" text="o">
      <formula>NOT(ISERROR(SEARCH("o",Z4590)))</formula>
    </cfRule>
  </conditionalFormatting>
  <conditionalFormatting sqref="M4598:M4602">
    <cfRule type="containsText" dxfId="590" priority="622" operator="containsText" text="o">
      <formula>NOT(ISERROR(SEARCH("o",M4598)))</formula>
    </cfRule>
  </conditionalFormatting>
  <conditionalFormatting sqref="P4586">
    <cfRule type="expression" dxfId="589" priority="621">
      <formula>OR($Z4586="o",$Z4586="O")</formula>
    </cfRule>
  </conditionalFormatting>
  <conditionalFormatting sqref="P4584">
    <cfRule type="expression" dxfId="588" priority="620">
      <formula>OR($Z4584="o",$Z4584="O")</formula>
    </cfRule>
  </conditionalFormatting>
  <conditionalFormatting sqref="C4597">
    <cfRule type="expression" dxfId="587" priority="619">
      <formula>OR($M4597="o",$M4597="O")</formula>
    </cfRule>
  </conditionalFormatting>
  <conditionalFormatting sqref="C4594">
    <cfRule type="expression" dxfId="586" priority="618">
      <formula>OR($M4594="o",$M4594="O")</formula>
    </cfRule>
  </conditionalFormatting>
  <conditionalFormatting sqref="M4593">
    <cfRule type="containsText" dxfId="585" priority="617" operator="containsText" text="o">
      <formula>NOT(ISERROR(SEARCH("o",M4593)))</formula>
    </cfRule>
  </conditionalFormatting>
  <conditionalFormatting sqref="P4597">
    <cfRule type="expression" dxfId="584" priority="616">
      <formula>OR($Z4597="o",$Z4597="O")</formula>
    </cfRule>
  </conditionalFormatting>
  <conditionalFormatting sqref="C4585">
    <cfRule type="expression" dxfId="583" priority="615">
      <formula>OR($M4585="o",$M4585="O")</formula>
    </cfRule>
  </conditionalFormatting>
  <conditionalFormatting sqref="C4586">
    <cfRule type="expression" dxfId="582" priority="614">
      <formula>OR($M4586="o",$M4586="O")</formula>
    </cfRule>
  </conditionalFormatting>
  <conditionalFormatting sqref="C4588">
    <cfRule type="expression" dxfId="581" priority="613">
      <formula>OR($M4588="o",$M4588="O")</formula>
    </cfRule>
  </conditionalFormatting>
  <conditionalFormatting sqref="C4592">
    <cfRule type="expression" dxfId="580" priority="612">
      <formula>OR($M4592="o",$M4592="O")</formula>
    </cfRule>
  </conditionalFormatting>
  <conditionalFormatting sqref="C4591">
    <cfRule type="expression" dxfId="579" priority="611">
      <formula>OR($M4591="o",$M4591="O")</formula>
    </cfRule>
  </conditionalFormatting>
  <conditionalFormatting sqref="C4593">
    <cfRule type="expression" dxfId="578" priority="610">
      <formula>OR($M4593="o",$M4593="O")</formula>
    </cfRule>
  </conditionalFormatting>
  <conditionalFormatting sqref="C4590">
    <cfRule type="expression" dxfId="577" priority="609">
      <formula>OR($M4590="o",$M4590="O")</formula>
    </cfRule>
  </conditionalFormatting>
  <conditionalFormatting sqref="P4593">
    <cfRule type="expression" dxfId="576" priority="608">
      <formula>OR($Z4593="o",$Z4593="O")</formula>
    </cfRule>
  </conditionalFormatting>
  <conditionalFormatting sqref="P4591">
    <cfRule type="expression" dxfId="575" priority="607">
      <formula>OR($Z4591="o",$Z4591="O")</formula>
    </cfRule>
  </conditionalFormatting>
  <conditionalFormatting sqref="P4590">
    <cfRule type="expression" dxfId="574" priority="606">
      <formula>OR($Z4590="o",$Z4590="O")</formula>
    </cfRule>
  </conditionalFormatting>
  <conditionalFormatting sqref="P4594">
    <cfRule type="expression" dxfId="573" priority="605">
      <formula>OR($Z4594="o",$Z4594="O")</formula>
    </cfRule>
  </conditionalFormatting>
  <conditionalFormatting sqref="C4596">
    <cfRule type="expression" dxfId="572" priority="604">
      <formula>OR($M4596="o",$M4596="O")</formula>
    </cfRule>
  </conditionalFormatting>
  <conditionalFormatting sqref="P4582">
    <cfRule type="expression" dxfId="571" priority="603">
      <formula>OR($Z4582="o",$Z4582="O")</formula>
    </cfRule>
  </conditionalFormatting>
  <conditionalFormatting sqref="C4584">
    <cfRule type="expression" dxfId="570" priority="602">
      <formula>OR($M4584="o",$M4584="O")</formula>
    </cfRule>
  </conditionalFormatting>
  <conditionalFormatting sqref="P4595">
    <cfRule type="expression" dxfId="569" priority="601">
      <formula>OR($Z4595="o",$Z4595="O")</formula>
    </cfRule>
  </conditionalFormatting>
  <conditionalFormatting sqref="P4596">
    <cfRule type="expression" dxfId="568" priority="600">
      <formula>OR($Z4596="o",$Z4596="O")</formula>
    </cfRule>
  </conditionalFormatting>
  <conditionalFormatting sqref="C4595">
    <cfRule type="expression" dxfId="567" priority="599">
      <formula>OR($M4595="o",$M4595="O")</formula>
    </cfRule>
  </conditionalFormatting>
  <conditionalFormatting sqref="P4592">
    <cfRule type="expression" dxfId="566" priority="598">
      <formula>OR($Z4592="o",$Z4592="O")</formula>
    </cfRule>
  </conditionalFormatting>
  <conditionalFormatting sqref="C4587">
    <cfRule type="expression" dxfId="565" priority="597">
      <formula>OR($M4587="o",$M4587="O")</formula>
    </cfRule>
  </conditionalFormatting>
  <conditionalFormatting sqref="C4583">
    <cfRule type="expression" dxfId="564" priority="596">
      <formula>OR($M4583="o",$M4583="O")</formula>
    </cfRule>
  </conditionalFormatting>
  <conditionalFormatting sqref="P4583">
    <cfRule type="expression" dxfId="563" priority="595">
      <formula>OR($Z4583="o",$Z4583="O")</formula>
    </cfRule>
  </conditionalFormatting>
  <conditionalFormatting sqref="P4588">
    <cfRule type="expression" dxfId="562" priority="594">
      <formula>OR($Z4588="o",$Z4588="O")</formula>
    </cfRule>
  </conditionalFormatting>
  <conditionalFormatting sqref="P4589">
    <cfRule type="expression" dxfId="561" priority="593">
      <formula>OR($Z4589="o",$Z4589="O")</formula>
    </cfRule>
  </conditionalFormatting>
  <conditionalFormatting sqref="C4582">
    <cfRule type="expression" dxfId="560" priority="592">
      <formula>OR($M4582="o",$M4582="O")</formula>
    </cfRule>
  </conditionalFormatting>
  <conditionalFormatting sqref="C4589">
    <cfRule type="expression" dxfId="559" priority="591">
      <formula>OR($M4589="o",$M4589="O")</formula>
    </cfRule>
  </conditionalFormatting>
  <conditionalFormatting sqref="P4587">
    <cfRule type="expression" dxfId="558" priority="590">
      <formula>OR($Z4587="o",$Z4587="O")</formula>
    </cfRule>
  </conditionalFormatting>
  <conditionalFormatting sqref="P4585">
    <cfRule type="expression" dxfId="557" priority="589">
      <formula>OR($Z4585="o",$Z4585="O")</formula>
    </cfRule>
  </conditionalFormatting>
  <conditionalFormatting sqref="M4605:M4612">
    <cfRule type="containsText" dxfId="556" priority="588" operator="containsText" text="o">
      <formula>NOT(ISERROR(SEARCH("o",M4605)))</formula>
    </cfRule>
  </conditionalFormatting>
  <conditionalFormatting sqref="Z4605:Z4612">
    <cfRule type="containsText" dxfId="555" priority="587" operator="containsText" text="o">
      <formula>NOT(ISERROR(SEARCH("o",Z4605)))</formula>
    </cfRule>
  </conditionalFormatting>
  <conditionalFormatting sqref="M4613:M4615 M4617:M4620">
    <cfRule type="containsText" dxfId="554" priority="586" operator="containsText" text="o">
      <formula>NOT(ISERROR(SEARCH("o",M4613)))</formula>
    </cfRule>
  </conditionalFormatting>
  <conditionalFormatting sqref="Z4613:Z4620">
    <cfRule type="containsText" dxfId="553" priority="585" operator="containsText" text="o">
      <formula>NOT(ISERROR(SEARCH("o",Z4613)))</formula>
    </cfRule>
  </conditionalFormatting>
  <conditionalFormatting sqref="M4621:M4625">
    <cfRule type="containsText" dxfId="552" priority="584" operator="containsText" text="o">
      <formula>NOT(ISERROR(SEARCH("o",M4621)))</formula>
    </cfRule>
  </conditionalFormatting>
  <conditionalFormatting sqref="P4609">
    <cfRule type="expression" dxfId="551" priority="583">
      <formula>OR($Z4609="o",$Z4609="O")</formula>
    </cfRule>
  </conditionalFormatting>
  <conditionalFormatting sqref="P4607">
    <cfRule type="expression" dxfId="550" priority="582">
      <formula>OR($Z4607="o",$Z4607="O")</formula>
    </cfRule>
  </conditionalFormatting>
  <conditionalFormatting sqref="C4620">
    <cfRule type="expression" dxfId="549" priority="581">
      <formula>OR($M4620="o",$M4620="O")</formula>
    </cfRule>
  </conditionalFormatting>
  <conditionalFormatting sqref="C4617">
    <cfRule type="expression" dxfId="548" priority="580">
      <formula>OR($M4617="o",$M4617="O")</formula>
    </cfRule>
  </conditionalFormatting>
  <conditionalFormatting sqref="M4616">
    <cfRule type="containsText" dxfId="547" priority="579" operator="containsText" text="o">
      <formula>NOT(ISERROR(SEARCH("o",M4616)))</formula>
    </cfRule>
  </conditionalFormatting>
  <conditionalFormatting sqref="P4620">
    <cfRule type="expression" dxfId="546" priority="578">
      <formula>OR($Z4620="o",$Z4620="O")</formula>
    </cfRule>
  </conditionalFormatting>
  <conditionalFormatting sqref="C4608">
    <cfRule type="expression" dxfId="545" priority="577">
      <formula>OR($M4608="o",$M4608="O")</formula>
    </cfRule>
  </conditionalFormatting>
  <conditionalFormatting sqref="C4609">
    <cfRule type="expression" dxfId="544" priority="576">
      <formula>OR($M4609="o",$M4609="O")</formula>
    </cfRule>
  </conditionalFormatting>
  <conditionalFormatting sqref="C4611">
    <cfRule type="expression" dxfId="543" priority="575">
      <formula>OR($M4611="o",$M4611="O")</formula>
    </cfRule>
  </conditionalFormatting>
  <conditionalFormatting sqref="C4615">
    <cfRule type="expression" dxfId="542" priority="574">
      <formula>OR($M4615="o",$M4615="O")</formula>
    </cfRule>
  </conditionalFormatting>
  <conditionalFormatting sqref="C4614">
    <cfRule type="expression" dxfId="541" priority="573">
      <formula>OR($M4614="o",$M4614="O")</formula>
    </cfRule>
  </conditionalFormatting>
  <conditionalFormatting sqref="C4616">
    <cfRule type="expression" dxfId="540" priority="572">
      <formula>OR($M4616="o",$M4616="O")</formula>
    </cfRule>
  </conditionalFormatting>
  <conditionalFormatting sqref="C4613">
    <cfRule type="expression" dxfId="539" priority="571">
      <formula>OR($M4613="o",$M4613="O")</formula>
    </cfRule>
  </conditionalFormatting>
  <conditionalFormatting sqref="P4616">
    <cfRule type="expression" dxfId="538" priority="570">
      <formula>OR($Z4616="o",$Z4616="O")</formula>
    </cfRule>
  </conditionalFormatting>
  <conditionalFormatting sqref="P4614">
    <cfRule type="expression" dxfId="537" priority="569">
      <formula>OR($Z4614="o",$Z4614="O")</formula>
    </cfRule>
  </conditionalFormatting>
  <conditionalFormatting sqref="P4613">
    <cfRule type="expression" dxfId="536" priority="568">
      <formula>OR($Z4613="o",$Z4613="O")</formula>
    </cfRule>
  </conditionalFormatting>
  <conditionalFormatting sqref="P4617">
    <cfRule type="expression" dxfId="535" priority="567">
      <formula>OR($Z4617="o",$Z4617="O")</formula>
    </cfRule>
  </conditionalFormatting>
  <conditionalFormatting sqref="C4619">
    <cfRule type="expression" dxfId="534" priority="566">
      <formula>OR($M4619="o",$M4619="O")</formula>
    </cfRule>
  </conditionalFormatting>
  <conditionalFormatting sqref="P4605">
    <cfRule type="expression" dxfId="533" priority="565">
      <formula>OR($Z4605="o",$Z4605="O")</formula>
    </cfRule>
  </conditionalFormatting>
  <conditionalFormatting sqref="C4607">
    <cfRule type="expression" dxfId="532" priority="564">
      <formula>OR($M4607="o",$M4607="O")</formula>
    </cfRule>
  </conditionalFormatting>
  <conditionalFormatting sqref="P4618">
    <cfRule type="expression" dxfId="531" priority="563">
      <formula>OR($Z4618="o",$Z4618="O")</formula>
    </cfRule>
  </conditionalFormatting>
  <conditionalFormatting sqref="P4619">
    <cfRule type="expression" dxfId="530" priority="562">
      <formula>OR($Z4619="o",$Z4619="O")</formula>
    </cfRule>
  </conditionalFormatting>
  <conditionalFormatting sqref="C4618">
    <cfRule type="expression" dxfId="529" priority="561">
      <formula>OR($M4618="o",$M4618="O")</formula>
    </cfRule>
  </conditionalFormatting>
  <conditionalFormatting sqref="P4615">
    <cfRule type="expression" dxfId="528" priority="560">
      <formula>OR($Z4615="o",$Z4615="O")</formula>
    </cfRule>
  </conditionalFormatting>
  <conditionalFormatting sqref="C4610">
    <cfRule type="expression" dxfId="527" priority="559">
      <formula>OR($M4610="o",$M4610="O")</formula>
    </cfRule>
  </conditionalFormatting>
  <conditionalFormatting sqref="C4606">
    <cfRule type="expression" dxfId="526" priority="558">
      <formula>OR($M4606="o",$M4606="O")</formula>
    </cfRule>
  </conditionalFormatting>
  <conditionalFormatting sqref="P4606">
    <cfRule type="expression" dxfId="525" priority="557">
      <formula>OR($Z4606="o",$Z4606="O")</formula>
    </cfRule>
  </conditionalFormatting>
  <conditionalFormatting sqref="P4611">
    <cfRule type="expression" dxfId="524" priority="556">
      <formula>OR($Z4611="o",$Z4611="O")</formula>
    </cfRule>
  </conditionalFormatting>
  <conditionalFormatting sqref="P4612">
    <cfRule type="expression" dxfId="523" priority="555">
      <formula>OR($Z4612="o",$Z4612="O")</formula>
    </cfRule>
  </conditionalFormatting>
  <conditionalFormatting sqref="C4605">
    <cfRule type="expression" dxfId="522" priority="554">
      <formula>OR($M4605="o",$M4605="O")</formula>
    </cfRule>
  </conditionalFormatting>
  <conditionalFormatting sqref="C4612">
    <cfRule type="expression" dxfId="521" priority="553">
      <formula>OR($M4612="o",$M4612="O")</formula>
    </cfRule>
  </conditionalFormatting>
  <conditionalFormatting sqref="P4610">
    <cfRule type="expression" dxfId="520" priority="552">
      <formula>OR($Z4610="o",$Z4610="O")</formula>
    </cfRule>
  </conditionalFormatting>
  <conditionalFormatting sqref="P4608">
    <cfRule type="expression" dxfId="519" priority="551">
      <formula>OR($Z4608="o",$Z4608="O")</formula>
    </cfRule>
  </conditionalFormatting>
  <conditionalFormatting sqref="M4628:M4635">
    <cfRule type="containsText" dxfId="518" priority="550" operator="containsText" text="o">
      <formula>NOT(ISERROR(SEARCH("o",M4628)))</formula>
    </cfRule>
  </conditionalFormatting>
  <conditionalFormatting sqref="Z4628:Z4635">
    <cfRule type="containsText" dxfId="517" priority="549" operator="containsText" text="o">
      <formula>NOT(ISERROR(SEARCH("o",Z4628)))</formula>
    </cfRule>
  </conditionalFormatting>
  <conditionalFormatting sqref="M4636:M4638 M4640:M4643">
    <cfRule type="containsText" dxfId="516" priority="548" operator="containsText" text="o">
      <formula>NOT(ISERROR(SEARCH("o",M4636)))</formula>
    </cfRule>
  </conditionalFormatting>
  <conditionalFormatting sqref="Z4636:Z4643">
    <cfRule type="containsText" dxfId="515" priority="547" operator="containsText" text="o">
      <formula>NOT(ISERROR(SEARCH("o",Z4636)))</formula>
    </cfRule>
  </conditionalFormatting>
  <conditionalFormatting sqref="M4644:M4648">
    <cfRule type="containsText" dxfId="514" priority="546" operator="containsText" text="o">
      <formula>NOT(ISERROR(SEARCH("o",M4644)))</formula>
    </cfRule>
  </conditionalFormatting>
  <conditionalFormatting sqref="P4632">
    <cfRule type="expression" dxfId="513" priority="545">
      <formula>OR($Z4632="o",$Z4632="O")</formula>
    </cfRule>
  </conditionalFormatting>
  <conditionalFormatting sqref="P4630">
    <cfRule type="expression" dxfId="512" priority="544">
      <formula>OR($Z4630="o",$Z4630="O")</formula>
    </cfRule>
  </conditionalFormatting>
  <conditionalFormatting sqref="C4643">
    <cfRule type="expression" dxfId="511" priority="543">
      <formula>OR($M4643="o",$M4643="O")</formula>
    </cfRule>
  </conditionalFormatting>
  <conditionalFormatting sqref="C4640">
    <cfRule type="expression" dxfId="510" priority="542">
      <formula>OR($M4640="o",$M4640="O")</formula>
    </cfRule>
  </conditionalFormatting>
  <conditionalFormatting sqref="M4639">
    <cfRule type="containsText" dxfId="509" priority="541" operator="containsText" text="o">
      <formula>NOT(ISERROR(SEARCH("o",M4639)))</formula>
    </cfRule>
  </conditionalFormatting>
  <conditionalFormatting sqref="P4643">
    <cfRule type="expression" dxfId="508" priority="540">
      <formula>OR($Z4643="o",$Z4643="O")</formula>
    </cfRule>
  </conditionalFormatting>
  <conditionalFormatting sqref="C4631">
    <cfRule type="expression" dxfId="507" priority="539">
      <formula>OR($M4631="o",$M4631="O")</formula>
    </cfRule>
  </conditionalFormatting>
  <conditionalFormatting sqref="C4632">
    <cfRule type="expression" dxfId="506" priority="538">
      <formula>OR($M4632="o",$M4632="O")</formula>
    </cfRule>
  </conditionalFormatting>
  <conditionalFormatting sqref="C4634">
    <cfRule type="expression" dxfId="505" priority="537">
      <formula>OR($M4634="o",$M4634="O")</formula>
    </cfRule>
  </conditionalFormatting>
  <conditionalFormatting sqref="C4638">
    <cfRule type="expression" dxfId="504" priority="536">
      <formula>OR($M4638="o",$M4638="O")</formula>
    </cfRule>
  </conditionalFormatting>
  <conditionalFormatting sqref="C4637">
    <cfRule type="expression" dxfId="503" priority="535">
      <formula>OR($M4637="o",$M4637="O")</formula>
    </cfRule>
  </conditionalFormatting>
  <conditionalFormatting sqref="C4639">
    <cfRule type="expression" dxfId="502" priority="534">
      <formula>OR($M4639="o",$M4639="O")</formula>
    </cfRule>
  </conditionalFormatting>
  <conditionalFormatting sqref="C4636">
    <cfRule type="expression" dxfId="501" priority="533">
      <formula>OR($M4636="o",$M4636="O")</formula>
    </cfRule>
  </conditionalFormatting>
  <conditionalFormatting sqref="P4639">
    <cfRule type="expression" dxfId="500" priority="532">
      <formula>OR($Z4639="o",$Z4639="O")</formula>
    </cfRule>
  </conditionalFormatting>
  <conditionalFormatting sqref="P4637">
    <cfRule type="expression" dxfId="499" priority="531">
      <formula>OR($Z4637="o",$Z4637="O")</formula>
    </cfRule>
  </conditionalFormatting>
  <conditionalFormatting sqref="P4636">
    <cfRule type="expression" dxfId="498" priority="530">
      <formula>OR($Z4636="o",$Z4636="O")</formula>
    </cfRule>
  </conditionalFormatting>
  <conditionalFormatting sqref="P4640">
    <cfRule type="expression" dxfId="497" priority="529">
      <formula>OR($Z4640="o",$Z4640="O")</formula>
    </cfRule>
  </conditionalFormatting>
  <conditionalFormatting sqref="C4642">
    <cfRule type="expression" dxfId="496" priority="528">
      <formula>OR($M4642="o",$M4642="O")</formula>
    </cfRule>
  </conditionalFormatting>
  <conditionalFormatting sqref="P4628">
    <cfRule type="expression" dxfId="495" priority="527">
      <formula>OR($Z4628="o",$Z4628="O")</formula>
    </cfRule>
  </conditionalFormatting>
  <conditionalFormatting sqref="C4630">
    <cfRule type="expression" dxfId="494" priority="526">
      <formula>OR($M4630="o",$M4630="O")</formula>
    </cfRule>
  </conditionalFormatting>
  <conditionalFormatting sqref="P4641">
    <cfRule type="expression" dxfId="493" priority="525">
      <formula>OR($Z4641="o",$Z4641="O")</formula>
    </cfRule>
  </conditionalFormatting>
  <conditionalFormatting sqref="P4642">
    <cfRule type="expression" dxfId="492" priority="524">
      <formula>OR($Z4642="o",$Z4642="O")</formula>
    </cfRule>
  </conditionalFormatting>
  <conditionalFormatting sqref="C4641">
    <cfRule type="expression" dxfId="491" priority="523">
      <formula>OR($M4641="o",$M4641="O")</formula>
    </cfRule>
  </conditionalFormatting>
  <conditionalFormatting sqref="P4638">
    <cfRule type="expression" dxfId="490" priority="522">
      <formula>OR($Z4638="o",$Z4638="O")</formula>
    </cfRule>
  </conditionalFormatting>
  <conditionalFormatting sqref="C4633">
    <cfRule type="expression" dxfId="489" priority="521">
      <formula>OR($M4633="o",$M4633="O")</formula>
    </cfRule>
  </conditionalFormatting>
  <conditionalFormatting sqref="C4629">
    <cfRule type="expression" dxfId="488" priority="520">
      <formula>OR($M4629="o",$M4629="O")</formula>
    </cfRule>
  </conditionalFormatting>
  <conditionalFormatting sqref="P4629">
    <cfRule type="expression" dxfId="487" priority="519">
      <formula>OR($Z4629="o",$Z4629="O")</formula>
    </cfRule>
  </conditionalFormatting>
  <conditionalFormatting sqref="P4634">
    <cfRule type="expression" dxfId="486" priority="518">
      <formula>OR($Z4634="o",$Z4634="O")</formula>
    </cfRule>
  </conditionalFormatting>
  <conditionalFormatting sqref="P4635">
    <cfRule type="expression" dxfId="485" priority="517">
      <formula>OR($Z4635="o",$Z4635="O")</formula>
    </cfRule>
  </conditionalFormatting>
  <conditionalFormatting sqref="C4628">
    <cfRule type="expression" dxfId="484" priority="516">
      <formula>OR($M4628="o",$M4628="O")</formula>
    </cfRule>
  </conditionalFormatting>
  <conditionalFormatting sqref="C4635">
    <cfRule type="expression" dxfId="483" priority="515">
      <formula>OR($M4635="o",$M4635="O")</formula>
    </cfRule>
  </conditionalFormatting>
  <conditionalFormatting sqref="P4633">
    <cfRule type="expression" dxfId="482" priority="514">
      <formula>OR($Z4633="o",$Z4633="O")</formula>
    </cfRule>
  </conditionalFormatting>
  <conditionalFormatting sqref="P4631">
    <cfRule type="expression" dxfId="481" priority="513">
      <formula>OR($Z4631="o",$Z4631="O")</formula>
    </cfRule>
  </conditionalFormatting>
  <conditionalFormatting sqref="M4651:M4658">
    <cfRule type="containsText" dxfId="480" priority="512" operator="containsText" text="o">
      <formula>NOT(ISERROR(SEARCH("o",M4651)))</formula>
    </cfRule>
  </conditionalFormatting>
  <conditionalFormatting sqref="Z4651:Z4658">
    <cfRule type="containsText" dxfId="479" priority="511" operator="containsText" text="o">
      <formula>NOT(ISERROR(SEARCH("o",Z4651)))</formula>
    </cfRule>
  </conditionalFormatting>
  <conditionalFormatting sqref="M4659:M4661 M4663:M4666">
    <cfRule type="containsText" dxfId="478" priority="510" operator="containsText" text="o">
      <formula>NOT(ISERROR(SEARCH("o",M4659)))</formula>
    </cfRule>
  </conditionalFormatting>
  <conditionalFormatting sqref="Z4659:Z4666">
    <cfRule type="containsText" dxfId="477" priority="509" operator="containsText" text="o">
      <formula>NOT(ISERROR(SEARCH("o",Z4659)))</formula>
    </cfRule>
  </conditionalFormatting>
  <conditionalFormatting sqref="M4667:M4671">
    <cfRule type="containsText" dxfId="476" priority="508" operator="containsText" text="o">
      <formula>NOT(ISERROR(SEARCH("o",M4667)))</formula>
    </cfRule>
  </conditionalFormatting>
  <conditionalFormatting sqref="P4655">
    <cfRule type="expression" dxfId="475" priority="507">
      <formula>OR($Z4655="o",$Z4655="O")</formula>
    </cfRule>
  </conditionalFormatting>
  <conditionalFormatting sqref="P4653">
    <cfRule type="expression" dxfId="474" priority="506">
      <formula>OR($Z4653="o",$Z4653="O")</formula>
    </cfRule>
  </conditionalFormatting>
  <conditionalFormatting sqref="C4666">
    <cfRule type="expression" dxfId="473" priority="505">
      <formula>OR($M4666="o",$M4666="O")</formula>
    </cfRule>
  </conditionalFormatting>
  <conditionalFormatting sqref="C4663">
    <cfRule type="expression" dxfId="472" priority="504">
      <formula>OR($M4663="o",$M4663="O")</formula>
    </cfRule>
  </conditionalFormatting>
  <conditionalFormatting sqref="M4662">
    <cfRule type="containsText" dxfId="471" priority="503" operator="containsText" text="o">
      <formula>NOT(ISERROR(SEARCH("o",M4662)))</formula>
    </cfRule>
  </conditionalFormatting>
  <conditionalFormatting sqref="P4666">
    <cfRule type="expression" dxfId="470" priority="502">
      <formula>OR($Z4666="o",$Z4666="O")</formula>
    </cfRule>
  </conditionalFormatting>
  <conditionalFormatting sqref="C4654">
    <cfRule type="expression" dxfId="469" priority="501">
      <formula>OR($M4654="o",$M4654="O")</formula>
    </cfRule>
  </conditionalFormatting>
  <conditionalFormatting sqref="C4655">
    <cfRule type="expression" dxfId="468" priority="500">
      <formula>OR($M4655="o",$M4655="O")</formula>
    </cfRule>
  </conditionalFormatting>
  <conditionalFormatting sqref="C4657">
    <cfRule type="expression" dxfId="467" priority="499">
      <formula>OR($M4657="o",$M4657="O")</formula>
    </cfRule>
  </conditionalFormatting>
  <conditionalFormatting sqref="C4661">
    <cfRule type="expression" dxfId="466" priority="498">
      <formula>OR($M4661="o",$M4661="O")</formula>
    </cfRule>
  </conditionalFormatting>
  <conditionalFormatting sqref="C4660">
    <cfRule type="expression" dxfId="465" priority="497">
      <formula>OR($M4660="o",$M4660="O")</formula>
    </cfRule>
  </conditionalFormatting>
  <conditionalFormatting sqref="C4662">
    <cfRule type="expression" dxfId="464" priority="496">
      <formula>OR($M4662="o",$M4662="O")</formula>
    </cfRule>
  </conditionalFormatting>
  <conditionalFormatting sqref="C4659">
    <cfRule type="expression" dxfId="463" priority="495">
      <formula>OR($M4659="o",$M4659="O")</formula>
    </cfRule>
  </conditionalFormatting>
  <conditionalFormatting sqref="P4662">
    <cfRule type="expression" dxfId="462" priority="494">
      <formula>OR($Z4662="o",$Z4662="O")</formula>
    </cfRule>
  </conditionalFormatting>
  <conditionalFormatting sqref="P4660">
    <cfRule type="expression" dxfId="461" priority="493">
      <formula>OR($Z4660="o",$Z4660="O")</formula>
    </cfRule>
  </conditionalFormatting>
  <conditionalFormatting sqref="P4659">
    <cfRule type="expression" dxfId="460" priority="492">
      <formula>OR($Z4659="o",$Z4659="O")</formula>
    </cfRule>
  </conditionalFormatting>
  <conditionalFormatting sqref="P4663">
    <cfRule type="expression" dxfId="459" priority="491">
      <formula>OR($Z4663="o",$Z4663="O")</formula>
    </cfRule>
  </conditionalFormatting>
  <conditionalFormatting sqref="C4665">
    <cfRule type="expression" dxfId="458" priority="490">
      <formula>OR($M4665="o",$M4665="O")</formula>
    </cfRule>
  </conditionalFormatting>
  <conditionalFormatting sqref="P4651">
    <cfRule type="expression" dxfId="457" priority="489">
      <formula>OR($Z4651="o",$Z4651="O")</formula>
    </cfRule>
  </conditionalFormatting>
  <conditionalFormatting sqref="C4653">
    <cfRule type="expression" dxfId="456" priority="488">
      <formula>OR($M4653="o",$M4653="O")</formula>
    </cfRule>
  </conditionalFormatting>
  <conditionalFormatting sqref="P4664">
    <cfRule type="expression" dxfId="455" priority="487">
      <formula>OR($Z4664="o",$Z4664="O")</formula>
    </cfRule>
  </conditionalFormatting>
  <conditionalFormatting sqref="P4665">
    <cfRule type="expression" dxfId="454" priority="486">
      <formula>OR($Z4665="o",$Z4665="O")</formula>
    </cfRule>
  </conditionalFormatting>
  <conditionalFormatting sqref="C4664">
    <cfRule type="expression" dxfId="453" priority="485">
      <formula>OR($M4664="o",$M4664="O")</formula>
    </cfRule>
  </conditionalFormatting>
  <conditionalFormatting sqref="P4661">
    <cfRule type="expression" dxfId="452" priority="484">
      <formula>OR($Z4661="o",$Z4661="O")</formula>
    </cfRule>
  </conditionalFormatting>
  <conditionalFormatting sqref="C4656">
    <cfRule type="expression" dxfId="451" priority="483">
      <formula>OR($M4656="o",$M4656="O")</formula>
    </cfRule>
  </conditionalFormatting>
  <conditionalFormatting sqref="C4652">
    <cfRule type="expression" dxfId="450" priority="482">
      <formula>OR($M4652="o",$M4652="O")</formula>
    </cfRule>
  </conditionalFormatting>
  <conditionalFormatting sqref="P4652">
    <cfRule type="expression" dxfId="449" priority="481">
      <formula>OR($Z4652="o",$Z4652="O")</formula>
    </cfRule>
  </conditionalFormatting>
  <conditionalFormatting sqref="P4657">
    <cfRule type="expression" dxfId="448" priority="480">
      <formula>OR($Z4657="o",$Z4657="O")</formula>
    </cfRule>
  </conditionalFormatting>
  <conditionalFormatting sqref="P4658">
    <cfRule type="expression" dxfId="447" priority="479">
      <formula>OR($Z4658="o",$Z4658="O")</formula>
    </cfRule>
  </conditionalFormatting>
  <conditionalFormatting sqref="C4651">
    <cfRule type="expression" dxfId="446" priority="478">
      <formula>OR($M4651="o",$M4651="O")</formula>
    </cfRule>
  </conditionalFormatting>
  <conditionalFormatting sqref="C4658">
    <cfRule type="expression" dxfId="445" priority="477">
      <formula>OR($M4658="o",$M4658="O")</formula>
    </cfRule>
  </conditionalFormatting>
  <conditionalFormatting sqref="P4656">
    <cfRule type="expression" dxfId="444" priority="476">
      <formula>OR($Z4656="o",$Z4656="O")</formula>
    </cfRule>
  </conditionalFormatting>
  <conditionalFormatting sqref="P4654">
    <cfRule type="expression" dxfId="443" priority="475">
      <formula>OR($Z4654="o",$Z4654="O")</formula>
    </cfRule>
  </conditionalFormatting>
  <conditionalFormatting sqref="M4674:M4681">
    <cfRule type="containsText" dxfId="442" priority="474" operator="containsText" text="o">
      <formula>NOT(ISERROR(SEARCH("o",M4674)))</formula>
    </cfRule>
  </conditionalFormatting>
  <conditionalFormatting sqref="Z4674:Z4681">
    <cfRule type="containsText" dxfId="441" priority="473" operator="containsText" text="o">
      <formula>NOT(ISERROR(SEARCH("o",Z4674)))</formula>
    </cfRule>
  </conditionalFormatting>
  <conditionalFormatting sqref="M4682:M4684 M4686:M4689">
    <cfRule type="containsText" dxfId="440" priority="472" operator="containsText" text="o">
      <formula>NOT(ISERROR(SEARCH("o",M4682)))</formula>
    </cfRule>
  </conditionalFormatting>
  <conditionalFormatting sqref="Z4682:Z4689">
    <cfRule type="containsText" dxfId="439" priority="471" operator="containsText" text="o">
      <formula>NOT(ISERROR(SEARCH("o",Z4682)))</formula>
    </cfRule>
  </conditionalFormatting>
  <conditionalFormatting sqref="M4690:M4694">
    <cfRule type="containsText" dxfId="438" priority="470" operator="containsText" text="o">
      <formula>NOT(ISERROR(SEARCH("o",M4690)))</formula>
    </cfRule>
  </conditionalFormatting>
  <conditionalFormatting sqref="P4678">
    <cfRule type="expression" dxfId="437" priority="469">
      <formula>OR($Z4678="o",$Z4678="O")</formula>
    </cfRule>
  </conditionalFormatting>
  <conditionalFormatting sqref="P4676">
    <cfRule type="expression" dxfId="436" priority="468">
      <formula>OR($Z4676="o",$Z4676="O")</formula>
    </cfRule>
  </conditionalFormatting>
  <conditionalFormatting sqref="C4689">
    <cfRule type="expression" dxfId="435" priority="467">
      <formula>OR($M4689="o",$M4689="O")</formula>
    </cfRule>
  </conditionalFormatting>
  <conditionalFormatting sqref="C4686">
    <cfRule type="expression" dxfId="434" priority="466">
      <formula>OR($M4686="o",$M4686="O")</formula>
    </cfRule>
  </conditionalFormatting>
  <conditionalFormatting sqref="M4685">
    <cfRule type="containsText" dxfId="433" priority="465" operator="containsText" text="o">
      <formula>NOT(ISERROR(SEARCH("o",M4685)))</formula>
    </cfRule>
  </conditionalFormatting>
  <conditionalFormatting sqref="P4689">
    <cfRule type="expression" dxfId="432" priority="464">
      <formula>OR($Z4689="o",$Z4689="O")</formula>
    </cfRule>
  </conditionalFormatting>
  <conditionalFormatting sqref="C4677">
    <cfRule type="expression" dxfId="431" priority="463">
      <formula>OR($M4677="o",$M4677="O")</formula>
    </cfRule>
  </conditionalFormatting>
  <conditionalFormatting sqref="C4678">
    <cfRule type="expression" dxfId="430" priority="462">
      <formula>OR($M4678="o",$M4678="O")</formula>
    </cfRule>
  </conditionalFormatting>
  <conditionalFormatting sqref="C4680">
    <cfRule type="expression" dxfId="429" priority="461">
      <formula>OR($M4680="o",$M4680="O")</formula>
    </cfRule>
  </conditionalFormatting>
  <conditionalFormatting sqref="C4684">
    <cfRule type="expression" dxfId="428" priority="460">
      <formula>OR($M4684="o",$M4684="O")</formula>
    </cfRule>
  </conditionalFormatting>
  <conditionalFormatting sqref="C4683">
    <cfRule type="expression" dxfId="427" priority="459">
      <formula>OR($M4683="o",$M4683="O")</formula>
    </cfRule>
  </conditionalFormatting>
  <conditionalFormatting sqref="C4685">
    <cfRule type="expression" dxfId="426" priority="458">
      <formula>OR($M4685="o",$M4685="O")</formula>
    </cfRule>
  </conditionalFormatting>
  <conditionalFormatting sqref="C4682">
    <cfRule type="expression" dxfId="425" priority="457">
      <formula>OR($M4682="o",$M4682="O")</formula>
    </cfRule>
  </conditionalFormatting>
  <conditionalFormatting sqref="P4685">
    <cfRule type="expression" dxfId="424" priority="456">
      <formula>OR($Z4685="o",$Z4685="O")</formula>
    </cfRule>
  </conditionalFormatting>
  <conditionalFormatting sqref="P4683">
    <cfRule type="expression" dxfId="423" priority="455">
      <formula>OR($Z4683="o",$Z4683="O")</formula>
    </cfRule>
  </conditionalFormatting>
  <conditionalFormatting sqref="P4682">
    <cfRule type="expression" dxfId="422" priority="454">
      <formula>OR($Z4682="o",$Z4682="O")</formula>
    </cfRule>
  </conditionalFormatting>
  <conditionalFormatting sqref="P4686">
    <cfRule type="expression" dxfId="421" priority="453">
      <formula>OR($Z4686="o",$Z4686="O")</formula>
    </cfRule>
  </conditionalFormatting>
  <conditionalFormatting sqref="C4688">
    <cfRule type="expression" dxfId="420" priority="452">
      <formula>OR($M4688="o",$M4688="O")</formula>
    </cfRule>
  </conditionalFormatting>
  <conditionalFormatting sqref="P4674">
    <cfRule type="expression" dxfId="419" priority="451">
      <formula>OR($Z4674="o",$Z4674="O")</formula>
    </cfRule>
  </conditionalFormatting>
  <conditionalFormatting sqref="C4676">
    <cfRule type="expression" dxfId="418" priority="450">
      <formula>OR($M4676="o",$M4676="O")</formula>
    </cfRule>
  </conditionalFormatting>
  <conditionalFormatting sqref="P4687">
    <cfRule type="expression" dxfId="417" priority="449">
      <formula>OR($Z4687="o",$Z4687="O")</formula>
    </cfRule>
  </conditionalFormatting>
  <conditionalFormatting sqref="P4688">
    <cfRule type="expression" dxfId="416" priority="448">
      <formula>OR($Z4688="o",$Z4688="O")</formula>
    </cfRule>
  </conditionalFormatting>
  <conditionalFormatting sqref="C4687">
    <cfRule type="expression" dxfId="415" priority="447">
      <formula>OR($M4687="o",$M4687="O")</formula>
    </cfRule>
  </conditionalFormatting>
  <conditionalFormatting sqref="P4684">
    <cfRule type="expression" dxfId="414" priority="446">
      <formula>OR($Z4684="o",$Z4684="O")</formula>
    </cfRule>
  </conditionalFormatting>
  <conditionalFormatting sqref="C4679">
    <cfRule type="expression" dxfId="413" priority="445">
      <formula>OR($M4679="o",$M4679="O")</formula>
    </cfRule>
  </conditionalFormatting>
  <conditionalFormatting sqref="C4675">
    <cfRule type="expression" dxfId="412" priority="444">
      <formula>OR($M4675="o",$M4675="O")</formula>
    </cfRule>
  </conditionalFormatting>
  <conditionalFormatting sqref="P4675">
    <cfRule type="expression" dxfId="411" priority="443">
      <formula>OR($Z4675="o",$Z4675="O")</formula>
    </cfRule>
  </conditionalFormatting>
  <conditionalFormatting sqref="P4680">
    <cfRule type="expression" dxfId="410" priority="442">
      <formula>OR($Z4680="o",$Z4680="O")</formula>
    </cfRule>
  </conditionalFormatting>
  <conditionalFormatting sqref="P4681">
    <cfRule type="expression" dxfId="409" priority="441">
      <formula>OR($Z4681="o",$Z4681="O")</formula>
    </cfRule>
  </conditionalFormatting>
  <conditionalFormatting sqref="C4674">
    <cfRule type="expression" dxfId="408" priority="440">
      <formula>OR($M4674="o",$M4674="O")</formula>
    </cfRule>
  </conditionalFormatting>
  <conditionalFormatting sqref="C4681">
    <cfRule type="expression" dxfId="407" priority="439">
      <formula>OR($M4681="o",$M4681="O")</formula>
    </cfRule>
  </conditionalFormatting>
  <conditionalFormatting sqref="P4679">
    <cfRule type="expression" dxfId="406" priority="438">
      <formula>OR($Z4679="o",$Z4679="O")</formula>
    </cfRule>
  </conditionalFormatting>
  <conditionalFormatting sqref="P4677">
    <cfRule type="expression" dxfId="405" priority="437">
      <formula>OR($Z4677="o",$Z4677="O")</formula>
    </cfRule>
  </conditionalFormatting>
  <conditionalFormatting sqref="M4697:M4704">
    <cfRule type="containsText" dxfId="404" priority="436" operator="containsText" text="o">
      <formula>NOT(ISERROR(SEARCH("o",M4697)))</formula>
    </cfRule>
  </conditionalFormatting>
  <conditionalFormatting sqref="Z4697:Z4704">
    <cfRule type="containsText" dxfId="403" priority="435" operator="containsText" text="o">
      <formula>NOT(ISERROR(SEARCH("o",Z4697)))</formula>
    </cfRule>
  </conditionalFormatting>
  <conditionalFormatting sqref="M4705:M4707 M4709:M4712">
    <cfRule type="containsText" dxfId="402" priority="434" operator="containsText" text="o">
      <formula>NOT(ISERROR(SEARCH("o",M4705)))</formula>
    </cfRule>
  </conditionalFormatting>
  <conditionalFormatting sqref="Z4705:Z4712">
    <cfRule type="containsText" dxfId="401" priority="433" operator="containsText" text="o">
      <formula>NOT(ISERROR(SEARCH("o",Z4705)))</formula>
    </cfRule>
  </conditionalFormatting>
  <conditionalFormatting sqref="M4713:M4717">
    <cfRule type="containsText" dxfId="400" priority="432" operator="containsText" text="o">
      <formula>NOT(ISERROR(SEARCH("o",M4713)))</formula>
    </cfRule>
  </conditionalFormatting>
  <conditionalFormatting sqref="P4701">
    <cfRule type="expression" dxfId="399" priority="431">
      <formula>OR($Z4701="o",$Z4701="O")</formula>
    </cfRule>
  </conditionalFormatting>
  <conditionalFormatting sqref="P4699">
    <cfRule type="expression" dxfId="398" priority="430">
      <formula>OR($Z4699="o",$Z4699="O")</formula>
    </cfRule>
  </conditionalFormatting>
  <conditionalFormatting sqref="C4712">
    <cfRule type="expression" dxfId="397" priority="429">
      <formula>OR($M4712="o",$M4712="O")</formula>
    </cfRule>
  </conditionalFormatting>
  <conditionalFormatting sqref="C4709">
    <cfRule type="expression" dxfId="396" priority="428">
      <formula>OR($M4709="o",$M4709="O")</formula>
    </cfRule>
  </conditionalFormatting>
  <conditionalFormatting sqref="M4708">
    <cfRule type="containsText" dxfId="395" priority="427" operator="containsText" text="o">
      <formula>NOT(ISERROR(SEARCH("o",M4708)))</formula>
    </cfRule>
  </conditionalFormatting>
  <conditionalFormatting sqref="P4712">
    <cfRule type="expression" dxfId="394" priority="426">
      <formula>OR($Z4712="o",$Z4712="O")</formula>
    </cfRule>
  </conditionalFormatting>
  <conditionalFormatting sqref="C4700">
    <cfRule type="expression" dxfId="393" priority="425">
      <formula>OR($M4700="o",$M4700="O")</formula>
    </cfRule>
  </conditionalFormatting>
  <conditionalFormatting sqref="C4703">
    <cfRule type="expression" dxfId="392" priority="423">
      <formula>OR($M4703="o",$M4703="O")</formula>
    </cfRule>
  </conditionalFormatting>
  <conditionalFormatting sqref="C4707">
    <cfRule type="expression" dxfId="391" priority="422">
      <formula>OR($M4707="o",$M4707="O")</formula>
    </cfRule>
  </conditionalFormatting>
  <conditionalFormatting sqref="C4706">
    <cfRule type="expression" dxfId="390" priority="421">
      <formula>OR($M4706="o",$M4706="O")</formula>
    </cfRule>
  </conditionalFormatting>
  <conditionalFormatting sqref="C4708">
    <cfRule type="expression" dxfId="389" priority="420">
      <formula>OR($M4708="o",$M4708="O")</formula>
    </cfRule>
  </conditionalFormatting>
  <conditionalFormatting sqref="C4705">
    <cfRule type="expression" dxfId="388" priority="419">
      <formula>OR($M4705="o",$M4705="O")</formula>
    </cfRule>
  </conditionalFormatting>
  <conditionalFormatting sqref="P4708">
    <cfRule type="expression" dxfId="387" priority="418">
      <formula>OR($Z4708="o",$Z4708="O")</formula>
    </cfRule>
  </conditionalFormatting>
  <conditionalFormatting sqref="P4706">
    <cfRule type="expression" dxfId="386" priority="417">
      <formula>OR($Z4706="o",$Z4706="O")</formula>
    </cfRule>
  </conditionalFormatting>
  <conditionalFormatting sqref="P4705">
    <cfRule type="expression" dxfId="385" priority="416">
      <formula>OR($Z4705="o",$Z4705="O")</formula>
    </cfRule>
  </conditionalFormatting>
  <conditionalFormatting sqref="P4709">
    <cfRule type="expression" dxfId="384" priority="415">
      <formula>OR($Z4709="o",$Z4709="O")</formula>
    </cfRule>
  </conditionalFormatting>
  <conditionalFormatting sqref="C4711">
    <cfRule type="expression" dxfId="383" priority="414">
      <formula>OR($M4711="o",$M4711="O")</formula>
    </cfRule>
  </conditionalFormatting>
  <conditionalFormatting sqref="P4697">
    <cfRule type="expression" dxfId="382" priority="413">
      <formula>OR($Z4697="o",$Z4697="O")</formula>
    </cfRule>
  </conditionalFormatting>
  <conditionalFormatting sqref="C4699">
    <cfRule type="expression" dxfId="381" priority="412">
      <formula>OR($M4699="o",$M4699="O")</formula>
    </cfRule>
  </conditionalFormatting>
  <conditionalFormatting sqref="P4710">
    <cfRule type="expression" dxfId="380" priority="411">
      <formula>OR($Z4710="o",$Z4710="O")</formula>
    </cfRule>
  </conditionalFormatting>
  <conditionalFormatting sqref="P4711">
    <cfRule type="expression" dxfId="379" priority="410">
      <formula>OR($Z4711="o",$Z4711="O")</formula>
    </cfRule>
  </conditionalFormatting>
  <conditionalFormatting sqref="C4710">
    <cfRule type="expression" dxfId="378" priority="409">
      <formula>OR($M4710="o",$M4710="O")</formula>
    </cfRule>
  </conditionalFormatting>
  <conditionalFormatting sqref="P4707">
    <cfRule type="expression" dxfId="377" priority="408">
      <formula>OR($Z4707="o",$Z4707="O")</formula>
    </cfRule>
  </conditionalFormatting>
  <conditionalFormatting sqref="C4702">
    <cfRule type="expression" dxfId="376" priority="407">
      <formula>OR($M4702="o",$M4702="O")</formula>
    </cfRule>
  </conditionalFormatting>
  <conditionalFormatting sqref="C4698">
    <cfRule type="expression" dxfId="375" priority="406">
      <formula>OR($M4698="o",$M4698="O")</formula>
    </cfRule>
  </conditionalFormatting>
  <conditionalFormatting sqref="P4698">
    <cfRule type="expression" dxfId="374" priority="405">
      <formula>OR($Z4698="o",$Z4698="O")</formula>
    </cfRule>
  </conditionalFormatting>
  <conditionalFormatting sqref="P4703">
    <cfRule type="expression" dxfId="373" priority="404">
      <formula>OR($Z4703="o",$Z4703="O")</formula>
    </cfRule>
  </conditionalFormatting>
  <conditionalFormatting sqref="P4704">
    <cfRule type="expression" dxfId="372" priority="403">
      <formula>OR($Z4704="o",$Z4704="O")</formula>
    </cfRule>
  </conditionalFormatting>
  <conditionalFormatting sqref="C4697">
    <cfRule type="expression" dxfId="371" priority="402">
      <formula>OR($M4697="o",$M4697="O")</formula>
    </cfRule>
  </conditionalFormatting>
  <conditionalFormatting sqref="C4704">
    <cfRule type="expression" dxfId="370" priority="401">
      <formula>OR($M4704="o",$M4704="O")</formula>
    </cfRule>
  </conditionalFormatting>
  <conditionalFormatting sqref="P4702">
    <cfRule type="expression" dxfId="369" priority="400">
      <formula>OR($Z4702="o",$Z4702="O")</formula>
    </cfRule>
  </conditionalFormatting>
  <conditionalFormatting sqref="P4700">
    <cfRule type="expression" dxfId="368" priority="399">
      <formula>OR($Z4700="o",$Z4700="O")</formula>
    </cfRule>
  </conditionalFormatting>
  <conditionalFormatting sqref="C4701">
    <cfRule type="expression" dxfId="367" priority="360">
      <formula>OR($M4701="o",$M4701="O")</formula>
    </cfRule>
  </conditionalFormatting>
  <conditionalFormatting sqref="M4720:M4727">
    <cfRule type="containsText" dxfId="366" priority="359" operator="containsText" text="o">
      <formula>NOT(ISERROR(SEARCH("o",M4720)))</formula>
    </cfRule>
  </conditionalFormatting>
  <conditionalFormatting sqref="Z4720:Z4727">
    <cfRule type="containsText" dxfId="365" priority="358" operator="containsText" text="o">
      <formula>NOT(ISERROR(SEARCH("o",Z4720)))</formula>
    </cfRule>
  </conditionalFormatting>
  <conditionalFormatting sqref="M4728:M4730 M4732:M4735">
    <cfRule type="containsText" dxfId="364" priority="357" operator="containsText" text="o">
      <formula>NOT(ISERROR(SEARCH("o",M4728)))</formula>
    </cfRule>
  </conditionalFormatting>
  <conditionalFormatting sqref="Z4728:Z4735">
    <cfRule type="containsText" dxfId="363" priority="356" operator="containsText" text="o">
      <formula>NOT(ISERROR(SEARCH("o",Z4728)))</formula>
    </cfRule>
  </conditionalFormatting>
  <conditionalFormatting sqref="M4736:M4740">
    <cfRule type="containsText" dxfId="362" priority="355" operator="containsText" text="o">
      <formula>NOT(ISERROR(SEARCH("o",M4736)))</formula>
    </cfRule>
  </conditionalFormatting>
  <conditionalFormatting sqref="P4724">
    <cfRule type="expression" dxfId="361" priority="354">
      <formula>OR($Z4724="o",$Z4724="O")</formula>
    </cfRule>
  </conditionalFormatting>
  <conditionalFormatting sqref="P4722">
    <cfRule type="expression" dxfId="360" priority="353">
      <formula>OR($Z4722="o",$Z4722="O")</formula>
    </cfRule>
  </conditionalFormatting>
  <conditionalFormatting sqref="C4735">
    <cfRule type="expression" dxfId="359" priority="352">
      <formula>OR($M4735="o",$M4735="O")</formula>
    </cfRule>
  </conditionalFormatting>
  <conditionalFormatting sqref="C4732">
    <cfRule type="expression" dxfId="358" priority="351">
      <formula>OR($M4732="o",$M4732="O")</formula>
    </cfRule>
  </conditionalFormatting>
  <conditionalFormatting sqref="M4731">
    <cfRule type="containsText" dxfId="357" priority="350" operator="containsText" text="o">
      <formula>NOT(ISERROR(SEARCH("o",M4731)))</formula>
    </cfRule>
  </conditionalFormatting>
  <conditionalFormatting sqref="P4735">
    <cfRule type="expression" dxfId="356" priority="349">
      <formula>OR($Z4735="o",$Z4735="O")</formula>
    </cfRule>
  </conditionalFormatting>
  <conditionalFormatting sqref="C4723">
    <cfRule type="expression" dxfId="355" priority="348">
      <formula>OR($M4723="o",$M4723="O")</formula>
    </cfRule>
  </conditionalFormatting>
  <conditionalFormatting sqref="C4726">
    <cfRule type="expression" dxfId="354" priority="347">
      <formula>OR($M4726="o",$M4726="O")</formula>
    </cfRule>
  </conditionalFormatting>
  <conditionalFormatting sqref="C4730">
    <cfRule type="expression" dxfId="353" priority="346">
      <formula>OR($M4730="o",$M4730="O")</formula>
    </cfRule>
  </conditionalFormatting>
  <conditionalFormatting sqref="C4729">
    <cfRule type="expression" dxfId="352" priority="345">
      <formula>OR($M4729="o",$M4729="O")</formula>
    </cfRule>
  </conditionalFormatting>
  <conditionalFormatting sqref="C4731">
    <cfRule type="expression" dxfId="351" priority="344">
      <formula>OR($M4731="o",$M4731="O")</formula>
    </cfRule>
  </conditionalFormatting>
  <conditionalFormatting sqref="C4728">
    <cfRule type="expression" dxfId="350" priority="343">
      <formula>OR($M4728="o",$M4728="O")</formula>
    </cfRule>
  </conditionalFormatting>
  <conditionalFormatting sqref="P4731">
    <cfRule type="expression" dxfId="349" priority="342">
      <formula>OR($Z4731="o",$Z4731="O")</formula>
    </cfRule>
  </conditionalFormatting>
  <conditionalFormatting sqref="P4729">
    <cfRule type="expression" dxfId="348" priority="341">
      <formula>OR($Z4729="o",$Z4729="O")</formula>
    </cfRule>
  </conditionalFormatting>
  <conditionalFormatting sqref="P4728">
    <cfRule type="expression" dxfId="347" priority="340">
      <formula>OR($Z4728="o",$Z4728="O")</formula>
    </cfRule>
  </conditionalFormatting>
  <conditionalFormatting sqref="P4732">
    <cfRule type="expression" dxfId="346" priority="339">
      <formula>OR($Z4732="o",$Z4732="O")</formula>
    </cfRule>
  </conditionalFormatting>
  <conditionalFormatting sqref="C4734">
    <cfRule type="expression" dxfId="345" priority="338">
      <formula>OR($M4734="o",$M4734="O")</formula>
    </cfRule>
  </conditionalFormatting>
  <conditionalFormatting sqref="P4720">
    <cfRule type="expression" dxfId="344" priority="337">
      <formula>OR($Z4720="o",$Z4720="O")</formula>
    </cfRule>
  </conditionalFormatting>
  <conditionalFormatting sqref="C4722">
    <cfRule type="expression" dxfId="343" priority="336">
      <formula>OR($M4722="o",$M4722="O")</formula>
    </cfRule>
  </conditionalFormatting>
  <conditionalFormatting sqref="P4733">
    <cfRule type="expression" dxfId="342" priority="335">
      <formula>OR($Z4733="o",$Z4733="O")</formula>
    </cfRule>
  </conditionalFormatting>
  <conditionalFormatting sqref="P4734">
    <cfRule type="expression" dxfId="341" priority="334">
      <formula>OR($Z4734="o",$Z4734="O")</formula>
    </cfRule>
  </conditionalFormatting>
  <conditionalFormatting sqref="C4733">
    <cfRule type="expression" dxfId="340" priority="333">
      <formula>OR($M4733="o",$M4733="O")</formula>
    </cfRule>
  </conditionalFormatting>
  <conditionalFormatting sqref="P4730">
    <cfRule type="expression" dxfId="339" priority="332">
      <formula>OR($Z4730="o",$Z4730="O")</formula>
    </cfRule>
  </conditionalFormatting>
  <conditionalFormatting sqref="C4725">
    <cfRule type="expression" dxfId="338" priority="331">
      <formula>OR($M4725="o",$M4725="O")</formula>
    </cfRule>
  </conditionalFormatting>
  <conditionalFormatting sqref="C4721">
    <cfRule type="expression" dxfId="337" priority="330">
      <formula>OR($M4721="o",$M4721="O")</formula>
    </cfRule>
  </conditionalFormatting>
  <conditionalFormatting sqref="P4721">
    <cfRule type="expression" dxfId="336" priority="329">
      <formula>OR($Z4721="o",$Z4721="O")</formula>
    </cfRule>
  </conditionalFormatting>
  <conditionalFormatting sqref="P4726">
    <cfRule type="expression" dxfId="335" priority="328">
      <formula>OR($Z4726="o",$Z4726="O")</formula>
    </cfRule>
  </conditionalFormatting>
  <conditionalFormatting sqref="P4727">
    <cfRule type="expression" dxfId="334" priority="327">
      <formula>OR($Z4727="o",$Z4727="O")</formula>
    </cfRule>
  </conditionalFormatting>
  <conditionalFormatting sqref="C4720">
    <cfRule type="expression" dxfId="333" priority="326">
      <formula>OR($M4720="o",$M4720="O")</formula>
    </cfRule>
  </conditionalFormatting>
  <conditionalFormatting sqref="C4727">
    <cfRule type="expression" dxfId="332" priority="325">
      <formula>OR($M4727="o",$M4727="O")</formula>
    </cfRule>
  </conditionalFormatting>
  <conditionalFormatting sqref="P4725">
    <cfRule type="expression" dxfId="331" priority="324">
      <formula>OR($Z4725="o",$Z4725="O")</formula>
    </cfRule>
  </conditionalFormatting>
  <conditionalFormatting sqref="P4723">
    <cfRule type="expression" dxfId="330" priority="323">
      <formula>OR($Z4723="o",$Z4723="O")</formula>
    </cfRule>
  </conditionalFormatting>
  <conditionalFormatting sqref="C4724">
    <cfRule type="expression" dxfId="329" priority="322">
      <formula>OR($M4724="o",$M4724="O")</formula>
    </cfRule>
  </conditionalFormatting>
  <conditionalFormatting sqref="M4743:M4750">
    <cfRule type="containsText" dxfId="328" priority="321" operator="containsText" text="o">
      <formula>NOT(ISERROR(SEARCH("o",M4743)))</formula>
    </cfRule>
  </conditionalFormatting>
  <conditionalFormatting sqref="Z4743:Z4750">
    <cfRule type="containsText" dxfId="327" priority="320" operator="containsText" text="o">
      <formula>NOT(ISERROR(SEARCH("o",Z4743)))</formula>
    </cfRule>
  </conditionalFormatting>
  <conditionalFormatting sqref="M4751:M4753 M4755:M4758">
    <cfRule type="containsText" dxfId="326" priority="319" operator="containsText" text="o">
      <formula>NOT(ISERROR(SEARCH("o",M4751)))</formula>
    </cfRule>
  </conditionalFormatting>
  <conditionalFormatting sqref="Z4751:Z4758">
    <cfRule type="containsText" dxfId="325" priority="318" operator="containsText" text="o">
      <formula>NOT(ISERROR(SEARCH("o",Z4751)))</formula>
    </cfRule>
  </conditionalFormatting>
  <conditionalFormatting sqref="M4759:M4763">
    <cfRule type="containsText" dxfId="324" priority="317" operator="containsText" text="o">
      <formula>NOT(ISERROR(SEARCH("o",M4759)))</formula>
    </cfRule>
  </conditionalFormatting>
  <conditionalFormatting sqref="P4747">
    <cfRule type="expression" dxfId="323" priority="316">
      <formula>OR($Z4747="o",$Z4747="O")</formula>
    </cfRule>
  </conditionalFormatting>
  <conditionalFormatting sqref="P4745">
    <cfRule type="expression" dxfId="322" priority="315">
      <formula>OR($Z4745="o",$Z4745="O")</formula>
    </cfRule>
  </conditionalFormatting>
  <conditionalFormatting sqref="C4758">
    <cfRule type="expression" dxfId="321" priority="314">
      <formula>OR($M4758="o",$M4758="O")</formula>
    </cfRule>
  </conditionalFormatting>
  <conditionalFormatting sqref="C4755">
    <cfRule type="expression" dxfId="320" priority="313">
      <formula>OR($M4755="o",$M4755="O")</formula>
    </cfRule>
  </conditionalFormatting>
  <conditionalFormatting sqref="M4754">
    <cfRule type="containsText" dxfId="319" priority="312" operator="containsText" text="o">
      <formula>NOT(ISERROR(SEARCH("o",M4754)))</formula>
    </cfRule>
  </conditionalFormatting>
  <conditionalFormatting sqref="P4758">
    <cfRule type="expression" dxfId="318" priority="311">
      <formula>OR($Z4758="o",$Z4758="O")</formula>
    </cfRule>
  </conditionalFormatting>
  <conditionalFormatting sqref="C4746">
    <cfRule type="expression" dxfId="317" priority="310">
      <formula>OR($M4746="o",$M4746="O")</formula>
    </cfRule>
  </conditionalFormatting>
  <conditionalFormatting sqref="C4749">
    <cfRule type="expression" dxfId="316" priority="309">
      <formula>OR($M4749="o",$M4749="O")</formula>
    </cfRule>
  </conditionalFormatting>
  <conditionalFormatting sqref="C4753">
    <cfRule type="expression" dxfId="315" priority="308">
      <formula>OR($M4753="o",$M4753="O")</formula>
    </cfRule>
  </conditionalFormatting>
  <conditionalFormatting sqref="C4752">
    <cfRule type="expression" dxfId="314" priority="307">
      <formula>OR($M4752="o",$M4752="O")</formula>
    </cfRule>
  </conditionalFormatting>
  <conditionalFormatting sqref="C4754">
    <cfRule type="expression" dxfId="313" priority="306">
      <formula>OR($M4754="o",$M4754="O")</formula>
    </cfRule>
  </conditionalFormatting>
  <conditionalFormatting sqref="C4751">
    <cfRule type="expression" dxfId="312" priority="305">
      <formula>OR($M4751="o",$M4751="O")</formula>
    </cfRule>
  </conditionalFormatting>
  <conditionalFormatting sqref="P4754">
    <cfRule type="expression" dxfId="311" priority="304">
      <formula>OR($Z4754="o",$Z4754="O")</formula>
    </cfRule>
  </conditionalFormatting>
  <conditionalFormatting sqref="P4752">
    <cfRule type="expression" dxfId="310" priority="303">
      <formula>OR($Z4752="o",$Z4752="O")</formula>
    </cfRule>
  </conditionalFormatting>
  <conditionalFormatting sqref="P4751">
    <cfRule type="expression" dxfId="309" priority="302">
      <formula>OR($Z4751="o",$Z4751="O")</formula>
    </cfRule>
  </conditionalFormatting>
  <conditionalFormatting sqref="P4755">
    <cfRule type="expression" dxfId="308" priority="301">
      <formula>OR($Z4755="o",$Z4755="O")</formula>
    </cfRule>
  </conditionalFormatting>
  <conditionalFormatting sqref="C4757">
    <cfRule type="expression" dxfId="307" priority="300">
      <formula>OR($M4757="o",$M4757="O")</formula>
    </cfRule>
  </conditionalFormatting>
  <conditionalFormatting sqref="P4743">
    <cfRule type="expression" dxfId="306" priority="299">
      <formula>OR($Z4743="o",$Z4743="O")</formula>
    </cfRule>
  </conditionalFormatting>
  <conditionalFormatting sqref="C4745">
    <cfRule type="expression" dxfId="305" priority="298">
      <formula>OR($M4745="o",$M4745="O")</formula>
    </cfRule>
  </conditionalFormatting>
  <conditionalFormatting sqref="P4756">
    <cfRule type="expression" dxfId="304" priority="297">
      <formula>OR($Z4756="o",$Z4756="O")</formula>
    </cfRule>
  </conditionalFormatting>
  <conditionalFormatting sqref="P4757">
    <cfRule type="expression" dxfId="303" priority="296">
      <formula>OR($Z4757="o",$Z4757="O")</formula>
    </cfRule>
  </conditionalFormatting>
  <conditionalFormatting sqref="C4756">
    <cfRule type="expression" dxfId="302" priority="295">
      <formula>OR($M4756="o",$M4756="O")</formula>
    </cfRule>
  </conditionalFormatting>
  <conditionalFormatting sqref="P4753">
    <cfRule type="expression" dxfId="301" priority="294">
      <formula>OR($Z4753="o",$Z4753="O")</formula>
    </cfRule>
  </conditionalFormatting>
  <conditionalFormatting sqref="C4748">
    <cfRule type="expression" dxfId="300" priority="293">
      <formula>OR($M4748="o",$M4748="O")</formula>
    </cfRule>
  </conditionalFormatting>
  <conditionalFormatting sqref="C4744">
    <cfRule type="expression" dxfId="299" priority="292">
      <formula>OR($M4744="o",$M4744="O")</formula>
    </cfRule>
  </conditionalFormatting>
  <conditionalFormatting sqref="P4744">
    <cfRule type="expression" dxfId="298" priority="291">
      <formula>OR($Z4744="o",$Z4744="O")</formula>
    </cfRule>
  </conditionalFormatting>
  <conditionalFormatting sqref="P4749">
    <cfRule type="expression" dxfId="297" priority="290">
      <formula>OR($Z4749="o",$Z4749="O")</formula>
    </cfRule>
  </conditionalFormatting>
  <conditionalFormatting sqref="P4750">
    <cfRule type="expression" dxfId="296" priority="289">
      <formula>OR($Z4750="o",$Z4750="O")</formula>
    </cfRule>
  </conditionalFormatting>
  <conditionalFormatting sqref="C4743">
    <cfRule type="expression" dxfId="295" priority="288">
      <formula>OR($M4743="o",$M4743="O")</formula>
    </cfRule>
  </conditionalFormatting>
  <conditionalFormatting sqref="C4750">
    <cfRule type="expression" dxfId="294" priority="287">
      <formula>OR($M4750="o",$M4750="O")</formula>
    </cfRule>
  </conditionalFormatting>
  <conditionalFormatting sqref="P4748">
    <cfRule type="expression" dxfId="293" priority="286">
      <formula>OR($Z4748="o",$Z4748="O")</formula>
    </cfRule>
  </conditionalFormatting>
  <conditionalFormatting sqref="P4746">
    <cfRule type="expression" dxfId="292" priority="285">
      <formula>OR($Z4746="o",$Z4746="O")</formula>
    </cfRule>
  </conditionalFormatting>
  <conditionalFormatting sqref="C4747">
    <cfRule type="expression" dxfId="291" priority="284">
      <formula>OR($M4747="o",$M4747="O")</formula>
    </cfRule>
  </conditionalFormatting>
  <conditionalFormatting sqref="M4766:M4773">
    <cfRule type="containsText" dxfId="290" priority="283" operator="containsText" text="o">
      <formula>NOT(ISERROR(SEARCH("o",M4766)))</formula>
    </cfRule>
  </conditionalFormatting>
  <conditionalFormatting sqref="Z4766:Z4773">
    <cfRule type="containsText" dxfId="289" priority="282" operator="containsText" text="o">
      <formula>NOT(ISERROR(SEARCH("o",Z4766)))</formula>
    </cfRule>
  </conditionalFormatting>
  <conditionalFormatting sqref="M4774:M4776 M4778:M4781">
    <cfRule type="containsText" dxfId="288" priority="281" operator="containsText" text="o">
      <formula>NOT(ISERROR(SEARCH("o",M4774)))</formula>
    </cfRule>
  </conditionalFormatting>
  <conditionalFormatting sqref="Z4774:Z4781">
    <cfRule type="containsText" dxfId="287" priority="280" operator="containsText" text="o">
      <formula>NOT(ISERROR(SEARCH("o",Z4774)))</formula>
    </cfRule>
  </conditionalFormatting>
  <conditionalFormatting sqref="M4782:M4786">
    <cfRule type="containsText" dxfId="286" priority="279" operator="containsText" text="o">
      <formula>NOT(ISERROR(SEARCH("o",M4782)))</formula>
    </cfRule>
  </conditionalFormatting>
  <conditionalFormatting sqref="P4770">
    <cfRule type="expression" dxfId="285" priority="278">
      <formula>OR($Z4770="o",$Z4770="O")</formula>
    </cfRule>
  </conditionalFormatting>
  <conditionalFormatting sqref="P4768">
    <cfRule type="expression" dxfId="284" priority="277">
      <formula>OR($Z4768="o",$Z4768="O")</formula>
    </cfRule>
  </conditionalFormatting>
  <conditionalFormatting sqref="C4781">
    <cfRule type="expression" dxfId="283" priority="276">
      <formula>OR($M4781="o",$M4781="O")</formula>
    </cfRule>
  </conditionalFormatting>
  <conditionalFormatting sqref="C4778">
    <cfRule type="expression" dxfId="282" priority="275">
      <formula>OR($M4778="o",$M4778="O")</formula>
    </cfRule>
  </conditionalFormatting>
  <conditionalFormatting sqref="M4777">
    <cfRule type="containsText" dxfId="281" priority="274" operator="containsText" text="o">
      <formula>NOT(ISERROR(SEARCH("o",M4777)))</formula>
    </cfRule>
  </conditionalFormatting>
  <conditionalFormatting sqref="P4781">
    <cfRule type="expression" dxfId="280" priority="273">
      <formula>OR($Z4781="o",$Z4781="O")</formula>
    </cfRule>
  </conditionalFormatting>
  <conditionalFormatting sqref="C4769">
    <cfRule type="expression" dxfId="279" priority="272">
      <formula>OR($M4769="o",$M4769="O")</formula>
    </cfRule>
  </conditionalFormatting>
  <conditionalFormatting sqref="C4772">
    <cfRule type="expression" dxfId="278" priority="271">
      <formula>OR($M4772="o",$M4772="O")</formula>
    </cfRule>
  </conditionalFormatting>
  <conditionalFormatting sqref="C4776">
    <cfRule type="expression" dxfId="277" priority="270">
      <formula>OR($M4776="o",$M4776="O")</formula>
    </cfRule>
  </conditionalFormatting>
  <conditionalFormatting sqref="C4775">
    <cfRule type="expression" dxfId="276" priority="269">
      <formula>OR($M4775="o",$M4775="O")</formula>
    </cfRule>
  </conditionalFormatting>
  <conditionalFormatting sqref="C4777">
    <cfRule type="expression" dxfId="275" priority="268">
      <formula>OR($M4777="o",$M4777="O")</formula>
    </cfRule>
  </conditionalFormatting>
  <conditionalFormatting sqref="C4774">
    <cfRule type="expression" dxfId="274" priority="267">
      <formula>OR($M4774="o",$M4774="O")</formula>
    </cfRule>
  </conditionalFormatting>
  <conditionalFormatting sqref="P4777">
    <cfRule type="expression" dxfId="273" priority="266">
      <formula>OR($Z4777="o",$Z4777="O")</formula>
    </cfRule>
  </conditionalFormatting>
  <conditionalFormatting sqref="P4775">
    <cfRule type="expression" dxfId="272" priority="265">
      <formula>OR($Z4775="o",$Z4775="O")</formula>
    </cfRule>
  </conditionalFormatting>
  <conditionalFormatting sqref="P4774">
    <cfRule type="expression" dxfId="271" priority="264">
      <formula>OR($Z4774="o",$Z4774="O")</formula>
    </cfRule>
  </conditionalFormatting>
  <conditionalFormatting sqref="P4778">
    <cfRule type="expression" dxfId="270" priority="263">
      <formula>OR($Z4778="o",$Z4778="O")</formula>
    </cfRule>
  </conditionalFormatting>
  <conditionalFormatting sqref="C4780">
    <cfRule type="expression" dxfId="269" priority="262">
      <formula>OR($M4780="o",$M4780="O")</formula>
    </cfRule>
  </conditionalFormatting>
  <conditionalFormatting sqref="P4766">
    <cfRule type="expression" dxfId="268" priority="261">
      <formula>OR($Z4766="o",$Z4766="O")</formula>
    </cfRule>
  </conditionalFormatting>
  <conditionalFormatting sqref="C4768">
    <cfRule type="expression" dxfId="267" priority="260">
      <formula>OR($M4768="o",$M4768="O")</formula>
    </cfRule>
  </conditionalFormatting>
  <conditionalFormatting sqref="P4779">
    <cfRule type="expression" dxfId="266" priority="259">
      <formula>OR($Z4779="o",$Z4779="O")</formula>
    </cfRule>
  </conditionalFormatting>
  <conditionalFormatting sqref="P4780">
    <cfRule type="expression" dxfId="265" priority="258">
      <formula>OR($Z4780="o",$Z4780="O")</formula>
    </cfRule>
  </conditionalFormatting>
  <conditionalFormatting sqref="C4779">
    <cfRule type="expression" dxfId="264" priority="257">
      <formula>OR($M4779="o",$M4779="O")</formula>
    </cfRule>
  </conditionalFormatting>
  <conditionalFormatting sqref="P4776">
    <cfRule type="expression" dxfId="263" priority="256">
      <formula>OR($Z4776="o",$Z4776="O")</formula>
    </cfRule>
  </conditionalFormatting>
  <conditionalFormatting sqref="C4771">
    <cfRule type="expression" dxfId="262" priority="255">
      <formula>OR($M4771="o",$M4771="O")</formula>
    </cfRule>
  </conditionalFormatting>
  <conditionalFormatting sqref="C4767">
    <cfRule type="expression" dxfId="261" priority="254">
      <formula>OR($M4767="o",$M4767="O")</formula>
    </cfRule>
  </conditionalFormatting>
  <conditionalFormatting sqref="P4767">
    <cfRule type="expression" dxfId="260" priority="253">
      <formula>OR($Z4767="o",$Z4767="O")</formula>
    </cfRule>
  </conditionalFormatting>
  <conditionalFormatting sqref="P4772">
    <cfRule type="expression" dxfId="259" priority="252">
      <formula>OR($Z4772="o",$Z4772="O")</formula>
    </cfRule>
  </conditionalFormatting>
  <conditionalFormatting sqref="P4773">
    <cfRule type="expression" dxfId="258" priority="251">
      <formula>OR($Z4773="o",$Z4773="O")</formula>
    </cfRule>
  </conditionalFormatting>
  <conditionalFormatting sqref="C4766">
    <cfRule type="expression" dxfId="257" priority="250">
      <formula>OR($M4766="o",$M4766="O")</formula>
    </cfRule>
  </conditionalFormatting>
  <conditionalFormatting sqref="C4773">
    <cfRule type="expression" dxfId="256" priority="249">
      <formula>OR($M4773="o",$M4773="O")</formula>
    </cfRule>
  </conditionalFormatting>
  <conditionalFormatting sqref="P4771">
    <cfRule type="expression" dxfId="255" priority="248">
      <formula>OR($Z4771="o",$Z4771="O")</formula>
    </cfRule>
  </conditionalFormatting>
  <conditionalFormatting sqref="P4769">
    <cfRule type="expression" dxfId="254" priority="247">
      <formula>OR($Z4769="o",$Z4769="O")</formula>
    </cfRule>
  </conditionalFormatting>
  <conditionalFormatting sqref="C4770">
    <cfRule type="expression" dxfId="253" priority="246">
      <formula>OR($M4770="o",$M4770="O")</formula>
    </cfRule>
  </conditionalFormatting>
  <conditionalFormatting sqref="M4789:M4796">
    <cfRule type="containsText" dxfId="252" priority="245" operator="containsText" text="o">
      <formula>NOT(ISERROR(SEARCH("o",M4789)))</formula>
    </cfRule>
  </conditionalFormatting>
  <conditionalFormatting sqref="Z4789:Z4796">
    <cfRule type="containsText" dxfId="251" priority="244" operator="containsText" text="o">
      <formula>NOT(ISERROR(SEARCH("o",Z4789)))</formula>
    </cfRule>
  </conditionalFormatting>
  <conditionalFormatting sqref="M4797:M4799 M4801:M4804">
    <cfRule type="containsText" dxfId="250" priority="243" operator="containsText" text="o">
      <formula>NOT(ISERROR(SEARCH("o",M4797)))</formula>
    </cfRule>
  </conditionalFormatting>
  <conditionalFormatting sqref="Z4797:Z4804">
    <cfRule type="containsText" dxfId="249" priority="242" operator="containsText" text="o">
      <formula>NOT(ISERROR(SEARCH("o",Z4797)))</formula>
    </cfRule>
  </conditionalFormatting>
  <conditionalFormatting sqref="M4805:M4809">
    <cfRule type="containsText" dxfId="248" priority="241" operator="containsText" text="o">
      <formula>NOT(ISERROR(SEARCH("o",M4805)))</formula>
    </cfRule>
  </conditionalFormatting>
  <conditionalFormatting sqref="P4793">
    <cfRule type="expression" dxfId="247" priority="240">
      <formula>OR($Z4793="o",$Z4793="O")</formula>
    </cfRule>
  </conditionalFormatting>
  <conditionalFormatting sqref="P4791">
    <cfRule type="expression" dxfId="246" priority="239">
      <formula>OR($Z4791="o",$Z4791="O")</formula>
    </cfRule>
  </conditionalFormatting>
  <conditionalFormatting sqref="C4804">
    <cfRule type="expression" dxfId="245" priority="238">
      <formula>OR($M4804="o",$M4804="O")</formula>
    </cfRule>
  </conditionalFormatting>
  <conditionalFormatting sqref="C4801">
    <cfRule type="expression" dxfId="244" priority="237">
      <formula>OR($M4801="o",$M4801="O")</formula>
    </cfRule>
  </conditionalFormatting>
  <conditionalFormatting sqref="M4800">
    <cfRule type="containsText" dxfId="243" priority="236" operator="containsText" text="o">
      <formula>NOT(ISERROR(SEARCH("o",M4800)))</formula>
    </cfRule>
  </conditionalFormatting>
  <conditionalFormatting sqref="P4804">
    <cfRule type="expression" dxfId="242" priority="235">
      <formula>OR($Z4804="o",$Z4804="O")</formula>
    </cfRule>
  </conditionalFormatting>
  <conditionalFormatting sqref="C4792">
    <cfRule type="expression" dxfId="241" priority="234">
      <formula>OR($M4792="o",$M4792="O")</formula>
    </cfRule>
  </conditionalFormatting>
  <conditionalFormatting sqref="C4795">
    <cfRule type="expression" dxfId="240" priority="233">
      <formula>OR($M4795="o",$M4795="O")</formula>
    </cfRule>
  </conditionalFormatting>
  <conditionalFormatting sqref="C4799">
    <cfRule type="expression" dxfId="239" priority="232">
      <formula>OR($M4799="o",$M4799="O")</formula>
    </cfRule>
  </conditionalFormatting>
  <conditionalFormatting sqref="C4798">
    <cfRule type="expression" dxfId="238" priority="231">
      <formula>OR($M4798="o",$M4798="O")</formula>
    </cfRule>
  </conditionalFormatting>
  <conditionalFormatting sqref="C4800">
    <cfRule type="expression" dxfId="237" priority="230">
      <formula>OR($M4800="o",$M4800="O")</formula>
    </cfRule>
  </conditionalFormatting>
  <conditionalFormatting sqref="C4797">
    <cfRule type="expression" dxfId="236" priority="229">
      <formula>OR($M4797="o",$M4797="O")</formula>
    </cfRule>
  </conditionalFormatting>
  <conditionalFormatting sqref="P4800">
    <cfRule type="expression" dxfId="235" priority="228">
      <formula>OR($Z4800="o",$Z4800="O")</formula>
    </cfRule>
  </conditionalFormatting>
  <conditionalFormatting sqref="P4798">
    <cfRule type="expression" dxfId="234" priority="227">
      <formula>OR($Z4798="o",$Z4798="O")</formula>
    </cfRule>
  </conditionalFormatting>
  <conditionalFormatting sqref="P4797">
    <cfRule type="expression" dxfId="233" priority="226">
      <formula>OR($Z4797="o",$Z4797="O")</formula>
    </cfRule>
  </conditionalFormatting>
  <conditionalFormatting sqref="P4801">
    <cfRule type="expression" dxfId="232" priority="225">
      <formula>OR($Z4801="o",$Z4801="O")</formula>
    </cfRule>
  </conditionalFormatting>
  <conditionalFormatting sqref="C4803">
    <cfRule type="expression" dxfId="231" priority="224">
      <formula>OR($M4803="o",$M4803="O")</formula>
    </cfRule>
  </conditionalFormatting>
  <conditionalFormatting sqref="P4789">
    <cfRule type="expression" dxfId="230" priority="223">
      <formula>OR($Z4789="o",$Z4789="O")</formula>
    </cfRule>
  </conditionalFormatting>
  <conditionalFormatting sqref="C4791">
    <cfRule type="expression" dxfId="229" priority="222">
      <formula>OR($M4791="o",$M4791="O")</formula>
    </cfRule>
  </conditionalFormatting>
  <conditionalFormatting sqref="P4802">
    <cfRule type="expression" dxfId="228" priority="221">
      <formula>OR($Z4802="o",$Z4802="O")</formula>
    </cfRule>
  </conditionalFormatting>
  <conditionalFormatting sqref="P4803">
    <cfRule type="expression" dxfId="227" priority="220">
      <formula>OR($Z4803="o",$Z4803="O")</formula>
    </cfRule>
  </conditionalFormatting>
  <conditionalFormatting sqref="C4802">
    <cfRule type="expression" dxfId="226" priority="219">
      <formula>OR($M4802="o",$M4802="O")</formula>
    </cfRule>
  </conditionalFormatting>
  <conditionalFormatting sqref="P4799">
    <cfRule type="expression" dxfId="225" priority="218">
      <formula>OR($Z4799="o",$Z4799="O")</formula>
    </cfRule>
  </conditionalFormatting>
  <conditionalFormatting sqref="C4794">
    <cfRule type="expression" dxfId="224" priority="217">
      <formula>OR($M4794="o",$M4794="O")</formula>
    </cfRule>
  </conditionalFormatting>
  <conditionalFormatting sqref="C4790">
    <cfRule type="expression" dxfId="223" priority="216">
      <formula>OR($M4790="o",$M4790="O")</formula>
    </cfRule>
  </conditionalFormatting>
  <conditionalFormatting sqref="P4790">
    <cfRule type="expression" dxfId="222" priority="215">
      <formula>OR($Z4790="o",$Z4790="O")</formula>
    </cfRule>
  </conditionalFormatting>
  <conditionalFormatting sqref="P4795">
    <cfRule type="expression" dxfId="221" priority="214">
      <formula>OR($Z4795="o",$Z4795="O")</formula>
    </cfRule>
  </conditionalFormatting>
  <conditionalFormatting sqref="P4796">
    <cfRule type="expression" dxfId="220" priority="213">
      <formula>OR($Z4796="o",$Z4796="O")</formula>
    </cfRule>
  </conditionalFormatting>
  <conditionalFormatting sqref="C4789">
    <cfRule type="expression" dxfId="219" priority="212">
      <formula>OR($M4789="o",$M4789="O")</formula>
    </cfRule>
  </conditionalFormatting>
  <conditionalFormatting sqref="C4796">
    <cfRule type="expression" dxfId="218" priority="211">
      <formula>OR($M4796="o",$M4796="O")</formula>
    </cfRule>
  </conditionalFormatting>
  <conditionalFormatting sqref="P4794">
    <cfRule type="expression" dxfId="217" priority="210">
      <formula>OR($Z4794="o",$Z4794="O")</formula>
    </cfRule>
  </conditionalFormatting>
  <conditionalFormatting sqref="P4792">
    <cfRule type="expression" dxfId="216" priority="209">
      <formula>OR($Z4792="o",$Z4792="O")</formula>
    </cfRule>
  </conditionalFormatting>
  <conditionalFormatting sqref="C4793">
    <cfRule type="expression" dxfId="215" priority="208">
      <formula>OR($M4793="o",$M4793="O")</formula>
    </cfRule>
  </conditionalFormatting>
  <conditionalFormatting sqref="M4812:M4819">
    <cfRule type="containsText" dxfId="214" priority="207" operator="containsText" text="o">
      <formula>NOT(ISERROR(SEARCH("o",M4812)))</formula>
    </cfRule>
  </conditionalFormatting>
  <conditionalFormatting sqref="Z4812:Z4819">
    <cfRule type="containsText" dxfId="213" priority="206" operator="containsText" text="o">
      <formula>NOT(ISERROR(SEARCH("o",Z4812)))</formula>
    </cfRule>
  </conditionalFormatting>
  <conditionalFormatting sqref="M4820:M4822 M4824:M4827">
    <cfRule type="containsText" dxfId="212" priority="205" operator="containsText" text="o">
      <formula>NOT(ISERROR(SEARCH("o",M4820)))</formula>
    </cfRule>
  </conditionalFormatting>
  <conditionalFormatting sqref="Z4820:Z4827">
    <cfRule type="containsText" dxfId="211" priority="204" operator="containsText" text="o">
      <formula>NOT(ISERROR(SEARCH("o",Z4820)))</formula>
    </cfRule>
  </conditionalFormatting>
  <conditionalFormatting sqref="M4828:M4832">
    <cfRule type="containsText" dxfId="210" priority="203" operator="containsText" text="o">
      <formula>NOT(ISERROR(SEARCH("o",M4828)))</formula>
    </cfRule>
  </conditionalFormatting>
  <conditionalFormatting sqref="P4816">
    <cfRule type="expression" dxfId="209" priority="202">
      <formula>OR($Z4816="o",$Z4816="O")</formula>
    </cfRule>
  </conditionalFormatting>
  <conditionalFormatting sqref="P4814">
    <cfRule type="expression" dxfId="208" priority="201">
      <formula>OR($Z4814="o",$Z4814="O")</formula>
    </cfRule>
  </conditionalFormatting>
  <conditionalFormatting sqref="C4827">
    <cfRule type="expression" dxfId="207" priority="200">
      <formula>OR($M4827="o",$M4827="O")</formula>
    </cfRule>
  </conditionalFormatting>
  <conditionalFormatting sqref="C4824">
    <cfRule type="expression" dxfId="206" priority="199">
      <formula>OR($M4824="o",$M4824="O")</formula>
    </cfRule>
  </conditionalFormatting>
  <conditionalFormatting sqref="M4823">
    <cfRule type="containsText" dxfId="205" priority="198" operator="containsText" text="o">
      <formula>NOT(ISERROR(SEARCH("o",M4823)))</formula>
    </cfRule>
  </conditionalFormatting>
  <conditionalFormatting sqref="P4827">
    <cfRule type="expression" dxfId="204" priority="197">
      <formula>OR($Z4827="o",$Z4827="O")</formula>
    </cfRule>
  </conditionalFormatting>
  <conditionalFormatting sqref="C4815">
    <cfRule type="expression" dxfId="203" priority="196">
      <formula>OR($M4815="o",$M4815="O")</formula>
    </cfRule>
  </conditionalFormatting>
  <conditionalFormatting sqref="C4818">
    <cfRule type="expression" dxfId="202" priority="195">
      <formula>OR($M4818="o",$M4818="O")</formula>
    </cfRule>
  </conditionalFormatting>
  <conditionalFormatting sqref="C4822">
    <cfRule type="expression" dxfId="201" priority="194">
      <formula>OR($M4822="o",$M4822="O")</formula>
    </cfRule>
  </conditionalFormatting>
  <conditionalFormatting sqref="C4821">
    <cfRule type="expression" dxfId="200" priority="193">
      <formula>OR($M4821="o",$M4821="O")</formula>
    </cfRule>
  </conditionalFormatting>
  <conditionalFormatting sqref="C4823">
    <cfRule type="expression" dxfId="199" priority="192">
      <formula>OR($M4823="o",$M4823="O")</formula>
    </cfRule>
  </conditionalFormatting>
  <conditionalFormatting sqref="C4820">
    <cfRule type="expression" dxfId="198" priority="191">
      <formula>OR($M4820="o",$M4820="O")</formula>
    </cfRule>
  </conditionalFormatting>
  <conditionalFormatting sqref="P4823">
    <cfRule type="expression" dxfId="197" priority="190">
      <formula>OR($Z4823="o",$Z4823="O")</formula>
    </cfRule>
  </conditionalFormatting>
  <conditionalFormatting sqref="P4821">
    <cfRule type="expression" dxfId="196" priority="189">
      <formula>OR($Z4821="o",$Z4821="O")</formula>
    </cfRule>
  </conditionalFormatting>
  <conditionalFormatting sqref="P4820">
    <cfRule type="expression" dxfId="195" priority="188">
      <formula>OR($Z4820="o",$Z4820="O")</formula>
    </cfRule>
  </conditionalFormatting>
  <conditionalFormatting sqref="P4824">
    <cfRule type="expression" dxfId="194" priority="187">
      <formula>OR($Z4824="o",$Z4824="O")</formula>
    </cfRule>
  </conditionalFormatting>
  <conditionalFormatting sqref="C4826">
    <cfRule type="expression" dxfId="193" priority="186">
      <formula>OR($M4826="o",$M4826="O")</formula>
    </cfRule>
  </conditionalFormatting>
  <conditionalFormatting sqref="P4812">
    <cfRule type="expression" dxfId="192" priority="185">
      <formula>OR($Z4812="o",$Z4812="O")</formula>
    </cfRule>
  </conditionalFormatting>
  <conditionalFormatting sqref="C4814">
    <cfRule type="expression" dxfId="191" priority="184">
      <formula>OR($M4814="o",$M4814="O")</formula>
    </cfRule>
  </conditionalFormatting>
  <conditionalFormatting sqref="P4825">
    <cfRule type="expression" dxfId="190" priority="183">
      <formula>OR($Z4825="o",$Z4825="O")</formula>
    </cfRule>
  </conditionalFormatting>
  <conditionalFormatting sqref="P4826">
    <cfRule type="expression" dxfId="189" priority="182">
      <formula>OR($Z4826="o",$Z4826="O")</formula>
    </cfRule>
  </conditionalFormatting>
  <conditionalFormatting sqref="C4825">
    <cfRule type="expression" dxfId="188" priority="181">
      <formula>OR($M4825="o",$M4825="O")</formula>
    </cfRule>
  </conditionalFormatting>
  <conditionalFormatting sqref="P4822">
    <cfRule type="expression" dxfId="187" priority="180">
      <formula>OR($Z4822="o",$Z4822="O")</formula>
    </cfRule>
  </conditionalFormatting>
  <conditionalFormatting sqref="C4817">
    <cfRule type="expression" dxfId="186" priority="179">
      <formula>OR($M4817="o",$M4817="O")</formula>
    </cfRule>
  </conditionalFormatting>
  <conditionalFormatting sqref="C4813">
    <cfRule type="expression" dxfId="185" priority="178">
      <formula>OR($M4813="o",$M4813="O")</formula>
    </cfRule>
  </conditionalFormatting>
  <conditionalFormatting sqref="P4813">
    <cfRule type="expression" dxfId="184" priority="177">
      <formula>OR($Z4813="o",$Z4813="O")</formula>
    </cfRule>
  </conditionalFormatting>
  <conditionalFormatting sqref="P4818">
    <cfRule type="expression" dxfId="183" priority="176">
      <formula>OR($Z4818="o",$Z4818="O")</formula>
    </cfRule>
  </conditionalFormatting>
  <conditionalFormatting sqref="P4819">
    <cfRule type="expression" dxfId="182" priority="175">
      <formula>OR($Z4819="o",$Z4819="O")</formula>
    </cfRule>
  </conditionalFormatting>
  <conditionalFormatting sqref="C4812">
    <cfRule type="expression" dxfId="181" priority="174">
      <formula>OR($M4812="o",$M4812="O")</formula>
    </cfRule>
  </conditionalFormatting>
  <conditionalFormatting sqref="C4819">
    <cfRule type="expression" dxfId="180" priority="173">
      <formula>OR($M4819="o",$M4819="O")</formula>
    </cfRule>
  </conditionalFormatting>
  <conditionalFormatting sqref="P4817">
    <cfRule type="expression" dxfId="179" priority="172">
      <formula>OR($Z4817="o",$Z4817="O")</formula>
    </cfRule>
  </conditionalFormatting>
  <conditionalFormatting sqref="P4815">
    <cfRule type="expression" dxfId="178" priority="171">
      <formula>OR($Z4815="o",$Z4815="O")</formula>
    </cfRule>
  </conditionalFormatting>
  <conditionalFormatting sqref="C4816">
    <cfRule type="expression" dxfId="177" priority="170">
      <formula>OR($M4816="o",$M4816="O")</formula>
    </cfRule>
  </conditionalFormatting>
  <conditionalFormatting sqref="M4835:M4842">
    <cfRule type="containsText" dxfId="176" priority="169" operator="containsText" text="o">
      <formula>NOT(ISERROR(SEARCH("o",M4835)))</formula>
    </cfRule>
  </conditionalFormatting>
  <conditionalFormatting sqref="Z4835:Z4842">
    <cfRule type="containsText" dxfId="175" priority="168" operator="containsText" text="o">
      <formula>NOT(ISERROR(SEARCH("o",Z4835)))</formula>
    </cfRule>
  </conditionalFormatting>
  <conditionalFormatting sqref="M4843:M4845 M4847:M4850">
    <cfRule type="containsText" dxfId="174" priority="167" operator="containsText" text="o">
      <formula>NOT(ISERROR(SEARCH("o",M4843)))</formula>
    </cfRule>
  </conditionalFormatting>
  <conditionalFormatting sqref="Z4843:Z4850">
    <cfRule type="containsText" dxfId="173" priority="166" operator="containsText" text="o">
      <formula>NOT(ISERROR(SEARCH("o",Z4843)))</formula>
    </cfRule>
  </conditionalFormatting>
  <conditionalFormatting sqref="M4851:M4855">
    <cfRule type="containsText" dxfId="172" priority="165" operator="containsText" text="o">
      <formula>NOT(ISERROR(SEARCH("o",M4851)))</formula>
    </cfRule>
  </conditionalFormatting>
  <conditionalFormatting sqref="P4839">
    <cfRule type="expression" dxfId="171" priority="164">
      <formula>OR($Z4839="o",$Z4839="O")</formula>
    </cfRule>
  </conditionalFormatting>
  <conditionalFormatting sqref="P4837">
    <cfRule type="expression" dxfId="170" priority="163">
      <formula>OR($Z4837="o",$Z4837="O")</formula>
    </cfRule>
  </conditionalFormatting>
  <conditionalFormatting sqref="C4850">
    <cfRule type="expression" dxfId="169" priority="162">
      <formula>OR($M4850="o",$M4850="O")</formula>
    </cfRule>
  </conditionalFormatting>
  <conditionalFormatting sqref="C4847">
    <cfRule type="expression" dxfId="168" priority="161">
      <formula>OR($M4847="o",$M4847="O")</formula>
    </cfRule>
  </conditionalFormatting>
  <conditionalFormatting sqref="M4846">
    <cfRule type="containsText" dxfId="167" priority="160" operator="containsText" text="o">
      <formula>NOT(ISERROR(SEARCH("o",M4846)))</formula>
    </cfRule>
  </conditionalFormatting>
  <conditionalFormatting sqref="P4850">
    <cfRule type="expression" dxfId="166" priority="159">
      <formula>OR($Z4850="o",$Z4850="O")</formula>
    </cfRule>
  </conditionalFormatting>
  <conditionalFormatting sqref="C4838">
    <cfRule type="expression" dxfId="165" priority="158">
      <formula>OR($M4838="o",$M4838="O")</formula>
    </cfRule>
  </conditionalFormatting>
  <conditionalFormatting sqref="C4841">
    <cfRule type="expression" dxfId="164" priority="157">
      <formula>OR($M4841="o",$M4841="O")</formula>
    </cfRule>
  </conditionalFormatting>
  <conditionalFormatting sqref="C4845">
    <cfRule type="expression" dxfId="163" priority="156">
      <formula>OR($M4845="o",$M4845="O")</formula>
    </cfRule>
  </conditionalFormatting>
  <conditionalFormatting sqref="C4844">
    <cfRule type="expression" dxfId="162" priority="155">
      <formula>OR($M4844="o",$M4844="O")</formula>
    </cfRule>
  </conditionalFormatting>
  <conditionalFormatting sqref="C4846">
    <cfRule type="expression" dxfId="161" priority="154">
      <formula>OR($M4846="o",$M4846="O")</formula>
    </cfRule>
  </conditionalFormatting>
  <conditionalFormatting sqref="C4843">
    <cfRule type="expression" dxfId="160" priority="153">
      <formula>OR($M4843="o",$M4843="O")</formula>
    </cfRule>
  </conditionalFormatting>
  <conditionalFormatting sqref="P4846">
    <cfRule type="expression" dxfId="159" priority="152">
      <formula>OR($Z4846="o",$Z4846="O")</formula>
    </cfRule>
  </conditionalFormatting>
  <conditionalFormatting sqref="P4844">
    <cfRule type="expression" dxfId="158" priority="151">
      <formula>OR($Z4844="o",$Z4844="O")</formula>
    </cfRule>
  </conditionalFormatting>
  <conditionalFormatting sqref="P4843">
    <cfRule type="expression" dxfId="157" priority="150">
      <formula>OR($Z4843="o",$Z4843="O")</formula>
    </cfRule>
  </conditionalFormatting>
  <conditionalFormatting sqref="C4849">
    <cfRule type="expression" dxfId="156" priority="148">
      <formula>OR($M4849="o",$M4849="O")</formula>
    </cfRule>
  </conditionalFormatting>
  <conditionalFormatting sqref="P4835">
    <cfRule type="expression" dxfId="155" priority="147">
      <formula>OR($Z4835="o",$Z4835="O")</formula>
    </cfRule>
  </conditionalFormatting>
  <conditionalFormatting sqref="C4837">
    <cfRule type="expression" dxfId="154" priority="146">
      <formula>OR($M4837="o",$M4837="O")</formula>
    </cfRule>
  </conditionalFormatting>
  <conditionalFormatting sqref="C4848">
    <cfRule type="expression" dxfId="153" priority="143">
      <formula>OR($M4848="o",$M4848="O")</formula>
    </cfRule>
  </conditionalFormatting>
  <conditionalFormatting sqref="P4845">
    <cfRule type="expression" dxfId="152" priority="142">
      <formula>OR($Z4845="o",$Z4845="O")</formula>
    </cfRule>
  </conditionalFormatting>
  <conditionalFormatting sqref="C4840">
    <cfRule type="expression" dxfId="151" priority="141">
      <formula>OR($M4840="o",$M4840="O")</formula>
    </cfRule>
  </conditionalFormatting>
  <conditionalFormatting sqref="C4836">
    <cfRule type="expression" dxfId="150" priority="140">
      <formula>OR($M4836="o",$M4836="O")</formula>
    </cfRule>
  </conditionalFormatting>
  <conditionalFormatting sqref="P4836">
    <cfRule type="expression" dxfId="149" priority="139">
      <formula>OR($Z4836="o",$Z4836="O")</formula>
    </cfRule>
  </conditionalFormatting>
  <conditionalFormatting sqref="P4841">
    <cfRule type="expression" dxfId="148" priority="138">
      <formula>OR($Z4841="o",$Z4841="O")</formula>
    </cfRule>
  </conditionalFormatting>
  <conditionalFormatting sqref="P4842">
    <cfRule type="expression" dxfId="147" priority="137">
      <formula>OR($Z4842="o",$Z4842="O")</formula>
    </cfRule>
  </conditionalFormatting>
  <conditionalFormatting sqref="C4835">
    <cfRule type="expression" dxfId="146" priority="136">
      <formula>OR($M4835="o",$M4835="O")</formula>
    </cfRule>
  </conditionalFormatting>
  <conditionalFormatting sqref="C4842">
    <cfRule type="expression" dxfId="145" priority="135">
      <formula>OR($M4842="o",$M4842="O")</formula>
    </cfRule>
  </conditionalFormatting>
  <conditionalFormatting sqref="P4840">
    <cfRule type="expression" dxfId="144" priority="134">
      <formula>OR($Z4840="o",$Z4840="O")</formula>
    </cfRule>
  </conditionalFormatting>
  <conditionalFormatting sqref="P4838">
    <cfRule type="expression" dxfId="143" priority="133">
      <formula>OR($Z4838="o",$Z4838="O")</formula>
    </cfRule>
  </conditionalFormatting>
  <conditionalFormatting sqref="C4839">
    <cfRule type="expression" dxfId="142" priority="132">
      <formula>OR($M4839="o",$M4839="O")</formula>
    </cfRule>
  </conditionalFormatting>
  <conditionalFormatting sqref="P4847">
    <cfRule type="expression" dxfId="141" priority="131">
      <formula>OR($Z4847="o",$Z4847="O")</formula>
    </cfRule>
  </conditionalFormatting>
  <conditionalFormatting sqref="P4848">
    <cfRule type="expression" dxfId="140" priority="130">
      <formula>OR($Z4848="o",$Z4848="O")</formula>
    </cfRule>
  </conditionalFormatting>
  <conditionalFormatting sqref="P4849">
    <cfRule type="expression" dxfId="139" priority="129">
      <formula>OR($Z4849="o",$Z4849="O")</formula>
    </cfRule>
  </conditionalFormatting>
  <conditionalFormatting sqref="M4858:M4865">
    <cfRule type="containsText" dxfId="138" priority="128" operator="containsText" text="o">
      <formula>NOT(ISERROR(SEARCH("o",M4858)))</formula>
    </cfRule>
  </conditionalFormatting>
  <conditionalFormatting sqref="Z4858:Z4865">
    <cfRule type="containsText" dxfId="137" priority="127" operator="containsText" text="o">
      <formula>NOT(ISERROR(SEARCH("o",Z4858)))</formula>
    </cfRule>
  </conditionalFormatting>
  <conditionalFormatting sqref="M4866:M4868 M4870:M4873">
    <cfRule type="containsText" dxfId="136" priority="126" operator="containsText" text="o">
      <formula>NOT(ISERROR(SEARCH("o",M4866)))</formula>
    </cfRule>
  </conditionalFormatting>
  <conditionalFormatting sqref="Z4866:Z4873">
    <cfRule type="containsText" dxfId="135" priority="125" operator="containsText" text="o">
      <formula>NOT(ISERROR(SEARCH("o",Z4866)))</formula>
    </cfRule>
  </conditionalFormatting>
  <conditionalFormatting sqref="M4874:M4878">
    <cfRule type="containsText" dxfId="134" priority="124" operator="containsText" text="o">
      <formula>NOT(ISERROR(SEARCH("o",M4874)))</formula>
    </cfRule>
  </conditionalFormatting>
  <conditionalFormatting sqref="P4862">
    <cfRule type="expression" dxfId="133" priority="123">
      <formula>OR($Z4862="o",$Z4862="O")</formula>
    </cfRule>
  </conditionalFormatting>
  <conditionalFormatting sqref="P4860">
    <cfRule type="expression" dxfId="132" priority="122">
      <formula>OR($Z4860="o",$Z4860="O")</formula>
    </cfRule>
  </conditionalFormatting>
  <conditionalFormatting sqref="C4873">
    <cfRule type="expression" dxfId="131" priority="121">
      <formula>OR($M4873="o",$M4873="O")</formula>
    </cfRule>
  </conditionalFormatting>
  <conditionalFormatting sqref="C4870">
    <cfRule type="expression" dxfId="130" priority="120">
      <formula>OR($M4870="o",$M4870="O")</formula>
    </cfRule>
  </conditionalFormatting>
  <conditionalFormatting sqref="M4869">
    <cfRule type="containsText" dxfId="129" priority="119" operator="containsText" text="o">
      <formula>NOT(ISERROR(SEARCH("o",M4869)))</formula>
    </cfRule>
  </conditionalFormatting>
  <conditionalFormatting sqref="P4873">
    <cfRule type="expression" dxfId="128" priority="118">
      <formula>OR($Z4873="o",$Z4873="O")</formula>
    </cfRule>
  </conditionalFormatting>
  <conditionalFormatting sqref="C4861">
    <cfRule type="expression" dxfId="127" priority="117">
      <formula>OR($M4861="o",$M4861="O")</formula>
    </cfRule>
  </conditionalFormatting>
  <conditionalFormatting sqref="C4864">
    <cfRule type="expression" dxfId="126" priority="116">
      <formula>OR($M4864="o",$M4864="O")</formula>
    </cfRule>
  </conditionalFormatting>
  <conditionalFormatting sqref="C4868">
    <cfRule type="expression" dxfId="125" priority="115">
      <formula>OR($M4868="o",$M4868="O")</formula>
    </cfRule>
  </conditionalFormatting>
  <conditionalFormatting sqref="C4867">
    <cfRule type="expression" dxfId="124" priority="114">
      <formula>OR($M4867="o",$M4867="O")</formula>
    </cfRule>
  </conditionalFormatting>
  <conditionalFormatting sqref="C4869">
    <cfRule type="expression" dxfId="123" priority="113">
      <formula>OR($M4869="o",$M4869="O")</formula>
    </cfRule>
  </conditionalFormatting>
  <conditionalFormatting sqref="C4866">
    <cfRule type="expression" dxfId="122" priority="112">
      <formula>OR($M4866="o",$M4866="O")</formula>
    </cfRule>
  </conditionalFormatting>
  <conditionalFormatting sqref="P4869">
    <cfRule type="expression" dxfId="121" priority="111">
      <formula>OR($Z4869="o",$Z4869="O")</formula>
    </cfRule>
  </conditionalFormatting>
  <conditionalFormatting sqref="P4867">
    <cfRule type="expression" dxfId="120" priority="110">
      <formula>OR($Z4867="o",$Z4867="O")</formula>
    </cfRule>
  </conditionalFormatting>
  <conditionalFormatting sqref="P4866">
    <cfRule type="expression" dxfId="119" priority="109">
      <formula>OR($Z4866="o",$Z4866="O")</formula>
    </cfRule>
  </conditionalFormatting>
  <conditionalFormatting sqref="C4872">
    <cfRule type="expression" dxfId="118" priority="108">
      <formula>OR($M4872="o",$M4872="O")</formula>
    </cfRule>
  </conditionalFormatting>
  <conditionalFormatting sqref="P4858">
    <cfRule type="expression" dxfId="117" priority="107">
      <formula>OR($Z4858="o",$Z4858="O")</formula>
    </cfRule>
  </conditionalFormatting>
  <conditionalFormatting sqref="C4860">
    <cfRule type="expression" dxfId="116" priority="106">
      <formula>OR($M4860="o",$M4860="O")</formula>
    </cfRule>
  </conditionalFormatting>
  <conditionalFormatting sqref="C4871">
    <cfRule type="expression" dxfId="115" priority="105">
      <formula>OR($M4871="o",$M4871="O")</formula>
    </cfRule>
  </conditionalFormatting>
  <conditionalFormatting sqref="P4868">
    <cfRule type="expression" dxfId="114" priority="104">
      <formula>OR($Z4868="o",$Z4868="O")</formula>
    </cfRule>
  </conditionalFormatting>
  <conditionalFormatting sqref="C4863">
    <cfRule type="expression" dxfId="113" priority="103">
      <formula>OR($M4863="o",$M4863="O")</formula>
    </cfRule>
  </conditionalFormatting>
  <conditionalFormatting sqref="C4859">
    <cfRule type="expression" dxfId="112" priority="102">
      <formula>OR($M4859="o",$M4859="O")</formula>
    </cfRule>
  </conditionalFormatting>
  <conditionalFormatting sqref="P4859">
    <cfRule type="expression" dxfId="111" priority="101">
      <formula>OR($Z4859="o",$Z4859="O")</formula>
    </cfRule>
  </conditionalFormatting>
  <conditionalFormatting sqref="P4864">
    <cfRule type="expression" dxfId="110" priority="100">
      <formula>OR($Z4864="o",$Z4864="O")</formula>
    </cfRule>
  </conditionalFormatting>
  <conditionalFormatting sqref="P4865">
    <cfRule type="expression" dxfId="109" priority="99">
      <formula>OR($Z4865="o",$Z4865="O")</formula>
    </cfRule>
  </conditionalFormatting>
  <conditionalFormatting sqref="C4858">
    <cfRule type="expression" dxfId="108" priority="98">
      <formula>OR($M4858="o",$M4858="O")</formula>
    </cfRule>
  </conditionalFormatting>
  <conditionalFormatting sqref="C4865">
    <cfRule type="expression" dxfId="107" priority="97">
      <formula>OR($M4865="o",$M4865="O")</formula>
    </cfRule>
  </conditionalFormatting>
  <conditionalFormatting sqref="P4863">
    <cfRule type="expression" dxfId="106" priority="96">
      <formula>OR($Z4863="o",$Z4863="O")</formula>
    </cfRule>
  </conditionalFormatting>
  <conditionalFormatting sqref="P4861">
    <cfRule type="expression" dxfId="105" priority="95">
      <formula>OR($Z4861="o",$Z4861="O")</formula>
    </cfRule>
  </conditionalFormatting>
  <conditionalFormatting sqref="C4862">
    <cfRule type="expression" dxfId="104" priority="94">
      <formula>OR($M4862="o",$M4862="O")</formula>
    </cfRule>
  </conditionalFormatting>
  <conditionalFormatting sqref="P4870">
    <cfRule type="expression" dxfId="103" priority="93">
      <formula>OR($Z4870="o",$Z4870="O")</formula>
    </cfRule>
  </conditionalFormatting>
  <conditionalFormatting sqref="P4871">
    <cfRule type="expression" dxfId="102" priority="92">
      <formula>OR($Z4871="o",$Z4871="O")</formula>
    </cfRule>
  </conditionalFormatting>
  <conditionalFormatting sqref="P4872">
    <cfRule type="expression" dxfId="101" priority="91">
      <formula>OR($Z4872="o",$Z4872="O")</formula>
    </cfRule>
  </conditionalFormatting>
  <conditionalFormatting sqref="M4881:M4888">
    <cfRule type="containsText" dxfId="89" priority="90" operator="containsText" text="o">
      <formula>NOT(ISERROR(SEARCH("o",M4881)))</formula>
    </cfRule>
  </conditionalFormatting>
  <conditionalFormatting sqref="Z4881:Z4888">
    <cfRule type="containsText" dxfId="88" priority="89" operator="containsText" text="o">
      <formula>NOT(ISERROR(SEARCH("o",Z4881)))</formula>
    </cfRule>
  </conditionalFormatting>
  <conditionalFormatting sqref="M4889:M4891 M4893:M4896">
    <cfRule type="containsText" dxfId="87" priority="88" operator="containsText" text="o">
      <formula>NOT(ISERROR(SEARCH("o",M4889)))</formula>
    </cfRule>
  </conditionalFormatting>
  <conditionalFormatting sqref="Z4889:Z4896">
    <cfRule type="containsText" dxfId="86" priority="87" operator="containsText" text="o">
      <formula>NOT(ISERROR(SEARCH("o",Z4889)))</formula>
    </cfRule>
  </conditionalFormatting>
  <conditionalFormatting sqref="M4897:M4901">
    <cfRule type="containsText" dxfId="85" priority="86" operator="containsText" text="o">
      <formula>NOT(ISERROR(SEARCH("o",M4897)))</formula>
    </cfRule>
  </conditionalFormatting>
  <conditionalFormatting sqref="P4883">
    <cfRule type="expression" dxfId="83" priority="84">
      <formula>OR($Z4883="o",$Z4883="O")</formula>
    </cfRule>
  </conditionalFormatting>
  <conditionalFormatting sqref="C4896">
    <cfRule type="expression" dxfId="82" priority="83">
      <formula>OR($M4896="o",$M4896="O")</formula>
    </cfRule>
  </conditionalFormatting>
  <conditionalFormatting sqref="M4892">
    <cfRule type="containsText" dxfId="80" priority="81" operator="containsText" text="o">
      <formula>NOT(ISERROR(SEARCH("o",M4892)))</formula>
    </cfRule>
  </conditionalFormatting>
  <conditionalFormatting sqref="P4896">
    <cfRule type="expression" dxfId="79" priority="80">
      <formula>OR($Z4896="o",$Z4896="O")</formula>
    </cfRule>
  </conditionalFormatting>
  <conditionalFormatting sqref="C4884">
    <cfRule type="expression" dxfId="78" priority="79">
      <formula>OR($M4884="o",$M4884="O")</formula>
    </cfRule>
  </conditionalFormatting>
  <conditionalFormatting sqref="C4887">
    <cfRule type="expression" dxfId="77" priority="78">
      <formula>OR($M4887="o",$M4887="O")</formula>
    </cfRule>
  </conditionalFormatting>
  <conditionalFormatting sqref="C4891">
    <cfRule type="expression" dxfId="76" priority="77">
      <formula>OR($M4891="o",$M4891="O")</formula>
    </cfRule>
  </conditionalFormatting>
  <conditionalFormatting sqref="C4890">
    <cfRule type="expression" dxfId="75" priority="76">
      <formula>OR($M4890="o",$M4890="O")</formula>
    </cfRule>
  </conditionalFormatting>
  <conditionalFormatting sqref="P4892">
    <cfRule type="expression" dxfId="72" priority="73">
      <formula>OR($Z4892="o",$Z4892="O")</formula>
    </cfRule>
  </conditionalFormatting>
  <conditionalFormatting sqref="P4890">
    <cfRule type="expression" dxfId="71" priority="72">
      <formula>OR($Z4890="o",$Z4890="O")</formula>
    </cfRule>
  </conditionalFormatting>
  <conditionalFormatting sqref="P4889">
    <cfRule type="expression" dxfId="70" priority="71">
      <formula>OR($Z4889="o",$Z4889="O")</formula>
    </cfRule>
  </conditionalFormatting>
  <conditionalFormatting sqref="C4895">
    <cfRule type="expression" dxfId="69" priority="70">
      <formula>OR($M4895="o",$M4895="O")</formula>
    </cfRule>
  </conditionalFormatting>
  <conditionalFormatting sqref="P4881">
    <cfRule type="expression" dxfId="68" priority="69">
      <formula>OR($Z4881="o",$Z4881="O")</formula>
    </cfRule>
  </conditionalFormatting>
  <conditionalFormatting sqref="P4891">
    <cfRule type="expression" dxfId="65" priority="66">
      <formula>OR($Z4891="o",$Z4891="O")</formula>
    </cfRule>
  </conditionalFormatting>
  <conditionalFormatting sqref="C4886">
    <cfRule type="expression" dxfId="64" priority="65">
      <formula>OR($M4886="o",$M4886="O")</formula>
    </cfRule>
  </conditionalFormatting>
  <conditionalFormatting sqref="P4882">
    <cfRule type="expression" dxfId="62" priority="63">
      <formula>OR($Z4882="o",$Z4882="O")</formula>
    </cfRule>
  </conditionalFormatting>
  <conditionalFormatting sqref="P4888">
    <cfRule type="expression" dxfId="60" priority="61">
      <formula>OR($Z4888="o",$Z4888="O")</formula>
    </cfRule>
  </conditionalFormatting>
  <conditionalFormatting sqref="C4881">
    <cfRule type="expression" dxfId="59" priority="60">
      <formula>OR($M4881="o",$M4881="O")</formula>
    </cfRule>
  </conditionalFormatting>
  <conditionalFormatting sqref="C4888">
    <cfRule type="expression" dxfId="58" priority="59">
      <formula>OR($M4888="o",$M4888="O")</formula>
    </cfRule>
  </conditionalFormatting>
  <conditionalFormatting sqref="P4886">
    <cfRule type="expression" dxfId="57" priority="58">
      <formula>OR($Z4886="o",$Z4886="O")</formula>
    </cfRule>
  </conditionalFormatting>
  <conditionalFormatting sqref="P4884">
    <cfRule type="expression" dxfId="56" priority="57">
      <formula>OR($Z4884="o",$Z4884="O")</formula>
    </cfRule>
  </conditionalFormatting>
  <conditionalFormatting sqref="C4885">
    <cfRule type="expression" dxfId="55" priority="56">
      <formula>OR($M4885="o",$M4885="O")</formula>
    </cfRule>
  </conditionalFormatting>
  <conditionalFormatting sqref="P4893">
    <cfRule type="expression" dxfId="54" priority="55">
      <formula>OR($Z4893="o",$Z4893="O")</formula>
    </cfRule>
  </conditionalFormatting>
  <conditionalFormatting sqref="P4894">
    <cfRule type="expression" dxfId="53" priority="54">
      <formula>OR($Z4894="o",$Z4894="O")</formula>
    </cfRule>
  </conditionalFormatting>
  <conditionalFormatting sqref="P4895">
    <cfRule type="expression" dxfId="52" priority="53">
      <formula>OR($Z4895="o",$Z4895="O")</formula>
    </cfRule>
  </conditionalFormatting>
  <conditionalFormatting sqref="P4887">
    <cfRule type="expression" dxfId="50" priority="51">
      <formula>OR($Z4887="o",$Z4887="O")</formula>
    </cfRule>
  </conditionalFormatting>
  <conditionalFormatting sqref="P4885">
    <cfRule type="expression" dxfId="49" priority="50">
      <formula>OR($Z4885="o",$Z4885="O")</formula>
    </cfRule>
  </conditionalFormatting>
  <conditionalFormatting sqref="C4893">
    <cfRule type="expression" dxfId="48" priority="49">
      <formula>OR($M4893="o",$M4893="O")</formula>
    </cfRule>
  </conditionalFormatting>
  <conditionalFormatting sqref="C4892">
    <cfRule type="expression" dxfId="47" priority="48">
      <formula>OR($M4892="o",$M4892="O")</formula>
    </cfRule>
  </conditionalFormatting>
  <conditionalFormatting sqref="C4894">
    <cfRule type="expression" dxfId="46" priority="47">
      <formula>OR($M4894="o",$M4894="O")</formula>
    </cfRule>
  </conditionalFormatting>
  <conditionalFormatting sqref="C4889">
    <cfRule type="expression" dxfId="45" priority="46">
      <formula>OR($M4889="o",$M4889="O")</formula>
    </cfRule>
  </conditionalFormatting>
  <conditionalFormatting sqref="C4883">
    <cfRule type="expression" dxfId="44" priority="45">
      <formula>OR($M4883="o",$M4883="O")</formula>
    </cfRule>
  </conditionalFormatting>
  <conditionalFormatting sqref="C4882">
    <cfRule type="expression" dxfId="43" priority="44">
      <formula>OR($M4882="o",$M4882="O")</formula>
    </cfRule>
  </conditionalFormatting>
  <conditionalFormatting sqref="M4904:M4911">
    <cfRule type="containsText" dxfId="42" priority="43" operator="containsText" text="o">
      <formula>NOT(ISERROR(SEARCH("o",M4904)))</formula>
    </cfRule>
  </conditionalFormatting>
  <conditionalFormatting sqref="Z4904:Z4911">
    <cfRule type="containsText" dxfId="41" priority="42" operator="containsText" text="o">
      <formula>NOT(ISERROR(SEARCH("o",Z4904)))</formula>
    </cfRule>
  </conditionalFormatting>
  <conditionalFormatting sqref="M4912:M4914 M4916:M4919">
    <cfRule type="containsText" dxfId="40" priority="41" operator="containsText" text="o">
      <formula>NOT(ISERROR(SEARCH("o",M4912)))</formula>
    </cfRule>
  </conditionalFormatting>
  <conditionalFormatting sqref="Z4912:Z4919">
    <cfRule type="containsText" dxfId="39" priority="40" operator="containsText" text="o">
      <formula>NOT(ISERROR(SEARCH("o",Z4912)))</formula>
    </cfRule>
  </conditionalFormatting>
  <conditionalFormatting sqref="M4920:M4924">
    <cfRule type="containsText" dxfId="38" priority="39" operator="containsText" text="o">
      <formula>NOT(ISERROR(SEARCH("o",M4920)))</formula>
    </cfRule>
  </conditionalFormatting>
  <conditionalFormatting sqref="P4906">
    <cfRule type="expression" dxfId="37" priority="38">
      <formula>OR($Z4906="o",$Z4906="O")</formula>
    </cfRule>
  </conditionalFormatting>
  <conditionalFormatting sqref="M4915">
    <cfRule type="containsText" dxfId="35" priority="36" operator="containsText" text="o">
      <formula>NOT(ISERROR(SEARCH("o",M4915)))</formula>
    </cfRule>
  </conditionalFormatting>
  <conditionalFormatting sqref="P4919">
    <cfRule type="expression" dxfId="34" priority="35">
      <formula>OR($Z4919="o",$Z4919="O")</formula>
    </cfRule>
  </conditionalFormatting>
  <conditionalFormatting sqref="C4907">
    <cfRule type="expression" dxfId="33" priority="34">
      <formula>OR($M4907="o",$M4907="O")</formula>
    </cfRule>
  </conditionalFormatting>
  <conditionalFormatting sqref="C4910">
    <cfRule type="expression" dxfId="32" priority="33">
      <formula>OR($M4910="o",$M4910="O")</formula>
    </cfRule>
  </conditionalFormatting>
  <conditionalFormatting sqref="C4914">
    <cfRule type="expression" dxfId="31" priority="32">
      <formula>OR($M4914="o",$M4914="O")</formula>
    </cfRule>
  </conditionalFormatting>
  <conditionalFormatting sqref="C4913">
    <cfRule type="expression" dxfId="30" priority="31">
      <formula>OR($M4913="o",$M4913="O")</formula>
    </cfRule>
  </conditionalFormatting>
  <conditionalFormatting sqref="P4915">
    <cfRule type="expression" dxfId="29" priority="30">
      <formula>OR($Z4915="o",$Z4915="O")</formula>
    </cfRule>
  </conditionalFormatting>
  <conditionalFormatting sqref="P4913">
    <cfRule type="expression" dxfId="28" priority="29">
      <formula>OR($Z4913="o",$Z4913="O")</formula>
    </cfRule>
  </conditionalFormatting>
  <conditionalFormatting sqref="P4912">
    <cfRule type="expression" dxfId="27" priority="28">
      <formula>OR($Z4912="o",$Z4912="O")</formula>
    </cfRule>
  </conditionalFormatting>
  <conditionalFormatting sqref="C4918">
    <cfRule type="expression" dxfId="26" priority="27">
      <formula>OR($M4918="o",$M4918="O")</formula>
    </cfRule>
  </conditionalFormatting>
  <conditionalFormatting sqref="P4904">
    <cfRule type="expression" dxfId="25" priority="26">
      <formula>OR($Z4904="o",$Z4904="O")</formula>
    </cfRule>
  </conditionalFormatting>
  <conditionalFormatting sqref="P4914">
    <cfRule type="expression" dxfId="24" priority="25">
      <formula>OR($Z4914="o",$Z4914="O")</formula>
    </cfRule>
  </conditionalFormatting>
  <conditionalFormatting sqref="C4909">
    <cfRule type="expression" dxfId="23" priority="24">
      <formula>OR($M4909="o",$M4909="O")</formula>
    </cfRule>
  </conditionalFormatting>
  <conditionalFormatting sqref="P4905">
    <cfRule type="expression" dxfId="22" priority="23">
      <formula>OR($Z4905="o",$Z4905="O")</formula>
    </cfRule>
  </conditionalFormatting>
  <conditionalFormatting sqref="P4911">
    <cfRule type="expression" dxfId="21" priority="22">
      <formula>OR($Z4911="o",$Z4911="O")</formula>
    </cfRule>
  </conditionalFormatting>
  <conditionalFormatting sqref="C4904">
    <cfRule type="expression" dxfId="20" priority="21">
      <formula>OR($M4904="o",$M4904="O")</formula>
    </cfRule>
  </conditionalFormatting>
  <conditionalFormatting sqref="C4911">
    <cfRule type="expression" dxfId="19" priority="20">
      <formula>OR($M4911="o",$M4911="O")</formula>
    </cfRule>
  </conditionalFormatting>
  <conditionalFormatting sqref="P4909">
    <cfRule type="expression" dxfId="18" priority="19">
      <formula>OR($Z4909="o",$Z4909="O")</formula>
    </cfRule>
  </conditionalFormatting>
  <conditionalFormatting sqref="P4907">
    <cfRule type="expression" dxfId="17" priority="18">
      <formula>OR($Z4907="o",$Z4907="O")</formula>
    </cfRule>
  </conditionalFormatting>
  <conditionalFormatting sqref="C4908">
    <cfRule type="expression" dxfId="16" priority="17">
      <formula>OR($M4908="o",$M4908="O")</formula>
    </cfRule>
  </conditionalFormatting>
  <conditionalFormatting sqref="P4910">
    <cfRule type="expression" dxfId="12" priority="13">
      <formula>OR($Z4910="o",$Z4910="O")</formula>
    </cfRule>
  </conditionalFormatting>
  <conditionalFormatting sqref="P4908">
    <cfRule type="expression" dxfId="11" priority="12">
      <formula>OR($Z4908="o",$Z4908="O")</formula>
    </cfRule>
  </conditionalFormatting>
  <conditionalFormatting sqref="C4916">
    <cfRule type="expression" dxfId="10" priority="11">
      <formula>OR($M4916="o",$M4916="O")</formula>
    </cfRule>
  </conditionalFormatting>
  <conditionalFormatting sqref="C4915">
    <cfRule type="expression" dxfId="9" priority="10">
      <formula>OR($M4915="o",$M4915="O")</formula>
    </cfRule>
  </conditionalFormatting>
  <conditionalFormatting sqref="C4917">
    <cfRule type="expression" dxfId="8" priority="9">
      <formula>OR($M4917="o",$M4917="O")</formula>
    </cfRule>
  </conditionalFormatting>
  <conditionalFormatting sqref="C4906">
    <cfRule type="expression" dxfId="6" priority="7">
      <formula>OR($M4906="o",$M4906="O")</formula>
    </cfRule>
  </conditionalFormatting>
  <conditionalFormatting sqref="C4905">
    <cfRule type="expression" dxfId="5" priority="6">
      <formula>OR($M4905="o",$M4905="O")</formula>
    </cfRule>
  </conditionalFormatting>
  <conditionalFormatting sqref="P4916">
    <cfRule type="expression" dxfId="4" priority="5">
      <formula>OR($Z4916="o",$Z4916="O")</formula>
    </cfRule>
  </conditionalFormatting>
  <conditionalFormatting sqref="P4917">
    <cfRule type="expression" dxfId="3" priority="4">
      <formula>OR($Z4917="o",$Z4917="O")</formula>
    </cfRule>
  </conditionalFormatting>
  <conditionalFormatting sqref="P4918">
    <cfRule type="expression" dxfId="2" priority="3">
      <formula>OR($Z4918="o",$Z4918="O")</formula>
    </cfRule>
  </conditionalFormatting>
  <conditionalFormatting sqref="C4912">
    <cfRule type="expression" dxfId="1" priority="2">
      <formula>OR($M4912="o",$M4912="O")</formula>
    </cfRule>
  </conditionalFormatting>
  <conditionalFormatting sqref="C4919">
    <cfRule type="expression" dxfId="0" priority="1">
      <formula>OR($M4919="o",$M4919="O")</formula>
    </cfRule>
  </conditionalFormatting>
  <dataValidations disablePrompts="1" count="6">
    <dataValidation allowBlank="1" showInputMessage="1" showErrorMessage="1" errorTitle="재료 확인" error="재료 확인하세요_x000a_" sqref="C13:C20"/>
    <dataValidation allowBlank="1" showInputMessage="1" showErrorMessage="1" errorTitle="재료 확인" error="재료 확인하세요" sqref="P13:P20"/>
    <dataValidation type="list" allowBlank="1" showInputMessage="1" showErrorMessage="1" errorTitle="재료 확인" error="재료 확인하세요_x000a_" sqref="C28:C35 C74:C81 C51:C58">
      <formula1>$C$2:$C$500</formula1>
    </dataValidation>
    <dataValidation type="list" allowBlank="1" showInputMessage="1" showErrorMessage="1" errorTitle="재료 확인" error="재료 확인하세요" sqref="P28:P35 P74:P81 P51:P58">
      <formula1>$G$2:$G$500</formula1>
    </dataValidation>
    <dataValidation type="list" allowBlank="1" showInputMessage="1" showErrorMessage="1" errorTitle="재료 확인" error="재료 확인하세요_x000a_" sqref="C59:C66 C82:C89">
      <formula1>$K$2:$K$458</formula1>
    </dataValidation>
    <dataValidation type="list" allowBlank="1" showInputMessage="1" showErrorMessage="1" errorTitle="재료 확인" error="재료 확인하세요" sqref="P59:P66 P82:P89">
      <formula1>$O$2:$O$140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errorTitle="재료 확인" error="재료 확인하세요_x000a_">
          <x14:formula1>
            <xm:f>StandbyTemp!$B$2:$B$500</xm:f>
          </x14:formula1>
          <xm:sqref>C5:C12</xm:sqref>
        </x14:dataValidation>
        <x14:dataValidation type="list" allowBlank="1" showInputMessage="1" showErrorMessage="1" errorTitle="재료 확인" error="재료 확인하세요">
          <x14:formula1>
            <xm:f>StandbyTemp!$F$2:$F$500</xm:f>
          </x14:formula1>
          <xm:sqref>P5:P12</xm:sqref>
        </x14:dataValidation>
        <x14:dataValidation type="list" allowBlank="1" showInputMessage="1" showErrorMessage="1" errorTitle="재료 확인" error="재료 확인하세요">
          <x14:formula1>
            <xm:f>StandbyTemp!$N$2:$N$140</xm:f>
          </x14:formula1>
          <xm:sqref>P36:P43</xm:sqref>
        </x14:dataValidation>
        <x14:dataValidation type="list" allowBlank="1" showInputMessage="1" showErrorMessage="1" errorTitle="재료 확인" error="재료 확인하세요_x000a_">
          <x14:formula1>
            <xm:f>StandbyTemp!$J$2:$J$456</xm:f>
          </x14:formula1>
          <xm:sqref>C36:C43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0"/>
  <sheetViews>
    <sheetView topLeftCell="B1" zoomScale="130" zoomScaleNormal="130" workbookViewId="0">
      <selection activeCell="K16" sqref="K16"/>
    </sheetView>
  </sheetViews>
  <sheetFormatPr defaultColWidth="0" defaultRowHeight="16.5"/>
  <cols>
    <col min="1" max="1" width="9" style="42" customWidth="1"/>
    <col min="2" max="2" width="9" style="47" customWidth="1"/>
    <col min="3" max="5" width="9" style="42" customWidth="1"/>
    <col min="6" max="6" width="12.125" style="42" customWidth="1"/>
    <col min="7" max="8" width="9" style="42" customWidth="1"/>
    <col min="9" max="9" width="8.125" style="42" customWidth="1"/>
    <col min="10" max="10" width="9.75" style="42" customWidth="1"/>
    <col min="11" max="11" width="9" style="42" customWidth="1"/>
    <col min="12" max="12" width="13.625" style="42" customWidth="1"/>
    <col min="13" max="13" width="19" style="42" customWidth="1"/>
    <col min="14" max="18" width="9" style="42" customWidth="1"/>
    <col min="19" max="21" width="0" style="42" hidden="1" customWidth="1"/>
    <col min="22" max="16384" width="9" style="42" hidden="1"/>
  </cols>
  <sheetData>
    <row r="1" spans="1:15" ht="16.5" customHeight="1">
      <c r="A1" s="303" t="s">
        <v>392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</row>
    <row r="2" spans="1:15" ht="16.5" customHeight="1">
      <c r="A2" s="303"/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</row>
    <row r="3" spans="1:15">
      <c r="B3" s="131"/>
      <c r="C3" s="302" t="s">
        <v>13</v>
      </c>
      <c r="D3" s="302"/>
      <c r="E3" s="302" t="s">
        <v>23</v>
      </c>
      <c r="F3" s="302"/>
      <c r="G3" s="302" t="s">
        <v>21</v>
      </c>
      <c r="H3" s="302"/>
      <c r="I3" s="302" t="s">
        <v>22</v>
      </c>
      <c r="J3" s="302"/>
      <c r="K3" s="131"/>
      <c r="L3" s="131"/>
      <c r="N3" s="2" t="s">
        <v>393</v>
      </c>
      <c r="O3" s="2" t="s">
        <v>391</v>
      </c>
    </row>
    <row r="4" spans="1:15">
      <c r="A4" s="42">
        <v>1</v>
      </c>
      <c r="B4" s="226" t="s">
        <v>37</v>
      </c>
      <c r="C4" s="233" t="s">
        <v>61</v>
      </c>
      <c r="D4" s="233">
        <v>625</v>
      </c>
      <c r="E4" s="233" t="s">
        <v>26</v>
      </c>
      <c r="F4" s="233">
        <v>192</v>
      </c>
      <c r="G4" s="233" t="s">
        <v>37</v>
      </c>
      <c r="H4" s="233">
        <v>200</v>
      </c>
      <c r="I4" s="233"/>
      <c r="J4" s="233"/>
      <c r="K4" s="131" t="s">
        <v>536</v>
      </c>
      <c r="L4" s="131">
        <v>1000</v>
      </c>
      <c r="N4" s="129">
        <v>1</v>
      </c>
      <c r="O4" s="129">
        <v>248</v>
      </c>
    </row>
    <row r="5" spans="1:15">
      <c r="B5" s="226"/>
      <c r="C5" s="233" t="s">
        <v>16</v>
      </c>
      <c r="D5" s="233">
        <v>50</v>
      </c>
      <c r="E5" s="233" t="s">
        <v>29</v>
      </c>
      <c r="F5" s="233" t="s">
        <v>529</v>
      </c>
      <c r="G5" s="233" t="s">
        <v>33</v>
      </c>
      <c r="H5" s="233">
        <v>200</v>
      </c>
      <c r="I5" s="233"/>
      <c r="J5" s="233"/>
      <c r="K5" s="131"/>
      <c r="L5" s="131"/>
      <c r="N5" s="129">
        <v>2</v>
      </c>
      <c r="O5" s="129">
        <v>594</v>
      </c>
    </row>
    <row r="6" spans="1:15">
      <c r="B6" s="226"/>
      <c r="C6" s="233" t="s">
        <v>17</v>
      </c>
      <c r="D6" s="233">
        <v>575</v>
      </c>
      <c r="E6" s="233"/>
      <c r="F6" s="233"/>
      <c r="G6" s="233" t="s">
        <v>530</v>
      </c>
      <c r="H6" s="233">
        <v>5</v>
      </c>
      <c r="I6" s="233"/>
      <c r="J6" s="233"/>
      <c r="K6" s="131"/>
      <c r="L6" s="131"/>
      <c r="N6" s="129">
        <v>3</v>
      </c>
      <c r="O6" s="129"/>
    </row>
    <row r="7" spans="1:15">
      <c r="B7" s="131"/>
      <c r="C7" s="131"/>
      <c r="D7" s="131"/>
      <c r="E7" s="131"/>
      <c r="F7" s="131"/>
      <c r="G7" s="131"/>
      <c r="H7" s="131"/>
      <c r="I7" s="226"/>
      <c r="J7" s="131"/>
      <c r="K7" s="131"/>
      <c r="L7" s="131"/>
      <c r="N7" s="129">
        <v>4</v>
      </c>
      <c r="O7" s="129"/>
    </row>
    <row r="8" spans="1:15">
      <c r="B8" s="227"/>
      <c r="C8" s="227"/>
      <c r="D8" s="227"/>
      <c r="E8" s="227"/>
      <c r="F8" s="227"/>
      <c r="G8" s="227"/>
      <c r="H8" s="227"/>
      <c r="I8" s="227"/>
      <c r="J8" s="227"/>
      <c r="K8" s="227"/>
      <c r="L8" s="227"/>
      <c r="N8" s="129">
        <v>5</v>
      </c>
      <c r="O8" s="129"/>
    </row>
    <row r="9" spans="1:15">
      <c r="A9" s="42">
        <v>2</v>
      </c>
      <c r="B9" s="226" t="s">
        <v>40</v>
      </c>
      <c r="C9" s="233" t="s">
        <v>16</v>
      </c>
      <c r="D9" s="233">
        <v>50</v>
      </c>
      <c r="E9" s="233"/>
      <c r="F9" s="233"/>
      <c r="G9" s="231" t="s">
        <v>31</v>
      </c>
      <c r="H9" s="233">
        <v>200</v>
      </c>
      <c r="I9" s="233" t="s">
        <v>40</v>
      </c>
      <c r="J9" s="233">
        <v>200</v>
      </c>
      <c r="K9" s="131" t="s">
        <v>535</v>
      </c>
      <c r="L9" s="131">
        <v>20</v>
      </c>
      <c r="N9" s="129">
        <v>6</v>
      </c>
      <c r="O9" s="129"/>
    </row>
    <row r="10" spans="1:15">
      <c r="B10" s="226"/>
      <c r="C10" s="233" t="s">
        <v>20</v>
      </c>
      <c r="D10" s="233">
        <v>250</v>
      </c>
      <c r="E10" s="233"/>
      <c r="F10" s="233"/>
      <c r="G10" s="231"/>
      <c r="H10" s="233"/>
      <c r="I10" s="233" t="s">
        <v>42</v>
      </c>
      <c r="J10" s="233">
        <v>200</v>
      </c>
      <c r="K10" s="131" t="s">
        <v>536</v>
      </c>
      <c r="L10" s="131">
        <v>1000</v>
      </c>
      <c r="N10" s="129">
        <v>7</v>
      </c>
      <c r="O10" s="129"/>
    </row>
    <row r="11" spans="1:15">
      <c r="B11" s="226"/>
      <c r="C11" s="233"/>
      <c r="D11" s="233"/>
      <c r="E11" s="233"/>
      <c r="F11" s="233"/>
      <c r="G11" s="231"/>
      <c r="H11" s="233"/>
      <c r="I11" s="233" t="s">
        <v>41</v>
      </c>
      <c r="J11" s="232">
        <v>0.16</v>
      </c>
      <c r="K11" s="131" t="s">
        <v>543</v>
      </c>
      <c r="L11" s="131"/>
      <c r="N11" s="129">
        <v>8</v>
      </c>
      <c r="O11" s="129"/>
    </row>
    <row r="12" spans="1:15">
      <c r="B12" s="131"/>
      <c r="C12" s="131"/>
      <c r="D12" s="131"/>
      <c r="E12" s="131"/>
      <c r="F12" s="131"/>
      <c r="G12" s="131"/>
      <c r="H12" s="131"/>
      <c r="I12" s="226"/>
      <c r="J12" s="131"/>
      <c r="K12" s="131"/>
      <c r="L12" s="131"/>
    </row>
    <row r="13" spans="1:15">
      <c r="B13" s="227"/>
      <c r="C13" s="227"/>
      <c r="D13" s="227"/>
      <c r="E13" s="227"/>
      <c r="F13" s="227"/>
      <c r="G13" s="227"/>
      <c r="H13" s="227"/>
      <c r="I13" s="227"/>
      <c r="J13" s="227"/>
      <c r="K13" s="227"/>
      <c r="L13" s="227"/>
    </row>
    <row r="14" spans="1:15">
      <c r="A14" s="42">
        <v>3</v>
      </c>
      <c r="B14" s="227"/>
      <c r="C14" s="227"/>
      <c r="D14" s="227"/>
      <c r="E14" s="227"/>
      <c r="F14" s="227"/>
      <c r="G14" s="227"/>
      <c r="H14" s="227"/>
      <c r="I14" s="227"/>
      <c r="J14" s="227"/>
      <c r="K14" s="227"/>
      <c r="L14" s="227"/>
    </row>
    <row r="15" spans="1:15">
      <c r="B15" s="227"/>
      <c r="C15" s="227"/>
      <c r="D15" s="227"/>
      <c r="E15" s="227"/>
      <c r="F15" s="227"/>
      <c r="G15" s="227"/>
      <c r="H15" s="227"/>
      <c r="I15" s="227"/>
      <c r="J15" s="227"/>
      <c r="K15" s="227"/>
      <c r="L15" s="227"/>
    </row>
    <row r="16" spans="1:15">
      <c r="B16" s="227"/>
      <c r="C16" s="227"/>
      <c r="D16" s="227"/>
      <c r="E16" s="227"/>
      <c r="F16" s="227"/>
      <c r="G16" s="227"/>
      <c r="H16" s="227"/>
      <c r="I16" s="227"/>
      <c r="J16" s="227"/>
      <c r="K16" s="227"/>
      <c r="L16" s="227"/>
    </row>
    <row r="17" spans="1:12">
      <c r="B17" s="227"/>
      <c r="C17" s="227"/>
      <c r="D17" s="227"/>
      <c r="E17" s="227"/>
      <c r="F17" s="227"/>
      <c r="G17" s="227"/>
      <c r="H17" s="227"/>
      <c r="I17" s="227"/>
      <c r="J17" s="227"/>
      <c r="K17" s="227"/>
      <c r="L17" s="227"/>
    </row>
    <row r="18" spans="1:12">
      <c r="B18" s="227"/>
      <c r="C18" s="227"/>
      <c r="D18" s="227"/>
      <c r="E18" s="227"/>
      <c r="F18" s="227"/>
      <c r="G18" s="227"/>
      <c r="H18" s="227"/>
      <c r="I18" s="227"/>
      <c r="J18" s="227"/>
      <c r="K18" s="227"/>
      <c r="L18" s="227"/>
    </row>
    <row r="19" spans="1:12">
      <c r="A19" s="42">
        <v>4</v>
      </c>
      <c r="B19" s="227"/>
      <c r="C19" s="227"/>
      <c r="D19" s="227"/>
      <c r="E19" s="227"/>
      <c r="F19" s="227"/>
      <c r="G19" s="227"/>
      <c r="H19" s="227"/>
      <c r="I19" s="227"/>
      <c r="J19" s="227"/>
      <c r="K19" s="227"/>
      <c r="L19" s="227"/>
    </row>
    <row r="20" spans="1:12">
      <c r="B20" s="227"/>
      <c r="C20" s="227"/>
      <c r="D20" s="227"/>
      <c r="E20" s="227"/>
      <c r="F20" s="227"/>
      <c r="G20" s="227"/>
      <c r="H20" s="227"/>
      <c r="I20" s="227"/>
      <c r="J20" s="227"/>
      <c r="K20" s="227"/>
      <c r="L20" s="227"/>
    </row>
    <row r="21" spans="1:12">
      <c r="B21" s="227"/>
      <c r="C21" s="227"/>
      <c r="D21" s="227"/>
      <c r="E21" s="227"/>
      <c r="F21" s="227"/>
      <c r="G21" s="227"/>
      <c r="H21" s="227"/>
      <c r="I21" s="227"/>
      <c r="J21" s="227"/>
      <c r="K21" s="227"/>
      <c r="L21" s="227"/>
    </row>
    <row r="22" spans="1:12">
      <c r="B22" s="227"/>
      <c r="C22" s="227"/>
      <c r="D22" s="227"/>
      <c r="E22" s="227"/>
      <c r="F22" s="227"/>
      <c r="G22" s="227"/>
      <c r="H22" s="227"/>
      <c r="I22" s="227"/>
      <c r="J22" s="227"/>
      <c r="K22" s="227"/>
      <c r="L22" s="227"/>
    </row>
    <row r="23" spans="1:12">
      <c r="B23" s="227"/>
      <c r="C23" s="227"/>
      <c r="D23" s="227"/>
      <c r="E23" s="227"/>
      <c r="F23" s="227"/>
      <c r="G23" s="227"/>
      <c r="H23" s="227"/>
      <c r="I23" s="227"/>
      <c r="J23" s="227"/>
      <c r="K23" s="227"/>
      <c r="L23" s="227"/>
    </row>
    <row r="24" spans="1:12">
      <c r="A24" s="42">
        <v>5</v>
      </c>
      <c r="B24" s="227"/>
      <c r="C24" s="227"/>
      <c r="D24" s="227"/>
      <c r="E24" s="227"/>
      <c r="F24" s="227"/>
      <c r="G24" s="227"/>
      <c r="H24" s="227"/>
      <c r="I24" s="227"/>
      <c r="J24" s="227"/>
      <c r="K24" s="227"/>
      <c r="L24" s="227"/>
    </row>
    <row r="25" spans="1:12">
      <c r="B25" s="227"/>
      <c r="C25" s="227"/>
      <c r="D25" s="227"/>
      <c r="E25" s="227"/>
      <c r="F25" s="227"/>
      <c r="G25" s="227"/>
      <c r="H25" s="227"/>
      <c r="I25" s="227"/>
      <c r="J25" s="227"/>
      <c r="K25" s="227"/>
      <c r="L25" s="227"/>
    </row>
    <row r="26" spans="1:12">
      <c r="B26" s="227"/>
      <c r="C26" s="227"/>
      <c r="D26" s="227"/>
      <c r="E26" s="227"/>
      <c r="F26" s="227"/>
      <c r="G26" s="227"/>
      <c r="H26" s="227"/>
      <c r="I26" s="227"/>
      <c r="J26" s="227"/>
      <c r="K26" s="227"/>
      <c r="L26" s="227"/>
    </row>
    <row r="27" spans="1:12"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7"/>
    </row>
    <row r="28" spans="1:12">
      <c r="B28" s="227"/>
      <c r="C28" s="227"/>
      <c r="D28" s="227"/>
      <c r="E28" s="227"/>
      <c r="F28" s="227"/>
      <c r="G28" s="227"/>
      <c r="H28" s="227"/>
      <c r="I28" s="227"/>
      <c r="J28" s="227"/>
      <c r="K28" s="227"/>
      <c r="L28" s="227"/>
    </row>
    <row r="29" spans="1:12">
      <c r="A29" s="42">
        <v>6</v>
      </c>
      <c r="B29" s="227"/>
      <c r="C29" s="227"/>
      <c r="D29" s="227"/>
      <c r="E29" s="227"/>
      <c r="F29" s="227"/>
      <c r="G29" s="227"/>
      <c r="H29" s="227"/>
      <c r="I29" s="227"/>
      <c r="J29" s="227"/>
      <c r="K29" s="227"/>
      <c r="L29" s="227"/>
    </row>
    <row r="30" spans="1:12">
      <c r="B30" s="227"/>
      <c r="C30" s="227"/>
      <c r="D30" s="227"/>
      <c r="E30" s="227"/>
      <c r="F30" s="227"/>
      <c r="G30" s="227"/>
      <c r="H30" s="227"/>
      <c r="I30" s="227"/>
      <c r="J30" s="227"/>
      <c r="K30" s="227"/>
      <c r="L30" s="227"/>
    </row>
    <row r="31" spans="1:12">
      <c r="B31" s="227"/>
      <c r="C31" s="227"/>
      <c r="D31" s="227"/>
      <c r="E31" s="227"/>
      <c r="F31" s="227"/>
      <c r="G31" s="227"/>
      <c r="H31" s="227"/>
      <c r="I31" s="227"/>
      <c r="J31" s="227"/>
      <c r="K31" s="227"/>
      <c r="L31" s="227"/>
    </row>
    <row r="32" spans="1:12">
      <c r="B32" s="227"/>
      <c r="C32" s="227"/>
      <c r="D32" s="227"/>
      <c r="E32" s="227"/>
      <c r="F32" s="227"/>
      <c r="G32" s="227"/>
      <c r="H32" s="227"/>
      <c r="I32" s="227"/>
      <c r="J32" s="227"/>
      <c r="K32" s="227"/>
      <c r="L32" s="227"/>
    </row>
    <row r="33" spans="2:12">
      <c r="B33" s="227"/>
      <c r="C33" s="227"/>
      <c r="D33" s="227"/>
      <c r="E33" s="227"/>
      <c r="F33" s="227"/>
      <c r="G33" s="227"/>
      <c r="H33" s="227"/>
      <c r="I33" s="227"/>
      <c r="J33" s="227"/>
      <c r="K33" s="227"/>
      <c r="L33" s="227"/>
    </row>
    <row r="34" spans="2:12">
      <c r="B34" s="227"/>
      <c r="C34" s="227"/>
      <c r="D34" s="227"/>
      <c r="E34" s="227"/>
      <c r="F34" s="227"/>
      <c r="G34" s="227"/>
      <c r="H34" s="227"/>
      <c r="I34" s="227"/>
      <c r="J34" s="227"/>
      <c r="K34" s="227"/>
      <c r="L34" s="227"/>
    </row>
    <row r="35" spans="2:12">
      <c r="B35" s="227"/>
      <c r="C35" s="227"/>
      <c r="D35" s="227"/>
      <c r="E35" s="227"/>
      <c r="F35" s="227"/>
      <c r="G35" s="227"/>
      <c r="H35" s="227"/>
      <c r="I35" s="227"/>
      <c r="J35" s="227"/>
      <c r="K35" s="227"/>
      <c r="L35" s="227"/>
    </row>
    <row r="36" spans="2:12">
      <c r="B36" s="227"/>
      <c r="C36" s="227"/>
      <c r="D36" s="227"/>
      <c r="E36" s="227"/>
      <c r="F36" s="227"/>
      <c r="G36" s="227"/>
      <c r="H36" s="227"/>
      <c r="I36" s="227"/>
      <c r="J36" s="227"/>
      <c r="K36" s="227"/>
      <c r="L36" s="227"/>
    </row>
    <row r="37" spans="2:12">
      <c r="B37" s="227"/>
      <c r="C37" s="227"/>
      <c r="D37" s="227"/>
      <c r="E37" s="227"/>
      <c r="F37" s="227"/>
      <c r="G37" s="227"/>
      <c r="H37" s="227"/>
      <c r="I37" s="227"/>
      <c r="J37" s="227"/>
      <c r="K37" s="227"/>
      <c r="L37" s="227"/>
    </row>
    <row r="38" spans="2:12">
      <c r="B38" s="227"/>
      <c r="C38" s="227"/>
      <c r="D38" s="227"/>
      <c r="E38" s="227"/>
      <c r="F38" s="227"/>
      <c r="G38" s="227"/>
      <c r="H38" s="227"/>
      <c r="I38" s="227"/>
      <c r="J38" s="227"/>
      <c r="K38" s="227"/>
      <c r="L38" s="227"/>
    </row>
    <row r="39" spans="2:12"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227"/>
    </row>
    <row r="40" spans="2:12"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</row>
    <row r="41" spans="2:12">
      <c r="B41" s="227"/>
      <c r="C41" s="227"/>
      <c r="D41" s="227"/>
      <c r="E41" s="227"/>
      <c r="F41" s="227"/>
      <c r="G41" s="227"/>
      <c r="H41" s="227"/>
      <c r="I41" s="227"/>
      <c r="J41" s="227"/>
      <c r="K41" s="227"/>
      <c r="L41" s="227"/>
    </row>
    <row r="42" spans="2:12">
      <c r="B42" s="227"/>
      <c r="C42" s="227"/>
      <c r="D42" s="227"/>
      <c r="E42" s="227"/>
      <c r="F42" s="227"/>
      <c r="G42" s="227"/>
      <c r="H42" s="227"/>
      <c r="I42" s="227"/>
      <c r="J42" s="227"/>
      <c r="K42" s="227"/>
      <c r="L42" s="227"/>
    </row>
    <row r="43" spans="2:12">
      <c r="B43" s="227"/>
      <c r="C43" s="227"/>
      <c r="D43" s="227"/>
      <c r="E43" s="227"/>
      <c r="F43" s="227"/>
      <c r="G43" s="227"/>
      <c r="H43" s="227"/>
      <c r="I43" s="227"/>
      <c r="J43" s="227"/>
      <c r="K43" s="227"/>
      <c r="L43" s="227"/>
    </row>
    <row r="44" spans="2:12"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227"/>
    </row>
    <row r="45" spans="2:12">
      <c r="B45" s="227"/>
      <c r="C45" s="227"/>
      <c r="D45" s="227"/>
      <c r="E45" s="227"/>
      <c r="F45" s="227"/>
      <c r="G45" s="227"/>
      <c r="H45" s="227"/>
      <c r="I45" s="227"/>
      <c r="J45" s="227"/>
      <c r="K45" s="227"/>
      <c r="L45" s="227"/>
    </row>
    <row r="46" spans="2:12">
      <c r="B46" s="227"/>
      <c r="C46" s="227"/>
      <c r="D46" s="227"/>
      <c r="E46" s="227"/>
      <c r="F46" s="227"/>
      <c r="G46" s="227"/>
      <c r="H46" s="227"/>
      <c r="I46" s="227"/>
      <c r="J46" s="227"/>
      <c r="K46" s="227"/>
      <c r="L46" s="227"/>
    </row>
    <row r="47" spans="2:12">
      <c r="B47" s="227"/>
      <c r="C47" s="227"/>
      <c r="D47" s="227"/>
      <c r="E47" s="227"/>
      <c r="F47" s="227"/>
      <c r="G47" s="227"/>
      <c r="H47" s="227"/>
      <c r="I47" s="227"/>
      <c r="J47" s="227"/>
      <c r="K47" s="227"/>
      <c r="L47" s="227"/>
    </row>
    <row r="48" spans="2:12">
      <c r="B48" s="227"/>
      <c r="C48" s="227"/>
      <c r="D48" s="227"/>
      <c r="E48" s="227"/>
      <c r="F48" s="227"/>
      <c r="G48" s="227"/>
      <c r="H48" s="227"/>
      <c r="I48" s="227"/>
      <c r="J48" s="227"/>
      <c r="K48" s="227"/>
      <c r="L48" s="227"/>
    </row>
    <row r="49" spans="2:12">
      <c r="B49" s="227"/>
      <c r="C49" s="227"/>
      <c r="D49" s="227"/>
      <c r="E49" s="227"/>
      <c r="F49" s="227"/>
      <c r="G49" s="227"/>
      <c r="H49" s="227"/>
      <c r="I49" s="227"/>
      <c r="J49" s="227"/>
      <c r="K49" s="227"/>
      <c r="L49" s="227"/>
    </row>
    <row r="50" spans="2:12"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</row>
    <row r="51" spans="2:12">
      <c r="B51"/>
      <c r="C51"/>
      <c r="D51"/>
      <c r="E51"/>
      <c r="F51"/>
      <c r="G51"/>
      <c r="H51"/>
      <c r="I51"/>
      <c r="J51"/>
      <c r="K51"/>
      <c r="L51"/>
    </row>
    <row r="52" spans="2:12">
      <c r="B52"/>
      <c r="C52"/>
      <c r="D52"/>
      <c r="E52"/>
      <c r="F52"/>
      <c r="G52"/>
      <c r="H52"/>
      <c r="I52"/>
      <c r="J52"/>
      <c r="K52"/>
      <c r="L52"/>
    </row>
    <row r="53" spans="2:12">
      <c r="B53"/>
      <c r="C53"/>
      <c r="D53"/>
      <c r="E53"/>
      <c r="F53"/>
      <c r="G53"/>
      <c r="H53"/>
      <c r="I53"/>
      <c r="J53"/>
      <c r="K53"/>
      <c r="L53"/>
    </row>
    <row r="54" spans="2:12">
      <c r="B54"/>
      <c r="C54"/>
      <c r="D54"/>
      <c r="E54"/>
      <c r="F54"/>
      <c r="G54"/>
      <c r="H54"/>
      <c r="I54"/>
      <c r="J54"/>
      <c r="K54"/>
      <c r="L54"/>
    </row>
    <row r="55" spans="2:12">
      <c r="B55"/>
      <c r="C55"/>
      <c r="D55"/>
      <c r="E55"/>
      <c r="F55"/>
      <c r="G55"/>
      <c r="H55"/>
      <c r="I55"/>
      <c r="J55"/>
      <c r="K55"/>
      <c r="L55"/>
    </row>
    <row r="56" spans="2:12">
      <c r="B56"/>
      <c r="C56"/>
      <c r="D56"/>
      <c r="E56"/>
      <c r="F56"/>
      <c r="G56"/>
      <c r="H56"/>
      <c r="I56"/>
      <c r="J56"/>
      <c r="K56"/>
      <c r="L56"/>
    </row>
    <row r="57" spans="2:12">
      <c r="B57"/>
      <c r="C57"/>
      <c r="D57"/>
      <c r="E57"/>
      <c r="F57"/>
      <c r="G57"/>
      <c r="H57"/>
      <c r="I57"/>
      <c r="J57"/>
      <c r="K57"/>
      <c r="L57"/>
    </row>
    <row r="58" spans="2:12">
      <c r="B58"/>
      <c r="C58"/>
      <c r="D58"/>
      <c r="E58"/>
      <c r="F58"/>
      <c r="G58"/>
      <c r="H58"/>
      <c r="I58"/>
      <c r="J58"/>
      <c r="K58"/>
      <c r="L58"/>
    </row>
    <row r="59" spans="2:12">
      <c r="B59"/>
      <c r="C59"/>
      <c r="D59"/>
      <c r="E59"/>
      <c r="F59"/>
      <c r="G59"/>
      <c r="H59"/>
      <c r="I59"/>
      <c r="J59"/>
      <c r="K59"/>
      <c r="L59"/>
    </row>
    <row r="60" spans="2:12">
      <c r="B60"/>
      <c r="C60"/>
      <c r="D60"/>
      <c r="E60"/>
      <c r="F60"/>
      <c r="G60"/>
      <c r="H60"/>
      <c r="I60"/>
      <c r="J60"/>
      <c r="K60"/>
      <c r="L60"/>
    </row>
    <row r="61" spans="2:12">
      <c r="B61"/>
      <c r="C61"/>
      <c r="D61"/>
      <c r="E61"/>
      <c r="F61"/>
      <c r="G61"/>
      <c r="H61"/>
      <c r="I61"/>
      <c r="J61"/>
      <c r="K61"/>
      <c r="L61"/>
    </row>
    <row r="62" spans="2:12">
      <c r="B62"/>
      <c r="C62"/>
      <c r="D62"/>
      <c r="E62"/>
      <c r="F62"/>
      <c r="G62"/>
      <c r="H62"/>
      <c r="I62"/>
      <c r="J62"/>
      <c r="K62"/>
      <c r="L62"/>
    </row>
    <row r="63" spans="2:12">
      <c r="B63"/>
      <c r="C63"/>
      <c r="D63"/>
      <c r="E63"/>
      <c r="F63"/>
      <c r="G63"/>
      <c r="H63"/>
      <c r="I63"/>
      <c r="J63"/>
      <c r="K63"/>
      <c r="L63"/>
    </row>
    <row r="64" spans="2:12">
      <c r="B64"/>
      <c r="C64"/>
      <c r="D64"/>
      <c r="E64"/>
      <c r="F64"/>
      <c r="G64"/>
      <c r="H64"/>
      <c r="I64"/>
      <c r="J64"/>
      <c r="K64"/>
      <c r="L64"/>
    </row>
    <row r="65" spans="2:12">
      <c r="B65"/>
      <c r="C65"/>
      <c r="D65"/>
      <c r="E65"/>
      <c r="F65"/>
      <c r="G65"/>
      <c r="H65"/>
      <c r="I65"/>
      <c r="J65"/>
      <c r="K65"/>
      <c r="L65"/>
    </row>
    <row r="66" spans="2:12">
      <c r="B66"/>
      <c r="C66"/>
      <c r="D66"/>
      <c r="E66"/>
      <c r="F66"/>
      <c r="G66"/>
      <c r="H66"/>
      <c r="I66"/>
      <c r="J66"/>
      <c r="K66"/>
      <c r="L66"/>
    </row>
    <row r="67" spans="2:12">
      <c r="B67"/>
      <c r="C67"/>
      <c r="D67"/>
      <c r="E67"/>
      <c r="F67"/>
      <c r="G67"/>
      <c r="H67"/>
      <c r="I67"/>
      <c r="J67"/>
      <c r="K67"/>
      <c r="L67"/>
    </row>
    <row r="68" spans="2:12">
      <c r="B68"/>
      <c r="C68"/>
      <c r="D68"/>
      <c r="E68"/>
      <c r="F68"/>
      <c r="G68"/>
      <c r="H68"/>
      <c r="I68"/>
      <c r="J68"/>
      <c r="K68"/>
      <c r="L68"/>
    </row>
    <row r="69" spans="2:12">
      <c r="B69"/>
      <c r="C69"/>
      <c r="D69"/>
      <c r="E69"/>
      <c r="F69"/>
      <c r="G69"/>
      <c r="H69"/>
      <c r="I69"/>
      <c r="J69"/>
      <c r="K69"/>
      <c r="L69"/>
    </row>
    <row r="70" spans="2:12">
      <c r="B70"/>
      <c r="C70"/>
      <c r="D70"/>
      <c r="E70"/>
      <c r="F70"/>
      <c r="G70"/>
      <c r="H70"/>
      <c r="I70"/>
      <c r="J70"/>
      <c r="K70"/>
      <c r="L70"/>
    </row>
    <row r="71" spans="2:12">
      <c r="B71"/>
      <c r="C71"/>
      <c r="D71"/>
      <c r="E71"/>
      <c r="F71"/>
      <c r="G71"/>
      <c r="H71"/>
      <c r="I71"/>
      <c r="J71"/>
      <c r="K71"/>
      <c r="L71"/>
    </row>
    <row r="72" spans="2:12">
      <c r="B72"/>
      <c r="C72"/>
      <c r="D72"/>
      <c r="E72"/>
      <c r="F72"/>
      <c r="G72"/>
      <c r="H72"/>
      <c r="I72"/>
      <c r="J72"/>
      <c r="K72"/>
      <c r="L72"/>
    </row>
    <row r="73" spans="2:12">
      <c r="B73"/>
      <c r="C73"/>
      <c r="D73"/>
      <c r="E73"/>
      <c r="F73"/>
      <c r="G73"/>
      <c r="H73"/>
      <c r="I73"/>
      <c r="J73"/>
      <c r="K73"/>
      <c r="L73"/>
    </row>
    <row r="74" spans="2:12">
      <c r="B74"/>
      <c r="C74"/>
      <c r="D74"/>
      <c r="E74"/>
      <c r="F74"/>
      <c r="G74"/>
      <c r="H74"/>
      <c r="I74"/>
      <c r="J74"/>
      <c r="K74"/>
      <c r="L74"/>
    </row>
    <row r="75" spans="2:12">
      <c r="B75"/>
      <c r="C75"/>
      <c r="D75"/>
      <c r="E75"/>
      <c r="F75"/>
      <c r="G75"/>
      <c r="H75"/>
      <c r="I75"/>
      <c r="J75"/>
      <c r="K75"/>
      <c r="L75"/>
    </row>
    <row r="76" spans="2:12">
      <c r="B76"/>
      <c r="C76"/>
      <c r="D76"/>
      <c r="E76"/>
      <c r="F76"/>
      <c r="G76"/>
      <c r="H76"/>
      <c r="I76"/>
      <c r="J76"/>
      <c r="K76"/>
      <c r="L76"/>
    </row>
    <row r="77" spans="2:12">
      <c r="B77"/>
      <c r="C77"/>
      <c r="D77"/>
      <c r="E77"/>
      <c r="F77"/>
      <c r="G77"/>
      <c r="H77"/>
      <c r="I77"/>
      <c r="J77"/>
      <c r="K77"/>
      <c r="L77"/>
    </row>
    <row r="78" spans="2:12">
      <c r="B78"/>
      <c r="C78"/>
      <c r="D78"/>
      <c r="E78"/>
      <c r="F78"/>
      <c r="G78"/>
      <c r="H78"/>
      <c r="I78"/>
      <c r="J78"/>
      <c r="K78"/>
      <c r="L78"/>
    </row>
    <row r="79" spans="2:12">
      <c r="B79"/>
      <c r="C79"/>
      <c r="D79"/>
      <c r="E79"/>
      <c r="F79"/>
      <c r="G79"/>
      <c r="H79"/>
      <c r="I79"/>
      <c r="J79"/>
      <c r="K79"/>
      <c r="L79"/>
    </row>
    <row r="80" spans="2:12">
      <c r="B80"/>
      <c r="C80"/>
      <c r="D80"/>
      <c r="E80"/>
      <c r="F80"/>
      <c r="G80"/>
      <c r="H80"/>
      <c r="I80"/>
      <c r="J80"/>
      <c r="K80"/>
      <c r="L80"/>
    </row>
    <row r="81" spans="2:12">
      <c r="B81"/>
      <c r="C81"/>
      <c r="D81"/>
      <c r="E81"/>
      <c r="F81"/>
      <c r="G81"/>
      <c r="H81"/>
      <c r="I81"/>
      <c r="J81"/>
      <c r="K81"/>
      <c r="L81"/>
    </row>
    <row r="82" spans="2:12">
      <c r="B82"/>
      <c r="C82"/>
      <c r="D82"/>
      <c r="E82"/>
      <c r="F82"/>
      <c r="G82"/>
      <c r="H82"/>
      <c r="I82"/>
      <c r="J82"/>
      <c r="K82"/>
      <c r="L82"/>
    </row>
    <row r="83" spans="2:12">
      <c r="B83"/>
      <c r="C83"/>
      <c r="D83"/>
      <c r="E83"/>
      <c r="F83"/>
      <c r="G83"/>
      <c r="H83"/>
      <c r="I83"/>
      <c r="J83"/>
      <c r="K83"/>
      <c r="L83"/>
    </row>
    <row r="84" spans="2:12">
      <c r="B84"/>
      <c r="C84"/>
      <c r="D84"/>
      <c r="E84"/>
      <c r="F84"/>
      <c r="G84"/>
      <c r="H84"/>
      <c r="I84"/>
      <c r="J84"/>
      <c r="K84"/>
      <c r="L84"/>
    </row>
    <row r="85" spans="2:12">
      <c r="B85"/>
      <c r="C85"/>
      <c r="D85"/>
      <c r="E85"/>
      <c r="F85"/>
      <c r="G85"/>
      <c r="H85"/>
      <c r="I85"/>
      <c r="J85"/>
      <c r="K85"/>
      <c r="L85"/>
    </row>
    <row r="86" spans="2:12">
      <c r="B86"/>
      <c r="C86"/>
      <c r="D86"/>
      <c r="E86"/>
      <c r="F86"/>
      <c r="G86"/>
      <c r="H86"/>
      <c r="I86"/>
      <c r="J86"/>
      <c r="K86"/>
      <c r="L86"/>
    </row>
    <row r="87" spans="2:12">
      <c r="B87"/>
      <c r="C87"/>
      <c r="D87"/>
      <c r="E87"/>
      <c r="F87"/>
      <c r="G87"/>
      <c r="H87"/>
      <c r="I87"/>
      <c r="J87"/>
      <c r="K87"/>
      <c r="L87"/>
    </row>
    <row r="88" spans="2:12">
      <c r="B88"/>
      <c r="C88"/>
      <c r="D88"/>
      <c r="E88"/>
      <c r="F88"/>
      <c r="G88"/>
      <c r="H88"/>
      <c r="I88"/>
      <c r="J88"/>
      <c r="K88"/>
      <c r="L88"/>
    </row>
    <row r="89" spans="2:12">
      <c r="B89"/>
      <c r="C89"/>
      <c r="D89"/>
      <c r="E89"/>
      <c r="F89"/>
      <c r="G89"/>
      <c r="H89"/>
      <c r="I89"/>
      <c r="J89"/>
      <c r="K89"/>
      <c r="L89"/>
    </row>
    <row r="90" spans="2:12">
      <c r="B90"/>
      <c r="C90"/>
      <c r="D90"/>
      <c r="E90"/>
      <c r="F90"/>
      <c r="G90"/>
      <c r="H90"/>
      <c r="I90"/>
      <c r="J90"/>
      <c r="K90"/>
      <c r="L90"/>
    </row>
    <row r="91" spans="2:12">
      <c r="B91"/>
      <c r="C91"/>
      <c r="D91"/>
      <c r="E91"/>
      <c r="F91"/>
      <c r="G91"/>
      <c r="H91"/>
      <c r="I91"/>
      <c r="J91"/>
      <c r="K91"/>
      <c r="L91"/>
    </row>
    <row r="92" spans="2:12">
      <c r="B92"/>
      <c r="C92"/>
      <c r="D92"/>
      <c r="E92"/>
      <c r="F92"/>
      <c r="G92"/>
      <c r="H92"/>
      <c r="I92"/>
      <c r="J92"/>
      <c r="K92"/>
      <c r="L92"/>
    </row>
    <row r="93" spans="2:12">
      <c r="B93"/>
      <c r="C93"/>
      <c r="D93"/>
      <c r="E93"/>
      <c r="F93"/>
      <c r="G93"/>
      <c r="H93"/>
      <c r="I93"/>
      <c r="J93"/>
      <c r="K93"/>
      <c r="L93"/>
    </row>
    <row r="94" spans="2:12">
      <c r="B94"/>
      <c r="C94"/>
      <c r="D94"/>
      <c r="E94"/>
      <c r="F94"/>
      <c r="G94"/>
      <c r="H94"/>
      <c r="I94"/>
      <c r="J94"/>
      <c r="K94"/>
      <c r="L94"/>
    </row>
    <row r="95" spans="2:12">
      <c r="B95"/>
      <c r="C95"/>
      <c r="D95"/>
      <c r="E95"/>
      <c r="F95"/>
      <c r="G95"/>
      <c r="H95"/>
      <c r="I95"/>
      <c r="J95"/>
      <c r="K95"/>
      <c r="L95"/>
    </row>
    <row r="96" spans="2:12">
      <c r="B96"/>
      <c r="C96"/>
      <c r="D96"/>
      <c r="E96"/>
      <c r="F96"/>
      <c r="G96"/>
      <c r="H96"/>
      <c r="I96"/>
      <c r="J96"/>
      <c r="K96"/>
      <c r="L96"/>
    </row>
    <row r="97" spans="2:12">
      <c r="B97"/>
      <c r="C97"/>
      <c r="D97"/>
      <c r="E97"/>
      <c r="F97"/>
      <c r="G97"/>
      <c r="H97"/>
      <c r="I97"/>
      <c r="J97"/>
      <c r="K97"/>
      <c r="L97"/>
    </row>
    <row r="98" spans="2:12">
      <c r="B98"/>
      <c r="C98"/>
      <c r="D98"/>
      <c r="E98"/>
      <c r="F98"/>
      <c r="G98"/>
      <c r="H98"/>
      <c r="I98"/>
      <c r="J98"/>
      <c r="K98"/>
      <c r="L98"/>
    </row>
    <row r="99" spans="2:12">
      <c r="B99"/>
      <c r="C99"/>
      <c r="D99"/>
      <c r="E99"/>
      <c r="F99"/>
      <c r="G99"/>
      <c r="H99"/>
      <c r="I99"/>
      <c r="J99"/>
      <c r="K99"/>
      <c r="L99"/>
    </row>
    <row r="100" spans="2:12">
      <c r="B100"/>
      <c r="C100"/>
      <c r="D100"/>
      <c r="E100"/>
      <c r="F100"/>
      <c r="G100"/>
      <c r="H100"/>
      <c r="I100"/>
      <c r="J100"/>
      <c r="K100"/>
      <c r="L100"/>
    </row>
  </sheetData>
  <mergeCells count="5">
    <mergeCell ref="C3:D3"/>
    <mergeCell ref="G3:H3"/>
    <mergeCell ref="E3:F3"/>
    <mergeCell ref="I3:J3"/>
    <mergeCell ref="A1:L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00"/>
  <sheetViews>
    <sheetView workbookViewId="0">
      <pane ySplit="1" topLeftCell="A173" activePane="bottomLeft" state="frozen"/>
      <selection pane="bottomLeft" activeCell="E208" sqref="E208"/>
    </sheetView>
  </sheetViews>
  <sheetFormatPr defaultRowHeight="16.5"/>
  <cols>
    <col min="1" max="1" width="9" style="1"/>
    <col min="2" max="2" width="9" style="38"/>
    <col min="3" max="3" width="4.5" style="38" customWidth="1"/>
    <col min="4" max="4" width="9" style="38"/>
    <col min="5" max="5" width="11.875" style="38" customWidth="1"/>
    <col min="6" max="8" width="9" style="38"/>
    <col min="9" max="9" width="9" style="1"/>
    <col min="10" max="10" width="9" style="38"/>
    <col min="11" max="11" width="12" style="38" customWidth="1"/>
    <col min="12" max="12" width="11.625" style="38" customWidth="1"/>
    <col min="13" max="14" width="11.875" style="38" customWidth="1"/>
    <col min="15" max="17" width="9" style="38"/>
    <col min="18" max="16384" width="9" style="1"/>
  </cols>
  <sheetData>
    <row r="1" spans="1:20">
      <c r="A1" s="1" t="s">
        <v>275</v>
      </c>
      <c r="D1" s="38" t="s">
        <v>13</v>
      </c>
      <c r="E1" s="38" t="s">
        <v>362</v>
      </c>
      <c r="F1" s="38" t="s">
        <v>21</v>
      </c>
      <c r="G1" s="38" t="s">
        <v>363</v>
      </c>
      <c r="K1" s="38" t="s">
        <v>13</v>
      </c>
      <c r="M1" s="38" t="s">
        <v>362</v>
      </c>
      <c r="O1" s="38" t="s">
        <v>21</v>
      </c>
      <c r="Q1" s="38" t="s">
        <v>363</v>
      </c>
      <c r="S1" s="1" t="s">
        <v>2447</v>
      </c>
    </row>
    <row r="3" spans="1:20">
      <c r="B3" s="38" t="s">
        <v>271</v>
      </c>
      <c r="D3" s="2" t="s">
        <v>271</v>
      </c>
      <c r="E3" s="2" t="s">
        <v>273</v>
      </c>
      <c r="F3" s="2" t="s">
        <v>274</v>
      </c>
      <c r="J3" s="38" t="s">
        <v>16</v>
      </c>
      <c r="K3" s="51" t="s">
        <v>16</v>
      </c>
      <c r="L3" s="51">
        <v>500</v>
      </c>
      <c r="M3" s="51" t="s">
        <v>26</v>
      </c>
      <c r="N3" s="51">
        <v>288</v>
      </c>
      <c r="O3" s="48" t="s">
        <v>66</v>
      </c>
      <c r="P3" s="51">
        <v>150</v>
      </c>
      <c r="Q3" s="51"/>
      <c r="R3" s="51"/>
      <c r="S3" s="1" t="s">
        <v>425</v>
      </c>
      <c r="T3" s="1">
        <v>1000</v>
      </c>
    </row>
    <row r="4" spans="1:20">
      <c r="D4" s="2" t="s">
        <v>272</v>
      </c>
      <c r="E4" s="2" t="s">
        <v>227</v>
      </c>
      <c r="F4" s="2" t="s">
        <v>228</v>
      </c>
      <c r="K4" s="51" t="s">
        <v>49</v>
      </c>
      <c r="L4" s="51">
        <v>400</v>
      </c>
      <c r="M4" s="51" t="s">
        <v>29</v>
      </c>
      <c r="N4" s="46" t="s">
        <v>426</v>
      </c>
      <c r="O4" s="48" t="s">
        <v>33</v>
      </c>
      <c r="P4" s="53">
        <v>150</v>
      </c>
      <c r="Q4" s="51"/>
      <c r="R4" s="51"/>
    </row>
    <row r="5" spans="1:20">
      <c r="K5" s="51"/>
      <c r="L5" s="51"/>
      <c r="M5" s="51"/>
      <c r="N5" s="51"/>
      <c r="O5" s="51" t="s">
        <v>424</v>
      </c>
      <c r="P5" s="51">
        <v>5</v>
      </c>
      <c r="Q5" s="51"/>
      <c r="R5" s="51"/>
    </row>
    <row r="7" spans="1:20">
      <c r="B7" s="38" t="s">
        <v>276</v>
      </c>
      <c r="D7" s="2" t="s">
        <v>17</v>
      </c>
      <c r="E7" s="2" t="s">
        <v>277</v>
      </c>
      <c r="F7" s="2" t="s">
        <v>278</v>
      </c>
      <c r="J7" s="38" t="s">
        <v>19</v>
      </c>
      <c r="K7" s="48" t="s">
        <v>17</v>
      </c>
      <c r="L7" s="51">
        <v>100</v>
      </c>
      <c r="M7" s="51" t="s">
        <v>26</v>
      </c>
      <c r="N7" s="51">
        <v>195</v>
      </c>
      <c r="O7" s="51" t="s">
        <v>32</v>
      </c>
      <c r="P7" s="51">
        <v>50</v>
      </c>
      <c r="Q7" s="51"/>
      <c r="R7" s="51"/>
      <c r="S7" s="1" t="s">
        <v>425</v>
      </c>
      <c r="T7" s="1">
        <v>1000</v>
      </c>
    </row>
    <row r="8" spans="1:20">
      <c r="D8" s="2" t="s">
        <v>282</v>
      </c>
      <c r="E8" s="2" t="s">
        <v>227</v>
      </c>
      <c r="F8" s="2" t="s">
        <v>279</v>
      </c>
      <c r="K8" s="48" t="s">
        <v>100</v>
      </c>
      <c r="L8" s="51" t="s">
        <v>432</v>
      </c>
      <c r="M8" s="51" t="s">
        <v>29</v>
      </c>
      <c r="N8" s="51" t="s">
        <v>427</v>
      </c>
      <c r="O8" s="48" t="s">
        <v>34</v>
      </c>
      <c r="P8" s="51">
        <v>150</v>
      </c>
      <c r="Q8" s="51"/>
      <c r="R8" s="51"/>
    </row>
    <row r="9" spans="1:20">
      <c r="D9" s="2" t="s">
        <v>281</v>
      </c>
      <c r="E9" s="2"/>
      <c r="F9" s="2" t="s">
        <v>33</v>
      </c>
      <c r="K9" s="51" t="s">
        <v>225</v>
      </c>
      <c r="L9" s="51">
        <v>50</v>
      </c>
      <c r="M9" s="51"/>
      <c r="N9" s="51"/>
      <c r="O9" s="48" t="s">
        <v>33</v>
      </c>
      <c r="P9" s="51">
        <v>150</v>
      </c>
      <c r="Q9" s="51"/>
      <c r="R9" s="51"/>
    </row>
    <row r="10" spans="1:20">
      <c r="K10" s="51"/>
      <c r="L10" s="51"/>
      <c r="M10" s="51"/>
      <c r="N10" s="51"/>
      <c r="O10" s="51" t="s">
        <v>424</v>
      </c>
      <c r="P10" s="51">
        <v>5</v>
      </c>
      <c r="Q10" s="51"/>
      <c r="R10" s="51"/>
    </row>
    <row r="12" spans="1:20">
      <c r="B12" s="38" t="s">
        <v>280</v>
      </c>
      <c r="D12" s="2" t="s">
        <v>17</v>
      </c>
      <c r="E12" s="2" t="s">
        <v>277</v>
      </c>
      <c r="F12" s="2" t="s">
        <v>278</v>
      </c>
      <c r="J12" s="38" t="s">
        <v>280</v>
      </c>
      <c r="K12" s="48" t="s">
        <v>17</v>
      </c>
      <c r="L12" s="51">
        <v>100</v>
      </c>
      <c r="M12" s="51" t="s">
        <v>26</v>
      </c>
      <c r="N12" s="51">
        <v>195</v>
      </c>
      <c r="O12" s="51" t="s">
        <v>32</v>
      </c>
      <c r="P12" s="51">
        <v>50</v>
      </c>
      <c r="Q12" s="51"/>
      <c r="R12" s="51"/>
      <c r="S12" s="52" t="s">
        <v>425</v>
      </c>
      <c r="T12" s="52">
        <v>1000</v>
      </c>
    </row>
    <row r="13" spans="1:20">
      <c r="D13" s="2" t="s">
        <v>100</v>
      </c>
      <c r="E13" s="2" t="s">
        <v>227</v>
      </c>
      <c r="F13" s="2" t="s">
        <v>279</v>
      </c>
      <c r="K13" s="48" t="s">
        <v>100</v>
      </c>
      <c r="L13" s="51" t="s">
        <v>432</v>
      </c>
      <c r="M13" s="51" t="s">
        <v>29</v>
      </c>
      <c r="N13" s="51" t="s">
        <v>427</v>
      </c>
      <c r="O13" s="48" t="s">
        <v>34</v>
      </c>
      <c r="P13" s="51">
        <v>150</v>
      </c>
      <c r="Q13" s="51"/>
      <c r="R13" s="51"/>
    </row>
    <row r="14" spans="1:20">
      <c r="D14" s="2" t="s">
        <v>224</v>
      </c>
      <c r="E14" s="2"/>
      <c r="F14" s="2" t="s">
        <v>33</v>
      </c>
      <c r="K14" s="51" t="s">
        <v>224</v>
      </c>
      <c r="L14" s="51">
        <v>50</v>
      </c>
      <c r="M14" s="51"/>
      <c r="N14" s="51"/>
      <c r="O14" s="48" t="s">
        <v>33</v>
      </c>
      <c r="P14" s="51">
        <v>150</v>
      </c>
      <c r="Q14" s="51"/>
      <c r="R14" s="51"/>
    </row>
    <row r="15" spans="1:20">
      <c r="K15" s="51"/>
      <c r="L15" s="51"/>
      <c r="M15" s="51"/>
      <c r="N15" s="51"/>
      <c r="O15" s="51" t="s">
        <v>424</v>
      </c>
      <c r="P15" s="51">
        <v>5</v>
      </c>
      <c r="Q15" s="51"/>
      <c r="R15" s="51"/>
    </row>
    <row r="17" spans="2:20">
      <c r="B17" s="38" t="s">
        <v>280</v>
      </c>
      <c r="D17" s="2" t="s">
        <v>17</v>
      </c>
      <c r="E17" s="2" t="s">
        <v>277</v>
      </c>
      <c r="F17" s="2" t="s">
        <v>278</v>
      </c>
      <c r="J17" s="38" t="s">
        <v>56</v>
      </c>
      <c r="K17" s="44" t="s">
        <v>53</v>
      </c>
      <c r="L17" s="2" t="s">
        <v>1115</v>
      </c>
      <c r="M17" s="2" t="s">
        <v>109</v>
      </c>
      <c r="N17" s="2">
        <v>200</v>
      </c>
      <c r="O17" s="2" t="s">
        <v>32</v>
      </c>
      <c r="P17" s="2">
        <v>50</v>
      </c>
      <c r="Q17" s="2"/>
      <c r="R17" s="2"/>
      <c r="S17" s="1" t="s">
        <v>429</v>
      </c>
      <c r="T17" s="1">
        <v>10</v>
      </c>
    </row>
    <row r="18" spans="2:20">
      <c r="D18" s="2" t="s">
        <v>100</v>
      </c>
      <c r="E18" s="2" t="s">
        <v>227</v>
      </c>
      <c r="F18" s="2" t="s">
        <v>279</v>
      </c>
      <c r="K18" s="44" t="s">
        <v>1116</v>
      </c>
      <c r="L18" s="2">
        <v>950</v>
      </c>
      <c r="M18" s="2" t="s">
        <v>28</v>
      </c>
      <c r="N18" s="2" t="s">
        <v>428</v>
      </c>
      <c r="O18" s="48" t="s">
        <v>57</v>
      </c>
      <c r="P18" s="2">
        <v>180</v>
      </c>
      <c r="Q18" s="2"/>
      <c r="R18" s="2"/>
      <c r="S18" s="1" t="s">
        <v>425</v>
      </c>
      <c r="T18" s="1">
        <v>1000</v>
      </c>
    </row>
    <row r="19" spans="2:20">
      <c r="D19" s="2" t="s">
        <v>224</v>
      </c>
      <c r="E19" s="2"/>
      <c r="F19" s="2" t="s">
        <v>33</v>
      </c>
      <c r="K19" s="2" t="s">
        <v>56</v>
      </c>
      <c r="L19" s="2">
        <v>150</v>
      </c>
      <c r="M19" s="2"/>
      <c r="N19" s="2"/>
      <c r="O19" s="48" t="s">
        <v>33</v>
      </c>
      <c r="P19" s="2">
        <v>90</v>
      </c>
      <c r="Q19" s="2"/>
      <c r="R19" s="2"/>
    </row>
    <row r="20" spans="2:20">
      <c r="K20" s="41"/>
      <c r="L20" s="42"/>
      <c r="M20" s="41"/>
      <c r="N20" s="42"/>
      <c r="O20" s="41"/>
      <c r="P20" s="42"/>
    </row>
    <row r="21" spans="2:20">
      <c r="K21" s="41"/>
      <c r="L21" s="42"/>
      <c r="M21" s="41"/>
      <c r="N21" s="42"/>
      <c r="O21" s="41"/>
      <c r="P21" s="42"/>
      <c r="Q21" s="41"/>
    </row>
    <row r="22" spans="2:20">
      <c r="B22" s="38" t="s">
        <v>283</v>
      </c>
      <c r="D22" s="2" t="s">
        <v>284</v>
      </c>
      <c r="E22" s="2" t="s">
        <v>286</v>
      </c>
      <c r="F22" s="2" t="s">
        <v>278</v>
      </c>
      <c r="J22" s="38" t="s">
        <v>62</v>
      </c>
      <c r="K22" s="2" t="s">
        <v>16</v>
      </c>
      <c r="L22" s="2">
        <v>50</v>
      </c>
      <c r="M22" s="2"/>
      <c r="N22" s="2"/>
      <c r="O22" s="48" t="s">
        <v>66</v>
      </c>
      <c r="P22" s="2">
        <v>150</v>
      </c>
      <c r="Q22" s="2" t="s">
        <v>40</v>
      </c>
      <c r="R22" s="2">
        <v>175</v>
      </c>
      <c r="S22" s="1" t="s">
        <v>425</v>
      </c>
      <c r="T22" s="1">
        <v>1000</v>
      </c>
    </row>
    <row r="23" spans="2:20">
      <c r="D23" s="2" t="s">
        <v>100</v>
      </c>
      <c r="E23" s="2" t="s">
        <v>231</v>
      </c>
      <c r="F23" s="2" t="s">
        <v>287</v>
      </c>
      <c r="K23" s="2" t="s">
        <v>17</v>
      </c>
      <c r="L23" s="2">
        <v>840</v>
      </c>
      <c r="M23" s="2"/>
      <c r="N23" s="2"/>
      <c r="O23" s="48" t="s">
        <v>33</v>
      </c>
      <c r="P23" s="2">
        <v>150</v>
      </c>
      <c r="Q23" s="2" t="s">
        <v>1117</v>
      </c>
      <c r="R23" s="2">
        <v>175</v>
      </c>
    </row>
    <row r="24" spans="2:20">
      <c r="D24" s="2" t="s">
        <v>285</v>
      </c>
      <c r="E24" s="2"/>
      <c r="F24" s="2" t="s">
        <v>33</v>
      </c>
      <c r="K24" s="2" t="s">
        <v>62</v>
      </c>
      <c r="L24" s="2">
        <v>350</v>
      </c>
      <c r="M24" s="2"/>
      <c r="N24" s="2"/>
      <c r="O24" s="2" t="s">
        <v>424</v>
      </c>
      <c r="P24" s="2">
        <v>5</v>
      </c>
      <c r="Q24" s="2" t="s">
        <v>1331</v>
      </c>
      <c r="R24" s="2" t="s">
        <v>1338</v>
      </c>
    </row>
    <row r="25" spans="2:20">
      <c r="D25" s="1"/>
      <c r="E25" s="1"/>
      <c r="F25" s="1"/>
      <c r="K25" s="2" t="s">
        <v>64</v>
      </c>
      <c r="L25" s="2">
        <v>150</v>
      </c>
      <c r="M25" s="2"/>
      <c r="N25" s="2"/>
      <c r="O25" s="2"/>
      <c r="P25" s="2"/>
      <c r="Q25" s="2"/>
      <c r="R25" s="2"/>
    </row>
    <row r="26" spans="2:20">
      <c r="D26" s="1"/>
      <c r="E26" s="1"/>
      <c r="F26" s="1"/>
      <c r="G26" s="1"/>
      <c r="H26" s="41"/>
    </row>
    <row r="27" spans="2:20">
      <c r="B27" s="38" t="s">
        <v>288</v>
      </c>
      <c r="D27" s="2" t="s">
        <v>289</v>
      </c>
      <c r="E27" s="2"/>
      <c r="F27" s="2" t="s">
        <v>274</v>
      </c>
      <c r="G27" s="2" t="s">
        <v>293</v>
      </c>
      <c r="K27" s="41"/>
      <c r="L27" s="42"/>
      <c r="M27" s="41"/>
      <c r="N27" s="42"/>
      <c r="O27" s="41"/>
      <c r="P27" s="42"/>
      <c r="Q27" s="41"/>
    </row>
    <row r="28" spans="2:20">
      <c r="D28" s="2" t="s">
        <v>290</v>
      </c>
      <c r="E28" s="2"/>
      <c r="F28" s="2" t="s">
        <v>228</v>
      </c>
      <c r="G28" s="2" t="s">
        <v>294</v>
      </c>
      <c r="J28" s="38" t="s">
        <v>14</v>
      </c>
      <c r="K28" s="2" t="s">
        <v>61</v>
      </c>
      <c r="L28" s="2">
        <v>600</v>
      </c>
      <c r="M28" s="2" t="s">
        <v>26</v>
      </c>
      <c r="N28" s="2">
        <v>192</v>
      </c>
      <c r="O28" s="48" t="s">
        <v>37</v>
      </c>
      <c r="P28" s="2">
        <v>200</v>
      </c>
      <c r="Q28" s="2"/>
      <c r="R28" s="2"/>
      <c r="S28" s="1" t="s">
        <v>425</v>
      </c>
      <c r="T28" s="1">
        <v>1000</v>
      </c>
    </row>
    <row r="29" spans="2:20">
      <c r="D29" s="2" t="s">
        <v>291</v>
      </c>
      <c r="E29" s="2"/>
      <c r="F29" s="2"/>
      <c r="G29" s="2"/>
      <c r="J29" s="41"/>
      <c r="K29" s="2" t="s">
        <v>16</v>
      </c>
      <c r="L29" s="2">
        <v>50</v>
      </c>
      <c r="M29" s="2" t="s">
        <v>29</v>
      </c>
      <c r="N29" s="2" t="s">
        <v>430</v>
      </c>
      <c r="O29" s="48" t="s">
        <v>33</v>
      </c>
      <c r="P29" s="2">
        <v>200</v>
      </c>
      <c r="Q29" s="2"/>
      <c r="R29" s="2"/>
    </row>
    <row r="30" spans="2:20">
      <c r="D30" s="2" t="s">
        <v>292</v>
      </c>
      <c r="E30" s="2"/>
      <c r="F30" s="2"/>
      <c r="G30" s="2"/>
      <c r="K30" s="2" t="s">
        <v>17</v>
      </c>
      <c r="L30" s="2">
        <v>250</v>
      </c>
      <c r="M30" s="2"/>
      <c r="N30" s="2"/>
      <c r="O30" s="2" t="s">
        <v>424</v>
      </c>
      <c r="P30" s="2">
        <v>5</v>
      </c>
      <c r="Q30" s="2"/>
      <c r="R30" s="2"/>
    </row>
    <row r="31" spans="2:20">
      <c r="K31" s="2" t="s">
        <v>14</v>
      </c>
      <c r="L31" s="2">
        <v>350</v>
      </c>
      <c r="M31" s="2"/>
      <c r="N31" s="2"/>
      <c r="O31" s="2"/>
      <c r="P31" s="2"/>
      <c r="Q31" s="2"/>
      <c r="R31" s="2"/>
    </row>
    <row r="32" spans="2:20">
      <c r="D32" s="1"/>
      <c r="E32" s="1"/>
      <c r="F32" s="1"/>
      <c r="G32" s="1"/>
      <c r="H32" s="41"/>
    </row>
    <row r="33" spans="2:21">
      <c r="B33" s="38" t="s">
        <v>295</v>
      </c>
      <c r="D33" s="2" t="s">
        <v>61</v>
      </c>
      <c r="E33" s="2" t="s">
        <v>277</v>
      </c>
      <c r="F33" s="2" t="s">
        <v>297</v>
      </c>
      <c r="G33" s="1"/>
      <c r="H33" s="41"/>
    </row>
    <row r="34" spans="2:21">
      <c r="B34" s="1"/>
      <c r="D34" s="2" t="s">
        <v>289</v>
      </c>
      <c r="E34" s="2" t="s">
        <v>227</v>
      </c>
      <c r="F34" s="2" t="s">
        <v>298</v>
      </c>
      <c r="G34" s="1"/>
      <c r="H34" s="41"/>
      <c r="J34" s="38" t="s">
        <v>63</v>
      </c>
      <c r="K34" s="44" t="s">
        <v>53</v>
      </c>
      <c r="L34" s="2" t="s">
        <v>1118</v>
      </c>
      <c r="M34" s="54" t="s">
        <v>433</v>
      </c>
      <c r="N34" s="130">
        <v>10</v>
      </c>
      <c r="O34" s="2" t="s">
        <v>67</v>
      </c>
      <c r="P34" s="2">
        <v>50</v>
      </c>
      <c r="Q34" s="2" t="s">
        <v>68</v>
      </c>
      <c r="R34" s="2">
        <v>360</v>
      </c>
      <c r="S34" s="54" t="s">
        <v>433</v>
      </c>
      <c r="T34" s="1">
        <v>10</v>
      </c>
    </row>
    <row r="35" spans="2:21">
      <c r="D35" s="2" t="s">
        <v>17</v>
      </c>
      <c r="E35" s="2"/>
      <c r="F35" s="2"/>
      <c r="G35" s="1"/>
      <c r="H35" s="41"/>
      <c r="K35" s="44" t="s">
        <v>183</v>
      </c>
      <c r="L35" s="2">
        <v>1150</v>
      </c>
      <c r="M35" s="54" t="s">
        <v>157</v>
      </c>
      <c r="N35" s="130">
        <v>10</v>
      </c>
      <c r="O35" s="48" t="s">
        <v>65</v>
      </c>
      <c r="P35" s="2">
        <v>167</v>
      </c>
      <c r="Q35" s="2" t="s">
        <v>121</v>
      </c>
      <c r="R35" s="2" t="s">
        <v>431</v>
      </c>
      <c r="S35" s="54" t="s">
        <v>429</v>
      </c>
      <c r="T35" s="1">
        <v>10</v>
      </c>
    </row>
    <row r="36" spans="2:21">
      <c r="D36" s="2" t="s">
        <v>296</v>
      </c>
      <c r="E36" s="2"/>
      <c r="F36" s="2"/>
      <c r="J36" s="41"/>
      <c r="K36" s="2" t="s">
        <v>63</v>
      </c>
      <c r="L36" s="2">
        <v>850</v>
      </c>
      <c r="M36" s="130" t="s">
        <v>155</v>
      </c>
      <c r="N36" s="130">
        <v>1000</v>
      </c>
      <c r="O36" s="48" t="s">
        <v>33</v>
      </c>
      <c r="P36" s="2">
        <v>83</v>
      </c>
      <c r="Q36" s="2"/>
      <c r="R36" s="2"/>
      <c r="S36" s="1" t="s">
        <v>425</v>
      </c>
      <c r="T36" s="1">
        <v>1000</v>
      </c>
    </row>
    <row r="37" spans="2:21">
      <c r="K37" s="2" t="s">
        <v>64</v>
      </c>
      <c r="L37" s="2">
        <v>150</v>
      </c>
      <c r="M37" s="2"/>
      <c r="N37" s="2"/>
      <c r="O37" s="2"/>
      <c r="P37" s="2"/>
      <c r="Q37" s="2"/>
      <c r="R37" s="2"/>
    </row>
    <row r="38" spans="2:21">
      <c r="K38" s="41"/>
      <c r="L38" s="42"/>
      <c r="M38" s="41"/>
      <c r="N38" s="42"/>
      <c r="O38" s="41"/>
      <c r="P38" s="42"/>
    </row>
    <row r="39" spans="2:21">
      <c r="B39" s="38" t="s">
        <v>299</v>
      </c>
      <c r="D39" s="2" t="s">
        <v>284</v>
      </c>
      <c r="E39" s="2"/>
      <c r="F39" s="2" t="s">
        <v>304</v>
      </c>
      <c r="G39" s="2" t="s">
        <v>302</v>
      </c>
    </row>
    <row r="40" spans="2:21">
      <c r="D40" s="2" t="s">
        <v>300</v>
      </c>
      <c r="E40" s="2"/>
      <c r="F40" s="2" t="s">
        <v>305</v>
      </c>
      <c r="G40" s="2" t="s">
        <v>121</v>
      </c>
      <c r="J40" s="38" t="s">
        <v>66</v>
      </c>
      <c r="K40" s="2" t="s">
        <v>61</v>
      </c>
      <c r="L40" s="2">
        <v>600</v>
      </c>
      <c r="M40" s="2" t="s">
        <v>26</v>
      </c>
      <c r="N40" s="2">
        <v>192</v>
      </c>
      <c r="O40" s="48" t="s">
        <v>66</v>
      </c>
      <c r="P40" s="2">
        <v>180</v>
      </c>
      <c r="Q40" s="2"/>
      <c r="R40" s="2"/>
      <c r="S40" s="1" t="s">
        <v>425</v>
      </c>
      <c r="T40" s="1">
        <v>1000</v>
      </c>
    </row>
    <row r="41" spans="2:21">
      <c r="B41" s="1"/>
      <c r="D41" s="2" t="s">
        <v>301</v>
      </c>
      <c r="E41" s="2"/>
      <c r="F41" s="2" t="s">
        <v>306</v>
      </c>
      <c r="G41" s="2"/>
      <c r="K41" s="2" t="s">
        <v>16</v>
      </c>
      <c r="L41" s="2">
        <v>50</v>
      </c>
      <c r="M41" s="2" t="s">
        <v>29</v>
      </c>
      <c r="N41" s="2" t="s">
        <v>426</v>
      </c>
      <c r="O41" s="48" t="s">
        <v>33</v>
      </c>
      <c r="P41" s="2">
        <v>180</v>
      </c>
      <c r="Q41" s="2"/>
      <c r="R41" s="2"/>
    </row>
    <row r="42" spans="2:21">
      <c r="D42" s="2" t="s">
        <v>217</v>
      </c>
      <c r="E42" s="2"/>
      <c r="F42" s="2"/>
      <c r="G42" s="2"/>
      <c r="K42" s="2" t="s">
        <v>17</v>
      </c>
      <c r="L42" s="2">
        <v>600</v>
      </c>
      <c r="M42" s="2"/>
      <c r="N42" s="2"/>
      <c r="O42" s="2" t="s">
        <v>424</v>
      </c>
      <c r="P42" s="2">
        <v>5</v>
      </c>
      <c r="Q42" s="2"/>
      <c r="R42" s="2"/>
    </row>
    <row r="43" spans="2:21">
      <c r="D43" s="1"/>
      <c r="E43" s="1"/>
      <c r="F43" s="1"/>
      <c r="J43" s="41"/>
      <c r="K43" s="41"/>
      <c r="L43" s="42"/>
      <c r="M43" s="41"/>
      <c r="N43" s="42"/>
      <c r="O43" s="41"/>
      <c r="P43" s="42"/>
    </row>
    <row r="44" spans="2:21">
      <c r="K44" s="41"/>
      <c r="L44" s="42"/>
      <c r="M44" s="41"/>
      <c r="N44" s="42"/>
      <c r="O44" s="41"/>
      <c r="P44" s="42"/>
    </row>
    <row r="45" spans="2:21">
      <c r="B45" s="38" t="s">
        <v>307</v>
      </c>
      <c r="D45" s="2" t="s">
        <v>61</v>
      </c>
      <c r="E45" s="2" t="s">
        <v>277</v>
      </c>
      <c r="F45" s="2" t="s">
        <v>274</v>
      </c>
      <c r="J45" s="38" t="s">
        <v>143</v>
      </c>
      <c r="K45" s="48" t="s">
        <v>17</v>
      </c>
      <c r="L45" s="51">
        <v>99.8</v>
      </c>
      <c r="M45" s="51" t="s">
        <v>26</v>
      </c>
      <c r="N45" s="51">
        <v>195</v>
      </c>
      <c r="O45" s="48" t="s">
        <v>143</v>
      </c>
      <c r="P45" s="51">
        <v>180</v>
      </c>
      <c r="Q45" s="51"/>
      <c r="R45" s="51"/>
      <c r="S45" s="1" t="s">
        <v>536</v>
      </c>
      <c r="T45" s="1">
        <v>1000</v>
      </c>
      <c r="U45" s="1" t="s">
        <v>542</v>
      </c>
    </row>
    <row r="46" spans="2:21">
      <c r="D46" s="2" t="s">
        <v>289</v>
      </c>
      <c r="E46" s="2" t="s">
        <v>227</v>
      </c>
      <c r="F46" s="2" t="s">
        <v>228</v>
      </c>
      <c r="K46" s="48" t="s">
        <v>100</v>
      </c>
      <c r="L46" s="51" t="s">
        <v>434</v>
      </c>
      <c r="M46" s="51" t="s">
        <v>29</v>
      </c>
      <c r="N46" s="51" t="s">
        <v>427</v>
      </c>
      <c r="O46" s="48" t="s">
        <v>33</v>
      </c>
      <c r="P46" s="51">
        <v>180</v>
      </c>
      <c r="Q46" s="51"/>
      <c r="R46" s="51"/>
      <c r="U46" s="1" t="s">
        <v>1095</v>
      </c>
    </row>
    <row r="47" spans="2:21">
      <c r="D47" s="2" t="s">
        <v>17</v>
      </c>
      <c r="E47" s="2"/>
      <c r="F47" s="2"/>
      <c r="K47" s="51" t="s">
        <v>435</v>
      </c>
      <c r="L47" s="51">
        <v>1150</v>
      </c>
      <c r="M47" s="51"/>
      <c r="N47" s="51"/>
      <c r="O47" s="51" t="s">
        <v>424</v>
      </c>
      <c r="P47" s="51">
        <v>5</v>
      </c>
      <c r="Q47" s="51"/>
      <c r="R47" s="51"/>
    </row>
    <row r="48" spans="2:21">
      <c r="B48" s="1"/>
      <c r="D48" s="1"/>
      <c r="E48" s="1"/>
      <c r="F48" s="1"/>
      <c r="K48" s="41"/>
      <c r="L48" s="42"/>
      <c r="M48" s="41"/>
      <c r="N48" s="42"/>
      <c r="O48" s="41"/>
      <c r="P48" s="42"/>
      <c r="Q48" s="41"/>
    </row>
    <row r="49" spans="2:20">
      <c r="D49" s="1"/>
      <c r="E49" s="1"/>
      <c r="F49" s="1"/>
    </row>
    <row r="50" spans="2:20">
      <c r="B50" s="38" t="s">
        <v>233</v>
      </c>
      <c r="D50" s="2" t="s">
        <v>17</v>
      </c>
      <c r="E50" s="2" t="s">
        <v>273</v>
      </c>
      <c r="F50" s="2" t="s">
        <v>309</v>
      </c>
      <c r="J50" s="38" t="s">
        <v>32</v>
      </c>
      <c r="K50" s="51" t="s">
        <v>16</v>
      </c>
      <c r="L50" s="51">
        <v>50</v>
      </c>
      <c r="M50" s="51" t="s">
        <v>26</v>
      </c>
      <c r="N50" s="51">
        <v>200</v>
      </c>
      <c r="O50" s="51" t="s">
        <v>32</v>
      </c>
      <c r="P50" s="51">
        <v>50</v>
      </c>
      <c r="Q50" s="51"/>
      <c r="R50" s="51"/>
      <c r="S50" s="1" t="s">
        <v>425</v>
      </c>
      <c r="T50" s="1">
        <v>1000</v>
      </c>
    </row>
    <row r="51" spans="2:20">
      <c r="D51" s="2" t="s">
        <v>308</v>
      </c>
      <c r="E51" s="2" t="s">
        <v>227</v>
      </c>
      <c r="F51" s="2" t="s">
        <v>310</v>
      </c>
      <c r="J51" s="41"/>
      <c r="K51" s="51" t="s">
        <v>17</v>
      </c>
      <c r="L51" s="51">
        <v>840</v>
      </c>
      <c r="M51" s="51" t="s">
        <v>29</v>
      </c>
      <c r="N51" s="51" t="s">
        <v>436</v>
      </c>
      <c r="O51" s="48" t="s">
        <v>234</v>
      </c>
      <c r="P51" s="51">
        <v>200</v>
      </c>
      <c r="Q51" s="51"/>
      <c r="R51" s="51"/>
    </row>
    <row r="52" spans="2:20">
      <c r="K52" s="51" t="s">
        <v>64</v>
      </c>
      <c r="L52" s="51">
        <v>150</v>
      </c>
      <c r="M52" s="51"/>
      <c r="N52" s="51"/>
      <c r="O52" s="48" t="s">
        <v>33</v>
      </c>
      <c r="P52" s="51">
        <v>100</v>
      </c>
      <c r="Q52" s="51"/>
      <c r="R52" s="51"/>
    </row>
    <row r="53" spans="2:20">
      <c r="D53" s="1"/>
      <c r="E53" s="1"/>
      <c r="F53" s="1"/>
      <c r="G53" s="1"/>
      <c r="H53" s="41"/>
      <c r="K53" s="51"/>
      <c r="L53" s="51"/>
      <c r="M53" s="51"/>
      <c r="N53" s="51"/>
      <c r="O53" s="51" t="s">
        <v>424</v>
      </c>
      <c r="P53" s="51">
        <v>5</v>
      </c>
      <c r="Q53" s="51"/>
      <c r="R53" s="51"/>
    </row>
    <row r="54" spans="2:20">
      <c r="B54" s="38" t="s">
        <v>229</v>
      </c>
      <c r="D54" s="2" t="s">
        <v>271</v>
      </c>
      <c r="E54" s="2" t="s">
        <v>273</v>
      </c>
      <c r="F54" s="2" t="s">
        <v>278</v>
      </c>
      <c r="G54" s="1"/>
      <c r="H54" s="41"/>
    </row>
    <row r="55" spans="2:20">
      <c r="B55" s="1"/>
      <c r="D55" s="2" t="s">
        <v>290</v>
      </c>
      <c r="E55" s="2" t="s">
        <v>227</v>
      </c>
      <c r="F55" s="2" t="s">
        <v>311</v>
      </c>
      <c r="G55" s="1"/>
      <c r="H55" s="41"/>
      <c r="J55" s="38" t="s">
        <v>51</v>
      </c>
      <c r="K55" s="48" t="s">
        <v>54</v>
      </c>
      <c r="L55" s="55">
        <v>104.5</v>
      </c>
      <c r="M55" s="55" t="s">
        <v>109</v>
      </c>
      <c r="N55" s="55">
        <v>254.8</v>
      </c>
      <c r="O55" s="55" t="s">
        <v>51</v>
      </c>
      <c r="P55" s="55">
        <v>150</v>
      </c>
      <c r="Q55" s="55"/>
      <c r="R55" s="55"/>
      <c r="S55" s="1" t="s">
        <v>535</v>
      </c>
      <c r="T55" s="1">
        <v>10</v>
      </c>
    </row>
    <row r="56" spans="2:20">
      <c r="D56" s="2" t="s">
        <v>292</v>
      </c>
      <c r="E56" s="2"/>
      <c r="F56" s="2" t="s">
        <v>33</v>
      </c>
      <c r="G56" s="1"/>
      <c r="H56" s="41"/>
      <c r="K56" s="48" t="s">
        <v>100</v>
      </c>
      <c r="L56" s="55" t="s">
        <v>526</v>
      </c>
      <c r="M56" s="55" t="s">
        <v>28</v>
      </c>
      <c r="N56" s="55" t="s">
        <v>528</v>
      </c>
      <c r="O56" s="55" t="s">
        <v>31</v>
      </c>
      <c r="P56" s="55">
        <v>150</v>
      </c>
      <c r="Q56" s="55"/>
      <c r="R56" s="55"/>
      <c r="S56" s="1" t="s">
        <v>536</v>
      </c>
      <c r="T56" s="1">
        <v>1000</v>
      </c>
    </row>
    <row r="57" spans="2:20">
      <c r="D57" s="1"/>
      <c r="E57" s="1"/>
      <c r="F57" s="1"/>
      <c r="G57" s="1"/>
      <c r="H57" s="41"/>
      <c r="K57" s="55" t="s">
        <v>54</v>
      </c>
      <c r="L57" s="55">
        <v>775</v>
      </c>
      <c r="M57" s="55"/>
      <c r="N57" s="55"/>
      <c r="O57" s="55"/>
      <c r="P57" s="55"/>
      <c r="Q57" s="55"/>
      <c r="R57" s="55"/>
    </row>
    <row r="58" spans="2:20">
      <c r="J58" s="41"/>
      <c r="K58" s="55" t="s">
        <v>527</v>
      </c>
      <c r="L58" s="55">
        <v>75</v>
      </c>
      <c r="M58" s="55"/>
      <c r="N58" s="55"/>
      <c r="O58" s="55"/>
      <c r="P58" s="55"/>
      <c r="Q58" s="55"/>
      <c r="R58" s="55"/>
    </row>
    <row r="59" spans="2:20">
      <c r="B59" s="38" t="s">
        <v>235</v>
      </c>
      <c r="D59" s="2" t="s">
        <v>312</v>
      </c>
      <c r="E59" s="2" t="s">
        <v>314</v>
      </c>
      <c r="F59" s="2" t="s">
        <v>315</v>
      </c>
      <c r="K59" s="41"/>
      <c r="L59" s="42"/>
      <c r="M59" s="41"/>
      <c r="N59" s="42"/>
      <c r="O59" s="41"/>
      <c r="P59" s="42"/>
      <c r="Q59" s="41"/>
    </row>
    <row r="60" spans="2:20">
      <c r="D60" s="2" t="s">
        <v>308</v>
      </c>
      <c r="E60" s="2" t="s">
        <v>231</v>
      </c>
      <c r="F60" s="2" t="s">
        <v>316</v>
      </c>
      <c r="J60" s="38" t="s">
        <v>36</v>
      </c>
      <c r="K60" s="2" t="s">
        <v>61</v>
      </c>
      <c r="L60" s="2">
        <v>600</v>
      </c>
      <c r="M60" s="2" t="s">
        <v>26</v>
      </c>
      <c r="N60" s="2">
        <v>192</v>
      </c>
      <c r="O60" s="48" t="s">
        <v>36</v>
      </c>
      <c r="P60" s="2">
        <v>200</v>
      </c>
      <c r="Q60" s="2"/>
      <c r="R60" s="2"/>
      <c r="S60" s="1" t="s">
        <v>536</v>
      </c>
      <c r="T60" s="1">
        <v>1000</v>
      </c>
    </row>
    <row r="61" spans="2:20">
      <c r="D61" s="2" t="s">
        <v>313</v>
      </c>
      <c r="E61" s="2"/>
      <c r="F61" s="2"/>
      <c r="K61" s="2" t="s">
        <v>16</v>
      </c>
      <c r="L61" s="2">
        <v>50</v>
      </c>
      <c r="M61" s="2" t="s">
        <v>29</v>
      </c>
      <c r="N61" s="2" t="s">
        <v>529</v>
      </c>
      <c r="O61" s="48" t="s">
        <v>33</v>
      </c>
      <c r="P61" s="2">
        <v>200</v>
      </c>
      <c r="Q61" s="2"/>
      <c r="R61" s="2"/>
    </row>
    <row r="62" spans="2:20">
      <c r="B62" s="1"/>
      <c r="D62" s="1"/>
      <c r="E62" s="1"/>
      <c r="F62" s="1"/>
      <c r="K62" s="2" t="s">
        <v>17</v>
      </c>
      <c r="L62" s="2">
        <v>650</v>
      </c>
      <c r="M62" s="2"/>
      <c r="N62" s="2"/>
      <c r="O62" s="2" t="s">
        <v>530</v>
      </c>
      <c r="P62" s="2">
        <v>5</v>
      </c>
      <c r="Q62" s="2"/>
      <c r="R62" s="2"/>
    </row>
    <row r="63" spans="2:20">
      <c r="D63" s="1"/>
      <c r="E63" s="1"/>
      <c r="F63" s="1"/>
      <c r="G63" s="1"/>
      <c r="H63" s="41"/>
      <c r="K63" s="41"/>
      <c r="L63" s="42"/>
      <c r="M63" s="41"/>
      <c r="N63" s="42"/>
      <c r="O63" s="41"/>
      <c r="P63" s="42"/>
    </row>
    <row r="64" spans="2:20">
      <c r="B64" s="38" t="s">
        <v>317</v>
      </c>
      <c r="D64" s="2" t="s">
        <v>61</v>
      </c>
      <c r="E64" s="2" t="s">
        <v>277</v>
      </c>
      <c r="F64" s="2" t="s">
        <v>318</v>
      </c>
    </row>
    <row r="65" spans="2:20">
      <c r="D65" s="2" t="s">
        <v>289</v>
      </c>
      <c r="E65" s="2" t="s">
        <v>227</v>
      </c>
      <c r="F65" s="2" t="s">
        <v>319</v>
      </c>
      <c r="J65" s="38" t="s">
        <v>37</v>
      </c>
      <c r="K65" s="2" t="s">
        <v>61</v>
      </c>
      <c r="L65" s="2">
        <v>625</v>
      </c>
      <c r="M65" s="2" t="s">
        <v>26</v>
      </c>
      <c r="N65" s="2">
        <v>192</v>
      </c>
      <c r="O65" s="48" t="s">
        <v>37</v>
      </c>
      <c r="P65" s="2">
        <v>200</v>
      </c>
      <c r="Q65" s="2"/>
      <c r="R65" s="2"/>
      <c r="S65" s="1" t="s">
        <v>536</v>
      </c>
      <c r="T65" s="1">
        <v>1000</v>
      </c>
    </row>
    <row r="66" spans="2:20">
      <c r="D66" s="2" t="s">
        <v>17</v>
      </c>
      <c r="E66" s="2"/>
      <c r="F66" s="2"/>
      <c r="K66" s="2" t="s">
        <v>16</v>
      </c>
      <c r="L66" s="2">
        <v>50</v>
      </c>
      <c r="M66" s="2" t="s">
        <v>29</v>
      </c>
      <c r="N66" s="2" t="s">
        <v>529</v>
      </c>
      <c r="O66" s="48" t="s">
        <v>33</v>
      </c>
      <c r="P66" s="2">
        <v>200</v>
      </c>
      <c r="Q66" s="2"/>
      <c r="R66" s="2"/>
    </row>
    <row r="67" spans="2:20">
      <c r="D67" s="1"/>
      <c r="E67" s="1"/>
      <c r="F67" s="1"/>
      <c r="K67" s="2" t="s">
        <v>17</v>
      </c>
      <c r="L67" s="2">
        <v>575</v>
      </c>
      <c r="M67" s="2"/>
      <c r="N67" s="2"/>
      <c r="O67" s="2" t="s">
        <v>530</v>
      </c>
      <c r="P67" s="2">
        <v>5</v>
      </c>
      <c r="Q67" s="2"/>
      <c r="R67" s="2"/>
    </row>
    <row r="68" spans="2:20">
      <c r="J68" s="41"/>
      <c r="K68" s="41"/>
      <c r="L68" s="42"/>
      <c r="M68" s="41"/>
      <c r="N68" s="42"/>
      <c r="O68" s="41"/>
      <c r="P68" s="42"/>
    </row>
    <row r="69" spans="2:20">
      <c r="B69" s="38" t="s">
        <v>320</v>
      </c>
      <c r="D69" s="2" t="s">
        <v>61</v>
      </c>
      <c r="E69" s="2" t="s">
        <v>277</v>
      </c>
      <c r="F69" s="2" t="s">
        <v>297</v>
      </c>
      <c r="K69" s="41"/>
      <c r="L69" s="42"/>
      <c r="M69" s="41"/>
      <c r="N69" s="42"/>
      <c r="O69" s="41"/>
      <c r="P69" s="42"/>
    </row>
    <row r="70" spans="2:20">
      <c r="D70" s="2" t="s">
        <v>289</v>
      </c>
      <c r="E70" s="2" t="s">
        <v>227</v>
      </c>
      <c r="F70" s="2" t="s">
        <v>298</v>
      </c>
      <c r="J70" s="38" t="s">
        <v>180</v>
      </c>
      <c r="K70" s="48" t="s">
        <v>54</v>
      </c>
      <c r="L70" s="129">
        <v>50</v>
      </c>
      <c r="M70" s="129" t="s">
        <v>109</v>
      </c>
      <c r="N70" s="129">
        <v>250</v>
      </c>
      <c r="O70" s="129" t="s">
        <v>180</v>
      </c>
      <c r="P70" s="129">
        <v>200</v>
      </c>
      <c r="Q70" s="129"/>
      <c r="R70" s="129"/>
      <c r="S70" s="1" t="s">
        <v>535</v>
      </c>
      <c r="T70" s="1">
        <v>10</v>
      </c>
    </row>
    <row r="71" spans="2:20">
      <c r="D71" s="2" t="s">
        <v>17</v>
      </c>
      <c r="E71" s="2"/>
      <c r="F71" s="2"/>
      <c r="K71" s="48" t="s">
        <v>100</v>
      </c>
      <c r="L71" s="129" t="s">
        <v>531</v>
      </c>
      <c r="M71" s="129" t="s">
        <v>28</v>
      </c>
      <c r="N71" s="129" t="s">
        <v>532</v>
      </c>
      <c r="O71" s="129" t="s">
        <v>31</v>
      </c>
      <c r="P71" s="129">
        <v>100</v>
      </c>
      <c r="Q71" s="129"/>
      <c r="R71" s="129"/>
      <c r="S71" s="1" t="s">
        <v>536</v>
      </c>
      <c r="T71" s="1">
        <v>1000</v>
      </c>
    </row>
    <row r="72" spans="2:20">
      <c r="B72" s="1"/>
      <c r="D72" s="1"/>
      <c r="E72" s="1"/>
      <c r="F72" s="1"/>
      <c r="K72" s="129" t="s">
        <v>54</v>
      </c>
      <c r="L72" s="129">
        <v>775</v>
      </c>
      <c r="M72" s="129"/>
      <c r="N72" s="129"/>
      <c r="O72" s="129"/>
      <c r="P72" s="129"/>
      <c r="Q72" s="129"/>
      <c r="R72" s="129"/>
    </row>
    <row r="73" spans="2:20">
      <c r="D73" s="1"/>
      <c r="E73" s="1"/>
      <c r="F73" s="1"/>
      <c r="K73" s="129" t="s">
        <v>1096</v>
      </c>
      <c r="L73" s="129">
        <v>75</v>
      </c>
      <c r="M73" s="129"/>
      <c r="N73" s="129"/>
      <c r="O73" s="129"/>
      <c r="P73" s="129"/>
      <c r="Q73" s="129"/>
      <c r="R73" s="129"/>
    </row>
    <row r="74" spans="2:20">
      <c r="B74" s="38" t="s">
        <v>321</v>
      </c>
      <c r="D74" s="2" t="s">
        <v>322</v>
      </c>
      <c r="E74" s="2" t="s">
        <v>324</v>
      </c>
      <c r="F74" s="2" t="s">
        <v>325</v>
      </c>
      <c r="K74" s="41"/>
      <c r="L74" s="42"/>
      <c r="M74" s="41"/>
      <c r="N74" s="42"/>
      <c r="O74" s="41"/>
      <c r="P74" s="42"/>
    </row>
    <row r="75" spans="2:20">
      <c r="D75" s="2" t="s">
        <v>323</v>
      </c>
      <c r="E75" s="2" t="s">
        <v>231</v>
      </c>
      <c r="F75" s="2" t="s">
        <v>326</v>
      </c>
      <c r="J75" s="38" t="s">
        <v>57</v>
      </c>
      <c r="K75" s="48" t="s">
        <v>53</v>
      </c>
      <c r="L75" s="129">
        <v>100</v>
      </c>
      <c r="M75" s="129" t="s">
        <v>109</v>
      </c>
      <c r="N75" s="129">
        <v>200</v>
      </c>
      <c r="O75" s="129" t="s">
        <v>32</v>
      </c>
      <c r="P75" s="129">
        <v>50</v>
      </c>
      <c r="Q75" s="129"/>
      <c r="R75" s="129"/>
      <c r="S75" s="1" t="s">
        <v>535</v>
      </c>
      <c r="T75" s="1">
        <v>10</v>
      </c>
    </row>
    <row r="76" spans="2:20">
      <c r="D76" s="2" t="s">
        <v>313</v>
      </c>
      <c r="E76" s="2"/>
      <c r="F76" s="2"/>
      <c r="K76" s="48" t="s">
        <v>100</v>
      </c>
      <c r="L76" s="129" t="s">
        <v>533</v>
      </c>
      <c r="M76" s="129" t="s">
        <v>28</v>
      </c>
      <c r="N76" s="129" t="s">
        <v>534</v>
      </c>
      <c r="O76" s="48" t="s">
        <v>57</v>
      </c>
      <c r="P76" s="129">
        <v>180</v>
      </c>
      <c r="Q76" s="129"/>
      <c r="R76" s="129"/>
      <c r="S76" s="1" t="s">
        <v>536</v>
      </c>
      <c r="T76" s="1">
        <v>1000</v>
      </c>
    </row>
    <row r="77" spans="2:20">
      <c r="K77" s="129" t="s">
        <v>183</v>
      </c>
      <c r="L77" s="129">
        <v>950</v>
      </c>
      <c r="M77" s="129"/>
      <c r="N77" s="129"/>
      <c r="O77" s="48" t="s">
        <v>33</v>
      </c>
      <c r="P77" s="129">
        <v>90</v>
      </c>
      <c r="Q77" s="129"/>
      <c r="R77" s="129"/>
    </row>
    <row r="78" spans="2:20">
      <c r="D78" s="1"/>
      <c r="E78" s="1"/>
      <c r="F78" s="1"/>
      <c r="K78" s="129" t="s">
        <v>1097</v>
      </c>
      <c r="L78" s="129">
        <v>150</v>
      </c>
      <c r="M78" s="129"/>
      <c r="N78" s="129"/>
      <c r="O78" s="129"/>
      <c r="P78" s="129"/>
      <c r="Q78" s="129"/>
      <c r="R78" s="129"/>
    </row>
    <row r="79" spans="2:20">
      <c r="B79" s="38" t="s">
        <v>57</v>
      </c>
      <c r="D79" s="2" t="s">
        <v>327</v>
      </c>
      <c r="E79" s="2" t="s">
        <v>314</v>
      </c>
      <c r="F79" s="2" t="s">
        <v>278</v>
      </c>
    </row>
    <row r="80" spans="2:20">
      <c r="D80" s="2" t="s">
        <v>308</v>
      </c>
      <c r="E80" s="2" t="s">
        <v>231</v>
      </c>
      <c r="F80" s="2" t="s">
        <v>287</v>
      </c>
      <c r="J80" s="38" t="s">
        <v>181</v>
      </c>
      <c r="K80" s="48" t="s">
        <v>54</v>
      </c>
      <c r="L80" s="55">
        <v>50</v>
      </c>
      <c r="M80" s="55" t="s">
        <v>109</v>
      </c>
      <c r="N80" s="55">
        <v>250</v>
      </c>
      <c r="O80" s="55" t="s">
        <v>181</v>
      </c>
      <c r="P80" s="55">
        <v>150</v>
      </c>
      <c r="Q80" s="55"/>
      <c r="R80" s="55"/>
      <c r="S80" s="1" t="s">
        <v>535</v>
      </c>
      <c r="T80" s="1">
        <v>10</v>
      </c>
    </row>
    <row r="81" spans="2:20">
      <c r="D81" s="2" t="s">
        <v>285</v>
      </c>
      <c r="E81" s="2"/>
      <c r="F81" s="2" t="s">
        <v>33</v>
      </c>
      <c r="K81" s="48" t="s">
        <v>100</v>
      </c>
      <c r="L81" s="55" t="s">
        <v>531</v>
      </c>
      <c r="M81" s="55" t="s">
        <v>28</v>
      </c>
      <c r="N81" s="55" t="s">
        <v>529</v>
      </c>
      <c r="O81" s="55" t="s">
        <v>31</v>
      </c>
      <c r="P81" s="55">
        <v>150</v>
      </c>
      <c r="Q81" s="55"/>
      <c r="R81" s="55"/>
      <c r="S81" s="1" t="s">
        <v>536</v>
      </c>
      <c r="T81" s="1">
        <v>1000</v>
      </c>
    </row>
    <row r="82" spans="2:20">
      <c r="J82" s="41"/>
      <c r="K82" s="55" t="s">
        <v>54</v>
      </c>
      <c r="L82" s="55">
        <v>875</v>
      </c>
      <c r="M82" s="55"/>
      <c r="N82" s="55"/>
      <c r="O82" s="55"/>
      <c r="P82" s="55"/>
      <c r="Q82" s="55"/>
      <c r="R82" s="55"/>
    </row>
    <row r="83" spans="2:20">
      <c r="K83" s="55" t="s">
        <v>527</v>
      </c>
      <c r="L83" s="55">
        <v>75</v>
      </c>
      <c r="M83" s="55"/>
      <c r="N83" s="55"/>
      <c r="O83" s="55"/>
      <c r="P83" s="55"/>
      <c r="Q83" s="55"/>
      <c r="R83" s="55"/>
    </row>
    <row r="84" spans="2:20">
      <c r="B84" s="38" t="s">
        <v>238</v>
      </c>
      <c r="D84" s="2" t="s">
        <v>328</v>
      </c>
      <c r="E84" s="2" t="s">
        <v>314</v>
      </c>
      <c r="F84" s="2" t="s">
        <v>329</v>
      </c>
    </row>
    <row r="85" spans="2:20">
      <c r="D85" s="2" t="s">
        <v>308</v>
      </c>
      <c r="E85" s="2" t="s">
        <v>231</v>
      </c>
      <c r="F85" s="2" t="s">
        <v>330</v>
      </c>
      <c r="J85" s="38" t="s">
        <v>34</v>
      </c>
      <c r="K85" s="2" t="s">
        <v>61</v>
      </c>
      <c r="L85" s="2">
        <v>650</v>
      </c>
      <c r="M85" s="2" t="s">
        <v>26</v>
      </c>
      <c r="N85" s="2">
        <v>192</v>
      </c>
      <c r="O85" s="48" t="s">
        <v>34</v>
      </c>
      <c r="P85" s="2">
        <v>180</v>
      </c>
      <c r="Q85" s="2"/>
      <c r="R85" s="2"/>
      <c r="S85" s="1" t="s">
        <v>536</v>
      </c>
      <c r="T85" s="1">
        <v>1000</v>
      </c>
    </row>
    <row r="86" spans="2:20">
      <c r="B86" s="1"/>
      <c r="D86" s="2" t="s">
        <v>313</v>
      </c>
      <c r="E86" s="2"/>
      <c r="F86" s="2"/>
      <c r="K86" s="2" t="s">
        <v>16</v>
      </c>
      <c r="L86" s="2">
        <v>50</v>
      </c>
      <c r="M86" s="2" t="s">
        <v>29</v>
      </c>
      <c r="N86" s="2" t="s">
        <v>529</v>
      </c>
      <c r="O86" s="48" t="s">
        <v>33</v>
      </c>
      <c r="P86" s="2">
        <v>180</v>
      </c>
      <c r="Q86" s="2"/>
      <c r="R86" s="2"/>
    </row>
    <row r="87" spans="2:20">
      <c r="D87" s="1"/>
      <c r="E87" s="1"/>
      <c r="F87" s="1"/>
      <c r="K87" s="2" t="s">
        <v>17</v>
      </c>
      <c r="L87" s="2">
        <v>600</v>
      </c>
      <c r="M87" s="2"/>
      <c r="N87" s="2"/>
      <c r="O87" s="2" t="s">
        <v>530</v>
      </c>
      <c r="P87" s="2">
        <v>5</v>
      </c>
      <c r="Q87" s="2"/>
      <c r="R87" s="2"/>
    </row>
    <row r="88" spans="2:20">
      <c r="K88" s="41"/>
      <c r="L88" s="42"/>
      <c r="M88" s="41"/>
      <c r="N88" s="42"/>
      <c r="O88" s="41"/>
      <c r="P88" s="42"/>
    </row>
    <row r="89" spans="2:20">
      <c r="B89" s="38" t="s">
        <v>34</v>
      </c>
      <c r="D89" s="2" t="s">
        <v>61</v>
      </c>
      <c r="E89" s="2" t="s">
        <v>331</v>
      </c>
      <c r="F89" s="2" t="s">
        <v>332</v>
      </c>
      <c r="J89" s="41"/>
      <c r="K89" s="41"/>
      <c r="L89" s="42"/>
      <c r="M89" s="41"/>
      <c r="N89" s="42"/>
      <c r="O89" s="41"/>
      <c r="P89" s="42"/>
    </row>
    <row r="90" spans="2:20">
      <c r="D90" s="2" t="s">
        <v>289</v>
      </c>
      <c r="E90" s="2" t="s">
        <v>227</v>
      </c>
      <c r="F90" s="2" t="s">
        <v>306</v>
      </c>
      <c r="J90" s="38" t="s">
        <v>115</v>
      </c>
      <c r="K90" s="48" t="s">
        <v>17</v>
      </c>
      <c r="L90" s="55">
        <v>100</v>
      </c>
      <c r="M90" s="55" t="s">
        <v>105</v>
      </c>
      <c r="N90" s="55">
        <v>200</v>
      </c>
      <c r="O90" s="55" t="s">
        <v>135</v>
      </c>
      <c r="P90" s="55">
        <v>50</v>
      </c>
      <c r="Q90" s="55"/>
      <c r="R90" s="55"/>
      <c r="S90" s="1" t="s">
        <v>540</v>
      </c>
      <c r="T90" s="1" t="s">
        <v>541</v>
      </c>
    </row>
    <row r="91" spans="2:20">
      <c r="D91" s="2" t="s">
        <v>17</v>
      </c>
      <c r="E91" s="2"/>
      <c r="F91" s="2"/>
      <c r="K91" s="48" t="s">
        <v>100</v>
      </c>
      <c r="L91" s="55" t="s">
        <v>537</v>
      </c>
      <c r="M91" s="55" t="s">
        <v>108</v>
      </c>
      <c r="N91" s="55" t="s">
        <v>538</v>
      </c>
      <c r="O91" s="48" t="s">
        <v>115</v>
      </c>
      <c r="P91" s="55">
        <v>185</v>
      </c>
      <c r="Q91" s="55"/>
      <c r="R91" s="55"/>
      <c r="S91" s="1" t="s">
        <v>536</v>
      </c>
      <c r="T91" s="1">
        <v>1000</v>
      </c>
    </row>
    <row r="92" spans="2:20">
      <c r="D92" s="1"/>
      <c r="E92" s="1"/>
      <c r="F92" s="1"/>
      <c r="K92" s="55" t="s">
        <v>17</v>
      </c>
      <c r="L92" s="55">
        <v>900</v>
      </c>
      <c r="M92" s="55"/>
      <c r="N92" s="55"/>
      <c r="O92" s="48" t="s">
        <v>33</v>
      </c>
      <c r="P92" s="55">
        <v>185</v>
      </c>
      <c r="Q92" s="55"/>
      <c r="R92" s="55"/>
    </row>
    <row r="93" spans="2:20">
      <c r="B93" s="1"/>
      <c r="D93" s="1"/>
      <c r="E93" s="1"/>
      <c r="F93" s="1"/>
      <c r="K93" s="55" t="s">
        <v>539</v>
      </c>
      <c r="L93" s="55">
        <v>50</v>
      </c>
      <c r="M93" s="55"/>
      <c r="N93" s="55"/>
      <c r="O93" s="55" t="s">
        <v>530</v>
      </c>
      <c r="P93" s="55">
        <v>5</v>
      </c>
      <c r="Q93" s="55"/>
      <c r="R93" s="55"/>
    </row>
    <row r="94" spans="2:20">
      <c r="B94" s="38" t="s">
        <v>115</v>
      </c>
      <c r="D94" s="2" t="s">
        <v>17</v>
      </c>
      <c r="E94" s="2" t="s">
        <v>334</v>
      </c>
      <c r="F94" s="2" t="s">
        <v>336</v>
      </c>
    </row>
    <row r="95" spans="2:20">
      <c r="D95" s="2" t="s">
        <v>308</v>
      </c>
      <c r="E95" s="2" t="s">
        <v>335</v>
      </c>
      <c r="F95" s="2" t="s">
        <v>337</v>
      </c>
      <c r="J95" s="38" t="s">
        <v>27</v>
      </c>
      <c r="K95" s="2" t="s">
        <v>16</v>
      </c>
      <c r="L95" s="2">
        <v>50</v>
      </c>
      <c r="M95" s="2" t="s">
        <v>364</v>
      </c>
      <c r="N95" s="2">
        <v>250</v>
      </c>
      <c r="O95" s="2" t="s">
        <v>51</v>
      </c>
      <c r="P95" s="2">
        <v>150</v>
      </c>
      <c r="Q95" s="2"/>
      <c r="R95" s="2"/>
      <c r="S95" s="1" t="s">
        <v>535</v>
      </c>
      <c r="T95" s="1">
        <v>10</v>
      </c>
    </row>
    <row r="96" spans="2:20">
      <c r="D96" s="2" t="s">
        <v>333</v>
      </c>
      <c r="E96" s="2"/>
      <c r="F96" s="2" t="s">
        <v>338</v>
      </c>
      <c r="J96" s="41"/>
      <c r="K96" s="2" t="s">
        <v>49</v>
      </c>
      <c r="L96" s="2">
        <v>850</v>
      </c>
      <c r="M96" s="2" t="s">
        <v>28</v>
      </c>
      <c r="N96" s="2" t="s">
        <v>529</v>
      </c>
      <c r="O96" s="2" t="s">
        <v>31</v>
      </c>
      <c r="P96" s="2">
        <v>150</v>
      </c>
      <c r="Q96" s="2"/>
      <c r="R96" s="2"/>
      <c r="S96" s="1" t="s">
        <v>536</v>
      </c>
      <c r="T96" s="1">
        <v>1000</v>
      </c>
    </row>
    <row r="97" spans="2:20">
      <c r="K97" s="2" t="s">
        <v>14</v>
      </c>
      <c r="L97" s="2">
        <v>100</v>
      </c>
      <c r="M97" s="2"/>
      <c r="N97" s="2"/>
      <c r="O97" s="2"/>
      <c r="P97" s="2"/>
      <c r="Q97" s="2"/>
      <c r="R97" s="2"/>
    </row>
    <row r="99" spans="2:20">
      <c r="B99" s="38" t="s">
        <v>27</v>
      </c>
      <c r="D99" s="2" t="s">
        <v>339</v>
      </c>
      <c r="E99" s="2" t="s">
        <v>364</v>
      </c>
      <c r="F99" s="2" t="s">
        <v>315</v>
      </c>
    </row>
    <row r="100" spans="2:20">
      <c r="B100" s="1"/>
      <c r="D100" s="2" t="s">
        <v>49</v>
      </c>
      <c r="E100" s="2" t="s">
        <v>340</v>
      </c>
      <c r="F100" s="2" t="s">
        <v>316</v>
      </c>
      <c r="J100" s="38" t="s">
        <v>40</v>
      </c>
      <c r="K100" s="2" t="s">
        <v>16</v>
      </c>
      <c r="L100" s="2">
        <v>50</v>
      </c>
      <c r="M100" s="2"/>
      <c r="N100" s="2"/>
      <c r="O100" s="50" t="s">
        <v>31</v>
      </c>
      <c r="P100" s="2">
        <v>200</v>
      </c>
      <c r="Q100" s="2" t="s">
        <v>40</v>
      </c>
      <c r="R100" s="2">
        <v>200</v>
      </c>
      <c r="S100" s="1" t="s">
        <v>535</v>
      </c>
      <c r="T100" s="1">
        <v>20</v>
      </c>
    </row>
    <row r="101" spans="2:20">
      <c r="D101" s="2" t="s">
        <v>296</v>
      </c>
      <c r="E101" s="2"/>
      <c r="F101" s="2"/>
      <c r="K101" s="2" t="s">
        <v>20</v>
      </c>
      <c r="L101" s="2">
        <v>250</v>
      </c>
      <c r="M101" s="2"/>
      <c r="N101" s="2"/>
      <c r="O101" s="50"/>
      <c r="P101" s="2"/>
      <c r="Q101" s="2" t="s">
        <v>42</v>
      </c>
      <c r="R101" s="2">
        <v>200</v>
      </c>
      <c r="S101" s="1" t="s">
        <v>536</v>
      </c>
      <c r="T101" s="1">
        <v>1000</v>
      </c>
    </row>
    <row r="102" spans="2:20">
      <c r="K102" s="2"/>
      <c r="L102" s="2"/>
      <c r="M102" s="2"/>
      <c r="N102" s="2"/>
      <c r="O102" s="50"/>
      <c r="P102" s="2"/>
      <c r="Q102" s="2" t="s">
        <v>41</v>
      </c>
      <c r="R102" s="46">
        <v>0.16</v>
      </c>
      <c r="S102" s="1" t="s">
        <v>543</v>
      </c>
    </row>
    <row r="103" spans="2:20">
      <c r="J103" s="41"/>
      <c r="K103" s="41"/>
      <c r="L103" s="42"/>
      <c r="M103" s="41"/>
      <c r="N103" s="42"/>
      <c r="O103" s="41"/>
      <c r="P103" s="42"/>
    </row>
    <row r="104" spans="2:20">
      <c r="B104" s="38" t="s">
        <v>342</v>
      </c>
      <c r="D104" s="2" t="s">
        <v>289</v>
      </c>
      <c r="F104" s="2" t="s">
        <v>316</v>
      </c>
      <c r="G104" s="2" t="s">
        <v>293</v>
      </c>
      <c r="K104" s="41"/>
      <c r="L104" s="42"/>
      <c r="M104" s="41"/>
      <c r="N104" s="42"/>
      <c r="O104" s="41"/>
      <c r="P104" s="42"/>
    </row>
    <row r="105" spans="2:20">
      <c r="D105" s="2" t="s">
        <v>343</v>
      </c>
      <c r="F105" s="2"/>
      <c r="G105" s="2" t="s">
        <v>241</v>
      </c>
      <c r="J105" s="38" t="s">
        <v>120</v>
      </c>
      <c r="K105" s="44" t="s">
        <v>53</v>
      </c>
      <c r="L105" s="2" t="s">
        <v>1111</v>
      </c>
      <c r="M105" s="2"/>
      <c r="N105" s="2"/>
      <c r="O105" s="50" t="s">
        <v>32</v>
      </c>
      <c r="P105" s="2">
        <v>50</v>
      </c>
      <c r="Q105" s="2" t="s">
        <v>120</v>
      </c>
      <c r="R105" s="2">
        <v>360</v>
      </c>
      <c r="S105" s="1" t="s">
        <v>535</v>
      </c>
      <c r="T105" s="1">
        <v>10</v>
      </c>
    </row>
    <row r="106" spans="2:20">
      <c r="D106" s="2"/>
      <c r="F106" s="2"/>
      <c r="G106" s="2" t="s">
        <v>344</v>
      </c>
      <c r="K106" s="44" t="s">
        <v>183</v>
      </c>
      <c r="L106" s="2">
        <v>750</v>
      </c>
      <c r="M106" s="2"/>
      <c r="N106" s="2"/>
      <c r="O106" s="57" t="s">
        <v>57</v>
      </c>
      <c r="P106" s="2">
        <v>180</v>
      </c>
      <c r="Q106" s="2" t="s">
        <v>121</v>
      </c>
      <c r="R106" s="2" t="s">
        <v>544</v>
      </c>
      <c r="S106" s="1" t="s">
        <v>536</v>
      </c>
      <c r="T106" s="1">
        <v>1000</v>
      </c>
    </row>
    <row r="107" spans="2:20">
      <c r="B107" s="1"/>
      <c r="D107" s="1"/>
      <c r="E107" s="1"/>
      <c r="F107" s="1"/>
      <c r="K107" s="2" t="s">
        <v>63</v>
      </c>
      <c r="L107" s="2">
        <v>850</v>
      </c>
      <c r="M107" s="2"/>
      <c r="N107" s="2"/>
      <c r="O107" s="57" t="s">
        <v>33</v>
      </c>
      <c r="P107" s="2">
        <v>90</v>
      </c>
      <c r="Q107" s="2"/>
      <c r="R107" s="2"/>
    </row>
    <row r="108" spans="2:20">
      <c r="D108" s="1"/>
      <c r="E108" s="1"/>
      <c r="F108" s="1"/>
      <c r="K108" s="2" t="s">
        <v>56</v>
      </c>
      <c r="L108" s="2">
        <v>150</v>
      </c>
      <c r="M108" s="2"/>
      <c r="N108" s="2"/>
      <c r="O108" s="50"/>
      <c r="P108" s="2"/>
      <c r="Q108" s="2"/>
      <c r="R108" s="2"/>
    </row>
    <row r="109" spans="2:20">
      <c r="B109" s="38" t="s">
        <v>345</v>
      </c>
      <c r="D109" s="2" t="s">
        <v>346</v>
      </c>
      <c r="F109" s="2" t="s">
        <v>278</v>
      </c>
      <c r="G109" s="2" t="s">
        <v>348</v>
      </c>
      <c r="K109" s="1"/>
      <c r="L109" s="1"/>
      <c r="M109" s="1"/>
      <c r="N109" s="1"/>
      <c r="O109" s="1"/>
      <c r="P109" s="1"/>
      <c r="Q109" s="1"/>
    </row>
    <row r="110" spans="2:20">
      <c r="D110" s="2" t="s">
        <v>347</v>
      </c>
      <c r="F110" s="2" t="s">
        <v>287</v>
      </c>
      <c r="G110" s="2" t="s">
        <v>303</v>
      </c>
      <c r="J110" s="41"/>
      <c r="K110" s="41"/>
      <c r="L110" s="42"/>
      <c r="M110" s="41"/>
      <c r="N110" s="42"/>
      <c r="O110" s="41"/>
      <c r="P110" s="42"/>
    </row>
    <row r="111" spans="2:20">
      <c r="D111" s="2" t="s">
        <v>221</v>
      </c>
      <c r="F111" s="2" t="s">
        <v>33</v>
      </c>
      <c r="G111" s="2"/>
      <c r="J111" s="38" t="s">
        <v>349</v>
      </c>
      <c r="K111" s="44" t="s">
        <v>53</v>
      </c>
      <c r="L111" s="129" t="s">
        <v>1111</v>
      </c>
      <c r="M111" s="2"/>
      <c r="N111" s="2"/>
      <c r="O111" s="2" t="s">
        <v>32</v>
      </c>
      <c r="P111" s="55">
        <v>50</v>
      </c>
      <c r="Q111" s="2" t="s">
        <v>349</v>
      </c>
      <c r="R111" s="55">
        <v>360</v>
      </c>
      <c r="S111" s="56" t="s">
        <v>535</v>
      </c>
      <c r="T111" s="56">
        <v>10</v>
      </c>
    </row>
    <row r="112" spans="2:20">
      <c r="D112" s="2" t="s">
        <v>283</v>
      </c>
      <c r="F112" s="2"/>
      <c r="G112" s="2"/>
      <c r="K112" s="44" t="s">
        <v>183</v>
      </c>
      <c r="L112" s="129">
        <v>750</v>
      </c>
      <c r="M112" s="2"/>
      <c r="N112" s="2"/>
      <c r="O112" s="48" t="s">
        <v>57</v>
      </c>
      <c r="P112" s="55">
        <v>180</v>
      </c>
      <c r="Q112" s="2" t="s">
        <v>121</v>
      </c>
      <c r="R112" s="55" t="s">
        <v>544</v>
      </c>
      <c r="S112" s="56" t="s">
        <v>536</v>
      </c>
      <c r="T112" s="56">
        <v>1000</v>
      </c>
    </row>
    <row r="113" spans="2:20">
      <c r="D113" s="1"/>
      <c r="E113" s="1"/>
      <c r="F113" s="1"/>
      <c r="K113" s="129" t="s">
        <v>63</v>
      </c>
      <c r="L113" s="129">
        <v>850</v>
      </c>
      <c r="M113" s="2"/>
      <c r="N113" s="2"/>
      <c r="O113" s="48" t="s">
        <v>33</v>
      </c>
      <c r="P113" s="55">
        <v>90</v>
      </c>
      <c r="Q113" s="2"/>
      <c r="R113" s="2"/>
    </row>
    <row r="114" spans="2:20">
      <c r="B114" s="1"/>
      <c r="D114" s="1"/>
      <c r="E114" s="1"/>
      <c r="F114" s="1"/>
      <c r="K114" s="129" t="s">
        <v>56</v>
      </c>
      <c r="L114" s="129">
        <v>150</v>
      </c>
      <c r="M114" s="2"/>
      <c r="N114" s="2"/>
      <c r="O114" s="2"/>
      <c r="P114" s="2"/>
      <c r="Q114" s="2"/>
      <c r="R114" s="2"/>
    </row>
    <row r="115" spans="2:20">
      <c r="B115" s="38" t="s">
        <v>350</v>
      </c>
      <c r="D115" s="2" t="s">
        <v>346</v>
      </c>
      <c r="F115" s="2" t="s">
        <v>278</v>
      </c>
      <c r="G115" s="2" t="s">
        <v>350</v>
      </c>
    </row>
    <row r="116" spans="2:20">
      <c r="D116" s="2" t="s">
        <v>347</v>
      </c>
      <c r="F116" s="2" t="s">
        <v>287</v>
      </c>
      <c r="G116" s="2" t="s">
        <v>303</v>
      </c>
      <c r="K116" s="41"/>
      <c r="L116" s="42"/>
      <c r="M116" s="41"/>
      <c r="N116" s="42"/>
      <c r="O116" s="41"/>
      <c r="P116" s="42"/>
      <c r="Q116" s="41"/>
    </row>
    <row r="117" spans="2:20">
      <c r="D117" s="2" t="s">
        <v>221</v>
      </c>
      <c r="F117" s="2" t="s">
        <v>33</v>
      </c>
      <c r="G117" s="2"/>
      <c r="J117" s="38" t="s">
        <v>123</v>
      </c>
      <c r="K117" s="2" t="s">
        <v>61</v>
      </c>
      <c r="L117" s="2">
        <v>800</v>
      </c>
      <c r="M117" s="2"/>
      <c r="N117" s="2"/>
      <c r="O117" s="48" t="s">
        <v>66</v>
      </c>
      <c r="P117" s="2">
        <v>150</v>
      </c>
      <c r="Q117" s="2" t="s">
        <v>123</v>
      </c>
      <c r="R117" s="2">
        <v>390</v>
      </c>
      <c r="S117" s="1" t="s">
        <v>545</v>
      </c>
      <c r="T117" s="1">
        <v>1000</v>
      </c>
    </row>
    <row r="118" spans="2:20">
      <c r="D118" s="2" t="s">
        <v>283</v>
      </c>
      <c r="F118" s="2"/>
      <c r="G118" s="2"/>
      <c r="K118" s="2" t="s">
        <v>16</v>
      </c>
      <c r="L118" s="2">
        <v>50</v>
      </c>
      <c r="M118" s="2"/>
      <c r="N118" s="2"/>
      <c r="O118" s="48" t="s">
        <v>33</v>
      </c>
      <c r="P118" s="2">
        <v>150</v>
      </c>
      <c r="Q118" s="2" t="s">
        <v>121</v>
      </c>
      <c r="R118" s="2" t="s">
        <v>544</v>
      </c>
    </row>
    <row r="119" spans="2:20">
      <c r="K119" s="2" t="s">
        <v>17</v>
      </c>
      <c r="L119" s="2">
        <v>800</v>
      </c>
      <c r="M119" s="2"/>
      <c r="N119" s="2"/>
      <c r="O119" s="2" t="s">
        <v>530</v>
      </c>
      <c r="P119" s="2">
        <v>5</v>
      </c>
      <c r="Q119" s="2"/>
      <c r="R119" s="2"/>
    </row>
    <row r="120" spans="2:20">
      <c r="D120" s="1"/>
      <c r="E120" s="1"/>
      <c r="F120" s="1"/>
      <c r="G120" s="1"/>
      <c r="H120" s="41"/>
      <c r="K120" s="2" t="s">
        <v>14</v>
      </c>
      <c r="L120" s="2">
        <v>600</v>
      </c>
      <c r="M120" s="2"/>
      <c r="N120" s="2"/>
      <c r="O120" s="2"/>
      <c r="P120" s="2"/>
      <c r="Q120" s="2"/>
      <c r="R120" s="2"/>
    </row>
    <row r="121" spans="2:20">
      <c r="B121" s="38" t="s">
        <v>242</v>
      </c>
      <c r="D121" s="2" t="s">
        <v>61</v>
      </c>
      <c r="F121" s="2" t="s">
        <v>274</v>
      </c>
      <c r="G121" s="2" t="s">
        <v>351</v>
      </c>
      <c r="K121" s="41"/>
      <c r="L121" s="42"/>
      <c r="M121" s="41"/>
      <c r="N121" s="42"/>
      <c r="O121" s="41"/>
      <c r="P121" s="42"/>
    </row>
    <row r="122" spans="2:20">
      <c r="D122" s="2" t="s">
        <v>271</v>
      </c>
      <c r="F122" s="2" t="s">
        <v>228</v>
      </c>
      <c r="G122" s="2" t="s">
        <v>303</v>
      </c>
    </row>
    <row r="123" spans="2:20">
      <c r="D123" s="2" t="s">
        <v>17</v>
      </c>
      <c r="F123" s="2"/>
      <c r="G123" s="2"/>
      <c r="J123" s="38" t="s">
        <v>69</v>
      </c>
      <c r="K123" s="44" t="s">
        <v>53</v>
      </c>
      <c r="L123" s="2" t="s">
        <v>1112</v>
      </c>
      <c r="M123" s="2"/>
      <c r="N123" s="2"/>
      <c r="O123" s="2" t="s">
        <v>32</v>
      </c>
      <c r="P123" s="2">
        <v>50</v>
      </c>
      <c r="Q123" s="2" t="s">
        <v>69</v>
      </c>
      <c r="R123" s="2">
        <v>360</v>
      </c>
      <c r="S123" s="1" t="s">
        <v>535</v>
      </c>
      <c r="T123" s="1">
        <v>10</v>
      </c>
    </row>
    <row r="124" spans="2:20">
      <c r="D124" s="2" t="s">
        <v>296</v>
      </c>
      <c r="F124" s="2"/>
      <c r="G124" s="2"/>
      <c r="K124" s="44" t="s">
        <v>183</v>
      </c>
      <c r="L124" s="2">
        <v>825</v>
      </c>
      <c r="M124" s="2"/>
      <c r="N124" s="2"/>
      <c r="O124" s="48" t="s">
        <v>57</v>
      </c>
      <c r="P124" s="2">
        <v>180</v>
      </c>
      <c r="Q124" s="2" t="s">
        <v>121</v>
      </c>
      <c r="R124" s="2" t="s">
        <v>544</v>
      </c>
      <c r="S124" s="1" t="s">
        <v>536</v>
      </c>
      <c r="T124" s="1">
        <v>1000</v>
      </c>
    </row>
    <row r="125" spans="2:20">
      <c r="D125" s="1"/>
      <c r="E125" s="1"/>
      <c r="F125" s="1"/>
      <c r="K125" s="2" t="s">
        <v>63</v>
      </c>
      <c r="L125" s="2">
        <v>850</v>
      </c>
      <c r="M125" s="2"/>
      <c r="N125" s="2"/>
      <c r="O125" s="48" t="s">
        <v>33</v>
      </c>
      <c r="P125" s="2">
        <v>90</v>
      </c>
      <c r="Q125" s="2"/>
      <c r="R125" s="2"/>
    </row>
    <row r="126" spans="2:20">
      <c r="K126" s="2" t="s">
        <v>56</v>
      </c>
      <c r="L126" s="2">
        <v>150</v>
      </c>
      <c r="M126" s="2"/>
      <c r="N126" s="2"/>
      <c r="O126" s="2"/>
      <c r="P126" s="2"/>
      <c r="Q126" s="2"/>
      <c r="R126" s="2"/>
    </row>
    <row r="127" spans="2:20">
      <c r="B127" s="38" t="s">
        <v>69</v>
      </c>
      <c r="D127" s="2" t="s">
        <v>284</v>
      </c>
      <c r="F127" s="2" t="s">
        <v>278</v>
      </c>
      <c r="G127" s="2" t="s">
        <v>268</v>
      </c>
      <c r="L127" s="42"/>
      <c r="M127" s="41"/>
      <c r="N127" s="42"/>
      <c r="O127" s="41"/>
      <c r="P127" s="42"/>
      <c r="Q127" s="41"/>
    </row>
    <row r="128" spans="2:20">
      <c r="D128" s="2" t="s">
        <v>352</v>
      </c>
      <c r="F128" s="2" t="s">
        <v>287</v>
      </c>
      <c r="G128" s="2" t="s">
        <v>303</v>
      </c>
      <c r="J128" s="41"/>
      <c r="K128" s="41"/>
      <c r="L128" s="42"/>
      <c r="M128" s="41"/>
      <c r="N128" s="42"/>
      <c r="O128" s="41"/>
      <c r="P128" s="42"/>
      <c r="Q128" s="41"/>
    </row>
    <row r="129" spans="2:20">
      <c r="D129" s="2" t="s">
        <v>354</v>
      </c>
      <c r="F129" s="2" t="s">
        <v>33</v>
      </c>
      <c r="G129" s="2"/>
      <c r="J129" s="38" t="s">
        <v>119</v>
      </c>
      <c r="K129" s="44" t="s">
        <v>53</v>
      </c>
      <c r="L129" s="2" t="s">
        <v>1113</v>
      </c>
      <c r="M129" s="2"/>
      <c r="N129" s="2"/>
      <c r="O129" s="2" t="s">
        <v>32</v>
      </c>
      <c r="P129" s="2">
        <v>50</v>
      </c>
      <c r="Q129" s="2" t="s">
        <v>119</v>
      </c>
      <c r="R129" s="2">
        <v>108</v>
      </c>
      <c r="S129" s="56" t="s">
        <v>535</v>
      </c>
      <c r="T129" s="56">
        <v>10</v>
      </c>
    </row>
    <row r="130" spans="2:20">
      <c r="D130" s="2" t="s">
        <v>283</v>
      </c>
      <c r="F130" s="2"/>
      <c r="G130" s="2"/>
      <c r="K130" s="44" t="s">
        <v>183</v>
      </c>
      <c r="L130" s="2">
        <v>750</v>
      </c>
      <c r="M130" s="2"/>
      <c r="N130" s="2"/>
      <c r="O130" s="48" t="s">
        <v>57</v>
      </c>
      <c r="P130" s="2">
        <v>180</v>
      </c>
      <c r="Q130" s="2" t="s">
        <v>120</v>
      </c>
      <c r="R130" s="2">
        <v>252</v>
      </c>
      <c r="S130" s="56" t="s">
        <v>536</v>
      </c>
      <c r="T130" s="56">
        <v>1000</v>
      </c>
    </row>
    <row r="131" spans="2:20">
      <c r="D131" s="1"/>
      <c r="E131" s="1"/>
      <c r="F131" s="1"/>
      <c r="G131" s="1"/>
      <c r="H131" s="41"/>
      <c r="K131" s="2" t="s">
        <v>63</v>
      </c>
      <c r="L131" s="2">
        <v>850</v>
      </c>
      <c r="M131" s="2"/>
      <c r="N131" s="2"/>
      <c r="O131" s="48" t="s">
        <v>33</v>
      </c>
      <c r="P131" s="2">
        <v>90</v>
      </c>
      <c r="Q131" s="2" t="s">
        <v>121</v>
      </c>
      <c r="R131" s="2" t="s">
        <v>544</v>
      </c>
    </row>
    <row r="132" spans="2:20">
      <c r="B132" s="1"/>
      <c r="D132" s="1"/>
      <c r="E132" s="1"/>
      <c r="F132" s="1"/>
      <c r="G132" s="1"/>
      <c r="H132" s="41"/>
      <c r="K132" s="2" t="s">
        <v>56</v>
      </c>
      <c r="L132" s="2">
        <v>150</v>
      </c>
      <c r="M132" s="2"/>
      <c r="N132" s="2"/>
      <c r="O132" s="2"/>
      <c r="P132" s="2"/>
      <c r="Q132" s="2"/>
      <c r="R132" s="2"/>
    </row>
    <row r="133" spans="2:20">
      <c r="B133" s="38" t="s">
        <v>353</v>
      </c>
      <c r="D133" s="2" t="s">
        <v>284</v>
      </c>
      <c r="F133" s="2" t="s">
        <v>357</v>
      </c>
      <c r="G133" s="2" t="s">
        <v>355</v>
      </c>
      <c r="K133" s="41"/>
      <c r="L133" s="42"/>
      <c r="M133" s="41"/>
      <c r="N133" s="42"/>
      <c r="O133" s="41"/>
      <c r="P133" s="42"/>
      <c r="Q133" s="41"/>
    </row>
    <row r="134" spans="2:20">
      <c r="D134" s="2" t="s">
        <v>352</v>
      </c>
      <c r="F134" s="2" t="s">
        <v>287</v>
      </c>
      <c r="G134" s="2" t="s">
        <v>356</v>
      </c>
      <c r="J134" s="41"/>
      <c r="K134" s="41"/>
      <c r="L134" s="42"/>
      <c r="M134" s="41"/>
      <c r="N134" s="42"/>
      <c r="O134" s="41"/>
      <c r="P134" s="42"/>
      <c r="Q134" s="41"/>
    </row>
    <row r="135" spans="2:20">
      <c r="D135" s="2" t="s">
        <v>301</v>
      </c>
      <c r="F135" s="2" t="s">
        <v>33</v>
      </c>
      <c r="G135" s="2" t="s">
        <v>303</v>
      </c>
      <c r="J135" s="38" t="s">
        <v>244</v>
      </c>
      <c r="K135" s="44" t="s">
        <v>53</v>
      </c>
      <c r="L135" s="129" t="s">
        <v>1113</v>
      </c>
      <c r="M135" s="55"/>
      <c r="N135" s="55"/>
      <c r="O135" s="2" t="s">
        <v>32</v>
      </c>
      <c r="P135" s="55">
        <v>50</v>
      </c>
      <c r="Q135" s="2" t="s">
        <v>244</v>
      </c>
      <c r="R135" s="55">
        <v>108</v>
      </c>
      <c r="S135" s="56" t="s">
        <v>535</v>
      </c>
      <c r="T135" s="56">
        <v>10</v>
      </c>
    </row>
    <row r="136" spans="2:20">
      <c r="D136" s="2" t="s">
        <v>283</v>
      </c>
      <c r="F136" s="2"/>
      <c r="G136" s="2"/>
      <c r="K136" s="44" t="s">
        <v>183</v>
      </c>
      <c r="L136" s="129">
        <v>750</v>
      </c>
      <c r="M136" s="55"/>
      <c r="N136" s="55"/>
      <c r="O136" s="48" t="s">
        <v>57</v>
      </c>
      <c r="P136" s="55">
        <v>180</v>
      </c>
      <c r="Q136" s="2" t="s">
        <v>349</v>
      </c>
      <c r="R136" s="55">
        <v>252</v>
      </c>
      <c r="S136" s="56" t="s">
        <v>536</v>
      </c>
      <c r="T136" s="56">
        <v>1000</v>
      </c>
    </row>
    <row r="137" spans="2:20">
      <c r="D137" s="1"/>
      <c r="E137" s="1"/>
      <c r="F137" s="1"/>
      <c r="G137" s="1"/>
      <c r="H137" s="41"/>
      <c r="K137" s="129" t="s">
        <v>63</v>
      </c>
      <c r="L137" s="129">
        <v>850</v>
      </c>
      <c r="M137" s="55"/>
      <c r="N137" s="55"/>
      <c r="O137" s="48" t="s">
        <v>33</v>
      </c>
      <c r="P137" s="55">
        <v>90</v>
      </c>
      <c r="Q137" s="2" t="s">
        <v>121</v>
      </c>
      <c r="R137" s="55" t="s">
        <v>544</v>
      </c>
    </row>
    <row r="138" spans="2:20">
      <c r="B138" s="1"/>
      <c r="D138" s="1"/>
      <c r="E138" s="1"/>
      <c r="F138" s="1"/>
      <c r="G138" s="1"/>
      <c r="H138" s="41"/>
      <c r="K138" s="129" t="s">
        <v>56</v>
      </c>
      <c r="L138" s="129">
        <v>150</v>
      </c>
      <c r="M138" s="55"/>
      <c r="N138" s="55"/>
      <c r="O138" s="2"/>
      <c r="P138" s="2"/>
      <c r="Q138" s="2"/>
      <c r="R138" s="2"/>
    </row>
    <row r="139" spans="2:20">
      <c r="B139" s="38" t="s">
        <v>358</v>
      </c>
      <c r="D139" s="2" t="s">
        <v>284</v>
      </c>
      <c r="F139" s="2" t="s">
        <v>357</v>
      </c>
      <c r="G139" s="2" t="s">
        <v>358</v>
      </c>
      <c r="K139" s="41"/>
      <c r="L139" s="42"/>
      <c r="M139" s="41"/>
      <c r="N139" s="42"/>
      <c r="O139" s="41"/>
      <c r="P139" s="42"/>
      <c r="Q139" s="41"/>
    </row>
    <row r="140" spans="2:20">
      <c r="D140" s="2" t="s">
        <v>352</v>
      </c>
      <c r="F140" s="2" t="s">
        <v>287</v>
      </c>
      <c r="G140" s="2" t="s">
        <v>349</v>
      </c>
      <c r="J140" s="41"/>
      <c r="K140" s="41"/>
      <c r="L140" s="42"/>
      <c r="M140" s="41"/>
      <c r="N140" s="42"/>
      <c r="O140" s="41"/>
      <c r="P140" s="42"/>
      <c r="Q140" s="41"/>
    </row>
    <row r="141" spans="2:20">
      <c r="D141" s="2" t="s">
        <v>301</v>
      </c>
      <c r="F141" s="2" t="s">
        <v>33</v>
      </c>
      <c r="G141" s="2" t="s">
        <v>303</v>
      </c>
      <c r="J141" s="38" t="s">
        <v>359</v>
      </c>
      <c r="K141" s="44" t="s">
        <v>53</v>
      </c>
      <c r="L141" s="2" t="s">
        <v>1114</v>
      </c>
      <c r="M141" s="2"/>
      <c r="N141" s="2"/>
      <c r="O141" s="2" t="s">
        <v>32</v>
      </c>
      <c r="P141" s="2">
        <v>50</v>
      </c>
      <c r="Q141" s="2" t="s">
        <v>360</v>
      </c>
      <c r="R141" s="2">
        <v>360</v>
      </c>
      <c r="S141" s="56" t="s">
        <v>535</v>
      </c>
      <c r="T141" s="56">
        <v>10</v>
      </c>
    </row>
    <row r="142" spans="2:20">
      <c r="D142" s="2" t="s">
        <v>283</v>
      </c>
      <c r="F142" s="2"/>
      <c r="G142" s="2"/>
      <c r="K142" s="44" t="s">
        <v>183</v>
      </c>
      <c r="L142" s="2">
        <v>750</v>
      </c>
      <c r="M142" s="2"/>
      <c r="N142" s="2"/>
      <c r="O142" s="48" t="s">
        <v>57</v>
      </c>
      <c r="P142" s="2">
        <v>180</v>
      </c>
      <c r="Q142" s="2" t="s">
        <v>121</v>
      </c>
      <c r="R142" s="2" t="s">
        <v>544</v>
      </c>
      <c r="S142" s="56" t="s">
        <v>536</v>
      </c>
      <c r="T142" s="56">
        <v>1000</v>
      </c>
    </row>
    <row r="143" spans="2:20">
      <c r="D143" s="1"/>
      <c r="E143" s="1"/>
      <c r="F143" s="1"/>
      <c r="G143" s="1"/>
      <c r="H143" s="41"/>
      <c r="K143" s="2" t="s">
        <v>63</v>
      </c>
      <c r="L143" s="2">
        <v>850</v>
      </c>
      <c r="M143" s="2"/>
      <c r="N143" s="2"/>
      <c r="O143" s="48" t="s">
        <v>33</v>
      </c>
      <c r="P143" s="2">
        <v>90</v>
      </c>
      <c r="Q143" s="2"/>
      <c r="R143" s="2"/>
    </row>
    <row r="144" spans="2:20">
      <c r="B144" s="1"/>
      <c r="D144" s="1"/>
      <c r="E144" s="1"/>
      <c r="F144" s="1"/>
      <c r="G144" s="1"/>
      <c r="H144" s="41"/>
      <c r="K144" s="2" t="s">
        <v>56</v>
      </c>
      <c r="L144" s="2">
        <v>150</v>
      </c>
      <c r="M144" s="2"/>
      <c r="N144" s="2"/>
      <c r="O144" s="2"/>
      <c r="P144" s="2"/>
      <c r="Q144" s="2"/>
      <c r="R144" s="2"/>
    </row>
    <row r="145" spans="2:20">
      <c r="B145" s="38" t="s">
        <v>359</v>
      </c>
      <c r="D145" s="2" t="s">
        <v>284</v>
      </c>
      <c r="F145" s="2" t="s">
        <v>278</v>
      </c>
      <c r="G145" s="2" t="s">
        <v>360</v>
      </c>
      <c r="K145" s="41"/>
      <c r="L145" s="42"/>
      <c r="M145" s="41"/>
      <c r="N145" s="42"/>
      <c r="O145" s="41"/>
      <c r="P145" s="42"/>
      <c r="Q145" s="41"/>
    </row>
    <row r="146" spans="2:20">
      <c r="D146" s="2" t="s">
        <v>300</v>
      </c>
      <c r="F146" s="2" t="s">
        <v>287</v>
      </c>
      <c r="G146" s="2" t="s">
        <v>303</v>
      </c>
      <c r="J146" s="41"/>
      <c r="K146" s="41"/>
      <c r="L146" s="42"/>
      <c r="M146" s="41"/>
      <c r="N146" s="42"/>
      <c r="O146" s="41"/>
      <c r="P146" s="42"/>
      <c r="Q146" s="41"/>
    </row>
    <row r="147" spans="2:20">
      <c r="D147" s="2" t="s">
        <v>354</v>
      </c>
      <c r="F147" s="2" t="s">
        <v>33</v>
      </c>
      <c r="G147" s="2"/>
      <c r="J147" s="38" t="s">
        <v>361</v>
      </c>
      <c r="K147" s="44" t="s">
        <v>53</v>
      </c>
      <c r="L147" s="129" t="s">
        <v>1114</v>
      </c>
      <c r="M147" s="55"/>
      <c r="N147" s="55"/>
      <c r="O147" s="55" t="s">
        <v>32</v>
      </c>
      <c r="P147" s="55">
        <v>50</v>
      </c>
      <c r="Q147" s="55" t="s">
        <v>247</v>
      </c>
      <c r="R147" s="55">
        <v>360</v>
      </c>
      <c r="S147" s="56" t="s">
        <v>535</v>
      </c>
      <c r="T147" s="56">
        <v>10</v>
      </c>
    </row>
    <row r="148" spans="2:20">
      <c r="D148" s="2" t="s">
        <v>283</v>
      </c>
      <c r="F148" s="2"/>
      <c r="G148" s="2"/>
      <c r="K148" s="44" t="s">
        <v>183</v>
      </c>
      <c r="L148" s="129">
        <v>750</v>
      </c>
      <c r="M148" s="55"/>
      <c r="N148" s="55"/>
      <c r="O148" s="48" t="s">
        <v>57</v>
      </c>
      <c r="P148" s="55">
        <v>180</v>
      </c>
      <c r="Q148" s="55" t="s">
        <v>121</v>
      </c>
      <c r="R148" s="55" t="s">
        <v>544</v>
      </c>
      <c r="S148" s="56" t="s">
        <v>536</v>
      </c>
      <c r="T148" s="56">
        <v>1000</v>
      </c>
    </row>
    <row r="149" spans="2:20">
      <c r="D149" s="1"/>
      <c r="E149" s="1"/>
      <c r="F149" s="1"/>
      <c r="G149" s="1"/>
      <c r="H149" s="41"/>
      <c r="K149" s="129" t="s">
        <v>63</v>
      </c>
      <c r="L149" s="129">
        <v>850</v>
      </c>
      <c r="M149" s="55"/>
      <c r="N149" s="55"/>
      <c r="O149" s="48" t="s">
        <v>33</v>
      </c>
      <c r="P149" s="55">
        <v>90</v>
      </c>
      <c r="Q149" s="55"/>
      <c r="R149" s="55"/>
    </row>
    <row r="150" spans="2:20">
      <c r="B150" s="1"/>
      <c r="D150" s="1"/>
      <c r="E150" s="1"/>
      <c r="F150" s="1"/>
      <c r="G150" s="1"/>
      <c r="H150" s="41"/>
      <c r="K150" s="129" t="s">
        <v>56</v>
      </c>
      <c r="L150" s="129">
        <v>150</v>
      </c>
      <c r="M150" s="55"/>
      <c r="N150" s="55"/>
      <c r="O150" s="55"/>
      <c r="P150" s="55"/>
      <c r="Q150" s="55"/>
      <c r="R150" s="55"/>
    </row>
    <row r="151" spans="2:20">
      <c r="B151" s="38" t="s">
        <v>361</v>
      </c>
      <c r="D151" s="2" t="s">
        <v>284</v>
      </c>
      <c r="F151" s="2" t="s">
        <v>278</v>
      </c>
      <c r="G151" s="2" t="s">
        <v>247</v>
      </c>
      <c r="J151" s="41"/>
      <c r="K151" s="41"/>
      <c r="L151" s="42"/>
      <c r="M151" s="41"/>
      <c r="N151" s="42"/>
      <c r="O151" s="41"/>
      <c r="P151" s="42"/>
      <c r="Q151" s="41"/>
    </row>
    <row r="152" spans="2:20">
      <c r="D152" s="2" t="s">
        <v>300</v>
      </c>
      <c r="F152" s="2" t="s">
        <v>287</v>
      </c>
      <c r="G152" s="2" t="s">
        <v>303</v>
      </c>
      <c r="J152" s="38" t="s">
        <v>1098</v>
      </c>
      <c r="K152" s="129" t="s">
        <v>975</v>
      </c>
      <c r="L152" s="129">
        <v>50</v>
      </c>
      <c r="M152" s="129" t="s">
        <v>1101</v>
      </c>
      <c r="N152" s="129">
        <v>200</v>
      </c>
      <c r="O152" s="129" t="s">
        <v>1098</v>
      </c>
      <c r="P152" s="129">
        <v>50</v>
      </c>
      <c r="Q152" s="129"/>
      <c r="R152" s="129"/>
      <c r="S152" s="1" t="s">
        <v>1105</v>
      </c>
      <c r="T152" s="1">
        <v>1000</v>
      </c>
    </row>
    <row r="153" spans="2:20">
      <c r="D153" s="2" t="s">
        <v>354</v>
      </c>
      <c r="F153" s="2" t="s">
        <v>33</v>
      </c>
      <c r="G153" s="2"/>
      <c r="K153" s="129" t="s">
        <v>1099</v>
      </c>
      <c r="L153" s="129">
        <v>1000</v>
      </c>
      <c r="M153" s="129" t="s">
        <v>1109</v>
      </c>
      <c r="N153" s="129" t="s">
        <v>1102</v>
      </c>
      <c r="O153" s="48" t="s">
        <v>1103</v>
      </c>
      <c r="P153" s="129">
        <v>150</v>
      </c>
      <c r="Q153" s="129"/>
      <c r="R153" s="129"/>
    </row>
    <row r="154" spans="2:20">
      <c r="D154" s="2" t="s">
        <v>283</v>
      </c>
      <c r="F154" s="2"/>
      <c r="G154" s="2"/>
      <c r="K154" s="129" t="s">
        <v>1100</v>
      </c>
      <c r="L154" s="129">
        <v>150</v>
      </c>
      <c r="M154" s="129"/>
      <c r="N154" s="129"/>
      <c r="O154" s="48" t="s">
        <v>1104</v>
      </c>
      <c r="P154" s="129">
        <v>150</v>
      </c>
      <c r="Q154" s="129"/>
      <c r="R154" s="129"/>
    </row>
    <row r="155" spans="2:20">
      <c r="D155" s="1"/>
      <c r="E155" s="1"/>
      <c r="F155" s="1"/>
      <c r="G155" s="1"/>
      <c r="H155" s="41"/>
      <c r="K155" s="129"/>
      <c r="L155" s="129"/>
      <c r="M155" s="129"/>
      <c r="N155" s="129"/>
      <c r="O155" s="129" t="s">
        <v>1104</v>
      </c>
      <c r="P155" s="129">
        <v>5</v>
      </c>
      <c r="Q155" s="129"/>
      <c r="R155" s="129"/>
    </row>
    <row r="156" spans="2:20">
      <c r="B156" s="1"/>
      <c r="D156" s="1"/>
      <c r="E156" s="1"/>
      <c r="F156" s="1"/>
      <c r="G156" s="1"/>
      <c r="H156" s="41"/>
    </row>
    <row r="157" spans="2:20">
      <c r="B157" s="38" t="s">
        <v>35</v>
      </c>
      <c r="D157" s="129" t="s">
        <v>61</v>
      </c>
      <c r="E157" s="129" t="s">
        <v>26</v>
      </c>
      <c r="F157" s="48" t="s">
        <v>35</v>
      </c>
      <c r="J157" s="38" t="s">
        <v>1106</v>
      </c>
      <c r="K157" s="129" t="s">
        <v>1107</v>
      </c>
      <c r="L157" s="129">
        <v>600</v>
      </c>
      <c r="M157" s="129" t="s">
        <v>1101</v>
      </c>
      <c r="N157" s="129">
        <v>192</v>
      </c>
      <c r="O157" s="48" t="s">
        <v>1106</v>
      </c>
      <c r="P157" s="129">
        <v>180</v>
      </c>
      <c r="Q157" s="129"/>
      <c r="R157" s="129"/>
      <c r="S157" s="1" t="s">
        <v>1105</v>
      </c>
      <c r="T157" s="1">
        <v>1000</v>
      </c>
    </row>
    <row r="158" spans="2:20">
      <c r="D158" s="129" t="s">
        <v>16</v>
      </c>
      <c r="E158" s="129" t="s">
        <v>29</v>
      </c>
      <c r="F158" s="48" t="s">
        <v>33</v>
      </c>
      <c r="K158" s="129" t="s">
        <v>1108</v>
      </c>
      <c r="L158" s="129">
        <v>50</v>
      </c>
      <c r="M158" s="129" t="s">
        <v>1109</v>
      </c>
      <c r="N158" s="129" t="s">
        <v>1110</v>
      </c>
      <c r="O158" s="48" t="s">
        <v>1104</v>
      </c>
      <c r="P158" s="129">
        <v>180</v>
      </c>
      <c r="Q158" s="129"/>
      <c r="R158" s="129"/>
    </row>
    <row r="159" spans="2:20">
      <c r="D159" s="129" t="s">
        <v>17</v>
      </c>
      <c r="F159" s="44" t="s">
        <v>33</v>
      </c>
      <c r="K159" s="129" t="s">
        <v>1099</v>
      </c>
      <c r="L159" s="129">
        <v>600</v>
      </c>
      <c r="M159" s="129"/>
      <c r="N159" s="129"/>
      <c r="O159" s="44" t="s">
        <v>1104</v>
      </c>
      <c r="P159" s="129">
        <v>5</v>
      </c>
      <c r="Q159" s="129"/>
      <c r="R159" s="129"/>
    </row>
    <row r="160" spans="2:20">
      <c r="D160" s="129"/>
      <c r="K160" s="129"/>
      <c r="L160" s="129"/>
      <c r="M160" s="129"/>
      <c r="N160" s="129"/>
      <c r="O160" s="129"/>
      <c r="P160" s="129"/>
      <c r="Q160" s="129"/>
      <c r="R160" s="129"/>
    </row>
    <row r="162" spans="2:20">
      <c r="B162" s="38" t="s">
        <v>1792</v>
      </c>
      <c r="D162" s="129" t="s">
        <v>17</v>
      </c>
      <c r="E162" s="129" t="s">
        <v>105</v>
      </c>
      <c r="F162" s="48" t="s">
        <v>1792</v>
      </c>
      <c r="J162" s="38" t="s">
        <v>2379</v>
      </c>
      <c r="K162" s="129" t="s">
        <v>2380</v>
      </c>
      <c r="L162" s="129" t="s">
        <v>2381</v>
      </c>
      <c r="M162" s="129" t="s">
        <v>2383</v>
      </c>
      <c r="N162" s="129">
        <v>200</v>
      </c>
      <c r="O162" s="48" t="s">
        <v>2385</v>
      </c>
      <c r="P162" s="129">
        <v>145</v>
      </c>
      <c r="Q162" s="129"/>
      <c r="R162" s="129"/>
      <c r="S162" s="129" t="s">
        <v>2387</v>
      </c>
      <c r="T162" s="129">
        <v>15</v>
      </c>
    </row>
    <row r="163" spans="2:20">
      <c r="D163" s="129" t="s">
        <v>17</v>
      </c>
      <c r="E163" s="129" t="s">
        <v>1790</v>
      </c>
      <c r="F163" s="48" t="s">
        <v>33</v>
      </c>
      <c r="K163" s="129" t="s">
        <v>2380</v>
      </c>
      <c r="L163" s="129">
        <v>1000</v>
      </c>
      <c r="M163" s="129" t="s">
        <v>2384</v>
      </c>
      <c r="N163" s="46">
        <v>0.02</v>
      </c>
      <c r="O163" s="48" t="s">
        <v>2386</v>
      </c>
      <c r="P163" s="129">
        <v>145</v>
      </c>
      <c r="Q163" s="129"/>
      <c r="R163" s="129"/>
      <c r="S163" s="129" t="s">
        <v>2388</v>
      </c>
      <c r="T163" s="129" t="s">
        <v>2389</v>
      </c>
    </row>
    <row r="164" spans="2:20">
      <c r="D164" s="129" t="s">
        <v>1794</v>
      </c>
      <c r="K164" s="129" t="s">
        <v>2382</v>
      </c>
      <c r="L164" s="129">
        <v>50</v>
      </c>
      <c r="M164" s="129"/>
      <c r="N164" s="129"/>
      <c r="O164" s="129"/>
      <c r="P164" s="129"/>
      <c r="Q164" s="129"/>
      <c r="R164" s="129"/>
      <c r="S164" s="129" t="s">
        <v>2390</v>
      </c>
      <c r="T164" s="129">
        <v>800</v>
      </c>
    </row>
    <row r="165" spans="2:20">
      <c r="K165" s="129"/>
      <c r="L165" s="129"/>
      <c r="M165" s="129"/>
      <c r="N165" s="129"/>
      <c r="O165" s="129"/>
      <c r="P165" s="129"/>
      <c r="Q165" s="129"/>
      <c r="R165" s="129"/>
      <c r="S165" s="129"/>
      <c r="T165" s="129"/>
    </row>
    <row r="167" spans="2:20">
      <c r="B167" s="38" t="s">
        <v>2371</v>
      </c>
      <c r="D167" s="129" t="s">
        <v>2174</v>
      </c>
      <c r="F167" s="129" t="s">
        <v>32</v>
      </c>
      <c r="G167" s="129" t="s">
        <v>2371</v>
      </c>
      <c r="J167" s="38" t="s">
        <v>2391</v>
      </c>
      <c r="K167" s="129" t="s">
        <v>2392</v>
      </c>
      <c r="L167" s="129" t="s">
        <v>2393</v>
      </c>
      <c r="M167" s="129"/>
      <c r="N167" s="129"/>
      <c r="O167" s="129" t="s">
        <v>2398</v>
      </c>
      <c r="P167" s="129">
        <v>50</v>
      </c>
      <c r="Q167" s="129" t="s">
        <v>2391</v>
      </c>
      <c r="R167" s="129">
        <v>360</v>
      </c>
      <c r="S167" s="129" t="s">
        <v>2401</v>
      </c>
      <c r="T167" s="129" t="s">
        <v>2402</v>
      </c>
    </row>
    <row r="168" spans="2:20">
      <c r="D168" s="129" t="s">
        <v>2174</v>
      </c>
      <c r="F168" s="48" t="s">
        <v>31</v>
      </c>
      <c r="G168" s="129" t="s">
        <v>121</v>
      </c>
      <c r="K168" s="129" t="s">
        <v>2392</v>
      </c>
      <c r="L168" s="129">
        <v>1250</v>
      </c>
      <c r="M168" s="129"/>
      <c r="N168" s="129"/>
      <c r="O168" s="48" t="s">
        <v>2399</v>
      </c>
      <c r="P168" s="129">
        <v>160</v>
      </c>
      <c r="Q168" s="129" t="s">
        <v>2397</v>
      </c>
      <c r="R168" s="46">
        <v>0.03</v>
      </c>
      <c r="S168" s="129" t="s">
        <v>2403</v>
      </c>
      <c r="T168" s="129" t="s">
        <v>2404</v>
      </c>
    </row>
    <row r="169" spans="2:20">
      <c r="D169" s="129" t="s">
        <v>63</v>
      </c>
      <c r="F169" s="48" t="s">
        <v>33</v>
      </c>
      <c r="K169" s="129" t="s">
        <v>2394</v>
      </c>
      <c r="L169" s="129">
        <v>850</v>
      </c>
      <c r="M169" s="129"/>
      <c r="N169" s="129"/>
      <c r="O169" s="48" t="s">
        <v>2400</v>
      </c>
      <c r="P169" s="129">
        <v>80</v>
      </c>
      <c r="Q169" s="129"/>
      <c r="R169" s="129"/>
      <c r="S169" s="129" t="s">
        <v>2405</v>
      </c>
      <c r="T169" s="129">
        <v>800</v>
      </c>
    </row>
    <row r="170" spans="2:20">
      <c r="D170" s="129" t="s">
        <v>2223</v>
      </c>
      <c r="K170" s="129" t="s">
        <v>2395</v>
      </c>
      <c r="L170" s="129">
        <v>150</v>
      </c>
      <c r="M170" s="129"/>
      <c r="N170" s="129"/>
      <c r="O170" s="129"/>
      <c r="P170" s="129"/>
      <c r="Q170" s="129"/>
      <c r="R170" s="129"/>
      <c r="S170" s="129"/>
      <c r="T170" s="129"/>
    </row>
    <row r="172" spans="2:20">
      <c r="B172" s="38" t="s">
        <v>2370</v>
      </c>
      <c r="D172" s="129" t="s">
        <v>2174</v>
      </c>
      <c r="F172" s="129" t="s">
        <v>32</v>
      </c>
      <c r="G172" s="129" t="s">
        <v>2370</v>
      </c>
      <c r="J172" s="38" t="s">
        <v>2406</v>
      </c>
      <c r="K172" s="129" t="s">
        <v>2392</v>
      </c>
      <c r="L172" s="129" t="s">
        <v>2393</v>
      </c>
      <c r="M172" s="129"/>
      <c r="N172" s="129"/>
      <c r="O172" s="129" t="s">
        <v>2398</v>
      </c>
      <c r="P172" s="129">
        <v>50</v>
      </c>
      <c r="Q172" s="129" t="s">
        <v>2396</v>
      </c>
      <c r="R172" s="129">
        <v>180</v>
      </c>
      <c r="S172" s="129" t="s">
        <v>2401</v>
      </c>
      <c r="T172" s="129" t="s">
        <v>2402</v>
      </c>
    </row>
    <row r="173" spans="2:20">
      <c r="D173" s="129" t="s">
        <v>2174</v>
      </c>
      <c r="F173" s="48" t="s">
        <v>31</v>
      </c>
      <c r="G173" s="129" t="s">
        <v>2369</v>
      </c>
      <c r="K173" s="129" t="s">
        <v>2392</v>
      </c>
      <c r="L173" s="129">
        <v>1250</v>
      </c>
      <c r="M173" s="129"/>
      <c r="N173" s="129"/>
      <c r="O173" s="48" t="s">
        <v>2399</v>
      </c>
      <c r="P173" s="129">
        <v>160</v>
      </c>
      <c r="Q173" s="129" t="s">
        <v>2407</v>
      </c>
      <c r="R173" s="53">
        <v>180</v>
      </c>
      <c r="S173" s="129" t="s">
        <v>2403</v>
      </c>
      <c r="T173" s="129" t="s">
        <v>2404</v>
      </c>
    </row>
    <row r="174" spans="2:20">
      <c r="D174" s="129" t="s">
        <v>63</v>
      </c>
      <c r="F174" s="48" t="s">
        <v>33</v>
      </c>
      <c r="G174" s="129" t="s">
        <v>121</v>
      </c>
      <c r="K174" s="129" t="s">
        <v>2394</v>
      </c>
      <c r="L174" s="129">
        <v>850</v>
      </c>
      <c r="M174" s="129"/>
      <c r="N174" s="129"/>
      <c r="O174" s="48" t="s">
        <v>2400</v>
      </c>
      <c r="P174" s="129">
        <v>80</v>
      </c>
      <c r="Q174" s="129" t="s">
        <v>2397</v>
      </c>
      <c r="R174" s="46">
        <v>0.03</v>
      </c>
      <c r="S174" s="129" t="s">
        <v>2405</v>
      </c>
      <c r="T174" s="129">
        <v>800</v>
      </c>
    </row>
    <row r="175" spans="2:20">
      <c r="D175" s="129" t="s">
        <v>2223</v>
      </c>
      <c r="K175" s="129" t="s">
        <v>2395</v>
      </c>
      <c r="L175" s="129">
        <v>150</v>
      </c>
      <c r="M175" s="129"/>
      <c r="N175" s="129"/>
      <c r="O175" s="129"/>
      <c r="P175" s="129"/>
      <c r="Q175" s="129"/>
      <c r="R175" s="129"/>
      <c r="S175" s="129"/>
      <c r="T175" s="129"/>
    </row>
    <row r="177" spans="2:20">
      <c r="B177" s="38" t="s">
        <v>2369</v>
      </c>
      <c r="D177" s="129" t="s">
        <v>2174</v>
      </c>
      <c r="F177" s="129" t="s">
        <v>32</v>
      </c>
      <c r="G177" s="129" t="s">
        <v>2370</v>
      </c>
      <c r="J177" s="38" t="s">
        <v>2408</v>
      </c>
      <c r="K177" s="129" t="s">
        <v>2392</v>
      </c>
      <c r="L177" s="129" t="s">
        <v>2393</v>
      </c>
      <c r="M177" s="129"/>
      <c r="N177" s="129"/>
      <c r="O177" s="129" t="s">
        <v>2398</v>
      </c>
      <c r="P177" s="129">
        <v>50</v>
      </c>
      <c r="Q177" s="129" t="s">
        <v>2396</v>
      </c>
      <c r="R177" s="129">
        <v>180</v>
      </c>
      <c r="S177" s="129" t="s">
        <v>2401</v>
      </c>
      <c r="T177" s="129" t="s">
        <v>2402</v>
      </c>
    </row>
    <row r="178" spans="2:20">
      <c r="D178" s="129" t="s">
        <v>2174</v>
      </c>
      <c r="F178" s="48" t="s">
        <v>31</v>
      </c>
      <c r="G178" s="129" t="s">
        <v>2369</v>
      </c>
      <c r="K178" s="129" t="s">
        <v>2392</v>
      </c>
      <c r="L178" s="129">
        <v>1250</v>
      </c>
      <c r="M178" s="129"/>
      <c r="N178" s="129"/>
      <c r="O178" s="48" t="s">
        <v>2399</v>
      </c>
      <c r="P178" s="129">
        <v>160</v>
      </c>
      <c r="Q178" s="129" t="s">
        <v>2407</v>
      </c>
      <c r="R178" s="53">
        <v>180</v>
      </c>
      <c r="S178" s="129" t="s">
        <v>2403</v>
      </c>
      <c r="T178" s="129" t="s">
        <v>2404</v>
      </c>
    </row>
    <row r="179" spans="2:20">
      <c r="D179" s="129" t="s">
        <v>63</v>
      </c>
      <c r="F179" s="48" t="s">
        <v>33</v>
      </c>
      <c r="G179" s="129" t="s">
        <v>121</v>
      </c>
      <c r="K179" s="129" t="s">
        <v>2394</v>
      </c>
      <c r="L179" s="129">
        <v>850</v>
      </c>
      <c r="M179" s="129"/>
      <c r="N179" s="129"/>
      <c r="O179" s="48" t="s">
        <v>2400</v>
      </c>
      <c r="P179" s="129">
        <v>80</v>
      </c>
      <c r="Q179" s="129" t="s">
        <v>2397</v>
      </c>
      <c r="R179" s="46">
        <v>0.03</v>
      </c>
      <c r="S179" s="129" t="s">
        <v>2405</v>
      </c>
      <c r="T179" s="129">
        <v>800</v>
      </c>
    </row>
    <row r="180" spans="2:20">
      <c r="D180" s="129" t="s">
        <v>2223</v>
      </c>
      <c r="K180" s="129" t="s">
        <v>2395</v>
      </c>
      <c r="L180" s="129">
        <v>150</v>
      </c>
      <c r="M180" s="129"/>
      <c r="N180" s="129"/>
      <c r="O180" s="129"/>
      <c r="P180" s="129"/>
      <c r="Q180" s="129"/>
      <c r="R180" s="129"/>
      <c r="S180" s="129"/>
      <c r="T180" s="129"/>
    </row>
    <row r="182" spans="2:20">
      <c r="J182" s="38" t="s">
        <v>2484</v>
      </c>
      <c r="K182" s="129" t="s">
        <v>2485</v>
      </c>
      <c r="L182" s="129" t="s">
        <v>2486</v>
      </c>
      <c r="M182" s="129" t="s">
        <v>2488</v>
      </c>
      <c r="N182" s="129">
        <v>200</v>
      </c>
      <c r="O182" s="129" t="s">
        <v>2490</v>
      </c>
      <c r="P182" s="129">
        <v>50</v>
      </c>
      <c r="Q182" s="129"/>
      <c r="R182" s="129"/>
      <c r="S182" s="129" t="s">
        <v>2493</v>
      </c>
      <c r="T182" s="129" t="s">
        <v>2494</v>
      </c>
    </row>
    <row r="183" spans="2:20">
      <c r="K183" s="129" t="s">
        <v>2485</v>
      </c>
      <c r="L183" s="129">
        <v>1250</v>
      </c>
      <c r="M183" s="129" t="s">
        <v>2489</v>
      </c>
      <c r="N183" s="46">
        <v>0.02</v>
      </c>
      <c r="O183" s="48" t="s">
        <v>2491</v>
      </c>
      <c r="P183" s="129">
        <v>150</v>
      </c>
      <c r="Q183" s="129"/>
      <c r="R183" s="53"/>
      <c r="S183" s="129" t="s">
        <v>2495</v>
      </c>
      <c r="T183" s="129">
        <v>1000</v>
      </c>
    </row>
    <row r="184" spans="2:20">
      <c r="K184" s="129" t="s">
        <v>2487</v>
      </c>
      <c r="L184" s="129">
        <v>50</v>
      </c>
      <c r="M184" s="129"/>
      <c r="N184" s="129"/>
      <c r="O184" s="48" t="s">
        <v>33</v>
      </c>
      <c r="P184" s="129">
        <v>150</v>
      </c>
      <c r="Q184" s="129"/>
      <c r="R184" s="46"/>
      <c r="S184" s="129"/>
      <c r="T184" s="129"/>
    </row>
    <row r="185" spans="2:20">
      <c r="K185" s="129"/>
      <c r="L185" s="129"/>
      <c r="M185" s="129"/>
      <c r="N185" s="129"/>
      <c r="O185" s="129" t="s">
        <v>2492</v>
      </c>
      <c r="P185" s="129">
        <v>5</v>
      </c>
      <c r="Q185" s="129"/>
      <c r="R185" s="129"/>
      <c r="S185" s="129"/>
      <c r="T185" s="129"/>
    </row>
    <row r="187" spans="2:20">
      <c r="J187" s="38" t="s">
        <v>2496</v>
      </c>
      <c r="K187" s="129" t="s">
        <v>2485</v>
      </c>
      <c r="L187" s="129" t="s">
        <v>2486</v>
      </c>
      <c r="M187" s="129" t="s">
        <v>2497</v>
      </c>
      <c r="N187" s="129">
        <v>200</v>
      </c>
      <c r="O187" s="129" t="s">
        <v>2490</v>
      </c>
      <c r="P187" s="129">
        <v>50</v>
      </c>
      <c r="Q187" s="129"/>
      <c r="R187" s="129"/>
      <c r="S187" s="129" t="s">
        <v>2493</v>
      </c>
      <c r="T187" s="129" t="s">
        <v>2494</v>
      </c>
    </row>
    <row r="188" spans="2:20">
      <c r="K188" s="129" t="s">
        <v>2485</v>
      </c>
      <c r="L188" s="129">
        <v>1250</v>
      </c>
      <c r="M188" s="129" t="s">
        <v>2489</v>
      </c>
      <c r="N188" s="46">
        <v>0.02</v>
      </c>
      <c r="O188" s="48" t="s">
        <v>2491</v>
      </c>
      <c r="P188" s="129">
        <v>150</v>
      </c>
      <c r="Q188" s="129"/>
      <c r="R188" s="53"/>
      <c r="S188" s="129" t="s">
        <v>2495</v>
      </c>
      <c r="T188" s="129">
        <v>1000</v>
      </c>
    </row>
    <row r="189" spans="2:20">
      <c r="K189" s="129" t="s">
        <v>2487</v>
      </c>
      <c r="L189" s="129">
        <v>50</v>
      </c>
      <c r="M189" s="129"/>
      <c r="N189" s="129"/>
      <c r="O189" s="48" t="s">
        <v>33</v>
      </c>
      <c r="P189" s="129">
        <v>150</v>
      </c>
      <c r="Q189" s="129"/>
      <c r="R189" s="46"/>
      <c r="S189" s="129"/>
      <c r="T189" s="129"/>
    </row>
    <row r="190" spans="2:20">
      <c r="K190" s="129"/>
      <c r="L190" s="129"/>
      <c r="M190" s="129"/>
      <c r="N190" s="129"/>
      <c r="O190" s="129" t="s">
        <v>2492</v>
      </c>
      <c r="P190" s="129">
        <v>5</v>
      </c>
      <c r="Q190" s="129"/>
      <c r="R190" s="129"/>
      <c r="S190" s="129"/>
      <c r="T190" s="129"/>
    </row>
    <row r="192" spans="2:20">
      <c r="J192" s="38" t="s">
        <v>3135</v>
      </c>
      <c r="K192" s="129" t="s">
        <v>2485</v>
      </c>
      <c r="L192" s="129" t="s">
        <v>2486</v>
      </c>
      <c r="M192" s="129" t="s">
        <v>2497</v>
      </c>
      <c r="N192" s="129">
        <v>200</v>
      </c>
      <c r="O192" s="129" t="s">
        <v>2490</v>
      </c>
      <c r="P192" s="129">
        <v>50</v>
      </c>
      <c r="Q192" s="129"/>
      <c r="R192" s="129"/>
      <c r="S192" s="129" t="s">
        <v>2493</v>
      </c>
      <c r="T192" s="129" t="s">
        <v>2494</v>
      </c>
    </row>
    <row r="193" spans="10:20">
      <c r="K193" s="129" t="s">
        <v>2485</v>
      </c>
      <c r="L193" s="129">
        <v>1250</v>
      </c>
      <c r="M193" s="129" t="s">
        <v>2489</v>
      </c>
      <c r="N193" s="46">
        <v>0.02</v>
      </c>
      <c r="O193" s="48" t="s">
        <v>3135</v>
      </c>
      <c r="P193" s="129">
        <v>150</v>
      </c>
      <c r="Q193" s="129"/>
      <c r="R193" s="53"/>
      <c r="S193" s="129" t="s">
        <v>2495</v>
      </c>
      <c r="T193" s="129">
        <v>1000</v>
      </c>
    </row>
    <row r="194" spans="10:20">
      <c r="K194" s="129" t="s">
        <v>2487</v>
      </c>
      <c r="L194" s="129">
        <v>50</v>
      </c>
      <c r="M194" s="129"/>
      <c r="N194" s="129"/>
      <c r="O194" s="48" t="s">
        <v>33</v>
      </c>
      <c r="P194" s="129">
        <v>150</v>
      </c>
      <c r="Q194" s="129"/>
      <c r="R194" s="46"/>
      <c r="S194" s="129"/>
      <c r="T194" s="129"/>
    </row>
    <row r="195" spans="10:20">
      <c r="K195" s="129"/>
      <c r="L195" s="129"/>
      <c r="M195" s="129"/>
      <c r="N195" s="129"/>
      <c r="O195" s="129" t="s">
        <v>2492</v>
      </c>
      <c r="P195" s="129">
        <v>5</v>
      </c>
      <c r="Q195" s="129"/>
      <c r="R195" s="129"/>
      <c r="S195" s="129"/>
      <c r="T195" s="129"/>
    </row>
    <row r="197" spans="10:20">
      <c r="J197" s="38" t="s">
        <v>3243</v>
      </c>
      <c r="K197" s="129" t="s">
        <v>3244</v>
      </c>
      <c r="L197" s="129" t="s">
        <v>3246</v>
      </c>
      <c r="M197" s="129"/>
      <c r="N197" s="129"/>
      <c r="O197" s="50" t="s">
        <v>31</v>
      </c>
      <c r="P197" s="129">
        <v>240</v>
      </c>
      <c r="Q197" s="129" t="s">
        <v>40</v>
      </c>
      <c r="R197" s="129">
        <v>200</v>
      </c>
      <c r="S197" s="230" t="s">
        <v>39</v>
      </c>
      <c r="T197" s="230">
        <v>10</v>
      </c>
    </row>
    <row r="198" spans="10:20">
      <c r="K198" s="129" t="s">
        <v>3245</v>
      </c>
      <c r="L198" s="129">
        <v>400</v>
      </c>
      <c r="M198" s="129"/>
      <c r="N198" s="129"/>
      <c r="O198" s="50"/>
      <c r="P198" s="129"/>
      <c r="Q198" s="129" t="s">
        <v>3247</v>
      </c>
      <c r="R198" s="129">
        <v>200</v>
      </c>
      <c r="S198" s="230" t="s">
        <v>38</v>
      </c>
      <c r="T198" s="230">
        <v>1000</v>
      </c>
    </row>
    <row r="199" spans="10:20">
      <c r="K199" s="129"/>
      <c r="L199" s="129"/>
      <c r="M199" s="129"/>
      <c r="N199" s="129"/>
      <c r="O199" s="50"/>
      <c r="P199" s="129"/>
      <c r="Q199" s="129" t="s">
        <v>41</v>
      </c>
      <c r="R199" s="46">
        <v>0.16</v>
      </c>
      <c r="S199" s="230"/>
      <c r="T199" s="230"/>
    </row>
    <row r="200" spans="10:20">
      <c r="J200" s="230"/>
      <c r="K200" s="230"/>
      <c r="L200" s="230"/>
      <c r="M200" s="230"/>
      <c r="N200" s="230"/>
      <c r="O200" s="230"/>
      <c r="P200" s="230"/>
      <c r="R200" s="230"/>
      <c r="S200" s="230"/>
      <c r="T200" s="230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3000"/>
  <sheetViews>
    <sheetView workbookViewId="0">
      <selection activeCell="B37" sqref="B37"/>
    </sheetView>
  </sheetViews>
  <sheetFormatPr defaultRowHeight="16.5"/>
  <cols>
    <col min="1" max="1" width="9.875" style="39" customWidth="1"/>
    <col min="2" max="5" width="9" style="39"/>
    <col min="6" max="6" width="10.5" style="39" customWidth="1"/>
    <col min="7" max="7" width="9" style="39"/>
    <col min="8" max="8" width="26.625" style="2" customWidth="1"/>
    <col min="9" max="9" width="2.25" style="2" customWidth="1"/>
    <col min="10" max="10" width="26.625" style="2" customWidth="1"/>
    <col min="11" max="11" width="2.25" style="2" customWidth="1"/>
    <col min="12" max="12" width="26.625" style="2" customWidth="1"/>
    <col min="13" max="13" width="2.25" style="2" customWidth="1"/>
    <col min="14" max="14" width="26.625" style="2" customWidth="1"/>
    <col min="15" max="15" width="2.625" style="2" customWidth="1"/>
    <col min="16" max="16" width="23.25" style="39" customWidth="1"/>
    <col min="17" max="16384" width="9" style="39"/>
  </cols>
  <sheetData>
    <row r="1" spans="2:15">
      <c r="H1" s="2" t="s">
        <v>13</v>
      </c>
      <c r="I1" s="38"/>
      <c r="J1" s="2" t="s">
        <v>23</v>
      </c>
      <c r="K1" s="38"/>
      <c r="L1" s="2" t="s">
        <v>21</v>
      </c>
      <c r="M1" s="38"/>
      <c r="N1" s="2" t="s">
        <v>22</v>
      </c>
      <c r="O1" s="38"/>
    </row>
    <row r="2" spans="2:15">
      <c r="H2" t="s">
        <v>1487</v>
      </c>
      <c r="I2"/>
      <c r="J2" t="s">
        <v>2441</v>
      </c>
      <c r="K2"/>
      <c r="L2" t="s">
        <v>1593</v>
      </c>
      <c r="M2"/>
      <c r="N2" t="s">
        <v>1662</v>
      </c>
      <c r="O2"/>
    </row>
    <row r="3" spans="2:15">
      <c r="H3" t="s">
        <v>1488</v>
      </c>
      <c r="I3"/>
      <c r="J3" t="s">
        <v>2442</v>
      </c>
      <c r="K3"/>
      <c r="L3" t="s">
        <v>1594</v>
      </c>
      <c r="M3"/>
      <c r="N3" t="s">
        <v>1663</v>
      </c>
      <c r="O3"/>
    </row>
    <row r="4" spans="2:15">
      <c r="H4" t="s">
        <v>1489</v>
      </c>
      <c r="I4"/>
      <c r="J4" t="s">
        <v>1551</v>
      </c>
      <c r="K4"/>
      <c r="L4" t="s">
        <v>1595</v>
      </c>
      <c r="M4"/>
      <c r="N4" t="s">
        <v>1664</v>
      </c>
      <c r="O4"/>
    </row>
    <row r="5" spans="2:15">
      <c r="H5" t="s">
        <v>1490</v>
      </c>
      <c r="I5"/>
      <c r="J5" t="s">
        <v>1552</v>
      </c>
      <c r="K5"/>
      <c r="L5" t="s">
        <v>1596</v>
      </c>
      <c r="M5"/>
      <c r="N5" t="s">
        <v>1665</v>
      </c>
      <c r="O5"/>
    </row>
    <row r="6" spans="2:15">
      <c r="H6" t="s">
        <v>1491</v>
      </c>
      <c r="I6"/>
      <c r="J6" t="s">
        <v>1553</v>
      </c>
      <c r="K6"/>
      <c r="L6" t="s">
        <v>1597</v>
      </c>
      <c r="M6"/>
      <c r="N6" t="s">
        <v>1666</v>
      </c>
      <c r="O6"/>
    </row>
    <row r="7" spans="2:15" ht="17.25" thickBot="1">
      <c r="H7" t="s">
        <v>1492</v>
      </c>
      <c r="I7"/>
      <c r="J7" t="s">
        <v>1554</v>
      </c>
      <c r="K7"/>
      <c r="L7" t="s">
        <v>1598</v>
      </c>
      <c r="M7"/>
      <c r="N7" t="s">
        <v>1667</v>
      </c>
      <c r="O7"/>
    </row>
    <row r="8" spans="2:15" ht="17.25" thickBot="1">
      <c r="B8" s="304" t="s">
        <v>395</v>
      </c>
      <c r="C8" s="305"/>
      <c r="D8" s="305"/>
      <c r="E8" s="305"/>
      <c r="F8" s="306"/>
      <c r="H8" t="s">
        <v>1493</v>
      </c>
      <c r="I8"/>
      <c r="J8" t="s">
        <v>1555</v>
      </c>
      <c r="K8"/>
      <c r="L8" t="s">
        <v>1599</v>
      </c>
      <c r="M8"/>
      <c r="N8" t="s">
        <v>1668</v>
      </c>
      <c r="O8"/>
    </row>
    <row r="9" spans="2:15">
      <c r="H9" t="s">
        <v>2440</v>
      </c>
      <c r="I9"/>
      <c r="J9" t="s">
        <v>1556</v>
      </c>
      <c r="K9"/>
      <c r="L9" t="s">
        <v>1600</v>
      </c>
      <c r="M9"/>
      <c r="N9" t="s">
        <v>1669</v>
      </c>
      <c r="O9"/>
    </row>
    <row r="10" spans="2:15" ht="17.25" thickBot="1">
      <c r="H10" t="s">
        <v>1494</v>
      </c>
      <c r="I10"/>
      <c r="J10" t="s">
        <v>1557</v>
      </c>
      <c r="K10"/>
      <c r="L10" t="s">
        <v>2934</v>
      </c>
      <c r="M10"/>
      <c r="N10" t="s">
        <v>1670</v>
      </c>
      <c r="O10"/>
    </row>
    <row r="11" spans="2:15" ht="17.25" thickBot="1">
      <c r="B11" s="304" t="s">
        <v>384</v>
      </c>
      <c r="C11" s="305"/>
      <c r="D11" s="305"/>
      <c r="E11" s="305"/>
      <c r="F11" s="306"/>
      <c r="H11" t="s">
        <v>1495</v>
      </c>
      <c r="I11"/>
      <c r="J11" t="s">
        <v>1558</v>
      </c>
      <c r="K11"/>
      <c r="L11" t="s">
        <v>1601</v>
      </c>
      <c r="M11"/>
      <c r="N11" t="s">
        <v>1671</v>
      </c>
      <c r="O11"/>
    </row>
    <row r="12" spans="2:15" ht="17.25" thickBot="1">
      <c r="B12" s="307">
        <v>44139.701843402778</v>
      </c>
      <c r="C12" s="305"/>
      <c r="D12" s="305"/>
      <c r="E12" s="305"/>
      <c r="F12" s="306"/>
      <c r="H12" t="s">
        <v>1496</v>
      </c>
      <c r="I12"/>
      <c r="J12" t="s">
        <v>1559</v>
      </c>
      <c r="K12"/>
      <c r="L12" t="s">
        <v>1602</v>
      </c>
      <c r="M12"/>
      <c r="N12" t="s">
        <v>1672</v>
      </c>
      <c r="O12"/>
    </row>
    <row r="13" spans="2:15">
      <c r="B13" s="40"/>
      <c r="C13" s="40"/>
      <c r="D13" s="40"/>
      <c r="E13" s="40"/>
      <c r="F13" s="40"/>
      <c r="H13" t="s">
        <v>1497</v>
      </c>
      <c r="I13"/>
      <c r="J13" t="s">
        <v>1560</v>
      </c>
      <c r="K13"/>
      <c r="L13" t="s">
        <v>1603</v>
      </c>
      <c r="M13"/>
      <c r="N13" t="s">
        <v>1673</v>
      </c>
      <c r="O13"/>
    </row>
    <row r="14" spans="2:15">
      <c r="B14" s="40"/>
      <c r="C14" s="40"/>
      <c r="D14" s="40"/>
      <c r="E14" s="40"/>
      <c r="F14" s="40"/>
      <c r="H14" t="s">
        <v>1498</v>
      </c>
      <c r="I14"/>
      <c r="J14" t="s">
        <v>1561</v>
      </c>
      <c r="K14"/>
      <c r="L14" t="s">
        <v>1604</v>
      </c>
      <c r="M14"/>
      <c r="N14" t="s">
        <v>1674</v>
      </c>
      <c r="O14"/>
    </row>
    <row r="15" spans="2:15">
      <c r="B15" s="40"/>
      <c r="C15" s="40"/>
      <c r="D15" s="40"/>
      <c r="E15" s="40"/>
      <c r="F15" s="40"/>
      <c r="H15" t="s">
        <v>1499</v>
      </c>
      <c r="I15"/>
      <c r="J15" t="s">
        <v>1562</v>
      </c>
      <c r="K15"/>
      <c r="L15" t="s">
        <v>1605</v>
      </c>
      <c r="M15"/>
      <c r="N15" t="s">
        <v>1675</v>
      </c>
      <c r="O15"/>
    </row>
    <row r="16" spans="2:15">
      <c r="B16" s="40"/>
      <c r="C16" s="40"/>
      <c r="D16" s="40"/>
      <c r="E16" s="40"/>
      <c r="F16" s="40"/>
      <c r="H16" t="s">
        <v>1500</v>
      </c>
      <c r="I16"/>
      <c r="J16" t="s">
        <v>1563</v>
      </c>
      <c r="K16"/>
      <c r="L16" t="s">
        <v>1606</v>
      </c>
      <c r="M16"/>
      <c r="N16" t="s">
        <v>1676</v>
      </c>
      <c r="O16"/>
    </row>
    <row r="17" spans="2:15">
      <c r="B17" s="40"/>
      <c r="C17" s="40"/>
      <c r="D17" s="40"/>
      <c r="E17" s="40"/>
      <c r="F17" s="40"/>
      <c r="H17" t="s">
        <v>1501</v>
      </c>
      <c r="I17"/>
      <c r="J17" t="s">
        <v>1564</v>
      </c>
      <c r="K17"/>
      <c r="L17" t="s">
        <v>1607</v>
      </c>
      <c r="M17"/>
      <c r="N17" t="s">
        <v>1677</v>
      </c>
      <c r="O17"/>
    </row>
    <row r="18" spans="2:15">
      <c r="B18" s="40"/>
      <c r="C18" s="40"/>
      <c r="D18" s="40"/>
      <c r="E18" s="40"/>
      <c r="F18" s="40"/>
      <c r="H18" t="s">
        <v>1502</v>
      </c>
      <c r="I18"/>
      <c r="J18" t="s">
        <v>1565</v>
      </c>
      <c r="K18"/>
      <c r="L18" t="s">
        <v>1608</v>
      </c>
      <c r="M18"/>
      <c r="N18" t="s">
        <v>1678</v>
      </c>
      <c r="O18"/>
    </row>
    <row r="19" spans="2:15">
      <c r="B19" s="40"/>
      <c r="C19" s="40"/>
      <c r="D19" s="40"/>
      <c r="E19" s="40"/>
      <c r="F19" s="40"/>
      <c r="H19" t="s">
        <v>1503</v>
      </c>
      <c r="I19"/>
      <c r="J19" t="s">
        <v>1566</v>
      </c>
      <c r="K19"/>
      <c r="L19" t="s">
        <v>1609</v>
      </c>
      <c r="M19"/>
      <c r="N19" t="s">
        <v>1679</v>
      </c>
      <c r="O19"/>
    </row>
    <row r="20" spans="2:15">
      <c r="B20" s="40"/>
      <c r="C20" s="40"/>
      <c r="D20" s="40"/>
      <c r="E20" s="40"/>
      <c r="F20" s="40"/>
      <c r="H20" t="s">
        <v>1504</v>
      </c>
      <c r="I20"/>
      <c r="J20" t="s">
        <v>1567</v>
      </c>
      <c r="K20"/>
      <c r="L20" t="s">
        <v>1610</v>
      </c>
      <c r="M20"/>
      <c r="N20" t="s">
        <v>1680</v>
      </c>
      <c r="O20"/>
    </row>
    <row r="21" spans="2:15">
      <c r="B21" s="40"/>
      <c r="C21" s="40"/>
      <c r="D21" s="40"/>
      <c r="E21" s="40"/>
      <c r="F21" s="40"/>
      <c r="H21" t="s">
        <v>1505</v>
      </c>
      <c r="I21"/>
      <c r="J21" t="s">
        <v>1568</v>
      </c>
      <c r="K21"/>
      <c r="L21" t="s">
        <v>1611</v>
      </c>
      <c r="M21"/>
      <c r="N21" t="s">
        <v>1681</v>
      </c>
      <c r="O21"/>
    </row>
    <row r="22" spans="2:15">
      <c r="B22" s="40"/>
      <c r="C22" s="40"/>
      <c r="D22" s="40"/>
      <c r="E22" s="40"/>
      <c r="F22" s="40"/>
      <c r="H22" t="s">
        <v>1506</v>
      </c>
      <c r="I22"/>
      <c r="J22" t="s">
        <v>1569</v>
      </c>
      <c r="K22"/>
      <c r="L22" t="s">
        <v>1612</v>
      </c>
      <c r="M22"/>
      <c r="N22" t="s">
        <v>1682</v>
      </c>
      <c r="O22"/>
    </row>
    <row r="23" spans="2:15">
      <c r="B23" s="40"/>
      <c r="C23" s="40"/>
      <c r="D23" s="40"/>
      <c r="E23" s="40"/>
      <c r="F23" s="40"/>
      <c r="H23" t="s">
        <v>1507</v>
      </c>
      <c r="I23"/>
      <c r="J23" t="s">
        <v>1570</v>
      </c>
      <c r="K23"/>
      <c r="L23" t="s">
        <v>1613</v>
      </c>
      <c r="M23"/>
      <c r="N23" t="s">
        <v>1683</v>
      </c>
      <c r="O23"/>
    </row>
    <row r="24" spans="2:15">
      <c r="B24" s="40"/>
      <c r="C24" s="40"/>
      <c r="D24" s="40"/>
      <c r="E24" s="40"/>
      <c r="F24" s="40"/>
      <c r="H24" t="s">
        <v>1508</v>
      </c>
      <c r="I24"/>
      <c r="J24" t="s">
        <v>1571</v>
      </c>
      <c r="K24"/>
      <c r="L24" t="s">
        <v>1614</v>
      </c>
      <c r="M24"/>
      <c r="N24" t="s">
        <v>1684</v>
      </c>
      <c r="O24"/>
    </row>
    <row r="25" spans="2:15">
      <c r="H25" t="s">
        <v>1509</v>
      </c>
      <c r="I25"/>
      <c r="J25" t="s">
        <v>1572</v>
      </c>
      <c r="K25"/>
      <c r="L25" t="s">
        <v>1615</v>
      </c>
      <c r="M25"/>
      <c r="N25" t="s">
        <v>1685</v>
      </c>
      <c r="O25"/>
    </row>
    <row r="26" spans="2:15">
      <c r="H26" t="s">
        <v>1510</v>
      </c>
      <c r="I26"/>
      <c r="J26" t="s">
        <v>1573</v>
      </c>
      <c r="K26"/>
      <c r="L26" t="s">
        <v>1616</v>
      </c>
      <c r="M26"/>
      <c r="N26" t="s">
        <v>1686</v>
      </c>
      <c r="O26"/>
    </row>
    <row r="27" spans="2:15">
      <c r="H27" t="s">
        <v>1511</v>
      </c>
      <c r="I27"/>
      <c r="J27" t="s">
        <v>1574</v>
      </c>
      <c r="K27"/>
      <c r="L27" t="s">
        <v>1617</v>
      </c>
      <c r="M27"/>
      <c r="N27" t="s">
        <v>1687</v>
      </c>
      <c r="O27"/>
    </row>
    <row r="28" spans="2:15">
      <c r="H28" t="s">
        <v>1512</v>
      </c>
      <c r="I28"/>
      <c r="J28" t="s">
        <v>1575</v>
      </c>
      <c r="K28"/>
      <c r="L28" t="s">
        <v>1618</v>
      </c>
      <c r="M28"/>
      <c r="N28" t="s">
        <v>1688</v>
      </c>
      <c r="O28"/>
    </row>
    <row r="29" spans="2:15">
      <c r="H29" t="s">
        <v>1513</v>
      </c>
      <c r="I29"/>
      <c r="J29" t="s">
        <v>1806</v>
      </c>
      <c r="K29"/>
      <c r="L29" t="s">
        <v>1619</v>
      </c>
      <c r="M29"/>
      <c r="N29" t="s">
        <v>1689</v>
      </c>
      <c r="O29"/>
    </row>
    <row r="30" spans="2:15">
      <c r="H30" t="s">
        <v>1514</v>
      </c>
      <c r="I30"/>
      <c r="J30" t="s">
        <v>1807</v>
      </c>
      <c r="K30"/>
      <c r="L30" t="s">
        <v>1620</v>
      </c>
      <c r="M30"/>
      <c r="N30" t="s">
        <v>1690</v>
      </c>
      <c r="O30"/>
    </row>
    <row r="31" spans="2:15">
      <c r="H31" t="s">
        <v>1515</v>
      </c>
      <c r="I31"/>
      <c r="J31" t="s">
        <v>2443</v>
      </c>
      <c r="K31"/>
      <c r="L31" t="s">
        <v>1621</v>
      </c>
      <c r="M31"/>
      <c r="N31" t="s">
        <v>1691</v>
      </c>
      <c r="O31"/>
    </row>
    <row r="32" spans="2:15">
      <c r="H32" t="s">
        <v>1516</v>
      </c>
      <c r="I32"/>
      <c r="J32" t="s">
        <v>1576</v>
      </c>
      <c r="K32"/>
      <c r="L32" t="s">
        <v>1622</v>
      </c>
      <c r="M32"/>
      <c r="N32" t="s">
        <v>1692</v>
      </c>
      <c r="O32"/>
    </row>
    <row r="33" spans="8:15">
      <c r="H33" t="s">
        <v>1517</v>
      </c>
      <c r="I33"/>
      <c r="J33" t="s">
        <v>1577</v>
      </c>
      <c r="K33"/>
      <c r="L33" t="s">
        <v>1623</v>
      </c>
      <c r="M33"/>
      <c r="N33" t="s">
        <v>1693</v>
      </c>
      <c r="O33"/>
    </row>
    <row r="34" spans="8:15">
      <c r="H34" t="s">
        <v>1518</v>
      </c>
      <c r="I34"/>
      <c r="J34" t="s">
        <v>1578</v>
      </c>
      <c r="K34"/>
      <c r="L34" t="s">
        <v>1624</v>
      </c>
      <c r="M34"/>
      <c r="N34" t="s">
        <v>1694</v>
      </c>
      <c r="O34"/>
    </row>
    <row r="35" spans="8:15">
      <c r="H35" t="s">
        <v>1519</v>
      </c>
      <c r="I35"/>
      <c r="J35" t="s">
        <v>1579</v>
      </c>
      <c r="K35"/>
      <c r="L35" t="s">
        <v>1625</v>
      </c>
      <c r="M35"/>
      <c r="N35" t="s">
        <v>1695</v>
      </c>
      <c r="O35"/>
    </row>
    <row r="36" spans="8:15">
      <c r="H36" t="s">
        <v>1520</v>
      </c>
      <c r="I36"/>
      <c r="J36" t="s">
        <v>1580</v>
      </c>
      <c r="K36"/>
      <c r="L36" t="s">
        <v>1626</v>
      </c>
      <c r="M36"/>
      <c r="N36" t="s">
        <v>1696</v>
      </c>
      <c r="O36"/>
    </row>
    <row r="37" spans="8:15">
      <c r="H37" t="s">
        <v>1521</v>
      </c>
      <c r="I37"/>
      <c r="J37" t="s">
        <v>1581</v>
      </c>
      <c r="K37"/>
      <c r="L37" t="s">
        <v>1627</v>
      </c>
      <c r="M37"/>
      <c r="N37" t="s">
        <v>1697</v>
      </c>
      <c r="O37"/>
    </row>
    <row r="38" spans="8:15">
      <c r="H38" t="s">
        <v>1522</v>
      </c>
      <c r="I38"/>
      <c r="J38" t="s">
        <v>1582</v>
      </c>
      <c r="K38"/>
      <c r="L38" t="s">
        <v>1628</v>
      </c>
      <c r="M38"/>
      <c r="N38" t="s">
        <v>1698</v>
      </c>
      <c r="O38"/>
    </row>
    <row r="39" spans="8:15">
      <c r="H39" t="s">
        <v>1523</v>
      </c>
      <c r="I39"/>
      <c r="J39" t="s">
        <v>1583</v>
      </c>
      <c r="K39"/>
      <c r="L39" t="s">
        <v>1629</v>
      </c>
      <c r="M39"/>
      <c r="N39" t="s">
        <v>1699</v>
      </c>
      <c r="O39"/>
    </row>
    <row r="40" spans="8:15">
      <c r="H40" t="s">
        <v>1524</v>
      </c>
      <c r="I40"/>
      <c r="J40" t="s">
        <v>1584</v>
      </c>
      <c r="K40"/>
      <c r="L40" t="s">
        <v>1630</v>
      </c>
      <c r="M40"/>
      <c r="N40" t="s">
        <v>1700</v>
      </c>
      <c r="O40"/>
    </row>
    <row r="41" spans="8:15">
      <c r="H41" t="s">
        <v>1525</v>
      </c>
      <c r="I41"/>
      <c r="J41" t="s">
        <v>1585</v>
      </c>
      <c r="K41"/>
      <c r="L41" t="s">
        <v>1631</v>
      </c>
      <c r="M41"/>
      <c r="N41" t="s">
        <v>1701</v>
      </c>
      <c r="O41"/>
    </row>
    <row r="42" spans="8:15">
      <c r="H42" t="s">
        <v>1526</v>
      </c>
      <c r="I42"/>
      <c r="J42" t="s">
        <v>1586</v>
      </c>
      <c r="K42"/>
      <c r="L42" t="s">
        <v>1632</v>
      </c>
      <c r="M42"/>
      <c r="N42" t="s">
        <v>1702</v>
      </c>
      <c r="O42"/>
    </row>
    <row r="43" spans="8:15">
      <c r="H43" t="s">
        <v>1527</v>
      </c>
      <c r="I43"/>
      <c r="J43" t="s">
        <v>1587</v>
      </c>
      <c r="K43"/>
      <c r="L43" t="s">
        <v>1633</v>
      </c>
      <c r="M43"/>
      <c r="N43" t="s">
        <v>1703</v>
      </c>
      <c r="O43"/>
    </row>
    <row r="44" spans="8:15">
      <c r="H44" t="s">
        <v>1528</v>
      </c>
      <c r="I44"/>
      <c r="J44" t="s">
        <v>1588</v>
      </c>
      <c r="K44"/>
      <c r="L44" t="s">
        <v>1634</v>
      </c>
      <c r="M44"/>
      <c r="N44" t="s">
        <v>1704</v>
      </c>
      <c r="O44"/>
    </row>
    <row r="45" spans="8:15">
      <c r="H45" t="s">
        <v>1529</v>
      </c>
      <c r="I45"/>
      <c r="J45" t="s">
        <v>1589</v>
      </c>
      <c r="K45"/>
      <c r="L45" t="s">
        <v>1635</v>
      </c>
      <c r="M45"/>
      <c r="N45" t="s">
        <v>1705</v>
      </c>
      <c r="O45"/>
    </row>
    <row r="46" spans="8:15">
      <c r="H46" t="s">
        <v>1530</v>
      </c>
      <c r="I46"/>
      <c r="J46" t="s">
        <v>1590</v>
      </c>
      <c r="K46"/>
      <c r="L46" t="s">
        <v>1636</v>
      </c>
      <c r="M46"/>
      <c r="N46" t="s">
        <v>1706</v>
      </c>
      <c r="O46"/>
    </row>
    <row r="47" spans="8:15">
      <c r="H47" t="s">
        <v>1531</v>
      </c>
      <c r="I47"/>
      <c r="J47" t="s">
        <v>1591</v>
      </c>
      <c r="K47"/>
      <c r="L47" t="s">
        <v>1637</v>
      </c>
      <c r="M47"/>
      <c r="N47" t="s">
        <v>1707</v>
      </c>
      <c r="O47"/>
    </row>
    <row r="48" spans="8:15">
      <c r="H48" t="s">
        <v>1532</v>
      </c>
      <c r="I48"/>
      <c r="J48" t="s">
        <v>1592</v>
      </c>
      <c r="K48"/>
      <c r="L48" t="s">
        <v>1638</v>
      </c>
      <c r="M48"/>
      <c r="N48" t="s">
        <v>1708</v>
      </c>
      <c r="O48"/>
    </row>
    <row r="49" spans="8:15">
      <c r="H49" t="s">
        <v>1533</v>
      </c>
      <c r="I49"/>
      <c r="J49"/>
      <c r="K49"/>
      <c r="L49" t="s">
        <v>1639</v>
      </c>
      <c r="M49"/>
      <c r="N49" t="s">
        <v>1709</v>
      </c>
      <c r="O49"/>
    </row>
    <row r="50" spans="8:15">
      <c r="H50" t="s">
        <v>1534</v>
      </c>
      <c r="I50"/>
      <c r="J50"/>
      <c r="K50"/>
      <c r="L50" t="s">
        <v>1640</v>
      </c>
      <c r="M50"/>
      <c r="N50" t="s">
        <v>1710</v>
      </c>
      <c r="O50"/>
    </row>
    <row r="51" spans="8:15">
      <c r="H51" t="s">
        <v>1535</v>
      </c>
      <c r="I51"/>
      <c r="J51"/>
      <c r="K51"/>
      <c r="L51" t="s">
        <v>1641</v>
      </c>
      <c r="M51"/>
      <c r="N51" t="s">
        <v>1711</v>
      </c>
      <c r="O51"/>
    </row>
    <row r="52" spans="8:15">
      <c r="H52" t="s">
        <v>1536</v>
      </c>
      <c r="I52"/>
      <c r="J52"/>
      <c r="K52"/>
      <c r="L52" t="s">
        <v>1642</v>
      </c>
      <c r="M52"/>
      <c r="N52" t="s">
        <v>1712</v>
      </c>
      <c r="O52"/>
    </row>
    <row r="53" spans="8:15">
      <c r="H53" t="s">
        <v>1537</v>
      </c>
      <c r="I53"/>
      <c r="J53"/>
      <c r="K53"/>
      <c r="L53" t="s">
        <v>1643</v>
      </c>
      <c r="M53"/>
      <c r="N53" t="s">
        <v>1713</v>
      </c>
      <c r="O53"/>
    </row>
    <row r="54" spans="8:15">
      <c r="H54" t="s">
        <v>1538</v>
      </c>
      <c r="I54"/>
      <c r="J54"/>
      <c r="K54"/>
      <c r="L54" t="s">
        <v>1644</v>
      </c>
      <c r="M54"/>
      <c r="N54" t="s">
        <v>1714</v>
      </c>
      <c r="O54"/>
    </row>
    <row r="55" spans="8:15">
      <c r="H55" t="s">
        <v>1539</v>
      </c>
      <c r="I55"/>
      <c r="J55"/>
      <c r="K55"/>
      <c r="L55" t="s">
        <v>1645</v>
      </c>
      <c r="M55"/>
      <c r="N55" t="s">
        <v>1715</v>
      </c>
      <c r="O55"/>
    </row>
    <row r="56" spans="8:15">
      <c r="H56" t="s">
        <v>1540</v>
      </c>
      <c r="I56"/>
      <c r="J56"/>
      <c r="K56"/>
      <c r="L56" t="s">
        <v>1646</v>
      </c>
      <c r="M56"/>
      <c r="N56" t="s">
        <v>1716</v>
      </c>
      <c r="O56"/>
    </row>
    <row r="57" spans="8:15">
      <c r="H57" t="s">
        <v>1541</v>
      </c>
      <c r="I57"/>
      <c r="J57"/>
      <c r="K57"/>
      <c r="L57" t="s">
        <v>1647</v>
      </c>
      <c r="M57"/>
      <c r="N57" t="s">
        <v>1717</v>
      </c>
      <c r="O57"/>
    </row>
    <row r="58" spans="8:15">
      <c r="H58" t="s">
        <v>1542</v>
      </c>
      <c r="I58"/>
      <c r="J58"/>
      <c r="K58"/>
      <c r="L58" t="s">
        <v>1648</v>
      </c>
      <c r="M58"/>
      <c r="N58" t="s">
        <v>1718</v>
      </c>
      <c r="O58"/>
    </row>
    <row r="59" spans="8:15">
      <c r="H59" t="s">
        <v>1543</v>
      </c>
      <c r="I59"/>
      <c r="J59"/>
      <c r="K59"/>
      <c r="L59" t="s">
        <v>1649</v>
      </c>
      <c r="M59"/>
      <c r="N59" t="s">
        <v>1719</v>
      </c>
      <c r="O59"/>
    </row>
    <row r="60" spans="8:15">
      <c r="H60" t="s">
        <v>1544</v>
      </c>
      <c r="I60"/>
      <c r="J60"/>
      <c r="K60"/>
      <c r="L60" t="s">
        <v>1650</v>
      </c>
      <c r="M60"/>
      <c r="N60" t="s">
        <v>1720</v>
      </c>
      <c r="O60"/>
    </row>
    <row r="61" spans="8:15">
      <c r="H61" t="s">
        <v>1545</v>
      </c>
      <c r="I61"/>
      <c r="J61"/>
      <c r="K61"/>
      <c r="L61" t="s">
        <v>1651</v>
      </c>
      <c r="M61"/>
      <c r="N61" t="s">
        <v>1721</v>
      </c>
      <c r="O61"/>
    </row>
    <row r="62" spans="8:15">
      <c r="H62" t="s">
        <v>1546</v>
      </c>
      <c r="I62"/>
      <c r="J62"/>
      <c r="K62"/>
      <c r="L62" t="s">
        <v>1652</v>
      </c>
      <c r="M62"/>
      <c r="N62" t="s">
        <v>1722</v>
      </c>
      <c r="O62"/>
    </row>
    <row r="63" spans="8:15">
      <c r="H63" t="s">
        <v>1547</v>
      </c>
      <c r="I63"/>
      <c r="J63"/>
      <c r="K63"/>
      <c r="L63" t="s">
        <v>1653</v>
      </c>
      <c r="M63"/>
      <c r="N63" t="s">
        <v>1723</v>
      </c>
      <c r="O63"/>
    </row>
    <row r="64" spans="8:15">
      <c r="H64" t="s">
        <v>1548</v>
      </c>
      <c r="I64"/>
      <c r="J64"/>
      <c r="K64"/>
      <c r="L64" t="s">
        <v>1654</v>
      </c>
      <c r="M64"/>
      <c r="N64" t="s">
        <v>1724</v>
      </c>
      <c r="O64"/>
    </row>
    <row r="65" spans="8:15">
      <c r="H65" t="s">
        <v>1549</v>
      </c>
      <c r="I65"/>
      <c r="J65"/>
      <c r="K65"/>
      <c r="L65" t="s">
        <v>2444</v>
      </c>
      <c r="M65"/>
      <c r="N65" t="s">
        <v>1725</v>
      </c>
      <c r="O65"/>
    </row>
    <row r="66" spans="8:15">
      <c r="H66" t="s">
        <v>1550</v>
      </c>
      <c r="I66"/>
      <c r="J66"/>
      <c r="K66"/>
      <c r="L66" t="s">
        <v>1655</v>
      </c>
      <c r="M66"/>
      <c r="N66" t="s">
        <v>1726</v>
      </c>
      <c r="O66"/>
    </row>
    <row r="67" spans="8:15">
      <c r="H67"/>
      <c r="I67"/>
      <c r="J67"/>
      <c r="K67"/>
      <c r="L67" t="s">
        <v>1656</v>
      </c>
      <c r="M67"/>
      <c r="N67" t="s">
        <v>1727</v>
      </c>
      <c r="O67"/>
    </row>
    <row r="68" spans="8:15">
      <c r="H68"/>
      <c r="I68"/>
      <c r="J68"/>
      <c r="K68"/>
      <c r="L68" t="s">
        <v>2445</v>
      </c>
      <c r="M68"/>
      <c r="N68" t="s">
        <v>1728</v>
      </c>
      <c r="O68"/>
    </row>
    <row r="69" spans="8:15">
      <c r="H69"/>
      <c r="I69"/>
      <c r="J69"/>
      <c r="K69"/>
      <c r="L69" t="s">
        <v>1657</v>
      </c>
      <c r="M69"/>
      <c r="N69" t="s">
        <v>1729</v>
      </c>
      <c r="O69"/>
    </row>
    <row r="70" spans="8:15">
      <c r="H70"/>
      <c r="I70"/>
      <c r="J70"/>
      <c r="K70"/>
      <c r="L70" t="s">
        <v>1658</v>
      </c>
      <c r="M70"/>
      <c r="N70" t="s">
        <v>1730</v>
      </c>
      <c r="O70"/>
    </row>
    <row r="71" spans="8:15">
      <c r="H71"/>
      <c r="I71"/>
      <c r="J71"/>
      <c r="K71"/>
      <c r="L71" t="s">
        <v>1659</v>
      </c>
      <c r="M71"/>
      <c r="N71" t="s">
        <v>1731</v>
      </c>
      <c r="O71"/>
    </row>
    <row r="72" spans="8:15">
      <c r="H72"/>
      <c r="I72"/>
      <c r="J72"/>
      <c r="K72"/>
      <c r="L72" t="s">
        <v>1660</v>
      </c>
      <c r="M72"/>
      <c r="N72" t="s">
        <v>1732</v>
      </c>
      <c r="O72"/>
    </row>
    <row r="73" spans="8:15">
      <c r="H73"/>
      <c r="I73"/>
      <c r="J73"/>
      <c r="K73"/>
      <c r="L73" t="s">
        <v>2446</v>
      </c>
      <c r="M73"/>
      <c r="N73" t="s">
        <v>1733</v>
      </c>
      <c r="O73"/>
    </row>
    <row r="74" spans="8:15">
      <c r="H74"/>
      <c r="I74"/>
      <c r="J74"/>
      <c r="K74"/>
      <c r="L74" t="s">
        <v>1661</v>
      </c>
      <c r="M74"/>
      <c r="N74" t="s">
        <v>1734</v>
      </c>
      <c r="O74"/>
    </row>
    <row r="75" spans="8:15">
      <c r="H75"/>
      <c r="I75"/>
      <c r="J75"/>
      <c r="K75"/>
      <c r="L75"/>
      <c r="M75"/>
      <c r="N75" t="s">
        <v>1735</v>
      </c>
      <c r="O75"/>
    </row>
    <row r="76" spans="8:15">
      <c r="H76"/>
      <c r="I76"/>
      <c r="J76"/>
      <c r="K76"/>
      <c r="L76"/>
      <c r="M76"/>
      <c r="N76" t="s">
        <v>1736</v>
      </c>
      <c r="O76"/>
    </row>
    <row r="77" spans="8:15">
      <c r="H77"/>
      <c r="I77"/>
      <c r="J77"/>
      <c r="K77"/>
      <c r="L77"/>
      <c r="M77"/>
      <c r="N77" t="s">
        <v>1737</v>
      </c>
      <c r="O77"/>
    </row>
    <row r="78" spans="8:15">
      <c r="H78"/>
      <c r="I78"/>
      <c r="J78"/>
      <c r="K78"/>
      <c r="L78"/>
      <c r="M78"/>
      <c r="N78" t="s">
        <v>1738</v>
      </c>
      <c r="O78"/>
    </row>
    <row r="79" spans="8:15">
      <c r="H79"/>
      <c r="I79"/>
      <c r="J79"/>
      <c r="K79"/>
      <c r="L79"/>
      <c r="M79"/>
      <c r="N79" t="s">
        <v>1739</v>
      </c>
      <c r="O79"/>
    </row>
    <row r="80" spans="8:15">
      <c r="H80"/>
      <c r="I80"/>
      <c r="J80"/>
      <c r="K80"/>
      <c r="L80"/>
      <c r="M80"/>
      <c r="N80" t="s">
        <v>1740</v>
      </c>
      <c r="O80"/>
    </row>
    <row r="81" spans="8:15">
      <c r="H81"/>
      <c r="I81"/>
      <c r="J81"/>
      <c r="K81"/>
      <c r="L81"/>
      <c r="M81"/>
      <c r="N81" t="s">
        <v>1741</v>
      </c>
      <c r="O81"/>
    </row>
    <row r="82" spans="8:15">
      <c r="H82"/>
      <c r="I82"/>
      <c r="J82"/>
      <c r="K82"/>
      <c r="L82"/>
      <c r="M82"/>
      <c r="N82" t="s">
        <v>1742</v>
      </c>
      <c r="O82"/>
    </row>
    <row r="83" spans="8:15">
      <c r="H83"/>
      <c r="I83"/>
      <c r="J83"/>
      <c r="K83"/>
      <c r="L83"/>
      <c r="M83"/>
      <c r="N83" t="s">
        <v>1743</v>
      </c>
      <c r="O83"/>
    </row>
    <row r="84" spans="8:15">
      <c r="H84"/>
      <c r="I84"/>
      <c r="J84"/>
      <c r="K84"/>
      <c r="L84"/>
      <c r="M84"/>
      <c r="N84" t="s">
        <v>1744</v>
      </c>
      <c r="O84"/>
    </row>
    <row r="85" spans="8:15">
      <c r="H85"/>
      <c r="I85"/>
      <c r="J85"/>
      <c r="K85"/>
      <c r="L85"/>
      <c r="M85"/>
      <c r="N85" t="s">
        <v>1745</v>
      </c>
      <c r="O85"/>
    </row>
    <row r="86" spans="8:15">
      <c r="H86"/>
      <c r="I86"/>
      <c r="J86"/>
      <c r="K86"/>
      <c r="L86"/>
      <c r="M86"/>
      <c r="N86" t="s">
        <v>1746</v>
      </c>
      <c r="O86"/>
    </row>
    <row r="87" spans="8:15">
      <c r="H87"/>
      <c r="I87"/>
      <c r="J87"/>
      <c r="K87"/>
      <c r="L87"/>
      <c r="M87"/>
      <c r="N87" t="s">
        <v>1747</v>
      </c>
      <c r="O87"/>
    </row>
    <row r="88" spans="8:15">
      <c r="H88"/>
      <c r="I88"/>
      <c r="J88"/>
      <c r="K88"/>
      <c r="L88"/>
      <c r="M88"/>
      <c r="N88" t="s">
        <v>1748</v>
      </c>
      <c r="O88"/>
    </row>
    <row r="89" spans="8:15">
      <c r="H89"/>
      <c r="I89"/>
      <c r="J89"/>
      <c r="K89"/>
      <c r="L89"/>
      <c r="M89"/>
      <c r="N89" t="s">
        <v>2935</v>
      </c>
      <c r="O89"/>
    </row>
    <row r="90" spans="8:15">
      <c r="H90"/>
      <c r="I90"/>
      <c r="J90"/>
      <c r="K90"/>
      <c r="L90"/>
      <c r="M90"/>
      <c r="N90" t="s">
        <v>2936</v>
      </c>
      <c r="O90"/>
    </row>
    <row r="91" spans="8:15">
      <c r="H91"/>
      <c r="I91"/>
      <c r="J91"/>
      <c r="K91"/>
      <c r="L91"/>
      <c r="M91"/>
      <c r="N91"/>
      <c r="O91"/>
    </row>
    <row r="92" spans="8:15">
      <c r="H92"/>
      <c r="I92"/>
      <c r="J92"/>
      <c r="K92"/>
      <c r="L92"/>
      <c r="M92"/>
      <c r="N92"/>
      <c r="O92"/>
    </row>
    <row r="93" spans="8:15">
      <c r="H93"/>
      <c r="I93"/>
      <c r="J93"/>
      <c r="K93"/>
      <c r="L93"/>
      <c r="M93"/>
      <c r="N93"/>
      <c r="O93"/>
    </row>
    <row r="94" spans="8:15">
      <c r="H94"/>
      <c r="I94"/>
      <c r="J94"/>
      <c r="K94"/>
      <c r="L94"/>
      <c r="M94"/>
      <c r="N94"/>
      <c r="O94"/>
    </row>
    <row r="95" spans="8:15">
      <c r="H95"/>
      <c r="I95"/>
      <c r="J95"/>
      <c r="K95"/>
      <c r="L95"/>
      <c r="M95"/>
      <c r="N95"/>
      <c r="O95"/>
    </row>
    <row r="96" spans="8:15">
      <c r="H96"/>
      <c r="I96"/>
      <c r="J96"/>
      <c r="K96"/>
      <c r="L96"/>
      <c r="M96"/>
      <c r="N96"/>
      <c r="O96"/>
    </row>
    <row r="97" spans="8:15">
      <c r="H97"/>
      <c r="I97"/>
      <c r="J97"/>
      <c r="K97"/>
      <c r="L97"/>
      <c r="M97"/>
      <c r="N97"/>
      <c r="O97"/>
    </row>
    <row r="98" spans="8:15">
      <c r="H98"/>
      <c r="I98"/>
      <c r="J98"/>
      <c r="K98"/>
      <c r="L98"/>
      <c r="M98"/>
      <c r="N98"/>
      <c r="O98"/>
    </row>
    <row r="99" spans="8:15">
      <c r="H99"/>
      <c r="I99"/>
      <c r="J99"/>
      <c r="K99"/>
      <c r="L99"/>
      <c r="M99"/>
      <c r="N99"/>
      <c r="O99"/>
    </row>
    <row r="100" spans="8:15">
      <c r="H100"/>
      <c r="I100"/>
      <c r="J100"/>
      <c r="K100"/>
      <c r="L100"/>
      <c r="M100"/>
      <c r="N100"/>
      <c r="O100"/>
    </row>
    <row r="101" spans="8:15">
      <c r="H101"/>
      <c r="I101"/>
      <c r="J101"/>
      <c r="K101"/>
      <c r="L101"/>
      <c r="M101"/>
      <c r="N101"/>
      <c r="O101"/>
    </row>
    <row r="102" spans="8:15">
      <c r="H102"/>
      <c r="I102"/>
      <c r="J102"/>
      <c r="K102"/>
      <c r="L102"/>
      <c r="M102"/>
      <c r="N102"/>
      <c r="O102"/>
    </row>
    <row r="103" spans="8:15">
      <c r="H103"/>
      <c r="I103"/>
      <c r="J103"/>
      <c r="K103"/>
      <c r="L103"/>
      <c r="M103"/>
      <c r="N103"/>
      <c r="O103"/>
    </row>
    <row r="104" spans="8:15">
      <c r="H104"/>
      <c r="I104"/>
      <c r="J104"/>
      <c r="K104"/>
      <c r="L104"/>
      <c r="M104"/>
      <c r="N104"/>
      <c r="O104"/>
    </row>
    <row r="105" spans="8:15">
      <c r="H105"/>
      <c r="I105"/>
      <c r="J105"/>
      <c r="K105"/>
      <c r="L105"/>
      <c r="M105"/>
      <c r="N105"/>
      <c r="O105"/>
    </row>
    <row r="106" spans="8:15">
      <c r="H106"/>
      <c r="I106"/>
      <c r="J106"/>
      <c r="K106"/>
      <c r="L106"/>
      <c r="M106"/>
      <c r="N106"/>
      <c r="O106"/>
    </row>
    <row r="107" spans="8:15">
      <c r="H107"/>
      <c r="I107"/>
      <c r="J107"/>
      <c r="K107"/>
      <c r="L107"/>
      <c r="M107"/>
      <c r="N107"/>
      <c r="O107"/>
    </row>
    <row r="108" spans="8:15">
      <c r="H108"/>
      <c r="I108"/>
      <c r="J108"/>
      <c r="K108"/>
      <c r="L108"/>
      <c r="M108"/>
      <c r="N108"/>
      <c r="O108"/>
    </row>
    <row r="109" spans="8:15">
      <c r="H109"/>
      <c r="I109"/>
      <c r="J109"/>
      <c r="K109"/>
      <c r="L109"/>
      <c r="M109"/>
      <c r="N109"/>
      <c r="O109"/>
    </row>
    <row r="110" spans="8:15">
      <c r="H110"/>
      <c r="I110"/>
      <c r="J110"/>
      <c r="K110"/>
      <c r="L110"/>
      <c r="M110"/>
      <c r="N110"/>
      <c r="O110"/>
    </row>
    <row r="111" spans="8:15">
      <c r="H111"/>
      <c r="I111"/>
      <c r="J111"/>
      <c r="K111"/>
      <c r="L111"/>
      <c r="M111"/>
      <c r="N111"/>
      <c r="O111"/>
    </row>
    <row r="112" spans="8:15">
      <c r="H112"/>
      <c r="I112"/>
      <c r="J112"/>
      <c r="K112"/>
      <c r="L112"/>
      <c r="M112"/>
      <c r="N112"/>
      <c r="O112"/>
    </row>
    <row r="113" spans="8:15">
      <c r="H113"/>
      <c r="I113"/>
      <c r="J113"/>
      <c r="K113"/>
      <c r="L113"/>
      <c r="M113"/>
      <c r="N113"/>
      <c r="O113"/>
    </row>
    <row r="114" spans="8:15">
      <c r="H114"/>
      <c r="I114"/>
      <c r="J114"/>
      <c r="K114"/>
      <c r="L114"/>
      <c r="M114"/>
      <c r="N114"/>
      <c r="O114"/>
    </row>
    <row r="115" spans="8:15">
      <c r="H115"/>
      <c r="I115"/>
      <c r="J115"/>
      <c r="K115"/>
      <c r="L115"/>
      <c r="M115"/>
      <c r="N115"/>
      <c r="O115"/>
    </row>
    <row r="116" spans="8:15">
      <c r="H116"/>
      <c r="I116"/>
      <c r="J116"/>
      <c r="K116"/>
      <c r="L116"/>
      <c r="M116"/>
      <c r="N116"/>
      <c r="O116"/>
    </row>
    <row r="117" spans="8:15">
      <c r="H117"/>
      <c r="I117"/>
      <c r="J117"/>
      <c r="K117"/>
      <c r="L117"/>
      <c r="M117"/>
      <c r="N117"/>
      <c r="O117"/>
    </row>
    <row r="118" spans="8:15">
      <c r="H118"/>
      <c r="I118"/>
      <c r="J118"/>
      <c r="K118"/>
      <c r="L118"/>
      <c r="M118"/>
      <c r="N118"/>
      <c r="O118"/>
    </row>
    <row r="119" spans="8:15">
      <c r="H119"/>
      <c r="I119"/>
      <c r="J119"/>
      <c r="K119"/>
      <c r="L119"/>
      <c r="M119"/>
      <c r="N119"/>
      <c r="O119"/>
    </row>
    <row r="120" spans="8:15">
      <c r="H120"/>
      <c r="I120"/>
      <c r="J120"/>
      <c r="K120"/>
      <c r="L120"/>
      <c r="M120"/>
      <c r="N120"/>
      <c r="O120"/>
    </row>
    <row r="121" spans="8:15">
      <c r="H121"/>
      <c r="I121"/>
      <c r="J121"/>
      <c r="K121"/>
      <c r="L121"/>
      <c r="M121"/>
      <c r="N121"/>
      <c r="O121"/>
    </row>
    <row r="122" spans="8:15">
      <c r="H122"/>
      <c r="I122"/>
      <c r="J122"/>
      <c r="K122"/>
      <c r="L122"/>
      <c r="M122"/>
      <c r="N122"/>
      <c r="O122"/>
    </row>
    <row r="123" spans="8:15">
      <c r="H123"/>
      <c r="I123"/>
      <c r="J123"/>
      <c r="K123"/>
      <c r="L123"/>
      <c r="M123"/>
      <c r="N123"/>
      <c r="O123"/>
    </row>
    <row r="124" spans="8:15">
      <c r="H124"/>
      <c r="I124"/>
      <c r="J124"/>
      <c r="K124"/>
      <c r="L124"/>
      <c r="M124"/>
      <c r="N124"/>
      <c r="O124"/>
    </row>
    <row r="125" spans="8:15">
      <c r="H125"/>
      <c r="I125"/>
      <c r="J125"/>
      <c r="K125"/>
      <c r="L125"/>
      <c r="M125"/>
      <c r="N125"/>
      <c r="O125"/>
    </row>
    <row r="126" spans="8:15">
      <c r="H126"/>
      <c r="I126"/>
      <c r="J126"/>
      <c r="K126"/>
      <c r="L126"/>
      <c r="M126"/>
      <c r="N126"/>
      <c r="O126"/>
    </row>
    <row r="127" spans="8:15">
      <c r="H127"/>
      <c r="I127"/>
      <c r="J127"/>
      <c r="K127"/>
      <c r="L127"/>
      <c r="M127"/>
      <c r="N127"/>
      <c r="O127"/>
    </row>
    <row r="128" spans="8:15">
      <c r="H128"/>
      <c r="I128"/>
      <c r="J128"/>
      <c r="K128"/>
      <c r="L128"/>
      <c r="M128"/>
      <c r="N128"/>
      <c r="O128"/>
    </row>
    <row r="129" spans="8:15">
      <c r="H129"/>
      <c r="I129"/>
      <c r="J129"/>
      <c r="K129"/>
      <c r="L129"/>
      <c r="M129"/>
      <c r="N129"/>
      <c r="O129"/>
    </row>
    <row r="130" spans="8:15">
      <c r="H130"/>
      <c r="I130"/>
      <c r="J130"/>
      <c r="K130"/>
      <c r="L130"/>
      <c r="M130"/>
      <c r="N130"/>
      <c r="O130"/>
    </row>
    <row r="131" spans="8:15">
      <c r="H131"/>
      <c r="I131"/>
      <c r="J131"/>
      <c r="K131"/>
      <c r="L131"/>
      <c r="M131"/>
      <c r="N131"/>
      <c r="O131"/>
    </row>
    <row r="132" spans="8:15">
      <c r="H132"/>
      <c r="I132"/>
      <c r="J132"/>
      <c r="K132"/>
      <c r="L132"/>
      <c r="M132"/>
      <c r="N132"/>
      <c r="O132"/>
    </row>
    <row r="133" spans="8:15">
      <c r="H133"/>
      <c r="I133"/>
      <c r="J133"/>
      <c r="K133"/>
      <c r="L133"/>
      <c r="M133"/>
      <c r="N133"/>
      <c r="O133"/>
    </row>
    <row r="134" spans="8:15">
      <c r="H134"/>
      <c r="I134"/>
      <c r="J134"/>
      <c r="K134"/>
      <c r="L134"/>
      <c r="M134"/>
      <c r="N134"/>
      <c r="O134"/>
    </row>
    <row r="135" spans="8:15">
      <c r="H135"/>
      <c r="I135"/>
      <c r="J135"/>
      <c r="K135"/>
      <c r="L135"/>
      <c r="M135"/>
      <c r="N135"/>
      <c r="O135"/>
    </row>
    <row r="136" spans="8:15">
      <c r="H136"/>
      <c r="I136"/>
      <c r="J136"/>
      <c r="K136"/>
      <c r="L136"/>
      <c r="M136"/>
      <c r="N136"/>
      <c r="O136"/>
    </row>
    <row r="137" spans="8:15">
      <c r="H137"/>
      <c r="I137"/>
      <c r="J137"/>
      <c r="K137"/>
      <c r="L137"/>
      <c r="M137"/>
      <c r="N137"/>
      <c r="O137"/>
    </row>
    <row r="138" spans="8:15">
      <c r="H138"/>
      <c r="I138"/>
      <c r="J138"/>
      <c r="K138"/>
      <c r="L138"/>
      <c r="M138"/>
      <c r="N138"/>
      <c r="O138"/>
    </row>
    <row r="139" spans="8:15">
      <c r="H139"/>
      <c r="I139"/>
      <c r="J139"/>
      <c r="K139"/>
      <c r="L139"/>
      <c r="M139"/>
      <c r="N139"/>
      <c r="O139"/>
    </row>
    <row r="140" spans="8:15">
      <c r="H140"/>
      <c r="I140"/>
      <c r="J140"/>
      <c r="K140"/>
      <c r="L140"/>
      <c r="M140"/>
      <c r="N140"/>
      <c r="O140"/>
    </row>
    <row r="141" spans="8:15">
      <c r="H141"/>
      <c r="I141"/>
      <c r="J141"/>
      <c r="K141"/>
      <c r="L141"/>
      <c r="M141"/>
      <c r="N141"/>
      <c r="O141"/>
    </row>
    <row r="142" spans="8:15">
      <c r="H142"/>
      <c r="I142"/>
      <c r="J142"/>
      <c r="K142"/>
      <c r="L142"/>
      <c r="M142"/>
      <c r="N142"/>
      <c r="O142"/>
    </row>
    <row r="143" spans="8:15">
      <c r="H143"/>
      <c r="I143"/>
      <c r="J143"/>
      <c r="K143"/>
      <c r="L143"/>
      <c r="M143"/>
      <c r="N143"/>
      <c r="O143"/>
    </row>
    <row r="144" spans="8:15">
      <c r="H144"/>
      <c r="I144"/>
      <c r="J144"/>
      <c r="K144"/>
      <c r="L144"/>
      <c r="M144"/>
      <c r="N144"/>
      <c r="O144"/>
    </row>
    <row r="145" spans="8:15">
      <c r="H145"/>
      <c r="I145"/>
      <c r="J145"/>
      <c r="K145"/>
      <c r="L145"/>
      <c r="M145"/>
      <c r="N145"/>
      <c r="O145"/>
    </row>
    <row r="146" spans="8:15">
      <c r="H146"/>
      <c r="I146"/>
      <c r="J146"/>
      <c r="K146"/>
      <c r="L146"/>
      <c r="M146"/>
      <c r="N146"/>
      <c r="O146"/>
    </row>
    <row r="147" spans="8:15">
      <c r="H147"/>
      <c r="I147"/>
      <c r="J147"/>
      <c r="K147"/>
      <c r="L147"/>
      <c r="M147"/>
      <c r="N147"/>
      <c r="O147"/>
    </row>
    <row r="148" spans="8:15">
      <c r="H148"/>
      <c r="I148"/>
      <c r="J148"/>
      <c r="K148"/>
      <c r="L148"/>
      <c r="M148"/>
      <c r="N148"/>
      <c r="O148"/>
    </row>
    <row r="149" spans="8:15">
      <c r="H149"/>
      <c r="I149"/>
      <c r="J149"/>
      <c r="K149"/>
      <c r="L149"/>
      <c r="M149"/>
      <c r="N149"/>
      <c r="O149"/>
    </row>
    <row r="150" spans="8:15">
      <c r="H150"/>
      <c r="I150"/>
      <c r="J150"/>
      <c r="K150"/>
      <c r="L150"/>
      <c r="M150"/>
      <c r="N150"/>
      <c r="O150"/>
    </row>
    <row r="151" spans="8:15">
      <c r="H151"/>
      <c r="I151"/>
      <c r="J151"/>
      <c r="K151"/>
      <c r="L151"/>
      <c r="M151"/>
      <c r="N151"/>
      <c r="O151"/>
    </row>
    <row r="152" spans="8:15">
      <c r="H152"/>
      <c r="I152"/>
      <c r="J152"/>
      <c r="K152"/>
      <c r="L152"/>
      <c r="M152"/>
      <c r="N152"/>
      <c r="O152"/>
    </row>
    <row r="153" spans="8:15">
      <c r="H153"/>
      <c r="I153"/>
      <c r="J153"/>
      <c r="K153"/>
      <c r="L153"/>
      <c r="M153"/>
      <c r="N153"/>
      <c r="O153"/>
    </row>
    <row r="154" spans="8:15">
      <c r="H154"/>
      <c r="I154"/>
      <c r="J154"/>
      <c r="K154"/>
      <c r="L154"/>
      <c r="M154"/>
      <c r="N154"/>
      <c r="O154"/>
    </row>
    <row r="155" spans="8:15">
      <c r="H155"/>
      <c r="I155"/>
      <c r="J155"/>
      <c r="K155"/>
      <c r="L155"/>
      <c r="M155"/>
      <c r="N155"/>
      <c r="O155"/>
    </row>
    <row r="156" spans="8:15">
      <c r="H156"/>
      <c r="I156"/>
      <c r="J156"/>
      <c r="K156"/>
      <c r="L156"/>
      <c r="M156"/>
      <c r="N156"/>
      <c r="O156"/>
    </row>
    <row r="157" spans="8:15">
      <c r="H157"/>
      <c r="I157"/>
      <c r="J157"/>
      <c r="K157"/>
      <c r="L157"/>
      <c r="M157"/>
      <c r="N157"/>
      <c r="O157"/>
    </row>
    <row r="158" spans="8:15">
      <c r="H158"/>
      <c r="I158"/>
      <c r="J158"/>
      <c r="K158"/>
      <c r="L158"/>
      <c r="M158"/>
      <c r="N158"/>
      <c r="O158"/>
    </row>
    <row r="159" spans="8:15">
      <c r="H159"/>
      <c r="I159"/>
      <c r="J159"/>
      <c r="K159"/>
      <c r="L159"/>
      <c r="M159"/>
      <c r="N159"/>
      <c r="O159"/>
    </row>
    <row r="160" spans="8:15">
      <c r="H160"/>
      <c r="I160"/>
      <c r="J160"/>
      <c r="K160"/>
      <c r="L160"/>
      <c r="M160"/>
      <c r="N160"/>
      <c r="O160"/>
    </row>
    <row r="161" spans="8:15">
      <c r="H161"/>
      <c r="I161"/>
      <c r="J161"/>
      <c r="K161"/>
      <c r="L161"/>
      <c r="M161"/>
      <c r="N161"/>
      <c r="O161"/>
    </row>
    <row r="162" spans="8:15">
      <c r="H162"/>
      <c r="I162"/>
      <c r="J162"/>
      <c r="K162"/>
      <c r="L162"/>
      <c r="M162"/>
      <c r="N162"/>
      <c r="O162"/>
    </row>
    <row r="163" spans="8:15">
      <c r="H163"/>
      <c r="I163"/>
      <c r="J163"/>
      <c r="K163"/>
      <c r="L163"/>
      <c r="M163"/>
      <c r="N163"/>
      <c r="O163"/>
    </row>
    <row r="164" spans="8:15">
      <c r="H164"/>
      <c r="I164"/>
      <c r="J164"/>
      <c r="K164"/>
      <c r="L164"/>
      <c r="M164"/>
      <c r="N164"/>
      <c r="O164"/>
    </row>
    <row r="165" spans="8:15">
      <c r="H165"/>
      <c r="I165"/>
      <c r="J165"/>
      <c r="K165"/>
      <c r="L165"/>
      <c r="M165"/>
      <c r="N165"/>
      <c r="O165"/>
    </row>
    <row r="166" spans="8:15">
      <c r="H166"/>
      <c r="I166"/>
      <c r="J166"/>
      <c r="K166"/>
      <c r="L166"/>
      <c r="M166"/>
      <c r="N166"/>
      <c r="O166"/>
    </row>
    <row r="167" spans="8:15">
      <c r="H167"/>
      <c r="I167"/>
      <c r="J167"/>
      <c r="K167"/>
      <c r="L167"/>
      <c r="M167"/>
      <c r="N167"/>
      <c r="O167"/>
    </row>
    <row r="168" spans="8:15">
      <c r="H168"/>
      <c r="I168"/>
      <c r="J168"/>
      <c r="K168"/>
      <c r="L168"/>
      <c r="M168"/>
      <c r="N168"/>
      <c r="O168"/>
    </row>
    <row r="169" spans="8:15">
      <c r="H169"/>
      <c r="I169"/>
      <c r="J169"/>
      <c r="K169"/>
      <c r="L169"/>
      <c r="M169"/>
      <c r="N169"/>
      <c r="O169"/>
    </row>
    <row r="170" spans="8:15">
      <c r="H170"/>
      <c r="I170"/>
      <c r="J170"/>
      <c r="K170"/>
      <c r="L170"/>
      <c r="M170"/>
      <c r="N170"/>
      <c r="O170"/>
    </row>
    <row r="171" spans="8:15">
      <c r="H171"/>
      <c r="I171"/>
      <c r="J171"/>
      <c r="K171"/>
      <c r="L171"/>
      <c r="M171"/>
      <c r="N171"/>
      <c r="O171"/>
    </row>
    <row r="172" spans="8:15">
      <c r="H172"/>
      <c r="I172"/>
      <c r="J172"/>
      <c r="K172"/>
      <c r="L172"/>
      <c r="M172"/>
      <c r="N172"/>
      <c r="O172"/>
    </row>
    <row r="173" spans="8:15">
      <c r="H173"/>
      <c r="I173"/>
      <c r="J173"/>
      <c r="K173"/>
      <c r="L173"/>
      <c r="M173"/>
      <c r="N173"/>
      <c r="O173"/>
    </row>
    <row r="174" spans="8:15">
      <c r="H174"/>
      <c r="I174"/>
      <c r="J174"/>
      <c r="K174"/>
      <c r="L174"/>
      <c r="M174"/>
      <c r="N174"/>
      <c r="O174"/>
    </row>
    <row r="175" spans="8:15">
      <c r="H175"/>
      <c r="I175"/>
      <c r="J175"/>
      <c r="K175"/>
      <c r="L175"/>
      <c r="M175"/>
      <c r="N175"/>
      <c r="O175"/>
    </row>
    <row r="176" spans="8:15">
      <c r="H176"/>
      <c r="I176"/>
      <c r="J176"/>
      <c r="K176"/>
      <c r="L176"/>
      <c r="M176"/>
      <c r="N176"/>
      <c r="O176"/>
    </row>
    <row r="177" spans="8:15">
      <c r="H177"/>
      <c r="I177"/>
      <c r="J177"/>
      <c r="K177"/>
      <c r="L177"/>
      <c r="M177"/>
      <c r="N177"/>
      <c r="O177"/>
    </row>
    <row r="178" spans="8:15">
      <c r="H178"/>
      <c r="I178"/>
      <c r="J178"/>
      <c r="K178"/>
      <c r="L178"/>
      <c r="M178"/>
      <c r="N178"/>
      <c r="O178"/>
    </row>
    <row r="179" spans="8:15">
      <c r="H179"/>
      <c r="I179"/>
      <c r="J179"/>
      <c r="K179"/>
      <c r="L179"/>
      <c r="M179"/>
      <c r="N179"/>
      <c r="O179"/>
    </row>
    <row r="180" spans="8:15">
      <c r="H180"/>
      <c r="I180"/>
      <c r="J180"/>
      <c r="K180"/>
      <c r="L180"/>
      <c r="M180"/>
      <c r="N180"/>
      <c r="O180"/>
    </row>
    <row r="181" spans="8:15">
      <c r="H181"/>
      <c r="I181"/>
      <c r="J181"/>
      <c r="K181"/>
      <c r="L181"/>
      <c r="M181"/>
      <c r="N181"/>
      <c r="O181"/>
    </row>
    <row r="182" spans="8:15">
      <c r="H182"/>
      <c r="I182"/>
      <c r="J182"/>
      <c r="K182"/>
      <c r="L182"/>
      <c r="M182"/>
      <c r="N182"/>
      <c r="O182"/>
    </row>
    <row r="183" spans="8:15">
      <c r="H183"/>
      <c r="I183"/>
      <c r="J183"/>
      <c r="K183"/>
      <c r="L183"/>
      <c r="M183"/>
      <c r="N183"/>
      <c r="O183"/>
    </row>
    <row r="184" spans="8:15">
      <c r="H184"/>
      <c r="I184"/>
      <c r="J184"/>
      <c r="K184"/>
      <c r="L184"/>
      <c r="M184"/>
      <c r="N184"/>
      <c r="O184"/>
    </row>
    <row r="185" spans="8:15">
      <c r="H185"/>
      <c r="I185"/>
      <c r="J185"/>
      <c r="K185"/>
      <c r="L185"/>
      <c r="M185"/>
      <c r="N185"/>
      <c r="O185"/>
    </row>
    <row r="186" spans="8:15">
      <c r="H186"/>
      <c r="I186"/>
      <c r="J186"/>
      <c r="K186"/>
      <c r="L186"/>
      <c r="M186"/>
      <c r="N186"/>
      <c r="O186"/>
    </row>
    <row r="187" spans="8:15">
      <c r="H187"/>
      <c r="I187"/>
      <c r="J187"/>
      <c r="K187"/>
      <c r="L187"/>
      <c r="M187"/>
      <c r="N187"/>
      <c r="O187"/>
    </row>
    <row r="188" spans="8:15">
      <c r="H188"/>
      <c r="I188"/>
      <c r="J188"/>
      <c r="K188"/>
      <c r="L188"/>
      <c r="M188"/>
      <c r="N188"/>
      <c r="O188"/>
    </row>
    <row r="189" spans="8:15">
      <c r="H189"/>
      <c r="I189"/>
      <c r="J189"/>
      <c r="K189"/>
      <c r="L189"/>
      <c r="M189"/>
      <c r="N189"/>
      <c r="O189"/>
    </row>
    <row r="190" spans="8:15">
      <c r="H190"/>
      <c r="I190"/>
      <c r="J190"/>
      <c r="K190"/>
      <c r="L190"/>
      <c r="M190"/>
      <c r="N190"/>
      <c r="O190"/>
    </row>
    <row r="191" spans="8:15">
      <c r="H191"/>
      <c r="I191"/>
      <c r="J191"/>
      <c r="K191"/>
      <c r="L191"/>
      <c r="M191"/>
      <c r="N191"/>
      <c r="O191"/>
    </row>
    <row r="192" spans="8:15">
      <c r="H192"/>
      <c r="I192"/>
      <c r="J192"/>
      <c r="K192"/>
      <c r="L192"/>
      <c r="M192"/>
      <c r="N192"/>
      <c r="O192"/>
    </row>
    <row r="193" spans="8:15">
      <c r="H193"/>
      <c r="I193"/>
      <c r="J193"/>
      <c r="K193"/>
      <c r="L193"/>
      <c r="M193"/>
      <c r="N193"/>
      <c r="O193"/>
    </row>
    <row r="194" spans="8:15">
      <c r="H194"/>
      <c r="I194"/>
      <c r="J194"/>
      <c r="K194"/>
      <c r="L194"/>
      <c r="M194"/>
      <c r="N194"/>
      <c r="O194"/>
    </row>
    <row r="195" spans="8:15">
      <c r="H195"/>
      <c r="I195"/>
      <c r="J195"/>
      <c r="K195"/>
      <c r="L195"/>
      <c r="M195"/>
      <c r="N195"/>
      <c r="O195"/>
    </row>
    <row r="196" spans="8:15">
      <c r="H196"/>
      <c r="I196"/>
      <c r="J196"/>
      <c r="K196"/>
      <c r="L196"/>
      <c r="M196"/>
      <c r="N196"/>
      <c r="O196"/>
    </row>
    <row r="197" spans="8:15">
      <c r="H197"/>
      <c r="I197"/>
      <c r="J197"/>
      <c r="K197"/>
      <c r="L197"/>
      <c r="M197"/>
      <c r="N197"/>
      <c r="O197"/>
    </row>
    <row r="198" spans="8:15">
      <c r="H198"/>
      <c r="I198"/>
      <c r="J198"/>
      <c r="K198"/>
      <c r="L198"/>
      <c r="M198"/>
      <c r="N198"/>
      <c r="O198"/>
    </row>
    <row r="199" spans="8:15">
      <c r="H199"/>
      <c r="I199"/>
      <c r="J199"/>
      <c r="K199"/>
      <c r="L199"/>
      <c r="M199"/>
      <c r="N199"/>
      <c r="O199"/>
    </row>
    <row r="200" spans="8:15">
      <c r="H200"/>
      <c r="I200"/>
      <c r="J200"/>
      <c r="K200"/>
      <c r="L200"/>
      <c r="M200"/>
      <c r="N200"/>
      <c r="O200"/>
    </row>
    <row r="201" spans="8:15">
      <c r="H201"/>
      <c r="I201"/>
      <c r="J201"/>
      <c r="K201"/>
      <c r="L201"/>
      <c r="M201"/>
      <c r="N201"/>
      <c r="O201"/>
    </row>
    <row r="202" spans="8:15">
      <c r="H202"/>
      <c r="I202"/>
      <c r="J202"/>
      <c r="K202"/>
      <c r="L202"/>
      <c r="M202"/>
      <c r="N202"/>
      <c r="O202"/>
    </row>
    <row r="203" spans="8:15">
      <c r="H203"/>
      <c r="I203"/>
      <c r="J203"/>
      <c r="K203"/>
      <c r="L203"/>
      <c r="M203"/>
      <c r="N203"/>
      <c r="O203"/>
    </row>
    <row r="204" spans="8:15">
      <c r="H204"/>
      <c r="I204"/>
      <c r="J204"/>
      <c r="K204"/>
      <c r="L204"/>
      <c r="M204"/>
      <c r="N204"/>
      <c r="O204"/>
    </row>
    <row r="205" spans="8:15">
      <c r="H205"/>
      <c r="I205"/>
      <c r="J205"/>
      <c r="K205"/>
      <c r="L205"/>
      <c r="M205"/>
      <c r="N205"/>
      <c r="O205"/>
    </row>
    <row r="206" spans="8:15">
      <c r="H206"/>
      <c r="I206"/>
      <c r="J206"/>
      <c r="K206"/>
      <c r="L206"/>
      <c r="M206"/>
      <c r="N206"/>
      <c r="O206"/>
    </row>
    <row r="207" spans="8:15">
      <c r="H207"/>
      <c r="I207"/>
      <c r="J207"/>
      <c r="K207"/>
      <c r="L207"/>
      <c r="M207"/>
      <c r="N207"/>
      <c r="O207"/>
    </row>
    <row r="208" spans="8:15">
      <c r="H208"/>
      <c r="I208"/>
      <c r="J208"/>
      <c r="K208"/>
      <c r="L208"/>
      <c r="M208"/>
      <c r="N208"/>
      <c r="O208"/>
    </row>
    <row r="209" spans="8:15">
      <c r="H209"/>
      <c r="I209"/>
      <c r="J209"/>
      <c r="K209"/>
      <c r="L209"/>
      <c r="M209"/>
      <c r="N209"/>
      <c r="O209"/>
    </row>
    <row r="210" spans="8:15">
      <c r="H210"/>
      <c r="I210"/>
      <c r="J210"/>
      <c r="K210"/>
      <c r="L210"/>
      <c r="M210"/>
      <c r="N210"/>
      <c r="O210"/>
    </row>
    <row r="211" spans="8:15">
      <c r="H211"/>
      <c r="I211"/>
      <c r="J211"/>
      <c r="K211"/>
      <c r="L211"/>
      <c r="M211"/>
      <c r="N211"/>
      <c r="O211"/>
    </row>
    <row r="212" spans="8:15">
      <c r="H212"/>
      <c r="I212"/>
      <c r="J212"/>
      <c r="K212"/>
      <c r="L212"/>
      <c r="M212"/>
      <c r="N212"/>
      <c r="O212"/>
    </row>
    <row r="213" spans="8:15">
      <c r="H213"/>
      <c r="I213"/>
      <c r="J213"/>
      <c r="K213"/>
      <c r="L213"/>
      <c r="M213"/>
      <c r="N213"/>
      <c r="O213"/>
    </row>
    <row r="214" spans="8:15">
      <c r="H214"/>
      <c r="I214"/>
      <c r="J214"/>
      <c r="K214"/>
      <c r="L214"/>
      <c r="M214"/>
      <c r="N214"/>
      <c r="O214"/>
    </row>
    <row r="215" spans="8:15">
      <c r="H215"/>
      <c r="I215"/>
      <c r="J215"/>
      <c r="K215"/>
      <c r="L215"/>
      <c r="M215"/>
      <c r="N215"/>
      <c r="O215"/>
    </row>
    <row r="216" spans="8:15">
      <c r="H216"/>
      <c r="I216"/>
      <c r="J216"/>
      <c r="K216"/>
      <c r="L216"/>
      <c r="M216"/>
      <c r="N216"/>
      <c r="O216"/>
    </row>
    <row r="217" spans="8:15">
      <c r="H217"/>
      <c r="I217"/>
      <c r="J217"/>
      <c r="K217"/>
      <c r="L217"/>
      <c r="M217"/>
      <c r="N217"/>
      <c r="O217"/>
    </row>
    <row r="218" spans="8:15">
      <c r="H218"/>
      <c r="I218"/>
      <c r="J218"/>
      <c r="K218"/>
      <c r="L218"/>
      <c r="M218"/>
      <c r="N218"/>
      <c r="O218"/>
    </row>
    <row r="219" spans="8:15">
      <c r="H219"/>
      <c r="I219"/>
      <c r="J219"/>
      <c r="K219"/>
      <c r="L219"/>
      <c r="M219"/>
      <c r="N219"/>
      <c r="O219"/>
    </row>
    <row r="220" spans="8:15">
      <c r="H220"/>
      <c r="I220"/>
      <c r="J220"/>
      <c r="K220"/>
      <c r="L220"/>
      <c r="M220"/>
      <c r="N220"/>
      <c r="O220"/>
    </row>
    <row r="221" spans="8:15">
      <c r="H221"/>
      <c r="I221"/>
      <c r="J221"/>
      <c r="K221"/>
      <c r="L221"/>
      <c r="M221"/>
      <c r="N221"/>
      <c r="O221"/>
    </row>
    <row r="222" spans="8:15">
      <c r="H222"/>
      <c r="I222"/>
      <c r="J222"/>
      <c r="K222"/>
      <c r="L222"/>
      <c r="M222"/>
      <c r="N222"/>
      <c r="O222"/>
    </row>
    <row r="223" spans="8:15">
      <c r="H223"/>
      <c r="I223"/>
      <c r="J223"/>
      <c r="K223"/>
      <c r="L223"/>
      <c r="M223"/>
      <c r="N223"/>
      <c r="O223"/>
    </row>
    <row r="224" spans="8:15">
      <c r="H224"/>
      <c r="I224"/>
      <c r="J224"/>
      <c r="K224"/>
      <c r="L224"/>
      <c r="M224"/>
      <c r="N224"/>
      <c r="O224"/>
    </row>
    <row r="225" spans="8:15">
      <c r="H225"/>
      <c r="I225"/>
      <c r="J225"/>
      <c r="K225"/>
      <c r="L225"/>
      <c r="M225"/>
      <c r="N225"/>
      <c r="O225"/>
    </row>
    <row r="226" spans="8:15">
      <c r="H226"/>
      <c r="I226"/>
      <c r="J226"/>
      <c r="K226"/>
      <c r="L226"/>
      <c r="M226"/>
      <c r="N226"/>
      <c r="O226"/>
    </row>
    <row r="227" spans="8:15">
      <c r="H227"/>
      <c r="I227"/>
      <c r="J227"/>
      <c r="K227"/>
      <c r="L227"/>
      <c r="M227"/>
      <c r="N227"/>
      <c r="O227"/>
    </row>
    <row r="228" spans="8:15">
      <c r="H228"/>
      <c r="I228"/>
      <c r="J228"/>
      <c r="K228"/>
      <c r="L228"/>
      <c r="M228"/>
      <c r="N228"/>
      <c r="O228"/>
    </row>
    <row r="229" spans="8:15">
      <c r="H229"/>
      <c r="I229"/>
      <c r="J229"/>
      <c r="K229"/>
      <c r="L229"/>
      <c r="M229"/>
      <c r="N229"/>
      <c r="O229"/>
    </row>
    <row r="230" spans="8:15">
      <c r="H230"/>
      <c r="I230"/>
      <c r="J230"/>
      <c r="K230"/>
      <c r="L230"/>
      <c r="M230"/>
      <c r="N230"/>
      <c r="O230"/>
    </row>
    <row r="231" spans="8:15">
      <c r="H231"/>
      <c r="I231"/>
      <c r="J231"/>
      <c r="K231"/>
      <c r="L231"/>
      <c r="M231"/>
      <c r="N231"/>
      <c r="O231"/>
    </row>
    <row r="232" spans="8:15">
      <c r="H232"/>
      <c r="I232"/>
      <c r="J232"/>
      <c r="K232"/>
      <c r="L232"/>
      <c r="M232"/>
      <c r="N232"/>
      <c r="O232"/>
    </row>
    <row r="233" spans="8:15">
      <c r="H233"/>
      <c r="I233"/>
      <c r="J233"/>
      <c r="K233"/>
      <c r="L233"/>
      <c r="M233"/>
      <c r="N233"/>
      <c r="O233"/>
    </row>
    <row r="234" spans="8:15">
      <c r="H234"/>
      <c r="I234"/>
      <c r="J234"/>
      <c r="K234"/>
      <c r="L234"/>
      <c r="M234"/>
      <c r="N234"/>
      <c r="O234"/>
    </row>
    <row r="235" spans="8:15">
      <c r="H235"/>
      <c r="I235"/>
      <c r="J235"/>
      <c r="K235"/>
      <c r="L235"/>
      <c r="M235"/>
      <c r="N235"/>
      <c r="O235"/>
    </row>
    <row r="236" spans="8:15">
      <c r="H236"/>
      <c r="I236"/>
      <c r="J236"/>
      <c r="K236"/>
      <c r="L236"/>
      <c r="M236"/>
      <c r="N236"/>
      <c r="O236"/>
    </row>
    <row r="237" spans="8:15">
      <c r="H237"/>
      <c r="I237"/>
      <c r="J237"/>
      <c r="K237"/>
      <c r="L237"/>
      <c r="M237"/>
      <c r="N237"/>
      <c r="O237"/>
    </row>
    <row r="238" spans="8:15">
      <c r="H238"/>
      <c r="I238"/>
      <c r="J238"/>
      <c r="K238"/>
      <c r="L238"/>
      <c r="M238"/>
      <c r="N238"/>
      <c r="O238"/>
    </row>
    <row r="239" spans="8:15">
      <c r="H239"/>
      <c r="I239"/>
      <c r="J239"/>
      <c r="K239"/>
      <c r="L239"/>
      <c r="M239"/>
      <c r="N239"/>
      <c r="O239"/>
    </row>
    <row r="240" spans="8:15">
      <c r="H240"/>
      <c r="I240"/>
      <c r="J240"/>
      <c r="K240"/>
      <c r="L240"/>
      <c r="M240"/>
      <c r="N240"/>
      <c r="O240"/>
    </row>
    <row r="241" spans="8:15">
      <c r="H241"/>
      <c r="I241"/>
      <c r="J241"/>
      <c r="K241"/>
      <c r="L241"/>
      <c r="M241"/>
      <c r="N241"/>
      <c r="O241"/>
    </row>
    <row r="242" spans="8:15">
      <c r="H242"/>
      <c r="I242"/>
      <c r="J242"/>
      <c r="K242"/>
      <c r="L242"/>
      <c r="M242"/>
      <c r="N242"/>
      <c r="O242"/>
    </row>
    <row r="243" spans="8:15">
      <c r="H243"/>
      <c r="I243"/>
      <c r="J243"/>
      <c r="K243"/>
      <c r="L243"/>
      <c r="M243"/>
      <c r="N243"/>
      <c r="O243"/>
    </row>
    <row r="244" spans="8:15">
      <c r="H244"/>
      <c r="I244"/>
      <c r="J244"/>
      <c r="K244"/>
      <c r="L244"/>
      <c r="M244"/>
      <c r="N244"/>
      <c r="O244"/>
    </row>
    <row r="245" spans="8:15">
      <c r="H245"/>
      <c r="I245"/>
      <c r="J245"/>
      <c r="K245"/>
      <c r="L245"/>
      <c r="M245"/>
      <c r="N245"/>
      <c r="O245"/>
    </row>
    <row r="246" spans="8:15">
      <c r="H246"/>
      <c r="I246"/>
      <c r="J246"/>
      <c r="K246"/>
      <c r="L246"/>
      <c r="M246"/>
      <c r="N246"/>
      <c r="O246"/>
    </row>
    <row r="247" spans="8:15">
      <c r="H247"/>
      <c r="I247"/>
      <c r="J247"/>
      <c r="K247"/>
      <c r="L247"/>
      <c r="M247"/>
      <c r="N247"/>
      <c r="O247"/>
    </row>
    <row r="248" spans="8:15">
      <c r="H248"/>
      <c r="I248"/>
      <c r="J248"/>
      <c r="K248"/>
      <c r="L248"/>
      <c r="M248"/>
      <c r="N248"/>
      <c r="O248"/>
    </row>
    <row r="249" spans="8:15">
      <c r="H249"/>
      <c r="I249"/>
      <c r="J249"/>
      <c r="K249"/>
      <c r="L249"/>
      <c r="M249"/>
      <c r="N249"/>
      <c r="O249"/>
    </row>
    <row r="250" spans="8:15">
      <c r="H250"/>
      <c r="I250"/>
      <c r="J250"/>
      <c r="K250"/>
      <c r="L250"/>
      <c r="M250"/>
      <c r="N250"/>
      <c r="O250"/>
    </row>
    <row r="251" spans="8:15">
      <c r="H251"/>
      <c r="I251"/>
      <c r="J251"/>
      <c r="K251"/>
      <c r="L251"/>
      <c r="M251"/>
      <c r="N251"/>
      <c r="O251"/>
    </row>
    <row r="252" spans="8:15">
      <c r="H252"/>
      <c r="I252"/>
      <c r="J252"/>
      <c r="K252"/>
      <c r="L252"/>
      <c r="M252"/>
      <c r="N252"/>
      <c r="O252"/>
    </row>
    <row r="253" spans="8:15">
      <c r="H253"/>
      <c r="I253"/>
      <c r="J253"/>
      <c r="K253"/>
      <c r="L253"/>
      <c r="M253"/>
      <c r="N253"/>
      <c r="O253"/>
    </row>
    <row r="254" spans="8:15">
      <c r="H254"/>
      <c r="I254"/>
      <c r="J254"/>
      <c r="K254"/>
      <c r="L254"/>
      <c r="M254"/>
      <c r="N254"/>
      <c r="O254"/>
    </row>
    <row r="255" spans="8:15">
      <c r="H255"/>
      <c r="I255"/>
      <c r="J255"/>
      <c r="K255"/>
      <c r="L255"/>
      <c r="M255"/>
      <c r="N255"/>
      <c r="O255"/>
    </row>
    <row r="256" spans="8:15">
      <c r="H256"/>
      <c r="I256"/>
      <c r="J256"/>
      <c r="K256"/>
      <c r="L256"/>
      <c r="M256"/>
      <c r="N256"/>
      <c r="O256"/>
    </row>
    <row r="257" spans="8:15">
      <c r="H257"/>
      <c r="I257"/>
      <c r="J257"/>
      <c r="K257"/>
      <c r="L257"/>
      <c r="M257"/>
      <c r="N257"/>
      <c r="O257"/>
    </row>
    <row r="258" spans="8:15">
      <c r="H258"/>
      <c r="I258"/>
      <c r="J258"/>
      <c r="K258"/>
      <c r="L258"/>
      <c r="M258"/>
      <c r="N258"/>
      <c r="O258"/>
    </row>
    <row r="259" spans="8:15">
      <c r="H259"/>
      <c r="I259"/>
      <c r="J259"/>
      <c r="K259"/>
      <c r="L259"/>
      <c r="M259"/>
      <c r="N259"/>
      <c r="O259"/>
    </row>
    <row r="260" spans="8:15">
      <c r="H260"/>
      <c r="I260"/>
      <c r="J260"/>
      <c r="K260"/>
      <c r="L260"/>
      <c r="M260"/>
      <c r="N260"/>
      <c r="O260"/>
    </row>
    <row r="261" spans="8:15">
      <c r="H261"/>
      <c r="I261"/>
      <c r="J261"/>
      <c r="K261"/>
      <c r="L261"/>
      <c r="M261"/>
      <c r="N261"/>
      <c r="O261"/>
    </row>
    <row r="262" spans="8:15">
      <c r="H262"/>
      <c r="I262"/>
      <c r="J262"/>
      <c r="K262"/>
      <c r="L262"/>
      <c r="M262"/>
      <c r="N262"/>
      <c r="O262"/>
    </row>
    <row r="263" spans="8:15">
      <c r="H263"/>
      <c r="I263"/>
      <c r="J263"/>
      <c r="K263"/>
      <c r="L263"/>
      <c r="M263"/>
      <c r="N263"/>
      <c r="O263"/>
    </row>
    <row r="264" spans="8:15">
      <c r="H264"/>
      <c r="I264"/>
      <c r="J264"/>
      <c r="K264"/>
      <c r="L264"/>
      <c r="M264"/>
      <c r="N264"/>
      <c r="O264"/>
    </row>
    <row r="265" spans="8:15">
      <c r="H265"/>
      <c r="I265"/>
      <c r="J265"/>
      <c r="K265"/>
      <c r="L265"/>
      <c r="M265"/>
      <c r="N265"/>
      <c r="O265"/>
    </row>
    <row r="266" spans="8:15">
      <c r="H266"/>
      <c r="I266"/>
      <c r="J266"/>
      <c r="K266"/>
      <c r="L266"/>
      <c r="M266"/>
      <c r="N266"/>
      <c r="O266"/>
    </row>
    <row r="267" spans="8:15">
      <c r="H267"/>
      <c r="I267"/>
      <c r="J267"/>
      <c r="K267"/>
      <c r="L267"/>
      <c r="M267"/>
      <c r="N267"/>
      <c r="O267"/>
    </row>
    <row r="268" spans="8:15">
      <c r="H268"/>
      <c r="I268"/>
      <c r="J268"/>
      <c r="K268"/>
      <c r="L268"/>
      <c r="M268"/>
      <c r="N268"/>
      <c r="O268"/>
    </row>
    <row r="269" spans="8:15">
      <c r="H269"/>
      <c r="I269"/>
      <c r="J269"/>
      <c r="K269"/>
      <c r="L269"/>
      <c r="M269"/>
      <c r="N269"/>
      <c r="O269"/>
    </row>
    <row r="270" spans="8:15">
      <c r="H270"/>
      <c r="I270"/>
      <c r="J270"/>
      <c r="K270"/>
      <c r="L270"/>
      <c r="M270"/>
      <c r="N270"/>
      <c r="O270"/>
    </row>
    <row r="271" spans="8:15">
      <c r="H271"/>
      <c r="I271"/>
      <c r="J271"/>
      <c r="K271"/>
      <c r="L271"/>
      <c r="M271"/>
      <c r="N271"/>
      <c r="O271"/>
    </row>
    <row r="272" spans="8:15">
      <c r="H272"/>
      <c r="I272"/>
      <c r="J272"/>
      <c r="K272"/>
      <c r="L272"/>
      <c r="M272"/>
      <c r="N272"/>
      <c r="O272"/>
    </row>
    <row r="273" spans="8:15">
      <c r="H273"/>
      <c r="I273"/>
      <c r="J273"/>
      <c r="K273"/>
      <c r="L273"/>
      <c r="M273"/>
      <c r="N273"/>
      <c r="O273"/>
    </row>
    <row r="274" spans="8:15">
      <c r="H274"/>
      <c r="I274"/>
      <c r="J274"/>
      <c r="K274"/>
      <c r="L274"/>
      <c r="M274"/>
      <c r="N274"/>
      <c r="O274"/>
    </row>
    <row r="275" spans="8:15">
      <c r="H275"/>
      <c r="I275"/>
      <c r="J275"/>
      <c r="K275"/>
      <c r="L275"/>
      <c r="M275"/>
      <c r="N275"/>
      <c r="O275"/>
    </row>
    <row r="276" spans="8:15">
      <c r="H276"/>
      <c r="I276"/>
      <c r="J276"/>
      <c r="K276"/>
      <c r="L276"/>
      <c r="M276"/>
      <c r="N276"/>
      <c r="O276"/>
    </row>
    <row r="277" spans="8:15">
      <c r="H277"/>
      <c r="I277"/>
      <c r="J277"/>
      <c r="K277"/>
      <c r="L277"/>
      <c r="M277"/>
      <c r="N277"/>
      <c r="O277"/>
    </row>
    <row r="278" spans="8:15">
      <c r="H278"/>
      <c r="I278"/>
      <c r="J278"/>
      <c r="K278"/>
      <c r="L278"/>
      <c r="M278"/>
      <c r="N278"/>
      <c r="O278"/>
    </row>
    <row r="279" spans="8:15">
      <c r="H279"/>
      <c r="I279"/>
      <c r="J279"/>
      <c r="K279"/>
      <c r="L279"/>
      <c r="M279"/>
      <c r="N279"/>
      <c r="O279"/>
    </row>
    <row r="280" spans="8:15">
      <c r="H280"/>
      <c r="I280"/>
      <c r="J280"/>
      <c r="K280"/>
      <c r="L280"/>
      <c r="M280"/>
      <c r="N280"/>
      <c r="O280"/>
    </row>
    <row r="281" spans="8:15">
      <c r="H281"/>
      <c r="I281"/>
      <c r="J281"/>
      <c r="K281"/>
      <c r="L281"/>
      <c r="M281"/>
      <c r="N281"/>
      <c r="O281"/>
    </row>
    <row r="282" spans="8:15">
      <c r="H282"/>
      <c r="I282"/>
      <c r="J282"/>
      <c r="K282"/>
      <c r="L282"/>
      <c r="M282"/>
      <c r="N282"/>
      <c r="O282"/>
    </row>
    <row r="283" spans="8:15">
      <c r="H283"/>
      <c r="I283"/>
      <c r="J283"/>
      <c r="K283"/>
      <c r="L283"/>
      <c r="M283"/>
      <c r="N283"/>
      <c r="O283"/>
    </row>
    <row r="284" spans="8:15">
      <c r="H284"/>
      <c r="I284"/>
      <c r="J284"/>
      <c r="K284"/>
      <c r="L284"/>
      <c r="M284"/>
      <c r="N284"/>
      <c r="O284"/>
    </row>
    <row r="285" spans="8:15">
      <c r="H285"/>
      <c r="I285"/>
      <c r="J285"/>
      <c r="K285"/>
      <c r="L285"/>
      <c r="M285"/>
      <c r="N285"/>
      <c r="O285"/>
    </row>
    <row r="286" spans="8:15">
      <c r="H286"/>
      <c r="I286"/>
      <c r="J286"/>
      <c r="K286"/>
      <c r="L286"/>
      <c r="M286"/>
      <c r="N286"/>
      <c r="O286"/>
    </row>
    <row r="287" spans="8:15">
      <c r="H287"/>
      <c r="I287"/>
      <c r="J287"/>
      <c r="K287"/>
      <c r="L287"/>
      <c r="M287"/>
      <c r="N287"/>
      <c r="O287"/>
    </row>
    <row r="288" spans="8:15">
      <c r="H288"/>
      <c r="I288"/>
      <c r="J288"/>
      <c r="K288"/>
      <c r="L288"/>
      <c r="M288"/>
      <c r="N288"/>
      <c r="O288"/>
    </row>
    <row r="289" spans="8:15">
      <c r="H289"/>
      <c r="I289"/>
      <c r="J289"/>
      <c r="K289"/>
      <c r="L289"/>
      <c r="M289"/>
      <c r="N289"/>
      <c r="O289"/>
    </row>
    <row r="290" spans="8:15">
      <c r="H290"/>
      <c r="I290"/>
      <c r="J290"/>
      <c r="K290"/>
      <c r="L290"/>
      <c r="M290"/>
      <c r="N290"/>
      <c r="O290"/>
    </row>
    <row r="291" spans="8:15">
      <c r="H291"/>
      <c r="I291"/>
      <c r="J291"/>
      <c r="K291"/>
      <c r="L291"/>
      <c r="M291"/>
      <c r="N291"/>
      <c r="O291"/>
    </row>
    <row r="292" spans="8:15">
      <c r="H292"/>
      <c r="I292"/>
      <c r="J292"/>
      <c r="K292"/>
      <c r="L292"/>
      <c r="M292"/>
      <c r="N292"/>
      <c r="O292"/>
    </row>
    <row r="293" spans="8:15">
      <c r="H293"/>
      <c r="I293"/>
      <c r="J293"/>
      <c r="K293"/>
      <c r="L293"/>
      <c r="M293"/>
      <c r="N293"/>
      <c r="O293"/>
    </row>
    <row r="294" spans="8:15">
      <c r="H294"/>
      <c r="I294"/>
      <c r="J294"/>
      <c r="K294"/>
      <c r="L294"/>
      <c r="M294"/>
      <c r="N294"/>
      <c r="O294"/>
    </row>
    <row r="295" spans="8:15">
      <c r="H295"/>
      <c r="I295"/>
      <c r="J295"/>
      <c r="K295"/>
      <c r="L295"/>
      <c r="M295"/>
      <c r="N295"/>
      <c r="O295"/>
    </row>
    <row r="296" spans="8:15">
      <c r="H296"/>
      <c r="I296"/>
      <c r="J296"/>
      <c r="K296"/>
      <c r="L296"/>
      <c r="M296"/>
      <c r="N296"/>
      <c r="O296"/>
    </row>
    <row r="297" spans="8:15">
      <c r="H297"/>
      <c r="I297"/>
      <c r="J297"/>
      <c r="K297"/>
      <c r="L297"/>
      <c r="M297"/>
      <c r="N297"/>
      <c r="O297"/>
    </row>
    <row r="298" spans="8:15">
      <c r="H298"/>
      <c r="I298"/>
      <c r="J298"/>
      <c r="K298"/>
      <c r="L298"/>
      <c r="M298"/>
      <c r="N298"/>
      <c r="O298"/>
    </row>
    <row r="299" spans="8:15">
      <c r="H299"/>
      <c r="I299"/>
      <c r="J299"/>
      <c r="K299"/>
      <c r="L299"/>
      <c r="M299"/>
      <c r="N299"/>
      <c r="O299"/>
    </row>
    <row r="300" spans="8:15">
      <c r="H300"/>
      <c r="I300"/>
      <c r="J300"/>
      <c r="K300"/>
      <c r="L300"/>
      <c r="M300"/>
      <c r="N300"/>
      <c r="O300"/>
    </row>
    <row r="301" spans="8:15">
      <c r="H301"/>
      <c r="I301"/>
      <c r="J301"/>
      <c r="K301"/>
      <c r="L301"/>
      <c r="M301"/>
      <c r="N301"/>
      <c r="O301"/>
    </row>
    <row r="302" spans="8:15">
      <c r="H302"/>
      <c r="I302"/>
      <c r="J302"/>
      <c r="K302"/>
      <c r="L302"/>
      <c r="M302"/>
      <c r="N302"/>
      <c r="O302"/>
    </row>
    <row r="303" spans="8:15">
      <c r="H303"/>
      <c r="I303"/>
      <c r="J303"/>
      <c r="K303"/>
      <c r="L303"/>
      <c r="M303"/>
      <c r="N303"/>
      <c r="O303"/>
    </row>
    <row r="304" spans="8:15">
      <c r="H304"/>
      <c r="I304"/>
      <c r="J304"/>
      <c r="K304"/>
      <c r="L304"/>
      <c r="M304"/>
      <c r="N304"/>
      <c r="O304"/>
    </row>
    <row r="305" spans="8:15">
      <c r="H305"/>
      <c r="I305"/>
      <c r="J305"/>
      <c r="K305"/>
      <c r="L305"/>
      <c r="M305"/>
      <c r="N305"/>
      <c r="O305"/>
    </row>
    <row r="306" spans="8:15">
      <c r="H306"/>
      <c r="I306"/>
      <c r="J306"/>
      <c r="K306"/>
      <c r="L306"/>
      <c r="M306"/>
      <c r="N306"/>
      <c r="O306"/>
    </row>
    <row r="307" spans="8:15">
      <c r="H307"/>
      <c r="I307"/>
      <c r="J307"/>
      <c r="K307"/>
      <c r="L307"/>
      <c r="M307"/>
      <c r="N307"/>
      <c r="O307"/>
    </row>
    <row r="308" spans="8:15">
      <c r="H308"/>
      <c r="I308"/>
      <c r="J308"/>
      <c r="K308"/>
      <c r="L308"/>
      <c r="M308"/>
      <c r="N308"/>
      <c r="O308"/>
    </row>
    <row r="309" spans="8:15">
      <c r="H309"/>
      <c r="I309"/>
      <c r="J309"/>
      <c r="K309"/>
      <c r="L309"/>
      <c r="M309"/>
      <c r="N309"/>
      <c r="O309"/>
    </row>
    <row r="310" spans="8:15">
      <c r="H310"/>
      <c r="I310"/>
      <c r="J310"/>
      <c r="K310"/>
      <c r="L310"/>
      <c r="M310"/>
      <c r="N310"/>
      <c r="O310"/>
    </row>
    <row r="311" spans="8:15">
      <c r="H311"/>
      <c r="I311"/>
      <c r="J311"/>
      <c r="K311"/>
      <c r="L311"/>
      <c r="M311"/>
      <c r="N311"/>
      <c r="O311"/>
    </row>
    <row r="312" spans="8:15">
      <c r="H312"/>
      <c r="I312"/>
      <c r="J312"/>
      <c r="K312"/>
      <c r="L312"/>
      <c r="M312"/>
      <c r="N312"/>
      <c r="O312"/>
    </row>
    <row r="313" spans="8:15">
      <c r="H313"/>
      <c r="I313"/>
      <c r="J313"/>
      <c r="K313"/>
      <c r="L313"/>
      <c r="M313"/>
      <c r="N313"/>
      <c r="O313"/>
    </row>
    <row r="314" spans="8:15">
      <c r="H314"/>
      <c r="I314"/>
      <c r="J314"/>
      <c r="K314"/>
      <c r="L314"/>
      <c r="M314"/>
      <c r="N314"/>
      <c r="O314"/>
    </row>
    <row r="315" spans="8:15">
      <c r="H315"/>
      <c r="I315"/>
      <c r="J315"/>
      <c r="K315"/>
      <c r="L315"/>
      <c r="M315"/>
      <c r="N315"/>
      <c r="O315"/>
    </row>
    <row r="316" spans="8:15">
      <c r="H316"/>
      <c r="I316"/>
      <c r="J316"/>
      <c r="K316"/>
      <c r="L316"/>
      <c r="M316"/>
      <c r="N316"/>
      <c r="O316"/>
    </row>
    <row r="317" spans="8:15">
      <c r="H317"/>
      <c r="I317"/>
      <c r="J317"/>
      <c r="K317"/>
      <c r="L317"/>
      <c r="M317"/>
      <c r="N317"/>
      <c r="O317"/>
    </row>
    <row r="318" spans="8:15">
      <c r="H318"/>
      <c r="I318"/>
      <c r="J318"/>
      <c r="K318"/>
      <c r="L318"/>
      <c r="M318"/>
      <c r="N318"/>
      <c r="O318"/>
    </row>
    <row r="319" spans="8:15">
      <c r="H319"/>
      <c r="I319"/>
      <c r="J319"/>
      <c r="K319"/>
      <c r="L319"/>
      <c r="M319"/>
      <c r="N319"/>
      <c r="O319"/>
    </row>
    <row r="320" spans="8:15">
      <c r="H320"/>
      <c r="I320"/>
      <c r="J320"/>
      <c r="K320"/>
      <c r="L320"/>
      <c r="M320"/>
      <c r="N320"/>
      <c r="O320"/>
    </row>
    <row r="321" spans="8:15">
      <c r="H321"/>
      <c r="I321"/>
      <c r="J321"/>
      <c r="K321"/>
      <c r="L321"/>
      <c r="M321"/>
      <c r="N321"/>
      <c r="O321"/>
    </row>
    <row r="322" spans="8:15">
      <c r="H322"/>
      <c r="I322"/>
      <c r="J322"/>
      <c r="K322"/>
      <c r="L322"/>
      <c r="M322"/>
      <c r="N322"/>
      <c r="O322"/>
    </row>
    <row r="323" spans="8:15">
      <c r="H323"/>
      <c r="I323"/>
      <c r="J323"/>
      <c r="K323"/>
      <c r="L323"/>
      <c r="M323"/>
      <c r="N323"/>
      <c r="O323"/>
    </row>
    <row r="324" spans="8:15">
      <c r="H324"/>
      <c r="I324"/>
      <c r="J324"/>
      <c r="K324"/>
      <c r="L324"/>
      <c r="M324"/>
      <c r="N324"/>
      <c r="O324"/>
    </row>
    <row r="325" spans="8:15">
      <c r="H325"/>
      <c r="I325"/>
      <c r="J325"/>
      <c r="K325"/>
      <c r="L325"/>
      <c r="M325"/>
      <c r="N325"/>
      <c r="O325"/>
    </row>
    <row r="326" spans="8:15">
      <c r="H326"/>
      <c r="I326"/>
      <c r="J326"/>
      <c r="K326"/>
      <c r="L326"/>
      <c r="M326"/>
      <c r="N326"/>
      <c r="O326"/>
    </row>
    <row r="327" spans="8:15">
      <c r="H327"/>
      <c r="I327"/>
      <c r="J327"/>
      <c r="K327"/>
      <c r="L327"/>
      <c r="M327"/>
      <c r="N327"/>
      <c r="O327"/>
    </row>
    <row r="328" spans="8:15">
      <c r="H328"/>
      <c r="I328"/>
      <c r="J328"/>
      <c r="K328"/>
      <c r="L328"/>
      <c r="M328"/>
      <c r="N328"/>
      <c r="O328"/>
    </row>
    <row r="329" spans="8:15">
      <c r="H329"/>
      <c r="I329"/>
      <c r="J329"/>
      <c r="K329"/>
      <c r="L329"/>
      <c r="M329"/>
      <c r="N329"/>
      <c r="O329"/>
    </row>
    <row r="330" spans="8:15">
      <c r="H330"/>
      <c r="I330"/>
      <c r="J330"/>
      <c r="K330"/>
      <c r="L330"/>
      <c r="M330"/>
      <c r="N330"/>
      <c r="O330"/>
    </row>
    <row r="331" spans="8:15">
      <c r="H331"/>
      <c r="I331"/>
      <c r="J331"/>
      <c r="K331"/>
      <c r="L331"/>
      <c r="M331"/>
      <c r="N331"/>
      <c r="O331"/>
    </row>
    <row r="332" spans="8:15">
      <c r="H332"/>
      <c r="I332"/>
      <c r="J332"/>
      <c r="K332"/>
      <c r="L332"/>
      <c r="M332"/>
      <c r="N332"/>
      <c r="O332"/>
    </row>
    <row r="333" spans="8:15">
      <c r="H333"/>
      <c r="I333"/>
      <c r="J333"/>
      <c r="K333"/>
      <c r="L333"/>
      <c r="M333"/>
      <c r="N333"/>
      <c r="O333"/>
    </row>
    <row r="334" spans="8:15">
      <c r="H334"/>
      <c r="I334"/>
      <c r="J334"/>
      <c r="K334"/>
      <c r="L334"/>
      <c r="M334"/>
      <c r="N334"/>
      <c r="O334"/>
    </row>
    <row r="335" spans="8:15">
      <c r="H335"/>
      <c r="I335"/>
      <c r="J335"/>
      <c r="K335"/>
      <c r="L335"/>
      <c r="M335"/>
      <c r="N335"/>
      <c r="O335"/>
    </row>
    <row r="336" spans="8:15">
      <c r="H336"/>
      <c r="I336"/>
      <c r="J336"/>
      <c r="K336"/>
      <c r="L336"/>
      <c r="M336"/>
      <c r="N336"/>
      <c r="O336"/>
    </row>
    <row r="337" spans="8:15">
      <c r="H337"/>
      <c r="I337"/>
      <c r="J337"/>
      <c r="K337"/>
      <c r="L337"/>
      <c r="M337"/>
      <c r="N337"/>
      <c r="O337"/>
    </row>
    <row r="338" spans="8:15">
      <c r="H338"/>
      <c r="I338"/>
      <c r="J338"/>
      <c r="K338"/>
      <c r="L338"/>
      <c r="M338"/>
      <c r="N338"/>
      <c r="O338"/>
    </row>
    <row r="339" spans="8:15">
      <c r="H339"/>
      <c r="I339"/>
      <c r="J339"/>
      <c r="K339"/>
      <c r="L339"/>
      <c r="M339"/>
      <c r="N339"/>
      <c r="O339"/>
    </row>
    <row r="340" spans="8:15">
      <c r="H340"/>
      <c r="I340"/>
      <c r="J340"/>
      <c r="K340"/>
      <c r="L340"/>
      <c r="M340"/>
      <c r="N340"/>
      <c r="O340"/>
    </row>
    <row r="341" spans="8:15">
      <c r="H341"/>
      <c r="I341"/>
      <c r="J341"/>
      <c r="K341"/>
      <c r="L341"/>
      <c r="M341"/>
      <c r="N341"/>
      <c r="O341"/>
    </row>
    <row r="342" spans="8:15">
      <c r="H342"/>
      <c r="I342"/>
      <c r="J342"/>
      <c r="K342"/>
      <c r="L342"/>
      <c r="M342"/>
      <c r="N342"/>
      <c r="O342"/>
    </row>
    <row r="343" spans="8:15">
      <c r="H343"/>
      <c r="I343"/>
      <c r="J343"/>
      <c r="K343"/>
      <c r="L343"/>
      <c r="M343"/>
      <c r="N343"/>
      <c r="O343"/>
    </row>
    <row r="344" spans="8:15">
      <c r="H344"/>
      <c r="I344"/>
      <c r="J344"/>
      <c r="K344"/>
      <c r="L344"/>
      <c r="M344"/>
      <c r="N344"/>
      <c r="O344"/>
    </row>
    <row r="345" spans="8:15">
      <c r="H345"/>
      <c r="I345"/>
      <c r="J345"/>
      <c r="K345"/>
      <c r="L345"/>
      <c r="M345"/>
      <c r="N345"/>
      <c r="O345"/>
    </row>
    <row r="346" spans="8:15">
      <c r="H346"/>
      <c r="I346"/>
      <c r="J346"/>
      <c r="K346"/>
      <c r="L346"/>
      <c r="M346"/>
      <c r="N346"/>
      <c r="O346"/>
    </row>
    <row r="347" spans="8:15">
      <c r="H347"/>
      <c r="I347"/>
      <c r="J347"/>
      <c r="K347"/>
      <c r="L347"/>
      <c r="M347"/>
      <c r="N347"/>
      <c r="O347"/>
    </row>
    <row r="348" spans="8:15">
      <c r="H348"/>
      <c r="I348"/>
      <c r="J348"/>
      <c r="K348"/>
      <c r="L348"/>
      <c r="M348"/>
      <c r="N348"/>
      <c r="O348"/>
    </row>
    <row r="349" spans="8:15">
      <c r="H349"/>
      <c r="I349"/>
      <c r="J349"/>
      <c r="K349"/>
      <c r="L349"/>
      <c r="M349"/>
      <c r="N349"/>
      <c r="O349"/>
    </row>
    <row r="350" spans="8:15">
      <c r="H350"/>
      <c r="I350"/>
      <c r="J350"/>
      <c r="K350"/>
      <c r="L350"/>
      <c r="M350"/>
      <c r="N350"/>
      <c r="O350"/>
    </row>
    <row r="351" spans="8:15">
      <c r="H351"/>
      <c r="I351"/>
      <c r="J351"/>
      <c r="K351"/>
      <c r="L351"/>
      <c r="M351"/>
      <c r="N351"/>
      <c r="O351"/>
    </row>
    <row r="352" spans="8:15">
      <c r="H352"/>
      <c r="I352"/>
      <c r="J352"/>
      <c r="K352"/>
      <c r="L352"/>
      <c r="M352"/>
      <c r="N352"/>
      <c r="O352"/>
    </row>
    <row r="353" spans="8:15">
      <c r="H353"/>
      <c r="I353"/>
      <c r="J353"/>
      <c r="K353"/>
      <c r="L353"/>
      <c r="M353"/>
      <c r="N353"/>
      <c r="O353"/>
    </row>
    <row r="354" spans="8:15">
      <c r="H354"/>
      <c r="I354"/>
      <c r="J354"/>
      <c r="K354"/>
      <c r="L354"/>
      <c r="M354"/>
      <c r="N354"/>
      <c r="O354"/>
    </row>
    <row r="355" spans="8:15">
      <c r="H355"/>
      <c r="I355"/>
      <c r="J355"/>
      <c r="K355"/>
      <c r="L355"/>
      <c r="M355"/>
      <c r="N355"/>
      <c r="O355"/>
    </row>
    <row r="356" spans="8:15">
      <c r="H356"/>
      <c r="I356"/>
      <c r="J356"/>
      <c r="K356"/>
      <c r="L356"/>
      <c r="M356"/>
      <c r="N356"/>
      <c r="O356"/>
    </row>
    <row r="357" spans="8:15">
      <c r="H357"/>
      <c r="I357"/>
      <c r="J357"/>
      <c r="K357"/>
      <c r="L357"/>
      <c r="M357"/>
      <c r="N357"/>
      <c r="O357"/>
    </row>
    <row r="358" spans="8:15">
      <c r="H358"/>
      <c r="I358"/>
      <c r="J358"/>
      <c r="K358"/>
      <c r="L358"/>
      <c r="M358"/>
      <c r="N358"/>
      <c r="O358"/>
    </row>
    <row r="359" spans="8:15">
      <c r="H359"/>
      <c r="I359"/>
      <c r="J359"/>
      <c r="K359"/>
      <c r="L359"/>
      <c r="M359"/>
      <c r="N359"/>
      <c r="O359"/>
    </row>
    <row r="360" spans="8:15">
      <c r="H360"/>
      <c r="I360"/>
      <c r="J360"/>
      <c r="K360"/>
      <c r="L360"/>
      <c r="M360"/>
      <c r="N360"/>
      <c r="O360"/>
    </row>
    <row r="361" spans="8:15">
      <c r="H361"/>
      <c r="I361"/>
      <c r="J361"/>
      <c r="K361"/>
      <c r="L361"/>
      <c r="M361"/>
      <c r="N361"/>
      <c r="O361"/>
    </row>
    <row r="362" spans="8:15">
      <c r="H362"/>
      <c r="I362"/>
      <c r="J362"/>
      <c r="K362"/>
      <c r="L362"/>
      <c r="M362"/>
      <c r="N362"/>
      <c r="O362"/>
    </row>
    <row r="363" spans="8:15">
      <c r="H363"/>
      <c r="I363"/>
      <c r="J363"/>
      <c r="K363"/>
      <c r="L363"/>
      <c r="M363"/>
      <c r="N363"/>
      <c r="O363"/>
    </row>
    <row r="364" spans="8:15">
      <c r="H364"/>
      <c r="I364"/>
      <c r="J364"/>
      <c r="K364"/>
      <c r="L364"/>
      <c r="M364"/>
      <c r="N364"/>
      <c r="O364"/>
    </row>
    <row r="365" spans="8:15">
      <c r="H365"/>
      <c r="I365"/>
      <c r="J365"/>
      <c r="K365"/>
      <c r="L365"/>
      <c r="M365"/>
      <c r="N365"/>
      <c r="O365"/>
    </row>
    <row r="366" spans="8:15">
      <c r="H366"/>
      <c r="I366"/>
      <c r="J366"/>
      <c r="K366"/>
      <c r="L366"/>
      <c r="M366"/>
      <c r="N366"/>
      <c r="O366"/>
    </row>
    <row r="367" spans="8:15">
      <c r="H367"/>
      <c r="I367"/>
      <c r="J367"/>
      <c r="K367"/>
      <c r="L367"/>
      <c r="M367"/>
      <c r="N367"/>
      <c r="O367"/>
    </row>
    <row r="368" spans="8:15">
      <c r="H368"/>
      <c r="I368"/>
      <c r="J368"/>
      <c r="K368"/>
      <c r="L368"/>
      <c r="M368"/>
      <c r="N368"/>
      <c r="O368"/>
    </row>
    <row r="369" spans="8:15">
      <c r="H369"/>
      <c r="I369"/>
      <c r="J369"/>
      <c r="K369"/>
      <c r="L369"/>
      <c r="M369"/>
      <c r="N369"/>
      <c r="O369"/>
    </row>
    <row r="370" spans="8:15">
      <c r="H370"/>
      <c r="I370"/>
      <c r="J370"/>
      <c r="K370"/>
      <c r="L370"/>
      <c r="M370"/>
      <c r="N370"/>
      <c r="O370"/>
    </row>
    <row r="371" spans="8:15">
      <c r="H371"/>
      <c r="I371"/>
      <c r="J371"/>
      <c r="K371"/>
      <c r="L371"/>
      <c r="M371"/>
      <c r="N371"/>
      <c r="O371"/>
    </row>
    <row r="372" spans="8:15">
      <c r="H372"/>
      <c r="I372"/>
      <c r="J372"/>
      <c r="K372"/>
      <c r="L372"/>
      <c r="M372"/>
      <c r="N372"/>
      <c r="O372"/>
    </row>
    <row r="373" spans="8:15">
      <c r="H373"/>
      <c r="I373"/>
      <c r="J373"/>
      <c r="K373"/>
      <c r="L373"/>
      <c r="M373"/>
      <c r="N373"/>
      <c r="O373"/>
    </row>
    <row r="374" spans="8:15">
      <c r="H374"/>
      <c r="I374"/>
      <c r="J374"/>
      <c r="K374"/>
      <c r="L374"/>
      <c r="M374"/>
      <c r="N374"/>
      <c r="O374"/>
    </row>
    <row r="375" spans="8:15">
      <c r="H375"/>
      <c r="I375"/>
      <c r="J375"/>
      <c r="K375"/>
      <c r="L375"/>
      <c r="M375"/>
      <c r="N375"/>
      <c r="O375"/>
    </row>
    <row r="376" spans="8:15">
      <c r="H376"/>
      <c r="I376"/>
      <c r="J376"/>
      <c r="K376"/>
      <c r="L376"/>
      <c r="M376"/>
      <c r="N376"/>
      <c r="O376"/>
    </row>
    <row r="377" spans="8:15">
      <c r="H377"/>
      <c r="I377"/>
      <c r="J377"/>
      <c r="K377"/>
      <c r="L377"/>
      <c r="M377"/>
      <c r="N377"/>
      <c r="O377"/>
    </row>
    <row r="378" spans="8:15">
      <c r="H378"/>
      <c r="I378"/>
      <c r="J378"/>
      <c r="K378"/>
      <c r="L378"/>
      <c r="M378"/>
      <c r="N378"/>
      <c r="O378"/>
    </row>
    <row r="379" spans="8:15">
      <c r="H379"/>
      <c r="I379"/>
      <c r="J379"/>
      <c r="K379"/>
      <c r="L379"/>
      <c r="M379"/>
      <c r="N379"/>
      <c r="O379"/>
    </row>
    <row r="380" spans="8:15">
      <c r="H380"/>
      <c r="I380"/>
      <c r="J380"/>
      <c r="K380"/>
      <c r="L380"/>
      <c r="M380"/>
      <c r="N380"/>
      <c r="O380"/>
    </row>
    <row r="381" spans="8:15">
      <c r="H381"/>
      <c r="I381"/>
      <c r="J381"/>
      <c r="K381"/>
      <c r="L381"/>
      <c r="M381"/>
      <c r="N381"/>
      <c r="O381"/>
    </row>
    <row r="382" spans="8:15">
      <c r="H382"/>
      <c r="I382"/>
      <c r="J382"/>
      <c r="K382"/>
      <c r="L382"/>
      <c r="M382"/>
      <c r="N382"/>
      <c r="O382"/>
    </row>
    <row r="383" spans="8:15">
      <c r="H383"/>
      <c r="I383"/>
      <c r="J383"/>
      <c r="K383"/>
      <c r="L383"/>
      <c r="M383"/>
      <c r="N383"/>
      <c r="O383"/>
    </row>
    <row r="384" spans="8:15">
      <c r="H384"/>
      <c r="I384"/>
      <c r="J384"/>
      <c r="K384"/>
      <c r="L384"/>
      <c r="M384"/>
      <c r="N384"/>
      <c r="O384"/>
    </row>
    <row r="385" spans="8:15">
      <c r="H385"/>
      <c r="I385"/>
      <c r="J385"/>
      <c r="K385"/>
      <c r="L385"/>
      <c r="M385"/>
      <c r="N385"/>
      <c r="O385"/>
    </row>
    <row r="386" spans="8:15">
      <c r="H386"/>
      <c r="I386"/>
      <c r="J386"/>
      <c r="K386"/>
      <c r="L386"/>
      <c r="M386"/>
      <c r="N386"/>
      <c r="O386"/>
    </row>
    <row r="387" spans="8:15">
      <c r="H387"/>
      <c r="I387"/>
      <c r="J387"/>
      <c r="K387"/>
      <c r="L387"/>
      <c r="M387"/>
      <c r="N387"/>
      <c r="O387"/>
    </row>
    <row r="388" spans="8:15">
      <c r="H388"/>
      <c r="I388"/>
      <c r="J388"/>
      <c r="K388"/>
      <c r="L388"/>
      <c r="M388"/>
      <c r="N388"/>
      <c r="O388"/>
    </row>
    <row r="389" spans="8:15">
      <c r="H389"/>
      <c r="I389"/>
      <c r="J389"/>
      <c r="K389"/>
      <c r="L389"/>
      <c r="M389"/>
      <c r="N389"/>
      <c r="O389"/>
    </row>
    <row r="390" spans="8:15">
      <c r="H390"/>
      <c r="I390"/>
      <c r="J390"/>
      <c r="K390"/>
      <c r="L390"/>
      <c r="M390"/>
      <c r="N390"/>
      <c r="O390"/>
    </row>
    <row r="391" spans="8:15">
      <c r="H391"/>
      <c r="I391"/>
      <c r="J391"/>
      <c r="K391"/>
      <c r="L391"/>
      <c r="M391"/>
      <c r="N391"/>
      <c r="O391"/>
    </row>
    <row r="392" spans="8:15">
      <c r="H392"/>
      <c r="I392"/>
      <c r="J392"/>
      <c r="K392"/>
      <c r="L392"/>
      <c r="M392"/>
      <c r="N392"/>
      <c r="O392"/>
    </row>
    <row r="393" spans="8:15">
      <c r="H393"/>
      <c r="I393"/>
      <c r="J393"/>
      <c r="K393"/>
      <c r="L393"/>
      <c r="M393"/>
      <c r="N393"/>
      <c r="O393"/>
    </row>
    <row r="394" spans="8:15">
      <c r="H394"/>
      <c r="I394"/>
      <c r="J394"/>
      <c r="K394"/>
      <c r="L394"/>
      <c r="M394"/>
      <c r="N394"/>
      <c r="O394"/>
    </row>
    <row r="395" spans="8:15">
      <c r="H395"/>
      <c r="I395"/>
      <c r="J395"/>
      <c r="K395"/>
      <c r="L395"/>
      <c r="M395"/>
      <c r="N395"/>
      <c r="O395"/>
    </row>
    <row r="396" spans="8:15">
      <c r="H396"/>
      <c r="I396"/>
      <c r="J396"/>
      <c r="K396"/>
      <c r="L396"/>
      <c r="M396"/>
      <c r="N396"/>
      <c r="O396"/>
    </row>
    <row r="397" spans="8:15">
      <c r="H397"/>
      <c r="I397"/>
      <c r="J397"/>
      <c r="K397"/>
      <c r="L397"/>
      <c r="M397"/>
      <c r="N397"/>
      <c r="O397"/>
    </row>
    <row r="398" spans="8:15">
      <c r="H398"/>
      <c r="I398"/>
      <c r="J398"/>
      <c r="K398"/>
      <c r="L398"/>
      <c r="M398"/>
      <c r="N398"/>
      <c r="O398"/>
    </row>
    <row r="399" spans="8:15">
      <c r="H399"/>
      <c r="I399"/>
      <c r="J399"/>
      <c r="K399"/>
      <c r="L399"/>
      <c r="M399"/>
      <c r="N399"/>
      <c r="O399"/>
    </row>
    <row r="400" spans="8:15">
      <c r="H400"/>
      <c r="I400"/>
      <c r="J400"/>
      <c r="K400"/>
      <c r="L400"/>
      <c r="M400"/>
      <c r="N400"/>
      <c r="O400"/>
    </row>
    <row r="401" spans="8:15">
      <c r="H401"/>
      <c r="I401"/>
      <c r="J401"/>
      <c r="K401"/>
      <c r="L401"/>
      <c r="M401"/>
      <c r="N401"/>
      <c r="O401"/>
    </row>
    <row r="402" spans="8:15">
      <c r="H402"/>
      <c r="I402"/>
      <c r="J402"/>
      <c r="K402"/>
      <c r="L402"/>
      <c r="M402"/>
      <c r="N402"/>
      <c r="O402"/>
    </row>
    <row r="403" spans="8:15">
      <c r="H403"/>
      <c r="I403"/>
      <c r="J403"/>
      <c r="K403"/>
      <c r="L403"/>
      <c r="M403"/>
      <c r="N403"/>
      <c r="O403"/>
    </row>
    <row r="404" spans="8:15">
      <c r="H404"/>
      <c r="I404"/>
      <c r="J404"/>
      <c r="K404"/>
      <c r="L404"/>
      <c r="M404"/>
      <c r="N404"/>
      <c r="O404"/>
    </row>
    <row r="405" spans="8:15">
      <c r="H405"/>
      <c r="I405"/>
      <c r="J405"/>
      <c r="K405"/>
      <c r="L405"/>
      <c r="M405"/>
      <c r="N405"/>
      <c r="O405"/>
    </row>
    <row r="406" spans="8:15">
      <c r="H406"/>
      <c r="I406"/>
      <c r="J406"/>
      <c r="K406"/>
      <c r="L406"/>
      <c r="M406"/>
      <c r="N406"/>
      <c r="O406"/>
    </row>
    <row r="407" spans="8:15">
      <c r="H407"/>
      <c r="I407"/>
      <c r="J407"/>
      <c r="K407"/>
      <c r="L407"/>
      <c r="M407"/>
      <c r="N407"/>
      <c r="O407"/>
    </row>
    <row r="408" spans="8:15">
      <c r="H408"/>
      <c r="I408"/>
      <c r="J408"/>
      <c r="K408"/>
      <c r="L408"/>
      <c r="M408"/>
      <c r="N408"/>
      <c r="O408"/>
    </row>
    <row r="409" spans="8:15">
      <c r="H409"/>
      <c r="I409"/>
      <c r="J409"/>
      <c r="K409"/>
      <c r="L409"/>
      <c r="M409"/>
      <c r="N409"/>
      <c r="O409"/>
    </row>
    <row r="410" spans="8:15">
      <c r="H410"/>
      <c r="I410"/>
      <c r="J410"/>
      <c r="K410"/>
      <c r="L410"/>
      <c r="M410"/>
      <c r="N410"/>
      <c r="O410"/>
    </row>
    <row r="411" spans="8:15">
      <c r="H411"/>
      <c r="I411"/>
      <c r="J411"/>
      <c r="K411"/>
      <c r="L411"/>
      <c r="M411"/>
      <c r="N411"/>
      <c r="O411"/>
    </row>
    <row r="412" spans="8:15">
      <c r="H412"/>
      <c r="I412"/>
      <c r="J412"/>
      <c r="K412"/>
      <c r="L412"/>
      <c r="M412"/>
      <c r="N412"/>
      <c r="O412"/>
    </row>
    <row r="413" spans="8:15">
      <c r="H413"/>
      <c r="I413"/>
      <c r="J413"/>
      <c r="K413"/>
      <c r="L413"/>
      <c r="M413"/>
      <c r="N413"/>
      <c r="O413"/>
    </row>
    <row r="414" spans="8:15">
      <c r="H414"/>
      <c r="I414"/>
      <c r="J414"/>
      <c r="K414"/>
      <c r="L414"/>
      <c r="M414"/>
      <c r="N414"/>
      <c r="O414"/>
    </row>
    <row r="415" spans="8:15">
      <c r="H415"/>
      <c r="I415"/>
      <c r="J415"/>
      <c r="K415"/>
      <c r="L415"/>
      <c r="M415"/>
      <c r="N415"/>
      <c r="O415"/>
    </row>
    <row r="416" spans="8:15">
      <c r="H416"/>
      <c r="I416"/>
      <c r="J416"/>
      <c r="K416"/>
      <c r="L416"/>
      <c r="M416"/>
      <c r="N416"/>
      <c r="O416"/>
    </row>
    <row r="417" spans="8:15">
      <c r="H417"/>
      <c r="I417"/>
      <c r="J417"/>
      <c r="K417"/>
      <c r="L417"/>
      <c r="M417"/>
      <c r="N417"/>
      <c r="O417"/>
    </row>
    <row r="418" spans="8:15">
      <c r="H418"/>
      <c r="I418"/>
      <c r="J418"/>
      <c r="K418"/>
      <c r="L418"/>
      <c r="M418"/>
      <c r="N418"/>
      <c r="O418"/>
    </row>
    <row r="419" spans="8:15">
      <c r="H419"/>
      <c r="I419"/>
      <c r="J419"/>
      <c r="K419"/>
      <c r="L419"/>
      <c r="M419"/>
      <c r="N419"/>
      <c r="O419"/>
    </row>
    <row r="420" spans="8:15">
      <c r="H420"/>
      <c r="I420"/>
      <c r="J420"/>
      <c r="K420"/>
      <c r="L420"/>
      <c r="M420"/>
      <c r="N420"/>
      <c r="O420"/>
    </row>
    <row r="421" spans="8:15">
      <c r="H421"/>
      <c r="I421"/>
      <c r="J421"/>
      <c r="K421"/>
      <c r="L421"/>
      <c r="M421"/>
      <c r="N421"/>
      <c r="O421"/>
    </row>
    <row r="422" spans="8:15">
      <c r="H422"/>
      <c r="I422"/>
      <c r="J422"/>
      <c r="K422"/>
      <c r="L422"/>
      <c r="M422"/>
      <c r="N422"/>
      <c r="O422"/>
    </row>
    <row r="423" spans="8:15">
      <c r="H423"/>
      <c r="I423"/>
      <c r="J423"/>
      <c r="K423"/>
      <c r="L423"/>
      <c r="M423"/>
      <c r="N423"/>
      <c r="O423"/>
    </row>
    <row r="424" spans="8:15">
      <c r="H424"/>
      <c r="I424"/>
      <c r="J424"/>
      <c r="K424"/>
      <c r="L424"/>
      <c r="M424"/>
      <c r="N424"/>
      <c r="O424"/>
    </row>
    <row r="425" spans="8:15">
      <c r="H425"/>
      <c r="I425"/>
      <c r="J425"/>
      <c r="K425"/>
      <c r="L425"/>
      <c r="M425"/>
      <c r="N425"/>
      <c r="O425"/>
    </row>
    <row r="426" spans="8:15">
      <c r="H426"/>
      <c r="I426"/>
      <c r="J426"/>
      <c r="K426"/>
      <c r="L426"/>
      <c r="M426"/>
      <c r="N426"/>
      <c r="O426"/>
    </row>
    <row r="427" spans="8:15">
      <c r="H427"/>
      <c r="I427"/>
      <c r="J427"/>
      <c r="K427"/>
      <c r="L427"/>
      <c r="M427"/>
      <c r="N427"/>
      <c r="O427"/>
    </row>
    <row r="428" spans="8:15">
      <c r="H428"/>
      <c r="I428"/>
      <c r="J428"/>
      <c r="K428"/>
      <c r="L428"/>
      <c r="M428"/>
      <c r="N428"/>
      <c r="O428"/>
    </row>
    <row r="429" spans="8:15">
      <c r="H429"/>
      <c r="I429"/>
      <c r="J429"/>
      <c r="K429"/>
      <c r="L429"/>
      <c r="M429"/>
      <c r="N429"/>
      <c r="O429"/>
    </row>
    <row r="430" spans="8:15">
      <c r="H430"/>
      <c r="I430"/>
      <c r="J430"/>
      <c r="K430"/>
      <c r="L430"/>
      <c r="M430"/>
      <c r="N430"/>
      <c r="O430"/>
    </row>
    <row r="431" spans="8:15">
      <c r="H431"/>
      <c r="I431"/>
      <c r="J431"/>
      <c r="K431"/>
      <c r="L431"/>
      <c r="M431"/>
      <c r="N431"/>
      <c r="O431"/>
    </row>
    <row r="432" spans="8:15">
      <c r="H432"/>
      <c r="I432"/>
      <c r="J432"/>
      <c r="K432"/>
      <c r="L432"/>
      <c r="M432"/>
      <c r="N432"/>
      <c r="O432"/>
    </row>
    <row r="433" spans="8:15">
      <c r="H433"/>
      <c r="I433"/>
      <c r="J433"/>
      <c r="K433"/>
      <c r="L433"/>
      <c r="M433"/>
      <c r="N433"/>
      <c r="O433"/>
    </row>
    <row r="434" spans="8:15">
      <c r="H434"/>
      <c r="I434"/>
      <c r="J434"/>
      <c r="K434"/>
      <c r="L434"/>
      <c r="M434"/>
      <c r="N434"/>
      <c r="O434"/>
    </row>
    <row r="435" spans="8:15">
      <c r="H435"/>
      <c r="I435"/>
      <c r="J435"/>
      <c r="K435"/>
      <c r="L435"/>
      <c r="M435"/>
      <c r="N435"/>
      <c r="O435"/>
    </row>
    <row r="436" spans="8:15">
      <c r="H436"/>
      <c r="I436"/>
      <c r="J436"/>
      <c r="K436"/>
      <c r="L436"/>
      <c r="M436"/>
      <c r="N436"/>
      <c r="O436"/>
    </row>
    <row r="437" spans="8:15">
      <c r="H437"/>
      <c r="I437"/>
      <c r="J437"/>
      <c r="K437"/>
      <c r="L437"/>
      <c r="M437"/>
      <c r="N437"/>
      <c r="O437"/>
    </row>
    <row r="438" spans="8:15">
      <c r="H438"/>
      <c r="I438"/>
      <c r="J438"/>
      <c r="K438"/>
      <c r="L438"/>
      <c r="M438"/>
      <c r="N438"/>
      <c r="O438"/>
    </row>
    <row r="439" spans="8:15">
      <c r="H439"/>
      <c r="I439"/>
      <c r="J439"/>
      <c r="K439"/>
      <c r="L439"/>
      <c r="M439"/>
      <c r="N439"/>
      <c r="O439"/>
    </row>
    <row r="440" spans="8:15">
      <c r="H440"/>
      <c r="I440"/>
      <c r="J440"/>
      <c r="K440"/>
      <c r="L440"/>
      <c r="M440"/>
      <c r="N440"/>
      <c r="O440"/>
    </row>
    <row r="441" spans="8:15">
      <c r="H441"/>
      <c r="I441"/>
      <c r="J441"/>
      <c r="K441"/>
      <c r="L441"/>
      <c r="M441"/>
      <c r="N441"/>
      <c r="O441"/>
    </row>
    <row r="442" spans="8:15">
      <c r="H442"/>
      <c r="I442"/>
      <c r="J442"/>
      <c r="K442"/>
      <c r="L442"/>
      <c r="M442"/>
      <c r="N442"/>
      <c r="O442"/>
    </row>
    <row r="443" spans="8:15">
      <c r="H443"/>
      <c r="I443"/>
      <c r="J443"/>
      <c r="K443"/>
      <c r="L443"/>
      <c r="M443"/>
      <c r="N443"/>
      <c r="O443"/>
    </row>
    <row r="444" spans="8:15">
      <c r="H444"/>
      <c r="I444"/>
      <c r="J444"/>
      <c r="K444"/>
      <c r="L444"/>
      <c r="M444"/>
      <c r="N444"/>
      <c r="O444"/>
    </row>
    <row r="445" spans="8:15">
      <c r="H445"/>
      <c r="I445"/>
      <c r="J445"/>
      <c r="K445"/>
      <c r="L445"/>
      <c r="M445"/>
      <c r="N445"/>
      <c r="O445"/>
    </row>
    <row r="446" spans="8:15">
      <c r="H446"/>
      <c r="I446"/>
      <c r="J446"/>
      <c r="K446"/>
      <c r="L446"/>
      <c r="M446"/>
      <c r="N446"/>
      <c r="O446"/>
    </row>
    <row r="447" spans="8:15">
      <c r="H447"/>
      <c r="I447"/>
      <c r="J447"/>
      <c r="K447"/>
      <c r="L447"/>
      <c r="M447"/>
      <c r="N447"/>
      <c r="O447"/>
    </row>
    <row r="448" spans="8:15">
      <c r="H448"/>
      <c r="I448"/>
      <c r="J448"/>
      <c r="K448"/>
      <c r="L448"/>
      <c r="M448"/>
      <c r="N448"/>
      <c r="O448"/>
    </row>
    <row r="449" spans="8:15">
      <c r="H449"/>
      <c r="I449"/>
      <c r="J449"/>
      <c r="K449"/>
      <c r="L449"/>
      <c r="M449"/>
      <c r="N449"/>
      <c r="O449"/>
    </row>
    <row r="450" spans="8:15">
      <c r="H450"/>
      <c r="I450"/>
      <c r="J450"/>
      <c r="K450"/>
      <c r="L450"/>
      <c r="M450"/>
      <c r="N450"/>
      <c r="O450"/>
    </row>
    <row r="451" spans="8:15">
      <c r="H451"/>
      <c r="I451"/>
      <c r="J451"/>
      <c r="K451"/>
      <c r="L451"/>
      <c r="M451"/>
      <c r="N451"/>
      <c r="O451"/>
    </row>
    <row r="452" spans="8:15">
      <c r="H452"/>
      <c r="I452"/>
      <c r="J452"/>
      <c r="K452"/>
      <c r="L452"/>
      <c r="M452"/>
      <c r="N452"/>
      <c r="O452"/>
    </row>
    <row r="453" spans="8:15">
      <c r="H453"/>
      <c r="I453"/>
      <c r="J453"/>
      <c r="K453"/>
      <c r="L453"/>
      <c r="M453"/>
      <c r="N453"/>
      <c r="O453"/>
    </row>
    <row r="454" spans="8:15">
      <c r="H454"/>
      <c r="I454"/>
      <c r="J454"/>
      <c r="K454"/>
      <c r="L454"/>
      <c r="M454"/>
      <c r="N454"/>
      <c r="O454"/>
    </row>
    <row r="455" spans="8:15">
      <c r="H455"/>
      <c r="I455"/>
      <c r="J455"/>
      <c r="K455"/>
      <c r="L455"/>
      <c r="M455"/>
      <c r="N455"/>
      <c r="O455"/>
    </row>
    <row r="456" spans="8:15">
      <c r="H456"/>
      <c r="I456"/>
      <c r="J456"/>
      <c r="K456"/>
      <c r="L456"/>
      <c r="M456"/>
      <c r="N456"/>
      <c r="O456"/>
    </row>
    <row r="457" spans="8:15">
      <c r="H457"/>
      <c r="I457"/>
      <c r="J457"/>
      <c r="K457"/>
      <c r="L457"/>
      <c r="M457"/>
      <c r="N457"/>
      <c r="O457"/>
    </row>
    <row r="458" spans="8:15">
      <c r="H458"/>
      <c r="I458"/>
      <c r="J458"/>
      <c r="K458"/>
      <c r="L458"/>
      <c r="M458"/>
      <c r="N458"/>
      <c r="O458"/>
    </row>
    <row r="459" spans="8:15">
      <c r="H459"/>
      <c r="I459"/>
      <c r="J459"/>
      <c r="K459"/>
      <c r="L459"/>
      <c r="M459"/>
      <c r="N459"/>
      <c r="O459"/>
    </row>
    <row r="460" spans="8:15">
      <c r="H460"/>
      <c r="I460"/>
      <c r="J460"/>
      <c r="K460"/>
      <c r="L460"/>
      <c r="M460"/>
      <c r="N460"/>
      <c r="O460"/>
    </row>
    <row r="461" spans="8:15">
      <c r="H461"/>
      <c r="I461"/>
      <c r="J461"/>
      <c r="K461"/>
      <c r="L461"/>
      <c r="M461"/>
      <c r="N461"/>
      <c r="O461"/>
    </row>
    <row r="462" spans="8:15">
      <c r="H462"/>
      <c r="I462"/>
      <c r="J462"/>
      <c r="K462"/>
      <c r="L462"/>
      <c r="M462"/>
      <c r="N462"/>
      <c r="O462"/>
    </row>
    <row r="463" spans="8:15">
      <c r="H463"/>
      <c r="I463"/>
      <c r="J463"/>
      <c r="K463"/>
      <c r="L463"/>
      <c r="M463"/>
      <c r="N463"/>
      <c r="O463"/>
    </row>
    <row r="464" spans="8:15">
      <c r="H464"/>
      <c r="I464"/>
      <c r="J464"/>
      <c r="K464"/>
      <c r="L464"/>
      <c r="M464"/>
      <c r="N464"/>
      <c r="O464"/>
    </row>
    <row r="465" spans="8:15">
      <c r="H465"/>
      <c r="I465"/>
      <c r="J465"/>
      <c r="K465"/>
      <c r="L465"/>
      <c r="M465"/>
      <c r="N465"/>
      <c r="O465"/>
    </row>
    <row r="466" spans="8:15">
      <c r="H466"/>
      <c r="I466"/>
      <c r="J466"/>
      <c r="K466"/>
      <c r="L466"/>
      <c r="M466"/>
      <c r="N466"/>
      <c r="O466"/>
    </row>
    <row r="467" spans="8:15">
      <c r="H467"/>
      <c r="I467"/>
      <c r="J467"/>
      <c r="K467"/>
      <c r="L467"/>
      <c r="M467"/>
      <c r="N467"/>
      <c r="O467"/>
    </row>
    <row r="468" spans="8:15">
      <c r="H468"/>
      <c r="I468"/>
      <c r="J468"/>
      <c r="K468"/>
      <c r="L468"/>
      <c r="M468"/>
      <c r="N468"/>
      <c r="O468"/>
    </row>
    <row r="469" spans="8:15">
      <c r="H469"/>
      <c r="I469"/>
      <c r="J469"/>
      <c r="K469"/>
      <c r="L469"/>
      <c r="M469"/>
      <c r="N469"/>
      <c r="O469"/>
    </row>
    <row r="470" spans="8:15">
      <c r="H470"/>
      <c r="I470"/>
      <c r="J470"/>
      <c r="K470"/>
      <c r="L470"/>
      <c r="M470"/>
      <c r="N470"/>
      <c r="O470"/>
    </row>
    <row r="471" spans="8:15">
      <c r="H471"/>
      <c r="I471"/>
      <c r="J471"/>
      <c r="K471"/>
      <c r="L471"/>
      <c r="M471"/>
      <c r="N471"/>
      <c r="O471"/>
    </row>
    <row r="472" spans="8:15">
      <c r="H472"/>
      <c r="I472"/>
      <c r="J472"/>
      <c r="K472"/>
      <c r="L472"/>
      <c r="M472"/>
      <c r="N472"/>
      <c r="O472"/>
    </row>
    <row r="473" spans="8:15">
      <c r="H473"/>
      <c r="I473"/>
      <c r="J473"/>
      <c r="K473"/>
      <c r="L473"/>
      <c r="M473"/>
      <c r="N473"/>
      <c r="O473"/>
    </row>
    <row r="474" spans="8:15">
      <c r="H474"/>
      <c r="I474"/>
      <c r="J474"/>
      <c r="K474"/>
      <c r="L474"/>
      <c r="M474"/>
      <c r="N474"/>
      <c r="O474"/>
    </row>
    <row r="475" spans="8:15">
      <c r="H475"/>
      <c r="I475"/>
      <c r="J475"/>
      <c r="K475"/>
      <c r="L475"/>
      <c r="M475"/>
      <c r="N475"/>
      <c r="O475"/>
    </row>
    <row r="476" spans="8:15">
      <c r="H476"/>
      <c r="I476"/>
      <c r="J476"/>
      <c r="K476"/>
      <c r="L476"/>
      <c r="M476"/>
      <c r="N476"/>
      <c r="O476"/>
    </row>
    <row r="477" spans="8:15">
      <c r="H477"/>
      <c r="I477"/>
      <c r="J477"/>
      <c r="K477"/>
      <c r="L477"/>
      <c r="M477"/>
      <c r="N477"/>
      <c r="O477"/>
    </row>
    <row r="478" spans="8:15">
      <c r="H478"/>
      <c r="I478"/>
      <c r="J478"/>
      <c r="K478"/>
      <c r="L478"/>
      <c r="M478"/>
      <c r="N478"/>
      <c r="O478"/>
    </row>
    <row r="479" spans="8:15">
      <c r="H479"/>
      <c r="I479"/>
      <c r="J479"/>
      <c r="K479"/>
      <c r="L479"/>
      <c r="M479"/>
      <c r="N479"/>
      <c r="O479"/>
    </row>
    <row r="480" spans="8:15">
      <c r="H480"/>
      <c r="I480"/>
      <c r="J480"/>
      <c r="K480"/>
      <c r="L480"/>
      <c r="M480"/>
      <c r="N480"/>
      <c r="O480"/>
    </row>
    <row r="481" spans="8:15">
      <c r="H481"/>
      <c r="I481"/>
      <c r="J481"/>
      <c r="K481"/>
      <c r="L481"/>
      <c r="M481"/>
      <c r="N481"/>
      <c r="O481"/>
    </row>
    <row r="482" spans="8:15">
      <c r="H482"/>
      <c r="I482"/>
      <c r="J482"/>
      <c r="K482"/>
      <c r="L482"/>
      <c r="M482"/>
      <c r="N482"/>
      <c r="O482"/>
    </row>
    <row r="483" spans="8:15">
      <c r="H483"/>
      <c r="I483"/>
      <c r="J483"/>
      <c r="K483"/>
      <c r="L483"/>
      <c r="M483"/>
      <c r="N483"/>
      <c r="O483"/>
    </row>
    <row r="484" spans="8:15">
      <c r="H484"/>
      <c r="I484"/>
      <c r="J484"/>
      <c r="K484"/>
      <c r="L484"/>
      <c r="M484"/>
      <c r="N484"/>
      <c r="O484"/>
    </row>
    <row r="485" spans="8:15">
      <c r="H485"/>
      <c r="I485"/>
      <c r="J485"/>
      <c r="K485"/>
      <c r="L485"/>
      <c r="M485"/>
      <c r="N485"/>
      <c r="O485"/>
    </row>
    <row r="486" spans="8:15">
      <c r="H486"/>
      <c r="I486"/>
      <c r="J486"/>
      <c r="K486"/>
      <c r="L486"/>
      <c r="M486"/>
      <c r="N486"/>
      <c r="O486"/>
    </row>
    <row r="487" spans="8:15">
      <c r="H487"/>
      <c r="I487"/>
      <c r="J487"/>
      <c r="K487"/>
      <c r="L487"/>
      <c r="M487"/>
      <c r="N487"/>
      <c r="O487"/>
    </row>
    <row r="488" spans="8:15">
      <c r="H488"/>
      <c r="I488"/>
      <c r="J488"/>
      <c r="K488"/>
      <c r="L488"/>
      <c r="M488"/>
      <c r="N488"/>
      <c r="O488"/>
    </row>
    <row r="489" spans="8:15">
      <c r="H489"/>
      <c r="I489"/>
      <c r="J489"/>
      <c r="K489"/>
      <c r="L489"/>
      <c r="M489"/>
      <c r="N489"/>
      <c r="O489"/>
    </row>
    <row r="490" spans="8:15">
      <c r="H490"/>
      <c r="I490"/>
      <c r="J490"/>
      <c r="K490"/>
      <c r="L490"/>
      <c r="M490"/>
      <c r="N490"/>
      <c r="O490"/>
    </row>
    <row r="491" spans="8:15">
      <c r="H491"/>
      <c r="I491"/>
      <c r="J491"/>
      <c r="K491"/>
      <c r="L491"/>
      <c r="M491"/>
      <c r="N491"/>
      <c r="O491"/>
    </row>
    <row r="492" spans="8:15">
      <c r="H492"/>
      <c r="I492"/>
      <c r="J492"/>
      <c r="K492"/>
      <c r="L492"/>
      <c r="M492"/>
      <c r="N492"/>
      <c r="O492"/>
    </row>
    <row r="493" spans="8:15">
      <c r="H493"/>
      <c r="I493"/>
      <c r="J493"/>
      <c r="K493"/>
      <c r="L493"/>
      <c r="M493"/>
      <c r="N493"/>
      <c r="O493"/>
    </row>
    <row r="494" spans="8:15">
      <c r="H494"/>
      <c r="I494"/>
      <c r="J494"/>
      <c r="K494"/>
      <c r="L494"/>
      <c r="M494"/>
      <c r="N494"/>
      <c r="O494"/>
    </row>
    <row r="495" spans="8:15">
      <c r="H495"/>
      <c r="I495"/>
      <c r="J495"/>
      <c r="K495"/>
      <c r="L495"/>
      <c r="M495"/>
      <c r="N495"/>
      <c r="O495"/>
    </row>
    <row r="496" spans="8:15">
      <c r="H496"/>
      <c r="I496"/>
      <c r="J496"/>
      <c r="K496"/>
      <c r="L496"/>
      <c r="M496"/>
      <c r="N496"/>
      <c r="O496"/>
    </row>
    <row r="497" spans="8:15">
      <c r="H497"/>
      <c r="I497"/>
      <c r="J497"/>
      <c r="K497"/>
      <c r="L497"/>
      <c r="M497"/>
      <c r="N497"/>
      <c r="O497"/>
    </row>
    <row r="498" spans="8:15">
      <c r="H498"/>
      <c r="I498"/>
      <c r="J498"/>
      <c r="K498"/>
      <c r="L498"/>
      <c r="M498"/>
      <c r="N498"/>
      <c r="O498"/>
    </row>
    <row r="499" spans="8:15">
      <c r="H499"/>
      <c r="I499"/>
      <c r="J499"/>
      <c r="K499"/>
      <c r="L499"/>
      <c r="M499"/>
      <c r="N499"/>
      <c r="O499"/>
    </row>
    <row r="500" spans="8:15">
      <c r="H500"/>
      <c r="I500"/>
      <c r="J500"/>
      <c r="K500"/>
      <c r="L500"/>
      <c r="M500"/>
      <c r="N500"/>
      <c r="O500"/>
    </row>
    <row r="501" spans="8:15">
      <c r="H501"/>
      <c r="I501"/>
      <c r="J501"/>
      <c r="K501"/>
      <c r="L501"/>
      <c r="M501"/>
      <c r="N501"/>
      <c r="O501"/>
    </row>
    <row r="502" spans="8:15">
      <c r="H502"/>
      <c r="I502"/>
      <c r="J502"/>
      <c r="K502"/>
      <c r="L502"/>
      <c r="M502"/>
      <c r="N502"/>
      <c r="O502"/>
    </row>
    <row r="503" spans="8:15">
      <c r="H503"/>
      <c r="I503"/>
      <c r="J503"/>
      <c r="K503"/>
      <c r="L503"/>
      <c r="M503"/>
      <c r="N503"/>
      <c r="O503"/>
    </row>
    <row r="504" spans="8:15">
      <c r="H504"/>
      <c r="I504"/>
      <c r="J504"/>
      <c r="K504"/>
      <c r="L504"/>
      <c r="M504"/>
      <c r="N504"/>
      <c r="O504"/>
    </row>
    <row r="505" spans="8:15">
      <c r="H505"/>
      <c r="I505"/>
      <c r="J505"/>
      <c r="K505"/>
      <c r="L505"/>
      <c r="M505"/>
      <c r="N505"/>
      <c r="O505"/>
    </row>
    <row r="506" spans="8:15">
      <c r="H506"/>
      <c r="I506"/>
      <c r="J506"/>
      <c r="K506"/>
      <c r="L506"/>
      <c r="M506"/>
      <c r="N506"/>
      <c r="O506"/>
    </row>
    <row r="507" spans="8:15">
      <c r="H507"/>
      <c r="I507"/>
      <c r="J507"/>
      <c r="K507"/>
      <c r="L507"/>
      <c r="M507"/>
      <c r="N507"/>
      <c r="O507"/>
    </row>
    <row r="508" spans="8:15">
      <c r="H508"/>
      <c r="I508"/>
      <c r="J508"/>
      <c r="K508"/>
      <c r="L508"/>
      <c r="M508"/>
      <c r="N508"/>
      <c r="O508"/>
    </row>
    <row r="509" spans="8:15">
      <c r="H509"/>
      <c r="I509"/>
      <c r="J509"/>
      <c r="K509"/>
      <c r="L509"/>
      <c r="M509"/>
      <c r="N509"/>
      <c r="O509"/>
    </row>
    <row r="510" spans="8:15">
      <c r="H510"/>
      <c r="I510"/>
      <c r="J510"/>
      <c r="K510"/>
      <c r="L510"/>
      <c r="M510"/>
      <c r="N510"/>
      <c r="O510"/>
    </row>
    <row r="511" spans="8:15">
      <c r="H511"/>
      <c r="I511"/>
      <c r="J511"/>
      <c r="K511"/>
      <c r="L511"/>
      <c r="M511"/>
      <c r="N511"/>
      <c r="O511"/>
    </row>
    <row r="512" spans="8:15">
      <c r="H512"/>
      <c r="I512"/>
      <c r="J512"/>
      <c r="K512"/>
      <c r="L512"/>
      <c r="M512"/>
      <c r="N512"/>
      <c r="O512"/>
    </row>
    <row r="513" spans="8:15">
      <c r="H513"/>
      <c r="I513"/>
      <c r="J513"/>
      <c r="K513"/>
      <c r="L513"/>
      <c r="M513"/>
      <c r="N513"/>
      <c r="O513"/>
    </row>
    <row r="514" spans="8:15">
      <c r="H514"/>
      <c r="I514"/>
      <c r="J514"/>
      <c r="K514"/>
      <c r="L514"/>
      <c r="M514"/>
      <c r="N514"/>
      <c r="O514"/>
    </row>
    <row r="515" spans="8:15">
      <c r="H515"/>
      <c r="I515"/>
      <c r="J515"/>
      <c r="K515"/>
      <c r="L515"/>
      <c r="M515"/>
      <c r="N515"/>
      <c r="O515"/>
    </row>
    <row r="516" spans="8:15">
      <c r="H516"/>
      <c r="I516"/>
      <c r="J516"/>
      <c r="K516"/>
      <c r="L516"/>
      <c r="M516"/>
      <c r="N516"/>
      <c r="O516"/>
    </row>
    <row r="517" spans="8:15">
      <c r="H517"/>
      <c r="I517"/>
      <c r="J517"/>
      <c r="K517"/>
      <c r="L517"/>
      <c r="M517"/>
      <c r="N517"/>
      <c r="O517"/>
    </row>
    <row r="518" spans="8:15">
      <c r="H518"/>
      <c r="I518"/>
      <c r="J518"/>
      <c r="K518"/>
      <c r="L518"/>
      <c r="M518"/>
      <c r="N518"/>
      <c r="O518"/>
    </row>
    <row r="519" spans="8:15">
      <c r="H519"/>
      <c r="I519"/>
      <c r="J519"/>
      <c r="K519"/>
      <c r="L519"/>
      <c r="M519"/>
      <c r="N519"/>
      <c r="O519"/>
    </row>
    <row r="520" spans="8:15">
      <c r="H520"/>
      <c r="I520"/>
      <c r="J520"/>
      <c r="K520"/>
      <c r="L520"/>
      <c r="M520"/>
      <c r="N520"/>
      <c r="O520"/>
    </row>
    <row r="521" spans="8:15">
      <c r="H521"/>
      <c r="I521"/>
      <c r="J521"/>
      <c r="K521"/>
      <c r="L521"/>
      <c r="M521"/>
      <c r="N521"/>
      <c r="O521"/>
    </row>
    <row r="522" spans="8:15">
      <c r="H522"/>
      <c r="I522"/>
      <c r="J522"/>
      <c r="K522"/>
      <c r="L522"/>
      <c r="M522"/>
      <c r="N522"/>
      <c r="O522"/>
    </row>
    <row r="523" spans="8:15">
      <c r="H523"/>
      <c r="I523"/>
      <c r="J523"/>
      <c r="K523"/>
      <c r="L523"/>
      <c r="M523"/>
      <c r="N523"/>
      <c r="O523"/>
    </row>
    <row r="524" spans="8:15">
      <c r="H524"/>
      <c r="I524"/>
      <c r="J524"/>
      <c r="K524"/>
      <c r="L524"/>
      <c r="M524"/>
      <c r="N524"/>
      <c r="O524"/>
    </row>
    <row r="525" spans="8:15">
      <c r="H525"/>
      <c r="I525"/>
      <c r="J525"/>
      <c r="K525"/>
      <c r="L525"/>
      <c r="M525"/>
      <c r="N525"/>
      <c r="O525"/>
    </row>
    <row r="526" spans="8:15">
      <c r="H526"/>
      <c r="I526"/>
      <c r="J526"/>
      <c r="K526"/>
      <c r="L526"/>
      <c r="M526"/>
      <c r="N526"/>
      <c r="O526"/>
    </row>
    <row r="527" spans="8:15">
      <c r="H527"/>
      <c r="I527"/>
      <c r="J527"/>
      <c r="K527"/>
      <c r="L527"/>
      <c r="M527"/>
      <c r="N527"/>
      <c r="O527"/>
    </row>
    <row r="528" spans="8:15">
      <c r="H528"/>
      <c r="I528"/>
      <c r="J528"/>
      <c r="K528"/>
      <c r="L528"/>
      <c r="M528"/>
      <c r="N528"/>
      <c r="O528"/>
    </row>
    <row r="529" spans="8:15">
      <c r="H529"/>
      <c r="I529"/>
      <c r="J529"/>
      <c r="K529"/>
      <c r="L529"/>
      <c r="M529"/>
      <c r="N529"/>
      <c r="O529"/>
    </row>
    <row r="530" spans="8:15">
      <c r="H530"/>
      <c r="I530"/>
      <c r="J530"/>
      <c r="K530"/>
      <c r="L530"/>
      <c r="M530"/>
      <c r="N530"/>
      <c r="O530"/>
    </row>
    <row r="531" spans="8:15">
      <c r="H531"/>
      <c r="I531"/>
      <c r="J531"/>
      <c r="K531"/>
      <c r="L531"/>
      <c r="M531"/>
      <c r="N531"/>
      <c r="O531"/>
    </row>
    <row r="532" spans="8:15">
      <c r="H532"/>
      <c r="I532"/>
      <c r="J532"/>
      <c r="K532"/>
      <c r="L532"/>
      <c r="M532"/>
      <c r="N532"/>
      <c r="O532"/>
    </row>
    <row r="533" spans="8:15">
      <c r="H533"/>
      <c r="I533"/>
      <c r="J533"/>
      <c r="K533"/>
      <c r="L533"/>
      <c r="M533"/>
      <c r="N533"/>
      <c r="O533"/>
    </row>
    <row r="534" spans="8:15">
      <c r="H534"/>
      <c r="I534"/>
      <c r="J534"/>
      <c r="K534"/>
      <c r="L534"/>
      <c r="M534"/>
      <c r="N534"/>
      <c r="O534"/>
    </row>
    <row r="535" spans="8:15">
      <c r="H535"/>
      <c r="I535"/>
      <c r="J535"/>
      <c r="K535"/>
      <c r="L535"/>
      <c r="M535"/>
      <c r="N535"/>
      <c r="O535"/>
    </row>
    <row r="536" spans="8:15">
      <c r="H536"/>
      <c r="I536"/>
      <c r="J536"/>
      <c r="K536"/>
      <c r="L536"/>
      <c r="M536"/>
      <c r="N536"/>
      <c r="O536"/>
    </row>
    <row r="537" spans="8:15">
      <c r="H537"/>
      <c r="I537"/>
      <c r="J537"/>
      <c r="K537"/>
      <c r="L537"/>
      <c r="M537"/>
      <c r="N537"/>
      <c r="O537"/>
    </row>
    <row r="538" spans="8:15">
      <c r="H538"/>
      <c r="I538"/>
      <c r="J538"/>
      <c r="K538"/>
      <c r="L538"/>
      <c r="M538"/>
      <c r="N538"/>
      <c r="O538"/>
    </row>
    <row r="539" spans="8:15">
      <c r="H539"/>
      <c r="I539"/>
      <c r="J539"/>
      <c r="K539"/>
      <c r="L539"/>
      <c r="M539"/>
      <c r="N539"/>
      <c r="O539"/>
    </row>
    <row r="540" spans="8:15">
      <c r="H540"/>
      <c r="I540"/>
      <c r="J540"/>
      <c r="K540"/>
      <c r="L540"/>
      <c r="M540"/>
      <c r="N540"/>
      <c r="O540"/>
    </row>
    <row r="541" spans="8:15">
      <c r="H541"/>
      <c r="I541"/>
      <c r="J541"/>
      <c r="K541"/>
      <c r="L541"/>
      <c r="M541"/>
      <c r="N541"/>
      <c r="O541"/>
    </row>
    <row r="542" spans="8:15">
      <c r="H542"/>
      <c r="I542"/>
      <c r="J542"/>
      <c r="K542"/>
      <c r="L542"/>
      <c r="M542"/>
      <c r="N542"/>
      <c r="O542"/>
    </row>
    <row r="543" spans="8:15">
      <c r="H543"/>
      <c r="I543"/>
      <c r="J543"/>
      <c r="K543"/>
      <c r="L543"/>
      <c r="M543"/>
      <c r="N543"/>
      <c r="O543"/>
    </row>
    <row r="544" spans="8:15">
      <c r="H544"/>
      <c r="I544"/>
      <c r="J544"/>
      <c r="K544"/>
      <c r="L544"/>
      <c r="M544"/>
      <c r="N544"/>
      <c r="O544"/>
    </row>
    <row r="545" spans="8:15">
      <c r="H545"/>
      <c r="I545"/>
      <c r="J545"/>
      <c r="K545"/>
      <c r="L545"/>
      <c r="M545"/>
      <c r="N545"/>
      <c r="O545"/>
    </row>
    <row r="546" spans="8:15">
      <c r="H546"/>
      <c r="I546"/>
      <c r="J546"/>
      <c r="K546"/>
      <c r="L546"/>
      <c r="M546"/>
      <c r="N546"/>
      <c r="O546"/>
    </row>
    <row r="547" spans="8:15">
      <c r="H547"/>
      <c r="I547"/>
      <c r="J547"/>
      <c r="K547"/>
      <c r="L547"/>
      <c r="M547"/>
      <c r="N547"/>
      <c r="O547"/>
    </row>
    <row r="548" spans="8:15">
      <c r="H548"/>
      <c r="I548"/>
      <c r="J548"/>
      <c r="K548"/>
      <c r="L548"/>
      <c r="M548"/>
      <c r="N548"/>
      <c r="O548"/>
    </row>
    <row r="549" spans="8:15">
      <c r="H549"/>
      <c r="I549"/>
      <c r="J549"/>
      <c r="K549"/>
      <c r="L549"/>
      <c r="M549"/>
      <c r="N549"/>
      <c r="O549"/>
    </row>
    <row r="550" spans="8:15">
      <c r="H550"/>
      <c r="I550"/>
      <c r="J550"/>
      <c r="K550"/>
      <c r="L550"/>
      <c r="M550"/>
      <c r="N550"/>
      <c r="O550"/>
    </row>
    <row r="551" spans="8:15">
      <c r="H551"/>
      <c r="I551"/>
      <c r="J551"/>
      <c r="K551"/>
      <c r="L551"/>
      <c r="M551"/>
      <c r="N551"/>
      <c r="O551"/>
    </row>
    <row r="552" spans="8:15">
      <c r="H552"/>
      <c r="I552"/>
      <c r="J552"/>
      <c r="K552"/>
      <c r="L552"/>
      <c r="M552"/>
      <c r="N552"/>
      <c r="O552"/>
    </row>
    <row r="553" spans="8:15">
      <c r="H553"/>
      <c r="I553"/>
      <c r="J553"/>
      <c r="K553"/>
      <c r="L553"/>
      <c r="M553"/>
      <c r="N553"/>
      <c r="O553"/>
    </row>
    <row r="554" spans="8:15">
      <c r="H554"/>
      <c r="I554"/>
      <c r="J554"/>
      <c r="K554"/>
      <c r="L554"/>
      <c r="M554"/>
      <c r="N554"/>
      <c r="O554"/>
    </row>
    <row r="555" spans="8:15">
      <c r="H555"/>
      <c r="I555"/>
      <c r="J555"/>
      <c r="K555"/>
      <c r="L555"/>
      <c r="M555"/>
      <c r="N555"/>
      <c r="O555"/>
    </row>
    <row r="556" spans="8:15">
      <c r="H556"/>
      <c r="I556"/>
      <c r="J556"/>
      <c r="K556"/>
      <c r="L556"/>
      <c r="M556"/>
      <c r="N556"/>
      <c r="O556"/>
    </row>
    <row r="557" spans="8:15">
      <c r="H557"/>
      <c r="I557"/>
      <c r="J557"/>
      <c r="K557"/>
      <c r="L557"/>
      <c r="M557"/>
      <c r="N557"/>
      <c r="O557"/>
    </row>
    <row r="558" spans="8:15">
      <c r="H558"/>
      <c r="I558"/>
      <c r="J558"/>
      <c r="K558"/>
      <c r="L558"/>
      <c r="M558"/>
      <c r="N558"/>
      <c r="O558"/>
    </row>
    <row r="559" spans="8:15">
      <c r="H559"/>
      <c r="I559"/>
      <c r="J559"/>
      <c r="K559"/>
      <c r="L559"/>
      <c r="M559"/>
      <c r="N559"/>
      <c r="O559"/>
    </row>
    <row r="560" spans="8:15">
      <c r="H560"/>
      <c r="I560"/>
      <c r="J560"/>
      <c r="K560"/>
      <c r="L560"/>
      <c r="M560"/>
      <c r="N560"/>
      <c r="O560"/>
    </row>
    <row r="561" spans="8:15">
      <c r="H561"/>
      <c r="I561"/>
      <c r="J561"/>
      <c r="K561"/>
      <c r="L561"/>
      <c r="M561"/>
      <c r="N561"/>
      <c r="O561"/>
    </row>
    <row r="562" spans="8:15">
      <c r="H562"/>
      <c r="I562"/>
      <c r="J562"/>
      <c r="K562"/>
      <c r="L562"/>
      <c r="M562"/>
      <c r="N562"/>
      <c r="O562"/>
    </row>
    <row r="563" spans="8:15">
      <c r="H563"/>
      <c r="I563"/>
      <c r="J563"/>
      <c r="K563"/>
      <c r="L563"/>
      <c r="M563"/>
      <c r="N563"/>
      <c r="O563"/>
    </row>
    <row r="564" spans="8:15">
      <c r="H564"/>
      <c r="I564"/>
      <c r="J564"/>
      <c r="K564"/>
      <c r="L564"/>
      <c r="M564"/>
      <c r="N564"/>
      <c r="O564"/>
    </row>
    <row r="565" spans="8:15">
      <c r="H565"/>
      <c r="I565"/>
      <c r="J565"/>
      <c r="K565"/>
      <c r="L565"/>
      <c r="M565"/>
      <c r="N565"/>
      <c r="O565"/>
    </row>
    <row r="566" spans="8:15">
      <c r="H566"/>
      <c r="I566"/>
      <c r="J566"/>
      <c r="K566"/>
      <c r="L566"/>
      <c r="M566"/>
      <c r="N566"/>
      <c r="O566"/>
    </row>
    <row r="567" spans="8:15">
      <c r="H567"/>
      <c r="I567"/>
      <c r="J567"/>
      <c r="K567"/>
      <c r="L567"/>
      <c r="M567"/>
      <c r="N567"/>
      <c r="O567"/>
    </row>
    <row r="568" spans="8:15">
      <c r="H568"/>
      <c r="I568"/>
      <c r="J568"/>
      <c r="K568"/>
      <c r="L568"/>
      <c r="M568"/>
      <c r="N568"/>
      <c r="O568"/>
    </row>
    <row r="569" spans="8:15">
      <c r="H569"/>
      <c r="I569"/>
      <c r="J569"/>
      <c r="K569"/>
      <c r="L569"/>
      <c r="M569"/>
      <c r="N569"/>
      <c r="O569"/>
    </row>
    <row r="570" spans="8:15">
      <c r="H570"/>
      <c r="I570"/>
      <c r="J570"/>
      <c r="K570"/>
      <c r="L570"/>
      <c r="M570"/>
      <c r="N570"/>
      <c r="O570"/>
    </row>
    <row r="571" spans="8:15">
      <c r="H571"/>
      <c r="I571"/>
      <c r="J571"/>
      <c r="K571"/>
      <c r="L571"/>
      <c r="M571"/>
      <c r="N571"/>
      <c r="O571"/>
    </row>
    <row r="572" spans="8:15">
      <c r="H572"/>
      <c r="I572"/>
      <c r="J572"/>
      <c r="K572"/>
      <c r="L572"/>
      <c r="M572"/>
      <c r="N572"/>
      <c r="O572"/>
    </row>
    <row r="573" spans="8:15">
      <c r="H573"/>
      <c r="I573"/>
      <c r="J573"/>
      <c r="K573"/>
      <c r="L573"/>
      <c r="M573"/>
      <c r="N573"/>
      <c r="O573"/>
    </row>
    <row r="574" spans="8:15">
      <c r="H574"/>
      <c r="I574"/>
      <c r="J574"/>
      <c r="K574"/>
      <c r="L574"/>
      <c r="M574"/>
      <c r="N574"/>
      <c r="O574"/>
    </row>
    <row r="575" spans="8:15">
      <c r="H575"/>
      <c r="I575"/>
      <c r="J575"/>
      <c r="K575"/>
      <c r="L575"/>
      <c r="M575"/>
      <c r="N575"/>
      <c r="O575"/>
    </row>
    <row r="576" spans="8:15">
      <c r="H576"/>
      <c r="I576"/>
      <c r="J576"/>
      <c r="K576"/>
      <c r="L576"/>
      <c r="M576"/>
      <c r="N576"/>
      <c r="O576"/>
    </row>
    <row r="577" spans="8:15">
      <c r="H577"/>
      <c r="I577"/>
      <c r="J577"/>
      <c r="K577"/>
      <c r="L577"/>
      <c r="M577"/>
      <c r="N577"/>
      <c r="O577"/>
    </row>
    <row r="578" spans="8:15">
      <c r="H578"/>
      <c r="I578"/>
      <c r="J578"/>
      <c r="K578"/>
      <c r="L578"/>
      <c r="M578"/>
      <c r="N578"/>
      <c r="O578"/>
    </row>
    <row r="579" spans="8:15">
      <c r="H579"/>
      <c r="I579"/>
      <c r="J579"/>
      <c r="K579"/>
      <c r="L579"/>
      <c r="M579"/>
      <c r="N579"/>
      <c r="O579"/>
    </row>
    <row r="580" spans="8:15">
      <c r="H580"/>
      <c r="I580"/>
      <c r="J580"/>
      <c r="K580"/>
      <c r="L580"/>
      <c r="M580"/>
      <c r="N580"/>
      <c r="O580"/>
    </row>
    <row r="581" spans="8:15">
      <c r="H581"/>
      <c r="I581"/>
      <c r="J581"/>
      <c r="K581"/>
      <c r="L581"/>
      <c r="M581"/>
      <c r="N581"/>
      <c r="O581"/>
    </row>
    <row r="582" spans="8:15">
      <c r="H582"/>
      <c r="I582"/>
      <c r="J582"/>
      <c r="K582"/>
      <c r="L582"/>
      <c r="M582"/>
      <c r="N582"/>
      <c r="O582"/>
    </row>
    <row r="583" spans="8:15">
      <c r="H583"/>
      <c r="I583"/>
      <c r="J583"/>
      <c r="K583"/>
      <c r="L583"/>
      <c r="M583"/>
      <c r="N583"/>
      <c r="O583"/>
    </row>
    <row r="584" spans="8:15">
      <c r="H584"/>
      <c r="I584"/>
      <c r="J584"/>
      <c r="K584"/>
      <c r="L584"/>
      <c r="M584"/>
      <c r="N584"/>
      <c r="O584"/>
    </row>
    <row r="585" spans="8:15">
      <c r="H585"/>
      <c r="I585"/>
      <c r="J585"/>
      <c r="K585"/>
      <c r="L585"/>
      <c r="M585"/>
      <c r="N585"/>
      <c r="O585"/>
    </row>
    <row r="586" spans="8:15">
      <c r="H586"/>
      <c r="I586"/>
      <c r="J586"/>
      <c r="K586"/>
      <c r="L586"/>
      <c r="M586"/>
      <c r="N586"/>
      <c r="O586"/>
    </row>
    <row r="587" spans="8:15">
      <c r="H587"/>
      <c r="I587"/>
      <c r="J587"/>
      <c r="K587"/>
      <c r="L587"/>
      <c r="M587"/>
      <c r="N587"/>
      <c r="O587"/>
    </row>
    <row r="588" spans="8:15">
      <c r="H588"/>
      <c r="I588"/>
      <c r="J588"/>
      <c r="K588"/>
      <c r="L588"/>
      <c r="M588"/>
      <c r="N588"/>
      <c r="O588"/>
    </row>
    <row r="589" spans="8:15">
      <c r="H589"/>
      <c r="I589"/>
      <c r="J589"/>
      <c r="K589"/>
      <c r="L589"/>
      <c r="M589"/>
      <c r="N589"/>
      <c r="O589"/>
    </row>
    <row r="590" spans="8:15">
      <c r="H590"/>
      <c r="I590"/>
      <c r="J590"/>
      <c r="K590"/>
      <c r="L590"/>
      <c r="M590"/>
      <c r="N590"/>
      <c r="O590"/>
    </row>
    <row r="591" spans="8:15">
      <c r="H591"/>
      <c r="I591"/>
      <c r="J591"/>
      <c r="K591"/>
      <c r="L591"/>
      <c r="M591"/>
      <c r="N591"/>
      <c r="O591"/>
    </row>
    <row r="592" spans="8:15">
      <c r="H592"/>
      <c r="I592"/>
      <c r="J592"/>
      <c r="K592"/>
      <c r="L592"/>
      <c r="M592"/>
      <c r="N592"/>
      <c r="O592"/>
    </row>
    <row r="593" spans="8:15">
      <c r="H593"/>
      <c r="I593"/>
      <c r="J593"/>
      <c r="K593"/>
      <c r="L593"/>
      <c r="M593"/>
      <c r="N593"/>
      <c r="O593"/>
    </row>
    <row r="594" spans="8:15">
      <c r="H594"/>
      <c r="I594"/>
      <c r="J594"/>
      <c r="K594"/>
      <c r="L594"/>
      <c r="M594"/>
      <c r="N594"/>
      <c r="O594"/>
    </row>
    <row r="595" spans="8:15">
      <c r="H595"/>
      <c r="I595"/>
      <c r="J595"/>
      <c r="K595"/>
      <c r="L595"/>
      <c r="M595"/>
      <c r="N595"/>
      <c r="O595"/>
    </row>
    <row r="596" spans="8:15">
      <c r="H596"/>
      <c r="I596"/>
      <c r="J596"/>
      <c r="K596"/>
      <c r="L596"/>
      <c r="M596"/>
      <c r="N596"/>
      <c r="O596"/>
    </row>
    <row r="597" spans="8:15">
      <c r="H597"/>
      <c r="I597"/>
      <c r="J597"/>
      <c r="K597"/>
      <c r="L597"/>
      <c r="M597"/>
      <c r="N597"/>
      <c r="O597"/>
    </row>
    <row r="598" spans="8:15">
      <c r="H598"/>
      <c r="I598"/>
      <c r="J598"/>
      <c r="K598"/>
      <c r="L598"/>
      <c r="M598"/>
      <c r="N598"/>
      <c r="O598"/>
    </row>
    <row r="599" spans="8:15">
      <c r="H599"/>
      <c r="I599"/>
      <c r="J599"/>
      <c r="K599"/>
      <c r="L599"/>
      <c r="M599"/>
      <c r="N599"/>
      <c r="O599"/>
    </row>
    <row r="600" spans="8:15">
      <c r="H600"/>
      <c r="I600"/>
      <c r="J600"/>
      <c r="K600"/>
      <c r="L600"/>
      <c r="M600"/>
      <c r="N600"/>
      <c r="O600"/>
    </row>
    <row r="601" spans="8:15">
      <c r="H601"/>
      <c r="I601"/>
      <c r="J601"/>
      <c r="K601"/>
      <c r="L601"/>
      <c r="M601"/>
      <c r="N601"/>
      <c r="O601"/>
    </row>
    <row r="602" spans="8:15">
      <c r="H602"/>
      <c r="I602"/>
      <c r="J602"/>
      <c r="K602"/>
      <c r="L602"/>
      <c r="M602"/>
      <c r="N602"/>
      <c r="O602"/>
    </row>
    <row r="603" spans="8:15">
      <c r="H603"/>
      <c r="I603"/>
      <c r="J603"/>
      <c r="K603"/>
      <c r="L603"/>
      <c r="M603"/>
      <c r="N603"/>
      <c r="O603"/>
    </row>
    <row r="604" spans="8:15">
      <c r="H604"/>
      <c r="I604"/>
      <c r="J604"/>
      <c r="K604"/>
      <c r="L604"/>
      <c r="M604"/>
      <c r="N604"/>
      <c r="O604"/>
    </row>
    <row r="605" spans="8:15">
      <c r="H605"/>
      <c r="I605"/>
      <c r="J605"/>
      <c r="K605"/>
      <c r="L605"/>
      <c r="M605"/>
      <c r="N605"/>
      <c r="O605"/>
    </row>
    <row r="606" spans="8:15">
      <c r="H606"/>
      <c r="I606"/>
      <c r="J606"/>
      <c r="K606"/>
      <c r="L606"/>
      <c r="M606"/>
      <c r="N606"/>
      <c r="O606"/>
    </row>
    <row r="607" spans="8:15">
      <c r="H607"/>
      <c r="I607"/>
      <c r="J607"/>
      <c r="K607"/>
      <c r="L607"/>
      <c r="M607"/>
      <c r="N607"/>
      <c r="O607"/>
    </row>
    <row r="608" spans="8:15">
      <c r="H608"/>
      <c r="I608"/>
      <c r="J608"/>
      <c r="K608"/>
      <c r="L608"/>
      <c r="M608"/>
      <c r="N608"/>
      <c r="O608"/>
    </row>
    <row r="609" spans="8:15">
      <c r="H609"/>
      <c r="I609"/>
      <c r="J609"/>
      <c r="K609"/>
      <c r="L609"/>
      <c r="M609"/>
      <c r="N609"/>
      <c r="O609"/>
    </row>
    <row r="610" spans="8:15">
      <c r="H610"/>
      <c r="I610"/>
      <c r="J610"/>
      <c r="K610"/>
      <c r="L610"/>
      <c r="M610"/>
      <c r="N610"/>
      <c r="O610"/>
    </row>
    <row r="611" spans="8:15">
      <c r="H611"/>
      <c r="I611"/>
      <c r="J611"/>
      <c r="K611"/>
      <c r="L611"/>
      <c r="M611"/>
      <c r="N611"/>
      <c r="O611"/>
    </row>
    <row r="612" spans="8:15">
      <c r="H612"/>
      <c r="I612"/>
      <c r="J612"/>
      <c r="K612"/>
      <c r="L612"/>
      <c r="M612"/>
      <c r="N612"/>
      <c r="O612"/>
    </row>
    <row r="613" spans="8:15">
      <c r="H613"/>
      <c r="I613"/>
      <c r="J613"/>
      <c r="K613"/>
      <c r="L613"/>
      <c r="M613"/>
      <c r="N613"/>
      <c r="O613"/>
    </row>
    <row r="614" spans="8:15">
      <c r="H614"/>
      <c r="I614"/>
      <c r="J614"/>
      <c r="K614"/>
      <c r="L614"/>
      <c r="M614"/>
      <c r="N614"/>
      <c r="O614"/>
    </row>
    <row r="615" spans="8:15">
      <c r="H615"/>
      <c r="I615"/>
      <c r="J615"/>
      <c r="K615"/>
      <c r="L615"/>
      <c r="M615"/>
      <c r="N615"/>
      <c r="O615"/>
    </row>
    <row r="616" spans="8:15">
      <c r="H616"/>
      <c r="I616"/>
      <c r="J616"/>
      <c r="K616"/>
      <c r="L616"/>
      <c r="M616"/>
      <c r="N616"/>
      <c r="O616"/>
    </row>
    <row r="617" spans="8:15">
      <c r="H617"/>
      <c r="I617"/>
      <c r="J617"/>
      <c r="K617"/>
      <c r="L617"/>
      <c r="M617"/>
      <c r="N617"/>
      <c r="O617"/>
    </row>
    <row r="618" spans="8:15">
      <c r="H618"/>
      <c r="I618"/>
      <c r="J618"/>
      <c r="K618"/>
      <c r="L618"/>
      <c r="M618"/>
      <c r="N618"/>
      <c r="O618"/>
    </row>
    <row r="619" spans="8:15">
      <c r="H619"/>
      <c r="I619"/>
      <c r="J619"/>
      <c r="K619"/>
      <c r="L619"/>
      <c r="M619"/>
      <c r="N619"/>
      <c r="O619"/>
    </row>
    <row r="620" spans="8:15">
      <c r="H620"/>
      <c r="I620"/>
      <c r="J620"/>
      <c r="K620"/>
      <c r="L620"/>
      <c r="M620"/>
      <c r="N620"/>
      <c r="O620"/>
    </row>
    <row r="621" spans="8:15">
      <c r="H621"/>
      <c r="I621"/>
      <c r="J621"/>
      <c r="K621"/>
      <c r="L621"/>
      <c r="M621"/>
      <c r="N621"/>
      <c r="O621"/>
    </row>
    <row r="622" spans="8:15">
      <c r="H622"/>
      <c r="I622"/>
      <c r="J622"/>
      <c r="K622"/>
      <c r="L622"/>
      <c r="M622"/>
      <c r="N622"/>
      <c r="O622"/>
    </row>
    <row r="623" spans="8:15">
      <c r="H623"/>
      <c r="I623"/>
      <c r="J623"/>
      <c r="K623"/>
      <c r="L623"/>
      <c r="M623"/>
      <c r="N623"/>
      <c r="O623"/>
    </row>
    <row r="624" spans="8:15">
      <c r="H624"/>
      <c r="I624"/>
      <c r="J624"/>
      <c r="K624"/>
      <c r="L624"/>
      <c r="M624"/>
      <c r="N624"/>
      <c r="O624"/>
    </row>
    <row r="625" spans="8:15">
      <c r="H625"/>
      <c r="I625"/>
      <c r="J625"/>
      <c r="K625"/>
      <c r="L625"/>
      <c r="M625"/>
      <c r="N625"/>
      <c r="O625"/>
    </row>
    <row r="626" spans="8:15">
      <c r="H626"/>
      <c r="I626"/>
      <c r="J626"/>
      <c r="K626"/>
      <c r="L626"/>
      <c r="M626"/>
      <c r="N626"/>
      <c r="O626"/>
    </row>
    <row r="627" spans="8:15">
      <c r="H627"/>
      <c r="I627"/>
      <c r="J627"/>
      <c r="K627"/>
      <c r="L627"/>
      <c r="M627"/>
      <c r="N627"/>
      <c r="O627"/>
    </row>
    <row r="628" spans="8:15">
      <c r="H628"/>
      <c r="I628"/>
      <c r="J628"/>
      <c r="K628"/>
      <c r="L628"/>
      <c r="M628"/>
      <c r="N628"/>
      <c r="O628"/>
    </row>
    <row r="629" spans="8:15">
      <c r="H629"/>
      <c r="I629"/>
      <c r="J629"/>
      <c r="K629"/>
      <c r="L629"/>
      <c r="M629"/>
      <c r="N629"/>
      <c r="O629"/>
    </row>
    <row r="630" spans="8:15">
      <c r="H630"/>
      <c r="I630"/>
      <c r="J630"/>
      <c r="K630"/>
      <c r="L630"/>
      <c r="M630"/>
      <c r="N630"/>
      <c r="O630"/>
    </row>
    <row r="631" spans="8:15">
      <c r="H631"/>
      <c r="I631"/>
      <c r="J631"/>
      <c r="K631"/>
      <c r="L631"/>
      <c r="M631"/>
      <c r="N631"/>
      <c r="O631"/>
    </row>
    <row r="632" spans="8:15">
      <c r="H632"/>
      <c r="I632"/>
      <c r="J632"/>
      <c r="K632"/>
      <c r="L632"/>
      <c r="M632"/>
      <c r="N632"/>
      <c r="O632"/>
    </row>
    <row r="633" spans="8:15">
      <c r="H633"/>
      <c r="I633"/>
      <c r="J633"/>
      <c r="K633"/>
      <c r="L633"/>
      <c r="M633"/>
      <c r="N633"/>
      <c r="O633"/>
    </row>
    <row r="634" spans="8:15">
      <c r="H634"/>
      <c r="I634"/>
      <c r="J634"/>
      <c r="K634"/>
      <c r="L634"/>
      <c r="M634"/>
      <c r="N634"/>
      <c r="O634"/>
    </row>
    <row r="635" spans="8:15">
      <c r="H635"/>
      <c r="I635"/>
      <c r="J635"/>
      <c r="K635"/>
      <c r="L635"/>
      <c r="M635"/>
      <c r="N635"/>
      <c r="O635"/>
    </row>
    <row r="636" spans="8:15">
      <c r="H636"/>
      <c r="I636"/>
      <c r="J636"/>
      <c r="K636"/>
      <c r="L636"/>
      <c r="M636"/>
      <c r="N636"/>
      <c r="O636"/>
    </row>
    <row r="637" spans="8:15">
      <c r="H637"/>
      <c r="I637"/>
      <c r="J637"/>
      <c r="K637"/>
      <c r="L637"/>
      <c r="M637"/>
      <c r="N637"/>
      <c r="O637"/>
    </row>
    <row r="638" spans="8:15">
      <c r="H638"/>
      <c r="I638"/>
      <c r="J638"/>
      <c r="K638"/>
      <c r="L638"/>
      <c r="M638"/>
      <c r="N638"/>
      <c r="O638"/>
    </row>
    <row r="639" spans="8:15">
      <c r="H639"/>
      <c r="I639"/>
      <c r="J639"/>
      <c r="K639"/>
      <c r="L639"/>
      <c r="M639"/>
      <c r="N639"/>
      <c r="O639"/>
    </row>
    <row r="640" spans="8:15">
      <c r="H640"/>
      <c r="I640"/>
      <c r="J640"/>
      <c r="K640"/>
      <c r="L640"/>
      <c r="M640"/>
      <c r="N640"/>
      <c r="O640"/>
    </row>
    <row r="641" spans="8:15">
      <c r="H641"/>
      <c r="I641"/>
      <c r="J641"/>
      <c r="K641"/>
      <c r="L641"/>
      <c r="M641"/>
      <c r="N641"/>
      <c r="O641"/>
    </row>
    <row r="642" spans="8:15">
      <c r="H642"/>
      <c r="I642"/>
      <c r="J642"/>
      <c r="K642"/>
      <c r="L642"/>
      <c r="M642"/>
      <c r="N642"/>
      <c r="O642"/>
    </row>
    <row r="643" spans="8:15">
      <c r="H643"/>
      <c r="I643"/>
      <c r="J643"/>
      <c r="K643"/>
      <c r="L643"/>
      <c r="M643"/>
      <c r="N643"/>
      <c r="O643"/>
    </row>
    <row r="644" spans="8:15">
      <c r="H644"/>
      <c r="I644"/>
      <c r="J644"/>
      <c r="K644"/>
      <c r="L644"/>
      <c r="M644"/>
      <c r="N644"/>
      <c r="O644"/>
    </row>
    <row r="645" spans="8:15">
      <c r="H645"/>
      <c r="I645"/>
      <c r="J645"/>
      <c r="K645"/>
      <c r="L645"/>
      <c r="M645"/>
      <c r="N645"/>
      <c r="O645"/>
    </row>
    <row r="646" spans="8:15">
      <c r="H646"/>
      <c r="I646"/>
      <c r="J646"/>
      <c r="K646"/>
      <c r="L646"/>
      <c r="M646"/>
      <c r="N646"/>
      <c r="O646"/>
    </row>
    <row r="647" spans="8:15">
      <c r="H647"/>
      <c r="I647"/>
      <c r="J647"/>
      <c r="K647"/>
      <c r="L647"/>
      <c r="M647"/>
      <c r="N647"/>
      <c r="O647"/>
    </row>
    <row r="648" spans="8:15">
      <c r="H648"/>
      <c r="I648"/>
      <c r="J648"/>
      <c r="K648"/>
      <c r="L648"/>
      <c r="M648"/>
      <c r="N648"/>
      <c r="O648"/>
    </row>
    <row r="649" spans="8:15">
      <c r="H649"/>
      <c r="I649"/>
      <c r="J649"/>
      <c r="K649"/>
      <c r="L649"/>
      <c r="M649"/>
      <c r="N649"/>
      <c r="O649"/>
    </row>
    <row r="650" spans="8:15">
      <c r="H650"/>
      <c r="I650"/>
      <c r="J650"/>
      <c r="K650"/>
      <c r="L650"/>
      <c r="M650"/>
      <c r="N650"/>
      <c r="O650"/>
    </row>
    <row r="651" spans="8:15">
      <c r="H651"/>
      <c r="I651"/>
      <c r="J651"/>
      <c r="K651"/>
      <c r="L651"/>
      <c r="M651"/>
      <c r="N651"/>
      <c r="O651"/>
    </row>
    <row r="652" spans="8:15">
      <c r="H652"/>
      <c r="I652"/>
      <c r="J652"/>
      <c r="K652"/>
      <c r="L652"/>
      <c r="M652"/>
      <c r="N652"/>
      <c r="O652"/>
    </row>
    <row r="653" spans="8:15">
      <c r="H653"/>
      <c r="I653"/>
      <c r="J653"/>
      <c r="K653"/>
      <c r="L653"/>
      <c r="M653"/>
      <c r="N653"/>
      <c r="O653"/>
    </row>
    <row r="654" spans="8:15">
      <c r="H654"/>
      <c r="I654"/>
      <c r="J654"/>
      <c r="K654"/>
      <c r="L654"/>
      <c r="M654"/>
      <c r="N654"/>
      <c r="O654"/>
    </row>
    <row r="655" spans="8:15">
      <c r="H655"/>
      <c r="I655"/>
      <c r="J655"/>
      <c r="K655"/>
      <c r="L655"/>
      <c r="M655"/>
      <c r="N655"/>
      <c r="O655"/>
    </row>
    <row r="656" spans="8:15">
      <c r="H656"/>
      <c r="I656"/>
      <c r="J656"/>
      <c r="K656"/>
      <c r="L656"/>
      <c r="M656"/>
      <c r="N656"/>
      <c r="O656"/>
    </row>
    <row r="657" spans="8:15">
      <c r="H657"/>
      <c r="I657"/>
      <c r="J657"/>
      <c r="K657"/>
      <c r="L657"/>
      <c r="M657"/>
      <c r="N657"/>
      <c r="O657"/>
    </row>
    <row r="658" spans="8:15">
      <c r="H658"/>
      <c r="I658"/>
      <c r="J658"/>
      <c r="K658"/>
      <c r="L658"/>
      <c r="M658"/>
      <c r="N658"/>
      <c r="O658"/>
    </row>
    <row r="659" spans="8:15">
      <c r="H659"/>
      <c r="I659"/>
      <c r="J659"/>
      <c r="K659"/>
      <c r="L659"/>
      <c r="M659"/>
      <c r="N659"/>
      <c r="O659"/>
    </row>
    <row r="660" spans="8:15">
      <c r="H660"/>
      <c r="I660"/>
      <c r="J660"/>
      <c r="K660"/>
      <c r="L660"/>
      <c r="M660"/>
      <c r="N660"/>
      <c r="O660"/>
    </row>
    <row r="661" spans="8:15">
      <c r="H661"/>
      <c r="I661"/>
      <c r="J661"/>
      <c r="K661"/>
      <c r="L661"/>
      <c r="M661"/>
      <c r="N661"/>
      <c r="O661"/>
    </row>
    <row r="662" spans="8:15">
      <c r="H662"/>
      <c r="I662"/>
      <c r="J662"/>
      <c r="K662"/>
      <c r="L662"/>
      <c r="M662"/>
      <c r="N662"/>
      <c r="O662"/>
    </row>
    <row r="663" spans="8:15">
      <c r="H663"/>
      <c r="I663"/>
      <c r="J663"/>
      <c r="K663"/>
      <c r="L663"/>
      <c r="M663"/>
      <c r="N663"/>
      <c r="O663"/>
    </row>
    <row r="664" spans="8:15">
      <c r="H664"/>
      <c r="I664"/>
      <c r="J664"/>
      <c r="K664"/>
      <c r="L664"/>
      <c r="M664"/>
      <c r="N664"/>
      <c r="O664"/>
    </row>
    <row r="665" spans="8:15">
      <c r="H665"/>
      <c r="I665"/>
      <c r="J665"/>
      <c r="K665"/>
      <c r="L665"/>
      <c r="M665"/>
      <c r="N665"/>
      <c r="O665"/>
    </row>
    <row r="666" spans="8:15">
      <c r="H666"/>
      <c r="I666"/>
      <c r="J666"/>
      <c r="K666"/>
      <c r="L666"/>
      <c r="M666"/>
      <c r="N666"/>
      <c r="O666"/>
    </row>
    <row r="667" spans="8:15">
      <c r="H667"/>
      <c r="I667"/>
      <c r="J667"/>
      <c r="K667"/>
      <c r="L667"/>
      <c r="M667"/>
      <c r="N667"/>
      <c r="O667"/>
    </row>
    <row r="668" spans="8:15">
      <c r="H668"/>
      <c r="I668"/>
      <c r="J668"/>
      <c r="K668"/>
      <c r="L668"/>
      <c r="M668"/>
      <c r="N668"/>
      <c r="O668"/>
    </row>
    <row r="669" spans="8:15">
      <c r="H669"/>
      <c r="I669"/>
      <c r="J669"/>
      <c r="K669"/>
      <c r="L669"/>
      <c r="M669"/>
      <c r="N669"/>
      <c r="O669"/>
    </row>
    <row r="670" spans="8:15">
      <c r="H670"/>
      <c r="I670"/>
      <c r="J670"/>
      <c r="K670"/>
      <c r="L670"/>
      <c r="M670"/>
      <c r="N670"/>
      <c r="O670"/>
    </row>
    <row r="671" spans="8:15">
      <c r="H671"/>
      <c r="I671"/>
      <c r="J671"/>
      <c r="K671"/>
      <c r="L671"/>
      <c r="M671"/>
      <c r="N671"/>
      <c r="O671"/>
    </row>
    <row r="672" spans="8:15">
      <c r="H672"/>
      <c r="I672"/>
      <c r="J672"/>
      <c r="K672"/>
      <c r="L672"/>
      <c r="M672"/>
      <c r="N672"/>
      <c r="O672"/>
    </row>
    <row r="673" spans="8:15">
      <c r="H673"/>
      <c r="I673"/>
      <c r="J673"/>
      <c r="K673"/>
      <c r="L673"/>
      <c r="M673"/>
      <c r="N673"/>
      <c r="O673"/>
    </row>
    <row r="674" spans="8:15">
      <c r="H674"/>
      <c r="I674"/>
      <c r="J674"/>
      <c r="K674"/>
      <c r="L674"/>
      <c r="M674"/>
      <c r="N674"/>
      <c r="O674"/>
    </row>
    <row r="675" spans="8:15">
      <c r="H675"/>
      <c r="I675"/>
      <c r="J675"/>
      <c r="K675"/>
      <c r="L675"/>
      <c r="M675"/>
      <c r="N675"/>
      <c r="O675"/>
    </row>
    <row r="676" spans="8:15">
      <c r="H676"/>
      <c r="I676"/>
      <c r="J676"/>
      <c r="K676"/>
      <c r="L676"/>
      <c r="M676"/>
      <c r="N676"/>
      <c r="O676"/>
    </row>
    <row r="677" spans="8:15">
      <c r="H677"/>
      <c r="I677"/>
      <c r="J677"/>
      <c r="K677"/>
      <c r="L677"/>
      <c r="M677"/>
      <c r="N677"/>
      <c r="O677"/>
    </row>
    <row r="678" spans="8:15">
      <c r="H678"/>
      <c r="I678"/>
      <c r="J678"/>
      <c r="K678"/>
      <c r="L678"/>
      <c r="M678"/>
      <c r="N678"/>
      <c r="O678"/>
    </row>
    <row r="679" spans="8:15">
      <c r="H679"/>
      <c r="I679"/>
      <c r="J679"/>
      <c r="K679"/>
      <c r="L679"/>
      <c r="M679"/>
      <c r="N679"/>
      <c r="O679"/>
    </row>
    <row r="680" spans="8:15">
      <c r="H680"/>
      <c r="I680"/>
      <c r="J680"/>
      <c r="K680"/>
      <c r="L680"/>
      <c r="M680"/>
      <c r="N680"/>
      <c r="O680"/>
    </row>
    <row r="681" spans="8:15">
      <c r="H681"/>
      <c r="I681"/>
      <c r="J681"/>
      <c r="K681"/>
      <c r="L681"/>
      <c r="M681"/>
      <c r="N681"/>
      <c r="O681"/>
    </row>
    <row r="682" spans="8:15">
      <c r="H682"/>
      <c r="I682"/>
      <c r="J682"/>
      <c r="K682"/>
      <c r="L682"/>
      <c r="M682"/>
      <c r="N682"/>
      <c r="O682"/>
    </row>
    <row r="683" spans="8:15">
      <c r="H683"/>
      <c r="I683"/>
      <c r="J683"/>
      <c r="K683"/>
      <c r="L683"/>
      <c r="M683"/>
      <c r="N683"/>
      <c r="O683"/>
    </row>
    <row r="684" spans="8:15">
      <c r="H684"/>
      <c r="I684"/>
      <c r="J684"/>
      <c r="K684"/>
      <c r="L684"/>
      <c r="M684"/>
      <c r="N684"/>
      <c r="O684"/>
    </row>
    <row r="685" spans="8:15">
      <c r="H685"/>
      <c r="I685"/>
      <c r="J685"/>
      <c r="K685"/>
      <c r="L685"/>
      <c r="M685"/>
      <c r="N685"/>
      <c r="O685"/>
    </row>
    <row r="686" spans="8:15">
      <c r="H686"/>
      <c r="I686"/>
      <c r="J686"/>
      <c r="K686"/>
      <c r="L686"/>
      <c r="M686"/>
      <c r="N686"/>
      <c r="O686"/>
    </row>
    <row r="687" spans="8:15">
      <c r="H687"/>
      <c r="I687"/>
      <c r="J687"/>
      <c r="K687"/>
      <c r="L687"/>
      <c r="M687"/>
      <c r="N687"/>
      <c r="O687"/>
    </row>
    <row r="688" spans="8:15">
      <c r="H688"/>
      <c r="I688"/>
      <c r="J688"/>
      <c r="K688"/>
      <c r="L688"/>
      <c r="M688"/>
      <c r="N688"/>
      <c r="O688"/>
    </row>
    <row r="689" spans="8:15">
      <c r="H689"/>
      <c r="I689"/>
      <c r="J689"/>
      <c r="K689"/>
      <c r="L689"/>
      <c r="M689"/>
      <c r="N689"/>
      <c r="O689"/>
    </row>
    <row r="690" spans="8:15">
      <c r="H690"/>
      <c r="I690"/>
      <c r="J690"/>
      <c r="K690"/>
      <c r="L690"/>
      <c r="M690"/>
      <c r="N690"/>
      <c r="O690"/>
    </row>
    <row r="691" spans="8:15">
      <c r="H691"/>
      <c r="I691"/>
      <c r="J691"/>
      <c r="K691"/>
      <c r="L691"/>
      <c r="M691"/>
      <c r="N691"/>
      <c r="O691"/>
    </row>
    <row r="692" spans="8:15">
      <c r="H692"/>
      <c r="I692"/>
      <c r="J692"/>
      <c r="K692"/>
      <c r="L692"/>
      <c r="M692"/>
      <c r="N692"/>
      <c r="O692"/>
    </row>
    <row r="693" spans="8:15">
      <c r="H693"/>
      <c r="I693"/>
      <c r="J693"/>
      <c r="K693"/>
      <c r="L693"/>
      <c r="M693"/>
      <c r="N693"/>
      <c r="O693"/>
    </row>
    <row r="694" spans="8:15">
      <c r="H694"/>
      <c r="I694"/>
      <c r="J694"/>
      <c r="K694"/>
      <c r="L694"/>
      <c r="M694"/>
      <c r="N694"/>
      <c r="O694"/>
    </row>
    <row r="695" spans="8:15">
      <c r="H695"/>
      <c r="I695"/>
      <c r="J695"/>
      <c r="K695"/>
      <c r="L695"/>
      <c r="M695"/>
      <c r="N695"/>
      <c r="O695"/>
    </row>
    <row r="696" spans="8:15">
      <c r="H696"/>
      <c r="I696"/>
      <c r="J696"/>
      <c r="K696"/>
      <c r="L696"/>
      <c r="M696"/>
      <c r="N696"/>
      <c r="O696"/>
    </row>
    <row r="697" spans="8:15">
      <c r="H697"/>
      <c r="I697"/>
      <c r="J697"/>
      <c r="K697"/>
      <c r="L697"/>
      <c r="M697"/>
      <c r="N697"/>
      <c r="O697"/>
    </row>
    <row r="698" spans="8:15">
      <c r="H698"/>
      <c r="I698"/>
      <c r="J698"/>
      <c r="K698"/>
      <c r="L698"/>
      <c r="M698"/>
      <c r="N698"/>
      <c r="O698"/>
    </row>
    <row r="699" spans="8:15">
      <c r="H699"/>
      <c r="I699"/>
      <c r="J699"/>
      <c r="K699"/>
      <c r="L699"/>
      <c r="M699"/>
      <c r="N699"/>
      <c r="O699"/>
    </row>
    <row r="700" spans="8:15">
      <c r="H700"/>
      <c r="I700"/>
      <c r="J700"/>
      <c r="K700"/>
      <c r="L700"/>
      <c r="M700"/>
      <c r="N700"/>
      <c r="O700"/>
    </row>
    <row r="701" spans="8:15">
      <c r="H701"/>
      <c r="I701"/>
      <c r="J701"/>
      <c r="K701"/>
      <c r="L701"/>
      <c r="M701"/>
      <c r="N701"/>
      <c r="O701"/>
    </row>
    <row r="702" spans="8:15">
      <c r="H702"/>
      <c r="I702"/>
      <c r="J702"/>
      <c r="K702"/>
      <c r="L702"/>
      <c r="M702"/>
      <c r="N702"/>
      <c r="O702"/>
    </row>
    <row r="703" spans="8:15">
      <c r="H703"/>
      <c r="I703"/>
      <c r="J703"/>
      <c r="K703"/>
      <c r="L703"/>
      <c r="M703"/>
      <c r="N703"/>
      <c r="O703"/>
    </row>
    <row r="704" spans="8:15">
      <c r="H704"/>
      <c r="I704"/>
      <c r="J704"/>
      <c r="K704"/>
      <c r="L704"/>
      <c r="M704"/>
      <c r="N704"/>
      <c r="O704"/>
    </row>
    <row r="705" spans="8:15">
      <c r="H705"/>
      <c r="I705"/>
      <c r="J705"/>
      <c r="K705"/>
      <c r="L705"/>
      <c r="M705"/>
      <c r="N705"/>
      <c r="O705"/>
    </row>
    <row r="706" spans="8:15">
      <c r="H706"/>
      <c r="I706"/>
      <c r="J706"/>
      <c r="K706"/>
      <c r="L706"/>
      <c r="M706"/>
      <c r="N706"/>
      <c r="O706"/>
    </row>
    <row r="707" spans="8:15">
      <c r="H707"/>
      <c r="I707"/>
      <c r="J707"/>
      <c r="K707"/>
      <c r="L707"/>
      <c r="M707"/>
      <c r="N707"/>
      <c r="O707"/>
    </row>
    <row r="708" spans="8:15">
      <c r="H708"/>
      <c r="I708"/>
      <c r="J708"/>
      <c r="K708"/>
      <c r="L708"/>
      <c r="M708"/>
      <c r="N708"/>
      <c r="O708"/>
    </row>
    <row r="709" spans="8:15">
      <c r="H709"/>
      <c r="I709"/>
      <c r="J709"/>
      <c r="K709"/>
      <c r="L709"/>
      <c r="M709"/>
      <c r="N709"/>
      <c r="O709"/>
    </row>
    <row r="710" spans="8:15">
      <c r="H710"/>
      <c r="I710"/>
      <c r="J710"/>
      <c r="K710"/>
      <c r="L710"/>
      <c r="M710"/>
      <c r="N710"/>
      <c r="O710"/>
    </row>
    <row r="711" spans="8:15">
      <c r="H711"/>
      <c r="I711"/>
      <c r="J711"/>
      <c r="K711"/>
      <c r="L711"/>
      <c r="M711"/>
      <c r="N711"/>
      <c r="O711"/>
    </row>
    <row r="712" spans="8:15">
      <c r="H712"/>
      <c r="I712"/>
      <c r="J712"/>
      <c r="K712"/>
      <c r="L712"/>
      <c r="M712"/>
      <c r="N712"/>
      <c r="O712"/>
    </row>
    <row r="713" spans="8:15">
      <c r="H713"/>
      <c r="I713"/>
      <c r="J713"/>
      <c r="K713"/>
      <c r="L713"/>
      <c r="M713"/>
      <c r="N713"/>
      <c r="O713"/>
    </row>
    <row r="714" spans="8:15">
      <c r="H714"/>
      <c r="I714"/>
      <c r="J714"/>
      <c r="K714"/>
      <c r="L714"/>
      <c r="M714"/>
      <c r="N714"/>
      <c r="O714"/>
    </row>
    <row r="715" spans="8:15">
      <c r="H715"/>
      <c r="I715"/>
      <c r="J715"/>
      <c r="K715"/>
      <c r="L715"/>
      <c r="M715"/>
      <c r="N715"/>
      <c r="O715"/>
    </row>
    <row r="716" spans="8:15">
      <c r="H716"/>
      <c r="I716"/>
      <c r="J716"/>
      <c r="K716"/>
      <c r="L716"/>
      <c r="M716"/>
      <c r="N716"/>
      <c r="O716"/>
    </row>
    <row r="717" spans="8:15">
      <c r="H717"/>
      <c r="I717"/>
      <c r="J717"/>
      <c r="K717"/>
      <c r="L717"/>
      <c r="M717"/>
      <c r="N717"/>
      <c r="O717"/>
    </row>
    <row r="718" spans="8:15">
      <c r="H718"/>
      <c r="I718"/>
      <c r="J718"/>
      <c r="K718"/>
      <c r="L718"/>
      <c r="M718"/>
      <c r="N718"/>
      <c r="O718"/>
    </row>
    <row r="719" spans="8:15">
      <c r="H719"/>
      <c r="I719"/>
      <c r="J719"/>
      <c r="K719"/>
      <c r="L719"/>
      <c r="M719"/>
      <c r="N719"/>
      <c r="O719"/>
    </row>
    <row r="720" spans="8:15">
      <c r="H720"/>
      <c r="I720"/>
      <c r="J720"/>
      <c r="K720"/>
      <c r="L720"/>
      <c r="M720"/>
      <c r="N720"/>
      <c r="O720"/>
    </row>
    <row r="721" spans="8:15">
      <c r="H721"/>
      <c r="I721"/>
      <c r="J721"/>
      <c r="K721"/>
      <c r="L721"/>
      <c r="M721"/>
      <c r="N721"/>
      <c r="O721"/>
    </row>
    <row r="722" spans="8:15">
      <c r="H722"/>
      <c r="I722"/>
      <c r="J722"/>
      <c r="K722"/>
      <c r="L722"/>
      <c r="M722"/>
      <c r="N722"/>
      <c r="O722"/>
    </row>
    <row r="723" spans="8:15">
      <c r="H723"/>
      <c r="I723"/>
      <c r="J723"/>
      <c r="K723"/>
      <c r="L723"/>
      <c r="M723"/>
      <c r="N723"/>
      <c r="O723"/>
    </row>
    <row r="724" spans="8:15">
      <c r="H724"/>
      <c r="I724"/>
      <c r="J724"/>
      <c r="K724"/>
      <c r="L724"/>
      <c r="M724"/>
      <c r="N724"/>
      <c r="O724"/>
    </row>
    <row r="725" spans="8:15">
      <c r="H725"/>
      <c r="I725"/>
      <c r="J725"/>
      <c r="K725"/>
      <c r="L725"/>
      <c r="M725"/>
      <c r="N725"/>
      <c r="O725"/>
    </row>
    <row r="726" spans="8:15">
      <c r="H726"/>
      <c r="I726"/>
      <c r="J726"/>
      <c r="K726"/>
      <c r="L726"/>
      <c r="M726"/>
      <c r="N726"/>
      <c r="O726"/>
    </row>
    <row r="727" spans="8:15">
      <c r="H727"/>
      <c r="I727"/>
      <c r="J727"/>
      <c r="K727"/>
      <c r="L727"/>
      <c r="M727"/>
      <c r="N727"/>
      <c r="O727"/>
    </row>
    <row r="728" spans="8:15">
      <c r="H728"/>
      <c r="I728"/>
      <c r="J728"/>
      <c r="K728"/>
      <c r="L728"/>
      <c r="M728"/>
      <c r="N728"/>
      <c r="O728"/>
    </row>
    <row r="729" spans="8:15">
      <c r="H729"/>
      <c r="I729"/>
      <c r="J729"/>
      <c r="K729"/>
      <c r="L729"/>
      <c r="M729"/>
      <c r="N729"/>
      <c r="O729"/>
    </row>
    <row r="730" spans="8:15">
      <c r="H730"/>
      <c r="I730"/>
      <c r="J730"/>
      <c r="K730"/>
      <c r="L730"/>
      <c r="M730"/>
      <c r="N730"/>
      <c r="O730"/>
    </row>
    <row r="731" spans="8:15">
      <c r="H731"/>
      <c r="I731"/>
      <c r="J731"/>
      <c r="K731"/>
      <c r="L731"/>
      <c r="M731"/>
      <c r="N731"/>
      <c r="O731"/>
    </row>
    <row r="732" spans="8:15">
      <c r="H732"/>
      <c r="I732"/>
      <c r="J732"/>
      <c r="K732"/>
      <c r="L732"/>
      <c r="M732"/>
      <c r="N732"/>
      <c r="O732"/>
    </row>
    <row r="733" spans="8:15">
      <c r="H733"/>
      <c r="I733"/>
      <c r="J733"/>
      <c r="K733"/>
      <c r="L733"/>
      <c r="M733"/>
      <c r="N733"/>
      <c r="O733"/>
    </row>
    <row r="734" spans="8:15">
      <c r="H734"/>
      <c r="I734"/>
      <c r="J734"/>
      <c r="K734"/>
      <c r="L734"/>
      <c r="M734"/>
      <c r="N734"/>
      <c r="O734"/>
    </row>
    <row r="735" spans="8:15">
      <c r="H735"/>
      <c r="I735"/>
      <c r="J735"/>
      <c r="K735"/>
      <c r="L735"/>
      <c r="M735"/>
      <c r="N735"/>
      <c r="O735"/>
    </row>
    <row r="736" spans="8:15">
      <c r="H736"/>
      <c r="I736"/>
      <c r="J736"/>
      <c r="K736"/>
      <c r="L736"/>
      <c r="M736"/>
      <c r="N736"/>
      <c r="O736"/>
    </row>
    <row r="737" spans="8:15">
      <c r="H737"/>
      <c r="I737"/>
      <c r="J737"/>
      <c r="K737"/>
      <c r="L737"/>
      <c r="M737"/>
      <c r="N737"/>
      <c r="O737"/>
    </row>
    <row r="738" spans="8:15">
      <c r="H738"/>
      <c r="I738"/>
      <c r="J738"/>
      <c r="K738"/>
      <c r="L738"/>
      <c r="M738"/>
      <c r="N738"/>
      <c r="O738"/>
    </row>
    <row r="739" spans="8:15">
      <c r="H739"/>
      <c r="I739"/>
      <c r="J739"/>
      <c r="K739"/>
      <c r="L739"/>
      <c r="M739"/>
      <c r="N739"/>
      <c r="O739"/>
    </row>
    <row r="740" spans="8:15">
      <c r="H740"/>
      <c r="I740"/>
      <c r="J740"/>
      <c r="K740"/>
      <c r="L740"/>
      <c r="M740"/>
      <c r="N740"/>
      <c r="O740"/>
    </row>
    <row r="741" spans="8:15">
      <c r="H741"/>
      <c r="I741"/>
      <c r="J741"/>
      <c r="K741"/>
      <c r="L741"/>
      <c r="M741"/>
      <c r="N741"/>
      <c r="O741"/>
    </row>
    <row r="742" spans="8:15">
      <c r="H742"/>
      <c r="I742"/>
      <c r="J742"/>
      <c r="K742"/>
      <c r="L742"/>
      <c r="M742"/>
      <c r="N742"/>
      <c r="O742"/>
    </row>
    <row r="743" spans="8:15">
      <c r="H743"/>
      <c r="I743"/>
      <c r="J743"/>
      <c r="K743"/>
      <c r="L743"/>
      <c r="M743"/>
      <c r="N743"/>
      <c r="O743"/>
    </row>
    <row r="744" spans="8:15">
      <c r="H744"/>
      <c r="I744"/>
      <c r="J744"/>
      <c r="K744"/>
      <c r="L744"/>
      <c r="M744"/>
      <c r="N744"/>
      <c r="O744"/>
    </row>
    <row r="745" spans="8:15">
      <c r="H745"/>
      <c r="I745"/>
      <c r="J745"/>
      <c r="K745"/>
      <c r="L745"/>
      <c r="M745"/>
      <c r="N745"/>
      <c r="O745"/>
    </row>
    <row r="746" spans="8:15">
      <c r="H746"/>
      <c r="I746"/>
      <c r="J746"/>
      <c r="K746"/>
      <c r="L746"/>
      <c r="M746"/>
      <c r="N746"/>
      <c r="O746"/>
    </row>
    <row r="747" spans="8:15">
      <c r="H747"/>
      <c r="I747"/>
      <c r="J747"/>
      <c r="K747"/>
      <c r="L747"/>
      <c r="M747"/>
      <c r="N747"/>
      <c r="O747"/>
    </row>
    <row r="748" spans="8:15">
      <c r="H748"/>
      <c r="I748"/>
      <c r="J748"/>
      <c r="K748"/>
      <c r="L748"/>
      <c r="M748"/>
      <c r="N748"/>
      <c r="O748"/>
    </row>
    <row r="749" spans="8:15">
      <c r="H749"/>
      <c r="I749"/>
      <c r="J749"/>
      <c r="K749"/>
      <c r="L749"/>
      <c r="M749"/>
      <c r="N749"/>
      <c r="O749"/>
    </row>
    <row r="750" spans="8:15">
      <c r="H750"/>
      <c r="I750"/>
      <c r="J750"/>
      <c r="K750"/>
      <c r="L750"/>
      <c r="M750"/>
      <c r="N750"/>
      <c r="O750"/>
    </row>
    <row r="751" spans="8:15">
      <c r="H751"/>
      <c r="I751"/>
      <c r="J751"/>
      <c r="K751"/>
      <c r="L751"/>
      <c r="M751"/>
      <c r="N751"/>
      <c r="O751"/>
    </row>
    <row r="752" spans="8:15">
      <c r="H752"/>
      <c r="I752"/>
      <c r="J752"/>
      <c r="K752"/>
      <c r="L752"/>
      <c r="M752"/>
      <c r="N752"/>
      <c r="O752"/>
    </row>
    <row r="753" spans="8:15">
      <c r="H753"/>
      <c r="I753"/>
      <c r="J753"/>
      <c r="K753"/>
      <c r="L753"/>
      <c r="M753"/>
      <c r="N753"/>
      <c r="O753"/>
    </row>
    <row r="754" spans="8:15">
      <c r="H754"/>
      <c r="I754"/>
      <c r="J754"/>
      <c r="K754"/>
      <c r="L754"/>
      <c r="M754"/>
      <c r="N754"/>
      <c r="O754"/>
    </row>
    <row r="755" spans="8:15">
      <c r="H755"/>
      <c r="I755"/>
      <c r="J755"/>
      <c r="K755"/>
      <c r="L755"/>
      <c r="M755"/>
      <c r="N755"/>
      <c r="O755"/>
    </row>
    <row r="756" spans="8:15">
      <c r="H756"/>
      <c r="I756"/>
      <c r="J756"/>
      <c r="K756"/>
      <c r="L756"/>
      <c r="M756"/>
      <c r="N756"/>
      <c r="O756"/>
    </row>
    <row r="757" spans="8:15">
      <c r="H757"/>
      <c r="I757"/>
      <c r="J757"/>
      <c r="K757"/>
      <c r="L757"/>
      <c r="M757"/>
      <c r="N757"/>
      <c r="O757"/>
    </row>
    <row r="758" spans="8:15">
      <c r="H758"/>
      <c r="I758"/>
      <c r="J758"/>
      <c r="K758"/>
      <c r="L758"/>
      <c r="M758"/>
      <c r="N758"/>
      <c r="O758"/>
    </row>
    <row r="759" spans="8:15">
      <c r="H759"/>
      <c r="I759"/>
      <c r="J759"/>
      <c r="K759"/>
      <c r="L759"/>
      <c r="M759"/>
      <c r="N759"/>
      <c r="O759"/>
    </row>
    <row r="760" spans="8:15">
      <c r="H760"/>
      <c r="I760"/>
      <c r="J760"/>
      <c r="K760"/>
      <c r="L760"/>
      <c r="M760"/>
      <c r="N760"/>
      <c r="O760"/>
    </row>
    <row r="761" spans="8:15">
      <c r="H761"/>
      <c r="I761"/>
      <c r="J761"/>
      <c r="K761"/>
      <c r="L761"/>
      <c r="M761"/>
      <c r="N761"/>
      <c r="O761"/>
    </row>
    <row r="762" spans="8:15">
      <c r="H762"/>
      <c r="I762"/>
      <c r="J762"/>
      <c r="K762"/>
      <c r="L762"/>
      <c r="M762"/>
      <c r="N762"/>
      <c r="O762"/>
    </row>
    <row r="763" spans="8:15">
      <c r="H763"/>
      <c r="I763"/>
      <c r="J763"/>
      <c r="K763"/>
      <c r="L763"/>
      <c r="M763"/>
      <c r="N763"/>
      <c r="O763"/>
    </row>
    <row r="764" spans="8:15">
      <c r="H764"/>
      <c r="I764"/>
      <c r="J764"/>
      <c r="K764"/>
      <c r="L764"/>
      <c r="M764"/>
      <c r="N764"/>
      <c r="O764"/>
    </row>
    <row r="765" spans="8:15">
      <c r="H765"/>
      <c r="I765"/>
      <c r="J765"/>
      <c r="K765"/>
      <c r="L765"/>
      <c r="M765"/>
      <c r="N765"/>
      <c r="O765"/>
    </row>
    <row r="766" spans="8:15">
      <c r="H766"/>
      <c r="I766"/>
      <c r="J766"/>
      <c r="K766"/>
      <c r="L766"/>
      <c r="M766"/>
      <c r="N766"/>
      <c r="O766"/>
    </row>
    <row r="767" spans="8:15">
      <c r="H767"/>
      <c r="I767"/>
      <c r="J767"/>
      <c r="K767"/>
      <c r="L767"/>
      <c r="M767"/>
      <c r="N767"/>
      <c r="O767"/>
    </row>
    <row r="768" spans="8:15">
      <c r="H768"/>
      <c r="I768"/>
      <c r="J768"/>
      <c r="K768"/>
      <c r="L768"/>
      <c r="M768"/>
      <c r="N768"/>
      <c r="O768"/>
    </row>
    <row r="769" spans="8:15">
      <c r="H769"/>
      <c r="I769"/>
      <c r="J769"/>
      <c r="K769"/>
      <c r="L769"/>
      <c r="M769"/>
      <c r="N769"/>
      <c r="O769"/>
    </row>
    <row r="770" spans="8:15">
      <c r="H770"/>
      <c r="I770"/>
      <c r="J770"/>
      <c r="K770"/>
      <c r="L770"/>
      <c r="M770"/>
      <c r="N770"/>
      <c r="O770"/>
    </row>
    <row r="771" spans="8:15">
      <c r="H771"/>
      <c r="I771"/>
      <c r="J771"/>
      <c r="K771"/>
      <c r="L771"/>
      <c r="M771"/>
      <c r="N771"/>
      <c r="O771"/>
    </row>
    <row r="772" spans="8:15">
      <c r="H772"/>
      <c r="I772"/>
      <c r="J772"/>
      <c r="K772"/>
      <c r="L772"/>
      <c r="M772"/>
      <c r="N772"/>
      <c r="O772"/>
    </row>
    <row r="773" spans="8:15">
      <c r="H773"/>
      <c r="I773"/>
      <c r="J773"/>
      <c r="K773"/>
      <c r="L773"/>
      <c r="M773"/>
      <c r="N773"/>
      <c r="O773"/>
    </row>
    <row r="774" spans="8:15">
      <c r="H774"/>
      <c r="I774"/>
      <c r="J774"/>
      <c r="K774"/>
      <c r="L774"/>
      <c r="M774"/>
      <c r="N774"/>
      <c r="O774"/>
    </row>
    <row r="775" spans="8:15">
      <c r="H775"/>
      <c r="I775"/>
      <c r="J775"/>
      <c r="K775"/>
      <c r="L775"/>
      <c r="M775"/>
      <c r="N775"/>
      <c r="O775"/>
    </row>
    <row r="776" spans="8:15">
      <c r="H776"/>
      <c r="I776"/>
      <c r="J776"/>
      <c r="K776"/>
      <c r="L776"/>
      <c r="M776"/>
      <c r="N776"/>
      <c r="O776"/>
    </row>
    <row r="777" spans="8:15">
      <c r="H777"/>
      <c r="I777"/>
      <c r="J777"/>
      <c r="K777"/>
      <c r="L777"/>
      <c r="M777"/>
      <c r="N777"/>
      <c r="O777"/>
    </row>
    <row r="778" spans="8:15">
      <c r="H778"/>
      <c r="I778"/>
      <c r="J778"/>
      <c r="K778"/>
      <c r="L778"/>
      <c r="M778"/>
      <c r="N778"/>
      <c r="O778"/>
    </row>
    <row r="779" spans="8:15">
      <c r="H779"/>
      <c r="I779"/>
      <c r="J779"/>
      <c r="K779"/>
      <c r="L779"/>
      <c r="M779"/>
      <c r="N779"/>
      <c r="O779"/>
    </row>
    <row r="780" spans="8:15">
      <c r="H780"/>
      <c r="I780"/>
      <c r="J780"/>
      <c r="K780"/>
      <c r="L780"/>
      <c r="M780"/>
      <c r="N780"/>
      <c r="O780"/>
    </row>
    <row r="781" spans="8:15">
      <c r="H781"/>
      <c r="I781"/>
      <c r="J781"/>
      <c r="K781"/>
      <c r="L781"/>
      <c r="M781"/>
      <c r="N781"/>
      <c r="O781"/>
    </row>
    <row r="782" spans="8:15">
      <c r="H782"/>
      <c r="I782"/>
      <c r="J782"/>
      <c r="K782"/>
      <c r="L782"/>
      <c r="M782"/>
      <c r="N782"/>
      <c r="O782"/>
    </row>
    <row r="783" spans="8:15">
      <c r="H783"/>
      <c r="I783"/>
      <c r="J783"/>
      <c r="K783"/>
      <c r="L783"/>
      <c r="M783"/>
      <c r="N783"/>
      <c r="O783"/>
    </row>
    <row r="784" spans="8:15">
      <c r="H784"/>
      <c r="I784"/>
      <c r="J784"/>
      <c r="K784"/>
      <c r="L784"/>
      <c r="M784"/>
      <c r="N784"/>
      <c r="O784"/>
    </row>
    <row r="785" spans="8:15">
      <c r="H785"/>
      <c r="I785"/>
      <c r="J785"/>
      <c r="K785"/>
      <c r="L785"/>
      <c r="M785"/>
      <c r="N785"/>
      <c r="O785"/>
    </row>
    <row r="786" spans="8:15">
      <c r="H786"/>
      <c r="I786"/>
      <c r="J786"/>
      <c r="K786"/>
      <c r="L786"/>
      <c r="M786"/>
      <c r="N786"/>
      <c r="O786"/>
    </row>
    <row r="787" spans="8:15">
      <c r="H787"/>
      <c r="I787"/>
      <c r="J787"/>
      <c r="K787"/>
      <c r="L787"/>
      <c r="M787"/>
      <c r="N787"/>
      <c r="O787"/>
    </row>
    <row r="788" spans="8:15">
      <c r="H788"/>
      <c r="I788"/>
      <c r="J788"/>
      <c r="K788"/>
      <c r="L788"/>
      <c r="M788"/>
      <c r="N788"/>
      <c r="O788"/>
    </row>
    <row r="789" spans="8:15">
      <c r="H789"/>
      <c r="I789"/>
      <c r="J789"/>
      <c r="K789"/>
      <c r="L789"/>
      <c r="M789"/>
      <c r="N789"/>
      <c r="O789"/>
    </row>
    <row r="790" spans="8:15">
      <c r="H790"/>
      <c r="I790"/>
      <c r="J790"/>
      <c r="K790"/>
      <c r="L790"/>
      <c r="M790"/>
      <c r="N790"/>
      <c r="O790"/>
    </row>
    <row r="791" spans="8:15">
      <c r="H791"/>
      <c r="I791"/>
      <c r="J791"/>
      <c r="K791"/>
      <c r="L791"/>
      <c r="M791"/>
      <c r="N791"/>
      <c r="O791"/>
    </row>
    <row r="792" spans="8:15">
      <c r="H792"/>
      <c r="I792"/>
      <c r="J792"/>
      <c r="K792"/>
      <c r="L792"/>
      <c r="M792"/>
      <c r="N792"/>
      <c r="O792"/>
    </row>
    <row r="793" spans="8:15">
      <c r="H793"/>
      <c r="I793"/>
      <c r="J793"/>
      <c r="K793"/>
      <c r="L793"/>
      <c r="M793"/>
      <c r="N793"/>
      <c r="O793"/>
    </row>
    <row r="794" spans="8:15">
      <c r="H794"/>
      <c r="I794"/>
      <c r="J794"/>
      <c r="K794"/>
      <c r="L794"/>
      <c r="M794"/>
      <c r="N794"/>
      <c r="O794"/>
    </row>
    <row r="795" spans="8:15">
      <c r="H795"/>
      <c r="I795"/>
      <c r="J795"/>
      <c r="K795"/>
      <c r="L795"/>
      <c r="M795"/>
      <c r="N795"/>
      <c r="O795"/>
    </row>
    <row r="796" spans="8:15">
      <c r="H796"/>
      <c r="I796"/>
      <c r="J796"/>
      <c r="K796"/>
      <c r="L796"/>
      <c r="M796"/>
      <c r="N796"/>
      <c r="O796"/>
    </row>
    <row r="797" spans="8:15">
      <c r="H797"/>
      <c r="I797"/>
      <c r="J797"/>
      <c r="K797"/>
      <c r="L797"/>
      <c r="M797"/>
      <c r="N797"/>
      <c r="O797"/>
    </row>
    <row r="798" spans="8:15">
      <c r="H798"/>
      <c r="I798"/>
      <c r="J798"/>
      <c r="K798"/>
      <c r="L798"/>
      <c r="M798"/>
      <c r="N798"/>
      <c r="O798"/>
    </row>
    <row r="799" spans="8:15">
      <c r="H799"/>
      <c r="I799"/>
      <c r="J799"/>
      <c r="K799"/>
      <c r="L799"/>
      <c r="M799"/>
      <c r="N799"/>
      <c r="O799"/>
    </row>
    <row r="800" spans="8:15">
      <c r="H800"/>
      <c r="I800"/>
      <c r="J800"/>
      <c r="K800"/>
      <c r="L800"/>
      <c r="M800"/>
      <c r="N800"/>
      <c r="O800"/>
    </row>
    <row r="801" spans="8:15">
      <c r="H801"/>
      <c r="I801"/>
      <c r="J801"/>
      <c r="K801"/>
      <c r="L801"/>
      <c r="M801"/>
      <c r="N801"/>
      <c r="O801"/>
    </row>
    <row r="802" spans="8:15">
      <c r="H802"/>
      <c r="I802"/>
      <c r="J802"/>
      <c r="K802"/>
      <c r="L802"/>
      <c r="M802"/>
      <c r="N802"/>
      <c r="O802"/>
    </row>
    <row r="803" spans="8:15">
      <c r="H803"/>
      <c r="I803"/>
      <c r="J803"/>
      <c r="K803"/>
      <c r="L803"/>
      <c r="M803"/>
      <c r="N803"/>
      <c r="O803"/>
    </row>
    <row r="804" spans="8:15">
      <c r="H804"/>
      <c r="I804"/>
      <c r="J804"/>
      <c r="K804"/>
      <c r="L804"/>
      <c r="M804"/>
      <c r="N804"/>
      <c r="O804"/>
    </row>
    <row r="805" spans="8:15">
      <c r="H805"/>
      <c r="I805"/>
      <c r="J805"/>
      <c r="K805"/>
      <c r="L805"/>
      <c r="M805"/>
      <c r="N805"/>
      <c r="O805"/>
    </row>
    <row r="806" spans="8:15">
      <c r="H806"/>
      <c r="I806"/>
      <c r="J806"/>
      <c r="K806"/>
      <c r="L806"/>
      <c r="M806"/>
      <c r="N806"/>
      <c r="O806"/>
    </row>
    <row r="807" spans="8:15">
      <c r="H807"/>
      <c r="I807"/>
      <c r="J807"/>
      <c r="K807"/>
      <c r="L807"/>
      <c r="M807"/>
      <c r="N807"/>
      <c r="O807"/>
    </row>
    <row r="808" spans="8:15">
      <c r="H808"/>
      <c r="I808"/>
      <c r="J808"/>
      <c r="K808"/>
      <c r="L808"/>
      <c r="M808"/>
      <c r="N808"/>
      <c r="O808"/>
    </row>
    <row r="809" spans="8:15">
      <c r="H809"/>
      <c r="I809"/>
      <c r="J809"/>
      <c r="K809"/>
      <c r="L809"/>
      <c r="M809"/>
      <c r="N809"/>
      <c r="O809"/>
    </row>
    <row r="810" spans="8:15">
      <c r="H810"/>
      <c r="I810"/>
      <c r="J810"/>
      <c r="K810"/>
      <c r="L810"/>
      <c r="M810"/>
      <c r="N810"/>
      <c r="O810"/>
    </row>
    <row r="811" spans="8:15">
      <c r="H811"/>
      <c r="I811"/>
      <c r="J811"/>
      <c r="K811"/>
      <c r="L811"/>
      <c r="M811"/>
      <c r="N811"/>
      <c r="O811"/>
    </row>
    <row r="812" spans="8:15">
      <c r="H812"/>
      <c r="I812"/>
      <c r="J812"/>
      <c r="K812"/>
      <c r="L812"/>
      <c r="M812"/>
      <c r="N812"/>
      <c r="O812"/>
    </row>
    <row r="813" spans="8:15">
      <c r="H813"/>
      <c r="I813"/>
      <c r="J813"/>
      <c r="K813"/>
      <c r="L813"/>
      <c r="M813"/>
      <c r="N813"/>
      <c r="O813"/>
    </row>
    <row r="814" spans="8:15">
      <c r="H814"/>
      <c r="I814"/>
      <c r="J814"/>
      <c r="K814"/>
      <c r="L814"/>
      <c r="M814"/>
      <c r="N814"/>
      <c r="O814"/>
    </row>
    <row r="815" spans="8:15">
      <c r="H815"/>
      <c r="I815"/>
      <c r="J815"/>
      <c r="K815"/>
      <c r="L815"/>
      <c r="M815"/>
      <c r="N815"/>
      <c r="O815"/>
    </row>
    <row r="816" spans="8:15">
      <c r="H816"/>
      <c r="I816"/>
      <c r="J816"/>
      <c r="K816"/>
      <c r="L816"/>
      <c r="M816"/>
      <c r="N816"/>
      <c r="O816"/>
    </row>
    <row r="817" spans="8:15">
      <c r="H817"/>
      <c r="I817"/>
      <c r="J817"/>
      <c r="K817"/>
      <c r="L817"/>
      <c r="M817"/>
      <c r="N817"/>
      <c r="O817"/>
    </row>
    <row r="818" spans="8:15">
      <c r="H818"/>
      <c r="I818"/>
      <c r="J818"/>
      <c r="K818"/>
      <c r="L818"/>
      <c r="M818"/>
      <c r="N818"/>
      <c r="O818"/>
    </row>
    <row r="819" spans="8:15">
      <c r="H819"/>
      <c r="I819"/>
      <c r="J819"/>
      <c r="K819"/>
      <c r="L819"/>
      <c r="M819"/>
      <c r="N819"/>
      <c r="O819"/>
    </row>
    <row r="820" spans="8:15">
      <c r="H820"/>
      <c r="I820"/>
      <c r="J820"/>
      <c r="K820"/>
      <c r="L820"/>
      <c r="M820"/>
      <c r="N820"/>
      <c r="O820"/>
    </row>
    <row r="821" spans="8:15">
      <c r="H821"/>
      <c r="I821"/>
      <c r="J821"/>
      <c r="K821"/>
      <c r="L821"/>
      <c r="M821"/>
      <c r="N821"/>
      <c r="O821"/>
    </row>
    <row r="822" spans="8:15">
      <c r="H822"/>
      <c r="I822"/>
      <c r="J822"/>
      <c r="K822"/>
      <c r="L822"/>
      <c r="M822"/>
      <c r="N822"/>
      <c r="O822"/>
    </row>
    <row r="823" spans="8:15">
      <c r="H823"/>
      <c r="I823"/>
      <c r="J823"/>
      <c r="K823"/>
      <c r="L823"/>
      <c r="M823"/>
      <c r="N823"/>
      <c r="O823"/>
    </row>
    <row r="824" spans="8:15">
      <c r="H824"/>
      <c r="I824"/>
      <c r="J824"/>
      <c r="K824"/>
      <c r="L824"/>
      <c r="M824"/>
      <c r="N824"/>
      <c r="O824"/>
    </row>
    <row r="825" spans="8:15">
      <c r="H825"/>
      <c r="I825"/>
      <c r="J825"/>
      <c r="K825"/>
      <c r="L825"/>
      <c r="M825"/>
      <c r="N825"/>
      <c r="O825"/>
    </row>
    <row r="826" spans="8:15">
      <c r="H826"/>
      <c r="I826"/>
      <c r="J826"/>
      <c r="K826"/>
      <c r="L826"/>
      <c r="M826"/>
      <c r="N826"/>
      <c r="O826"/>
    </row>
    <row r="827" spans="8:15">
      <c r="H827"/>
      <c r="I827"/>
      <c r="J827"/>
      <c r="K827"/>
      <c r="L827"/>
      <c r="M827"/>
      <c r="N827"/>
      <c r="O827"/>
    </row>
    <row r="828" spans="8:15">
      <c r="H828"/>
      <c r="I828"/>
      <c r="J828"/>
      <c r="K828"/>
      <c r="L828"/>
      <c r="M828"/>
      <c r="N828"/>
      <c r="O828"/>
    </row>
    <row r="829" spans="8:15">
      <c r="H829"/>
      <c r="I829"/>
      <c r="J829"/>
      <c r="K829"/>
      <c r="L829"/>
      <c r="M829"/>
      <c r="N829"/>
      <c r="O829"/>
    </row>
    <row r="830" spans="8:15">
      <c r="H830"/>
      <c r="I830"/>
      <c r="J830"/>
      <c r="K830"/>
      <c r="L830"/>
      <c r="M830"/>
      <c r="N830"/>
      <c r="O830"/>
    </row>
    <row r="831" spans="8:15">
      <c r="H831"/>
      <c r="I831"/>
      <c r="J831"/>
      <c r="K831"/>
      <c r="L831"/>
      <c r="M831"/>
      <c r="N831"/>
      <c r="O831"/>
    </row>
    <row r="832" spans="8:15">
      <c r="H832"/>
      <c r="I832"/>
      <c r="J832"/>
      <c r="K832"/>
      <c r="L832"/>
      <c r="M832"/>
      <c r="N832"/>
      <c r="O832"/>
    </row>
    <row r="833" spans="8:15">
      <c r="H833"/>
      <c r="I833"/>
      <c r="J833"/>
      <c r="K833"/>
      <c r="L833"/>
      <c r="M833"/>
      <c r="N833"/>
      <c r="O833"/>
    </row>
    <row r="834" spans="8:15">
      <c r="H834"/>
      <c r="I834"/>
      <c r="J834"/>
      <c r="K834"/>
      <c r="L834"/>
      <c r="M834"/>
      <c r="N834"/>
      <c r="O834"/>
    </row>
    <row r="835" spans="8:15">
      <c r="H835"/>
      <c r="I835"/>
      <c r="J835"/>
      <c r="K835"/>
      <c r="L835"/>
      <c r="M835"/>
      <c r="N835"/>
      <c r="O835"/>
    </row>
    <row r="836" spans="8:15">
      <c r="H836"/>
      <c r="I836"/>
      <c r="J836"/>
      <c r="K836"/>
      <c r="L836"/>
      <c r="M836"/>
      <c r="N836"/>
      <c r="O836"/>
    </row>
    <row r="837" spans="8:15">
      <c r="H837"/>
      <c r="I837"/>
      <c r="J837"/>
      <c r="K837"/>
      <c r="L837"/>
      <c r="M837"/>
      <c r="N837"/>
      <c r="O837"/>
    </row>
    <row r="838" spans="8:15">
      <c r="H838"/>
      <c r="I838"/>
      <c r="J838"/>
      <c r="K838"/>
      <c r="L838"/>
      <c r="M838"/>
      <c r="N838"/>
      <c r="O838"/>
    </row>
    <row r="839" spans="8:15">
      <c r="H839"/>
      <c r="I839"/>
      <c r="J839"/>
      <c r="K839"/>
      <c r="L839"/>
      <c r="M839"/>
      <c r="N839"/>
      <c r="O839"/>
    </row>
    <row r="840" spans="8:15">
      <c r="H840"/>
      <c r="I840"/>
      <c r="J840"/>
      <c r="K840"/>
      <c r="L840"/>
      <c r="M840"/>
      <c r="N840"/>
      <c r="O840"/>
    </row>
    <row r="841" spans="8:15">
      <c r="H841"/>
      <c r="I841"/>
      <c r="J841"/>
      <c r="K841"/>
      <c r="L841"/>
      <c r="M841"/>
      <c r="N841"/>
      <c r="O841"/>
    </row>
    <row r="842" spans="8:15">
      <c r="H842"/>
      <c r="I842"/>
      <c r="J842"/>
      <c r="K842"/>
      <c r="L842"/>
      <c r="M842"/>
      <c r="N842"/>
      <c r="O842"/>
    </row>
    <row r="843" spans="8:15">
      <c r="H843"/>
      <c r="I843"/>
      <c r="J843"/>
      <c r="K843"/>
      <c r="L843"/>
      <c r="M843"/>
      <c r="N843"/>
      <c r="O843"/>
    </row>
    <row r="844" spans="8:15">
      <c r="H844"/>
      <c r="I844"/>
      <c r="J844"/>
      <c r="K844"/>
      <c r="L844"/>
      <c r="M844"/>
      <c r="N844"/>
      <c r="O844"/>
    </row>
    <row r="845" spans="8:15">
      <c r="H845"/>
      <c r="I845"/>
      <c r="J845"/>
      <c r="K845"/>
      <c r="L845"/>
      <c r="M845"/>
      <c r="N845"/>
      <c r="O845"/>
    </row>
    <row r="846" spans="8:15">
      <c r="H846"/>
      <c r="I846"/>
      <c r="J846"/>
      <c r="K846"/>
      <c r="L846"/>
      <c r="M846"/>
      <c r="N846"/>
      <c r="O846"/>
    </row>
    <row r="847" spans="8:15">
      <c r="H847"/>
      <c r="I847"/>
      <c r="J847"/>
      <c r="K847"/>
      <c r="L847"/>
      <c r="M847"/>
      <c r="N847"/>
      <c r="O847"/>
    </row>
    <row r="848" spans="8:15">
      <c r="H848"/>
      <c r="I848"/>
      <c r="J848"/>
      <c r="K848"/>
      <c r="L848"/>
      <c r="M848"/>
      <c r="N848"/>
      <c r="O848"/>
    </row>
    <row r="849" spans="8:15">
      <c r="H849"/>
      <c r="I849"/>
      <c r="J849"/>
      <c r="K849"/>
      <c r="L849"/>
      <c r="M849"/>
      <c r="N849"/>
      <c r="O849"/>
    </row>
    <row r="850" spans="8:15">
      <c r="H850"/>
      <c r="I850"/>
      <c r="J850"/>
      <c r="K850"/>
      <c r="L850"/>
      <c r="M850"/>
      <c r="N850"/>
      <c r="O850"/>
    </row>
    <row r="851" spans="8:15">
      <c r="H851"/>
      <c r="I851"/>
      <c r="J851"/>
      <c r="K851"/>
      <c r="L851"/>
      <c r="M851"/>
      <c r="N851"/>
      <c r="O851"/>
    </row>
    <row r="852" spans="8:15">
      <c r="H852"/>
      <c r="I852"/>
      <c r="J852"/>
      <c r="K852"/>
      <c r="L852"/>
      <c r="M852"/>
      <c r="N852"/>
      <c r="O852"/>
    </row>
    <row r="853" spans="8:15">
      <c r="H853"/>
      <c r="I853"/>
      <c r="J853"/>
      <c r="K853"/>
      <c r="L853"/>
      <c r="M853"/>
      <c r="N853"/>
      <c r="O853"/>
    </row>
    <row r="854" spans="8:15">
      <c r="H854"/>
      <c r="I854"/>
      <c r="J854"/>
      <c r="K854"/>
      <c r="L854"/>
      <c r="M854"/>
      <c r="N854"/>
      <c r="O854"/>
    </row>
    <row r="855" spans="8:15">
      <c r="H855"/>
      <c r="I855"/>
      <c r="J855"/>
      <c r="K855"/>
      <c r="L855"/>
      <c r="M855"/>
      <c r="N855"/>
      <c r="O855"/>
    </row>
    <row r="856" spans="8:15">
      <c r="H856"/>
      <c r="I856"/>
      <c r="J856"/>
      <c r="K856"/>
      <c r="L856"/>
      <c r="M856"/>
      <c r="N856"/>
      <c r="O856"/>
    </row>
    <row r="857" spans="8:15">
      <c r="H857"/>
      <c r="I857"/>
      <c r="J857"/>
      <c r="K857"/>
      <c r="L857"/>
      <c r="M857"/>
      <c r="N857"/>
      <c r="O857"/>
    </row>
    <row r="858" spans="8:15">
      <c r="H858"/>
      <c r="I858"/>
      <c r="J858"/>
      <c r="K858"/>
      <c r="L858"/>
      <c r="M858"/>
      <c r="N858"/>
      <c r="O858"/>
    </row>
    <row r="859" spans="8:15">
      <c r="H859"/>
      <c r="I859"/>
      <c r="J859"/>
      <c r="K859"/>
      <c r="L859"/>
      <c r="M859"/>
      <c r="N859"/>
      <c r="O859"/>
    </row>
    <row r="860" spans="8:15">
      <c r="H860"/>
      <c r="I860"/>
      <c r="J860"/>
      <c r="K860"/>
      <c r="L860"/>
      <c r="M860"/>
      <c r="N860"/>
      <c r="O860"/>
    </row>
    <row r="861" spans="8:15">
      <c r="H861"/>
      <c r="I861"/>
      <c r="J861"/>
      <c r="K861"/>
      <c r="L861"/>
      <c r="M861"/>
      <c r="N861"/>
      <c r="O861"/>
    </row>
    <row r="862" spans="8:15">
      <c r="H862"/>
      <c r="I862"/>
      <c r="J862"/>
      <c r="K862"/>
      <c r="L862"/>
      <c r="M862"/>
      <c r="N862"/>
      <c r="O862"/>
    </row>
    <row r="863" spans="8:15">
      <c r="H863"/>
      <c r="I863"/>
      <c r="J863"/>
      <c r="K863"/>
      <c r="L863"/>
      <c r="M863"/>
      <c r="N863"/>
      <c r="O863"/>
    </row>
    <row r="864" spans="8:15">
      <c r="H864"/>
      <c r="I864"/>
      <c r="J864"/>
      <c r="K864"/>
      <c r="L864"/>
      <c r="M864"/>
      <c r="N864"/>
      <c r="O864"/>
    </row>
    <row r="865" spans="8:15">
      <c r="H865"/>
      <c r="I865"/>
      <c r="J865"/>
      <c r="K865"/>
      <c r="L865"/>
      <c r="M865"/>
      <c r="N865"/>
      <c r="O865"/>
    </row>
    <row r="866" spans="8:15">
      <c r="H866"/>
      <c r="I866"/>
      <c r="J866"/>
      <c r="K866"/>
      <c r="L866"/>
      <c r="M866"/>
      <c r="N866"/>
      <c r="O866"/>
    </row>
    <row r="867" spans="8:15">
      <c r="H867"/>
      <c r="I867"/>
      <c r="J867"/>
      <c r="K867"/>
      <c r="L867"/>
      <c r="M867"/>
      <c r="N867"/>
      <c r="O867"/>
    </row>
    <row r="868" spans="8:15">
      <c r="H868"/>
      <c r="I868"/>
      <c r="J868"/>
      <c r="K868"/>
      <c r="L868"/>
      <c r="M868"/>
      <c r="N868"/>
      <c r="O868"/>
    </row>
    <row r="869" spans="8:15">
      <c r="H869"/>
      <c r="I869"/>
      <c r="J869"/>
      <c r="K869"/>
      <c r="L869"/>
      <c r="M869"/>
      <c r="N869"/>
      <c r="O869"/>
    </row>
    <row r="870" spans="8:15">
      <c r="H870"/>
      <c r="I870"/>
      <c r="J870"/>
      <c r="K870"/>
      <c r="L870"/>
      <c r="M870"/>
      <c r="N870"/>
      <c r="O870"/>
    </row>
    <row r="871" spans="8:15">
      <c r="H871"/>
      <c r="I871"/>
      <c r="J871"/>
      <c r="K871"/>
      <c r="L871"/>
      <c r="M871"/>
      <c r="N871"/>
      <c r="O871"/>
    </row>
    <row r="872" spans="8:15">
      <c r="H872"/>
      <c r="I872"/>
      <c r="J872"/>
      <c r="K872"/>
      <c r="L872"/>
      <c r="M872"/>
      <c r="N872"/>
      <c r="O872"/>
    </row>
    <row r="873" spans="8:15">
      <c r="H873"/>
      <c r="I873"/>
      <c r="J873"/>
      <c r="K873"/>
      <c r="L873"/>
      <c r="M873"/>
      <c r="N873"/>
      <c r="O873"/>
    </row>
    <row r="874" spans="8:15">
      <c r="H874"/>
      <c r="I874"/>
      <c r="J874"/>
      <c r="K874"/>
      <c r="L874"/>
      <c r="M874"/>
      <c r="N874"/>
      <c r="O874"/>
    </row>
    <row r="875" spans="8:15">
      <c r="H875"/>
      <c r="I875"/>
      <c r="J875"/>
      <c r="K875"/>
      <c r="L875"/>
      <c r="M875"/>
      <c r="N875"/>
      <c r="O875"/>
    </row>
    <row r="876" spans="8:15">
      <c r="H876"/>
      <c r="I876"/>
      <c r="J876"/>
      <c r="K876"/>
      <c r="L876"/>
      <c r="M876"/>
      <c r="N876"/>
      <c r="O876"/>
    </row>
    <row r="877" spans="8:15">
      <c r="H877"/>
      <c r="I877"/>
      <c r="J877"/>
      <c r="K877"/>
      <c r="L877"/>
      <c r="M877"/>
      <c r="N877"/>
      <c r="O877"/>
    </row>
    <row r="878" spans="8:15">
      <c r="H878"/>
      <c r="I878"/>
      <c r="J878"/>
      <c r="K878"/>
      <c r="L878"/>
      <c r="M878"/>
      <c r="N878"/>
      <c r="O878"/>
    </row>
    <row r="879" spans="8:15">
      <c r="H879"/>
      <c r="I879"/>
      <c r="J879"/>
      <c r="K879"/>
      <c r="L879"/>
      <c r="M879"/>
      <c r="N879"/>
      <c r="O879"/>
    </row>
    <row r="880" spans="8:15">
      <c r="H880"/>
      <c r="I880"/>
      <c r="J880"/>
      <c r="K880"/>
      <c r="L880"/>
      <c r="M880"/>
      <c r="N880"/>
      <c r="O880"/>
    </row>
    <row r="881" spans="8:15">
      <c r="H881"/>
      <c r="I881"/>
      <c r="J881"/>
      <c r="K881"/>
      <c r="L881"/>
      <c r="M881"/>
      <c r="N881"/>
      <c r="O881"/>
    </row>
    <row r="882" spans="8:15">
      <c r="H882"/>
      <c r="I882"/>
      <c r="J882"/>
      <c r="K882"/>
      <c r="L882"/>
      <c r="M882"/>
      <c r="N882"/>
      <c r="O882"/>
    </row>
    <row r="883" spans="8:15">
      <c r="H883"/>
      <c r="I883"/>
      <c r="J883"/>
      <c r="K883"/>
      <c r="L883"/>
      <c r="M883"/>
      <c r="N883"/>
      <c r="O883"/>
    </row>
    <row r="884" spans="8:15">
      <c r="H884"/>
      <c r="I884"/>
      <c r="J884"/>
      <c r="K884"/>
      <c r="L884"/>
      <c r="M884"/>
      <c r="N884"/>
      <c r="O884"/>
    </row>
    <row r="885" spans="8:15">
      <c r="H885"/>
      <c r="I885"/>
      <c r="J885"/>
      <c r="K885"/>
      <c r="L885"/>
      <c r="M885"/>
      <c r="N885"/>
      <c r="O885"/>
    </row>
    <row r="886" spans="8:15">
      <c r="H886"/>
      <c r="I886"/>
      <c r="J886"/>
      <c r="K886"/>
      <c r="L886"/>
      <c r="M886"/>
      <c r="N886"/>
      <c r="O886"/>
    </row>
    <row r="887" spans="8:15">
      <c r="H887"/>
      <c r="I887"/>
      <c r="J887"/>
      <c r="K887"/>
      <c r="L887"/>
      <c r="M887"/>
      <c r="N887"/>
      <c r="O887"/>
    </row>
    <row r="888" spans="8:15">
      <c r="H888"/>
      <c r="I888"/>
      <c r="J888"/>
      <c r="K888"/>
      <c r="L888"/>
      <c r="M888"/>
      <c r="N888"/>
      <c r="O888"/>
    </row>
    <row r="889" spans="8:15">
      <c r="H889"/>
      <c r="I889"/>
      <c r="J889"/>
      <c r="K889"/>
      <c r="L889"/>
      <c r="M889"/>
      <c r="N889"/>
      <c r="O889"/>
    </row>
    <row r="890" spans="8:15">
      <c r="H890"/>
      <c r="I890"/>
      <c r="J890"/>
      <c r="K890"/>
      <c r="L890"/>
      <c r="M890"/>
      <c r="N890"/>
      <c r="O890"/>
    </row>
    <row r="891" spans="8:15">
      <c r="H891"/>
      <c r="I891"/>
      <c r="J891"/>
      <c r="K891"/>
      <c r="L891"/>
      <c r="M891"/>
      <c r="N891"/>
      <c r="O891"/>
    </row>
    <row r="892" spans="8:15">
      <c r="H892"/>
      <c r="I892"/>
      <c r="J892"/>
      <c r="K892"/>
      <c r="L892"/>
      <c r="M892"/>
      <c r="N892"/>
      <c r="O892"/>
    </row>
    <row r="893" spans="8:15">
      <c r="H893"/>
      <c r="I893"/>
      <c r="J893"/>
      <c r="K893"/>
      <c r="L893"/>
      <c r="M893"/>
      <c r="N893"/>
      <c r="O893"/>
    </row>
    <row r="894" spans="8:15">
      <c r="H894"/>
      <c r="I894"/>
      <c r="J894"/>
      <c r="K894"/>
      <c r="L894"/>
      <c r="M894"/>
      <c r="N894"/>
      <c r="O894"/>
    </row>
    <row r="895" spans="8:15">
      <c r="H895"/>
      <c r="I895"/>
      <c r="J895"/>
      <c r="K895"/>
      <c r="L895"/>
      <c r="M895"/>
      <c r="N895"/>
      <c r="O895"/>
    </row>
    <row r="896" spans="8:15">
      <c r="H896"/>
      <c r="I896"/>
      <c r="J896"/>
      <c r="K896"/>
      <c r="L896"/>
      <c r="M896"/>
      <c r="N896"/>
      <c r="O896"/>
    </row>
    <row r="897" spans="8:15">
      <c r="H897"/>
      <c r="I897"/>
      <c r="J897"/>
      <c r="K897"/>
      <c r="L897"/>
      <c r="M897"/>
      <c r="N897"/>
      <c r="O897"/>
    </row>
    <row r="898" spans="8:15">
      <c r="H898"/>
      <c r="I898"/>
      <c r="J898"/>
      <c r="K898"/>
      <c r="L898"/>
      <c r="M898"/>
      <c r="N898"/>
      <c r="O898"/>
    </row>
    <row r="899" spans="8:15">
      <c r="H899"/>
      <c r="I899"/>
      <c r="J899"/>
      <c r="K899"/>
      <c r="L899"/>
      <c r="M899"/>
      <c r="N899"/>
      <c r="O899"/>
    </row>
    <row r="900" spans="8:15">
      <c r="H900"/>
      <c r="I900"/>
      <c r="J900"/>
      <c r="K900"/>
      <c r="L900"/>
      <c r="M900"/>
      <c r="N900"/>
      <c r="O900"/>
    </row>
    <row r="901" spans="8:15">
      <c r="H901"/>
      <c r="I901"/>
      <c r="J901"/>
      <c r="K901"/>
      <c r="L901"/>
      <c r="M901"/>
      <c r="N901"/>
      <c r="O901"/>
    </row>
    <row r="902" spans="8:15">
      <c r="H902"/>
      <c r="I902"/>
      <c r="J902"/>
      <c r="K902"/>
      <c r="L902"/>
      <c r="M902"/>
      <c r="N902"/>
      <c r="O902"/>
    </row>
    <row r="903" spans="8:15">
      <c r="H903"/>
      <c r="I903"/>
      <c r="J903"/>
      <c r="K903"/>
      <c r="L903"/>
      <c r="M903"/>
      <c r="N903"/>
      <c r="O903"/>
    </row>
    <row r="904" spans="8:15">
      <c r="H904"/>
      <c r="I904"/>
      <c r="J904"/>
      <c r="K904"/>
      <c r="L904"/>
      <c r="M904"/>
      <c r="N904"/>
      <c r="O904"/>
    </row>
    <row r="905" spans="8:15">
      <c r="H905"/>
      <c r="I905"/>
      <c r="J905"/>
      <c r="K905"/>
      <c r="L905"/>
      <c r="M905"/>
      <c r="N905"/>
      <c r="O905"/>
    </row>
    <row r="906" spans="8:15">
      <c r="H906"/>
      <c r="I906"/>
      <c r="J906"/>
      <c r="K906"/>
      <c r="L906"/>
      <c r="M906"/>
      <c r="N906"/>
      <c r="O906"/>
    </row>
    <row r="907" spans="8:15">
      <c r="H907"/>
      <c r="I907"/>
      <c r="J907"/>
      <c r="K907"/>
      <c r="L907"/>
      <c r="M907"/>
      <c r="N907"/>
      <c r="O907"/>
    </row>
    <row r="908" spans="8:15">
      <c r="H908"/>
      <c r="I908"/>
      <c r="J908"/>
      <c r="K908"/>
      <c r="L908"/>
      <c r="M908"/>
      <c r="N908"/>
      <c r="O908"/>
    </row>
    <row r="909" spans="8:15">
      <c r="H909"/>
      <c r="I909"/>
      <c r="J909"/>
      <c r="K909"/>
      <c r="L909"/>
      <c r="M909"/>
      <c r="N909"/>
      <c r="O909"/>
    </row>
    <row r="910" spans="8:15">
      <c r="H910"/>
      <c r="I910"/>
      <c r="J910"/>
      <c r="K910"/>
      <c r="L910"/>
      <c r="M910"/>
      <c r="N910"/>
      <c r="O910"/>
    </row>
    <row r="911" spans="8:15">
      <c r="H911"/>
      <c r="I911"/>
      <c r="J911"/>
      <c r="K911"/>
      <c r="L911"/>
      <c r="M911"/>
      <c r="N911"/>
      <c r="O911"/>
    </row>
    <row r="912" spans="8:15">
      <c r="H912"/>
      <c r="I912"/>
      <c r="J912"/>
      <c r="K912"/>
      <c r="L912"/>
      <c r="M912"/>
      <c r="N912"/>
      <c r="O912"/>
    </row>
    <row r="913" spans="8:15">
      <c r="H913"/>
      <c r="I913"/>
      <c r="J913"/>
      <c r="K913"/>
      <c r="L913"/>
      <c r="M913"/>
      <c r="N913"/>
      <c r="O913"/>
    </row>
    <row r="914" spans="8:15">
      <c r="H914"/>
      <c r="I914"/>
      <c r="J914"/>
      <c r="K914"/>
      <c r="L914"/>
      <c r="M914"/>
      <c r="N914"/>
      <c r="O914"/>
    </row>
    <row r="915" spans="8:15">
      <c r="H915"/>
      <c r="I915"/>
      <c r="J915"/>
      <c r="K915"/>
      <c r="L915"/>
      <c r="M915"/>
      <c r="N915"/>
      <c r="O915"/>
    </row>
    <row r="916" spans="8:15">
      <c r="H916"/>
      <c r="I916"/>
      <c r="J916"/>
      <c r="K916"/>
      <c r="L916"/>
      <c r="M916"/>
      <c r="N916"/>
      <c r="O916"/>
    </row>
    <row r="917" spans="8:15">
      <c r="H917"/>
      <c r="I917"/>
      <c r="J917"/>
      <c r="K917"/>
      <c r="L917"/>
      <c r="M917"/>
      <c r="N917"/>
      <c r="O917"/>
    </row>
    <row r="918" spans="8:15">
      <c r="H918"/>
      <c r="I918"/>
      <c r="J918"/>
      <c r="K918"/>
      <c r="L918"/>
      <c r="M918"/>
      <c r="N918"/>
      <c r="O918"/>
    </row>
    <row r="919" spans="8:15">
      <c r="H919"/>
      <c r="I919"/>
      <c r="J919"/>
      <c r="K919"/>
      <c r="L919"/>
      <c r="M919"/>
      <c r="N919"/>
      <c r="O919"/>
    </row>
    <row r="920" spans="8:15">
      <c r="H920"/>
      <c r="I920"/>
      <c r="J920"/>
      <c r="K920"/>
      <c r="L920"/>
      <c r="M920"/>
      <c r="N920"/>
      <c r="O920"/>
    </row>
    <row r="921" spans="8:15">
      <c r="H921"/>
      <c r="I921"/>
      <c r="J921"/>
      <c r="K921"/>
      <c r="L921"/>
      <c r="M921"/>
      <c r="N921"/>
      <c r="O921"/>
    </row>
    <row r="922" spans="8:15">
      <c r="H922"/>
      <c r="I922"/>
      <c r="J922"/>
      <c r="K922"/>
      <c r="L922"/>
      <c r="M922"/>
      <c r="N922"/>
      <c r="O922"/>
    </row>
    <row r="923" spans="8:15">
      <c r="H923"/>
      <c r="I923"/>
      <c r="J923"/>
      <c r="K923"/>
      <c r="L923"/>
      <c r="M923"/>
      <c r="N923"/>
      <c r="O923"/>
    </row>
    <row r="924" spans="8:15">
      <c r="H924"/>
      <c r="I924"/>
      <c r="J924"/>
      <c r="K924"/>
      <c r="L924"/>
      <c r="M924"/>
      <c r="N924"/>
      <c r="O924"/>
    </row>
    <row r="925" spans="8:15">
      <c r="H925"/>
      <c r="I925"/>
      <c r="J925"/>
      <c r="K925"/>
      <c r="L925"/>
      <c r="M925"/>
      <c r="N925"/>
      <c r="O925"/>
    </row>
    <row r="926" spans="8:15">
      <c r="H926"/>
      <c r="I926"/>
      <c r="J926"/>
      <c r="K926"/>
      <c r="L926"/>
      <c r="M926"/>
      <c r="N926"/>
      <c r="O926"/>
    </row>
    <row r="927" spans="8:15">
      <c r="H927"/>
      <c r="I927"/>
      <c r="J927"/>
      <c r="K927"/>
      <c r="L927"/>
      <c r="M927"/>
      <c r="N927"/>
      <c r="O927"/>
    </row>
    <row r="928" spans="8:15">
      <c r="H928"/>
      <c r="I928"/>
      <c r="J928"/>
      <c r="K928"/>
      <c r="L928"/>
      <c r="M928"/>
      <c r="N928"/>
      <c r="O928"/>
    </row>
    <row r="929" spans="8:15">
      <c r="H929"/>
      <c r="I929"/>
      <c r="J929"/>
      <c r="K929"/>
      <c r="L929"/>
      <c r="M929"/>
      <c r="N929"/>
      <c r="O929"/>
    </row>
    <row r="930" spans="8:15">
      <c r="H930"/>
      <c r="I930"/>
      <c r="J930"/>
      <c r="K930"/>
      <c r="L930"/>
      <c r="M930"/>
      <c r="N930"/>
      <c r="O930"/>
    </row>
    <row r="931" spans="8:15">
      <c r="H931"/>
      <c r="I931"/>
      <c r="J931"/>
      <c r="K931"/>
      <c r="L931"/>
      <c r="M931"/>
      <c r="N931"/>
      <c r="O931"/>
    </row>
    <row r="932" spans="8:15">
      <c r="H932"/>
      <c r="I932"/>
      <c r="J932"/>
      <c r="K932"/>
      <c r="L932"/>
      <c r="M932"/>
      <c r="N932"/>
      <c r="O932"/>
    </row>
    <row r="933" spans="8:15">
      <c r="H933"/>
      <c r="I933"/>
      <c r="J933"/>
      <c r="K933"/>
      <c r="L933"/>
      <c r="M933"/>
      <c r="N933"/>
      <c r="O933"/>
    </row>
    <row r="934" spans="8:15">
      <c r="H934"/>
      <c r="I934"/>
      <c r="J934"/>
      <c r="K934"/>
      <c r="L934"/>
      <c r="M934"/>
      <c r="N934"/>
      <c r="O934"/>
    </row>
    <row r="935" spans="8:15">
      <c r="H935"/>
      <c r="I935"/>
      <c r="J935"/>
      <c r="K935"/>
      <c r="L935"/>
      <c r="M935"/>
      <c r="N935"/>
      <c r="O935"/>
    </row>
    <row r="936" spans="8:15">
      <c r="H936"/>
      <c r="I936"/>
      <c r="J936"/>
      <c r="K936"/>
      <c r="L936"/>
      <c r="M936"/>
      <c r="N936"/>
      <c r="O936"/>
    </row>
    <row r="937" spans="8:15">
      <c r="H937"/>
      <c r="I937"/>
      <c r="J937"/>
      <c r="K937"/>
      <c r="L937"/>
      <c r="M937"/>
      <c r="N937"/>
      <c r="O937"/>
    </row>
    <row r="938" spans="8:15">
      <c r="H938"/>
      <c r="I938"/>
      <c r="J938"/>
      <c r="K938"/>
      <c r="L938"/>
      <c r="M938"/>
      <c r="N938"/>
      <c r="O938"/>
    </row>
    <row r="939" spans="8:15">
      <c r="H939"/>
      <c r="I939"/>
      <c r="J939"/>
      <c r="K939"/>
      <c r="L939"/>
      <c r="M939"/>
      <c r="N939"/>
      <c r="O939"/>
    </row>
    <row r="940" spans="8:15">
      <c r="H940"/>
      <c r="I940"/>
      <c r="J940"/>
      <c r="K940"/>
      <c r="L940"/>
      <c r="M940"/>
      <c r="N940"/>
      <c r="O940"/>
    </row>
    <row r="941" spans="8:15">
      <c r="H941"/>
      <c r="I941"/>
      <c r="J941"/>
      <c r="K941"/>
      <c r="L941"/>
      <c r="M941"/>
      <c r="N941"/>
      <c r="O941"/>
    </row>
    <row r="942" spans="8:15">
      <c r="H942"/>
      <c r="I942"/>
      <c r="J942"/>
      <c r="K942"/>
      <c r="L942"/>
      <c r="M942"/>
      <c r="N942"/>
      <c r="O942"/>
    </row>
    <row r="943" spans="8:15">
      <c r="H943"/>
      <c r="I943"/>
      <c r="J943"/>
      <c r="K943"/>
      <c r="L943"/>
      <c r="M943"/>
      <c r="N943"/>
      <c r="O943"/>
    </row>
    <row r="944" spans="8:15">
      <c r="H944"/>
      <c r="I944"/>
      <c r="J944"/>
      <c r="K944"/>
      <c r="L944"/>
      <c r="M944"/>
      <c r="N944"/>
      <c r="O944"/>
    </row>
    <row r="945" spans="8:15">
      <c r="H945"/>
      <c r="I945"/>
      <c r="J945"/>
      <c r="K945"/>
      <c r="L945"/>
      <c r="M945"/>
      <c r="N945"/>
      <c r="O945"/>
    </row>
    <row r="946" spans="8:15">
      <c r="H946"/>
      <c r="I946"/>
      <c r="J946"/>
      <c r="K946"/>
      <c r="L946"/>
      <c r="M946"/>
      <c r="N946"/>
      <c r="O946"/>
    </row>
    <row r="947" spans="8:15">
      <c r="H947"/>
      <c r="I947"/>
      <c r="J947"/>
      <c r="K947"/>
      <c r="L947"/>
      <c r="M947"/>
      <c r="N947"/>
      <c r="O947"/>
    </row>
    <row r="948" spans="8:15">
      <c r="H948"/>
      <c r="I948"/>
      <c r="J948"/>
      <c r="K948"/>
      <c r="L948"/>
      <c r="M948"/>
      <c r="N948"/>
      <c r="O948"/>
    </row>
    <row r="949" spans="8:15">
      <c r="H949"/>
      <c r="I949"/>
      <c r="J949"/>
      <c r="K949"/>
      <c r="L949"/>
      <c r="M949"/>
      <c r="N949"/>
      <c r="O949"/>
    </row>
    <row r="950" spans="8:15">
      <c r="H950"/>
      <c r="I950"/>
      <c r="J950"/>
      <c r="K950"/>
      <c r="L950"/>
      <c r="M950"/>
      <c r="N950"/>
      <c r="O950"/>
    </row>
    <row r="951" spans="8:15">
      <c r="H951"/>
      <c r="I951"/>
      <c r="J951"/>
      <c r="K951"/>
      <c r="L951"/>
      <c r="M951"/>
      <c r="N951"/>
      <c r="O951"/>
    </row>
    <row r="952" spans="8:15">
      <c r="H952"/>
      <c r="I952"/>
      <c r="J952"/>
      <c r="K952"/>
      <c r="L952"/>
      <c r="M952"/>
      <c r="N952"/>
      <c r="O952"/>
    </row>
    <row r="953" spans="8:15">
      <c r="H953"/>
      <c r="I953"/>
      <c r="J953"/>
      <c r="K953"/>
      <c r="L953"/>
      <c r="M953"/>
      <c r="N953"/>
      <c r="O953"/>
    </row>
    <row r="954" spans="8:15">
      <c r="H954"/>
      <c r="I954"/>
      <c r="J954"/>
      <c r="K954"/>
      <c r="L954"/>
      <c r="M954"/>
      <c r="N954"/>
      <c r="O954"/>
    </row>
    <row r="955" spans="8:15">
      <c r="H955"/>
      <c r="I955"/>
      <c r="J955"/>
      <c r="K955"/>
      <c r="L955"/>
      <c r="M955"/>
      <c r="N955"/>
      <c r="O955"/>
    </row>
    <row r="956" spans="8:15">
      <c r="H956"/>
      <c r="I956"/>
      <c r="J956"/>
      <c r="K956"/>
      <c r="L956"/>
      <c r="M956"/>
      <c r="N956"/>
      <c r="O956"/>
    </row>
    <row r="957" spans="8:15">
      <c r="H957"/>
      <c r="I957"/>
      <c r="J957"/>
      <c r="K957"/>
      <c r="L957"/>
      <c r="M957"/>
      <c r="N957"/>
      <c r="O957"/>
    </row>
    <row r="958" spans="8:15">
      <c r="H958"/>
      <c r="I958"/>
      <c r="J958"/>
      <c r="K958"/>
      <c r="L958"/>
      <c r="M958"/>
      <c r="N958"/>
      <c r="O958"/>
    </row>
    <row r="959" spans="8:15">
      <c r="H959"/>
      <c r="I959"/>
      <c r="J959"/>
      <c r="K959"/>
      <c r="L959"/>
      <c r="M959"/>
      <c r="N959"/>
      <c r="O959"/>
    </row>
    <row r="960" spans="8:15">
      <c r="H960"/>
      <c r="I960"/>
      <c r="J960"/>
      <c r="K960"/>
      <c r="L960"/>
      <c r="M960"/>
      <c r="N960"/>
      <c r="O960"/>
    </row>
    <row r="961" spans="8:15">
      <c r="H961"/>
      <c r="I961"/>
      <c r="J961"/>
      <c r="K961"/>
      <c r="L961"/>
      <c r="M961"/>
      <c r="N961"/>
      <c r="O961"/>
    </row>
    <row r="962" spans="8:15">
      <c r="H962"/>
      <c r="I962"/>
      <c r="J962"/>
      <c r="K962"/>
      <c r="L962"/>
      <c r="M962"/>
      <c r="N962"/>
      <c r="O962"/>
    </row>
    <row r="963" spans="8:15">
      <c r="H963"/>
      <c r="I963"/>
      <c r="J963"/>
      <c r="K963"/>
      <c r="L963"/>
      <c r="M963"/>
      <c r="N963"/>
      <c r="O963"/>
    </row>
    <row r="964" spans="8:15">
      <c r="H964"/>
      <c r="I964"/>
      <c r="J964"/>
      <c r="K964"/>
      <c r="L964"/>
      <c r="M964"/>
      <c r="N964"/>
      <c r="O964"/>
    </row>
    <row r="965" spans="8:15">
      <c r="H965"/>
      <c r="I965"/>
      <c r="J965"/>
      <c r="K965"/>
      <c r="L965"/>
      <c r="M965"/>
      <c r="N965"/>
      <c r="O965"/>
    </row>
    <row r="966" spans="8:15">
      <c r="H966"/>
      <c r="I966"/>
      <c r="J966"/>
      <c r="K966"/>
      <c r="L966"/>
      <c r="M966"/>
      <c r="N966"/>
      <c r="O966"/>
    </row>
    <row r="967" spans="8:15">
      <c r="H967"/>
      <c r="I967"/>
      <c r="J967"/>
      <c r="K967"/>
      <c r="L967"/>
      <c r="M967"/>
      <c r="N967"/>
      <c r="O967"/>
    </row>
    <row r="968" spans="8:15">
      <c r="H968"/>
      <c r="I968"/>
      <c r="J968"/>
      <c r="K968"/>
      <c r="L968"/>
      <c r="M968"/>
      <c r="N968"/>
      <c r="O968"/>
    </row>
    <row r="969" spans="8:15">
      <c r="H969"/>
      <c r="I969"/>
      <c r="J969"/>
      <c r="K969"/>
      <c r="L969"/>
      <c r="M969"/>
      <c r="N969"/>
      <c r="O969"/>
    </row>
    <row r="970" spans="8:15">
      <c r="H970"/>
      <c r="I970"/>
      <c r="J970"/>
      <c r="K970"/>
      <c r="L970"/>
      <c r="M970"/>
      <c r="N970"/>
      <c r="O970"/>
    </row>
    <row r="971" spans="8:15">
      <c r="H971"/>
      <c r="I971"/>
      <c r="J971"/>
      <c r="K971"/>
      <c r="L971"/>
      <c r="M971"/>
      <c r="N971"/>
      <c r="O971"/>
    </row>
    <row r="972" spans="8:15">
      <c r="H972"/>
      <c r="I972"/>
      <c r="J972"/>
      <c r="K972"/>
      <c r="L972"/>
      <c r="M972"/>
      <c r="N972"/>
      <c r="O972"/>
    </row>
    <row r="973" spans="8:15">
      <c r="H973"/>
      <c r="I973"/>
      <c r="J973"/>
      <c r="K973"/>
      <c r="L973"/>
      <c r="M973"/>
      <c r="N973"/>
      <c r="O973"/>
    </row>
    <row r="974" spans="8:15">
      <c r="H974"/>
      <c r="I974"/>
      <c r="J974"/>
      <c r="K974"/>
      <c r="L974"/>
      <c r="M974"/>
      <c r="N974"/>
      <c r="O974"/>
    </row>
    <row r="975" spans="8:15">
      <c r="H975"/>
      <c r="I975"/>
      <c r="J975"/>
      <c r="K975"/>
      <c r="L975"/>
      <c r="M975"/>
      <c r="N975"/>
      <c r="O975"/>
    </row>
    <row r="976" spans="8:15">
      <c r="H976"/>
      <c r="I976"/>
      <c r="J976"/>
      <c r="K976"/>
      <c r="L976"/>
      <c r="M976"/>
      <c r="N976"/>
      <c r="O976"/>
    </row>
    <row r="977" spans="8:15">
      <c r="H977"/>
      <c r="I977"/>
      <c r="J977"/>
      <c r="K977"/>
      <c r="L977"/>
      <c r="M977"/>
      <c r="N977"/>
      <c r="O977"/>
    </row>
    <row r="978" spans="8:15">
      <c r="H978"/>
      <c r="I978"/>
      <c r="J978"/>
      <c r="K978"/>
      <c r="L978"/>
      <c r="M978"/>
      <c r="N978"/>
      <c r="O978"/>
    </row>
    <row r="979" spans="8:15">
      <c r="H979"/>
      <c r="I979"/>
      <c r="J979"/>
      <c r="K979"/>
      <c r="L979"/>
      <c r="M979"/>
      <c r="N979"/>
      <c r="O979"/>
    </row>
    <row r="980" spans="8:15">
      <c r="H980"/>
      <c r="I980"/>
      <c r="J980"/>
      <c r="K980"/>
      <c r="L980"/>
      <c r="M980"/>
      <c r="N980"/>
      <c r="O980"/>
    </row>
    <row r="981" spans="8:15">
      <c r="H981"/>
      <c r="I981"/>
      <c r="J981"/>
      <c r="K981"/>
      <c r="L981"/>
      <c r="M981"/>
      <c r="N981"/>
      <c r="O981"/>
    </row>
    <row r="982" spans="8:15">
      <c r="H982"/>
      <c r="I982"/>
      <c r="J982"/>
      <c r="K982"/>
      <c r="L982"/>
      <c r="M982"/>
      <c r="N982"/>
      <c r="O982"/>
    </row>
    <row r="983" spans="8:15">
      <c r="H983"/>
      <c r="I983"/>
      <c r="J983"/>
      <c r="K983"/>
      <c r="L983"/>
      <c r="M983"/>
      <c r="N983"/>
      <c r="O983"/>
    </row>
    <row r="984" spans="8:15">
      <c r="H984"/>
      <c r="I984"/>
      <c r="J984"/>
      <c r="K984"/>
      <c r="L984"/>
      <c r="M984"/>
      <c r="N984"/>
      <c r="O984"/>
    </row>
    <row r="985" spans="8:15">
      <c r="H985"/>
      <c r="I985"/>
      <c r="J985"/>
      <c r="K985"/>
      <c r="L985"/>
      <c r="M985"/>
      <c r="N985"/>
      <c r="O985"/>
    </row>
    <row r="986" spans="8:15">
      <c r="H986"/>
      <c r="I986"/>
      <c r="J986"/>
      <c r="K986"/>
      <c r="L986"/>
      <c r="M986"/>
      <c r="N986"/>
      <c r="O986"/>
    </row>
    <row r="987" spans="8:15">
      <c r="H987"/>
      <c r="I987"/>
      <c r="J987"/>
      <c r="K987"/>
      <c r="L987"/>
      <c r="M987"/>
      <c r="N987"/>
      <c r="O987"/>
    </row>
    <row r="988" spans="8:15">
      <c r="H988"/>
      <c r="I988"/>
      <c r="J988"/>
      <c r="K988"/>
      <c r="L988"/>
      <c r="M988"/>
      <c r="N988"/>
      <c r="O988"/>
    </row>
    <row r="989" spans="8:15">
      <c r="H989"/>
      <c r="I989"/>
      <c r="J989"/>
      <c r="K989"/>
      <c r="L989"/>
      <c r="M989"/>
      <c r="N989"/>
      <c r="O989"/>
    </row>
    <row r="990" spans="8:15">
      <c r="H990"/>
      <c r="I990"/>
      <c r="J990"/>
      <c r="K990"/>
      <c r="L990"/>
      <c r="M990"/>
      <c r="N990"/>
      <c r="O990"/>
    </row>
    <row r="991" spans="8:15">
      <c r="H991"/>
      <c r="I991"/>
      <c r="J991"/>
      <c r="K991"/>
      <c r="L991"/>
      <c r="M991"/>
      <c r="N991"/>
      <c r="O991"/>
    </row>
    <row r="992" spans="8:15">
      <c r="H992"/>
      <c r="I992"/>
      <c r="J992"/>
      <c r="K992"/>
      <c r="L992"/>
      <c r="M992"/>
      <c r="N992"/>
      <c r="O992"/>
    </row>
    <row r="993" spans="8:15">
      <c r="H993"/>
      <c r="I993"/>
      <c r="J993"/>
      <c r="K993"/>
      <c r="L993"/>
      <c r="M993"/>
      <c r="N993"/>
      <c r="O993"/>
    </row>
    <row r="994" spans="8:15">
      <c r="H994"/>
      <c r="I994"/>
      <c r="J994"/>
      <c r="K994"/>
      <c r="L994"/>
      <c r="M994"/>
      <c r="N994"/>
      <c r="O994"/>
    </row>
    <row r="995" spans="8:15">
      <c r="H995"/>
      <c r="I995"/>
      <c r="J995"/>
      <c r="K995"/>
      <c r="L995"/>
      <c r="M995"/>
      <c r="N995"/>
      <c r="O995"/>
    </row>
    <row r="996" spans="8:15">
      <c r="H996"/>
      <c r="I996"/>
      <c r="J996"/>
      <c r="K996"/>
      <c r="L996"/>
      <c r="M996"/>
      <c r="N996"/>
      <c r="O996"/>
    </row>
    <row r="997" spans="8:15">
      <c r="H997"/>
      <c r="I997"/>
      <c r="J997"/>
      <c r="K997"/>
      <c r="L997"/>
      <c r="M997"/>
      <c r="N997"/>
      <c r="O997"/>
    </row>
    <row r="998" spans="8:15">
      <c r="H998"/>
      <c r="I998"/>
      <c r="J998"/>
      <c r="K998"/>
      <c r="L998"/>
      <c r="M998"/>
      <c r="N998"/>
      <c r="O998"/>
    </row>
    <row r="999" spans="8:15">
      <c r="H999"/>
      <c r="I999"/>
      <c r="J999"/>
      <c r="K999"/>
      <c r="L999"/>
      <c r="M999"/>
      <c r="N999"/>
      <c r="O999"/>
    </row>
    <row r="1000" spans="8:15">
      <c r="H1000"/>
      <c r="I1000"/>
      <c r="J1000"/>
      <c r="K1000"/>
      <c r="L1000"/>
      <c r="M1000"/>
      <c r="N1000"/>
      <c r="O1000"/>
    </row>
    <row r="1001" spans="8:15">
      <c r="H1001"/>
      <c r="I1001"/>
      <c r="J1001"/>
      <c r="K1001"/>
      <c r="L1001"/>
      <c r="M1001"/>
      <c r="N1001"/>
      <c r="O1001"/>
    </row>
    <row r="1002" spans="8:15">
      <c r="H1002"/>
      <c r="I1002"/>
      <c r="J1002"/>
      <c r="K1002"/>
      <c r="L1002"/>
      <c r="M1002"/>
      <c r="N1002"/>
      <c r="O1002"/>
    </row>
    <row r="1003" spans="8:15">
      <c r="H1003"/>
      <c r="I1003"/>
      <c r="J1003"/>
      <c r="K1003"/>
      <c r="L1003"/>
      <c r="M1003"/>
      <c r="N1003"/>
      <c r="O1003"/>
    </row>
    <row r="1004" spans="8:15">
      <c r="H1004"/>
      <c r="I1004"/>
      <c r="J1004"/>
      <c r="K1004"/>
      <c r="L1004"/>
      <c r="M1004"/>
      <c r="N1004"/>
      <c r="O1004"/>
    </row>
    <row r="1005" spans="8:15">
      <c r="H1005"/>
      <c r="I1005"/>
      <c r="J1005"/>
      <c r="K1005"/>
      <c r="L1005"/>
      <c r="M1005"/>
      <c r="N1005"/>
      <c r="O1005"/>
    </row>
    <row r="1006" spans="8:15">
      <c r="H1006"/>
      <c r="I1006"/>
      <c r="J1006"/>
      <c r="K1006"/>
      <c r="L1006"/>
      <c r="M1006"/>
      <c r="N1006"/>
      <c r="O1006"/>
    </row>
    <row r="1007" spans="8:15">
      <c r="H1007"/>
      <c r="I1007"/>
      <c r="J1007"/>
      <c r="K1007"/>
      <c r="L1007"/>
      <c r="M1007"/>
      <c r="N1007"/>
      <c r="O1007"/>
    </row>
    <row r="1008" spans="8:15">
      <c r="H1008"/>
      <c r="I1008"/>
      <c r="J1008"/>
      <c r="K1008"/>
      <c r="L1008"/>
      <c r="M1008"/>
      <c r="N1008"/>
      <c r="O1008"/>
    </row>
    <row r="1009" spans="8:15">
      <c r="H1009"/>
      <c r="I1009"/>
      <c r="J1009"/>
      <c r="K1009"/>
      <c r="L1009"/>
      <c r="M1009"/>
      <c r="N1009"/>
      <c r="O1009"/>
    </row>
    <row r="1010" spans="8:15">
      <c r="H1010"/>
      <c r="I1010"/>
      <c r="J1010"/>
      <c r="K1010"/>
      <c r="L1010"/>
      <c r="M1010"/>
      <c r="N1010"/>
      <c r="O1010"/>
    </row>
    <row r="1011" spans="8:15">
      <c r="H1011"/>
      <c r="I1011"/>
      <c r="J1011"/>
      <c r="K1011"/>
      <c r="L1011"/>
      <c r="M1011"/>
      <c r="N1011"/>
      <c r="O1011"/>
    </row>
    <row r="1012" spans="8:15">
      <c r="H1012"/>
      <c r="I1012"/>
      <c r="J1012"/>
      <c r="K1012"/>
      <c r="L1012"/>
      <c r="M1012"/>
      <c r="N1012"/>
      <c r="O1012"/>
    </row>
    <row r="1013" spans="8:15">
      <c r="H1013"/>
      <c r="I1013"/>
      <c r="J1013"/>
      <c r="K1013"/>
      <c r="L1013"/>
      <c r="M1013"/>
      <c r="N1013"/>
      <c r="O1013"/>
    </row>
    <row r="1014" spans="8:15">
      <c r="H1014"/>
      <c r="I1014"/>
      <c r="J1014"/>
      <c r="K1014"/>
      <c r="L1014"/>
      <c r="M1014"/>
      <c r="N1014"/>
      <c r="O1014"/>
    </row>
    <row r="1015" spans="8:15">
      <c r="H1015"/>
      <c r="I1015"/>
      <c r="J1015"/>
      <c r="K1015"/>
      <c r="L1015"/>
      <c r="M1015"/>
      <c r="N1015"/>
      <c r="O1015"/>
    </row>
    <row r="1016" spans="8:15">
      <c r="H1016"/>
      <c r="I1016"/>
      <c r="J1016"/>
      <c r="K1016"/>
      <c r="L1016"/>
      <c r="M1016"/>
      <c r="N1016"/>
      <c r="O1016"/>
    </row>
    <row r="1017" spans="8:15">
      <c r="H1017"/>
      <c r="I1017"/>
      <c r="J1017"/>
      <c r="K1017"/>
      <c r="L1017"/>
      <c r="M1017"/>
      <c r="N1017"/>
      <c r="O1017"/>
    </row>
    <row r="1018" spans="8:15">
      <c r="H1018"/>
      <c r="I1018"/>
      <c r="J1018"/>
      <c r="K1018"/>
      <c r="L1018"/>
      <c r="M1018"/>
      <c r="N1018"/>
      <c r="O1018"/>
    </row>
    <row r="1019" spans="8:15">
      <c r="H1019"/>
      <c r="I1019"/>
      <c r="J1019"/>
      <c r="K1019"/>
      <c r="L1019"/>
      <c r="M1019"/>
      <c r="N1019"/>
      <c r="O1019"/>
    </row>
    <row r="1020" spans="8:15">
      <c r="H1020"/>
      <c r="I1020"/>
      <c r="J1020"/>
      <c r="K1020"/>
      <c r="L1020"/>
      <c r="M1020"/>
      <c r="N1020"/>
      <c r="O1020"/>
    </row>
    <row r="1021" spans="8:15">
      <c r="H1021"/>
      <c r="I1021"/>
      <c r="J1021"/>
      <c r="K1021"/>
      <c r="L1021"/>
      <c r="M1021"/>
      <c r="N1021"/>
      <c r="O1021"/>
    </row>
    <row r="1022" spans="8:15">
      <c r="H1022"/>
      <c r="I1022"/>
      <c r="J1022"/>
      <c r="K1022"/>
      <c r="L1022"/>
      <c r="M1022"/>
      <c r="N1022"/>
      <c r="O1022"/>
    </row>
    <row r="1023" spans="8:15">
      <c r="H1023"/>
      <c r="I1023"/>
      <c r="J1023"/>
      <c r="K1023"/>
      <c r="L1023"/>
      <c r="M1023"/>
      <c r="N1023"/>
      <c r="O1023"/>
    </row>
    <row r="1024" spans="8:15">
      <c r="H1024"/>
      <c r="I1024"/>
      <c r="J1024"/>
      <c r="K1024"/>
      <c r="L1024"/>
      <c r="M1024"/>
      <c r="N1024"/>
      <c r="O1024"/>
    </row>
    <row r="1025" spans="8:15">
      <c r="H1025"/>
      <c r="I1025"/>
      <c r="J1025"/>
      <c r="K1025"/>
      <c r="L1025"/>
      <c r="M1025"/>
      <c r="N1025"/>
      <c r="O1025"/>
    </row>
    <row r="1026" spans="8:15">
      <c r="H1026"/>
      <c r="I1026"/>
      <c r="J1026"/>
      <c r="K1026"/>
      <c r="L1026"/>
      <c r="M1026"/>
      <c r="N1026"/>
      <c r="O1026"/>
    </row>
    <row r="1027" spans="8:15">
      <c r="H1027"/>
      <c r="I1027"/>
      <c r="J1027"/>
      <c r="K1027"/>
      <c r="L1027"/>
      <c r="M1027"/>
      <c r="N1027"/>
      <c r="O1027"/>
    </row>
    <row r="1028" spans="8:15">
      <c r="H1028"/>
      <c r="I1028"/>
      <c r="J1028"/>
      <c r="K1028"/>
      <c r="L1028"/>
      <c r="M1028"/>
      <c r="N1028"/>
      <c r="O1028"/>
    </row>
    <row r="1029" spans="8:15">
      <c r="H1029"/>
      <c r="I1029"/>
      <c r="J1029"/>
      <c r="K1029"/>
      <c r="L1029"/>
      <c r="M1029"/>
      <c r="N1029"/>
      <c r="O1029"/>
    </row>
    <row r="1030" spans="8:15">
      <c r="H1030"/>
      <c r="I1030"/>
      <c r="J1030"/>
      <c r="K1030"/>
      <c r="L1030"/>
      <c r="M1030"/>
      <c r="N1030"/>
      <c r="O1030"/>
    </row>
    <row r="1031" spans="8:15">
      <c r="H1031"/>
      <c r="I1031"/>
      <c r="J1031"/>
      <c r="K1031"/>
      <c r="L1031"/>
      <c r="M1031"/>
      <c r="N1031"/>
      <c r="O1031"/>
    </row>
    <row r="1032" spans="8:15">
      <c r="H1032"/>
      <c r="I1032"/>
      <c r="J1032"/>
      <c r="K1032"/>
      <c r="L1032"/>
      <c r="M1032"/>
      <c r="N1032"/>
      <c r="O1032"/>
    </row>
    <row r="1033" spans="8:15">
      <c r="H1033"/>
      <c r="I1033"/>
      <c r="J1033"/>
      <c r="K1033"/>
      <c r="L1033"/>
      <c r="M1033"/>
      <c r="N1033"/>
      <c r="O1033"/>
    </row>
    <row r="1034" spans="8:15">
      <c r="H1034"/>
      <c r="I1034"/>
      <c r="J1034"/>
      <c r="K1034"/>
      <c r="L1034"/>
      <c r="M1034"/>
      <c r="N1034"/>
      <c r="O1034"/>
    </row>
    <row r="1035" spans="8:15">
      <c r="H1035"/>
      <c r="I1035"/>
      <c r="J1035"/>
      <c r="K1035"/>
      <c r="L1035"/>
      <c r="M1035"/>
      <c r="N1035"/>
      <c r="O1035"/>
    </row>
    <row r="1036" spans="8:15">
      <c r="H1036"/>
      <c r="I1036"/>
      <c r="J1036"/>
      <c r="K1036"/>
      <c r="L1036"/>
      <c r="M1036"/>
      <c r="N1036"/>
      <c r="O1036"/>
    </row>
    <row r="1037" spans="8:15">
      <c r="H1037"/>
      <c r="I1037"/>
      <c r="J1037"/>
      <c r="K1037"/>
      <c r="L1037"/>
      <c r="M1037"/>
      <c r="N1037"/>
      <c r="O1037"/>
    </row>
    <row r="1038" spans="8:15">
      <c r="H1038"/>
      <c r="I1038"/>
      <c r="J1038"/>
      <c r="K1038"/>
      <c r="L1038"/>
      <c r="M1038"/>
      <c r="N1038"/>
      <c r="O1038"/>
    </row>
    <row r="1039" spans="8:15">
      <c r="H1039"/>
      <c r="I1039"/>
      <c r="J1039"/>
      <c r="K1039"/>
      <c r="L1039"/>
      <c r="M1039"/>
      <c r="N1039"/>
      <c r="O1039"/>
    </row>
    <row r="1040" spans="8:15">
      <c r="H1040"/>
      <c r="I1040"/>
      <c r="J1040"/>
      <c r="K1040"/>
      <c r="L1040"/>
      <c r="M1040"/>
      <c r="N1040"/>
      <c r="O1040"/>
    </row>
    <row r="1041" spans="8:15">
      <c r="H1041"/>
      <c r="I1041"/>
      <c r="J1041"/>
      <c r="K1041"/>
      <c r="L1041"/>
      <c r="M1041"/>
      <c r="N1041"/>
      <c r="O1041"/>
    </row>
    <row r="1042" spans="8:15">
      <c r="H1042"/>
      <c r="I1042"/>
      <c r="J1042"/>
      <c r="K1042"/>
      <c r="L1042"/>
      <c r="M1042"/>
      <c r="N1042"/>
      <c r="O1042"/>
    </row>
    <row r="1043" spans="8:15">
      <c r="H1043"/>
      <c r="I1043"/>
      <c r="J1043"/>
      <c r="K1043"/>
      <c r="L1043"/>
      <c r="M1043"/>
      <c r="N1043"/>
      <c r="O1043"/>
    </row>
    <row r="1044" spans="8:15">
      <c r="H1044"/>
      <c r="I1044"/>
      <c r="J1044"/>
      <c r="K1044"/>
      <c r="L1044"/>
      <c r="M1044"/>
      <c r="N1044"/>
      <c r="O1044"/>
    </row>
    <row r="1045" spans="8:15">
      <c r="H1045"/>
      <c r="I1045"/>
      <c r="J1045"/>
      <c r="K1045"/>
      <c r="L1045"/>
      <c r="M1045"/>
      <c r="N1045"/>
      <c r="O1045"/>
    </row>
    <row r="1046" spans="8:15">
      <c r="H1046"/>
      <c r="I1046"/>
      <c r="J1046"/>
      <c r="K1046"/>
      <c r="L1046"/>
      <c r="M1046"/>
      <c r="N1046"/>
      <c r="O1046"/>
    </row>
    <row r="1047" spans="8:15">
      <c r="H1047"/>
      <c r="I1047"/>
      <c r="J1047"/>
      <c r="K1047"/>
      <c r="L1047"/>
      <c r="M1047"/>
      <c r="N1047"/>
      <c r="O1047"/>
    </row>
    <row r="1048" spans="8:15">
      <c r="H1048"/>
      <c r="I1048"/>
      <c r="J1048"/>
      <c r="K1048"/>
      <c r="L1048"/>
      <c r="M1048"/>
      <c r="N1048"/>
      <c r="O1048"/>
    </row>
    <row r="1049" spans="8:15">
      <c r="H1049"/>
      <c r="I1049"/>
      <c r="J1049"/>
      <c r="K1049"/>
      <c r="L1049"/>
      <c r="M1049"/>
      <c r="N1049"/>
      <c r="O1049"/>
    </row>
    <row r="1050" spans="8:15">
      <c r="H1050"/>
      <c r="I1050"/>
      <c r="J1050"/>
      <c r="K1050"/>
      <c r="L1050"/>
      <c r="M1050"/>
      <c r="N1050"/>
      <c r="O1050"/>
    </row>
    <row r="1051" spans="8:15">
      <c r="H1051"/>
      <c r="I1051"/>
      <c r="J1051"/>
      <c r="K1051"/>
      <c r="L1051"/>
      <c r="M1051"/>
      <c r="N1051"/>
      <c r="O1051"/>
    </row>
    <row r="1052" spans="8:15">
      <c r="H1052"/>
      <c r="I1052"/>
      <c r="J1052"/>
      <c r="K1052"/>
      <c r="L1052"/>
      <c r="M1052"/>
      <c r="N1052"/>
      <c r="O1052"/>
    </row>
    <row r="1053" spans="8:15">
      <c r="H1053"/>
      <c r="I1053"/>
      <c r="J1053"/>
      <c r="K1053"/>
      <c r="L1053"/>
      <c r="M1053"/>
      <c r="N1053"/>
      <c r="O1053"/>
    </row>
    <row r="1054" spans="8:15">
      <c r="H1054"/>
      <c r="I1054"/>
      <c r="J1054"/>
      <c r="K1054"/>
      <c r="L1054"/>
      <c r="M1054"/>
      <c r="N1054"/>
      <c r="O1054"/>
    </row>
    <row r="1055" spans="8:15">
      <c r="H1055"/>
      <c r="I1055"/>
      <c r="J1055"/>
      <c r="K1055"/>
      <c r="L1055"/>
      <c r="M1055"/>
      <c r="N1055"/>
      <c r="O1055"/>
    </row>
    <row r="1056" spans="8:15">
      <c r="H1056"/>
      <c r="I1056"/>
      <c r="J1056"/>
      <c r="K1056"/>
      <c r="L1056"/>
      <c r="M1056"/>
      <c r="N1056"/>
      <c r="O1056"/>
    </row>
    <row r="1057" spans="8:15">
      <c r="H1057"/>
      <c r="I1057"/>
      <c r="J1057"/>
      <c r="K1057"/>
      <c r="L1057"/>
      <c r="M1057"/>
      <c r="N1057"/>
      <c r="O1057"/>
    </row>
    <row r="1058" spans="8:15">
      <c r="H1058"/>
      <c r="I1058"/>
      <c r="J1058"/>
      <c r="K1058"/>
      <c r="L1058"/>
      <c r="M1058"/>
      <c r="N1058"/>
      <c r="O1058"/>
    </row>
    <row r="1059" spans="8:15">
      <c r="H1059"/>
      <c r="I1059"/>
      <c r="J1059"/>
      <c r="K1059"/>
      <c r="L1059"/>
      <c r="M1059"/>
      <c r="N1059"/>
      <c r="O1059"/>
    </row>
    <row r="1060" spans="8:15">
      <c r="H1060"/>
      <c r="I1060"/>
      <c r="J1060"/>
      <c r="K1060"/>
      <c r="L1060"/>
      <c r="M1060"/>
      <c r="N1060"/>
      <c r="O1060"/>
    </row>
    <row r="1061" spans="8:15">
      <c r="H1061"/>
      <c r="I1061"/>
      <c r="J1061"/>
      <c r="K1061"/>
      <c r="L1061"/>
      <c r="M1061"/>
      <c r="N1061"/>
      <c r="O1061"/>
    </row>
    <row r="1062" spans="8:15">
      <c r="H1062"/>
      <c r="I1062"/>
      <c r="J1062"/>
      <c r="K1062"/>
      <c r="L1062"/>
      <c r="M1062"/>
      <c r="N1062"/>
      <c r="O1062"/>
    </row>
    <row r="1063" spans="8:15">
      <c r="H1063"/>
      <c r="I1063"/>
      <c r="J1063"/>
      <c r="K1063"/>
      <c r="L1063"/>
      <c r="M1063"/>
      <c r="N1063"/>
      <c r="O1063"/>
    </row>
    <row r="1064" spans="8:15">
      <c r="H1064"/>
      <c r="I1064"/>
      <c r="J1064"/>
      <c r="K1064"/>
      <c r="L1064"/>
      <c r="M1064"/>
      <c r="N1064"/>
      <c r="O1064"/>
    </row>
    <row r="1065" spans="8:15">
      <c r="H1065"/>
      <c r="I1065"/>
      <c r="J1065"/>
      <c r="K1065"/>
      <c r="L1065"/>
      <c r="M1065"/>
      <c r="N1065"/>
      <c r="O1065"/>
    </row>
    <row r="1066" spans="8:15">
      <c r="H1066"/>
      <c r="I1066"/>
      <c r="J1066"/>
      <c r="K1066"/>
      <c r="L1066"/>
      <c r="M1066"/>
      <c r="N1066"/>
      <c r="O1066"/>
    </row>
    <row r="1067" spans="8:15">
      <c r="H1067"/>
      <c r="I1067"/>
      <c r="J1067"/>
      <c r="K1067"/>
      <c r="L1067"/>
      <c r="M1067"/>
      <c r="N1067"/>
      <c r="O1067"/>
    </row>
    <row r="1068" spans="8:15">
      <c r="H1068"/>
      <c r="I1068"/>
      <c r="J1068"/>
      <c r="K1068"/>
      <c r="L1068"/>
      <c r="M1068"/>
      <c r="N1068"/>
      <c r="O1068"/>
    </row>
    <row r="1069" spans="8:15">
      <c r="H1069"/>
      <c r="I1069"/>
      <c r="J1069"/>
      <c r="K1069"/>
      <c r="L1069"/>
      <c r="M1069"/>
      <c r="N1069"/>
      <c r="O1069"/>
    </row>
    <row r="1070" spans="8:15">
      <c r="H1070"/>
      <c r="I1070"/>
      <c r="J1070"/>
      <c r="K1070"/>
      <c r="L1070"/>
      <c r="M1070"/>
      <c r="N1070"/>
      <c r="O1070"/>
    </row>
    <row r="1071" spans="8:15">
      <c r="H1071"/>
      <c r="I1071"/>
      <c r="J1071"/>
      <c r="K1071"/>
      <c r="L1071"/>
      <c r="M1071"/>
      <c r="N1071"/>
      <c r="O1071"/>
    </row>
    <row r="1072" spans="8:15">
      <c r="H1072"/>
      <c r="I1072"/>
      <c r="J1072"/>
      <c r="K1072"/>
      <c r="L1072"/>
      <c r="M1072"/>
      <c r="N1072"/>
      <c r="O1072"/>
    </row>
    <row r="1073" spans="8:15">
      <c r="H1073"/>
      <c r="I1073"/>
      <c r="J1073"/>
      <c r="K1073"/>
      <c r="L1073"/>
      <c r="M1073"/>
      <c r="N1073"/>
      <c r="O1073"/>
    </row>
    <row r="1074" spans="8:15">
      <c r="H1074"/>
      <c r="I1074"/>
      <c r="J1074"/>
      <c r="K1074"/>
      <c r="L1074"/>
      <c r="M1074"/>
      <c r="N1074"/>
      <c r="O1074"/>
    </row>
    <row r="1075" spans="8:15">
      <c r="H1075"/>
      <c r="I1075"/>
      <c r="J1075"/>
      <c r="K1075"/>
      <c r="L1075"/>
      <c r="M1075"/>
      <c r="N1075"/>
      <c r="O1075"/>
    </row>
    <row r="1076" spans="8:15">
      <c r="H1076"/>
      <c r="I1076"/>
      <c r="J1076"/>
      <c r="K1076"/>
      <c r="L1076"/>
      <c r="M1076"/>
      <c r="N1076"/>
      <c r="O1076"/>
    </row>
    <row r="1077" spans="8:15">
      <c r="H1077"/>
      <c r="I1077"/>
      <c r="J1077"/>
      <c r="K1077"/>
      <c r="L1077"/>
      <c r="M1077"/>
      <c r="N1077"/>
      <c r="O1077"/>
    </row>
    <row r="1078" spans="8:15">
      <c r="H1078"/>
      <c r="I1078"/>
      <c r="J1078"/>
      <c r="K1078"/>
      <c r="L1078"/>
      <c r="M1078"/>
      <c r="N1078"/>
      <c r="O1078"/>
    </row>
    <row r="1079" spans="8:15">
      <c r="H1079"/>
      <c r="I1079"/>
      <c r="J1079"/>
      <c r="K1079"/>
      <c r="L1079"/>
      <c r="M1079"/>
      <c r="N1079"/>
      <c r="O1079"/>
    </row>
    <row r="1080" spans="8:15">
      <c r="H1080"/>
      <c r="I1080"/>
      <c r="J1080"/>
      <c r="K1080"/>
      <c r="L1080"/>
      <c r="M1080"/>
      <c r="N1080"/>
      <c r="O1080"/>
    </row>
    <row r="1081" spans="8:15">
      <c r="H1081"/>
      <c r="I1081"/>
      <c r="J1081"/>
      <c r="K1081"/>
      <c r="L1081"/>
      <c r="M1081"/>
      <c r="N1081"/>
      <c r="O1081"/>
    </row>
    <row r="1082" spans="8:15">
      <c r="H1082"/>
      <c r="I1082"/>
      <c r="J1082"/>
      <c r="K1082"/>
      <c r="L1082"/>
      <c r="M1082"/>
      <c r="N1082"/>
      <c r="O1082"/>
    </row>
    <row r="1083" spans="8:15">
      <c r="H1083"/>
      <c r="I1083"/>
      <c r="J1083"/>
      <c r="K1083"/>
      <c r="L1083"/>
      <c r="M1083"/>
      <c r="N1083"/>
      <c r="O1083"/>
    </row>
    <row r="1084" spans="8:15">
      <c r="H1084"/>
      <c r="I1084"/>
      <c r="J1084"/>
      <c r="K1084"/>
      <c r="L1084"/>
      <c r="M1084"/>
      <c r="N1084"/>
      <c r="O1084"/>
    </row>
    <row r="1085" spans="8:15">
      <c r="H1085"/>
      <c r="I1085"/>
      <c r="J1085"/>
      <c r="K1085"/>
      <c r="L1085"/>
      <c r="M1085"/>
      <c r="N1085"/>
      <c r="O1085"/>
    </row>
    <row r="1086" spans="8:15">
      <c r="H1086"/>
      <c r="I1086"/>
      <c r="J1086"/>
      <c r="K1086"/>
      <c r="L1086"/>
      <c r="M1086"/>
      <c r="N1086"/>
      <c r="O1086"/>
    </row>
    <row r="1087" spans="8:15">
      <c r="H1087"/>
      <c r="I1087"/>
      <c r="J1087"/>
      <c r="K1087"/>
      <c r="L1087"/>
      <c r="M1087"/>
      <c r="N1087"/>
      <c r="O1087"/>
    </row>
    <row r="1088" spans="8:15">
      <c r="H1088"/>
      <c r="I1088"/>
      <c r="J1088"/>
      <c r="K1088"/>
      <c r="L1088"/>
      <c r="M1088"/>
      <c r="N1088"/>
      <c r="O1088"/>
    </row>
    <row r="1089" spans="8:15">
      <c r="H1089"/>
      <c r="I1089"/>
      <c r="J1089"/>
      <c r="K1089"/>
      <c r="L1089"/>
      <c r="M1089"/>
      <c r="N1089"/>
      <c r="O1089"/>
    </row>
    <row r="1090" spans="8:15">
      <c r="H1090"/>
      <c r="I1090"/>
      <c r="J1090"/>
      <c r="K1090"/>
      <c r="L1090"/>
      <c r="M1090"/>
      <c r="N1090"/>
      <c r="O1090"/>
    </row>
    <row r="1091" spans="8:15">
      <c r="H1091"/>
      <c r="I1091"/>
      <c r="J1091"/>
      <c r="K1091"/>
      <c r="L1091"/>
      <c r="M1091"/>
      <c r="N1091"/>
      <c r="O1091"/>
    </row>
    <row r="1092" spans="8:15">
      <c r="H1092"/>
      <c r="I1092"/>
      <c r="J1092"/>
      <c r="K1092"/>
      <c r="L1092"/>
      <c r="M1092"/>
      <c r="N1092"/>
      <c r="O1092"/>
    </row>
    <row r="1093" spans="8:15">
      <c r="H1093"/>
      <c r="I1093"/>
      <c r="J1093"/>
      <c r="K1093"/>
      <c r="L1093"/>
      <c r="M1093"/>
      <c r="N1093"/>
      <c r="O1093"/>
    </row>
    <row r="1094" spans="8:15">
      <c r="H1094"/>
      <c r="I1094"/>
      <c r="J1094"/>
      <c r="K1094"/>
      <c r="L1094"/>
      <c r="M1094"/>
      <c r="N1094"/>
      <c r="O1094"/>
    </row>
    <row r="1095" spans="8:15">
      <c r="H1095"/>
      <c r="I1095"/>
      <c r="J1095"/>
      <c r="K1095"/>
      <c r="L1095"/>
      <c r="M1095"/>
      <c r="N1095"/>
      <c r="O1095"/>
    </row>
    <row r="1096" spans="8:15">
      <c r="H1096"/>
      <c r="I1096"/>
      <c r="J1096"/>
      <c r="K1096"/>
      <c r="L1096"/>
      <c r="M1096"/>
      <c r="N1096"/>
      <c r="O1096"/>
    </row>
    <row r="1097" spans="8:15">
      <c r="H1097"/>
      <c r="I1097"/>
      <c r="J1097"/>
      <c r="K1097"/>
      <c r="L1097"/>
      <c r="M1097"/>
      <c r="N1097"/>
      <c r="O1097"/>
    </row>
    <row r="1098" spans="8:15">
      <c r="H1098"/>
      <c r="I1098"/>
      <c r="J1098"/>
      <c r="K1098"/>
      <c r="L1098"/>
      <c r="M1098"/>
      <c r="N1098"/>
      <c r="O1098"/>
    </row>
    <row r="1099" spans="8:15">
      <c r="H1099"/>
      <c r="I1099"/>
      <c r="J1099"/>
      <c r="K1099"/>
      <c r="L1099"/>
      <c r="M1099"/>
      <c r="N1099"/>
      <c r="O1099"/>
    </row>
    <row r="1100" spans="8:15">
      <c r="H1100"/>
      <c r="I1100"/>
      <c r="J1100"/>
      <c r="K1100"/>
      <c r="L1100"/>
      <c r="M1100"/>
      <c r="N1100"/>
      <c r="O1100"/>
    </row>
    <row r="1101" spans="8:15">
      <c r="H1101"/>
      <c r="I1101"/>
      <c r="J1101"/>
      <c r="K1101"/>
      <c r="L1101"/>
      <c r="M1101"/>
      <c r="N1101"/>
      <c r="O1101"/>
    </row>
    <row r="1102" spans="8:15">
      <c r="H1102"/>
      <c r="I1102"/>
      <c r="J1102"/>
      <c r="K1102"/>
      <c r="L1102"/>
      <c r="M1102"/>
      <c r="N1102"/>
      <c r="O1102"/>
    </row>
    <row r="1103" spans="8:15">
      <c r="H1103"/>
      <c r="I1103"/>
      <c r="J1103"/>
      <c r="K1103"/>
      <c r="L1103"/>
      <c r="M1103"/>
      <c r="N1103"/>
      <c r="O1103"/>
    </row>
    <row r="1104" spans="8:15">
      <c r="H1104"/>
      <c r="I1104"/>
      <c r="J1104"/>
      <c r="K1104"/>
      <c r="L1104"/>
      <c r="M1104"/>
      <c r="N1104"/>
      <c r="O1104"/>
    </row>
    <row r="1105" spans="8:15">
      <c r="H1105"/>
      <c r="I1105"/>
      <c r="J1105"/>
      <c r="K1105"/>
      <c r="L1105"/>
      <c r="M1105"/>
      <c r="N1105"/>
      <c r="O1105"/>
    </row>
    <row r="1106" spans="8:15">
      <c r="H1106"/>
      <c r="I1106"/>
      <c r="J1106"/>
      <c r="K1106"/>
      <c r="L1106"/>
      <c r="M1106"/>
      <c r="N1106"/>
      <c r="O1106"/>
    </row>
    <row r="1107" spans="8:15">
      <c r="H1107"/>
      <c r="I1107"/>
      <c r="J1107"/>
      <c r="K1107"/>
      <c r="L1107"/>
      <c r="M1107"/>
      <c r="N1107"/>
      <c r="O1107"/>
    </row>
    <row r="1108" spans="8:15">
      <c r="H1108"/>
      <c r="I1108"/>
      <c r="J1108"/>
      <c r="K1108"/>
      <c r="L1108"/>
      <c r="M1108"/>
      <c r="N1108"/>
      <c r="O1108"/>
    </row>
    <row r="1109" spans="8:15">
      <c r="H1109"/>
      <c r="I1109"/>
      <c r="J1109"/>
      <c r="K1109"/>
      <c r="L1109"/>
      <c r="M1109"/>
      <c r="N1109"/>
      <c r="O1109"/>
    </row>
    <row r="1110" spans="8:15">
      <c r="H1110"/>
      <c r="I1110"/>
      <c r="J1110"/>
      <c r="K1110"/>
      <c r="L1110"/>
      <c r="M1110"/>
      <c r="N1110"/>
      <c r="O1110"/>
    </row>
    <row r="1111" spans="8:15">
      <c r="H1111"/>
      <c r="I1111"/>
      <c r="J1111"/>
      <c r="K1111"/>
      <c r="L1111"/>
      <c r="M1111"/>
      <c r="N1111"/>
      <c r="O1111"/>
    </row>
    <row r="1112" spans="8:15">
      <c r="H1112"/>
      <c r="I1112"/>
      <c r="J1112"/>
      <c r="K1112"/>
      <c r="L1112"/>
      <c r="M1112"/>
      <c r="N1112"/>
      <c r="O1112"/>
    </row>
    <row r="1113" spans="8:15">
      <c r="H1113"/>
      <c r="I1113"/>
      <c r="J1113"/>
      <c r="K1113"/>
      <c r="L1113"/>
      <c r="M1113"/>
      <c r="N1113"/>
      <c r="O1113"/>
    </row>
    <row r="1114" spans="8:15">
      <c r="H1114"/>
      <c r="I1114"/>
      <c r="J1114"/>
      <c r="K1114"/>
      <c r="L1114"/>
      <c r="M1114"/>
      <c r="N1114"/>
      <c r="O1114"/>
    </row>
    <row r="1115" spans="8:15">
      <c r="H1115"/>
      <c r="I1115"/>
      <c r="J1115"/>
      <c r="K1115"/>
      <c r="L1115"/>
      <c r="M1115"/>
      <c r="N1115"/>
      <c r="O1115"/>
    </row>
    <row r="1116" spans="8:15">
      <c r="H1116"/>
      <c r="I1116"/>
      <c r="J1116"/>
      <c r="K1116"/>
      <c r="L1116"/>
      <c r="M1116"/>
      <c r="N1116"/>
      <c r="O1116"/>
    </row>
    <row r="1117" spans="8:15">
      <c r="H1117"/>
      <c r="I1117"/>
      <c r="J1117"/>
      <c r="K1117"/>
      <c r="L1117"/>
      <c r="M1117"/>
      <c r="N1117"/>
      <c r="O1117"/>
    </row>
    <row r="1118" spans="8:15">
      <c r="H1118"/>
      <c r="I1118"/>
      <c r="J1118"/>
      <c r="K1118"/>
      <c r="L1118"/>
      <c r="M1118"/>
      <c r="N1118"/>
      <c r="O1118"/>
    </row>
    <row r="1119" spans="8:15">
      <c r="H1119"/>
      <c r="I1119"/>
      <c r="J1119"/>
      <c r="K1119"/>
      <c r="L1119"/>
      <c r="M1119"/>
      <c r="N1119"/>
      <c r="O1119"/>
    </row>
    <row r="1120" spans="8:15">
      <c r="H1120"/>
      <c r="I1120"/>
      <c r="J1120"/>
      <c r="K1120"/>
      <c r="L1120"/>
      <c r="M1120"/>
      <c r="N1120"/>
      <c r="O1120"/>
    </row>
    <row r="1121" spans="8:15">
      <c r="H1121"/>
      <c r="I1121"/>
      <c r="J1121"/>
      <c r="K1121"/>
      <c r="L1121"/>
      <c r="M1121"/>
      <c r="N1121"/>
      <c r="O1121"/>
    </row>
    <row r="1122" spans="8:15">
      <c r="H1122"/>
      <c r="I1122"/>
      <c r="J1122"/>
      <c r="K1122"/>
      <c r="L1122"/>
      <c r="M1122"/>
      <c r="N1122"/>
      <c r="O1122"/>
    </row>
    <row r="1123" spans="8:15">
      <c r="H1123"/>
      <c r="I1123"/>
      <c r="J1123"/>
      <c r="K1123"/>
      <c r="L1123"/>
      <c r="M1123"/>
      <c r="N1123"/>
      <c r="O1123"/>
    </row>
    <row r="1124" spans="8:15">
      <c r="H1124"/>
      <c r="I1124"/>
      <c r="J1124"/>
      <c r="K1124"/>
      <c r="L1124"/>
      <c r="M1124"/>
      <c r="N1124"/>
      <c r="O1124"/>
    </row>
    <row r="1125" spans="8:15">
      <c r="H1125"/>
      <c r="I1125"/>
      <c r="J1125"/>
      <c r="K1125"/>
      <c r="L1125"/>
      <c r="M1125"/>
      <c r="N1125"/>
      <c r="O1125"/>
    </row>
    <row r="1126" spans="8:15">
      <c r="H1126"/>
      <c r="I1126"/>
      <c r="J1126"/>
      <c r="K1126"/>
      <c r="L1126"/>
      <c r="M1126"/>
      <c r="N1126"/>
      <c r="O1126"/>
    </row>
    <row r="1127" spans="8:15">
      <c r="H1127"/>
      <c r="I1127"/>
      <c r="J1127"/>
      <c r="K1127"/>
      <c r="L1127"/>
      <c r="M1127"/>
      <c r="N1127"/>
      <c r="O1127"/>
    </row>
    <row r="1128" spans="8:15">
      <c r="H1128"/>
      <c r="I1128"/>
      <c r="J1128"/>
      <c r="K1128"/>
      <c r="L1128"/>
      <c r="M1128"/>
      <c r="N1128"/>
      <c r="O1128"/>
    </row>
    <row r="1129" spans="8:15">
      <c r="H1129"/>
      <c r="I1129"/>
      <c r="J1129"/>
      <c r="K1129"/>
      <c r="L1129"/>
      <c r="M1129"/>
      <c r="N1129"/>
      <c r="O1129"/>
    </row>
    <row r="1130" spans="8:15">
      <c r="H1130"/>
      <c r="I1130"/>
      <c r="J1130"/>
      <c r="K1130"/>
      <c r="L1130"/>
      <c r="M1130"/>
      <c r="N1130"/>
      <c r="O1130"/>
    </row>
    <row r="1131" spans="8:15">
      <c r="H1131"/>
      <c r="I1131"/>
      <c r="J1131"/>
      <c r="K1131"/>
      <c r="L1131"/>
      <c r="M1131"/>
      <c r="N1131"/>
      <c r="O1131"/>
    </row>
    <row r="1132" spans="8:15">
      <c r="H1132"/>
      <c r="I1132"/>
      <c r="J1132"/>
      <c r="K1132"/>
      <c r="L1132"/>
      <c r="M1132"/>
      <c r="N1132"/>
      <c r="O1132"/>
    </row>
    <row r="1133" spans="8:15">
      <c r="H1133"/>
      <c r="I1133"/>
      <c r="J1133"/>
      <c r="K1133"/>
      <c r="L1133"/>
      <c r="M1133"/>
      <c r="N1133"/>
      <c r="O1133"/>
    </row>
    <row r="1134" spans="8:15">
      <c r="H1134"/>
      <c r="I1134"/>
      <c r="J1134"/>
      <c r="K1134"/>
      <c r="L1134"/>
      <c r="M1134"/>
      <c r="N1134"/>
      <c r="O1134"/>
    </row>
    <row r="1135" spans="8:15">
      <c r="H1135"/>
      <c r="I1135"/>
      <c r="J1135"/>
      <c r="K1135"/>
      <c r="L1135"/>
      <c r="M1135"/>
      <c r="N1135"/>
      <c r="O1135"/>
    </row>
    <row r="1136" spans="8:15">
      <c r="H1136"/>
      <c r="I1136"/>
      <c r="J1136"/>
      <c r="K1136"/>
      <c r="L1136"/>
      <c r="M1136"/>
      <c r="N1136"/>
      <c r="O1136"/>
    </row>
    <row r="1137" spans="8:15">
      <c r="H1137"/>
      <c r="I1137"/>
      <c r="J1137"/>
      <c r="K1137"/>
      <c r="L1137"/>
      <c r="M1137"/>
      <c r="N1137"/>
      <c r="O1137"/>
    </row>
    <row r="1138" spans="8:15">
      <c r="H1138"/>
      <c r="I1138"/>
      <c r="J1138"/>
      <c r="K1138"/>
      <c r="L1138"/>
      <c r="M1138"/>
      <c r="N1138"/>
      <c r="O1138"/>
    </row>
    <row r="1139" spans="8:15">
      <c r="H1139"/>
      <c r="I1139"/>
      <c r="J1139"/>
      <c r="K1139"/>
      <c r="L1139"/>
      <c r="M1139"/>
      <c r="N1139"/>
      <c r="O1139"/>
    </row>
    <row r="1140" spans="8:15">
      <c r="H1140"/>
      <c r="I1140"/>
      <c r="J1140"/>
      <c r="K1140"/>
      <c r="L1140"/>
      <c r="M1140"/>
      <c r="N1140"/>
      <c r="O1140"/>
    </row>
    <row r="1141" spans="8:15">
      <c r="H1141"/>
      <c r="I1141"/>
      <c r="J1141"/>
      <c r="K1141"/>
      <c r="L1141"/>
      <c r="M1141"/>
      <c r="N1141"/>
      <c r="O1141"/>
    </row>
    <row r="1142" spans="8:15">
      <c r="H1142"/>
      <c r="I1142"/>
      <c r="J1142"/>
      <c r="K1142"/>
      <c r="L1142"/>
      <c r="M1142"/>
      <c r="N1142"/>
      <c r="O1142"/>
    </row>
    <row r="1143" spans="8:15">
      <c r="H1143"/>
      <c r="I1143"/>
      <c r="J1143"/>
      <c r="K1143"/>
      <c r="L1143"/>
      <c r="M1143"/>
      <c r="N1143"/>
      <c r="O1143"/>
    </row>
    <row r="1144" spans="8:15">
      <c r="H1144"/>
      <c r="I1144"/>
      <c r="J1144"/>
      <c r="K1144"/>
      <c r="L1144"/>
      <c r="M1144"/>
      <c r="N1144"/>
      <c r="O1144"/>
    </row>
    <row r="1145" spans="8:15">
      <c r="H1145"/>
      <c r="I1145"/>
      <c r="J1145"/>
      <c r="K1145"/>
      <c r="L1145"/>
      <c r="M1145"/>
      <c r="N1145"/>
      <c r="O1145"/>
    </row>
    <row r="1146" spans="8:15">
      <c r="H1146"/>
      <c r="I1146"/>
      <c r="J1146"/>
      <c r="K1146"/>
      <c r="L1146"/>
      <c r="M1146"/>
      <c r="N1146"/>
      <c r="O1146"/>
    </row>
    <row r="1147" spans="8:15">
      <c r="H1147"/>
      <c r="I1147"/>
      <c r="J1147"/>
      <c r="K1147"/>
      <c r="L1147"/>
      <c r="M1147"/>
      <c r="N1147"/>
      <c r="O1147"/>
    </row>
    <row r="1148" spans="8:15">
      <c r="H1148"/>
      <c r="I1148"/>
      <c r="J1148"/>
      <c r="K1148"/>
      <c r="L1148"/>
      <c r="M1148"/>
      <c r="N1148"/>
      <c r="O1148"/>
    </row>
    <row r="1149" spans="8:15">
      <c r="H1149"/>
      <c r="I1149"/>
      <c r="J1149"/>
      <c r="K1149"/>
      <c r="L1149"/>
      <c r="M1149"/>
      <c r="N1149"/>
      <c r="O1149"/>
    </row>
    <row r="1150" spans="8:15">
      <c r="H1150"/>
      <c r="I1150"/>
      <c r="J1150"/>
      <c r="K1150"/>
      <c r="L1150"/>
      <c r="M1150"/>
      <c r="N1150"/>
      <c r="O1150"/>
    </row>
    <row r="1151" spans="8:15">
      <c r="H1151"/>
      <c r="I1151"/>
      <c r="J1151"/>
      <c r="K1151"/>
      <c r="L1151"/>
      <c r="M1151"/>
      <c r="N1151"/>
      <c r="O1151"/>
    </row>
    <row r="1152" spans="8:15">
      <c r="H1152"/>
      <c r="I1152"/>
      <c r="J1152"/>
      <c r="K1152"/>
      <c r="L1152"/>
      <c r="M1152"/>
      <c r="N1152"/>
      <c r="O1152"/>
    </row>
    <row r="1153" spans="8:15">
      <c r="H1153"/>
      <c r="I1153"/>
      <c r="J1153"/>
      <c r="K1153"/>
      <c r="L1153"/>
      <c r="M1153"/>
      <c r="N1153"/>
      <c r="O1153"/>
    </row>
    <row r="1154" spans="8:15">
      <c r="H1154"/>
      <c r="I1154"/>
      <c r="J1154"/>
      <c r="K1154"/>
      <c r="L1154"/>
      <c r="M1154"/>
      <c r="N1154"/>
      <c r="O1154"/>
    </row>
    <row r="1155" spans="8:15">
      <c r="H1155"/>
      <c r="I1155"/>
      <c r="J1155"/>
      <c r="K1155"/>
      <c r="L1155"/>
      <c r="M1155"/>
      <c r="N1155"/>
      <c r="O1155"/>
    </row>
    <row r="1156" spans="8:15">
      <c r="H1156"/>
      <c r="I1156"/>
      <c r="J1156"/>
      <c r="K1156"/>
      <c r="L1156"/>
      <c r="M1156"/>
      <c r="N1156"/>
      <c r="O1156"/>
    </row>
    <row r="1157" spans="8:15">
      <c r="H1157"/>
      <c r="I1157"/>
      <c r="J1157"/>
      <c r="K1157"/>
      <c r="L1157"/>
      <c r="M1157"/>
      <c r="N1157"/>
      <c r="O1157"/>
    </row>
    <row r="1158" spans="8:15">
      <c r="H1158"/>
      <c r="I1158"/>
      <c r="J1158"/>
      <c r="K1158"/>
      <c r="L1158"/>
      <c r="M1158"/>
      <c r="N1158"/>
      <c r="O1158"/>
    </row>
    <row r="1159" spans="8:15">
      <c r="H1159"/>
      <c r="I1159"/>
      <c r="J1159"/>
      <c r="K1159"/>
      <c r="L1159"/>
      <c r="M1159"/>
      <c r="N1159"/>
      <c r="O1159"/>
    </row>
    <row r="1160" spans="8:15">
      <c r="H1160"/>
      <c r="I1160"/>
      <c r="J1160"/>
      <c r="K1160"/>
      <c r="L1160"/>
      <c r="M1160"/>
      <c r="N1160"/>
      <c r="O1160"/>
    </row>
    <row r="1161" spans="8:15">
      <c r="H1161"/>
      <c r="I1161"/>
      <c r="J1161"/>
      <c r="K1161"/>
      <c r="L1161"/>
      <c r="M1161"/>
      <c r="N1161"/>
      <c r="O1161"/>
    </row>
    <row r="1162" spans="8:15">
      <c r="H1162"/>
      <c r="I1162"/>
      <c r="J1162"/>
      <c r="K1162"/>
      <c r="L1162"/>
      <c r="M1162"/>
      <c r="N1162"/>
      <c r="O1162"/>
    </row>
    <row r="1163" spans="8:15">
      <c r="H1163"/>
      <c r="I1163"/>
      <c r="J1163"/>
      <c r="K1163"/>
      <c r="L1163"/>
      <c r="M1163"/>
      <c r="N1163"/>
      <c r="O1163"/>
    </row>
    <row r="1164" spans="8:15">
      <c r="H1164"/>
      <c r="I1164"/>
      <c r="J1164"/>
      <c r="K1164"/>
      <c r="L1164"/>
      <c r="M1164"/>
      <c r="N1164"/>
      <c r="O1164"/>
    </row>
    <row r="1165" spans="8:15">
      <c r="H1165"/>
      <c r="I1165"/>
      <c r="J1165"/>
      <c r="K1165"/>
      <c r="L1165"/>
      <c r="M1165"/>
      <c r="N1165"/>
      <c r="O1165"/>
    </row>
    <row r="1166" spans="8:15">
      <c r="H1166"/>
      <c r="I1166"/>
      <c r="J1166"/>
      <c r="K1166"/>
      <c r="L1166"/>
      <c r="M1166"/>
      <c r="N1166"/>
      <c r="O1166"/>
    </row>
    <row r="1167" spans="8:15">
      <c r="H1167"/>
      <c r="I1167"/>
      <c r="J1167"/>
      <c r="K1167"/>
      <c r="L1167"/>
      <c r="M1167"/>
      <c r="N1167"/>
      <c r="O1167"/>
    </row>
    <row r="1168" spans="8:15">
      <c r="H1168"/>
      <c r="I1168"/>
      <c r="J1168"/>
      <c r="K1168"/>
      <c r="L1168"/>
      <c r="M1168"/>
      <c r="N1168"/>
      <c r="O1168"/>
    </row>
    <row r="1169" spans="8:15">
      <c r="H1169"/>
      <c r="I1169"/>
      <c r="J1169"/>
      <c r="K1169"/>
      <c r="L1169"/>
      <c r="M1169"/>
      <c r="N1169"/>
      <c r="O1169"/>
    </row>
    <row r="1170" spans="8:15">
      <c r="H1170"/>
      <c r="I1170"/>
      <c r="J1170"/>
      <c r="K1170"/>
      <c r="L1170"/>
      <c r="M1170"/>
      <c r="N1170"/>
      <c r="O1170"/>
    </row>
    <row r="1171" spans="8:15">
      <c r="H1171"/>
      <c r="I1171"/>
      <c r="J1171"/>
      <c r="K1171"/>
      <c r="L1171"/>
      <c r="M1171"/>
      <c r="N1171"/>
      <c r="O1171"/>
    </row>
    <row r="1172" spans="8:15">
      <c r="H1172"/>
      <c r="I1172"/>
      <c r="J1172"/>
      <c r="K1172"/>
      <c r="L1172"/>
      <c r="M1172"/>
      <c r="N1172"/>
      <c r="O1172"/>
    </row>
    <row r="1173" spans="8:15">
      <c r="H1173"/>
      <c r="I1173"/>
      <c r="J1173"/>
      <c r="K1173"/>
      <c r="L1173"/>
      <c r="M1173"/>
      <c r="N1173"/>
      <c r="O1173"/>
    </row>
    <row r="1174" spans="8:15">
      <c r="H1174"/>
      <c r="I1174"/>
      <c r="J1174"/>
      <c r="K1174"/>
      <c r="L1174"/>
      <c r="M1174"/>
      <c r="N1174"/>
      <c r="O1174"/>
    </row>
    <row r="1175" spans="8:15">
      <c r="H1175"/>
      <c r="I1175"/>
      <c r="J1175"/>
      <c r="K1175"/>
      <c r="L1175"/>
      <c r="M1175"/>
      <c r="N1175"/>
      <c r="O1175"/>
    </row>
    <row r="1176" spans="8:15">
      <c r="H1176"/>
      <c r="I1176"/>
      <c r="J1176"/>
      <c r="K1176"/>
      <c r="L1176"/>
      <c r="M1176"/>
      <c r="N1176"/>
      <c r="O1176"/>
    </row>
    <row r="1177" spans="8:15">
      <c r="H1177"/>
      <c r="I1177"/>
      <c r="J1177"/>
      <c r="K1177"/>
      <c r="L1177"/>
      <c r="M1177"/>
      <c r="N1177"/>
      <c r="O1177"/>
    </row>
    <row r="1178" spans="8:15">
      <c r="H1178"/>
      <c r="I1178"/>
      <c r="J1178"/>
      <c r="K1178"/>
      <c r="L1178"/>
      <c r="M1178"/>
      <c r="N1178"/>
      <c r="O1178"/>
    </row>
    <row r="1179" spans="8:15">
      <c r="H1179"/>
      <c r="I1179"/>
      <c r="J1179"/>
      <c r="K1179"/>
      <c r="L1179"/>
      <c r="M1179"/>
      <c r="N1179"/>
      <c r="O1179"/>
    </row>
    <row r="1180" spans="8:15">
      <c r="H1180"/>
      <c r="I1180"/>
      <c r="J1180"/>
      <c r="K1180"/>
      <c r="L1180"/>
      <c r="M1180"/>
      <c r="N1180"/>
      <c r="O1180"/>
    </row>
    <row r="1181" spans="8:15">
      <c r="H1181"/>
      <c r="I1181"/>
      <c r="J1181"/>
      <c r="K1181"/>
      <c r="L1181"/>
      <c r="M1181"/>
      <c r="N1181"/>
      <c r="O1181"/>
    </row>
    <row r="1182" spans="8:15">
      <c r="H1182"/>
      <c r="I1182"/>
      <c r="J1182"/>
      <c r="K1182"/>
      <c r="L1182"/>
      <c r="M1182"/>
      <c r="N1182"/>
      <c r="O1182"/>
    </row>
    <row r="1183" spans="8:15">
      <c r="H1183"/>
      <c r="I1183"/>
      <c r="J1183"/>
      <c r="K1183"/>
      <c r="L1183"/>
      <c r="M1183"/>
      <c r="N1183"/>
      <c r="O1183"/>
    </row>
    <row r="1184" spans="8:15">
      <c r="H1184"/>
      <c r="I1184"/>
      <c r="J1184"/>
      <c r="K1184"/>
      <c r="L1184"/>
      <c r="M1184"/>
      <c r="N1184"/>
      <c r="O1184"/>
    </row>
    <row r="1185" spans="8:15">
      <c r="H1185"/>
      <c r="I1185"/>
      <c r="J1185"/>
      <c r="K1185"/>
      <c r="L1185"/>
      <c r="M1185"/>
      <c r="N1185"/>
      <c r="O1185"/>
    </row>
    <row r="1186" spans="8:15">
      <c r="H1186"/>
      <c r="I1186"/>
      <c r="J1186"/>
      <c r="K1186"/>
      <c r="L1186"/>
      <c r="M1186"/>
      <c r="N1186"/>
      <c r="O1186"/>
    </row>
    <row r="1187" spans="8:15">
      <c r="H1187"/>
      <c r="I1187"/>
      <c r="J1187"/>
      <c r="K1187"/>
      <c r="L1187"/>
      <c r="M1187"/>
      <c r="N1187"/>
      <c r="O1187"/>
    </row>
    <row r="1188" spans="8:15">
      <c r="H1188"/>
      <c r="I1188"/>
      <c r="J1188"/>
      <c r="K1188"/>
      <c r="L1188"/>
      <c r="M1188"/>
      <c r="N1188"/>
      <c r="O1188"/>
    </row>
    <row r="1189" spans="8:15">
      <c r="H1189"/>
      <c r="I1189"/>
      <c r="J1189"/>
      <c r="K1189"/>
      <c r="L1189"/>
      <c r="M1189"/>
      <c r="N1189"/>
      <c r="O1189"/>
    </row>
    <row r="1190" spans="8:15">
      <c r="H1190"/>
      <c r="I1190"/>
      <c r="J1190"/>
      <c r="K1190"/>
      <c r="L1190"/>
      <c r="M1190"/>
      <c r="N1190"/>
      <c r="O1190"/>
    </row>
    <row r="1191" spans="8:15">
      <c r="H1191"/>
      <c r="I1191"/>
      <c r="J1191"/>
      <c r="K1191"/>
      <c r="L1191"/>
      <c r="M1191"/>
      <c r="N1191"/>
      <c r="O1191"/>
    </row>
    <row r="1192" spans="8:15">
      <c r="H1192"/>
      <c r="I1192"/>
      <c r="J1192"/>
      <c r="K1192"/>
      <c r="L1192"/>
      <c r="M1192"/>
      <c r="N1192"/>
      <c r="O1192"/>
    </row>
    <row r="1193" spans="8:15">
      <c r="H1193"/>
      <c r="I1193"/>
      <c r="J1193"/>
      <c r="K1193"/>
      <c r="L1193"/>
      <c r="M1193"/>
      <c r="N1193"/>
      <c r="O1193"/>
    </row>
    <row r="1194" spans="8:15">
      <c r="H1194"/>
      <c r="I1194"/>
      <c r="J1194"/>
      <c r="K1194"/>
      <c r="L1194"/>
      <c r="M1194"/>
      <c r="N1194"/>
      <c r="O1194"/>
    </row>
    <row r="1195" spans="8:15">
      <c r="H1195"/>
      <c r="I1195"/>
      <c r="J1195"/>
      <c r="K1195"/>
      <c r="L1195"/>
      <c r="M1195"/>
      <c r="N1195"/>
      <c r="O1195"/>
    </row>
    <row r="1196" spans="8:15">
      <c r="H1196"/>
      <c r="I1196"/>
      <c r="J1196"/>
      <c r="K1196"/>
      <c r="L1196"/>
      <c r="M1196"/>
      <c r="N1196"/>
      <c r="O1196"/>
    </row>
    <row r="1197" spans="8:15">
      <c r="H1197"/>
      <c r="I1197"/>
      <c r="J1197"/>
      <c r="K1197"/>
      <c r="L1197"/>
      <c r="M1197"/>
      <c r="N1197"/>
      <c r="O1197"/>
    </row>
    <row r="1198" spans="8:15">
      <c r="H1198"/>
      <c r="I1198"/>
      <c r="J1198"/>
      <c r="K1198"/>
      <c r="L1198"/>
      <c r="M1198"/>
      <c r="N1198"/>
      <c r="O1198"/>
    </row>
    <row r="1199" spans="8:15">
      <c r="H1199"/>
      <c r="I1199"/>
      <c r="J1199"/>
      <c r="K1199"/>
      <c r="L1199"/>
      <c r="M1199"/>
      <c r="N1199"/>
      <c r="O1199"/>
    </row>
    <row r="1200" spans="8:15">
      <c r="H1200"/>
      <c r="I1200"/>
      <c r="J1200"/>
      <c r="K1200"/>
      <c r="L1200"/>
      <c r="M1200"/>
      <c r="N1200"/>
      <c r="O1200"/>
    </row>
    <row r="1201" spans="8:15">
      <c r="H1201"/>
      <c r="I1201"/>
      <c r="J1201"/>
      <c r="K1201"/>
      <c r="L1201"/>
      <c r="M1201"/>
      <c r="N1201"/>
      <c r="O1201"/>
    </row>
    <row r="1202" spans="8:15">
      <c r="H1202"/>
      <c r="I1202"/>
      <c r="J1202"/>
      <c r="K1202"/>
      <c r="L1202"/>
      <c r="M1202"/>
      <c r="N1202"/>
      <c r="O1202"/>
    </row>
    <row r="1203" spans="8:15">
      <c r="H1203"/>
      <c r="I1203"/>
      <c r="J1203"/>
      <c r="K1203"/>
      <c r="L1203"/>
      <c r="M1203"/>
      <c r="N1203"/>
      <c r="O1203"/>
    </row>
    <row r="1204" spans="8:15">
      <c r="H1204"/>
      <c r="I1204"/>
      <c r="J1204"/>
      <c r="K1204"/>
      <c r="L1204"/>
      <c r="M1204"/>
      <c r="N1204"/>
      <c r="O1204"/>
    </row>
    <row r="1205" spans="8:15">
      <c r="H1205"/>
      <c r="I1205"/>
      <c r="J1205"/>
      <c r="K1205"/>
      <c r="L1205"/>
      <c r="M1205"/>
      <c r="N1205"/>
      <c r="O1205"/>
    </row>
    <row r="1206" spans="8:15">
      <c r="H1206"/>
      <c r="I1206"/>
      <c r="J1206"/>
      <c r="K1206"/>
      <c r="L1206"/>
      <c r="M1206"/>
      <c r="N1206"/>
      <c r="O1206"/>
    </row>
    <row r="1207" spans="8:15">
      <c r="H1207"/>
      <c r="I1207"/>
      <c r="J1207"/>
      <c r="K1207"/>
      <c r="L1207"/>
      <c r="M1207"/>
      <c r="N1207"/>
      <c r="O1207"/>
    </row>
    <row r="1208" spans="8:15">
      <c r="H1208"/>
      <c r="I1208"/>
      <c r="J1208"/>
      <c r="K1208"/>
      <c r="L1208"/>
      <c r="M1208"/>
      <c r="N1208"/>
      <c r="O1208"/>
    </row>
    <row r="1209" spans="8:15">
      <c r="H1209"/>
      <c r="I1209"/>
      <c r="J1209"/>
      <c r="K1209"/>
      <c r="L1209"/>
      <c r="M1209"/>
      <c r="N1209"/>
      <c r="O1209"/>
    </row>
    <row r="1210" spans="8:15">
      <c r="H1210"/>
      <c r="I1210"/>
      <c r="J1210"/>
      <c r="K1210"/>
      <c r="L1210"/>
      <c r="M1210"/>
      <c r="N1210"/>
      <c r="O1210"/>
    </row>
    <row r="1211" spans="8:15">
      <c r="H1211"/>
      <c r="I1211"/>
      <c r="J1211"/>
      <c r="K1211"/>
      <c r="L1211"/>
      <c r="M1211"/>
      <c r="N1211"/>
      <c r="O1211"/>
    </row>
    <row r="1212" spans="8:15">
      <c r="H1212"/>
      <c r="I1212"/>
      <c r="J1212"/>
      <c r="K1212"/>
      <c r="L1212"/>
      <c r="M1212"/>
      <c r="N1212"/>
      <c r="O1212"/>
    </row>
    <row r="1213" spans="8:15">
      <c r="H1213"/>
      <c r="I1213"/>
      <c r="J1213"/>
      <c r="K1213"/>
      <c r="L1213"/>
      <c r="M1213"/>
      <c r="N1213"/>
      <c r="O1213"/>
    </row>
    <row r="1214" spans="8:15">
      <c r="H1214"/>
      <c r="I1214"/>
      <c r="J1214"/>
      <c r="K1214"/>
      <c r="L1214"/>
      <c r="M1214"/>
      <c r="N1214"/>
      <c r="O1214"/>
    </row>
    <row r="1215" spans="8:15">
      <c r="H1215"/>
      <c r="I1215"/>
      <c r="J1215"/>
      <c r="K1215"/>
      <c r="L1215"/>
      <c r="M1215"/>
      <c r="N1215"/>
      <c r="O1215"/>
    </row>
    <row r="1216" spans="8:15">
      <c r="H1216"/>
      <c r="I1216"/>
      <c r="J1216"/>
      <c r="K1216"/>
      <c r="L1216"/>
      <c r="M1216"/>
      <c r="N1216"/>
      <c r="O1216"/>
    </row>
    <row r="1217" spans="8:15">
      <c r="H1217"/>
      <c r="I1217"/>
      <c r="J1217"/>
      <c r="K1217"/>
      <c r="L1217"/>
      <c r="M1217"/>
      <c r="N1217"/>
      <c r="O1217"/>
    </row>
    <row r="1218" spans="8:15">
      <c r="H1218"/>
      <c r="I1218"/>
      <c r="J1218"/>
      <c r="K1218"/>
      <c r="L1218"/>
      <c r="M1218"/>
      <c r="N1218"/>
      <c r="O1218"/>
    </row>
    <row r="1219" spans="8:15">
      <c r="H1219"/>
      <c r="I1219"/>
      <c r="J1219"/>
      <c r="K1219"/>
      <c r="L1219"/>
      <c r="M1219"/>
      <c r="N1219"/>
      <c r="O1219"/>
    </row>
    <row r="1220" spans="8:15">
      <c r="H1220"/>
      <c r="I1220"/>
      <c r="J1220"/>
      <c r="K1220"/>
      <c r="L1220"/>
      <c r="M1220"/>
      <c r="N1220"/>
      <c r="O1220"/>
    </row>
    <row r="1221" spans="8:15">
      <c r="H1221"/>
      <c r="I1221"/>
      <c r="J1221"/>
      <c r="K1221"/>
      <c r="L1221"/>
      <c r="M1221"/>
      <c r="N1221"/>
      <c r="O1221"/>
    </row>
    <row r="1222" spans="8:15">
      <c r="H1222"/>
      <c r="I1222"/>
      <c r="J1222"/>
      <c r="K1222"/>
      <c r="L1222"/>
      <c r="M1222"/>
      <c r="N1222"/>
      <c r="O1222"/>
    </row>
    <row r="1223" spans="8:15">
      <c r="H1223"/>
      <c r="I1223"/>
      <c r="J1223"/>
      <c r="K1223"/>
      <c r="L1223"/>
      <c r="M1223"/>
      <c r="N1223"/>
      <c r="O1223"/>
    </row>
    <row r="1224" spans="8:15">
      <c r="H1224"/>
      <c r="I1224"/>
      <c r="J1224"/>
      <c r="K1224"/>
      <c r="L1224"/>
      <c r="M1224"/>
      <c r="N1224"/>
      <c r="O1224"/>
    </row>
    <row r="1225" spans="8:15">
      <c r="H1225"/>
      <c r="I1225"/>
      <c r="J1225"/>
      <c r="K1225"/>
      <c r="L1225"/>
      <c r="M1225"/>
      <c r="N1225"/>
      <c r="O1225"/>
    </row>
    <row r="1226" spans="8:15">
      <c r="H1226"/>
      <c r="I1226"/>
      <c r="J1226"/>
      <c r="K1226"/>
      <c r="L1226"/>
      <c r="M1226"/>
      <c r="N1226"/>
      <c r="O1226"/>
    </row>
    <row r="1227" spans="8:15">
      <c r="H1227"/>
      <c r="I1227"/>
      <c r="J1227"/>
      <c r="K1227"/>
      <c r="L1227"/>
      <c r="M1227"/>
      <c r="N1227"/>
      <c r="O1227"/>
    </row>
    <row r="1228" spans="8:15">
      <c r="H1228"/>
      <c r="I1228"/>
      <c r="J1228"/>
      <c r="K1228"/>
      <c r="L1228"/>
      <c r="M1228"/>
      <c r="N1228"/>
      <c r="O1228"/>
    </row>
    <row r="1229" spans="8:15">
      <c r="H1229"/>
      <c r="I1229"/>
      <c r="J1229"/>
      <c r="K1229"/>
      <c r="L1229"/>
      <c r="M1229"/>
      <c r="N1229"/>
      <c r="O1229"/>
    </row>
    <row r="1230" spans="8:15">
      <c r="H1230"/>
      <c r="I1230"/>
      <c r="J1230"/>
      <c r="K1230"/>
      <c r="L1230"/>
      <c r="M1230"/>
      <c r="N1230"/>
      <c r="O1230"/>
    </row>
    <row r="1231" spans="8:15">
      <c r="H1231"/>
      <c r="I1231"/>
      <c r="J1231"/>
      <c r="K1231"/>
      <c r="L1231"/>
      <c r="M1231"/>
      <c r="N1231"/>
      <c r="O1231"/>
    </row>
    <row r="1232" spans="8:15">
      <c r="H1232"/>
      <c r="I1232"/>
      <c r="J1232"/>
      <c r="K1232"/>
      <c r="L1232"/>
      <c r="M1232"/>
      <c r="N1232"/>
      <c r="O1232"/>
    </row>
    <row r="1233" spans="8:15">
      <c r="H1233"/>
      <c r="I1233"/>
      <c r="J1233"/>
      <c r="K1233"/>
      <c r="L1233"/>
      <c r="M1233"/>
      <c r="N1233"/>
      <c r="O1233"/>
    </row>
    <row r="1234" spans="8:15">
      <c r="H1234"/>
      <c r="I1234"/>
      <c r="J1234"/>
      <c r="K1234"/>
      <c r="L1234"/>
      <c r="M1234"/>
      <c r="N1234"/>
      <c r="O1234"/>
    </row>
    <row r="1235" spans="8:15">
      <c r="H1235"/>
      <c r="I1235"/>
      <c r="J1235"/>
      <c r="K1235"/>
      <c r="L1235"/>
      <c r="M1235"/>
      <c r="N1235"/>
      <c r="O1235"/>
    </row>
    <row r="1236" spans="8:15">
      <c r="H1236"/>
      <c r="I1236"/>
      <c r="J1236"/>
      <c r="K1236"/>
      <c r="L1236"/>
      <c r="M1236"/>
      <c r="N1236"/>
      <c r="O1236"/>
    </row>
    <row r="1237" spans="8:15">
      <c r="H1237"/>
      <c r="I1237"/>
      <c r="J1237"/>
      <c r="K1237"/>
      <c r="L1237"/>
      <c r="M1237"/>
      <c r="N1237"/>
      <c r="O1237"/>
    </row>
    <row r="1238" spans="8:15">
      <c r="H1238"/>
      <c r="I1238"/>
      <c r="J1238"/>
      <c r="K1238"/>
      <c r="L1238"/>
      <c r="M1238"/>
      <c r="N1238"/>
      <c r="O1238"/>
    </row>
    <row r="1239" spans="8:15">
      <c r="H1239"/>
      <c r="I1239"/>
      <c r="J1239"/>
      <c r="K1239"/>
      <c r="L1239"/>
      <c r="M1239"/>
      <c r="N1239"/>
      <c r="O1239"/>
    </row>
    <row r="1240" spans="8:15">
      <c r="H1240"/>
      <c r="I1240"/>
      <c r="J1240"/>
      <c r="K1240"/>
      <c r="L1240"/>
      <c r="M1240"/>
      <c r="N1240"/>
      <c r="O1240"/>
    </row>
    <row r="1241" spans="8:15">
      <c r="H1241"/>
      <c r="I1241"/>
      <c r="J1241"/>
      <c r="K1241"/>
      <c r="L1241"/>
      <c r="M1241"/>
      <c r="N1241"/>
      <c r="O1241"/>
    </row>
    <row r="1242" spans="8:15">
      <c r="H1242"/>
      <c r="I1242"/>
      <c r="J1242"/>
      <c r="K1242"/>
      <c r="L1242"/>
      <c r="M1242"/>
      <c r="N1242"/>
      <c r="O1242"/>
    </row>
    <row r="1243" spans="8:15">
      <c r="H1243"/>
      <c r="I1243"/>
      <c r="J1243"/>
      <c r="K1243"/>
      <c r="L1243"/>
      <c r="M1243"/>
      <c r="N1243"/>
      <c r="O1243"/>
    </row>
    <row r="1244" spans="8:15">
      <c r="H1244"/>
      <c r="I1244"/>
      <c r="J1244"/>
      <c r="K1244"/>
      <c r="L1244"/>
      <c r="M1244"/>
      <c r="N1244"/>
      <c r="O1244"/>
    </row>
    <row r="1245" spans="8:15">
      <c r="H1245"/>
      <c r="I1245"/>
      <c r="J1245"/>
      <c r="K1245"/>
      <c r="L1245"/>
      <c r="M1245"/>
      <c r="N1245"/>
      <c r="O1245"/>
    </row>
    <row r="1246" spans="8:15">
      <c r="H1246"/>
      <c r="I1246"/>
      <c r="J1246"/>
      <c r="K1246"/>
      <c r="L1246"/>
      <c r="M1246"/>
      <c r="N1246"/>
      <c r="O1246"/>
    </row>
    <row r="1247" spans="8:15">
      <c r="H1247"/>
      <c r="I1247"/>
      <c r="J1247"/>
      <c r="K1247"/>
      <c r="L1247"/>
      <c r="M1247"/>
      <c r="N1247"/>
      <c r="O1247"/>
    </row>
    <row r="1248" spans="8:15">
      <c r="H1248"/>
      <c r="I1248"/>
      <c r="J1248"/>
      <c r="K1248"/>
      <c r="L1248"/>
      <c r="M1248"/>
      <c r="N1248"/>
      <c r="O1248"/>
    </row>
    <row r="1249" spans="8:15">
      <c r="H1249"/>
      <c r="I1249"/>
      <c r="J1249"/>
      <c r="K1249"/>
      <c r="L1249"/>
      <c r="M1249"/>
      <c r="N1249"/>
      <c r="O1249"/>
    </row>
    <row r="1250" spans="8:15">
      <c r="H1250"/>
      <c r="I1250"/>
      <c r="J1250"/>
      <c r="K1250"/>
      <c r="L1250"/>
      <c r="M1250"/>
      <c r="N1250"/>
      <c r="O1250"/>
    </row>
    <row r="1251" spans="8:15">
      <c r="H1251"/>
      <c r="I1251"/>
      <c r="J1251"/>
      <c r="K1251"/>
      <c r="L1251"/>
      <c r="M1251"/>
      <c r="N1251"/>
      <c r="O1251"/>
    </row>
    <row r="1252" spans="8:15">
      <c r="H1252"/>
      <c r="I1252"/>
      <c r="J1252"/>
      <c r="K1252"/>
      <c r="L1252"/>
      <c r="M1252"/>
      <c r="N1252"/>
      <c r="O1252"/>
    </row>
    <row r="1253" spans="8:15">
      <c r="H1253"/>
      <c r="I1253"/>
      <c r="J1253"/>
      <c r="K1253"/>
      <c r="L1253"/>
      <c r="M1253"/>
      <c r="N1253"/>
      <c r="O1253"/>
    </row>
    <row r="1254" spans="8:15">
      <c r="H1254"/>
      <c r="I1254"/>
      <c r="J1254"/>
      <c r="K1254"/>
      <c r="L1254"/>
      <c r="M1254"/>
      <c r="N1254"/>
      <c r="O1254"/>
    </row>
    <row r="1255" spans="8:15">
      <c r="H1255"/>
      <c r="I1255"/>
      <c r="J1255"/>
      <c r="K1255"/>
      <c r="L1255"/>
      <c r="M1255"/>
      <c r="N1255"/>
      <c r="O1255"/>
    </row>
    <row r="1256" spans="8:15">
      <c r="H1256"/>
      <c r="I1256"/>
      <c r="J1256"/>
      <c r="K1256"/>
      <c r="L1256"/>
      <c r="M1256"/>
      <c r="N1256"/>
      <c r="O1256"/>
    </row>
    <row r="1257" spans="8:15">
      <c r="H1257"/>
      <c r="I1257"/>
      <c r="J1257"/>
      <c r="K1257"/>
      <c r="L1257"/>
      <c r="M1257"/>
      <c r="N1257"/>
      <c r="O1257"/>
    </row>
    <row r="1258" spans="8:15">
      <c r="H1258"/>
      <c r="I1258"/>
      <c r="J1258"/>
      <c r="K1258"/>
      <c r="L1258"/>
      <c r="M1258"/>
      <c r="N1258"/>
      <c r="O1258"/>
    </row>
    <row r="1259" spans="8:15">
      <c r="H1259"/>
      <c r="I1259"/>
      <c r="J1259"/>
      <c r="K1259"/>
      <c r="L1259"/>
      <c r="M1259"/>
      <c r="N1259"/>
      <c r="O1259"/>
    </row>
    <row r="1260" spans="8:15">
      <c r="H1260"/>
      <c r="I1260"/>
      <c r="J1260"/>
      <c r="K1260"/>
      <c r="L1260"/>
      <c r="M1260"/>
      <c r="N1260"/>
      <c r="O1260"/>
    </row>
    <row r="1261" spans="8:15">
      <c r="H1261"/>
      <c r="I1261"/>
      <c r="J1261"/>
      <c r="K1261"/>
      <c r="L1261"/>
      <c r="M1261"/>
      <c r="N1261"/>
      <c r="O1261"/>
    </row>
    <row r="1262" spans="8:15">
      <c r="H1262"/>
      <c r="I1262"/>
      <c r="J1262"/>
      <c r="K1262"/>
      <c r="L1262"/>
      <c r="M1262"/>
      <c r="N1262"/>
      <c r="O1262"/>
    </row>
    <row r="1263" spans="8:15">
      <c r="H1263"/>
      <c r="I1263"/>
      <c r="J1263"/>
      <c r="K1263"/>
      <c r="L1263"/>
      <c r="M1263"/>
      <c r="N1263"/>
      <c r="O1263"/>
    </row>
    <row r="1264" spans="8:15">
      <c r="H1264"/>
      <c r="I1264"/>
      <c r="J1264"/>
      <c r="K1264"/>
      <c r="L1264"/>
      <c r="M1264"/>
      <c r="N1264"/>
      <c r="O1264"/>
    </row>
    <row r="1265" spans="8:15">
      <c r="H1265"/>
      <c r="I1265"/>
      <c r="J1265"/>
      <c r="K1265"/>
      <c r="L1265"/>
      <c r="M1265"/>
      <c r="N1265"/>
      <c r="O1265"/>
    </row>
    <row r="1266" spans="8:15">
      <c r="H1266"/>
      <c r="I1266"/>
      <c r="J1266"/>
      <c r="K1266"/>
      <c r="L1266"/>
      <c r="M1266"/>
      <c r="N1266"/>
      <c r="O1266"/>
    </row>
    <row r="1267" spans="8:15">
      <c r="H1267"/>
      <c r="I1267"/>
      <c r="J1267"/>
      <c r="K1267"/>
      <c r="L1267"/>
      <c r="M1267"/>
      <c r="N1267"/>
      <c r="O1267"/>
    </row>
    <row r="1268" spans="8:15">
      <c r="H1268"/>
      <c r="I1268"/>
      <c r="J1268"/>
      <c r="K1268"/>
      <c r="L1268"/>
      <c r="M1268"/>
      <c r="N1268"/>
      <c r="O1268"/>
    </row>
    <row r="1269" spans="8:15">
      <c r="H1269"/>
      <c r="I1269"/>
      <c r="J1269"/>
      <c r="K1269"/>
      <c r="L1269"/>
      <c r="M1269"/>
      <c r="N1269"/>
      <c r="O1269"/>
    </row>
    <row r="1270" spans="8:15">
      <c r="H1270"/>
      <c r="I1270"/>
      <c r="J1270"/>
      <c r="K1270"/>
      <c r="L1270"/>
      <c r="M1270"/>
      <c r="N1270"/>
      <c r="O1270"/>
    </row>
    <row r="1271" spans="8:15">
      <c r="H1271"/>
      <c r="I1271"/>
      <c r="J1271"/>
      <c r="K1271"/>
      <c r="L1271"/>
      <c r="M1271"/>
      <c r="N1271"/>
      <c r="O1271"/>
    </row>
    <row r="1272" spans="8:15">
      <c r="H1272"/>
      <c r="I1272"/>
      <c r="J1272"/>
      <c r="K1272"/>
      <c r="L1272"/>
      <c r="M1272"/>
      <c r="N1272"/>
      <c r="O1272"/>
    </row>
    <row r="1273" spans="8:15">
      <c r="H1273"/>
      <c r="I1273"/>
      <c r="J1273"/>
      <c r="K1273"/>
      <c r="L1273"/>
      <c r="M1273"/>
      <c r="N1273"/>
      <c r="O1273"/>
    </row>
    <row r="1274" spans="8:15">
      <c r="H1274"/>
      <c r="I1274"/>
      <c r="J1274"/>
      <c r="K1274"/>
      <c r="L1274"/>
      <c r="M1274"/>
      <c r="N1274"/>
      <c r="O1274"/>
    </row>
    <row r="1275" spans="8:15">
      <c r="H1275"/>
      <c r="I1275"/>
      <c r="J1275"/>
      <c r="K1275"/>
      <c r="L1275"/>
      <c r="M1275"/>
      <c r="N1275"/>
      <c r="O1275"/>
    </row>
    <row r="1276" spans="8:15">
      <c r="H1276"/>
      <c r="I1276"/>
      <c r="J1276"/>
      <c r="K1276"/>
      <c r="L1276"/>
      <c r="M1276"/>
      <c r="N1276"/>
      <c r="O1276"/>
    </row>
    <row r="1277" spans="8:15">
      <c r="H1277"/>
      <c r="I1277"/>
      <c r="J1277"/>
      <c r="K1277"/>
      <c r="L1277"/>
      <c r="M1277"/>
      <c r="N1277"/>
      <c r="O1277"/>
    </row>
    <row r="1278" spans="8:15">
      <c r="H1278"/>
      <c r="I1278"/>
      <c r="J1278"/>
      <c r="K1278"/>
      <c r="L1278"/>
      <c r="M1278"/>
      <c r="N1278"/>
      <c r="O1278"/>
    </row>
    <row r="1279" spans="8:15">
      <c r="H1279"/>
      <c r="I1279"/>
      <c r="J1279"/>
      <c r="K1279"/>
      <c r="L1279"/>
      <c r="M1279"/>
      <c r="N1279"/>
      <c r="O1279"/>
    </row>
    <row r="1280" spans="8:15">
      <c r="H1280"/>
      <c r="I1280"/>
      <c r="J1280"/>
      <c r="K1280"/>
      <c r="L1280"/>
      <c r="M1280"/>
      <c r="N1280"/>
      <c r="O1280"/>
    </row>
    <row r="1281" spans="8:15">
      <c r="H1281"/>
      <c r="I1281"/>
      <c r="J1281"/>
      <c r="K1281"/>
      <c r="L1281"/>
      <c r="M1281"/>
      <c r="N1281"/>
      <c r="O1281"/>
    </row>
    <row r="1282" spans="8:15">
      <c r="H1282"/>
      <c r="I1282"/>
      <c r="J1282"/>
      <c r="K1282"/>
      <c r="L1282"/>
      <c r="M1282"/>
      <c r="N1282"/>
      <c r="O1282"/>
    </row>
    <row r="1283" spans="8:15">
      <c r="H1283"/>
      <c r="I1283"/>
      <c r="J1283"/>
      <c r="K1283"/>
      <c r="L1283"/>
      <c r="M1283"/>
      <c r="N1283"/>
      <c r="O1283"/>
    </row>
    <row r="1284" spans="8:15">
      <c r="H1284"/>
      <c r="I1284"/>
      <c r="J1284"/>
      <c r="K1284"/>
      <c r="L1284"/>
      <c r="M1284"/>
      <c r="N1284"/>
      <c r="O1284"/>
    </row>
    <row r="1285" spans="8:15">
      <c r="H1285"/>
      <c r="I1285"/>
      <c r="J1285"/>
      <c r="K1285"/>
      <c r="L1285"/>
      <c r="M1285"/>
      <c r="N1285"/>
      <c r="O1285"/>
    </row>
    <row r="1286" spans="8:15">
      <c r="H1286"/>
      <c r="I1286"/>
      <c r="J1286"/>
      <c r="K1286"/>
      <c r="L1286"/>
      <c r="M1286"/>
      <c r="N1286"/>
      <c r="O1286"/>
    </row>
    <row r="1287" spans="8:15">
      <c r="H1287"/>
      <c r="I1287"/>
      <c r="J1287"/>
      <c r="K1287"/>
      <c r="L1287"/>
      <c r="M1287"/>
      <c r="N1287"/>
      <c r="O1287"/>
    </row>
    <row r="1288" spans="8:15">
      <c r="H1288"/>
      <c r="I1288"/>
      <c r="J1288"/>
      <c r="K1288"/>
      <c r="L1288"/>
      <c r="M1288"/>
      <c r="N1288"/>
      <c r="O1288"/>
    </row>
    <row r="1289" spans="8:15">
      <c r="H1289"/>
      <c r="I1289"/>
      <c r="J1289"/>
      <c r="K1289"/>
      <c r="L1289"/>
      <c r="M1289"/>
      <c r="N1289"/>
      <c r="O1289"/>
    </row>
    <row r="1290" spans="8:15">
      <c r="H1290"/>
      <c r="I1290"/>
      <c r="J1290"/>
      <c r="K1290"/>
      <c r="L1290"/>
      <c r="M1290"/>
      <c r="N1290"/>
      <c r="O1290"/>
    </row>
    <row r="1291" spans="8:15">
      <c r="H1291"/>
      <c r="I1291"/>
      <c r="J1291"/>
      <c r="K1291"/>
      <c r="L1291"/>
      <c r="M1291"/>
      <c r="N1291"/>
      <c r="O1291"/>
    </row>
    <row r="1292" spans="8:15">
      <c r="H1292"/>
      <c r="I1292"/>
      <c r="J1292"/>
      <c r="K1292"/>
      <c r="L1292"/>
      <c r="M1292"/>
      <c r="N1292"/>
      <c r="O1292"/>
    </row>
    <row r="1293" spans="8:15">
      <c r="H1293"/>
      <c r="I1293"/>
      <c r="J1293"/>
      <c r="K1293"/>
      <c r="L1293"/>
      <c r="M1293"/>
      <c r="N1293"/>
      <c r="O1293"/>
    </row>
    <row r="1294" spans="8:15">
      <c r="H1294"/>
      <c r="I1294"/>
      <c r="J1294"/>
      <c r="K1294"/>
      <c r="L1294"/>
      <c r="M1294"/>
      <c r="N1294"/>
      <c r="O1294"/>
    </row>
    <row r="1295" spans="8:15">
      <c r="H1295"/>
      <c r="I1295"/>
      <c r="J1295"/>
      <c r="K1295"/>
      <c r="L1295"/>
      <c r="M1295"/>
      <c r="N1295"/>
      <c r="O1295"/>
    </row>
    <row r="1296" spans="8:15">
      <c r="H1296"/>
      <c r="I1296"/>
      <c r="J1296"/>
      <c r="K1296"/>
      <c r="L1296"/>
      <c r="M1296"/>
      <c r="N1296"/>
      <c r="O1296"/>
    </row>
    <row r="1297" spans="8:15">
      <c r="H1297"/>
      <c r="I1297"/>
      <c r="J1297"/>
      <c r="K1297"/>
      <c r="L1297"/>
      <c r="M1297"/>
      <c r="N1297"/>
      <c r="O1297"/>
    </row>
    <row r="1298" spans="8:15">
      <c r="H1298"/>
      <c r="I1298"/>
      <c r="J1298"/>
      <c r="K1298"/>
      <c r="L1298"/>
      <c r="M1298"/>
      <c r="N1298"/>
      <c r="O1298"/>
    </row>
    <row r="1299" spans="8:15">
      <c r="H1299"/>
      <c r="I1299"/>
      <c r="J1299"/>
      <c r="K1299"/>
      <c r="L1299"/>
      <c r="M1299"/>
      <c r="N1299"/>
      <c r="O1299"/>
    </row>
    <row r="1300" spans="8:15">
      <c r="H1300"/>
      <c r="I1300"/>
      <c r="J1300"/>
      <c r="K1300"/>
      <c r="L1300"/>
      <c r="M1300"/>
      <c r="N1300"/>
      <c r="O1300"/>
    </row>
    <row r="1301" spans="8:15">
      <c r="H1301"/>
      <c r="I1301"/>
      <c r="J1301"/>
      <c r="K1301"/>
      <c r="L1301"/>
      <c r="M1301"/>
      <c r="N1301"/>
      <c r="O1301"/>
    </row>
    <row r="1302" spans="8:15">
      <c r="H1302"/>
      <c r="I1302"/>
      <c r="J1302"/>
      <c r="K1302"/>
      <c r="L1302"/>
      <c r="M1302"/>
      <c r="N1302"/>
      <c r="O1302"/>
    </row>
    <row r="1303" spans="8:15">
      <c r="H1303"/>
      <c r="I1303"/>
      <c r="J1303"/>
      <c r="K1303"/>
      <c r="L1303"/>
      <c r="M1303"/>
      <c r="N1303"/>
      <c r="O1303"/>
    </row>
    <row r="1304" spans="8:15">
      <c r="H1304"/>
      <c r="I1304"/>
      <c r="J1304"/>
      <c r="K1304"/>
      <c r="L1304"/>
      <c r="M1304"/>
      <c r="N1304"/>
      <c r="O1304"/>
    </row>
    <row r="1305" spans="8:15">
      <c r="H1305"/>
      <c r="I1305"/>
      <c r="J1305"/>
      <c r="K1305"/>
      <c r="L1305"/>
      <c r="M1305"/>
      <c r="N1305"/>
      <c r="O1305"/>
    </row>
    <row r="1306" spans="8:15">
      <c r="H1306"/>
      <c r="I1306"/>
      <c r="J1306"/>
      <c r="K1306"/>
      <c r="L1306"/>
      <c r="M1306"/>
      <c r="N1306"/>
      <c r="O1306"/>
    </row>
    <row r="1307" spans="8:15">
      <c r="H1307"/>
      <c r="I1307"/>
      <c r="J1307"/>
      <c r="K1307"/>
      <c r="L1307"/>
      <c r="M1307"/>
      <c r="N1307"/>
      <c r="O1307"/>
    </row>
    <row r="1308" spans="8:15">
      <c r="H1308"/>
      <c r="I1308"/>
      <c r="J1308"/>
      <c r="K1308"/>
      <c r="L1308"/>
      <c r="M1308"/>
      <c r="N1308"/>
      <c r="O1308"/>
    </row>
    <row r="1309" spans="8:15">
      <c r="H1309"/>
      <c r="I1309"/>
      <c r="J1309"/>
      <c r="K1309"/>
      <c r="L1309"/>
      <c r="M1309"/>
      <c r="N1309"/>
      <c r="O1309"/>
    </row>
    <row r="1310" spans="8:15">
      <c r="H1310"/>
      <c r="I1310"/>
      <c r="J1310"/>
      <c r="K1310"/>
      <c r="L1310"/>
      <c r="M1310"/>
      <c r="N1310"/>
      <c r="O1310"/>
    </row>
    <row r="1311" spans="8:15">
      <c r="H1311"/>
      <c r="I1311"/>
      <c r="J1311"/>
      <c r="K1311"/>
      <c r="L1311"/>
      <c r="M1311"/>
      <c r="N1311"/>
      <c r="O1311"/>
    </row>
    <row r="1312" spans="8:15">
      <c r="H1312"/>
      <c r="I1312"/>
      <c r="J1312"/>
      <c r="K1312"/>
      <c r="L1312"/>
      <c r="M1312"/>
      <c r="N1312"/>
      <c r="O1312"/>
    </row>
    <row r="1313" spans="8:15">
      <c r="H1313"/>
      <c r="I1313"/>
      <c r="J1313"/>
      <c r="K1313"/>
      <c r="L1313"/>
      <c r="M1313"/>
      <c r="N1313"/>
      <c r="O1313"/>
    </row>
    <row r="1314" spans="8:15">
      <c r="H1314"/>
      <c r="I1314"/>
      <c r="J1314"/>
      <c r="K1314"/>
      <c r="L1314"/>
      <c r="M1314"/>
      <c r="N1314"/>
      <c r="O1314"/>
    </row>
    <row r="1315" spans="8:15">
      <c r="H1315"/>
      <c r="I1315"/>
      <c r="J1315"/>
      <c r="K1315"/>
      <c r="L1315"/>
      <c r="M1315"/>
      <c r="N1315"/>
      <c r="O1315"/>
    </row>
    <row r="1316" spans="8:15">
      <c r="H1316"/>
      <c r="I1316"/>
      <c r="J1316"/>
      <c r="K1316"/>
      <c r="L1316"/>
      <c r="M1316"/>
      <c r="N1316"/>
      <c r="O1316"/>
    </row>
    <row r="1317" spans="8:15">
      <c r="H1317"/>
      <c r="I1317"/>
      <c r="J1317"/>
      <c r="K1317"/>
      <c r="L1317"/>
      <c r="M1317"/>
      <c r="N1317"/>
      <c r="O1317"/>
    </row>
    <row r="1318" spans="8:15">
      <c r="H1318"/>
      <c r="I1318"/>
      <c r="J1318"/>
      <c r="K1318"/>
      <c r="L1318"/>
      <c r="M1318"/>
      <c r="N1318"/>
      <c r="O1318"/>
    </row>
    <row r="1319" spans="8:15">
      <c r="H1319"/>
      <c r="I1319"/>
      <c r="J1319"/>
      <c r="K1319"/>
      <c r="L1319"/>
      <c r="M1319"/>
      <c r="N1319"/>
      <c r="O1319"/>
    </row>
    <row r="1320" spans="8:15">
      <c r="H1320"/>
      <c r="I1320"/>
      <c r="J1320"/>
      <c r="K1320"/>
      <c r="L1320"/>
      <c r="M1320"/>
      <c r="N1320"/>
      <c r="O1320"/>
    </row>
    <row r="1321" spans="8:15">
      <c r="H1321"/>
      <c r="I1321"/>
      <c r="J1321"/>
      <c r="K1321"/>
      <c r="L1321"/>
      <c r="M1321"/>
      <c r="N1321"/>
      <c r="O1321"/>
    </row>
    <row r="1322" spans="8:15">
      <c r="H1322"/>
      <c r="I1322"/>
      <c r="J1322"/>
      <c r="K1322"/>
      <c r="L1322"/>
      <c r="M1322"/>
      <c r="N1322"/>
      <c r="O1322"/>
    </row>
    <row r="1323" spans="8:15">
      <c r="H1323"/>
      <c r="I1323"/>
      <c r="J1323"/>
      <c r="K1323"/>
      <c r="L1323"/>
      <c r="M1323"/>
      <c r="N1323"/>
      <c r="O1323"/>
    </row>
    <row r="1324" spans="8:15">
      <c r="H1324"/>
      <c r="I1324"/>
      <c r="J1324"/>
      <c r="K1324"/>
      <c r="L1324"/>
      <c r="M1324"/>
      <c r="N1324"/>
      <c r="O1324"/>
    </row>
    <row r="1325" spans="8:15">
      <c r="H1325"/>
      <c r="I1325"/>
      <c r="J1325"/>
      <c r="K1325"/>
      <c r="L1325"/>
      <c r="M1325"/>
      <c r="N1325"/>
      <c r="O1325"/>
    </row>
    <row r="1326" spans="8:15">
      <c r="H1326"/>
      <c r="I1326"/>
      <c r="J1326"/>
      <c r="K1326"/>
      <c r="L1326"/>
      <c r="M1326"/>
      <c r="N1326"/>
      <c r="O1326"/>
    </row>
    <row r="1327" spans="8:15">
      <c r="H1327"/>
      <c r="I1327"/>
      <c r="J1327"/>
      <c r="K1327"/>
      <c r="L1327"/>
      <c r="M1327"/>
      <c r="N1327"/>
      <c r="O1327"/>
    </row>
    <row r="1328" spans="8:15">
      <c r="H1328"/>
      <c r="I1328"/>
      <c r="J1328"/>
      <c r="K1328"/>
      <c r="L1328"/>
      <c r="M1328"/>
      <c r="N1328"/>
      <c r="O1328"/>
    </row>
    <row r="1329" spans="8:15">
      <c r="H1329"/>
      <c r="I1329"/>
      <c r="J1329"/>
      <c r="K1329"/>
      <c r="L1329"/>
      <c r="M1329"/>
      <c r="N1329"/>
      <c r="O1329"/>
    </row>
    <row r="1330" spans="8:15">
      <c r="H1330"/>
      <c r="I1330"/>
      <c r="J1330"/>
      <c r="K1330"/>
      <c r="L1330"/>
      <c r="M1330"/>
      <c r="N1330"/>
      <c r="O1330"/>
    </row>
    <row r="1331" spans="8:15">
      <c r="H1331"/>
      <c r="I1331"/>
      <c r="J1331"/>
      <c r="K1331"/>
      <c r="L1331"/>
      <c r="M1331"/>
      <c r="N1331"/>
      <c r="O1331"/>
    </row>
    <row r="1332" spans="8:15">
      <c r="H1332"/>
      <c r="I1332"/>
      <c r="J1332"/>
      <c r="K1332"/>
      <c r="L1332"/>
      <c r="M1332"/>
      <c r="N1332"/>
      <c r="O1332"/>
    </row>
    <row r="1333" spans="8:15">
      <c r="H1333"/>
      <c r="I1333"/>
      <c r="J1333"/>
      <c r="K1333"/>
      <c r="L1333"/>
      <c r="M1333"/>
      <c r="N1333"/>
      <c r="O1333"/>
    </row>
    <row r="1334" spans="8:15">
      <c r="H1334"/>
      <c r="I1334"/>
      <c r="J1334"/>
      <c r="K1334"/>
      <c r="L1334"/>
      <c r="M1334"/>
      <c r="N1334"/>
      <c r="O1334"/>
    </row>
    <row r="1335" spans="8:15">
      <c r="H1335"/>
      <c r="I1335"/>
      <c r="J1335"/>
      <c r="K1335"/>
      <c r="L1335"/>
      <c r="M1335"/>
      <c r="N1335"/>
      <c r="O1335"/>
    </row>
    <row r="1336" spans="8:15">
      <c r="H1336"/>
      <c r="I1336"/>
      <c r="J1336"/>
      <c r="K1336"/>
      <c r="L1336"/>
      <c r="M1336"/>
      <c r="N1336"/>
      <c r="O1336"/>
    </row>
    <row r="1337" spans="8:15">
      <c r="H1337"/>
      <c r="I1337"/>
      <c r="J1337"/>
      <c r="K1337"/>
      <c r="L1337"/>
      <c r="M1337"/>
      <c r="N1337"/>
      <c r="O1337"/>
    </row>
    <row r="1338" spans="8:15">
      <c r="H1338"/>
      <c r="I1338"/>
      <c r="J1338"/>
      <c r="K1338"/>
      <c r="L1338"/>
      <c r="M1338"/>
      <c r="N1338"/>
      <c r="O1338"/>
    </row>
    <row r="1339" spans="8:15">
      <c r="H1339"/>
      <c r="I1339"/>
      <c r="J1339"/>
      <c r="K1339"/>
      <c r="L1339"/>
      <c r="M1339"/>
      <c r="N1339"/>
      <c r="O1339"/>
    </row>
    <row r="1340" spans="8:15">
      <c r="H1340"/>
      <c r="I1340"/>
      <c r="J1340"/>
      <c r="K1340"/>
      <c r="L1340"/>
      <c r="M1340"/>
      <c r="N1340"/>
      <c r="O1340"/>
    </row>
    <row r="1341" spans="8:15">
      <c r="H1341"/>
      <c r="I1341"/>
      <c r="J1341"/>
      <c r="K1341"/>
      <c r="L1341"/>
      <c r="M1341"/>
      <c r="N1341"/>
      <c r="O1341"/>
    </row>
    <row r="1342" spans="8:15">
      <c r="H1342"/>
      <c r="I1342"/>
      <c r="J1342"/>
      <c r="K1342"/>
      <c r="L1342"/>
      <c r="M1342"/>
      <c r="N1342"/>
      <c r="O1342"/>
    </row>
    <row r="1343" spans="8:15">
      <c r="H1343"/>
      <c r="I1343"/>
      <c r="J1343"/>
      <c r="K1343"/>
      <c r="L1343"/>
      <c r="M1343"/>
      <c r="N1343"/>
      <c r="O1343"/>
    </row>
    <row r="1344" spans="8:15">
      <c r="H1344"/>
      <c r="I1344"/>
      <c r="J1344"/>
      <c r="K1344"/>
      <c r="L1344"/>
      <c r="M1344"/>
      <c r="N1344"/>
      <c r="O1344"/>
    </row>
    <row r="1345" spans="8:15">
      <c r="H1345"/>
      <c r="I1345"/>
      <c r="J1345"/>
      <c r="K1345"/>
      <c r="L1345"/>
      <c r="M1345"/>
      <c r="N1345"/>
      <c r="O1345"/>
    </row>
    <row r="1346" spans="8:15">
      <c r="H1346"/>
      <c r="I1346"/>
      <c r="J1346"/>
      <c r="K1346"/>
      <c r="L1346"/>
      <c r="M1346"/>
      <c r="N1346"/>
      <c r="O1346"/>
    </row>
    <row r="1347" spans="8:15">
      <c r="H1347"/>
      <c r="I1347"/>
      <c r="J1347"/>
      <c r="K1347"/>
      <c r="L1347"/>
      <c r="M1347"/>
      <c r="N1347"/>
      <c r="O1347"/>
    </row>
    <row r="1348" spans="8:15">
      <c r="H1348"/>
      <c r="I1348"/>
      <c r="J1348"/>
      <c r="K1348"/>
      <c r="L1348"/>
      <c r="M1348"/>
      <c r="N1348"/>
      <c r="O1348"/>
    </row>
    <row r="1349" spans="8:15">
      <c r="H1349"/>
      <c r="I1349"/>
      <c r="J1349"/>
      <c r="K1349"/>
      <c r="L1349"/>
      <c r="M1349"/>
      <c r="N1349"/>
      <c r="O1349"/>
    </row>
    <row r="1350" spans="8:15">
      <c r="H1350"/>
      <c r="I1350"/>
      <c r="J1350"/>
      <c r="K1350"/>
      <c r="L1350"/>
      <c r="M1350"/>
      <c r="N1350"/>
      <c r="O1350"/>
    </row>
    <row r="1351" spans="8:15">
      <c r="H1351"/>
      <c r="I1351"/>
      <c r="J1351"/>
      <c r="K1351"/>
      <c r="L1351"/>
      <c r="M1351"/>
      <c r="N1351"/>
      <c r="O1351"/>
    </row>
    <row r="1352" spans="8:15">
      <c r="H1352"/>
      <c r="I1352"/>
      <c r="J1352"/>
      <c r="K1352"/>
      <c r="L1352"/>
      <c r="M1352"/>
      <c r="N1352"/>
      <c r="O1352"/>
    </row>
    <row r="1353" spans="8:15">
      <c r="H1353"/>
      <c r="I1353"/>
      <c r="J1353"/>
      <c r="K1353"/>
      <c r="L1353"/>
      <c r="M1353"/>
      <c r="N1353"/>
      <c r="O1353"/>
    </row>
    <row r="1354" spans="8:15">
      <c r="H1354"/>
      <c r="I1354"/>
      <c r="J1354"/>
      <c r="K1354"/>
      <c r="L1354"/>
      <c r="M1354"/>
      <c r="N1354"/>
      <c r="O1354"/>
    </row>
    <row r="1355" spans="8:15">
      <c r="H1355"/>
      <c r="I1355"/>
      <c r="J1355"/>
      <c r="K1355"/>
      <c r="L1355"/>
      <c r="M1355"/>
      <c r="N1355"/>
      <c r="O1355"/>
    </row>
    <row r="1356" spans="8:15">
      <c r="H1356"/>
      <c r="I1356"/>
      <c r="J1356"/>
      <c r="K1356"/>
      <c r="L1356"/>
      <c r="M1356"/>
      <c r="N1356"/>
      <c r="O1356"/>
    </row>
    <row r="1357" spans="8:15">
      <c r="H1357"/>
      <c r="I1357"/>
      <c r="J1357"/>
      <c r="K1357"/>
      <c r="L1357"/>
      <c r="M1357"/>
      <c r="N1357"/>
      <c r="O1357"/>
    </row>
    <row r="1358" spans="8:15">
      <c r="H1358"/>
      <c r="I1358"/>
      <c r="J1358"/>
      <c r="K1358"/>
      <c r="L1358"/>
      <c r="M1358"/>
      <c r="N1358"/>
      <c r="O1358"/>
    </row>
    <row r="1359" spans="8:15">
      <c r="H1359"/>
      <c r="I1359"/>
      <c r="J1359"/>
      <c r="K1359"/>
      <c r="L1359"/>
      <c r="M1359"/>
      <c r="N1359"/>
      <c r="O1359"/>
    </row>
    <row r="1360" spans="8:15">
      <c r="H1360"/>
      <c r="I1360"/>
      <c r="J1360"/>
      <c r="K1360"/>
      <c r="L1360"/>
      <c r="M1360"/>
      <c r="N1360"/>
      <c r="O1360"/>
    </row>
    <row r="1361" spans="8:15">
      <c r="H1361"/>
      <c r="I1361"/>
      <c r="J1361"/>
      <c r="K1361"/>
      <c r="L1361"/>
      <c r="M1361"/>
      <c r="N1361"/>
      <c r="O1361"/>
    </row>
    <row r="1362" spans="8:15">
      <c r="H1362"/>
      <c r="I1362"/>
      <c r="J1362"/>
      <c r="K1362"/>
      <c r="L1362"/>
      <c r="M1362"/>
      <c r="N1362"/>
      <c r="O1362"/>
    </row>
    <row r="1363" spans="8:15">
      <c r="H1363"/>
      <c r="I1363"/>
      <c r="J1363"/>
      <c r="K1363"/>
      <c r="L1363"/>
      <c r="M1363"/>
      <c r="N1363"/>
      <c r="O1363"/>
    </row>
    <row r="1364" spans="8:15">
      <c r="H1364"/>
      <c r="I1364"/>
      <c r="J1364"/>
      <c r="K1364"/>
      <c r="L1364"/>
      <c r="M1364"/>
      <c r="N1364"/>
      <c r="O1364"/>
    </row>
    <row r="1365" spans="8:15">
      <c r="H1365"/>
      <c r="I1365"/>
      <c r="J1365"/>
      <c r="K1365"/>
      <c r="L1365"/>
      <c r="M1365"/>
      <c r="N1365"/>
      <c r="O1365"/>
    </row>
    <row r="1366" spans="8:15">
      <c r="H1366"/>
      <c r="I1366"/>
      <c r="J1366"/>
      <c r="K1366"/>
      <c r="L1366"/>
      <c r="M1366"/>
      <c r="N1366"/>
      <c r="O1366"/>
    </row>
    <row r="1367" spans="8:15">
      <c r="H1367"/>
      <c r="I1367"/>
      <c r="J1367"/>
      <c r="K1367"/>
      <c r="L1367"/>
      <c r="M1367"/>
      <c r="N1367"/>
      <c r="O1367"/>
    </row>
    <row r="1368" spans="8:15">
      <c r="H1368"/>
      <c r="I1368"/>
      <c r="J1368"/>
      <c r="K1368"/>
      <c r="L1368"/>
      <c r="M1368"/>
      <c r="N1368"/>
      <c r="O1368"/>
    </row>
    <row r="1369" spans="8:15">
      <c r="H1369"/>
      <c r="I1369"/>
      <c r="J1369"/>
      <c r="K1369"/>
      <c r="L1369"/>
      <c r="M1369"/>
      <c r="N1369"/>
      <c r="O1369"/>
    </row>
    <row r="1370" spans="8:15">
      <c r="H1370"/>
      <c r="I1370"/>
      <c r="J1370"/>
      <c r="K1370"/>
      <c r="L1370"/>
      <c r="M1370"/>
      <c r="N1370"/>
      <c r="O1370"/>
    </row>
    <row r="1371" spans="8:15">
      <c r="H1371"/>
      <c r="I1371"/>
      <c r="J1371"/>
      <c r="K1371"/>
      <c r="L1371"/>
      <c r="M1371"/>
      <c r="N1371"/>
      <c r="O1371"/>
    </row>
    <row r="1372" spans="8:15">
      <c r="H1372"/>
      <c r="I1372"/>
      <c r="J1372"/>
      <c r="K1372"/>
      <c r="L1372"/>
      <c r="M1372"/>
      <c r="N1372"/>
      <c r="O1372"/>
    </row>
    <row r="1373" spans="8:15">
      <c r="H1373"/>
      <c r="I1373"/>
      <c r="J1373"/>
      <c r="K1373"/>
      <c r="L1373"/>
      <c r="M1373"/>
      <c r="N1373"/>
      <c r="O1373"/>
    </row>
    <row r="1374" spans="8:15">
      <c r="H1374"/>
      <c r="I1374"/>
      <c r="J1374"/>
      <c r="K1374"/>
      <c r="L1374"/>
      <c r="M1374"/>
      <c r="N1374"/>
      <c r="O1374"/>
    </row>
    <row r="1375" spans="8:15">
      <c r="H1375"/>
      <c r="I1375"/>
      <c r="J1375"/>
      <c r="K1375"/>
      <c r="L1375"/>
      <c r="M1375"/>
      <c r="N1375"/>
      <c r="O1375"/>
    </row>
    <row r="1376" spans="8:15">
      <c r="H1376"/>
      <c r="I1376"/>
      <c r="J1376"/>
      <c r="K1376"/>
      <c r="L1376"/>
      <c r="M1376"/>
      <c r="N1376"/>
      <c r="O1376"/>
    </row>
    <row r="1377" spans="8:15">
      <c r="H1377"/>
      <c r="I1377"/>
      <c r="J1377"/>
      <c r="K1377"/>
      <c r="L1377"/>
      <c r="M1377"/>
      <c r="N1377"/>
      <c r="O1377"/>
    </row>
    <row r="1378" spans="8:15">
      <c r="H1378"/>
      <c r="I1378"/>
      <c r="J1378"/>
      <c r="K1378"/>
      <c r="L1378"/>
      <c r="M1378"/>
      <c r="N1378"/>
      <c r="O1378"/>
    </row>
    <row r="1379" spans="8:15">
      <c r="H1379"/>
      <c r="I1379"/>
      <c r="J1379"/>
      <c r="K1379"/>
      <c r="L1379"/>
      <c r="M1379"/>
      <c r="N1379"/>
      <c r="O1379"/>
    </row>
    <row r="1380" spans="8:15">
      <c r="H1380"/>
      <c r="I1380"/>
      <c r="J1380"/>
      <c r="K1380"/>
      <c r="L1380"/>
      <c r="M1380"/>
      <c r="N1380"/>
      <c r="O1380"/>
    </row>
    <row r="1381" spans="8:15">
      <c r="H1381"/>
      <c r="I1381"/>
      <c r="J1381"/>
      <c r="K1381"/>
      <c r="L1381"/>
      <c r="M1381"/>
      <c r="N1381"/>
      <c r="O1381"/>
    </row>
    <row r="1382" spans="8:15">
      <c r="H1382"/>
      <c r="I1382"/>
      <c r="J1382"/>
      <c r="K1382"/>
      <c r="L1382"/>
      <c r="M1382"/>
      <c r="N1382"/>
      <c r="O1382"/>
    </row>
    <row r="1383" spans="8:15">
      <c r="H1383"/>
      <c r="I1383"/>
      <c r="J1383"/>
      <c r="K1383"/>
      <c r="L1383"/>
      <c r="M1383"/>
      <c r="N1383"/>
      <c r="O1383"/>
    </row>
    <row r="1384" spans="8:15">
      <c r="H1384"/>
      <c r="I1384"/>
      <c r="J1384"/>
      <c r="K1384"/>
      <c r="L1384"/>
      <c r="M1384"/>
      <c r="N1384"/>
      <c r="O1384"/>
    </row>
    <row r="1385" spans="8:15">
      <c r="H1385"/>
      <c r="I1385"/>
      <c r="J1385"/>
      <c r="K1385"/>
      <c r="L1385"/>
      <c r="M1385"/>
      <c r="N1385"/>
      <c r="O1385"/>
    </row>
    <row r="1386" spans="8:15">
      <c r="H1386"/>
      <c r="I1386"/>
      <c r="J1386"/>
      <c r="K1386"/>
      <c r="L1386"/>
      <c r="M1386"/>
      <c r="N1386"/>
      <c r="O1386"/>
    </row>
    <row r="1387" spans="8:15">
      <c r="H1387"/>
      <c r="I1387"/>
      <c r="J1387"/>
      <c r="K1387"/>
      <c r="L1387"/>
      <c r="M1387"/>
      <c r="N1387"/>
      <c r="O1387"/>
    </row>
    <row r="1388" spans="8:15">
      <c r="H1388"/>
      <c r="I1388"/>
      <c r="J1388"/>
      <c r="K1388"/>
      <c r="L1388"/>
      <c r="M1388"/>
      <c r="N1388"/>
      <c r="O1388"/>
    </row>
    <row r="1389" spans="8:15">
      <c r="H1389"/>
      <c r="I1389"/>
      <c r="J1389"/>
      <c r="K1389"/>
      <c r="L1389"/>
      <c r="M1389"/>
      <c r="N1389"/>
      <c r="O1389"/>
    </row>
    <row r="1390" spans="8:15">
      <c r="H1390"/>
      <c r="I1390"/>
      <c r="J1390"/>
      <c r="K1390"/>
      <c r="L1390"/>
      <c r="M1390"/>
      <c r="N1390"/>
      <c r="O1390"/>
    </row>
    <row r="1391" spans="8:15">
      <c r="H1391"/>
      <c r="I1391"/>
      <c r="J1391"/>
      <c r="K1391"/>
      <c r="L1391"/>
      <c r="M1391"/>
      <c r="N1391"/>
      <c r="O1391"/>
    </row>
    <row r="1392" spans="8:15">
      <c r="H1392"/>
      <c r="I1392"/>
      <c r="J1392"/>
      <c r="K1392"/>
      <c r="L1392"/>
      <c r="M1392"/>
      <c r="N1392"/>
      <c r="O1392"/>
    </row>
    <row r="1393" spans="8:15">
      <c r="H1393"/>
      <c r="I1393"/>
      <c r="J1393"/>
      <c r="K1393"/>
      <c r="L1393"/>
      <c r="M1393"/>
      <c r="N1393"/>
      <c r="O1393"/>
    </row>
    <row r="1394" spans="8:15">
      <c r="H1394"/>
      <c r="I1394"/>
      <c r="J1394"/>
      <c r="K1394"/>
      <c r="L1394"/>
      <c r="M1394"/>
      <c r="N1394"/>
      <c r="O1394"/>
    </row>
    <row r="1395" spans="8:15">
      <c r="H1395"/>
      <c r="I1395"/>
      <c r="J1395"/>
      <c r="K1395"/>
      <c r="L1395"/>
      <c r="M1395"/>
      <c r="N1395"/>
      <c r="O1395"/>
    </row>
    <row r="1396" spans="8:15">
      <c r="H1396"/>
      <c r="I1396"/>
      <c r="J1396"/>
      <c r="K1396"/>
      <c r="L1396"/>
      <c r="M1396"/>
      <c r="N1396"/>
      <c r="O1396"/>
    </row>
    <row r="1397" spans="8:15">
      <c r="H1397"/>
      <c r="I1397"/>
      <c r="J1397"/>
      <c r="K1397"/>
      <c r="L1397"/>
      <c r="M1397"/>
      <c r="N1397"/>
      <c r="O1397"/>
    </row>
    <row r="1398" spans="8:15">
      <c r="H1398"/>
      <c r="I1398"/>
      <c r="J1398"/>
      <c r="K1398"/>
      <c r="L1398"/>
      <c r="M1398"/>
      <c r="N1398"/>
      <c r="O1398"/>
    </row>
    <row r="1399" spans="8:15">
      <c r="H1399"/>
      <c r="I1399"/>
      <c r="J1399"/>
      <c r="K1399"/>
      <c r="L1399"/>
      <c r="M1399"/>
      <c r="N1399"/>
      <c r="O1399"/>
    </row>
    <row r="1400" spans="8:15">
      <c r="H1400"/>
      <c r="I1400"/>
      <c r="J1400"/>
      <c r="K1400"/>
      <c r="L1400"/>
      <c r="M1400"/>
      <c r="N1400"/>
      <c r="O1400"/>
    </row>
    <row r="1401" spans="8:15">
      <c r="H1401"/>
      <c r="I1401"/>
      <c r="J1401"/>
      <c r="K1401"/>
      <c r="L1401"/>
      <c r="M1401"/>
      <c r="N1401"/>
      <c r="O1401"/>
    </row>
    <row r="1402" spans="8:15">
      <c r="H1402"/>
      <c r="I1402"/>
      <c r="J1402"/>
      <c r="K1402"/>
      <c r="L1402"/>
      <c r="M1402"/>
      <c r="N1402"/>
      <c r="O1402"/>
    </row>
    <row r="1403" spans="8:15">
      <c r="H1403"/>
      <c r="I1403"/>
      <c r="J1403"/>
      <c r="K1403"/>
      <c r="L1403"/>
      <c r="M1403"/>
      <c r="N1403"/>
      <c r="O1403"/>
    </row>
    <row r="1404" spans="8:15">
      <c r="H1404"/>
      <c r="I1404"/>
      <c r="J1404"/>
      <c r="K1404"/>
      <c r="L1404"/>
      <c r="M1404"/>
      <c r="N1404"/>
      <c r="O1404"/>
    </row>
    <row r="1405" spans="8:15">
      <c r="H1405"/>
      <c r="I1405"/>
      <c r="J1405"/>
      <c r="K1405"/>
      <c r="L1405"/>
      <c r="M1405"/>
      <c r="N1405"/>
      <c r="O1405"/>
    </row>
    <row r="1406" spans="8:15">
      <c r="H1406"/>
      <c r="I1406"/>
      <c r="J1406"/>
      <c r="K1406"/>
      <c r="L1406"/>
      <c r="M1406"/>
      <c r="N1406"/>
      <c r="O1406"/>
    </row>
    <row r="1407" spans="8:15">
      <c r="H1407"/>
      <c r="I1407"/>
      <c r="J1407"/>
      <c r="K1407"/>
      <c r="L1407"/>
      <c r="M1407"/>
      <c r="N1407"/>
      <c r="O1407"/>
    </row>
    <row r="1408" spans="8:15">
      <c r="H1408"/>
      <c r="I1408"/>
      <c r="J1408"/>
      <c r="K1408"/>
      <c r="L1408"/>
      <c r="M1408"/>
      <c r="N1408"/>
      <c r="O1408"/>
    </row>
    <row r="1409" spans="8:15">
      <c r="H1409"/>
      <c r="I1409"/>
      <c r="J1409"/>
      <c r="K1409"/>
      <c r="L1409"/>
      <c r="M1409"/>
      <c r="N1409"/>
      <c r="O1409"/>
    </row>
    <row r="1410" spans="8:15">
      <c r="H1410"/>
      <c r="I1410"/>
      <c r="J1410"/>
      <c r="K1410"/>
      <c r="L1410"/>
      <c r="M1410"/>
      <c r="N1410"/>
      <c r="O1410"/>
    </row>
    <row r="1411" spans="8:15">
      <c r="H1411"/>
      <c r="I1411"/>
      <c r="J1411"/>
      <c r="K1411"/>
      <c r="L1411"/>
      <c r="M1411"/>
      <c r="N1411"/>
      <c r="O1411"/>
    </row>
    <row r="1412" spans="8:15">
      <c r="H1412"/>
      <c r="I1412"/>
      <c r="J1412"/>
      <c r="K1412"/>
      <c r="L1412"/>
      <c r="M1412"/>
      <c r="N1412"/>
      <c r="O1412"/>
    </row>
    <row r="1413" spans="8:15">
      <c r="H1413"/>
      <c r="I1413"/>
      <c r="J1413"/>
      <c r="K1413"/>
      <c r="L1413"/>
      <c r="M1413"/>
      <c r="N1413"/>
      <c r="O1413"/>
    </row>
    <row r="1414" spans="8:15">
      <c r="H1414"/>
      <c r="I1414"/>
      <c r="J1414"/>
      <c r="K1414"/>
      <c r="L1414"/>
      <c r="M1414"/>
      <c r="N1414"/>
      <c r="O1414"/>
    </row>
    <row r="1415" spans="8:15">
      <c r="H1415"/>
      <c r="I1415"/>
      <c r="J1415"/>
      <c r="K1415"/>
      <c r="L1415"/>
      <c r="M1415"/>
      <c r="N1415"/>
      <c r="O1415"/>
    </row>
    <row r="1416" spans="8:15">
      <c r="H1416"/>
      <c r="I1416"/>
      <c r="J1416"/>
      <c r="K1416"/>
      <c r="L1416"/>
      <c r="M1416"/>
      <c r="N1416"/>
      <c r="O1416"/>
    </row>
    <row r="1417" spans="8:15">
      <c r="H1417"/>
      <c r="I1417"/>
      <c r="J1417"/>
      <c r="K1417"/>
      <c r="L1417"/>
      <c r="M1417"/>
      <c r="N1417"/>
      <c r="O1417"/>
    </row>
    <row r="1418" spans="8:15">
      <c r="H1418"/>
      <c r="I1418"/>
      <c r="J1418"/>
      <c r="K1418"/>
      <c r="L1418"/>
      <c r="M1418"/>
      <c r="N1418"/>
      <c r="O1418"/>
    </row>
    <row r="1419" spans="8:15">
      <c r="H1419"/>
      <c r="I1419"/>
      <c r="J1419"/>
      <c r="K1419"/>
      <c r="L1419"/>
      <c r="M1419"/>
      <c r="N1419"/>
      <c r="O1419"/>
    </row>
    <row r="1420" spans="8:15">
      <c r="H1420"/>
      <c r="I1420"/>
      <c r="J1420"/>
      <c r="K1420"/>
      <c r="L1420"/>
      <c r="M1420"/>
      <c r="N1420"/>
      <c r="O1420"/>
    </row>
    <row r="1421" spans="8:15">
      <c r="H1421"/>
      <c r="I1421"/>
      <c r="J1421"/>
      <c r="K1421"/>
      <c r="L1421"/>
      <c r="M1421"/>
      <c r="N1421"/>
      <c r="O1421"/>
    </row>
    <row r="1422" spans="8:15">
      <c r="H1422"/>
      <c r="I1422"/>
      <c r="J1422"/>
      <c r="K1422"/>
      <c r="L1422"/>
      <c r="M1422"/>
      <c r="N1422"/>
      <c r="O1422"/>
    </row>
    <row r="1423" spans="8:15">
      <c r="H1423"/>
      <c r="I1423"/>
      <c r="J1423"/>
      <c r="K1423"/>
      <c r="L1423"/>
      <c r="M1423"/>
      <c r="N1423"/>
      <c r="O1423"/>
    </row>
    <row r="1424" spans="8:15">
      <c r="H1424"/>
      <c r="I1424"/>
      <c r="J1424"/>
      <c r="K1424"/>
      <c r="L1424"/>
      <c r="M1424"/>
      <c r="N1424"/>
      <c r="O1424"/>
    </row>
    <row r="1425" spans="8:15">
      <c r="H1425"/>
      <c r="I1425"/>
      <c r="J1425"/>
      <c r="K1425"/>
      <c r="L1425"/>
      <c r="M1425"/>
      <c r="N1425"/>
      <c r="O1425"/>
    </row>
    <row r="1426" spans="8:15">
      <c r="H1426"/>
      <c r="I1426"/>
      <c r="J1426"/>
      <c r="K1426"/>
      <c r="L1426"/>
      <c r="M1426"/>
      <c r="N1426"/>
      <c r="O1426"/>
    </row>
    <row r="1427" spans="8:15">
      <c r="H1427"/>
      <c r="I1427"/>
      <c r="J1427"/>
      <c r="K1427"/>
      <c r="L1427"/>
      <c r="M1427"/>
      <c r="N1427"/>
      <c r="O1427"/>
    </row>
    <row r="1428" spans="8:15">
      <c r="H1428"/>
      <c r="I1428"/>
      <c r="J1428"/>
      <c r="K1428"/>
      <c r="L1428"/>
      <c r="M1428"/>
      <c r="N1428"/>
      <c r="O1428"/>
    </row>
    <row r="1429" spans="8:15">
      <c r="H1429"/>
      <c r="I1429"/>
      <c r="J1429"/>
      <c r="K1429"/>
      <c r="L1429"/>
      <c r="M1429"/>
      <c r="N1429"/>
      <c r="O1429"/>
    </row>
    <row r="1430" spans="8:15">
      <c r="H1430"/>
      <c r="I1430"/>
      <c r="J1430"/>
      <c r="K1430"/>
      <c r="L1430"/>
      <c r="M1430"/>
      <c r="N1430"/>
      <c r="O1430"/>
    </row>
    <row r="1431" spans="8:15">
      <c r="H1431"/>
      <c r="I1431"/>
      <c r="J1431"/>
      <c r="K1431"/>
      <c r="L1431"/>
      <c r="M1431"/>
      <c r="N1431"/>
      <c r="O1431"/>
    </row>
    <row r="1432" spans="8:15">
      <c r="H1432"/>
      <c r="I1432"/>
      <c r="J1432"/>
      <c r="K1432"/>
      <c r="L1432"/>
      <c r="M1432"/>
      <c r="N1432"/>
      <c r="O1432"/>
    </row>
    <row r="1433" spans="8:15">
      <c r="H1433"/>
      <c r="I1433"/>
      <c r="J1433"/>
      <c r="K1433"/>
      <c r="L1433"/>
      <c r="M1433"/>
      <c r="N1433"/>
      <c r="O1433"/>
    </row>
    <row r="1434" spans="8:15">
      <c r="H1434"/>
      <c r="I1434"/>
      <c r="J1434"/>
      <c r="K1434"/>
      <c r="L1434"/>
      <c r="M1434"/>
      <c r="N1434"/>
      <c r="O1434"/>
    </row>
    <row r="1435" spans="8:15">
      <c r="H1435"/>
      <c r="I1435"/>
      <c r="J1435"/>
      <c r="K1435"/>
      <c r="L1435"/>
      <c r="M1435"/>
      <c r="N1435"/>
      <c r="O1435"/>
    </row>
    <row r="1436" spans="8:15">
      <c r="H1436"/>
      <c r="I1436"/>
      <c r="J1436"/>
      <c r="K1436"/>
      <c r="L1436"/>
      <c r="M1436"/>
      <c r="N1436"/>
      <c r="O1436"/>
    </row>
    <row r="1437" spans="8:15">
      <c r="H1437"/>
      <c r="I1437"/>
      <c r="J1437"/>
      <c r="K1437"/>
      <c r="L1437"/>
      <c r="M1437"/>
      <c r="N1437"/>
      <c r="O1437"/>
    </row>
    <row r="1438" spans="8:15">
      <c r="H1438"/>
      <c r="I1438"/>
      <c r="J1438"/>
      <c r="K1438"/>
      <c r="L1438"/>
      <c r="M1438"/>
      <c r="N1438"/>
      <c r="O1438"/>
    </row>
    <row r="1439" spans="8:15">
      <c r="H1439"/>
      <c r="I1439"/>
      <c r="J1439"/>
      <c r="K1439"/>
      <c r="L1439"/>
      <c r="M1439"/>
      <c r="N1439"/>
      <c r="O1439"/>
    </row>
    <row r="1440" spans="8:15">
      <c r="H1440"/>
      <c r="I1440"/>
      <c r="J1440"/>
      <c r="K1440"/>
      <c r="L1440"/>
      <c r="M1440"/>
      <c r="N1440"/>
      <c r="O1440"/>
    </row>
    <row r="1441" spans="8:15">
      <c r="H1441"/>
      <c r="I1441"/>
      <c r="J1441"/>
      <c r="K1441"/>
      <c r="L1441"/>
      <c r="M1441"/>
      <c r="N1441"/>
      <c r="O1441"/>
    </row>
    <row r="1442" spans="8:15">
      <c r="H1442"/>
      <c r="I1442"/>
      <c r="J1442"/>
      <c r="K1442"/>
      <c r="L1442"/>
      <c r="M1442"/>
      <c r="N1442"/>
      <c r="O1442"/>
    </row>
    <row r="1443" spans="8:15">
      <c r="H1443"/>
      <c r="I1443"/>
      <c r="J1443"/>
      <c r="K1443"/>
      <c r="L1443"/>
      <c r="M1443"/>
      <c r="N1443"/>
      <c r="O1443"/>
    </row>
    <row r="1444" spans="8:15">
      <c r="H1444"/>
      <c r="I1444"/>
      <c r="J1444"/>
      <c r="K1444"/>
      <c r="L1444"/>
      <c r="M1444"/>
      <c r="N1444"/>
      <c r="O1444"/>
    </row>
    <row r="1445" spans="8:15">
      <c r="H1445"/>
      <c r="I1445"/>
      <c r="J1445"/>
      <c r="K1445"/>
      <c r="L1445"/>
      <c r="M1445"/>
      <c r="N1445"/>
      <c r="O1445"/>
    </row>
    <row r="1446" spans="8:15">
      <c r="H1446"/>
      <c r="I1446"/>
      <c r="J1446"/>
      <c r="K1446"/>
      <c r="L1446"/>
      <c r="M1446"/>
      <c r="N1446"/>
      <c r="O1446"/>
    </row>
    <row r="1447" spans="8:15">
      <c r="H1447"/>
      <c r="I1447"/>
      <c r="J1447"/>
      <c r="K1447"/>
      <c r="L1447"/>
      <c r="M1447"/>
      <c r="N1447"/>
      <c r="O1447"/>
    </row>
    <row r="1448" spans="8:15">
      <c r="H1448"/>
      <c r="I1448"/>
      <c r="J1448"/>
      <c r="K1448"/>
      <c r="L1448"/>
      <c r="M1448"/>
      <c r="N1448"/>
      <c r="O1448"/>
    </row>
    <row r="1449" spans="8:15">
      <c r="H1449"/>
      <c r="I1449"/>
      <c r="J1449"/>
      <c r="K1449"/>
      <c r="L1449"/>
      <c r="M1449"/>
      <c r="N1449"/>
      <c r="O1449"/>
    </row>
    <row r="1450" spans="8:15">
      <c r="H1450"/>
      <c r="I1450"/>
      <c r="J1450"/>
      <c r="K1450"/>
      <c r="L1450"/>
      <c r="M1450"/>
      <c r="N1450"/>
      <c r="O1450"/>
    </row>
    <row r="1451" spans="8:15">
      <c r="H1451"/>
      <c r="I1451"/>
      <c r="J1451"/>
      <c r="K1451"/>
      <c r="L1451"/>
      <c r="M1451"/>
      <c r="N1451"/>
      <c r="O1451"/>
    </row>
    <row r="1452" spans="8:15">
      <c r="H1452"/>
      <c r="I1452"/>
      <c r="J1452"/>
      <c r="K1452"/>
      <c r="L1452"/>
      <c r="M1452"/>
      <c r="N1452"/>
      <c r="O1452"/>
    </row>
    <row r="1453" spans="8:15">
      <c r="H1453"/>
      <c r="I1453"/>
      <c r="J1453"/>
      <c r="K1453"/>
      <c r="L1453"/>
      <c r="M1453"/>
      <c r="N1453"/>
      <c r="O1453"/>
    </row>
    <row r="1454" spans="8:15">
      <c r="H1454"/>
      <c r="I1454"/>
      <c r="J1454"/>
      <c r="K1454"/>
      <c r="L1454"/>
      <c r="M1454"/>
      <c r="N1454"/>
      <c r="O1454"/>
    </row>
    <row r="1455" spans="8:15">
      <c r="H1455"/>
      <c r="I1455"/>
      <c r="J1455"/>
      <c r="K1455"/>
      <c r="L1455"/>
      <c r="M1455"/>
      <c r="N1455"/>
      <c r="O1455"/>
    </row>
    <row r="1456" spans="8:15">
      <c r="H1456"/>
      <c r="I1456"/>
      <c r="J1456"/>
      <c r="K1456"/>
      <c r="L1456"/>
      <c r="M1456"/>
      <c r="N1456"/>
      <c r="O1456"/>
    </row>
    <row r="1457" spans="8:15">
      <c r="H1457"/>
      <c r="I1457"/>
      <c r="J1457"/>
      <c r="K1457"/>
      <c r="L1457"/>
      <c r="M1457"/>
      <c r="N1457"/>
      <c r="O1457"/>
    </row>
    <row r="1458" spans="8:15">
      <c r="H1458"/>
      <c r="I1458"/>
      <c r="J1458"/>
      <c r="K1458"/>
      <c r="L1458"/>
      <c r="M1458"/>
      <c r="N1458"/>
      <c r="O1458"/>
    </row>
    <row r="1459" spans="8:15">
      <c r="H1459"/>
      <c r="I1459"/>
      <c r="J1459"/>
      <c r="K1459"/>
      <c r="L1459"/>
      <c r="M1459"/>
      <c r="N1459"/>
      <c r="O1459"/>
    </row>
    <row r="1460" spans="8:15">
      <c r="H1460"/>
      <c r="I1460"/>
      <c r="J1460"/>
      <c r="K1460"/>
      <c r="L1460"/>
      <c r="M1460"/>
      <c r="N1460"/>
      <c r="O1460"/>
    </row>
    <row r="1461" spans="8:15">
      <c r="H1461"/>
      <c r="I1461"/>
      <c r="J1461"/>
      <c r="K1461"/>
      <c r="L1461"/>
      <c r="M1461"/>
      <c r="N1461"/>
      <c r="O1461"/>
    </row>
    <row r="1462" spans="8:15">
      <c r="H1462"/>
      <c r="I1462"/>
      <c r="J1462"/>
      <c r="K1462"/>
      <c r="L1462"/>
      <c r="M1462"/>
      <c r="N1462"/>
      <c r="O1462"/>
    </row>
    <row r="1463" spans="8:15">
      <c r="H1463"/>
      <c r="I1463"/>
      <c r="J1463"/>
      <c r="K1463"/>
      <c r="L1463"/>
      <c r="M1463"/>
      <c r="N1463"/>
      <c r="O1463"/>
    </row>
    <row r="1464" spans="8:15">
      <c r="H1464"/>
      <c r="I1464"/>
      <c r="J1464"/>
      <c r="K1464"/>
      <c r="L1464"/>
      <c r="M1464"/>
      <c r="N1464"/>
      <c r="O1464"/>
    </row>
    <row r="1465" spans="8:15">
      <c r="H1465"/>
      <c r="I1465"/>
      <c r="J1465"/>
      <c r="K1465"/>
      <c r="L1465"/>
      <c r="M1465"/>
      <c r="N1465"/>
      <c r="O1465"/>
    </row>
    <row r="1466" spans="8:15">
      <c r="H1466"/>
      <c r="I1466"/>
      <c r="J1466"/>
      <c r="K1466"/>
      <c r="L1466"/>
      <c r="M1466"/>
      <c r="N1466"/>
      <c r="O1466"/>
    </row>
    <row r="1467" spans="8:15">
      <c r="H1467"/>
      <c r="I1467"/>
      <c r="J1467"/>
      <c r="K1467"/>
      <c r="L1467"/>
      <c r="M1467"/>
      <c r="N1467"/>
      <c r="O1467"/>
    </row>
    <row r="1468" spans="8:15">
      <c r="H1468"/>
      <c r="I1468"/>
      <c r="J1468"/>
      <c r="K1468"/>
      <c r="L1468"/>
      <c r="M1468"/>
      <c r="N1468"/>
      <c r="O1468"/>
    </row>
    <row r="1469" spans="8:15">
      <c r="H1469"/>
      <c r="I1469"/>
      <c r="J1469"/>
      <c r="K1469"/>
      <c r="L1469"/>
      <c r="M1469"/>
      <c r="N1469"/>
      <c r="O1469"/>
    </row>
    <row r="1470" spans="8:15">
      <c r="H1470"/>
      <c r="I1470"/>
      <c r="J1470"/>
      <c r="K1470"/>
      <c r="L1470"/>
      <c r="M1470"/>
      <c r="N1470"/>
      <c r="O1470"/>
    </row>
    <row r="1471" spans="8:15">
      <c r="H1471"/>
      <c r="I1471"/>
      <c r="J1471"/>
      <c r="K1471"/>
      <c r="L1471"/>
      <c r="M1471"/>
      <c r="N1471"/>
      <c r="O1471"/>
    </row>
    <row r="1472" spans="8:15">
      <c r="H1472"/>
      <c r="I1472"/>
      <c r="J1472"/>
      <c r="K1472"/>
      <c r="L1472"/>
      <c r="M1472"/>
      <c r="N1472"/>
      <c r="O1472"/>
    </row>
    <row r="1473" spans="8:15">
      <c r="H1473"/>
      <c r="I1473"/>
      <c r="J1473"/>
      <c r="K1473"/>
      <c r="L1473"/>
      <c r="M1473"/>
      <c r="N1473"/>
      <c r="O1473"/>
    </row>
    <row r="1474" spans="8:15">
      <c r="H1474"/>
      <c r="I1474"/>
      <c r="J1474"/>
      <c r="K1474"/>
      <c r="L1474"/>
      <c r="M1474"/>
      <c r="N1474"/>
      <c r="O1474"/>
    </row>
    <row r="1475" spans="8:15">
      <c r="H1475"/>
      <c r="I1475"/>
      <c r="J1475"/>
      <c r="K1475"/>
      <c r="L1475"/>
      <c r="M1475"/>
      <c r="N1475"/>
      <c r="O1475"/>
    </row>
    <row r="1476" spans="8:15">
      <c r="H1476"/>
      <c r="I1476"/>
      <c r="J1476"/>
      <c r="K1476"/>
      <c r="L1476"/>
      <c r="M1476"/>
      <c r="N1476"/>
      <c r="O1476"/>
    </row>
    <row r="1477" spans="8:15">
      <c r="H1477"/>
      <c r="I1477"/>
      <c r="J1477"/>
      <c r="K1477"/>
      <c r="L1477"/>
      <c r="M1477"/>
      <c r="N1477"/>
      <c r="O1477"/>
    </row>
    <row r="1478" spans="8:15">
      <c r="H1478"/>
      <c r="I1478"/>
      <c r="J1478"/>
      <c r="K1478"/>
      <c r="L1478"/>
      <c r="M1478"/>
      <c r="N1478"/>
      <c r="O1478"/>
    </row>
    <row r="1479" spans="8:15">
      <c r="H1479"/>
      <c r="I1479"/>
      <c r="J1479"/>
      <c r="K1479"/>
      <c r="L1479"/>
      <c r="M1479"/>
      <c r="N1479"/>
      <c r="O1479"/>
    </row>
    <row r="1480" spans="8:15">
      <c r="H1480"/>
      <c r="I1480"/>
      <c r="J1480"/>
      <c r="K1480"/>
      <c r="L1480"/>
      <c r="M1480"/>
      <c r="N1480"/>
      <c r="O1480"/>
    </row>
    <row r="1481" spans="8:15">
      <c r="H1481"/>
      <c r="I1481"/>
      <c r="J1481"/>
      <c r="K1481"/>
      <c r="L1481"/>
      <c r="M1481"/>
      <c r="N1481"/>
      <c r="O1481"/>
    </row>
    <row r="1482" spans="8:15">
      <c r="H1482"/>
      <c r="I1482"/>
      <c r="J1482"/>
      <c r="K1482"/>
      <c r="L1482"/>
      <c r="M1482"/>
      <c r="N1482"/>
      <c r="O1482"/>
    </row>
    <row r="1483" spans="8:15">
      <c r="H1483"/>
      <c r="I1483"/>
      <c r="J1483"/>
      <c r="K1483"/>
      <c r="L1483"/>
      <c r="M1483"/>
      <c r="N1483"/>
      <c r="O1483"/>
    </row>
    <row r="1484" spans="8:15">
      <c r="H1484"/>
      <c r="I1484"/>
      <c r="J1484"/>
      <c r="K1484"/>
      <c r="L1484"/>
      <c r="M1484"/>
      <c r="N1484"/>
      <c r="O1484"/>
    </row>
    <row r="1485" spans="8:15">
      <c r="H1485"/>
      <c r="I1485"/>
      <c r="J1485"/>
      <c r="K1485"/>
      <c r="L1485"/>
      <c r="M1485"/>
      <c r="N1485"/>
      <c r="O1485"/>
    </row>
    <row r="1486" spans="8:15">
      <c r="H1486"/>
      <c r="I1486"/>
      <c r="J1486"/>
      <c r="K1486"/>
      <c r="L1486"/>
      <c r="M1486"/>
      <c r="N1486"/>
      <c r="O1486"/>
    </row>
    <row r="1487" spans="8:15">
      <c r="H1487"/>
      <c r="I1487"/>
      <c r="J1487"/>
      <c r="K1487"/>
      <c r="L1487"/>
      <c r="M1487"/>
      <c r="N1487"/>
      <c r="O1487"/>
    </row>
    <row r="1488" spans="8:15">
      <c r="H1488"/>
      <c r="I1488"/>
      <c r="J1488"/>
      <c r="K1488"/>
      <c r="L1488"/>
      <c r="M1488"/>
      <c r="N1488"/>
      <c r="O1488"/>
    </row>
    <row r="1489" spans="8:15">
      <c r="H1489"/>
      <c r="I1489"/>
      <c r="J1489"/>
      <c r="K1489"/>
      <c r="L1489"/>
      <c r="M1489"/>
      <c r="N1489"/>
      <c r="O1489"/>
    </row>
    <row r="1490" spans="8:15">
      <c r="H1490"/>
      <c r="I1490"/>
      <c r="J1490"/>
      <c r="K1490"/>
      <c r="L1490"/>
      <c r="M1490"/>
      <c r="N1490"/>
      <c r="O1490"/>
    </row>
    <row r="1491" spans="8:15">
      <c r="H1491"/>
      <c r="I1491"/>
      <c r="J1491"/>
      <c r="K1491"/>
      <c r="L1491"/>
      <c r="M1491"/>
      <c r="N1491"/>
      <c r="O1491"/>
    </row>
    <row r="1492" spans="8:15">
      <c r="H1492"/>
      <c r="I1492"/>
      <c r="J1492"/>
      <c r="K1492"/>
      <c r="L1492"/>
      <c r="M1492"/>
      <c r="N1492"/>
      <c r="O1492"/>
    </row>
    <row r="1493" spans="8:15">
      <c r="H1493"/>
      <c r="I1493"/>
      <c r="J1493"/>
      <c r="K1493"/>
      <c r="L1493"/>
      <c r="M1493"/>
      <c r="N1493"/>
      <c r="O1493"/>
    </row>
    <row r="1494" spans="8:15">
      <c r="H1494"/>
      <c r="I1494"/>
      <c r="J1494"/>
      <c r="K1494"/>
      <c r="L1494"/>
      <c r="M1494"/>
      <c r="N1494"/>
      <c r="O1494"/>
    </row>
    <row r="1495" spans="8:15">
      <c r="H1495"/>
      <c r="I1495"/>
      <c r="J1495"/>
      <c r="K1495"/>
      <c r="L1495"/>
      <c r="M1495"/>
      <c r="N1495"/>
      <c r="O1495"/>
    </row>
    <row r="1496" spans="8:15">
      <c r="H1496"/>
      <c r="I1496"/>
      <c r="J1496"/>
      <c r="K1496"/>
      <c r="L1496"/>
      <c r="M1496"/>
      <c r="N1496"/>
      <c r="O1496"/>
    </row>
    <row r="1497" spans="8:15">
      <c r="H1497"/>
      <c r="I1497"/>
      <c r="J1497"/>
      <c r="K1497"/>
      <c r="L1497"/>
      <c r="M1497"/>
      <c r="N1497"/>
      <c r="O1497"/>
    </row>
    <row r="1498" spans="8:15">
      <c r="H1498"/>
      <c r="I1498"/>
      <c r="J1498"/>
      <c r="K1498"/>
      <c r="L1498"/>
      <c r="M1498"/>
      <c r="N1498"/>
      <c r="O1498"/>
    </row>
    <row r="1499" spans="8:15">
      <c r="H1499"/>
      <c r="I1499"/>
      <c r="J1499"/>
      <c r="K1499"/>
      <c r="L1499"/>
      <c r="M1499"/>
      <c r="N1499"/>
      <c r="O1499"/>
    </row>
    <row r="1500" spans="8:15">
      <c r="H1500"/>
      <c r="I1500"/>
      <c r="J1500"/>
      <c r="K1500"/>
      <c r="L1500"/>
      <c r="M1500"/>
      <c r="N1500"/>
      <c r="O1500"/>
    </row>
    <row r="1501" spans="8:15">
      <c r="H1501"/>
      <c r="I1501"/>
      <c r="J1501"/>
      <c r="K1501"/>
      <c r="L1501"/>
      <c r="M1501"/>
      <c r="N1501"/>
      <c r="O1501"/>
    </row>
    <row r="1502" spans="8:15">
      <c r="H1502"/>
      <c r="I1502"/>
      <c r="J1502"/>
      <c r="K1502"/>
      <c r="L1502"/>
      <c r="M1502"/>
      <c r="N1502"/>
      <c r="O1502"/>
    </row>
    <row r="1503" spans="8:15">
      <c r="H1503"/>
      <c r="I1503"/>
      <c r="J1503"/>
      <c r="K1503"/>
      <c r="L1503"/>
      <c r="M1503"/>
      <c r="N1503"/>
      <c r="O1503"/>
    </row>
    <row r="1504" spans="8:15">
      <c r="H1504"/>
      <c r="I1504"/>
      <c r="J1504"/>
      <c r="K1504"/>
      <c r="L1504"/>
      <c r="M1504"/>
      <c r="N1504"/>
      <c r="O1504"/>
    </row>
    <row r="1505" spans="8:15">
      <c r="H1505"/>
      <c r="I1505"/>
      <c r="J1505"/>
      <c r="K1505"/>
      <c r="L1505"/>
      <c r="M1505"/>
      <c r="N1505"/>
      <c r="O1505"/>
    </row>
    <row r="1506" spans="8:15">
      <c r="H1506"/>
      <c r="I1506"/>
      <c r="J1506"/>
      <c r="K1506"/>
      <c r="L1506"/>
      <c r="M1506"/>
      <c r="N1506"/>
      <c r="O1506"/>
    </row>
    <row r="1507" spans="8:15">
      <c r="H1507"/>
      <c r="I1507"/>
      <c r="J1507"/>
      <c r="K1507"/>
      <c r="L1507"/>
      <c r="M1507"/>
      <c r="N1507"/>
      <c r="O1507"/>
    </row>
    <row r="1508" spans="8:15">
      <c r="H1508"/>
      <c r="I1508"/>
      <c r="J1508"/>
      <c r="K1508"/>
      <c r="L1508"/>
      <c r="M1508"/>
      <c r="N1508"/>
      <c r="O1508"/>
    </row>
    <row r="1509" spans="8:15">
      <c r="H1509"/>
      <c r="I1509"/>
      <c r="J1509"/>
      <c r="K1509"/>
      <c r="L1509"/>
      <c r="M1509"/>
      <c r="N1509"/>
      <c r="O1509"/>
    </row>
    <row r="1510" spans="8:15">
      <c r="H1510"/>
      <c r="I1510"/>
      <c r="J1510"/>
      <c r="K1510"/>
      <c r="L1510"/>
      <c r="M1510"/>
      <c r="N1510"/>
      <c r="O1510"/>
    </row>
    <row r="1511" spans="8:15">
      <c r="H1511"/>
      <c r="I1511"/>
      <c r="J1511"/>
      <c r="K1511"/>
      <c r="L1511"/>
      <c r="M1511"/>
      <c r="N1511"/>
      <c r="O1511"/>
    </row>
    <row r="1512" spans="8:15">
      <c r="H1512"/>
      <c r="I1512"/>
      <c r="J1512"/>
      <c r="K1512"/>
      <c r="L1512"/>
      <c r="M1512"/>
      <c r="N1512"/>
      <c r="O1512"/>
    </row>
    <row r="1513" spans="8:15">
      <c r="H1513"/>
      <c r="I1513"/>
      <c r="J1513"/>
      <c r="K1513"/>
      <c r="L1513"/>
      <c r="M1513"/>
      <c r="N1513"/>
      <c r="O1513"/>
    </row>
    <row r="1514" spans="8:15">
      <c r="H1514"/>
      <c r="I1514"/>
      <c r="J1514"/>
      <c r="K1514"/>
      <c r="L1514"/>
      <c r="M1514"/>
      <c r="N1514"/>
      <c r="O1514"/>
    </row>
    <row r="1515" spans="8:15">
      <c r="H1515"/>
      <c r="I1515"/>
      <c r="J1515"/>
      <c r="K1515"/>
      <c r="L1515"/>
      <c r="M1515"/>
      <c r="N1515"/>
      <c r="O1515"/>
    </row>
    <row r="1516" spans="8:15">
      <c r="H1516"/>
      <c r="I1516"/>
      <c r="J1516"/>
      <c r="K1516"/>
      <c r="L1516"/>
      <c r="M1516"/>
      <c r="N1516"/>
      <c r="O1516"/>
    </row>
    <row r="1517" spans="8:15">
      <c r="H1517"/>
      <c r="I1517"/>
      <c r="J1517"/>
      <c r="K1517"/>
      <c r="L1517"/>
      <c r="M1517"/>
      <c r="N1517"/>
      <c r="O1517"/>
    </row>
    <row r="1518" spans="8:15">
      <c r="H1518"/>
      <c r="I1518"/>
      <c r="J1518"/>
      <c r="K1518"/>
      <c r="L1518"/>
      <c r="M1518"/>
      <c r="N1518"/>
      <c r="O1518"/>
    </row>
    <row r="1519" spans="8:15">
      <c r="H1519"/>
      <c r="I1519"/>
      <c r="J1519"/>
      <c r="K1519"/>
      <c r="L1519"/>
      <c r="M1519"/>
      <c r="N1519"/>
      <c r="O1519"/>
    </row>
    <row r="1520" spans="8:15">
      <c r="H1520"/>
      <c r="I1520"/>
      <c r="J1520"/>
      <c r="K1520"/>
      <c r="L1520"/>
      <c r="M1520"/>
      <c r="N1520"/>
      <c r="O1520"/>
    </row>
    <row r="1521" spans="8:15">
      <c r="H1521"/>
      <c r="I1521"/>
      <c r="J1521"/>
      <c r="K1521"/>
      <c r="L1521"/>
      <c r="M1521"/>
      <c r="N1521"/>
      <c r="O1521"/>
    </row>
    <row r="1522" spans="8:15">
      <c r="H1522"/>
      <c r="I1522"/>
      <c r="J1522"/>
      <c r="K1522"/>
      <c r="L1522"/>
      <c r="M1522"/>
      <c r="N1522"/>
      <c r="O1522"/>
    </row>
    <row r="1523" spans="8:15">
      <c r="H1523"/>
      <c r="I1523"/>
      <c r="J1523"/>
      <c r="K1523"/>
      <c r="L1523"/>
      <c r="M1523"/>
      <c r="N1523"/>
      <c r="O1523"/>
    </row>
    <row r="1524" spans="8:15">
      <c r="H1524"/>
      <c r="I1524"/>
      <c r="J1524"/>
      <c r="K1524"/>
      <c r="L1524"/>
      <c r="M1524"/>
      <c r="N1524"/>
      <c r="O1524"/>
    </row>
    <row r="1525" spans="8:15">
      <c r="H1525"/>
      <c r="I1525"/>
      <c r="J1525"/>
      <c r="K1525"/>
      <c r="L1525"/>
      <c r="M1525"/>
      <c r="N1525"/>
      <c r="O1525"/>
    </row>
    <row r="1526" spans="8:15">
      <c r="H1526"/>
      <c r="I1526"/>
      <c r="J1526"/>
      <c r="K1526"/>
      <c r="L1526"/>
      <c r="M1526"/>
      <c r="N1526"/>
      <c r="O1526"/>
    </row>
    <row r="1527" spans="8:15">
      <c r="H1527"/>
      <c r="I1527"/>
      <c r="J1527"/>
      <c r="K1527"/>
      <c r="L1527"/>
      <c r="M1527"/>
      <c r="N1527"/>
      <c r="O1527"/>
    </row>
    <row r="1528" spans="8:15">
      <c r="H1528"/>
      <c r="I1528"/>
      <c r="J1528"/>
      <c r="K1528"/>
      <c r="L1528"/>
      <c r="M1528"/>
      <c r="N1528"/>
      <c r="O1528"/>
    </row>
    <row r="1529" spans="8:15">
      <c r="H1529"/>
      <c r="I1529"/>
      <c r="J1529"/>
      <c r="K1529"/>
      <c r="L1529"/>
      <c r="M1529"/>
      <c r="N1529"/>
      <c r="O1529"/>
    </row>
    <row r="1530" spans="8:15">
      <c r="H1530"/>
      <c r="I1530"/>
      <c r="J1530"/>
      <c r="K1530"/>
      <c r="L1530"/>
      <c r="M1530"/>
      <c r="N1530"/>
      <c r="O1530"/>
    </row>
    <row r="1531" spans="8:15">
      <c r="H1531"/>
      <c r="I1531"/>
      <c r="J1531"/>
      <c r="K1531"/>
      <c r="L1531"/>
      <c r="M1531"/>
      <c r="N1531"/>
      <c r="O1531"/>
    </row>
    <row r="1532" spans="8:15">
      <c r="H1532"/>
      <c r="I1532"/>
      <c r="J1532"/>
      <c r="K1532"/>
      <c r="L1532"/>
      <c r="M1532"/>
      <c r="N1532"/>
      <c r="O1532"/>
    </row>
    <row r="1533" spans="8:15">
      <c r="H1533"/>
      <c r="I1533"/>
      <c r="J1533"/>
      <c r="K1533"/>
      <c r="L1533"/>
      <c r="M1533"/>
      <c r="N1533"/>
      <c r="O1533"/>
    </row>
    <row r="1534" spans="8:15">
      <c r="H1534"/>
      <c r="I1534"/>
      <c r="J1534"/>
      <c r="K1534"/>
      <c r="L1534"/>
      <c r="M1534"/>
      <c r="N1534"/>
      <c r="O1534"/>
    </row>
    <row r="1535" spans="8:15">
      <c r="H1535"/>
      <c r="I1535"/>
      <c r="J1535"/>
      <c r="K1535"/>
      <c r="L1535"/>
      <c r="M1535"/>
      <c r="N1535"/>
      <c r="O1535"/>
    </row>
    <row r="1536" spans="8:15">
      <c r="H1536"/>
      <c r="I1536"/>
      <c r="J1536"/>
      <c r="K1536"/>
      <c r="L1536"/>
      <c r="M1536"/>
      <c r="N1536"/>
      <c r="O1536"/>
    </row>
    <row r="1537" spans="8:15">
      <c r="H1537"/>
      <c r="I1537"/>
      <c r="J1537"/>
      <c r="K1537"/>
      <c r="L1537"/>
      <c r="M1537"/>
      <c r="N1537"/>
      <c r="O1537"/>
    </row>
    <row r="1538" spans="8:15">
      <c r="H1538"/>
      <c r="I1538"/>
      <c r="J1538"/>
      <c r="K1538"/>
      <c r="L1538"/>
      <c r="M1538"/>
      <c r="N1538"/>
      <c r="O1538"/>
    </row>
    <row r="1539" spans="8:15">
      <c r="H1539"/>
      <c r="I1539"/>
      <c r="J1539"/>
      <c r="K1539"/>
      <c r="L1539"/>
      <c r="M1539"/>
      <c r="N1539"/>
      <c r="O1539"/>
    </row>
    <row r="1540" spans="8:15">
      <c r="H1540"/>
      <c r="I1540"/>
      <c r="J1540"/>
      <c r="K1540"/>
      <c r="L1540"/>
      <c r="M1540"/>
      <c r="N1540"/>
      <c r="O1540"/>
    </row>
    <row r="1541" spans="8:15">
      <c r="H1541"/>
      <c r="I1541"/>
      <c r="J1541"/>
      <c r="K1541"/>
      <c r="L1541"/>
      <c r="M1541"/>
      <c r="N1541"/>
      <c r="O1541"/>
    </row>
    <row r="1542" spans="8:15">
      <c r="H1542"/>
      <c r="I1542"/>
      <c r="J1542"/>
      <c r="K1542"/>
      <c r="L1542"/>
      <c r="M1542"/>
      <c r="N1542"/>
      <c r="O1542"/>
    </row>
    <row r="1543" spans="8:15">
      <c r="H1543"/>
      <c r="I1543"/>
      <c r="J1543"/>
      <c r="K1543"/>
      <c r="L1543"/>
      <c r="M1543"/>
      <c r="N1543"/>
      <c r="O1543"/>
    </row>
    <row r="1544" spans="8:15">
      <c r="H1544"/>
      <c r="I1544"/>
      <c r="J1544"/>
      <c r="K1544"/>
      <c r="L1544"/>
      <c r="M1544"/>
      <c r="N1544"/>
      <c r="O1544"/>
    </row>
    <row r="1545" spans="8:15">
      <c r="H1545"/>
      <c r="I1545"/>
      <c r="J1545"/>
      <c r="K1545"/>
      <c r="L1545"/>
      <c r="M1545"/>
      <c r="N1545"/>
      <c r="O1545"/>
    </row>
    <row r="1546" spans="8:15">
      <c r="H1546"/>
      <c r="I1546"/>
      <c r="J1546"/>
      <c r="K1546"/>
      <c r="L1546"/>
      <c r="M1546"/>
      <c r="N1546"/>
      <c r="O1546"/>
    </row>
    <row r="1547" spans="8:15">
      <c r="H1547"/>
      <c r="I1547"/>
      <c r="J1547"/>
      <c r="K1547"/>
      <c r="L1547"/>
      <c r="M1547"/>
      <c r="N1547"/>
      <c r="O1547"/>
    </row>
    <row r="1548" spans="8:15">
      <c r="H1548"/>
      <c r="I1548"/>
      <c r="J1548"/>
      <c r="K1548"/>
      <c r="L1548"/>
      <c r="M1548"/>
      <c r="N1548"/>
      <c r="O1548"/>
    </row>
    <row r="1549" spans="8:15">
      <c r="H1549"/>
      <c r="I1549"/>
      <c r="J1549"/>
      <c r="K1549"/>
      <c r="L1549"/>
      <c r="M1549"/>
      <c r="N1549"/>
      <c r="O1549"/>
    </row>
    <row r="1550" spans="8:15">
      <c r="H1550"/>
      <c r="I1550"/>
      <c r="J1550"/>
      <c r="K1550"/>
      <c r="L1550"/>
      <c r="M1550"/>
      <c r="N1550"/>
      <c r="O1550"/>
    </row>
    <row r="1551" spans="8:15">
      <c r="H1551"/>
      <c r="I1551"/>
      <c r="J1551"/>
      <c r="K1551"/>
      <c r="L1551"/>
      <c r="M1551"/>
      <c r="N1551"/>
      <c r="O1551"/>
    </row>
    <row r="1552" spans="8:15">
      <c r="H1552"/>
      <c r="I1552"/>
      <c r="J1552"/>
      <c r="K1552"/>
      <c r="L1552"/>
      <c r="M1552"/>
      <c r="N1552"/>
      <c r="O1552"/>
    </row>
    <row r="1553" spans="8:15">
      <c r="H1553"/>
      <c r="I1553"/>
      <c r="J1553"/>
      <c r="K1553"/>
      <c r="L1553"/>
      <c r="M1553"/>
      <c r="N1553"/>
      <c r="O1553"/>
    </row>
    <row r="1554" spans="8:15">
      <c r="H1554"/>
      <c r="I1554"/>
      <c r="J1554"/>
      <c r="K1554"/>
      <c r="L1554"/>
      <c r="M1554"/>
      <c r="N1554"/>
      <c r="O1554"/>
    </row>
    <row r="1555" spans="8:15">
      <c r="H1555"/>
      <c r="I1555"/>
      <c r="J1555"/>
      <c r="K1555"/>
      <c r="L1555"/>
      <c r="M1555"/>
      <c r="N1555"/>
      <c r="O1555"/>
    </row>
    <row r="1556" spans="8:15">
      <c r="H1556"/>
      <c r="I1556"/>
      <c r="J1556"/>
      <c r="K1556"/>
      <c r="L1556"/>
      <c r="M1556"/>
      <c r="N1556"/>
      <c r="O1556"/>
    </row>
    <row r="1557" spans="8:15">
      <c r="H1557"/>
      <c r="I1557"/>
      <c r="J1557"/>
      <c r="K1557"/>
      <c r="L1557"/>
      <c r="M1557"/>
      <c r="N1557"/>
      <c r="O1557"/>
    </row>
    <row r="1558" spans="8:15">
      <c r="H1558"/>
      <c r="I1558"/>
      <c r="J1558"/>
      <c r="K1558"/>
      <c r="L1558"/>
      <c r="M1558"/>
      <c r="N1558"/>
      <c r="O1558"/>
    </row>
    <row r="1559" spans="8:15">
      <c r="H1559"/>
      <c r="I1559"/>
      <c r="J1559"/>
      <c r="K1559"/>
      <c r="L1559"/>
      <c r="M1559"/>
      <c r="N1559"/>
      <c r="O1559"/>
    </row>
    <row r="1560" spans="8:15">
      <c r="H1560"/>
      <c r="I1560"/>
      <c r="J1560"/>
      <c r="K1560"/>
      <c r="L1560"/>
      <c r="M1560"/>
      <c r="N1560"/>
      <c r="O1560"/>
    </row>
    <row r="1561" spans="8:15">
      <c r="H1561"/>
      <c r="I1561"/>
      <c r="J1561"/>
      <c r="K1561"/>
      <c r="L1561"/>
      <c r="M1561"/>
      <c r="N1561"/>
      <c r="O1561"/>
    </row>
    <row r="1562" spans="8:15">
      <c r="H1562"/>
      <c r="I1562"/>
      <c r="J1562"/>
      <c r="K1562"/>
      <c r="L1562"/>
      <c r="M1562"/>
      <c r="N1562"/>
      <c r="O1562"/>
    </row>
    <row r="1563" spans="8:15">
      <c r="H1563"/>
      <c r="I1563"/>
      <c r="J1563"/>
      <c r="K1563"/>
      <c r="L1563"/>
      <c r="M1563"/>
      <c r="N1563"/>
      <c r="O1563"/>
    </row>
    <row r="1564" spans="8:15">
      <c r="H1564"/>
      <c r="I1564"/>
      <c r="J1564"/>
      <c r="K1564"/>
      <c r="L1564"/>
      <c r="M1564"/>
      <c r="N1564"/>
      <c r="O1564"/>
    </row>
    <row r="1565" spans="8:15">
      <c r="H1565"/>
      <c r="I1565"/>
      <c r="J1565"/>
      <c r="K1565"/>
      <c r="L1565"/>
      <c r="M1565"/>
      <c r="N1565"/>
      <c r="O1565"/>
    </row>
    <row r="1566" spans="8:15">
      <c r="H1566"/>
      <c r="I1566"/>
      <c r="J1566"/>
      <c r="K1566"/>
      <c r="L1566"/>
      <c r="M1566"/>
      <c r="N1566"/>
      <c r="O1566"/>
    </row>
    <row r="1567" spans="8:15">
      <c r="H1567"/>
      <c r="I1567"/>
      <c r="J1567"/>
      <c r="K1567"/>
      <c r="L1567"/>
      <c r="M1567"/>
      <c r="N1567"/>
      <c r="O1567"/>
    </row>
    <row r="1568" spans="8:15">
      <c r="H1568"/>
      <c r="I1568"/>
      <c r="J1568"/>
      <c r="K1568"/>
      <c r="L1568"/>
      <c r="M1568"/>
      <c r="N1568"/>
      <c r="O1568"/>
    </row>
    <row r="1569" spans="8:15">
      <c r="H1569"/>
      <c r="I1569"/>
      <c r="J1569"/>
      <c r="K1569"/>
      <c r="L1569"/>
      <c r="M1569"/>
      <c r="N1569"/>
      <c r="O1569"/>
    </row>
    <row r="1570" spans="8:15">
      <c r="H1570"/>
      <c r="I1570"/>
      <c r="J1570"/>
      <c r="K1570"/>
      <c r="L1570"/>
      <c r="M1570"/>
      <c r="N1570"/>
      <c r="O1570"/>
    </row>
    <row r="1571" spans="8:15">
      <c r="H1571"/>
      <c r="I1571"/>
      <c r="J1571"/>
      <c r="K1571"/>
      <c r="L1571"/>
      <c r="M1571"/>
      <c r="N1571"/>
      <c r="O1571"/>
    </row>
    <row r="1572" spans="8:15">
      <c r="H1572"/>
      <c r="I1572"/>
      <c r="J1572"/>
      <c r="K1572"/>
      <c r="L1572"/>
      <c r="M1572"/>
      <c r="N1572"/>
      <c r="O1572"/>
    </row>
    <row r="1573" spans="8:15">
      <c r="H1573"/>
      <c r="I1573"/>
      <c r="J1573"/>
      <c r="K1573"/>
      <c r="L1573"/>
      <c r="M1573"/>
      <c r="N1573"/>
      <c r="O1573"/>
    </row>
    <row r="1574" spans="8:15">
      <c r="H1574"/>
      <c r="I1574"/>
      <c r="J1574"/>
      <c r="K1574"/>
      <c r="L1574"/>
      <c r="M1574"/>
      <c r="N1574"/>
      <c r="O1574"/>
    </row>
    <row r="1575" spans="8:15">
      <c r="H1575"/>
      <c r="I1575"/>
      <c r="J1575"/>
      <c r="K1575"/>
      <c r="L1575"/>
      <c r="M1575"/>
      <c r="N1575"/>
      <c r="O1575"/>
    </row>
    <row r="1576" spans="8:15">
      <c r="H1576"/>
      <c r="I1576"/>
      <c r="J1576"/>
      <c r="K1576"/>
      <c r="L1576"/>
      <c r="M1576"/>
      <c r="N1576"/>
      <c r="O1576"/>
    </row>
    <row r="1577" spans="8:15">
      <c r="H1577"/>
      <c r="I1577"/>
      <c r="J1577"/>
      <c r="K1577"/>
      <c r="L1577"/>
      <c r="M1577"/>
      <c r="N1577"/>
      <c r="O1577"/>
    </row>
    <row r="1578" spans="8:15">
      <c r="H1578"/>
      <c r="I1578"/>
      <c r="J1578"/>
      <c r="K1578"/>
      <c r="L1578"/>
      <c r="M1578"/>
      <c r="N1578"/>
      <c r="O1578"/>
    </row>
    <row r="1579" spans="8:15">
      <c r="H1579"/>
      <c r="I1579"/>
      <c r="J1579"/>
      <c r="K1579"/>
      <c r="L1579"/>
      <c r="M1579"/>
      <c r="N1579"/>
      <c r="O1579"/>
    </row>
    <row r="1580" spans="8:15">
      <c r="H1580"/>
      <c r="I1580"/>
      <c r="J1580"/>
      <c r="K1580"/>
      <c r="L1580"/>
      <c r="M1580"/>
      <c r="N1580"/>
      <c r="O1580"/>
    </row>
    <row r="1581" spans="8:15">
      <c r="H1581"/>
      <c r="I1581"/>
      <c r="J1581"/>
      <c r="K1581"/>
      <c r="L1581"/>
      <c r="M1581"/>
      <c r="N1581"/>
      <c r="O1581"/>
    </row>
    <row r="1582" spans="8:15">
      <c r="H1582"/>
      <c r="I1582"/>
      <c r="J1582"/>
      <c r="K1582"/>
      <c r="L1582"/>
      <c r="M1582"/>
      <c r="N1582"/>
      <c r="O1582"/>
    </row>
    <row r="1583" spans="8:15">
      <c r="H1583"/>
      <c r="I1583"/>
      <c r="J1583"/>
      <c r="K1583"/>
      <c r="L1583"/>
      <c r="M1583"/>
      <c r="N1583"/>
      <c r="O1583"/>
    </row>
    <row r="1584" spans="8:15">
      <c r="H1584"/>
      <c r="I1584"/>
      <c r="J1584"/>
      <c r="K1584"/>
      <c r="L1584"/>
      <c r="M1584"/>
      <c r="N1584"/>
      <c r="O1584"/>
    </row>
    <row r="1585" spans="8:15">
      <c r="H1585"/>
      <c r="I1585"/>
      <c r="J1585"/>
      <c r="K1585"/>
      <c r="L1585"/>
      <c r="M1585"/>
      <c r="N1585"/>
      <c r="O1585"/>
    </row>
    <row r="1586" spans="8:15">
      <c r="H1586"/>
      <c r="I1586"/>
      <c r="J1586"/>
      <c r="K1586"/>
      <c r="L1586"/>
      <c r="M1586"/>
      <c r="N1586"/>
      <c r="O1586"/>
    </row>
    <row r="1587" spans="8:15">
      <c r="H1587"/>
      <c r="I1587"/>
      <c r="J1587"/>
      <c r="K1587"/>
      <c r="L1587"/>
      <c r="M1587"/>
      <c r="N1587"/>
      <c r="O1587"/>
    </row>
    <row r="1588" spans="8:15">
      <c r="H1588"/>
      <c r="I1588"/>
      <c r="J1588"/>
      <c r="K1588"/>
      <c r="L1588"/>
      <c r="M1588"/>
      <c r="N1588"/>
      <c r="O1588"/>
    </row>
    <row r="1589" spans="8:15">
      <c r="H1589"/>
      <c r="I1589"/>
      <c r="J1589"/>
      <c r="K1589"/>
      <c r="L1589"/>
      <c r="M1589"/>
      <c r="N1589"/>
      <c r="O1589"/>
    </row>
    <row r="1590" spans="8:15">
      <c r="H1590"/>
      <c r="I1590"/>
      <c r="J1590"/>
      <c r="K1590"/>
      <c r="L1590"/>
      <c r="M1590"/>
      <c r="N1590"/>
      <c r="O1590"/>
    </row>
    <row r="1591" spans="8:15">
      <c r="H1591"/>
      <c r="I1591"/>
      <c r="J1591"/>
      <c r="K1591"/>
      <c r="L1591"/>
      <c r="M1591"/>
      <c r="N1591"/>
      <c r="O1591"/>
    </row>
    <row r="1592" spans="8:15">
      <c r="H1592"/>
      <c r="I1592"/>
      <c r="J1592"/>
      <c r="K1592"/>
      <c r="L1592"/>
      <c r="M1592"/>
      <c r="N1592"/>
      <c r="O1592"/>
    </row>
    <row r="1593" spans="8:15">
      <c r="H1593"/>
      <c r="I1593"/>
      <c r="J1593"/>
      <c r="K1593"/>
      <c r="L1593"/>
      <c r="M1593"/>
      <c r="N1593"/>
      <c r="O1593"/>
    </row>
    <row r="1594" spans="8:15">
      <c r="H1594"/>
      <c r="I1594"/>
      <c r="J1594"/>
      <c r="K1594"/>
      <c r="L1594"/>
      <c r="M1594"/>
      <c r="N1594"/>
      <c r="O1594"/>
    </row>
    <row r="1595" spans="8:15">
      <c r="H1595"/>
      <c r="I1595"/>
      <c r="J1595"/>
      <c r="K1595"/>
      <c r="L1595"/>
      <c r="M1595"/>
      <c r="N1595"/>
      <c r="O1595"/>
    </row>
    <row r="1596" spans="8:15">
      <c r="H1596"/>
      <c r="I1596"/>
      <c r="J1596"/>
      <c r="K1596"/>
      <c r="L1596"/>
      <c r="M1596"/>
      <c r="N1596"/>
      <c r="O1596"/>
    </row>
    <row r="1597" spans="8:15">
      <c r="H1597"/>
      <c r="I1597"/>
      <c r="J1597"/>
      <c r="K1597"/>
      <c r="L1597"/>
      <c r="M1597"/>
      <c r="N1597"/>
      <c r="O1597"/>
    </row>
    <row r="1598" spans="8:15">
      <c r="H1598"/>
      <c r="I1598"/>
      <c r="J1598"/>
      <c r="K1598"/>
      <c r="L1598"/>
      <c r="M1598"/>
      <c r="N1598"/>
      <c r="O1598"/>
    </row>
    <row r="1599" spans="8:15">
      <c r="H1599"/>
      <c r="I1599"/>
      <c r="J1599"/>
      <c r="K1599"/>
      <c r="L1599"/>
      <c r="M1599"/>
      <c r="N1599"/>
      <c r="O1599"/>
    </row>
    <row r="1600" spans="8:15">
      <c r="H1600"/>
      <c r="I1600"/>
      <c r="J1600"/>
      <c r="K1600"/>
      <c r="L1600"/>
      <c r="M1600"/>
      <c r="N1600"/>
      <c r="O1600"/>
    </row>
    <row r="1601" spans="8:15">
      <c r="H1601"/>
      <c r="I1601"/>
      <c r="J1601"/>
      <c r="K1601"/>
      <c r="L1601"/>
      <c r="M1601"/>
      <c r="N1601"/>
      <c r="O1601"/>
    </row>
    <row r="1602" spans="8:15">
      <c r="H1602"/>
      <c r="I1602"/>
      <c r="J1602"/>
      <c r="K1602"/>
      <c r="L1602"/>
      <c r="M1602"/>
      <c r="N1602"/>
      <c r="O1602"/>
    </row>
    <row r="1603" spans="8:15">
      <c r="H1603"/>
      <c r="I1603"/>
      <c r="J1603"/>
      <c r="K1603"/>
      <c r="L1603"/>
      <c r="M1603"/>
      <c r="N1603"/>
      <c r="O1603"/>
    </row>
    <row r="1604" spans="8:15">
      <c r="H1604"/>
      <c r="I1604"/>
      <c r="J1604"/>
      <c r="K1604"/>
      <c r="L1604"/>
      <c r="M1604"/>
      <c r="N1604"/>
      <c r="O1604"/>
    </row>
    <row r="1605" spans="8:15">
      <c r="H1605"/>
      <c r="I1605"/>
      <c r="J1605"/>
      <c r="K1605"/>
      <c r="L1605"/>
      <c r="M1605"/>
      <c r="N1605"/>
      <c r="O1605"/>
    </row>
    <row r="1606" spans="8:15">
      <c r="H1606"/>
      <c r="I1606"/>
      <c r="J1606"/>
      <c r="K1606"/>
      <c r="L1606"/>
      <c r="M1606"/>
      <c r="N1606"/>
      <c r="O1606"/>
    </row>
    <row r="1607" spans="8:15">
      <c r="H1607"/>
      <c r="I1607"/>
      <c r="J1607"/>
      <c r="K1607"/>
      <c r="L1607"/>
      <c r="M1607"/>
      <c r="N1607"/>
      <c r="O1607"/>
    </row>
    <row r="1608" spans="8:15">
      <c r="H1608"/>
      <c r="I1608"/>
      <c r="J1608"/>
      <c r="K1608"/>
      <c r="L1608"/>
      <c r="M1608"/>
      <c r="N1608"/>
      <c r="O1608"/>
    </row>
    <row r="1609" spans="8:15">
      <c r="H1609"/>
      <c r="I1609"/>
      <c r="J1609"/>
      <c r="K1609"/>
      <c r="L1609"/>
      <c r="M1609"/>
      <c r="N1609"/>
      <c r="O1609"/>
    </row>
    <row r="1610" spans="8:15">
      <c r="H1610"/>
      <c r="I1610"/>
      <c r="J1610"/>
      <c r="K1610"/>
      <c r="L1610"/>
      <c r="M1610"/>
      <c r="N1610"/>
      <c r="O1610"/>
    </row>
    <row r="1611" spans="8:15">
      <c r="H1611"/>
      <c r="I1611"/>
      <c r="J1611"/>
      <c r="K1611"/>
      <c r="L1611"/>
      <c r="M1611"/>
      <c r="N1611"/>
      <c r="O1611"/>
    </row>
    <row r="1612" spans="8:15">
      <c r="H1612"/>
      <c r="I1612"/>
      <c r="J1612"/>
      <c r="K1612"/>
      <c r="L1612"/>
      <c r="M1612"/>
      <c r="N1612"/>
      <c r="O1612"/>
    </row>
    <row r="1613" spans="8:15">
      <c r="H1613"/>
      <c r="I1613"/>
      <c r="J1613"/>
      <c r="K1613"/>
      <c r="L1613"/>
      <c r="M1613"/>
      <c r="N1613"/>
      <c r="O1613"/>
    </row>
    <row r="1614" spans="8:15">
      <c r="H1614"/>
      <c r="I1614"/>
      <c r="J1614"/>
      <c r="K1614"/>
      <c r="L1614"/>
      <c r="M1614"/>
      <c r="N1614"/>
      <c r="O1614"/>
    </row>
    <row r="1615" spans="8:15">
      <c r="H1615"/>
      <c r="I1615"/>
      <c r="J1615"/>
      <c r="K1615"/>
      <c r="L1615"/>
      <c r="M1615"/>
      <c r="N1615"/>
      <c r="O1615"/>
    </row>
    <row r="1616" spans="8:15">
      <c r="H1616"/>
      <c r="I1616"/>
      <c r="J1616"/>
      <c r="K1616"/>
      <c r="L1616"/>
      <c r="M1616"/>
      <c r="N1616"/>
      <c r="O1616"/>
    </row>
    <row r="1617" spans="8:15">
      <c r="H1617"/>
      <c r="I1617"/>
      <c r="J1617"/>
      <c r="K1617"/>
      <c r="L1617"/>
      <c r="M1617"/>
      <c r="N1617"/>
      <c r="O1617"/>
    </row>
    <row r="1618" spans="8:15">
      <c r="H1618"/>
      <c r="I1618"/>
      <c r="J1618"/>
      <c r="K1618"/>
      <c r="L1618"/>
      <c r="M1618"/>
      <c r="N1618"/>
      <c r="O1618"/>
    </row>
    <row r="1619" spans="8:15">
      <c r="H1619"/>
      <c r="I1619"/>
      <c r="J1619"/>
      <c r="K1619"/>
      <c r="L1619"/>
      <c r="M1619"/>
      <c r="N1619"/>
      <c r="O1619"/>
    </row>
    <row r="1620" spans="8:15">
      <c r="H1620"/>
      <c r="I1620"/>
      <c r="J1620"/>
      <c r="K1620"/>
      <c r="L1620"/>
      <c r="M1620"/>
      <c r="N1620"/>
      <c r="O1620"/>
    </row>
    <row r="1621" spans="8:15">
      <c r="H1621"/>
      <c r="I1621"/>
      <c r="J1621"/>
      <c r="K1621"/>
      <c r="L1621"/>
      <c r="M1621"/>
      <c r="N1621"/>
      <c r="O1621"/>
    </row>
    <row r="1622" spans="8:15">
      <c r="H1622"/>
      <c r="I1622"/>
      <c r="J1622"/>
      <c r="K1622"/>
      <c r="L1622"/>
      <c r="M1622"/>
      <c r="N1622"/>
      <c r="O1622"/>
    </row>
    <row r="1623" spans="8:15">
      <c r="H1623"/>
      <c r="I1623"/>
      <c r="J1623"/>
      <c r="K1623"/>
      <c r="L1623"/>
      <c r="M1623"/>
      <c r="N1623"/>
      <c r="O1623"/>
    </row>
    <row r="1624" spans="8:15">
      <c r="H1624"/>
      <c r="I1624"/>
      <c r="J1624"/>
      <c r="K1624"/>
      <c r="L1624"/>
      <c r="M1624"/>
      <c r="N1624"/>
      <c r="O1624"/>
    </row>
    <row r="1625" spans="8:15">
      <c r="H1625"/>
      <c r="I1625"/>
      <c r="J1625"/>
      <c r="K1625"/>
      <c r="L1625"/>
      <c r="M1625"/>
      <c r="N1625"/>
      <c r="O1625"/>
    </row>
    <row r="1626" spans="8:15">
      <c r="H1626"/>
      <c r="I1626"/>
      <c r="J1626"/>
      <c r="K1626"/>
      <c r="L1626"/>
      <c r="M1626"/>
      <c r="N1626"/>
      <c r="O1626"/>
    </row>
    <row r="1627" spans="8:15">
      <c r="H1627"/>
      <c r="I1627"/>
      <c r="J1627"/>
      <c r="K1627"/>
      <c r="L1627"/>
      <c r="M1627"/>
      <c r="N1627"/>
      <c r="O1627"/>
    </row>
    <row r="1628" spans="8:15">
      <c r="H1628"/>
      <c r="I1628"/>
      <c r="J1628"/>
      <c r="K1628"/>
      <c r="L1628"/>
      <c r="M1628"/>
      <c r="N1628"/>
      <c r="O1628"/>
    </row>
    <row r="1629" spans="8:15">
      <c r="H1629"/>
      <c r="I1629"/>
      <c r="J1629"/>
      <c r="K1629"/>
      <c r="L1629"/>
      <c r="M1629"/>
      <c r="N1629"/>
      <c r="O1629"/>
    </row>
    <row r="1630" spans="8:15">
      <c r="H1630"/>
      <c r="I1630"/>
      <c r="J1630"/>
      <c r="K1630"/>
      <c r="L1630"/>
      <c r="M1630"/>
      <c r="N1630"/>
      <c r="O1630"/>
    </row>
    <row r="1631" spans="8:15">
      <c r="H1631"/>
      <c r="I1631"/>
      <c r="J1631"/>
      <c r="K1631"/>
      <c r="L1631"/>
      <c r="M1631"/>
      <c r="N1631"/>
      <c r="O1631"/>
    </row>
    <row r="1632" spans="8:15">
      <c r="H1632"/>
      <c r="I1632"/>
      <c r="J1632"/>
      <c r="K1632"/>
      <c r="L1632"/>
      <c r="M1632"/>
      <c r="N1632"/>
      <c r="O1632"/>
    </row>
    <row r="1633" spans="8:15">
      <c r="H1633"/>
      <c r="I1633"/>
      <c r="J1633"/>
      <c r="K1633"/>
      <c r="L1633"/>
      <c r="M1633"/>
      <c r="N1633"/>
      <c r="O1633"/>
    </row>
    <row r="1634" spans="8:15">
      <c r="H1634"/>
      <c r="I1634"/>
      <c r="J1634"/>
      <c r="K1634"/>
      <c r="L1634"/>
      <c r="M1634"/>
      <c r="N1634"/>
      <c r="O1634"/>
    </row>
    <row r="1635" spans="8:15">
      <c r="H1635"/>
      <c r="I1635"/>
      <c r="J1635"/>
      <c r="K1635"/>
      <c r="L1635"/>
      <c r="M1635"/>
      <c r="N1635"/>
      <c r="O1635"/>
    </row>
    <row r="1636" spans="8:15">
      <c r="H1636"/>
      <c r="I1636"/>
      <c r="J1636"/>
      <c r="K1636"/>
      <c r="L1636"/>
      <c r="M1636"/>
      <c r="N1636"/>
      <c r="O1636"/>
    </row>
    <row r="1637" spans="8:15">
      <c r="H1637"/>
      <c r="I1637"/>
      <c r="J1637"/>
      <c r="K1637"/>
      <c r="L1637"/>
      <c r="M1637"/>
      <c r="N1637"/>
      <c r="O1637"/>
    </row>
    <row r="1638" spans="8:15">
      <c r="H1638"/>
      <c r="I1638"/>
      <c r="J1638"/>
      <c r="K1638"/>
      <c r="L1638"/>
      <c r="M1638"/>
      <c r="N1638"/>
      <c r="O1638"/>
    </row>
    <row r="1639" spans="8:15">
      <c r="H1639"/>
      <c r="I1639"/>
      <c r="J1639"/>
      <c r="K1639"/>
      <c r="L1639"/>
      <c r="M1639"/>
      <c r="N1639"/>
      <c r="O1639"/>
    </row>
    <row r="1640" spans="8:15">
      <c r="H1640"/>
      <c r="I1640"/>
      <c r="J1640"/>
      <c r="K1640"/>
      <c r="L1640"/>
      <c r="M1640"/>
      <c r="N1640"/>
      <c r="O1640"/>
    </row>
    <row r="1641" spans="8:15">
      <c r="H1641"/>
      <c r="I1641"/>
      <c r="J1641"/>
      <c r="K1641"/>
      <c r="L1641"/>
      <c r="M1641"/>
      <c r="N1641"/>
      <c r="O1641"/>
    </row>
    <row r="1642" spans="8:15">
      <c r="H1642"/>
      <c r="I1642"/>
      <c r="J1642"/>
      <c r="K1642"/>
      <c r="L1642"/>
      <c r="M1642"/>
      <c r="N1642"/>
      <c r="O1642"/>
    </row>
    <row r="1643" spans="8:15">
      <c r="H1643"/>
      <c r="I1643"/>
      <c r="J1643"/>
      <c r="K1643"/>
      <c r="L1643"/>
      <c r="M1643"/>
      <c r="N1643"/>
      <c r="O1643"/>
    </row>
    <row r="1644" spans="8:15">
      <c r="H1644"/>
      <c r="I1644"/>
      <c r="J1644"/>
      <c r="K1644"/>
      <c r="L1644"/>
      <c r="M1644"/>
      <c r="N1644"/>
      <c r="O1644"/>
    </row>
    <row r="1645" spans="8:15">
      <c r="H1645"/>
      <c r="I1645"/>
      <c r="J1645"/>
      <c r="K1645"/>
      <c r="L1645"/>
      <c r="M1645"/>
      <c r="N1645"/>
      <c r="O1645"/>
    </row>
    <row r="1646" spans="8:15">
      <c r="H1646"/>
      <c r="I1646"/>
      <c r="J1646"/>
      <c r="K1646"/>
      <c r="L1646"/>
      <c r="M1646"/>
      <c r="N1646"/>
      <c r="O1646"/>
    </row>
    <row r="1647" spans="8:15">
      <c r="H1647"/>
      <c r="I1647"/>
      <c r="J1647"/>
      <c r="K1647"/>
      <c r="L1647"/>
      <c r="M1647"/>
      <c r="N1647"/>
      <c r="O1647"/>
    </row>
    <row r="1648" spans="8:15">
      <c r="H1648"/>
      <c r="I1648"/>
      <c r="J1648"/>
      <c r="K1648"/>
      <c r="L1648"/>
      <c r="M1648"/>
      <c r="N1648"/>
      <c r="O1648"/>
    </row>
    <row r="1649" spans="8:15">
      <c r="H1649"/>
      <c r="I1649"/>
      <c r="J1649"/>
      <c r="K1649"/>
      <c r="L1649"/>
      <c r="M1649"/>
      <c r="N1649"/>
      <c r="O1649"/>
    </row>
    <row r="1650" spans="8:15">
      <c r="H1650"/>
      <c r="I1650"/>
      <c r="J1650"/>
      <c r="K1650"/>
      <c r="L1650"/>
      <c r="M1650"/>
      <c r="N1650"/>
      <c r="O1650"/>
    </row>
    <row r="1651" spans="8:15">
      <c r="H1651"/>
      <c r="I1651"/>
      <c r="J1651"/>
      <c r="K1651"/>
      <c r="L1651"/>
      <c r="M1651"/>
      <c r="N1651"/>
      <c r="O1651"/>
    </row>
    <row r="1652" spans="8:15">
      <c r="H1652"/>
      <c r="I1652"/>
      <c r="J1652"/>
      <c r="K1652"/>
      <c r="L1652"/>
      <c r="M1652"/>
      <c r="N1652"/>
      <c r="O1652"/>
    </row>
    <row r="1653" spans="8:15">
      <c r="H1653"/>
      <c r="I1653"/>
      <c r="J1653"/>
      <c r="K1653"/>
      <c r="L1653"/>
      <c r="M1653"/>
      <c r="N1653"/>
      <c r="O1653"/>
    </row>
    <row r="1654" spans="8:15">
      <c r="H1654"/>
      <c r="I1654"/>
      <c r="J1654"/>
      <c r="K1654"/>
      <c r="L1654"/>
      <c r="M1654"/>
      <c r="N1654"/>
      <c r="O1654"/>
    </row>
    <row r="1655" spans="8:15">
      <c r="H1655"/>
      <c r="I1655"/>
      <c r="J1655"/>
      <c r="K1655"/>
      <c r="L1655"/>
      <c r="M1655"/>
      <c r="N1655"/>
      <c r="O1655"/>
    </row>
    <row r="1656" spans="8:15">
      <c r="H1656"/>
      <c r="I1656"/>
      <c r="J1656"/>
      <c r="K1656"/>
      <c r="L1656"/>
      <c r="M1656"/>
      <c r="N1656"/>
      <c r="O1656"/>
    </row>
    <row r="1657" spans="8:15">
      <c r="H1657"/>
      <c r="I1657"/>
      <c r="J1657"/>
      <c r="K1657"/>
      <c r="L1657"/>
      <c r="M1657"/>
      <c r="N1657"/>
      <c r="O1657"/>
    </row>
    <row r="1658" spans="8:15">
      <c r="H1658"/>
      <c r="I1658"/>
      <c r="J1658"/>
      <c r="K1658"/>
      <c r="L1658"/>
      <c r="M1658"/>
      <c r="N1658"/>
      <c r="O1658"/>
    </row>
    <row r="1659" spans="8:15">
      <c r="H1659"/>
      <c r="I1659"/>
      <c r="J1659"/>
      <c r="K1659"/>
      <c r="L1659"/>
      <c r="M1659"/>
      <c r="N1659"/>
      <c r="O1659"/>
    </row>
    <row r="1660" spans="8:15">
      <c r="H1660"/>
      <c r="I1660"/>
      <c r="J1660"/>
      <c r="K1660"/>
      <c r="L1660"/>
      <c r="M1660"/>
      <c r="N1660"/>
      <c r="O1660"/>
    </row>
    <row r="1661" spans="8:15">
      <c r="H1661"/>
      <c r="I1661"/>
      <c r="J1661"/>
      <c r="K1661"/>
      <c r="L1661"/>
      <c r="M1661"/>
      <c r="N1661"/>
      <c r="O1661"/>
    </row>
    <row r="1662" spans="8:15">
      <c r="H1662"/>
      <c r="I1662"/>
      <c r="J1662"/>
      <c r="K1662"/>
      <c r="L1662"/>
      <c r="M1662"/>
      <c r="N1662"/>
      <c r="O1662"/>
    </row>
    <row r="1663" spans="8:15">
      <c r="H1663"/>
      <c r="I1663"/>
      <c r="J1663"/>
      <c r="K1663"/>
      <c r="L1663"/>
      <c r="M1663"/>
      <c r="N1663"/>
      <c r="O1663"/>
    </row>
    <row r="1664" spans="8:15">
      <c r="H1664"/>
      <c r="I1664"/>
      <c r="J1664"/>
      <c r="K1664"/>
      <c r="L1664"/>
      <c r="M1664"/>
      <c r="N1664"/>
      <c r="O1664"/>
    </row>
    <row r="1665" spans="8:15">
      <c r="H1665"/>
      <c r="I1665"/>
      <c r="J1665"/>
      <c r="K1665"/>
      <c r="L1665"/>
      <c r="M1665"/>
      <c r="N1665"/>
      <c r="O1665"/>
    </row>
    <row r="1666" spans="8:15">
      <c r="H1666"/>
      <c r="I1666"/>
      <c r="J1666"/>
      <c r="K1666"/>
      <c r="L1666"/>
      <c r="M1666"/>
      <c r="N1666"/>
      <c r="O1666"/>
    </row>
    <row r="1667" spans="8:15">
      <c r="H1667"/>
      <c r="I1667"/>
      <c r="J1667"/>
      <c r="K1667"/>
      <c r="L1667"/>
      <c r="M1667"/>
      <c r="N1667"/>
      <c r="O1667"/>
    </row>
    <row r="1668" spans="8:15">
      <c r="H1668"/>
      <c r="I1668"/>
      <c r="J1668"/>
      <c r="K1668"/>
      <c r="L1668"/>
      <c r="M1668"/>
      <c r="N1668"/>
      <c r="O1668"/>
    </row>
    <row r="1669" spans="8:15">
      <c r="H1669"/>
      <c r="I1669"/>
      <c r="J1669"/>
      <c r="K1669"/>
      <c r="L1669"/>
      <c r="M1669"/>
      <c r="N1669"/>
      <c r="O1669"/>
    </row>
    <row r="1670" spans="8:15">
      <c r="H1670"/>
      <c r="I1670"/>
      <c r="J1670"/>
      <c r="K1670"/>
      <c r="L1670"/>
      <c r="M1670"/>
      <c r="N1670"/>
      <c r="O1670"/>
    </row>
    <row r="1671" spans="8:15">
      <c r="H1671"/>
      <c r="I1671"/>
      <c r="J1671"/>
      <c r="K1671"/>
      <c r="L1671"/>
      <c r="M1671"/>
      <c r="N1671"/>
      <c r="O1671"/>
    </row>
    <row r="1672" spans="8:15">
      <c r="H1672"/>
      <c r="I1672"/>
      <c r="J1672"/>
      <c r="K1672"/>
      <c r="L1672"/>
      <c r="M1672"/>
      <c r="N1672"/>
      <c r="O1672"/>
    </row>
    <row r="1673" spans="8:15">
      <c r="H1673"/>
      <c r="I1673"/>
      <c r="J1673"/>
      <c r="K1673"/>
      <c r="L1673"/>
      <c r="M1673"/>
      <c r="N1673"/>
      <c r="O1673"/>
    </row>
    <row r="1674" spans="8:15">
      <c r="H1674"/>
      <c r="I1674"/>
      <c r="J1674"/>
      <c r="K1674"/>
      <c r="L1674"/>
      <c r="M1674"/>
      <c r="N1674"/>
      <c r="O1674"/>
    </row>
    <row r="1675" spans="8:15">
      <c r="H1675"/>
      <c r="I1675"/>
      <c r="J1675"/>
      <c r="K1675"/>
      <c r="L1675"/>
      <c r="M1675"/>
      <c r="N1675"/>
      <c r="O1675"/>
    </row>
    <row r="1676" spans="8:15">
      <c r="H1676"/>
      <c r="I1676"/>
      <c r="J1676"/>
      <c r="K1676"/>
      <c r="L1676"/>
      <c r="M1676"/>
      <c r="N1676"/>
      <c r="O1676"/>
    </row>
    <row r="1677" spans="8:15">
      <c r="H1677"/>
      <c r="I1677"/>
      <c r="J1677"/>
      <c r="K1677"/>
      <c r="L1677"/>
      <c r="M1677"/>
      <c r="N1677"/>
      <c r="O1677"/>
    </row>
    <row r="1678" spans="8:15">
      <c r="H1678"/>
      <c r="I1678"/>
      <c r="J1678"/>
      <c r="K1678"/>
      <c r="L1678"/>
      <c r="M1678"/>
      <c r="N1678"/>
      <c r="O1678"/>
    </row>
    <row r="1679" spans="8:15">
      <c r="H1679"/>
      <c r="I1679"/>
      <c r="J1679"/>
      <c r="K1679"/>
      <c r="L1679"/>
      <c r="M1679"/>
      <c r="N1679"/>
      <c r="O1679"/>
    </row>
    <row r="1680" spans="8:15">
      <c r="H1680"/>
      <c r="I1680"/>
      <c r="J1680"/>
      <c r="K1680"/>
      <c r="L1680"/>
      <c r="M1680"/>
      <c r="N1680"/>
      <c r="O1680"/>
    </row>
    <row r="1681" spans="8:15">
      <c r="H1681"/>
      <c r="I1681"/>
      <c r="J1681"/>
      <c r="K1681"/>
      <c r="L1681"/>
      <c r="M1681"/>
      <c r="N1681"/>
      <c r="O1681"/>
    </row>
    <row r="1682" spans="8:15">
      <c r="H1682"/>
      <c r="I1682"/>
      <c r="J1682"/>
      <c r="K1682"/>
      <c r="L1682"/>
      <c r="M1682"/>
      <c r="N1682"/>
      <c r="O1682"/>
    </row>
    <row r="1683" spans="8:15">
      <c r="H1683"/>
      <c r="I1683"/>
      <c r="J1683"/>
      <c r="K1683"/>
      <c r="L1683"/>
      <c r="M1683"/>
      <c r="N1683"/>
      <c r="O1683"/>
    </row>
    <row r="1684" spans="8:15">
      <c r="H1684"/>
      <c r="I1684"/>
      <c r="J1684"/>
      <c r="K1684"/>
      <c r="L1684"/>
      <c r="M1684"/>
      <c r="N1684"/>
      <c r="O1684"/>
    </row>
    <row r="1685" spans="8:15">
      <c r="H1685"/>
      <c r="I1685"/>
      <c r="J1685"/>
      <c r="K1685"/>
      <c r="L1685"/>
      <c r="M1685"/>
      <c r="N1685"/>
      <c r="O1685"/>
    </row>
    <row r="1686" spans="8:15">
      <c r="H1686"/>
      <c r="I1686"/>
      <c r="J1686"/>
      <c r="K1686"/>
      <c r="L1686"/>
      <c r="M1686"/>
      <c r="N1686"/>
      <c r="O1686"/>
    </row>
    <row r="1687" spans="8:15">
      <c r="H1687"/>
      <c r="I1687"/>
      <c r="J1687"/>
      <c r="K1687"/>
      <c r="L1687"/>
      <c r="M1687"/>
      <c r="N1687"/>
      <c r="O1687"/>
    </row>
    <row r="1688" spans="8:15">
      <c r="H1688"/>
      <c r="I1688"/>
      <c r="J1688"/>
      <c r="K1688"/>
      <c r="L1688"/>
      <c r="M1688"/>
      <c r="N1688"/>
      <c r="O1688"/>
    </row>
    <row r="1689" spans="8:15">
      <c r="H1689"/>
      <c r="I1689"/>
      <c r="J1689"/>
      <c r="K1689"/>
      <c r="L1689"/>
      <c r="M1689"/>
      <c r="N1689"/>
      <c r="O1689"/>
    </row>
    <row r="1690" spans="8:15">
      <c r="H1690"/>
      <c r="I1690"/>
      <c r="J1690"/>
      <c r="K1690"/>
      <c r="L1690"/>
      <c r="M1690"/>
      <c r="N1690"/>
      <c r="O1690"/>
    </row>
    <row r="1691" spans="8:15">
      <c r="H1691"/>
      <c r="I1691"/>
      <c r="J1691"/>
      <c r="K1691"/>
      <c r="L1691"/>
      <c r="M1691"/>
      <c r="N1691"/>
      <c r="O1691"/>
    </row>
    <row r="1692" spans="8:15">
      <c r="H1692"/>
      <c r="I1692"/>
      <c r="J1692"/>
      <c r="K1692"/>
      <c r="L1692"/>
      <c r="M1692"/>
      <c r="N1692"/>
      <c r="O1692"/>
    </row>
    <row r="1693" spans="8:15">
      <c r="H1693"/>
      <c r="I1693"/>
      <c r="J1693"/>
      <c r="K1693"/>
      <c r="L1693"/>
      <c r="M1693"/>
      <c r="N1693"/>
      <c r="O1693"/>
    </row>
    <row r="1694" spans="8:15">
      <c r="H1694"/>
      <c r="I1694"/>
      <c r="J1694"/>
      <c r="K1694"/>
      <c r="L1694"/>
      <c r="M1694"/>
      <c r="N1694"/>
      <c r="O1694"/>
    </row>
    <row r="1695" spans="8:15">
      <c r="H1695"/>
      <c r="I1695"/>
      <c r="J1695"/>
      <c r="K1695"/>
      <c r="L1695"/>
      <c r="M1695"/>
      <c r="N1695"/>
      <c r="O1695"/>
    </row>
    <row r="1696" spans="8:15">
      <c r="H1696"/>
      <c r="I1696"/>
      <c r="J1696"/>
      <c r="K1696"/>
      <c r="L1696"/>
      <c r="M1696"/>
      <c r="N1696"/>
      <c r="O1696"/>
    </row>
    <row r="1697" spans="8:15">
      <c r="H1697"/>
      <c r="I1697"/>
      <c r="J1697"/>
      <c r="K1697"/>
      <c r="L1697"/>
      <c r="M1697"/>
      <c r="N1697"/>
      <c r="O1697"/>
    </row>
    <row r="1698" spans="8:15">
      <c r="H1698"/>
      <c r="I1698"/>
      <c r="J1698"/>
      <c r="K1698"/>
      <c r="L1698"/>
      <c r="M1698"/>
      <c r="N1698"/>
      <c r="O1698"/>
    </row>
    <row r="1699" spans="8:15">
      <c r="H1699"/>
      <c r="I1699"/>
      <c r="J1699"/>
      <c r="K1699"/>
      <c r="L1699"/>
      <c r="M1699"/>
      <c r="N1699"/>
      <c r="O1699"/>
    </row>
    <row r="1700" spans="8:15">
      <c r="H1700"/>
      <c r="I1700"/>
      <c r="J1700"/>
      <c r="K1700"/>
      <c r="L1700"/>
      <c r="M1700"/>
      <c r="N1700"/>
      <c r="O1700"/>
    </row>
    <row r="1701" spans="8:15">
      <c r="H1701"/>
      <c r="I1701"/>
      <c r="J1701"/>
      <c r="K1701"/>
      <c r="L1701"/>
      <c r="M1701"/>
      <c r="N1701"/>
      <c r="O1701"/>
    </row>
    <row r="1702" spans="8:15">
      <c r="H1702"/>
      <c r="I1702"/>
      <c r="J1702"/>
      <c r="K1702"/>
      <c r="L1702"/>
      <c r="M1702"/>
      <c r="N1702"/>
      <c r="O1702"/>
    </row>
    <row r="1703" spans="8:15">
      <c r="H1703"/>
      <c r="I1703"/>
      <c r="J1703"/>
      <c r="K1703"/>
      <c r="L1703"/>
      <c r="M1703"/>
      <c r="N1703"/>
      <c r="O1703"/>
    </row>
    <row r="1704" spans="8:15">
      <c r="H1704"/>
      <c r="I1704"/>
      <c r="J1704"/>
      <c r="K1704"/>
      <c r="L1704"/>
      <c r="M1704"/>
      <c r="N1704"/>
      <c r="O1704"/>
    </row>
    <row r="1705" spans="8:15">
      <c r="H1705"/>
      <c r="I1705"/>
      <c r="J1705"/>
      <c r="K1705"/>
      <c r="L1705"/>
      <c r="M1705"/>
      <c r="N1705"/>
      <c r="O1705"/>
    </row>
    <row r="1706" spans="8:15">
      <c r="H1706"/>
      <c r="I1706"/>
      <c r="J1706"/>
      <c r="K1706"/>
      <c r="L1706"/>
      <c r="M1706"/>
      <c r="N1706"/>
      <c r="O1706"/>
    </row>
    <row r="1707" spans="8:15">
      <c r="H1707"/>
      <c r="I1707"/>
      <c r="J1707"/>
      <c r="K1707"/>
      <c r="L1707"/>
      <c r="M1707"/>
      <c r="N1707"/>
      <c r="O1707"/>
    </row>
    <row r="1708" spans="8:15">
      <c r="H1708"/>
      <c r="I1708"/>
      <c r="J1708"/>
      <c r="K1708"/>
      <c r="L1708"/>
      <c r="M1708"/>
      <c r="N1708"/>
      <c r="O1708"/>
    </row>
    <row r="1709" spans="8:15">
      <c r="H1709"/>
      <c r="I1709"/>
      <c r="J1709"/>
      <c r="K1709"/>
      <c r="L1709"/>
      <c r="M1709"/>
      <c r="N1709"/>
      <c r="O1709"/>
    </row>
    <row r="1710" spans="8:15">
      <c r="H1710"/>
      <c r="I1710"/>
      <c r="J1710"/>
      <c r="K1710"/>
      <c r="L1710"/>
      <c r="M1710"/>
      <c r="N1710"/>
      <c r="O1710"/>
    </row>
    <row r="1711" spans="8:15">
      <c r="H1711"/>
      <c r="I1711"/>
      <c r="J1711"/>
      <c r="K1711"/>
      <c r="L1711"/>
      <c r="M1711"/>
      <c r="N1711"/>
      <c r="O1711"/>
    </row>
    <row r="1712" spans="8:15">
      <c r="H1712"/>
      <c r="I1712"/>
      <c r="J1712"/>
      <c r="K1712"/>
      <c r="L1712"/>
      <c r="M1712"/>
      <c r="N1712"/>
      <c r="O1712"/>
    </row>
    <row r="1713" spans="8:15">
      <c r="H1713"/>
      <c r="I1713"/>
      <c r="J1713"/>
      <c r="K1713"/>
      <c r="L1713"/>
      <c r="M1713"/>
      <c r="N1713"/>
      <c r="O1713"/>
    </row>
    <row r="1714" spans="8:15">
      <c r="H1714"/>
      <c r="I1714"/>
      <c r="J1714"/>
      <c r="K1714"/>
      <c r="L1714"/>
      <c r="M1714"/>
      <c r="N1714"/>
      <c r="O1714"/>
    </row>
    <row r="1715" spans="8:15">
      <c r="H1715"/>
      <c r="I1715"/>
      <c r="J1715"/>
      <c r="K1715"/>
      <c r="L1715"/>
      <c r="M1715"/>
      <c r="N1715"/>
      <c r="O1715"/>
    </row>
    <row r="1716" spans="8:15">
      <c r="H1716"/>
      <c r="I1716"/>
      <c r="J1716"/>
      <c r="K1716"/>
      <c r="L1716"/>
      <c r="M1716"/>
      <c r="N1716"/>
      <c r="O1716"/>
    </row>
    <row r="1717" spans="8:15">
      <c r="H1717"/>
      <c r="I1717"/>
      <c r="J1717"/>
      <c r="K1717"/>
      <c r="L1717"/>
      <c r="M1717"/>
      <c r="N1717"/>
      <c r="O1717"/>
    </row>
    <row r="1718" spans="8:15">
      <c r="H1718"/>
      <c r="I1718"/>
      <c r="J1718"/>
      <c r="K1718"/>
      <c r="L1718"/>
      <c r="M1718"/>
      <c r="N1718"/>
      <c r="O1718"/>
    </row>
    <row r="1719" spans="8:15">
      <c r="H1719"/>
      <c r="I1719"/>
      <c r="J1719"/>
      <c r="K1719"/>
      <c r="L1719"/>
      <c r="M1719"/>
      <c r="N1719"/>
      <c r="O1719"/>
    </row>
    <row r="1720" spans="8:15">
      <c r="H1720"/>
      <c r="I1720"/>
      <c r="J1720"/>
      <c r="K1720"/>
      <c r="L1720"/>
      <c r="M1720"/>
      <c r="N1720"/>
      <c r="O1720"/>
    </row>
    <row r="1721" spans="8:15">
      <c r="H1721"/>
      <c r="I1721"/>
      <c r="J1721"/>
      <c r="K1721"/>
      <c r="L1721"/>
      <c r="M1721"/>
      <c r="N1721"/>
      <c r="O1721"/>
    </row>
    <row r="1722" spans="8:15">
      <c r="H1722"/>
      <c r="I1722"/>
      <c r="J1722"/>
      <c r="K1722"/>
      <c r="L1722"/>
      <c r="M1722"/>
      <c r="N1722"/>
      <c r="O1722"/>
    </row>
    <row r="1723" spans="8:15">
      <c r="H1723"/>
      <c r="I1723"/>
      <c r="J1723"/>
      <c r="K1723"/>
      <c r="L1723"/>
      <c r="M1723"/>
      <c r="N1723"/>
      <c r="O1723"/>
    </row>
    <row r="1724" spans="8:15">
      <c r="H1724"/>
      <c r="I1724"/>
      <c r="J1724"/>
      <c r="K1724"/>
      <c r="L1724"/>
      <c r="M1724"/>
      <c r="N1724"/>
      <c r="O1724"/>
    </row>
    <row r="1725" spans="8:15">
      <c r="H1725"/>
      <c r="I1725"/>
      <c r="J1725"/>
      <c r="K1725"/>
      <c r="L1725"/>
      <c r="M1725"/>
      <c r="N1725"/>
      <c r="O1725"/>
    </row>
    <row r="1726" spans="8:15">
      <c r="H1726"/>
      <c r="I1726"/>
      <c r="J1726"/>
      <c r="K1726"/>
      <c r="L1726"/>
      <c r="M1726"/>
      <c r="N1726"/>
      <c r="O1726"/>
    </row>
    <row r="1727" spans="8:15">
      <c r="H1727"/>
      <c r="I1727"/>
      <c r="J1727"/>
      <c r="K1727"/>
      <c r="L1727"/>
      <c r="M1727"/>
      <c r="N1727"/>
      <c r="O1727"/>
    </row>
    <row r="1728" spans="8:15">
      <c r="H1728"/>
      <c r="I1728"/>
      <c r="J1728"/>
      <c r="K1728"/>
      <c r="L1728"/>
      <c r="M1728"/>
      <c r="N1728"/>
      <c r="O1728"/>
    </row>
    <row r="1729" spans="8:15">
      <c r="H1729"/>
      <c r="I1729"/>
      <c r="J1729"/>
      <c r="K1729"/>
      <c r="L1729"/>
      <c r="M1729"/>
      <c r="N1729"/>
      <c r="O1729"/>
    </row>
    <row r="1730" spans="8:15">
      <c r="H1730"/>
      <c r="I1730"/>
      <c r="J1730"/>
      <c r="K1730"/>
      <c r="L1730"/>
      <c r="M1730"/>
      <c r="N1730"/>
      <c r="O1730"/>
    </row>
    <row r="1731" spans="8:15">
      <c r="H1731"/>
      <c r="I1731"/>
      <c r="J1731"/>
      <c r="K1731"/>
      <c r="L1731"/>
      <c r="M1731"/>
      <c r="N1731"/>
      <c r="O1731"/>
    </row>
    <row r="1732" spans="8:15">
      <c r="H1732"/>
      <c r="I1732"/>
      <c r="J1732"/>
      <c r="K1732"/>
      <c r="L1732"/>
      <c r="M1732"/>
      <c r="N1732"/>
      <c r="O1732"/>
    </row>
    <row r="1733" spans="8:15">
      <c r="H1733"/>
      <c r="I1733"/>
      <c r="J1733"/>
      <c r="K1733"/>
      <c r="L1733"/>
      <c r="M1733"/>
      <c r="N1733"/>
      <c r="O1733"/>
    </row>
    <row r="1734" spans="8:15">
      <c r="H1734"/>
      <c r="I1734"/>
      <c r="J1734"/>
      <c r="K1734"/>
      <c r="L1734"/>
      <c r="M1734"/>
      <c r="N1734"/>
      <c r="O1734"/>
    </row>
    <row r="1735" spans="8:15">
      <c r="H1735"/>
      <c r="I1735"/>
      <c r="J1735"/>
      <c r="K1735"/>
      <c r="L1735"/>
      <c r="M1735"/>
      <c r="N1735"/>
      <c r="O1735"/>
    </row>
    <row r="1736" spans="8:15">
      <c r="H1736"/>
      <c r="I1736"/>
      <c r="J1736"/>
      <c r="K1736"/>
      <c r="L1736"/>
      <c r="M1736"/>
      <c r="N1736"/>
      <c r="O1736"/>
    </row>
    <row r="1737" spans="8:15">
      <c r="H1737"/>
      <c r="I1737"/>
      <c r="J1737"/>
      <c r="K1737"/>
      <c r="L1737"/>
      <c r="M1737"/>
      <c r="N1737"/>
      <c r="O1737"/>
    </row>
    <row r="1738" spans="8:15">
      <c r="H1738"/>
      <c r="I1738"/>
      <c r="J1738"/>
      <c r="K1738"/>
      <c r="L1738"/>
      <c r="M1738"/>
      <c r="N1738"/>
      <c r="O1738"/>
    </row>
    <row r="1739" spans="8:15">
      <c r="H1739"/>
      <c r="I1739"/>
      <c r="J1739"/>
      <c r="K1739"/>
      <c r="L1739"/>
      <c r="M1739"/>
      <c r="N1739"/>
      <c r="O1739"/>
    </row>
    <row r="1740" spans="8:15">
      <c r="H1740"/>
      <c r="I1740"/>
      <c r="J1740"/>
      <c r="K1740"/>
      <c r="L1740"/>
      <c r="M1740"/>
      <c r="N1740"/>
      <c r="O1740"/>
    </row>
    <row r="1741" spans="8:15">
      <c r="H1741"/>
      <c r="I1741"/>
      <c r="J1741"/>
      <c r="K1741"/>
      <c r="L1741"/>
      <c r="M1741"/>
      <c r="N1741"/>
      <c r="O1741"/>
    </row>
    <row r="1742" spans="8:15">
      <c r="H1742"/>
      <c r="I1742"/>
      <c r="J1742"/>
      <c r="K1742"/>
      <c r="L1742"/>
      <c r="M1742"/>
      <c r="N1742"/>
      <c r="O1742"/>
    </row>
    <row r="1743" spans="8:15">
      <c r="H1743"/>
      <c r="I1743"/>
      <c r="J1743"/>
      <c r="K1743"/>
      <c r="L1743"/>
      <c r="M1743"/>
      <c r="N1743"/>
      <c r="O1743"/>
    </row>
    <row r="1744" spans="8:15">
      <c r="H1744"/>
      <c r="I1744"/>
      <c r="J1744"/>
      <c r="K1744"/>
      <c r="L1744"/>
      <c r="M1744"/>
      <c r="N1744"/>
      <c r="O1744"/>
    </row>
    <row r="1745" spans="8:15">
      <c r="H1745"/>
      <c r="I1745"/>
      <c r="J1745"/>
      <c r="K1745"/>
      <c r="L1745"/>
      <c r="M1745"/>
      <c r="N1745"/>
      <c r="O1745"/>
    </row>
    <row r="1746" spans="8:15">
      <c r="H1746"/>
      <c r="I1746"/>
      <c r="J1746"/>
      <c r="K1746"/>
      <c r="L1746"/>
      <c r="M1746"/>
      <c r="N1746"/>
      <c r="O1746"/>
    </row>
    <row r="1747" spans="8:15">
      <c r="H1747"/>
      <c r="I1747"/>
      <c r="J1747"/>
      <c r="K1747"/>
      <c r="L1747"/>
      <c r="M1747"/>
      <c r="N1747"/>
      <c r="O1747"/>
    </row>
    <row r="1748" spans="8:15">
      <c r="H1748"/>
      <c r="I1748"/>
      <c r="J1748"/>
      <c r="K1748"/>
      <c r="L1748"/>
      <c r="M1748"/>
      <c r="N1748"/>
      <c r="O1748"/>
    </row>
    <row r="1749" spans="8:15">
      <c r="H1749"/>
      <c r="I1749"/>
      <c r="J1749"/>
      <c r="K1749"/>
      <c r="L1749"/>
      <c r="M1749"/>
      <c r="N1749"/>
      <c r="O1749"/>
    </row>
    <row r="1750" spans="8:15">
      <c r="H1750"/>
      <c r="I1750"/>
      <c r="J1750"/>
      <c r="K1750"/>
      <c r="L1750"/>
      <c r="M1750"/>
      <c r="N1750"/>
      <c r="O1750"/>
    </row>
    <row r="1751" spans="8:15">
      <c r="H1751"/>
      <c r="I1751"/>
      <c r="J1751"/>
      <c r="K1751"/>
      <c r="L1751"/>
      <c r="M1751"/>
      <c r="N1751"/>
      <c r="O1751"/>
    </row>
    <row r="1752" spans="8:15">
      <c r="H1752"/>
      <c r="I1752"/>
      <c r="J1752"/>
      <c r="K1752"/>
      <c r="L1752"/>
      <c r="M1752"/>
      <c r="N1752"/>
      <c r="O1752"/>
    </row>
    <row r="1753" spans="8:15">
      <c r="H1753"/>
      <c r="I1753"/>
      <c r="J1753"/>
      <c r="K1753"/>
      <c r="L1753"/>
      <c r="M1753"/>
      <c r="N1753"/>
      <c r="O1753"/>
    </row>
    <row r="1754" spans="8:15">
      <c r="H1754"/>
      <c r="I1754"/>
      <c r="J1754"/>
      <c r="K1754"/>
      <c r="L1754"/>
      <c r="M1754"/>
      <c r="N1754"/>
      <c r="O1754"/>
    </row>
    <row r="1755" spans="8:15">
      <c r="H1755"/>
      <c r="I1755"/>
      <c r="J1755"/>
      <c r="K1755"/>
      <c r="L1755"/>
      <c r="M1755"/>
      <c r="N1755"/>
      <c r="O1755"/>
    </row>
    <row r="1756" spans="8:15">
      <c r="H1756"/>
      <c r="I1756"/>
      <c r="J1756"/>
      <c r="K1756"/>
      <c r="L1756"/>
      <c r="M1756"/>
      <c r="N1756"/>
      <c r="O1756"/>
    </row>
    <row r="1757" spans="8:15">
      <c r="H1757"/>
      <c r="I1757"/>
      <c r="J1757"/>
      <c r="K1757"/>
      <c r="L1757"/>
      <c r="M1757"/>
      <c r="N1757"/>
      <c r="O1757"/>
    </row>
    <row r="1758" spans="8:15">
      <c r="H1758"/>
      <c r="I1758"/>
      <c r="J1758"/>
      <c r="K1758"/>
      <c r="L1758"/>
      <c r="M1758"/>
      <c r="N1758"/>
      <c r="O1758"/>
    </row>
    <row r="1759" spans="8:15">
      <c r="H1759"/>
      <c r="I1759"/>
      <c r="J1759"/>
      <c r="K1759"/>
      <c r="L1759"/>
      <c r="M1759"/>
      <c r="N1759"/>
      <c r="O1759"/>
    </row>
    <row r="1760" spans="8:15">
      <c r="H1760"/>
      <c r="I1760"/>
      <c r="J1760"/>
      <c r="K1760"/>
      <c r="L1760"/>
      <c r="M1760"/>
      <c r="N1760"/>
      <c r="O1760"/>
    </row>
    <row r="1761" spans="8:15">
      <c r="H1761"/>
      <c r="I1761"/>
      <c r="J1761"/>
      <c r="K1761"/>
      <c r="L1761"/>
      <c r="M1761"/>
      <c r="N1761"/>
      <c r="O1761"/>
    </row>
    <row r="1762" spans="8:15">
      <c r="H1762"/>
      <c r="I1762"/>
      <c r="J1762"/>
      <c r="K1762"/>
      <c r="L1762"/>
      <c r="M1762"/>
      <c r="N1762"/>
      <c r="O1762"/>
    </row>
    <row r="1763" spans="8:15">
      <c r="H1763"/>
      <c r="I1763"/>
      <c r="J1763"/>
      <c r="K1763"/>
      <c r="L1763"/>
      <c r="M1763"/>
      <c r="N1763"/>
      <c r="O1763"/>
    </row>
    <row r="1764" spans="8:15">
      <c r="H1764"/>
      <c r="I1764"/>
      <c r="J1764"/>
      <c r="K1764"/>
      <c r="L1764"/>
      <c r="M1764"/>
      <c r="N1764"/>
      <c r="O1764"/>
    </row>
    <row r="1765" spans="8:15">
      <c r="H1765"/>
      <c r="I1765"/>
      <c r="J1765"/>
      <c r="K1765"/>
      <c r="L1765"/>
      <c r="M1765"/>
      <c r="N1765"/>
      <c r="O1765"/>
    </row>
    <row r="1766" spans="8:15">
      <c r="H1766"/>
      <c r="I1766"/>
      <c r="J1766"/>
      <c r="K1766"/>
      <c r="L1766"/>
      <c r="M1766"/>
      <c r="N1766"/>
      <c r="O1766"/>
    </row>
    <row r="1767" spans="8:15">
      <c r="H1767"/>
      <c r="I1767"/>
      <c r="J1767"/>
      <c r="K1767"/>
      <c r="L1767"/>
      <c r="M1767"/>
      <c r="N1767"/>
      <c r="O1767"/>
    </row>
    <row r="1768" spans="8:15">
      <c r="H1768"/>
      <c r="I1768"/>
      <c r="J1768"/>
      <c r="K1768"/>
      <c r="L1768"/>
      <c r="M1768"/>
      <c r="N1768"/>
      <c r="O1768"/>
    </row>
    <row r="1769" spans="8:15">
      <c r="H1769"/>
      <c r="I1769"/>
      <c r="J1769"/>
      <c r="K1769"/>
      <c r="L1769"/>
      <c r="M1769"/>
      <c r="N1769"/>
      <c r="O1769"/>
    </row>
    <row r="1770" spans="8:15">
      <c r="H1770"/>
      <c r="I1770"/>
      <c r="J1770"/>
      <c r="K1770"/>
      <c r="L1770"/>
      <c r="M1770"/>
      <c r="N1770"/>
      <c r="O1770"/>
    </row>
    <row r="1771" spans="8:15">
      <c r="H1771"/>
      <c r="I1771"/>
      <c r="J1771"/>
      <c r="K1771"/>
      <c r="L1771"/>
      <c r="M1771"/>
      <c r="N1771"/>
      <c r="O1771"/>
    </row>
    <row r="1772" spans="8:15">
      <c r="H1772"/>
      <c r="I1772"/>
      <c r="J1772"/>
      <c r="K1772"/>
      <c r="L1772"/>
      <c r="M1772"/>
      <c r="N1772"/>
      <c r="O1772"/>
    </row>
    <row r="1773" spans="8:15">
      <c r="H1773"/>
      <c r="I1773"/>
      <c r="J1773"/>
      <c r="K1773"/>
      <c r="L1773"/>
      <c r="M1773"/>
      <c r="N1773"/>
      <c r="O1773"/>
    </row>
    <row r="1774" spans="8:15">
      <c r="H1774"/>
      <c r="I1774"/>
      <c r="J1774"/>
      <c r="K1774"/>
      <c r="L1774"/>
      <c r="M1774"/>
      <c r="N1774"/>
      <c r="O1774"/>
    </row>
    <row r="1775" spans="8:15">
      <c r="H1775"/>
      <c r="I1775"/>
      <c r="J1775"/>
      <c r="K1775"/>
      <c r="L1775"/>
      <c r="M1775"/>
      <c r="N1775"/>
      <c r="O1775"/>
    </row>
    <row r="1776" spans="8:15">
      <c r="H1776"/>
      <c r="I1776"/>
      <c r="J1776"/>
      <c r="K1776"/>
      <c r="L1776"/>
      <c r="M1776"/>
      <c r="N1776"/>
      <c r="O1776"/>
    </row>
    <row r="1777" spans="8:15">
      <c r="H1777"/>
      <c r="I1777"/>
      <c r="J1777"/>
      <c r="K1777"/>
      <c r="L1777"/>
      <c r="M1777"/>
      <c r="N1777"/>
      <c r="O1777"/>
    </row>
    <row r="1778" spans="8:15">
      <c r="H1778"/>
      <c r="I1778"/>
      <c r="J1778"/>
      <c r="K1778"/>
      <c r="L1778"/>
      <c r="M1778"/>
      <c r="N1778"/>
      <c r="O1778"/>
    </row>
    <row r="1779" spans="8:15">
      <c r="H1779"/>
      <c r="I1779"/>
      <c r="J1779"/>
      <c r="K1779"/>
      <c r="L1779"/>
      <c r="M1779"/>
      <c r="N1779"/>
      <c r="O1779"/>
    </row>
    <row r="1780" spans="8:15">
      <c r="H1780"/>
      <c r="I1780"/>
      <c r="J1780"/>
      <c r="K1780"/>
      <c r="L1780"/>
      <c r="M1780"/>
      <c r="N1780"/>
      <c r="O1780"/>
    </row>
    <row r="1781" spans="8:15">
      <c r="H1781"/>
      <c r="I1781"/>
      <c r="J1781"/>
      <c r="K1781"/>
      <c r="L1781"/>
      <c r="M1781"/>
      <c r="N1781"/>
      <c r="O1781"/>
    </row>
    <row r="1782" spans="8:15">
      <c r="H1782"/>
      <c r="I1782"/>
      <c r="J1782"/>
      <c r="K1782"/>
      <c r="L1782"/>
      <c r="M1782"/>
      <c r="N1782"/>
      <c r="O1782"/>
    </row>
    <row r="1783" spans="8:15">
      <c r="H1783"/>
      <c r="I1783"/>
      <c r="J1783"/>
      <c r="K1783"/>
      <c r="L1783"/>
      <c r="M1783"/>
      <c r="N1783"/>
      <c r="O1783"/>
    </row>
    <row r="1784" spans="8:15">
      <c r="H1784"/>
      <c r="I1784"/>
      <c r="J1784"/>
      <c r="K1784"/>
      <c r="L1784"/>
      <c r="M1784"/>
      <c r="N1784"/>
      <c r="O1784"/>
    </row>
    <row r="1785" spans="8:15">
      <c r="H1785"/>
      <c r="I1785"/>
      <c r="J1785"/>
      <c r="K1785"/>
      <c r="L1785"/>
      <c r="M1785"/>
      <c r="N1785"/>
      <c r="O1785"/>
    </row>
    <row r="1786" spans="8:15">
      <c r="H1786"/>
      <c r="I1786"/>
      <c r="J1786"/>
      <c r="K1786"/>
      <c r="L1786"/>
      <c r="M1786"/>
      <c r="N1786"/>
      <c r="O1786"/>
    </row>
    <row r="1787" spans="8:15">
      <c r="H1787"/>
      <c r="I1787"/>
      <c r="J1787"/>
      <c r="K1787"/>
      <c r="L1787"/>
      <c r="M1787"/>
      <c r="N1787"/>
      <c r="O1787"/>
    </row>
    <row r="1788" spans="8:15">
      <c r="H1788"/>
      <c r="I1788"/>
      <c r="J1788"/>
      <c r="K1788"/>
      <c r="L1788"/>
      <c r="M1788"/>
      <c r="N1788"/>
      <c r="O1788"/>
    </row>
    <row r="1789" spans="8:15">
      <c r="H1789"/>
      <c r="I1789"/>
      <c r="J1789"/>
      <c r="K1789"/>
      <c r="L1789"/>
      <c r="M1789"/>
      <c r="N1789"/>
      <c r="O1789"/>
    </row>
    <row r="1790" spans="8:15">
      <c r="H1790"/>
      <c r="I1790"/>
      <c r="J1790"/>
      <c r="K1790"/>
      <c r="L1790"/>
      <c r="M1790"/>
      <c r="N1790"/>
      <c r="O1790"/>
    </row>
    <row r="1791" spans="8:15">
      <c r="H1791"/>
      <c r="I1791"/>
      <c r="J1791"/>
      <c r="K1791"/>
      <c r="L1791"/>
      <c r="M1791"/>
      <c r="N1791"/>
      <c r="O1791"/>
    </row>
    <row r="1792" spans="8:15">
      <c r="H1792"/>
      <c r="I1792"/>
      <c r="J1792"/>
      <c r="K1792"/>
      <c r="L1792"/>
      <c r="M1792"/>
      <c r="N1792"/>
      <c r="O1792"/>
    </row>
    <row r="1793" spans="8:15">
      <c r="H1793"/>
      <c r="I1793"/>
      <c r="J1793"/>
      <c r="K1793"/>
      <c r="L1793"/>
      <c r="M1793"/>
      <c r="N1793"/>
      <c r="O1793"/>
    </row>
    <row r="1794" spans="8:15">
      <c r="H1794"/>
      <c r="I1794"/>
      <c r="J1794"/>
      <c r="K1794"/>
      <c r="L1794"/>
      <c r="M1794"/>
      <c r="N1794"/>
      <c r="O1794"/>
    </row>
    <row r="1795" spans="8:15">
      <c r="H1795"/>
      <c r="I1795"/>
      <c r="J1795"/>
      <c r="K1795"/>
      <c r="L1795"/>
      <c r="M1795"/>
      <c r="N1795"/>
      <c r="O1795"/>
    </row>
    <row r="1796" spans="8:15">
      <c r="H1796"/>
      <c r="I1796"/>
      <c r="J1796"/>
      <c r="K1796"/>
      <c r="L1796"/>
      <c r="M1796"/>
      <c r="N1796"/>
      <c r="O1796"/>
    </row>
    <row r="1797" spans="8:15">
      <c r="H1797"/>
      <c r="I1797"/>
      <c r="J1797"/>
      <c r="K1797"/>
      <c r="L1797"/>
      <c r="M1797"/>
      <c r="N1797"/>
      <c r="O1797"/>
    </row>
    <row r="1798" spans="8:15">
      <c r="H1798"/>
      <c r="I1798"/>
      <c r="J1798"/>
      <c r="K1798"/>
      <c r="L1798"/>
      <c r="M1798"/>
      <c r="N1798"/>
      <c r="O1798"/>
    </row>
    <row r="1799" spans="8:15">
      <c r="H1799"/>
      <c r="I1799"/>
      <c r="J1799"/>
      <c r="K1799"/>
      <c r="L1799"/>
      <c r="M1799"/>
      <c r="N1799"/>
      <c r="O1799"/>
    </row>
    <row r="1800" spans="8:15">
      <c r="H1800"/>
      <c r="I1800"/>
      <c r="J1800"/>
      <c r="K1800"/>
      <c r="L1800"/>
      <c r="M1800"/>
      <c r="N1800"/>
      <c r="O1800"/>
    </row>
    <row r="1801" spans="8:15">
      <c r="H1801"/>
      <c r="I1801"/>
      <c r="J1801"/>
      <c r="K1801"/>
      <c r="L1801"/>
      <c r="M1801"/>
      <c r="N1801"/>
      <c r="O1801"/>
    </row>
    <row r="1802" spans="8:15">
      <c r="H1802"/>
      <c r="I1802"/>
      <c r="J1802"/>
      <c r="K1802"/>
      <c r="L1802"/>
      <c r="M1802"/>
      <c r="N1802"/>
      <c r="O1802"/>
    </row>
    <row r="1803" spans="8:15">
      <c r="H1803"/>
      <c r="I1803"/>
      <c r="J1803"/>
      <c r="K1803"/>
      <c r="L1803"/>
      <c r="M1803"/>
      <c r="N1803"/>
      <c r="O1803"/>
    </row>
    <row r="1804" spans="8:15">
      <c r="H1804"/>
      <c r="I1804"/>
      <c r="J1804"/>
      <c r="K1804"/>
      <c r="L1804"/>
      <c r="M1804"/>
      <c r="N1804"/>
      <c r="O1804"/>
    </row>
    <row r="1805" spans="8:15">
      <c r="H1805"/>
      <c r="I1805"/>
      <c r="J1805"/>
      <c r="K1805"/>
      <c r="L1805"/>
      <c r="M1805"/>
      <c r="N1805"/>
      <c r="O1805"/>
    </row>
    <row r="1806" spans="8:15">
      <c r="H1806"/>
      <c r="I1806"/>
      <c r="J1806"/>
      <c r="K1806"/>
      <c r="L1806"/>
      <c r="M1806"/>
      <c r="N1806"/>
      <c r="O1806"/>
    </row>
    <row r="1807" spans="8:15">
      <c r="H1807"/>
      <c r="I1807"/>
      <c r="J1807"/>
      <c r="K1807"/>
      <c r="L1807"/>
      <c r="M1807"/>
      <c r="N1807"/>
      <c r="O1807"/>
    </row>
    <row r="1808" spans="8:15">
      <c r="H1808"/>
      <c r="I1808"/>
      <c r="J1808"/>
      <c r="K1808"/>
      <c r="L1808"/>
      <c r="M1808"/>
      <c r="N1808"/>
      <c r="O1808"/>
    </row>
    <row r="1809" spans="8:15">
      <c r="H1809"/>
      <c r="I1809"/>
      <c r="J1809"/>
      <c r="K1809"/>
      <c r="L1809"/>
      <c r="M1809"/>
      <c r="N1809"/>
      <c r="O1809"/>
    </row>
    <row r="1810" spans="8:15">
      <c r="H1810"/>
      <c r="I1810"/>
      <c r="J1810"/>
      <c r="K1810"/>
      <c r="L1810"/>
      <c r="M1810"/>
      <c r="N1810"/>
      <c r="O1810"/>
    </row>
    <row r="1811" spans="8:15">
      <c r="H1811"/>
      <c r="I1811"/>
      <c r="J1811"/>
      <c r="K1811"/>
      <c r="L1811"/>
      <c r="M1811"/>
      <c r="N1811"/>
      <c r="O1811"/>
    </row>
    <row r="1812" spans="8:15">
      <c r="H1812"/>
      <c r="I1812"/>
      <c r="J1812"/>
      <c r="K1812"/>
      <c r="L1812"/>
      <c r="M1812"/>
      <c r="N1812"/>
      <c r="O1812"/>
    </row>
    <row r="1813" spans="8:15">
      <c r="H1813"/>
      <c r="I1813"/>
      <c r="J1813"/>
      <c r="K1813"/>
      <c r="L1813"/>
      <c r="M1813"/>
      <c r="N1813"/>
      <c r="O1813"/>
    </row>
    <row r="1814" spans="8:15">
      <c r="H1814"/>
      <c r="I1814"/>
      <c r="J1814"/>
      <c r="K1814"/>
      <c r="L1814"/>
      <c r="M1814"/>
      <c r="N1814"/>
      <c r="O1814"/>
    </row>
    <row r="1815" spans="8:15">
      <c r="H1815"/>
      <c r="I1815"/>
      <c r="J1815"/>
      <c r="K1815"/>
      <c r="L1815"/>
      <c r="M1815"/>
      <c r="N1815"/>
      <c r="O1815"/>
    </row>
    <row r="1816" spans="8:15">
      <c r="H1816"/>
      <c r="I1816"/>
      <c r="J1816"/>
      <c r="K1816"/>
      <c r="L1816"/>
      <c r="M1816"/>
      <c r="N1816"/>
      <c r="O1816"/>
    </row>
    <row r="1817" spans="8:15">
      <c r="H1817"/>
      <c r="I1817"/>
      <c r="J1817"/>
      <c r="K1817"/>
      <c r="L1817"/>
      <c r="M1817"/>
      <c r="N1817"/>
      <c r="O1817"/>
    </row>
    <row r="1818" spans="8:15">
      <c r="H1818"/>
      <c r="I1818"/>
      <c r="J1818"/>
      <c r="K1818"/>
      <c r="L1818"/>
      <c r="M1818"/>
      <c r="N1818"/>
      <c r="O1818"/>
    </row>
    <row r="1819" spans="8:15">
      <c r="H1819"/>
      <c r="I1819"/>
      <c r="J1819"/>
      <c r="K1819"/>
      <c r="L1819"/>
      <c r="M1819"/>
      <c r="N1819"/>
      <c r="O1819"/>
    </row>
    <row r="1820" spans="8:15">
      <c r="H1820"/>
      <c r="I1820"/>
      <c r="J1820"/>
      <c r="K1820"/>
      <c r="L1820"/>
      <c r="M1820"/>
      <c r="N1820"/>
      <c r="O1820"/>
    </row>
    <row r="1821" spans="8:15">
      <c r="H1821"/>
      <c r="I1821"/>
      <c r="J1821"/>
      <c r="K1821"/>
      <c r="L1821"/>
      <c r="M1821"/>
      <c r="N1821"/>
      <c r="O1821"/>
    </row>
    <row r="1822" spans="8:15">
      <c r="H1822"/>
      <c r="I1822"/>
      <c r="J1822"/>
      <c r="K1822"/>
      <c r="L1822"/>
      <c r="M1822"/>
      <c r="N1822"/>
      <c r="O1822"/>
    </row>
    <row r="1823" spans="8:15">
      <c r="H1823"/>
      <c r="I1823"/>
      <c r="J1823"/>
      <c r="K1823"/>
      <c r="L1823"/>
      <c r="M1823"/>
      <c r="N1823"/>
      <c r="O1823"/>
    </row>
    <row r="1824" spans="8:15">
      <c r="H1824"/>
      <c r="I1824"/>
      <c r="J1824"/>
      <c r="K1824"/>
      <c r="L1824"/>
      <c r="M1824"/>
      <c r="N1824"/>
      <c r="O1824"/>
    </row>
    <row r="1825" spans="8:15">
      <c r="H1825"/>
      <c r="I1825"/>
      <c r="J1825"/>
      <c r="K1825"/>
      <c r="L1825"/>
      <c r="M1825"/>
      <c r="N1825"/>
      <c r="O1825"/>
    </row>
    <row r="1826" spans="8:15">
      <c r="H1826"/>
      <c r="I1826"/>
      <c r="J1826"/>
      <c r="K1826"/>
      <c r="L1826"/>
      <c r="M1826"/>
      <c r="N1826"/>
      <c r="O1826"/>
    </row>
    <row r="1827" spans="8:15">
      <c r="H1827"/>
      <c r="I1827"/>
      <c r="J1827"/>
      <c r="K1827"/>
      <c r="L1827"/>
      <c r="M1827"/>
      <c r="N1827"/>
      <c r="O1827"/>
    </row>
    <row r="1828" spans="8:15">
      <c r="H1828"/>
      <c r="I1828"/>
      <c r="J1828"/>
      <c r="K1828"/>
      <c r="L1828"/>
      <c r="M1828"/>
      <c r="N1828"/>
      <c r="O1828"/>
    </row>
    <row r="1829" spans="8:15">
      <c r="H1829"/>
      <c r="I1829"/>
      <c r="J1829"/>
      <c r="K1829"/>
      <c r="L1829"/>
      <c r="M1829"/>
      <c r="N1829"/>
      <c r="O1829"/>
    </row>
    <row r="1830" spans="8:15">
      <c r="H1830"/>
      <c r="I1830"/>
      <c r="J1830"/>
      <c r="K1830"/>
      <c r="L1830"/>
      <c r="M1830"/>
      <c r="N1830"/>
      <c r="O1830"/>
    </row>
    <row r="1831" spans="8:15">
      <c r="H1831"/>
      <c r="I1831"/>
      <c r="J1831"/>
      <c r="K1831"/>
      <c r="L1831"/>
      <c r="M1831"/>
      <c r="N1831"/>
      <c r="O1831"/>
    </row>
    <row r="1832" spans="8:15">
      <c r="H1832"/>
      <c r="I1832"/>
      <c r="J1832"/>
      <c r="K1832"/>
      <c r="L1832"/>
      <c r="M1832"/>
      <c r="N1832"/>
      <c r="O1832"/>
    </row>
    <row r="1833" spans="8:15">
      <c r="H1833"/>
      <c r="I1833"/>
      <c r="J1833"/>
      <c r="K1833"/>
      <c r="L1833"/>
      <c r="M1833"/>
      <c r="N1833"/>
      <c r="O1833"/>
    </row>
    <row r="1834" spans="8:15">
      <c r="H1834"/>
      <c r="I1834"/>
      <c r="J1834"/>
      <c r="K1834"/>
      <c r="L1834"/>
      <c r="M1834"/>
      <c r="N1834"/>
      <c r="O1834"/>
    </row>
    <row r="1835" spans="8:15">
      <c r="H1835"/>
      <c r="I1835"/>
      <c r="J1835"/>
      <c r="K1835"/>
      <c r="L1835"/>
      <c r="M1835"/>
      <c r="N1835"/>
      <c r="O1835"/>
    </row>
    <row r="1836" spans="8:15">
      <c r="H1836"/>
      <c r="I1836"/>
      <c r="J1836"/>
      <c r="K1836"/>
      <c r="L1836"/>
      <c r="M1836"/>
      <c r="N1836"/>
      <c r="O1836"/>
    </row>
    <row r="1837" spans="8:15">
      <c r="H1837"/>
      <c r="I1837"/>
      <c r="J1837"/>
      <c r="K1837"/>
      <c r="L1837"/>
      <c r="M1837"/>
      <c r="N1837"/>
      <c r="O1837"/>
    </row>
    <row r="1838" spans="8:15">
      <c r="H1838"/>
      <c r="I1838"/>
      <c r="J1838"/>
      <c r="K1838"/>
      <c r="L1838"/>
      <c r="M1838"/>
      <c r="N1838"/>
      <c r="O1838"/>
    </row>
    <row r="1839" spans="8:15">
      <c r="H1839"/>
      <c r="I1839"/>
      <c r="J1839"/>
      <c r="K1839"/>
      <c r="L1839"/>
      <c r="M1839"/>
      <c r="N1839"/>
      <c r="O1839"/>
    </row>
    <row r="1840" spans="8:15">
      <c r="H1840"/>
      <c r="I1840"/>
      <c r="J1840"/>
      <c r="K1840"/>
      <c r="L1840"/>
      <c r="M1840"/>
      <c r="N1840"/>
      <c r="O1840"/>
    </row>
    <row r="1841" spans="8:15">
      <c r="H1841"/>
      <c r="I1841"/>
      <c r="J1841"/>
      <c r="K1841"/>
      <c r="L1841"/>
      <c r="M1841"/>
      <c r="N1841"/>
      <c r="O1841"/>
    </row>
    <row r="1842" spans="8:15">
      <c r="H1842"/>
      <c r="I1842"/>
      <c r="J1842"/>
      <c r="K1842"/>
      <c r="L1842"/>
      <c r="M1842"/>
      <c r="N1842"/>
      <c r="O1842"/>
    </row>
    <row r="1843" spans="8:15">
      <c r="H1843"/>
      <c r="I1843"/>
      <c r="J1843"/>
      <c r="K1843"/>
      <c r="L1843"/>
      <c r="M1843"/>
      <c r="N1843"/>
      <c r="O1843"/>
    </row>
    <row r="1844" spans="8:15">
      <c r="H1844"/>
      <c r="I1844"/>
      <c r="J1844"/>
      <c r="K1844"/>
      <c r="L1844"/>
      <c r="M1844"/>
      <c r="N1844"/>
      <c r="O1844"/>
    </row>
    <row r="1845" spans="8:15">
      <c r="H1845"/>
      <c r="I1845"/>
      <c r="J1845"/>
      <c r="K1845"/>
      <c r="L1845"/>
      <c r="M1845"/>
      <c r="N1845"/>
      <c r="O1845"/>
    </row>
    <row r="1846" spans="8:15">
      <c r="H1846"/>
      <c r="I1846"/>
      <c r="J1846"/>
      <c r="K1846"/>
      <c r="L1846"/>
      <c r="M1846"/>
      <c r="N1846"/>
      <c r="O1846"/>
    </row>
    <row r="1847" spans="8:15">
      <c r="H1847"/>
      <c r="I1847"/>
      <c r="J1847"/>
      <c r="K1847"/>
      <c r="L1847"/>
      <c r="M1847"/>
      <c r="N1847"/>
      <c r="O1847"/>
    </row>
    <row r="1848" spans="8:15">
      <c r="H1848"/>
      <c r="I1848"/>
      <c r="J1848"/>
      <c r="K1848"/>
      <c r="L1848"/>
      <c r="M1848"/>
      <c r="N1848"/>
      <c r="O1848"/>
    </row>
    <row r="1849" spans="8:15">
      <c r="H1849"/>
      <c r="I1849"/>
      <c r="J1849"/>
      <c r="K1849"/>
      <c r="L1849"/>
      <c r="M1849"/>
      <c r="N1849"/>
      <c r="O1849"/>
    </row>
    <row r="1850" spans="8:15">
      <c r="H1850"/>
      <c r="I1850"/>
      <c r="J1850"/>
      <c r="K1850"/>
      <c r="L1850"/>
      <c r="M1850"/>
      <c r="N1850"/>
      <c r="O1850"/>
    </row>
    <row r="1851" spans="8:15">
      <c r="H1851"/>
      <c r="I1851"/>
      <c r="J1851"/>
      <c r="K1851"/>
      <c r="L1851"/>
      <c r="M1851"/>
      <c r="N1851"/>
      <c r="O1851"/>
    </row>
    <row r="1852" spans="8:15">
      <c r="H1852"/>
      <c r="I1852"/>
      <c r="J1852"/>
      <c r="K1852"/>
      <c r="L1852"/>
      <c r="M1852"/>
      <c r="N1852"/>
      <c r="O1852"/>
    </row>
    <row r="1853" spans="8:15">
      <c r="H1853"/>
      <c r="I1853"/>
      <c r="J1853"/>
      <c r="K1853"/>
      <c r="L1853"/>
      <c r="M1853"/>
      <c r="N1853"/>
      <c r="O1853"/>
    </row>
    <row r="1854" spans="8:15">
      <c r="H1854"/>
      <c r="I1854"/>
      <c r="J1854"/>
      <c r="K1854"/>
      <c r="L1854"/>
      <c r="M1854"/>
      <c r="N1854"/>
      <c r="O1854"/>
    </row>
    <row r="1855" spans="8:15">
      <c r="H1855"/>
      <c r="I1855"/>
      <c r="J1855"/>
      <c r="K1855"/>
      <c r="L1855"/>
      <c r="M1855"/>
      <c r="N1855"/>
      <c r="O1855"/>
    </row>
    <row r="1856" spans="8:15">
      <c r="H1856"/>
      <c r="I1856"/>
      <c r="J1856"/>
      <c r="K1856"/>
      <c r="L1856"/>
      <c r="M1856"/>
      <c r="N1856"/>
      <c r="O1856"/>
    </row>
    <row r="1857" spans="8:15">
      <c r="H1857"/>
      <c r="I1857"/>
      <c r="J1857"/>
      <c r="K1857"/>
      <c r="L1857"/>
      <c r="M1857"/>
      <c r="N1857"/>
      <c r="O1857"/>
    </row>
    <row r="1858" spans="8:15">
      <c r="H1858"/>
      <c r="I1858"/>
      <c r="J1858"/>
      <c r="K1858"/>
      <c r="L1858"/>
      <c r="M1858"/>
      <c r="N1858"/>
      <c r="O1858"/>
    </row>
    <row r="1859" spans="8:15">
      <c r="H1859"/>
      <c r="I1859"/>
      <c r="J1859"/>
      <c r="K1859"/>
      <c r="L1859"/>
      <c r="M1859"/>
      <c r="N1859"/>
      <c r="O1859"/>
    </row>
    <row r="1860" spans="8:15">
      <c r="H1860"/>
      <c r="I1860"/>
      <c r="J1860"/>
      <c r="K1860"/>
      <c r="L1860"/>
      <c r="M1860"/>
      <c r="N1860"/>
      <c r="O1860"/>
    </row>
    <row r="1861" spans="8:15">
      <c r="H1861"/>
      <c r="I1861"/>
      <c r="J1861"/>
      <c r="K1861"/>
      <c r="L1861"/>
      <c r="M1861"/>
      <c r="N1861"/>
      <c r="O1861"/>
    </row>
    <row r="1862" spans="8:15">
      <c r="H1862"/>
      <c r="I1862"/>
      <c r="J1862"/>
      <c r="K1862"/>
      <c r="L1862"/>
      <c r="M1862"/>
      <c r="N1862"/>
      <c r="O1862"/>
    </row>
    <row r="1863" spans="8:15">
      <c r="H1863"/>
      <c r="I1863"/>
      <c r="J1863"/>
      <c r="K1863"/>
      <c r="L1863"/>
      <c r="M1863"/>
      <c r="N1863"/>
      <c r="O1863"/>
    </row>
    <row r="1864" spans="8:15">
      <c r="H1864"/>
      <c r="I1864"/>
      <c r="J1864"/>
      <c r="K1864"/>
      <c r="L1864"/>
      <c r="M1864"/>
      <c r="N1864"/>
      <c r="O1864"/>
    </row>
    <row r="1865" spans="8:15">
      <c r="H1865"/>
      <c r="I1865"/>
      <c r="J1865"/>
      <c r="K1865"/>
      <c r="L1865"/>
      <c r="M1865"/>
      <c r="N1865"/>
      <c r="O1865"/>
    </row>
    <row r="1866" spans="8:15">
      <c r="H1866"/>
      <c r="I1866"/>
      <c r="J1866"/>
      <c r="K1866"/>
      <c r="L1866"/>
      <c r="M1866"/>
      <c r="N1866"/>
      <c r="O1866"/>
    </row>
    <row r="1867" spans="8:15">
      <c r="H1867"/>
      <c r="I1867"/>
      <c r="J1867"/>
      <c r="K1867"/>
      <c r="L1867"/>
      <c r="M1867"/>
      <c r="N1867"/>
      <c r="O1867"/>
    </row>
    <row r="1868" spans="8:15">
      <c r="H1868"/>
      <c r="I1868"/>
      <c r="J1868"/>
      <c r="K1868"/>
      <c r="L1868"/>
      <c r="M1868"/>
      <c r="N1868"/>
      <c r="O1868"/>
    </row>
    <row r="1869" spans="8:15">
      <c r="H1869"/>
      <c r="I1869"/>
      <c r="J1869"/>
      <c r="K1869"/>
      <c r="L1869"/>
      <c r="M1869"/>
      <c r="N1869"/>
      <c r="O1869"/>
    </row>
    <row r="1870" spans="8:15">
      <c r="H1870"/>
      <c r="I1870"/>
      <c r="J1870"/>
      <c r="K1870"/>
      <c r="L1870"/>
      <c r="M1870"/>
      <c r="N1870"/>
      <c r="O1870"/>
    </row>
    <row r="1871" spans="8:15">
      <c r="H1871"/>
      <c r="I1871"/>
      <c r="J1871"/>
      <c r="K1871"/>
      <c r="L1871"/>
      <c r="M1871"/>
      <c r="N1871"/>
      <c r="O1871"/>
    </row>
    <row r="1872" spans="8:15">
      <c r="H1872"/>
      <c r="I1872"/>
      <c r="J1872"/>
      <c r="K1872"/>
      <c r="L1872"/>
      <c r="M1872"/>
      <c r="N1872"/>
      <c r="O1872"/>
    </row>
    <row r="1873" spans="8:15">
      <c r="H1873"/>
      <c r="I1873"/>
      <c r="J1873"/>
      <c r="K1873"/>
      <c r="L1873"/>
      <c r="M1873"/>
      <c r="N1873"/>
      <c r="O1873"/>
    </row>
    <row r="1874" spans="8:15">
      <c r="H1874"/>
      <c r="I1874"/>
      <c r="J1874"/>
      <c r="K1874"/>
      <c r="L1874"/>
      <c r="M1874"/>
      <c r="N1874"/>
      <c r="O1874"/>
    </row>
    <row r="1875" spans="8:15">
      <c r="H1875"/>
      <c r="I1875"/>
      <c r="J1875"/>
      <c r="K1875"/>
      <c r="L1875"/>
      <c r="M1875"/>
      <c r="N1875"/>
      <c r="O1875"/>
    </row>
    <row r="1876" spans="8:15">
      <c r="H1876"/>
      <c r="I1876"/>
      <c r="J1876"/>
      <c r="K1876"/>
      <c r="L1876"/>
      <c r="M1876"/>
      <c r="N1876"/>
      <c r="O1876"/>
    </row>
    <row r="1877" spans="8:15">
      <c r="H1877"/>
      <c r="I1877"/>
      <c r="J1877"/>
      <c r="K1877"/>
      <c r="L1877"/>
      <c r="M1877"/>
      <c r="N1877"/>
      <c r="O1877"/>
    </row>
    <row r="1878" spans="8:15">
      <c r="H1878"/>
      <c r="I1878"/>
      <c r="J1878"/>
      <c r="K1878"/>
      <c r="L1878"/>
      <c r="M1878"/>
      <c r="N1878"/>
      <c r="O1878"/>
    </row>
    <row r="1879" spans="8:15">
      <c r="H1879"/>
      <c r="I1879"/>
      <c r="J1879"/>
      <c r="K1879"/>
      <c r="L1879"/>
      <c r="M1879"/>
      <c r="N1879"/>
      <c r="O1879"/>
    </row>
    <row r="1880" spans="8:15">
      <c r="H1880"/>
      <c r="I1880"/>
      <c r="J1880"/>
      <c r="K1880"/>
      <c r="L1880"/>
      <c r="M1880"/>
      <c r="N1880"/>
      <c r="O1880"/>
    </row>
    <row r="1881" spans="8:15">
      <c r="H1881"/>
      <c r="I1881"/>
      <c r="J1881"/>
      <c r="K1881"/>
      <c r="L1881"/>
      <c r="M1881"/>
      <c r="N1881"/>
      <c r="O1881"/>
    </row>
    <row r="1882" spans="8:15">
      <c r="H1882"/>
      <c r="I1882"/>
      <c r="J1882"/>
      <c r="K1882"/>
      <c r="L1882"/>
      <c r="M1882"/>
      <c r="N1882"/>
      <c r="O1882"/>
    </row>
    <row r="1883" spans="8:15">
      <c r="H1883"/>
      <c r="I1883"/>
      <c r="J1883"/>
      <c r="K1883"/>
      <c r="L1883"/>
      <c r="M1883"/>
      <c r="N1883"/>
      <c r="O1883"/>
    </row>
    <row r="1884" spans="8:15">
      <c r="H1884"/>
      <c r="I1884"/>
      <c r="J1884"/>
      <c r="K1884"/>
      <c r="L1884"/>
      <c r="M1884"/>
      <c r="N1884"/>
      <c r="O1884"/>
    </row>
    <row r="1885" spans="8:15">
      <c r="H1885"/>
      <c r="I1885"/>
      <c r="J1885"/>
      <c r="K1885"/>
      <c r="L1885"/>
      <c r="M1885"/>
      <c r="N1885"/>
      <c r="O1885"/>
    </row>
    <row r="1886" spans="8:15">
      <c r="H1886"/>
      <c r="I1886"/>
      <c r="J1886"/>
      <c r="K1886"/>
      <c r="L1886"/>
      <c r="M1886"/>
      <c r="N1886"/>
      <c r="O1886"/>
    </row>
    <row r="1887" spans="8:15">
      <c r="H1887"/>
      <c r="I1887"/>
      <c r="J1887"/>
      <c r="K1887"/>
      <c r="L1887"/>
      <c r="M1887"/>
      <c r="N1887"/>
      <c r="O1887"/>
    </row>
    <row r="1888" spans="8:15">
      <c r="H1888"/>
      <c r="I1888"/>
      <c r="J1888"/>
      <c r="K1888"/>
      <c r="L1888"/>
      <c r="M1888"/>
      <c r="N1888"/>
      <c r="O1888"/>
    </row>
    <row r="1889" spans="8:15">
      <c r="H1889"/>
      <c r="I1889"/>
      <c r="J1889"/>
      <c r="K1889"/>
      <c r="L1889"/>
      <c r="M1889"/>
      <c r="N1889"/>
      <c r="O1889"/>
    </row>
    <row r="1890" spans="8:15">
      <c r="H1890"/>
      <c r="I1890"/>
      <c r="J1890"/>
      <c r="K1890"/>
      <c r="L1890"/>
      <c r="M1890"/>
      <c r="N1890"/>
      <c r="O1890"/>
    </row>
    <row r="1891" spans="8:15">
      <c r="H1891"/>
      <c r="I1891"/>
      <c r="J1891"/>
      <c r="K1891"/>
      <c r="L1891"/>
      <c r="M1891"/>
      <c r="N1891"/>
      <c r="O1891"/>
    </row>
    <row r="1892" spans="8:15">
      <c r="H1892"/>
      <c r="I1892"/>
      <c r="J1892"/>
      <c r="K1892"/>
      <c r="L1892"/>
      <c r="M1892"/>
      <c r="N1892"/>
      <c r="O1892"/>
    </row>
    <row r="1893" spans="8:15">
      <c r="H1893"/>
      <c r="I1893"/>
      <c r="J1893"/>
      <c r="K1893"/>
      <c r="L1893"/>
      <c r="M1893"/>
      <c r="N1893"/>
      <c r="O1893"/>
    </row>
    <row r="1894" spans="8:15">
      <c r="H1894"/>
      <c r="I1894"/>
      <c r="J1894"/>
      <c r="K1894"/>
      <c r="L1894"/>
      <c r="M1894"/>
      <c r="N1894"/>
      <c r="O1894"/>
    </row>
    <row r="1895" spans="8:15">
      <c r="H1895"/>
      <c r="I1895"/>
      <c r="J1895"/>
      <c r="K1895"/>
      <c r="L1895"/>
      <c r="M1895"/>
      <c r="N1895"/>
      <c r="O1895"/>
    </row>
    <row r="1896" spans="8:15">
      <c r="H1896"/>
      <c r="I1896"/>
      <c r="J1896"/>
      <c r="K1896"/>
      <c r="L1896"/>
      <c r="M1896"/>
      <c r="N1896"/>
      <c r="O1896"/>
    </row>
    <row r="1897" spans="8:15">
      <c r="H1897"/>
      <c r="I1897"/>
      <c r="J1897"/>
      <c r="K1897"/>
      <c r="L1897"/>
      <c r="M1897"/>
      <c r="N1897"/>
      <c r="O1897"/>
    </row>
    <row r="1898" spans="8:15">
      <c r="H1898"/>
      <c r="I1898"/>
      <c r="J1898"/>
      <c r="K1898"/>
      <c r="L1898"/>
      <c r="M1898"/>
      <c r="N1898"/>
      <c r="O1898"/>
    </row>
    <row r="1899" spans="8:15">
      <c r="H1899"/>
      <c r="I1899"/>
      <c r="J1899"/>
      <c r="K1899"/>
      <c r="L1899"/>
      <c r="M1899"/>
      <c r="N1899"/>
      <c r="O1899"/>
    </row>
    <row r="1900" spans="8:15">
      <c r="H1900"/>
      <c r="I1900"/>
      <c r="J1900"/>
      <c r="K1900"/>
      <c r="L1900"/>
      <c r="M1900"/>
      <c r="N1900"/>
      <c r="O1900"/>
    </row>
    <row r="1901" spans="8:15">
      <c r="H1901"/>
      <c r="I1901"/>
      <c r="J1901"/>
      <c r="K1901"/>
      <c r="L1901"/>
      <c r="M1901"/>
      <c r="N1901"/>
      <c r="O1901"/>
    </row>
    <row r="1902" spans="8:15">
      <c r="H1902"/>
      <c r="I1902"/>
      <c r="J1902"/>
      <c r="K1902"/>
      <c r="L1902"/>
      <c r="M1902"/>
      <c r="N1902"/>
      <c r="O1902"/>
    </row>
    <row r="1903" spans="8:15">
      <c r="H1903"/>
      <c r="I1903"/>
      <c r="J1903"/>
      <c r="K1903"/>
      <c r="L1903"/>
      <c r="M1903"/>
      <c r="N1903"/>
      <c r="O1903"/>
    </row>
    <row r="1904" spans="8:15">
      <c r="H1904"/>
      <c r="I1904"/>
      <c r="J1904"/>
      <c r="K1904"/>
      <c r="L1904"/>
      <c r="M1904"/>
      <c r="N1904"/>
      <c r="O1904"/>
    </row>
    <row r="1905" spans="8:15">
      <c r="H1905"/>
      <c r="I1905"/>
      <c r="J1905"/>
      <c r="K1905"/>
      <c r="L1905"/>
      <c r="M1905"/>
      <c r="N1905"/>
      <c r="O1905"/>
    </row>
    <row r="1906" spans="8:15">
      <c r="H1906"/>
      <c r="I1906"/>
      <c r="J1906"/>
      <c r="K1906"/>
      <c r="L1906"/>
      <c r="M1906"/>
      <c r="N1906"/>
      <c r="O1906"/>
    </row>
    <row r="1907" spans="8:15">
      <c r="H1907"/>
      <c r="I1907"/>
      <c r="J1907"/>
      <c r="K1907"/>
      <c r="L1907"/>
      <c r="M1907"/>
      <c r="N1907"/>
      <c r="O1907"/>
    </row>
    <row r="1908" spans="8:15">
      <c r="H1908"/>
      <c r="I1908"/>
      <c r="J1908"/>
      <c r="K1908"/>
      <c r="L1908"/>
      <c r="M1908"/>
      <c r="N1908"/>
      <c r="O1908"/>
    </row>
    <row r="1909" spans="8:15">
      <c r="H1909"/>
      <c r="I1909"/>
      <c r="J1909"/>
      <c r="K1909"/>
      <c r="L1909"/>
      <c r="M1909"/>
      <c r="N1909"/>
      <c r="O1909"/>
    </row>
    <row r="1910" spans="8:15">
      <c r="H1910"/>
      <c r="I1910"/>
      <c r="J1910"/>
      <c r="K1910"/>
      <c r="L1910"/>
      <c r="M1910"/>
      <c r="N1910"/>
      <c r="O1910"/>
    </row>
    <row r="1911" spans="8:15">
      <c r="H1911"/>
      <c r="I1911"/>
      <c r="J1911"/>
      <c r="K1911"/>
      <c r="L1911"/>
      <c r="M1911"/>
      <c r="N1911"/>
      <c r="O1911"/>
    </row>
    <row r="1912" spans="8:15">
      <c r="H1912"/>
      <c r="I1912"/>
      <c r="J1912"/>
      <c r="K1912"/>
      <c r="L1912"/>
      <c r="M1912"/>
      <c r="N1912"/>
      <c r="O1912"/>
    </row>
    <row r="1913" spans="8:15">
      <c r="H1913"/>
      <c r="I1913"/>
      <c r="J1913"/>
      <c r="K1913"/>
      <c r="L1913"/>
      <c r="M1913"/>
      <c r="N1913"/>
      <c r="O1913"/>
    </row>
    <row r="1914" spans="8:15">
      <c r="H1914"/>
      <c r="I1914"/>
      <c r="J1914"/>
      <c r="K1914"/>
      <c r="L1914"/>
      <c r="M1914"/>
      <c r="N1914"/>
      <c r="O1914"/>
    </row>
    <row r="1915" spans="8:15">
      <c r="H1915"/>
      <c r="I1915"/>
      <c r="J1915"/>
      <c r="K1915"/>
      <c r="L1915"/>
      <c r="M1915"/>
      <c r="N1915"/>
      <c r="O1915"/>
    </row>
    <row r="1916" spans="8:15">
      <c r="H1916"/>
      <c r="I1916"/>
      <c r="J1916"/>
      <c r="K1916"/>
      <c r="L1916"/>
      <c r="M1916"/>
      <c r="N1916"/>
      <c r="O1916"/>
    </row>
    <row r="1917" spans="8:15">
      <c r="H1917"/>
      <c r="I1917"/>
      <c r="J1917"/>
      <c r="K1917"/>
      <c r="L1917"/>
      <c r="M1917"/>
      <c r="N1917"/>
      <c r="O1917"/>
    </row>
    <row r="1918" spans="8:15">
      <c r="H1918"/>
      <c r="I1918"/>
      <c r="J1918"/>
      <c r="K1918"/>
      <c r="L1918"/>
      <c r="M1918"/>
      <c r="N1918"/>
      <c r="O1918"/>
    </row>
    <row r="1919" spans="8:15">
      <c r="H1919"/>
      <c r="I1919"/>
      <c r="J1919"/>
      <c r="K1919"/>
      <c r="L1919"/>
      <c r="M1919"/>
      <c r="N1919"/>
      <c r="O1919"/>
    </row>
    <row r="1920" spans="8:15">
      <c r="H1920"/>
      <c r="I1920"/>
      <c r="J1920"/>
      <c r="K1920"/>
      <c r="L1920"/>
      <c r="M1920"/>
      <c r="N1920"/>
      <c r="O1920"/>
    </row>
    <row r="1921" spans="8:15">
      <c r="H1921"/>
      <c r="I1921"/>
      <c r="J1921"/>
      <c r="K1921"/>
      <c r="L1921"/>
      <c r="M1921"/>
      <c r="N1921"/>
      <c r="O1921"/>
    </row>
    <row r="1922" spans="8:15">
      <c r="H1922"/>
      <c r="I1922"/>
      <c r="J1922"/>
      <c r="K1922"/>
      <c r="L1922"/>
      <c r="M1922"/>
      <c r="N1922"/>
      <c r="O1922"/>
    </row>
    <row r="1923" spans="8:15">
      <c r="H1923"/>
      <c r="I1923"/>
      <c r="J1923"/>
      <c r="K1923"/>
      <c r="L1923"/>
      <c r="M1923"/>
      <c r="N1923"/>
      <c r="O1923"/>
    </row>
    <row r="1924" spans="8:15">
      <c r="H1924"/>
      <c r="I1924"/>
      <c r="J1924"/>
      <c r="K1924"/>
      <c r="L1924"/>
      <c r="M1924"/>
      <c r="N1924"/>
      <c r="O1924"/>
    </row>
    <row r="1925" spans="8:15">
      <c r="H1925"/>
      <c r="I1925"/>
      <c r="J1925"/>
      <c r="K1925"/>
      <c r="L1925"/>
      <c r="M1925"/>
      <c r="N1925"/>
      <c r="O1925"/>
    </row>
    <row r="1926" spans="8:15">
      <c r="H1926"/>
      <c r="I1926"/>
      <c r="J1926"/>
      <c r="K1926"/>
      <c r="L1926"/>
      <c r="M1926"/>
      <c r="N1926"/>
      <c r="O1926"/>
    </row>
    <row r="1927" spans="8:15">
      <c r="H1927"/>
      <c r="I1927"/>
      <c r="J1927"/>
      <c r="K1927"/>
      <c r="L1927"/>
      <c r="M1927"/>
      <c r="N1927"/>
      <c r="O1927"/>
    </row>
    <row r="1928" spans="8:15">
      <c r="H1928"/>
      <c r="I1928"/>
      <c r="J1928"/>
      <c r="K1928"/>
      <c r="L1928"/>
      <c r="M1928"/>
      <c r="N1928"/>
      <c r="O1928"/>
    </row>
    <row r="1929" spans="8:15">
      <c r="H1929"/>
      <c r="I1929"/>
      <c r="J1929"/>
      <c r="K1929"/>
      <c r="L1929"/>
      <c r="M1929"/>
      <c r="N1929"/>
      <c r="O1929"/>
    </row>
    <row r="1930" spans="8:15">
      <c r="H1930"/>
      <c r="I1930"/>
      <c r="J1930"/>
      <c r="K1930"/>
      <c r="L1930"/>
      <c r="M1930"/>
      <c r="N1930"/>
      <c r="O1930"/>
    </row>
    <row r="1931" spans="8:15">
      <c r="H1931"/>
      <c r="I1931"/>
      <c r="J1931"/>
      <c r="K1931"/>
      <c r="L1931"/>
      <c r="M1931"/>
      <c r="N1931"/>
      <c r="O1931"/>
    </row>
    <row r="1932" spans="8:15">
      <c r="H1932"/>
      <c r="I1932"/>
      <c r="J1932"/>
      <c r="K1932"/>
      <c r="L1932"/>
      <c r="M1932"/>
      <c r="N1932"/>
      <c r="O1932"/>
    </row>
    <row r="1933" spans="8:15">
      <c r="H1933"/>
      <c r="I1933"/>
      <c r="J1933"/>
      <c r="K1933"/>
      <c r="L1933"/>
      <c r="M1933"/>
      <c r="N1933"/>
      <c r="O1933"/>
    </row>
    <row r="1934" spans="8:15">
      <c r="H1934"/>
      <c r="I1934"/>
      <c r="J1934"/>
      <c r="K1934"/>
      <c r="L1934"/>
      <c r="M1934"/>
      <c r="N1934"/>
      <c r="O1934"/>
    </row>
    <row r="1935" spans="8:15">
      <c r="H1935"/>
      <c r="I1935"/>
      <c r="J1935"/>
      <c r="K1935"/>
      <c r="L1935"/>
      <c r="M1935"/>
      <c r="N1935"/>
      <c r="O1935"/>
    </row>
    <row r="1936" spans="8:15">
      <c r="H1936"/>
      <c r="I1936"/>
      <c r="J1936"/>
      <c r="K1936"/>
      <c r="L1936"/>
      <c r="M1936"/>
      <c r="N1936"/>
      <c r="O1936"/>
    </row>
    <row r="1937" spans="8:15">
      <c r="H1937"/>
      <c r="I1937"/>
      <c r="J1937"/>
      <c r="K1937"/>
      <c r="L1937"/>
      <c r="M1937"/>
      <c r="N1937"/>
      <c r="O1937"/>
    </row>
    <row r="1938" spans="8:15">
      <c r="H1938"/>
      <c r="I1938"/>
      <c r="J1938"/>
      <c r="K1938"/>
      <c r="L1938"/>
      <c r="M1938"/>
      <c r="N1938"/>
      <c r="O1938"/>
    </row>
    <row r="1939" spans="8:15">
      <c r="H1939"/>
      <c r="I1939"/>
      <c r="J1939"/>
      <c r="K1939"/>
      <c r="L1939"/>
      <c r="M1939"/>
      <c r="N1939"/>
      <c r="O1939"/>
    </row>
    <row r="1940" spans="8:15">
      <c r="H1940"/>
      <c r="I1940"/>
      <c r="J1940"/>
      <c r="K1940"/>
      <c r="L1940"/>
      <c r="M1940"/>
      <c r="N1940"/>
      <c r="O1940"/>
    </row>
    <row r="1941" spans="8:15">
      <c r="H1941"/>
      <c r="I1941"/>
      <c r="J1941"/>
      <c r="K1941"/>
      <c r="L1941"/>
      <c r="M1941"/>
      <c r="N1941"/>
      <c r="O1941"/>
    </row>
    <row r="1942" spans="8:15">
      <c r="H1942"/>
      <c r="I1942"/>
      <c r="J1942"/>
      <c r="K1942"/>
      <c r="L1942"/>
      <c r="M1942"/>
      <c r="N1942"/>
      <c r="O1942"/>
    </row>
    <row r="1943" spans="8:15">
      <c r="H1943"/>
      <c r="I1943"/>
      <c r="J1943"/>
      <c r="K1943"/>
      <c r="L1943"/>
      <c r="M1943"/>
      <c r="N1943"/>
      <c r="O1943"/>
    </row>
    <row r="1944" spans="8:15">
      <c r="H1944"/>
      <c r="I1944"/>
      <c r="J1944"/>
      <c r="K1944"/>
      <c r="L1944"/>
      <c r="M1944"/>
      <c r="N1944"/>
      <c r="O1944"/>
    </row>
    <row r="1945" spans="8:15">
      <c r="H1945"/>
      <c r="I1945"/>
      <c r="J1945"/>
      <c r="K1945"/>
      <c r="L1945"/>
      <c r="M1945"/>
      <c r="N1945"/>
      <c r="O1945"/>
    </row>
    <row r="1946" spans="8:15">
      <c r="H1946"/>
      <c r="I1946"/>
      <c r="J1946"/>
      <c r="K1946"/>
      <c r="L1946"/>
      <c r="M1946"/>
      <c r="N1946"/>
      <c r="O1946"/>
    </row>
    <row r="1947" spans="8:15">
      <c r="H1947"/>
      <c r="I1947"/>
      <c r="J1947"/>
      <c r="K1947"/>
      <c r="L1947"/>
      <c r="M1947"/>
      <c r="N1947"/>
      <c r="O1947"/>
    </row>
    <row r="1948" spans="8:15">
      <c r="H1948"/>
      <c r="I1948"/>
      <c r="J1948"/>
      <c r="K1948"/>
      <c r="L1948"/>
      <c r="M1948"/>
      <c r="N1948"/>
      <c r="O1948"/>
    </row>
    <row r="1949" spans="8:15">
      <c r="H1949"/>
      <c r="I1949"/>
      <c r="J1949"/>
      <c r="K1949"/>
      <c r="L1949"/>
      <c r="M1949"/>
      <c r="N1949"/>
      <c r="O1949"/>
    </row>
    <row r="1950" spans="8:15">
      <c r="H1950"/>
      <c r="I1950"/>
      <c r="J1950"/>
      <c r="K1950"/>
      <c r="L1950"/>
      <c r="M1950"/>
      <c r="N1950"/>
      <c r="O1950"/>
    </row>
    <row r="1951" spans="8:15">
      <c r="H1951"/>
      <c r="I1951"/>
      <c r="J1951"/>
      <c r="K1951"/>
      <c r="L1951"/>
      <c r="M1951"/>
      <c r="N1951"/>
      <c r="O1951"/>
    </row>
    <row r="1952" spans="8:15">
      <c r="H1952"/>
      <c r="I1952"/>
      <c r="J1952"/>
      <c r="K1952"/>
      <c r="L1952"/>
      <c r="M1952"/>
      <c r="N1952"/>
      <c r="O1952"/>
    </row>
    <row r="1953" spans="8:15">
      <c r="H1953"/>
      <c r="I1953"/>
      <c r="J1953"/>
      <c r="K1953"/>
      <c r="L1953"/>
      <c r="M1953"/>
      <c r="N1953"/>
      <c r="O1953"/>
    </row>
    <row r="1954" spans="8:15">
      <c r="H1954"/>
      <c r="I1954"/>
      <c r="J1954"/>
      <c r="K1954"/>
      <c r="L1954"/>
      <c r="M1954"/>
      <c r="N1954"/>
      <c r="O1954"/>
    </row>
    <row r="1955" spans="8:15">
      <c r="H1955"/>
      <c r="I1955"/>
      <c r="J1955"/>
      <c r="K1955"/>
      <c r="L1955"/>
      <c r="M1955"/>
      <c r="N1955"/>
      <c r="O1955"/>
    </row>
    <row r="1956" spans="8:15">
      <c r="H1956"/>
      <c r="I1956"/>
      <c r="J1956"/>
      <c r="K1956"/>
      <c r="L1956"/>
      <c r="M1956"/>
      <c r="N1956"/>
      <c r="O1956"/>
    </row>
    <row r="1957" spans="8:15">
      <c r="H1957"/>
      <c r="I1957"/>
      <c r="J1957"/>
      <c r="K1957"/>
      <c r="L1957"/>
      <c r="M1957"/>
      <c r="N1957"/>
      <c r="O1957"/>
    </row>
    <row r="1958" spans="8:15">
      <c r="H1958"/>
      <c r="I1958"/>
      <c r="J1958"/>
      <c r="K1958"/>
      <c r="L1958"/>
      <c r="M1958"/>
      <c r="N1958"/>
      <c r="O1958"/>
    </row>
    <row r="1959" spans="8:15">
      <c r="H1959"/>
      <c r="I1959"/>
      <c r="J1959"/>
      <c r="K1959"/>
      <c r="L1959"/>
      <c r="M1959"/>
      <c r="N1959"/>
      <c r="O1959"/>
    </row>
    <row r="1960" spans="8:15">
      <c r="H1960"/>
      <c r="I1960"/>
      <c r="J1960"/>
      <c r="K1960"/>
      <c r="L1960"/>
      <c r="M1960"/>
      <c r="N1960"/>
      <c r="O1960"/>
    </row>
    <row r="1961" spans="8:15">
      <c r="H1961"/>
      <c r="I1961"/>
      <c r="J1961"/>
      <c r="K1961"/>
      <c r="L1961"/>
      <c r="M1961"/>
      <c r="N1961"/>
      <c r="O1961"/>
    </row>
    <row r="1962" spans="8:15">
      <c r="H1962"/>
      <c r="I1962"/>
      <c r="J1962"/>
      <c r="K1962"/>
      <c r="L1962"/>
      <c r="M1962"/>
      <c r="N1962"/>
      <c r="O1962"/>
    </row>
    <row r="1963" spans="8:15">
      <c r="H1963"/>
      <c r="I1963"/>
      <c r="J1963"/>
      <c r="K1963"/>
      <c r="L1963"/>
      <c r="M1963"/>
      <c r="N1963"/>
      <c r="O1963"/>
    </row>
    <row r="1964" spans="8:15">
      <c r="H1964"/>
      <c r="I1964"/>
      <c r="J1964"/>
      <c r="K1964"/>
      <c r="L1964"/>
      <c r="M1964"/>
      <c r="N1964"/>
      <c r="O1964"/>
    </row>
    <row r="1965" spans="8:15">
      <c r="H1965"/>
      <c r="I1965"/>
      <c r="J1965"/>
      <c r="K1965"/>
      <c r="L1965"/>
      <c r="M1965"/>
      <c r="N1965"/>
      <c r="O1965"/>
    </row>
    <row r="1966" spans="8:15">
      <c r="H1966"/>
      <c r="I1966"/>
      <c r="J1966"/>
      <c r="K1966"/>
      <c r="L1966"/>
      <c r="M1966"/>
      <c r="N1966"/>
      <c r="O1966"/>
    </row>
    <row r="1967" spans="8:15">
      <c r="H1967"/>
      <c r="I1967"/>
      <c r="J1967"/>
      <c r="K1967"/>
      <c r="L1967"/>
      <c r="M1967"/>
      <c r="N1967"/>
      <c r="O1967"/>
    </row>
    <row r="1968" spans="8:15">
      <c r="H1968"/>
      <c r="I1968"/>
      <c r="J1968"/>
      <c r="K1968"/>
      <c r="L1968"/>
      <c r="M1968"/>
      <c r="N1968"/>
      <c r="O1968"/>
    </row>
    <row r="1969" spans="8:15">
      <c r="H1969"/>
      <c r="I1969"/>
      <c r="J1969"/>
      <c r="K1969"/>
      <c r="L1969"/>
      <c r="M1969"/>
      <c r="N1969"/>
      <c r="O1969"/>
    </row>
    <row r="1970" spans="8:15">
      <c r="H1970"/>
      <c r="I1970"/>
      <c r="J1970"/>
      <c r="K1970"/>
      <c r="L1970"/>
      <c r="M1970"/>
      <c r="N1970"/>
      <c r="O1970"/>
    </row>
    <row r="1971" spans="8:15">
      <c r="H1971"/>
      <c r="I1971"/>
      <c r="J1971"/>
      <c r="K1971"/>
      <c r="L1971"/>
      <c r="M1971"/>
      <c r="N1971"/>
      <c r="O1971"/>
    </row>
    <row r="1972" spans="8:15">
      <c r="H1972"/>
      <c r="I1972"/>
      <c r="J1972"/>
      <c r="K1972"/>
      <c r="L1972"/>
      <c r="M1972"/>
      <c r="N1972"/>
      <c r="O1972"/>
    </row>
    <row r="1973" spans="8:15">
      <c r="H1973"/>
      <c r="I1973"/>
      <c r="J1973"/>
      <c r="K1973"/>
      <c r="L1973"/>
      <c r="M1973"/>
      <c r="N1973"/>
      <c r="O1973"/>
    </row>
    <row r="1974" spans="8:15">
      <c r="H1974"/>
      <c r="I1974"/>
      <c r="J1974"/>
      <c r="K1974"/>
      <c r="L1974"/>
      <c r="M1974"/>
      <c r="N1974"/>
      <c r="O1974"/>
    </row>
    <row r="1975" spans="8:15">
      <c r="H1975"/>
      <c r="I1975"/>
      <c r="J1975"/>
      <c r="K1975"/>
      <c r="L1975"/>
      <c r="M1975"/>
      <c r="N1975"/>
      <c r="O1975"/>
    </row>
    <row r="1976" spans="8:15">
      <c r="H1976"/>
      <c r="I1976"/>
      <c r="J1976"/>
      <c r="K1976"/>
      <c r="L1976"/>
      <c r="M1976"/>
      <c r="N1976"/>
      <c r="O1976"/>
    </row>
    <row r="1977" spans="8:15">
      <c r="H1977"/>
      <c r="I1977"/>
      <c r="J1977"/>
      <c r="K1977"/>
      <c r="L1977"/>
      <c r="M1977"/>
      <c r="N1977"/>
      <c r="O1977"/>
    </row>
    <row r="1978" spans="8:15">
      <c r="H1978"/>
      <c r="I1978"/>
      <c r="J1978"/>
      <c r="K1978"/>
      <c r="L1978"/>
      <c r="M1978"/>
      <c r="N1978"/>
      <c r="O1978"/>
    </row>
    <row r="1979" spans="8:15">
      <c r="H1979"/>
      <c r="I1979"/>
      <c r="J1979"/>
      <c r="K1979"/>
      <c r="L1979"/>
      <c r="M1979"/>
      <c r="N1979"/>
      <c r="O1979"/>
    </row>
    <row r="1980" spans="8:15">
      <c r="H1980"/>
      <c r="I1980"/>
      <c r="J1980"/>
      <c r="K1980"/>
      <c r="L1980"/>
      <c r="M1980"/>
      <c r="N1980"/>
      <c r="O1980"/>
    </row>
    <row r="1981" spans="8:15">
      <c r="H1981"/>
      <c r="I1981"/>
      <c r="J1981"/>
      <c r="K1981"/>
      <c r="L1981"/>
      <c r="M1981"/>
      <c r="N1981"/>
      <c r="O1981"/>
    </row>
    <row r="1982" spans="8:15">
      <c r="H1982"/>
      <c r="I1982"/>
      <c r="J1982"/>
      <c r="K1982"/>
      <c r="L1982"/>
      <c r="M1982"/>
      <c r="N1982"/>
      <c r="O1982"/>
    </row>
    <row r="1983" spans="8:15">
      <c r="H1983"/>
      <c r="I1983"/>
      <c r="J1983"/>
      <c r="K1983"/>
      <c r="L1983"/>
      <c r="M1983"/>
      <c r="N1983"/>
      <c r="O1983"/>
    </row>
    <row r="1984" spans="8:15">
      <c r="H1984"/>
      <c r="I1984"/>
      <c r="J1984"/>
      <c r="K1984"/>
      <c r="L1984"/>
      <c r="M1984"/>
      <c r="N1984"/>
      <c r="O1984"/>
    </row>
    <row r="1985" spans="8:15">
      <c r="H1985"/>
      <c r="I1985"/>
      <c r="J1985"/>
      <c r="K1985"/>
      <c r="L1985"/>
      <c r="M1985"/>
      <c r="N1985"/>
      <c r="O1985"/>
    </row>
    <row r="1986" spans="8:15">
      <c r="H1986"/>
      <c r="I1986"/>
      <c r="J1986"/>
      <c r="K1986"/>
      <c r="L1986"/>
      <c r="M1986"/>
      <c r="N1986"/>
      <c r="O1986"/>
    </row>
    <row r="1987" spans="8:15">
      <c r="H1987"/>
      <c r="I1987"/>
      <c r="J1987"/>
      <c r="K1987"/>
      <c r="L1987"/>
      <c r="M1987"/>
      <c r="N1987"/>
      <c r="O1987"/>
    </row>
    <row r="1988" spans="8:15">
      <c r="H1988"/>
      <c r="I1988"/>
      <c r="J1988"/>
      <c r="K1988"/>
      <c r="L1988"/>
      <c r="M1988"/>
      <c r="N1988"/>
      <c r="O1988"/>
    </row>
    <row r="1989" spans="8:15">
      <c r="H1989"/>
      <c r="I1989"/>
      <c r="J1989"/>
      <c r="K1989"/>
      <c r="L1989"/>
      <c r="M1989"/>
      <c r="N1989"/>
      <c r="O1989"/>
    </row>
    <row r="1990" spans="8:15">
      <c r="H1990"/>
      <c r="I1990"/>
      <c r="J1990"/>
      <c r="K1990"/>
      <c r="L1990"/>
      <c r="M1990"/>
      <c r="N1990"/>
      <c r="O1990"/>
    </row>
    <row r="1991" spans="8:15">
      <c r="H1991"/>
      <c r="I1991"/>
      <c r="J1991"/>
      <c r="K1991"/>
      <c r="L1991"/>
      <c r="M1991"/>
      <c r="N1991"/>
      <c r="O1991"/>
    </row>
    <row r="1992" spans="8:15">
      <c r="H1992"/>
      <c r="I1992"/>
      <c r="J1992"/>
      <c r="K1992"/>
      <c r="L1992"/>
      <c r="M1992"/>
      <c r="N1992"/>
      <c r="O1992"/>
    </row>
    <row r="1993" spans="8:15">
      <c r="H1993"/>
      <c r="I1993"/>
      <c r="J1993"/>
      <c r="K1993"/>
      <c r="L1993"/>
      <c r="M1993"/>
      <c r="N1993"/>
      <c r="O1993"/>
    </row>
    <row r="1994" spans="8:15">
      <c r="H1994"/>
      <c r="I1994"/>
      <c r="J1994"/>
      <c r="K1994"/>
      <c r="L1994"/>
      <c r="M1994"/>
      <c r="N1994"/>
      <c r="O1994"/>
    </row>
    <row r="1995" spans="8:15">
      <c r="H1995"/>
      <c r="I1995"/>
      <c r="J1995"/>
      <c r="K1995"/>
      <c r="L1995"/>
      <c r="M1995"/>
      <c r="N1995"/>
      <c r="O1995"/>
    </row>
    <row r="1996" spans="8:15">
      <c r="H1996"/>
      <c r="I1996"/>
      <c r="J1996"/>
      <c r="K1996"/>
      <c r="L1996"/>
      <c r="M1996"/>
      <c r="N1996"/>
      <c r="O1996"/>
    </row>
    <row r="1997" spans="8:15">
      <c r="H1997"/>
      <c r="I1997"/>
      <c r="J1997"/>
      <c r="K1997"/>
      <c r="L1997"/>
      <c r="M1997"/>
      <c r="N1997"/>
      <c r="O1997"/>
    </row>
    <row r="1998" spans="8:15">
      <c r="H1998"/>
      <c r="I1998"/>
      <c r="J1998"/>
      <c r="K1998"/>
      <c r="L1998"/>
      <c r="M1998"/>
      <c r="N1998"/>
      <c r="O1998"/>
    </row>
    <row r="1999" spans="8:15">
      <c r="H1999"/>
      <c r="I1999"/>
      <c r="J1999"/>
      <c r="K1999"/>
      <c r="L1999"/>
      <c r="M1999"/>
      <c r="N1999"/>
      <c r="O1999"/>
    </row>
    <row r="2000" spans="8:15">
      <c r="H2000"/>
      <c r="I2000"/>
      <c r="J2000"/>
      <c r="K2000"/>
      <c r="L2000"/>
      <c r="M2000"/>
      <c r="N2000"/>
      <c r="O2000"/>
    </row>
    <row r="2001" spans="8:15">
      <c r="H2001"/>
      <c r="I2001"/>
      <c r="J2001"/>
      <c r="K2001"/>
      <c r="L2001"/>
      <c r="M2001"/>
      <c r="N2001"/>
      <c r="O2001"/>
    </row>
    <row r="2002" spans="8:15">
      <c r="H2002"/>
      <c r="I2002"/>
      <c r="J2002"/>
      <c r="K2002"/>
      <c r="L2002"/>
      <c r="M2002"/>
      <c r="N2002"/>
      <c r="O2002"/>
    </row>
    <row r="2003" spans="8:15">
      <c r="H2003"/>
      <c r="I2003"/>
      <c r="J2003"/>
      <c r="K2003"/>
      <c r="L2003"/>
      <c r="M2003"/>
      <c r="N2003"/>
      <c r="O2003"/>
    </row>
    <row r="2004" spans="8:15">
      <c r="H2004"/>
      <c r="I2004"/>
      <c r="J2004"/>
      <c r="K2004"/>
      <c r="L2004"/>
      <c r="M2004"/>
      <c r="N2004"/>
      <c r="O2004"/>
    </row>
    <row r="2005" spans="8:15">
      <c r="H2005"/>
      <c r="I2005"/>
      <c r="J2005"/>
      <c r="K2005"/>
      <c r="L2005"/>
      <c r="M2005"/>
      <c r="N2005"/>
      <c r="O2005"/>
    </row>
    <row r="2006" spans="8:15">
      <c r="H2006"/>
      <c r="I2006"/>
      <c r="J2006"/>
      <c r="K2006"/>
      <c r="L2006"/>
      <c r="M2006"/>
      <c r="N2006"/>
      <c r="O2006"/>
    </row>
    <row r="2007" spans="8:15">
      <c r="H2007"/>
      <c r="I2007"/>
      <c r="J2007"/>
      <c r="K2007"/>
      <c r="L2007"/>
      <c r="M2007"/>
      <c r="N2007"/>
      <c r="O2007"/>
    </row>
    <row r="2008" spans="8:15">
      <c r="H2008"/>
      <c r="I2008"/>
      <c r="J2008"/>
      <c r="K2008"/>
      <c r="L2008"/>
      <c r="M2008"/>
      <c r="N2008"/>
      <c r="O2008"/>
    </row>
    <row r="2009" spans="8:15">
      <c r="H2009"/>
      <c r="I2009"/>
      <c r="J2009"/>
      <c r="K2009"/>
      <c r="L2009"/>
      <c r="M2009"/>
      <c r="N2009"/>
      <c r="O2009"/>
    </row>
    <row r="2010" spans="8:15">
      <c r="H2010"/>
      <c r="I2010"/>
      <c r="J2010"/>
      <c r="K2010"/>
      <c r="L2010"/>
      <c r="M2010"/>
      <c r="N2010"/>
      <c r="O2010"/>
    </row>
    <row r="2011" spans="8:15">
      <c r="H2011"/>
      <c r="I2011"/>
      <c r="J2011"/>
      <c r="K2011"/>
      <c r="L2011"/>
      <c r="M2011"/>
      <c r="N2011"/>
      <c r="O2011"/>
    </row>
    <row r="2012" spans="8:15">
      <c r="H2012"/>
      <c r="I2012"/>
      <c r="J2012"/>
      <c r="K2012"/>
      <c r="L2012"/>
      <c r="M2012"/>
      <c r="N2012"/>
      <c r="O2012"/>
    </row>
    <row r="2013" spans="8:15">
      <c r="H2013"/>
      <c r="I2013"/>
      <c r="J2013"/>
      <c r="K2013"/>
      <c r="L2013"/>
      <c r="M2013"/>
      <c r="N2013"/>
      <c r="O2013"/>
    </row>
    <row r="2014" spans="8:15">
      <c r="H2014"/>
      <c r="I2014"/>
      <c r="J2014"/>
      <c r="K2014"/>
      <c r="L2014"/>
      <c r="M2014"/>
      <c r="N2014"/>
      <c r="O2014"/>
    </row>
    <row r="2015" spans="8:15">
      <c r="H2015"/>
      <c r="I2015"/>
      <c r="J2015"/>
      <c r="K2015"/>
      <c r="L2015"/>
      <c r="M2015"/>
      <c r="N2015"/>
      <c r="O2015"/>
    </row>
    <row r="2016" spans="8:15">
      <c r="H2016"/>
      <c r="I2016"/>
      <c r="J2016"/>
      <c r="K2016"/>
      <c r="L2016"/>
      <c r="M2016"/>
      <c r="N2016"/>
      <c r="O2016"/>
    </row>
    <row r="2017" spans="8:15">
      <c r="H2017"/>
      <c r="I2017"/>
      <c r="J2017"/>
      <c r="K2017"/>
      <c r="L2017"/>
      <c r="M2017"/>
      <c r="N2017"/>
      <c r="O2017"/>
    </row>
    <row r="2018" spans="8:15">
      <c r="H2018"/>
      <c r="I2018"/>
      <c r="J2018"/>
      <c r="K2018"/>
      <c r="L2018"/>
      <c r="M2018"/>
      <c r="N2018"/>
      <c r="O2018"/>
    </row>
    <row r="2019" spans="8:15">
      <c r="H2019"/>
      <c r="I2019"/>
      <c r="J2019"/>
      <c r="K2019"/>
      <c r="L2019"/>
      <c r="M2019"/>
      <c r="N2019"/>
      <c r="O2019"/>
    </row>
    <row r="2020" spans="8:15">
      <c r="H2020"/>
      <c r="I2020"/>
      <c r="J2020"/>
      <c r="K2020"/>
      <c r="L2020"/>
      <c r="M2020"/>
      <c r="N2020"/>
      <c r="O2020"/>
    </row>
    <row r="2021" spans="8:15">
      <c r="H2021"/>
      <c r="I2021"/>
      <c r="J2021"/>
      <c r="K2021"/>
      <c r="L2021"/>
      <c r="M2021"/>
      <c r="N2021"/>
      <c r="O2021"/>
    </row>
    <row r="2022" spans="8:15">
      <c r="H2022"/>
      <c r="I2022"/>
      <c r="J2022"/>
      <c r="K2022"/>
      <c r="L2022"/>
      <c r="M2022"/>
      <c r="N2022"/>
      <c r="O2022"/>
    </row>
    <row r="2023" spans="8:15">
      <c r="H2023"/>
      <c r="I2023"/>
      <c r="J2023"/>
      <c r="K2023"/>
      <c r="L2023"/>
      <c r="M2023"/>
      <c r="N2023"/>
      <c r="O2023"/>
    </row>
    <row r="2024" spans="8:15">
      <c r="H2024"/>
      <c r="I2024"/>
      <c r="J2024"/>
      <c r="K2024"/>
      <c r="L2024"/>
      <c r="M2024"/>
      <c r="N2024"/>
      <c r="O2024"/>
    </row>
    <row r="2025" spans="8:15">
      <c r="H2025"/>
      <c r="I2025"/>
      <c r="J2025"/>
      <c r="K2025"/>
      <c r="L2025"/>
      <c r="M2025"/>
      <c r="N2025"/>
      <c r="O2025"/>
    </row>
    <row r="2026" spans="8:15">
      <c r="H2026"/>
      <c r="I2026"/>
      <c r="J2026"/>
      <c r="K2026"/>
      <c r="L2026"/>
      <c r="M2026"/>
      <c r="N2026"/>
      <c r="O2026"/>
    </row>
    <row r="2027" spans="8:15">
      <c r="H2027"/>
      <c r="I2027"/>
      <c r="J2027"/>
      <c r="K2027"/>
      <c r="L2027"/>
      <c r="M2027"/>
      <c r="N2027"/>
      <c r="O2027"/>
    </row>
    <row r="2028" spans="8:15">
      <c r="H2028"/>
      <c r="I2028"/>
      <c r="J2028"/>
      <c r="K2028"/>
      <c r="L2028"/>
      <c r="M2028"/>
      <c r="N2028"/>
      <c r="O2028"/>
    </row>
    <row r="2029" spans="8:15">
      <c r="H2029"/>
      <c r="I2029"/>
      <c r="J2029"/>
      <c r="K2029"/>
      <c r="L2029"/>
      <c r="M2029"/>
      <c r="N2029"/>
      <c r="O2029"/>
    </row>
    <row r="2030" spans="8:15">
      <c r="H2030"/>
      <c r="I2030"/>
      <c r="J2030"/>
      <c r="K2030"/>
      <c r="L2030"/>
      <c r="M2030"/>
      <c r="N2030"/>
      <c r="O2030"/>
    </row>
    <row r="2031" spans="8:15">
      <c r="H2031"/>
      <c r="I2031"/>
      <c r="J2031"/>
      <c r="K2031"/>
      <c r="L2031"/>
      <c r="M2031"/>
      <c r="N2031"/>
      <c r="O2031"/>
    </row>
    <row r="2032" spans="8:15">
      <c r="H2032"/>
      <c r="I2032"/>
      <c r="J2032"/>
      <c r="K2032"/>
      <c r="L2032"/>
      <c r="M2032"/>
      <c r="N2032"/>
      <c r="O2032"/>
    </row>
    <row r="2033" spans="8:15">
      <c r="H2033"/>
      <c r="I2033"/>
      <c r="J2033"/>
      <c r="K2033"/>
      <c r="L2033"/>
      <c r="M2033"/>
      <c r="N2033"/>
      <c r="O2033"/>
    </row>
    <row r="2034" spans="8:15">
      <c r="H2034"/>
      <c r="I2034"/>
      <c r="J2034"/>
      <c r="K2034"/>
      <c r="L2034"/>
      <c r="M2034"/>
      <c r="N2034"/>
      <c r="O2034"/>
    </row>
    <row r="2035" spans="8:15">
      <c r="H2035"/>
      <c r="I2035"/>
      <c r="J2035"/>
      <c r="K2035"/>
      <c r="L2035"/>
      <c r="M2035"/>
      <c r="N2035"/>
      <c r="O2035"/>
    </row>
    <row r="2036" spans="8:15">
      <c r="H2036"/>
      <c r="I2036"/>
      <c r="J2036"/>
      <c r="K2036"/>
      <c r="L2036"/>
      <c r="M2036"/>
      <c r="N2036"/>
      <c r="O2036"/>
    </row>
    <row r="2037" spans="8:15">
      <c r="H2037"/>
      <c r="I2037"/>
      <c r="J2037"/>
      <c r="K2037"/>
      <c r="L2037"/>
      <c r="M2037"/>
      <c r="N2037"/>
      <c r="O2037"/>
    </row>
    <row r="2038" spans="8:15">
      <c r="H2038"/>
      <c r="I2038"/>
      <c r="J2038"/>
      <c r="K2038"/>
      <c r="L2038"/>
      <c r="M2038"/>
      <c r="N2038"/>
      <c r="O2038"/>
    </row>
    <row r="2039" spans="8:15">
      <c r="H2039"/>
      <c r="I2039"/>
      <c r="J2039"/>
      <c r="K2039"/>
      <c r="L2039"/>
      <c r="M2039"/>
      <c r="N2039"/>
      <c r="O2039"/>
    </row>
    <row r="2040" spans="8:15">
      <c r="H2040"/>
      <c r="I2040"/>
      <c r="J2040"/>
      <c r="K2040"/>
      <c r="L2040"/>
      <c r="M2040"/>
      <c r="N2040"/>
      <c r="O2040"/>
    </row>
    <row r="2041" spans="8:15">
      <c r="H2041"/>
      <c r="I2041"/>
      <c r="J2041"/>
      <c r="K2041"/>
      <c r="L2041"/>
      <c r="M2041"/>
      <c r="N2041"/>
      <c r="O2041"/>
    </row>
    <row r="2042" spans="8:15">
      <c r="H2042"/>
      <c r="I2042"/>
      <c r="J2042"/>
      <c r="K2042"/>
      <c r="L2042"/>
      <c r="M2042"/>
      <c r="N2042"/>
      <c r="O2042"/>
    </row>
    <row r="2043" spans="8:15">
      <c r="H2043"/>
      <c r="I2043"/>
      <c r="J2043"/>
      <c r="K2043"/>
      <c r="L2043"/>
      <c r="M2043"/>
      <c r="N2043"/>
      <c r="O2043"/>
    </row>
    <row r="2044" spans="8:15">
      <c r="H2044"/>
      <c r="I2044"/>
      <c r="J2044"/>
      <c r="K2044"/>
      <c r="L2044"/>
      <c r="M2044"/>
      <c r="N2044"/>
      <c r="O2044"/>
    </row>
    <row r="2045" spans="8:15">
      <c r="H2045"/>
      <c r="I2045"/>
      <c r="J2045"/>
      <c r="K2045"/>
      <c r="L2045"/>
      <c r="M2045"/>
      <c r="N2045"/>
      <c r="O2045"/>
    </row>
    <row r="2046" spans="8:15">
      <c r="H2046"/>
      <c r="I2046"/>
      <c r="J2046"/>
      <c r="K2046"/>
      <c r="L2046"/>
      <c r="M2046"/>
      <c r="N2046"/>
      <c r="O2046"/>
    </row>
    <row r="2047" spans="8:15">
      <c r="H2047"/>
      <c r="I2047"/>
      <c r="J2047"/>
      <c r="K2047"/>
      <c r="L2047"/>
      <c r="M2047"/>
      <c r="N2047"/>
      <c r="O2047"/>
    </row>
    <row r="2048" spans="8:15">
      <c r="H2048"/>
      <c r="I2048"/>
      <c r="J2048"/>
      <c r="K2048"/>
      <c r="L2048"/>
      <c r="M2048"/>
      <c r="N2048"/>
      <c r="O2048"/>
    </row>
    <row r="2049" spans="8:15">
      <c r="H2049"/>
      <c r="I2049"/>
      <c r="J2049"/>
      <c r="K2049"/>
      <c r="L2049"/>
      <c r="M2049"/>
      <c r="N2049"/>
      <c r="O2049"/>
    </row>
    <row r="2050" spans="8:15">
      <c r="H2050"/>
      <c r="I2050"/>
      <c r="J2050"/>
      <c r="K2050"/>
      <c r="L2050"/>
      <c r="M2050"/>
      <c r="N2050"/>
      <c r="O2050"/>
    </row>
    <row r="2051" spans="8:15">
      <c r="H2051"/>
      <c r="I2051"/>
      <c r="J2051"/>
      <c r="K2051"/>
      <c r="L2051"/>
      <c r="M2051"/>
      <c r="N2051"/>
      <c r="O2051"/>
    </row>
    <row r="2052" spans="8:15">
      <c r="H2052"/>
      <c r="I2052"/>
      <c r="J2052"/>
      <c r="K2052"/>
      <c r="L2052"/>
      <c r="M2052"/>
      <c r="N2052"/>
      <c r="O2052"/>
    </row>
    <row r="2053" spans="8:15">
      <c r="H2053"/>
      <c r="I2053"/>
      <c r="J2053"/>
      <c r="K2053"/>
      <c r="L2053"/>
      <c r="M2053"/>
      <c r="N2053"/>
      <c r="O2053"/>
    </row>
    <row r="2054" spans="8:15">
      <c r="H2054"/>
      <c r="I2054"/>
      <c r="J2054"/>
      <c r="K2054"/>
      <c r="L2054"/>
      <c r="M2054"/>
      <c r="N2054"/>
      <c r="O2054"/>
    </row>
    <row r="2055" spans="8:15">
      <c r="H2055"/>
      <c r="I2055"/>
      <c r="J2055"/>
      <c r="K2055"/>
      <c r="L2055"/>
      <c r="M2055"/>
      <c r="N2055"/>
      <c r="O2055"/>
    </row>
    <row r="2056" spans="8:15">
      <c r="H2056"/>
      <c r="I2056"/>
      <c r="J2056"/>
      <c r="K2056"/>
      <c r="L2056"/>
      <c r="M2056"/>
      <c r="N2056"/>
      <c r="O2056"/>
    </row>
    <row r="2057" spans="8:15">
      <c r="H2057"/>
      <c r="I2057"/>
      <c r="J2057"/>
      <c r="K2057"/>
      <c r="L2057"/>
      <c r="M2057"/>
      <c r="N2057"/>
      <c r="O2057"/>
    </row>
    <row r="2058" spans="8:15">
      <c r="H2058"/>
      <c r="I2058"/>
      <c r="J2058"/>
      <c r="K2058"/>
      <c r="L2058"/>
      <c r="M2058"/>
      <c r="N2058"/>
      <c r="O2058"/>
    </row>
    <row r="2059" spans="8:15">
      <c r="H2059"/>
      <c r="I2059"/>
      <c r="J2059"/>
      <c r="K2059"/>
      <c r="L2059"/>
      <c r="M2059"/>
      <c r="N2059"/>
      <c r="O2059"/>
    </row>
    <row r="2060" spans="8:15">
      <c r="H2060"/>
      <c r="I2060"/>
      <c r="J2060"/>
      <c r="K2060"/>
      <c r="L2060"/>
      <c r="M2060"/>
      <c r="N2060"/>
      <c r="O2060"/>
    </row>
    <row r="2061" spans="8:15">
      <c r="H2061"/>
      <c r="I2061"/>
      <c r="J2061"/>
      <c r="K2061"/>
      <c r="L2061"/>
      <c r="M2061"/>
      <c r="N2061"/>
      <c r="O2061"/>
    </row>
    <row r="2062" spans="8:15">
      <c r="H2062"/>
      <c r="I2062"/>
      <c r="J2062"/>
      <c r="K2062"/>
      <c r="L2062"/>
      <c r="M2062"/>
      <c r="N2062"/>
      <c r="O2062"/>
    </row>
    <row r="2063" spans="8:15">
      <c r="H2063"/>
      <c r="I2063"/>
      <c r="J2063"/>
      <c r="K2063"/>
      <c r="L2063"/>
      <c r="M2063"/>
      <c r="N2063"/>
      <c r="O2063"/>
    </row>
    <row r="2064" spans="8:15">
      <c r="H2064"/>
      <c r="I2064"/>
      <c r="J2064"/>
      <c r="K2064"/>
      <c r="L2064"/>
      <c r="M2064"/>
      <c r="N2064"/>
      <c r="O2064"/>
    </row>
    <row r="2065" spans="8:15">
      <c r="H2065"/>
      <c r="I2065"/>
      <c r="J2065"/>
      <c r="K2065"/>
      <c r="L2065"/>
      <c r="M2065"/>
      <c r="N2065"/>
      <c r="O2065"/>
    </row>
    <row r="2066" spans="8:15">
      <c r="H2066"/>
      <c r="I2066"/>
      <c r="J2066"/>
      <c r="K2066"/>
      <c r="L2066"/>
      <c r="M2066"/>
      <c r="N2066"/>
      <c r="O2066"/>
    </row>
    <row r="2067" spans="8:15">
      <c r="H2067"/>
      <c r="I2067"/>
      <c r="J2067"/>
      <c r="K2067"/>
      <c r="L2067"/>
      <c r="M2067"/>
      <c r="N2067"/>
      <c r="O2067"/>
    </row>
    <row r="2068" spans="8:15">
      <c r="H2068"/>
      <c r="I2068"/>
      <c r="J2068"/>
      <c r="K2068"/>
      <c r="L2068"/>
      <c r="M2068"/>
      <c r="N2068"/>
      <c r="O2068"/>
    </row>
    <row r="2069" spans="8:15">
      <c r="H2069"/>
      <c r="I2069"/>
      <c r="J2069"/>
      <c r="K2069"/>
      <c r="L2069"/>
      <c r="M2069"/>
      <c r="N2069"/>
      <c r="O2069"/>
    </row>
    <row r="2070" spans="8:15">
      <c r="H2070"/>
      <c r="I2070"/>
      <c r="J2070"/>
      <c r="K2070"/>
      <c r="L2070"/>
      <c r="M2070"/>
      <c r="N2070"/>
      <c r="O2070"/>
    </row>
    <row r="2071" spans="8:15">
      <c r="H2071"/>
      <c r="I2071"/>
      <c r="J2071"/>
      <c r="K2071"/>
      <c r="L2071"/>
      <c r="M2071"/>
      <c r="N2071"/>
      <c r="O2071"/>
    </row>
    <row r="2072" spans="8:15">
      <c r="H2072"/>
      <c r="I2072"/>
      <c r="J2072"/>
      <c r="K2072"/>
      <c r="L2072"/>
      <c r="M2072"/>
      <c r="N2072"/>
      <c r="O2072"/>
    </row>
    <row r="2073" spans="8:15">
      <c r="H2073"/>
      <c r="I2073"/>
      <c r="J2073"/>
      <c r="K2073"/>
      <c r="L2073"/>
      <c r="M2073"/>
      <c r="N2073"/>
      <c r="O2073"/>
    </row>
    <row r="2074" spans="8:15">
      <c r="H2074"/>
      <c r="I2074"/>
      <c r="J2074"/>
      <c r="K2074"/>
      <c r="L2074"/>
      <c r="M2074"/>
      <c r="N2074"/>
      <c r="O2074"/>
    </row>
    <row r="2075" spans="8:15">
      <c r="H2075"/>
      <c r="I2075"/>
      <c r="J2075"/>
      <c r="K2075"/>
      <c r="L2075"/>
      <c r="M2075"/>
      <c r="N2075"/>
      <c r="O2075"/>
    </row>
    <row r="2076" spans="8:15">
      <c r="H2076"/>
      <c r="I2076"/>
      <c r="J2076"/>
      <c r="K2076"/>
      <c r="L2076"/>
      <c r="M2076"/>
      <c r="N2076"/>
      <c r="O2076"/>
    </row>
    <row r="2077" spans="8:15">
      <c r="H2077"/>
      <c r="I2077"/>
      <c r="J2077"/>
      <c r="K2077"/>
      <c r="L2077"/>
      <c r="M2077"/>
      <c r="N2077"/>
      <c r="O2077"/>
    </row>
    <row r="2078" spans="8:15">
      <c r="H2078"/>
      <c r="I2078"/>
      <c r="J2078"/>
      <c r="K2078"/>
      <c r="L2078"/>
      <c r="M2078"/>
      <c r="N2078"/>
      <c r="O2078"/>
    </row>
    <row r="2079" spans="8:15">
      <c r="H2079"/>
      <c r="I2079"/>
      <c r="J2079"/>
      <c r="K2079"/>
      <c r="L2079"/>
      <c r="M2079"/>
      <c r="N2079"/>
      <c r="O2079"/>
    </row>
    <row r="2080" spans="8:15">
      <c r="H2080"/>
      <c r="I2080"/>
      <c r="J2080"/>
      <c r="K2080"/>
      <c r="L2080"/>
      <c r="M2080"/>
      <c r="N2080"/>
      <c r="O2080"/>
    </row>
    <row r="2081" spans="8:15">
      <c r="H2081"/>
      <c r="I2081"/>
      <c r="J2081"/>
      <c r="K2081"/>
      <c r="L2081"/>
      <c r="M2081"/>
      <c r="N2081"/>
      <c r="O2081"/>
    </row>
    <row r="2082" spans="8:15">
      <c r="H2082"/>
      <c r="I2082"/>
      <c r="J2082"/>
      <c r="K2082"/>
      <c r="L2082"/>
      <c r="M2082"/>
      <c r="N2082"/>
      <c r="O2082"/>
    </row>
    <row r="2083" spans="8:15">
      <c r="H2083"/>
      <c r="I2083"/>
      <c r="J2083"/>
      <c r="K2083"/>
      <c r="L2083"/>
      <c r="M2083"/>
      <c r="N2083"/>
      <c r="O2083"/>
    </row>
    <row r="2084" spans="8:15">
      <c r="H2084"/>
      <c r="I2084"/>
      <c r="J2084"/>
      <c r="K2084"/>
      <c r="L2084"/>
      <c r="M2084"/>
      <c r="N2084"/>
      <c r="O2084"/>
    </row>
    <row r="2085" spans="8:15">
      <c r="H2085"/>
      <c r="I2085"/>
      <c r="J2085"/>
      <c r="K2085"/>
      <c r="L2085"/>
      <c r="M2085"/>
      <c r="N2085"/>
      <c r="O2085"/>
    </row>
    <row r="2086" spans="8:15">
      <c r="H2086"/>
      <c r="I2086"/>
      <c r="J2086"/>
      <c r="K2086"/>
      <c r="L2086"/>
      <c r="M2086"/>
      <c r="N2086"/>
      <c r="O2086"/>
    </row>
    <row r="2087" spans="8:15">
      <c r="H2087"/>
      <c r="I2087"/>
      <c r="J2087"/>
      <c r="K2087"/>
      <c r="L2087"/>
      <c r="M2087"/>
      <c r="N2087"/>
      <c r="O2087"/>
    </row>
    <row r="2088" spans="8:15">
      <c r="H2088"/>
      <c r="I2088"/>
      <c r="J2088"/>
      <c r="K2088"/>
      <c r="L2088"/>
      <c r="M2088"/>
      <c r="N2088"/>
      <c r="O2088"/>
    </row>
    <row r="2089" spans="8:15">
      <c r="H2089"/>
      <c r="I2089"/>
      <c r="J2089"/>
      <c r="K2089"/>
      <c r="L2089"/>
      <c r="M2089"/>
      <c r="N2089"/>
      <c r="O2089"/>
    </row>
    <row r="2090" spans="8:15">
      <c r="H2090"/>
      <c r="I2090"/>
      <c r="J2090"/>
      <c r="K2090"/>
      <c r="L2090"/>
      <c r="M2090"/>
      <c r="N2090"/>
      <c r="O2090"/>
    </row>
    <row r="2091" spans="8:15">
      <c r="H2091"/>
      <c r="I2091"/>
      <c r="J2091"/>
      <c r="K2091"/>
      <c r="L2091"/>
      <c r="M2091"/>
      <c r="N2091"/>
      <c r="O2091"/>
    </row>
    <row r="2092" spans="8:15">
      <c r="H2092"/>
      <c r="I2092"/>
      <c r="J2092"/>
      <c r="K2092"/>
      <c r="L2092"/>
      <c r="M2092"/>
      <c r="N2092"/>
      <c r="O2092"/>
    </row>
    <row r="2093" spans="8:15">
      <c r="H2093"/>
      <c r="I2093"/>
      <c r="J2093"/>
      <c r="K2093"/>
      <c r="L2093"/>
      <c r="M2093"/>
      <c r="N2093"/>
      <c r="O2093"/>
    </row>
    <row r="2094" spans="8:15">
      <c r="H2094"/>
      <c r="I2094"/>
      <c r="J2094"/>
      <c r="K2094"/>
      <c r="L2094"/>
      <c r="M2094"/>
      <c r="N2094"/>
      <c r="O2094"/>
    </row>
    <row r="2095" spans="8:15">
      <c r="H2095"/>
      <c r="I2095"/>
      <c r="J2095"/>
      <c r="K2095"/>
      <c r="L2095"/>
      <c r="M2095"/>
      <c r="N2095"/>
      <c r="O2095"/>
    </row>
    <row r="2096" spans="8:15">
      <c r="H2096"/>
      <c r="I2096"/>
      <c r="J2096"/>
      <c r="K2096"/>
      <c r="L2096"/>
      <c r="M2096"/>
      <c r="N2096"/>
      <c r="O2096"/>
    </row>
    <row r="2097" spans="8:15">
      <c r="H2097"/>
      <c r="I2097"/>
      <c r="J2097"/>
      <c r="K2097"/>
      <c r="L2097"/>
      <c r="M2097"/>
      <c r="N2097"/>
      <c r="O2097"/>
    </row>
    <row r="2098" spans="8:15">
      <c r="H2098"/>
      <c r="I2098"/>
      <c r="J2098"/>
      <c r="K2098"/>
      <c r="L2098"/>
      <c r="M2098"/>
      <c r="N2098"/>
      <c r="O2098"/>
    </row>
    <row r="2099" spans="8:15">
      <c r="H2099"/>
      <c r="I2099"/>
      <c r="J2099"/>
      <c r="K2099"/>
      <c r="L2099"/>
      <c r="M2099"/>
      <c r="N2099"/>
      <c r="O2099"/>
    </row>
    <row r="2100" spans="8:15">
      <c r="H2100"/>
      <c r="I2100"/>
      <c r="J2100"/>
      <c r="K2100"/>
      <c r="L2100"/>
      <c r="M2100"/>
      <c r="N2100"/>
      <c r="O2100"/>
    </row>
    <row r="2101" spans="8:15">
      <c r="H2101"/>
      <c r="I2101"/>
      <c r="J2101"/>
      <c r="K2101"/>
      <c r="L2101"/>
      <c r="M2101"/>
      <c r="N2101"/>
      <c r="O2101"/>
    </row>
    <row r="2102" spans="8:15">
      <c r="H2102"/>
      <c r="I2102"/>
      <c r="J2102"/>
      <c r="K2102"/>
      <c r="L2102"/>
      <c r="M2102"/>
      <c r="N2102"/>
      <c r="O2102"/>
    </row>
    <row r="2103" spans="8:15">
      <c r="H2103"/>
      <c r="I2103"/>
      <c r="J2103"/>
      <c r="K2103"/>
      <c r="L2103"/>
      <c r="M2103"/>
      <c r="N2103"/>
      <c r="O2103"/>
    </row>
    <row r="2104" spans="8:15">
      <c r="H2104"/>
      <c r="I2104"/>
      <c r="J2104"/>
      <c r="K2104"/>
      <c r="L2104"/>
      <c r="M2104"/>
      <c r="N2104"/>
      <c r="O2104"/>
    </row>
    <row r="2105" spans="8:15">
      <c r="H2105"/>
      <c r="I2105"/>
      <c r="J2105"/>
      <c r="K2105"/>
      <c r="L2105"/>
      <c r="M2105"/>
      <c r="N2105"/>
      <c r="O2105"/>
    </row>
    <row r="2106" spans="8:15">
      <c r="H2106"/>
      <c r="I2106"/>
      <c r="J2106"/>
      <c r="K2106"/>
      <c r="L2106"/>
      <c r="M2106"/>
      <c r="N2106"/>
      <c r="O2106"/>
    </row>
    <row r="2107" spans="8:15">
      <c r="H2107"/>
      <c r="I2107"/>
      <c r="J2107"/>
      <c r="K2107"/>
      <c r="L2107"/>
      <c r="M2107"/>
      <c r="N2107"/>
      <c r="O2107"/>
    </row>
    <row r="2108" spans="8:15">
      <c r="H2108"/>
      <c r="I2108"/>
      <c r="J2108"/>
      <c r="K2108"/>
      <c r="L2108"/>
      <c r="M2108"/>
      <c r="N2108"/>
      <c r="O2108"/>
    </row>
    <row r="2109" spans="8:15">
      <c r="H2109"/>
      <c r="I2109"/>
      <c r="J2109"/>
      <c r="K2109"/>
      <c r="L2109"/>
      <c r="M2109"/>
      <c r="N2109"/>
      <c r="O2109"/>
    </row>
    <row r="2110" spans="8:15">
      <c r="H2110"/>
      <c r="I2110"/>
      <c r="J2110"/>
      <c r="K2110"/>
      <c r="L2110"/>
      <c r="M2110"/>
      <c r="N2110"/>
      <c r="O2110"/>
    </row>
    <row r="2111" spans="8:15">
      <c r="H2111"/>
      <c r="I2111"/>
      <c r="J2111"/>
      <c r="K2111"/>
      <c r="L2111"/>
      <c r="M2111"/>
      <c r="N2111"/>
      <c r="O2111"/>
    </row>
    <row r="2112" spans="8:15">
      <c r="H2112"/>
      <c r="I2112"/>
      <c r="J2112"/>
      <c r="K2112"/>
      <c r="L2112"/>
      <c r="M2112"/>
      <c r="N2112"/>
      <c r="O2112"/>
    </row>
    <row r="2113" spans="8:15">
      <c r="H2113"/>
      <c r="I2113"/>
      <c r="J2113"/>
      <c r="K2113"/>
      <c r="L2113"/>
      <c r="M2113"/>
      <c r="N2113"/>
      <c r="O2113"/>
    </row>
    <row r="2114" spans="8:15">
      <c r="H2114"/>
      <c r="I2114"/>
      <c r="J2114"/>
      <c r="K2114"/>
      <c r="L2114"/>
      <c r="M2114"/>
      <c r="N2114"/>
      <c r="O2114"/>
    </row>
    <row r="2115" spans="8:15">
      <c r="H2115"/>
      <c r="I2115"/>
      <c r="J2115"/>
      <c r="K2115"/>
      <c r="L2115"/>
      <c r="M2115"/>
      <c r="N2115"/>
      <c r="O2115"/>
    </row>
    <row r="2116" spans="8:15">
      <c r="H2116"/>
      <c r="I2116"/>
      <c r="J2116"/>
      <c r="K2116"/>
      <c r="L2116"/>
      <c r="M2116"/>
      <c r="N2116"/>
      <c r="O2116"/>
    </row>
    <row r="2117" spans="8:15">
      <c r="H2117"/>
      <c r="I2117"/>
      <c r="J2117"/>
      <c r="K2117"/>
      <c r="L2117"/>
      <c r="M2117"/>
      <c r="N2117"/>
      <c r="O2117"/>
    </row>
    <row r="2118" spans="8:15">
      <c r="H2118"/>
      <c r="I2118"/>
      <c r="J2118"/>
      <c r="K2118"/>
      <c r="L2118"/>
      <c r="M2118"/>
      <c r="N2118"/>
      <c r="O2118"/>
    </row>
    <row r="2119" spans="8:15">
      <c r="H2119"/>
      <c r="I2119"/>
      <c r="J2119"/>
      <c r="K2119"/>
      <c r="L2119"/>
      <c r="M2119"/>
      <c r="N2119"/>
      <c r="O2119"/>
    </row>
    <row r="2120" spans="8:15">
      <c r="H2120"/>
      <c r="I2120"/>
      <c r="J2120"/>
      <c r="K2120"/>
      <c r="L2120"/>
      <c r="M2120"/>
      <c r="N2120"/>
      <c r="O2120"/>
    </row>
    <row r="2121" spans="8:15">
      <c r="H2121"/>
      <c r="I2121"/>
      <c r="J2121"/>
      <c r="K2121"/>
      <c r="L2121"/>
      <c r="M2121"/>
      <c r="N2121"/>
      <c r="O2121"/>
    </row>
    <row r="2122" spans="8:15">
      <c r="H2122"/>
      <c r="I2122"/>
      <c r="J2122"/>
      <c r="K2122"/>
      <c r="L2122"/>
      <c r="M2122"/>
      <c r="N2122"/>
      <c r="O2122"/>
    </row>
    <row r="2123" spans="8:15">
      <c r="H2123"/>
      <c r="I2123"/>
      <c r="J2123"/>
      <c r="K2123"/>
      <c r="L2123"/>
      <c r="M2123"/>
      <c r="N2123"/>
      <c r="O2123"/>
    </row>
    <row r="2124" spans="8:15">
      <c r="H2124"/>
      <c r="I2124"/>
      <c r="J2124"/>
      <c r="K2124"/>
      <c r="L2124"/>
      <c r="M2124"/>
      <c r="N2124"/>
      <c r="O2124"/>
    </row>
    <row r="2125" spans="8:15">
      <c r="H2125"/>
      <c r="I2125"/>
      <c r="J2125"/>
      <c r="K2125"/>
      <c r="L2125"/>
      <c r="M2125"/>
      <c r="N2125"/>
      <c r="O2125"/>
    </row>
    <row r="2126" spans="8:15">
      <c r="H2126"/>
      <c r="I2126"/>
      <c r="J2126"/>
      <c r="K2126"/>
      <c r="L2126"/>
      <c r="M2126"/>
      <c r="N2126"/>
      <c r="O2126"/>
    </row>
    <row r="2127" spans="8:15">
      <c r="H2127"/>
      <c r="I2127"/>
      <c r="J2127"/>
      <c r="K2127"/>
      <c r="L2127"/>
      <c r="M2127"/>
      <c r="N2127"/>
      <c r="O2127"/>
    </row>
    <row r="2128" spans="8:15">
      <c r="H2128"/>
      <c r="I2128"/>
      <c r="J2128"/>
      <c r="K2128"/>
      <c r="L2128"/>
      <c r="M2128"/>
      <c r="N2128"/>
      <c r="O2128"/>
    </row>
    <row r="2129" spans="8:15">
      <c r="H2129"/>
      <c r="I2129"/>
      <c r="J2129"/>
      <c r="K2129"/>
      <c r="L2129"/>
      <c r="M2129"/>
      <c r="N2129"/>
      <c r="O2129"/>
    </row>
    <row r="2130" spans="8:15">
      <c r="H2130"/>
      <c r="I2130"/>
      <c r="J2130"/>
      <c r="K2130"/>
      <c r="L2130"/>
      <c r="M2130"/>
      <c r="N2130"/>
      <c r="O2130"/>
    </row>
    <row r="2131" spans="8:15">
      <c r="H2131"/>
      <c r="I2131"/>
      <c r="J2131"/>
      <c r="K2131"/>
      <c r="L2131"/>
      <c r="M2131"/>
      <c r="N2131"/>
      <c r="O2131"/>
    </row>
    <row r="2132" spans="8:15">
      <c r="H2132"/>
      <c r="I2132"/>
      <c r="J2132"/>
      <c r="K2132"/>
      <c r="L2132"/>
      <c r="M2132"/>
      <c r="N2132"/>
      <c r="O2132"/>
    </row>
    <row r="2133" spans="8:15">
      <c r="H2133"/>
      <c r="I2133"/>
      <c r="J2133"/>
      <c r="K2133"/>
      <c r="L2133"/>
      <c r="M2133"/>
      <c r="N2133"/>
      <c r="O2133"/>
    </row>
    <row r="2134" spans="8:15">
      <c r="H2134"/>
      <c r="I2134"/>
      <c r="J2134"/>
      <c r="K2134"/>
      <c r="L2134"/>
      <c r="M2134"/>
      <c r="N2134"/>
      <c r="O2134"/>
    </row>
    <row r="2135" spans="8:15">
      <c r="H2135"/>
      <c r="I2135"/>
      <c r="J2135"/>
      <c r="K2135"/>
      <c r="L2135"/>
      <c r="M2135"/>
      <c r="N2135"/>
      <c r="O2135"/>
    </row>
    <row r="2136" spans="8:15">
      <c r="H2136"/>
      <c r="I2136"/>
      <c r="J2136"/>
      <c r="K2136"/>
      <c r="L2136"/>
      <c r="M2136"/>
      <c r="N2136"/>
      <c r="O2136"/>
    </row>
    <row r="2137" spans="8:15">
      <c r="H2137"/>
      <c r="I2137"/>
      <c r="J2137"/>
      <c r="K2137"/>
      <c r="L2137"/>
      <c r="M2137"/>
      <c r="N2137"/>
      <c r="O2137"/>
    </row>
    <row r="2138" spans="8:15">
      <c r="H2138"/>
      <c r="I2138"/>
      <c r="J2138"/>
      <c r="K2138"/>
      <c r="L2138"/>
      <c r="M2138"/>
      <c r="N2138"/>
      <c r="O2138"/>
    </row>
    <row r="2139" spans="8:15">
      <c r="H2139"/>
      <c r="I2139"/>
      <c r="J2139"/>
      <c r="K2139"/>
      <c r="L2139"/>
      <c r="M2139"/>
      <c r="N2139"/>
      <c r="O2139"/>
    </row>
    <row r="2140" spans="8:15">
      <c r="H2140"/>
      <c r="I2140"/>
      <c r="J2140"/>
      <c r="K2140"/>
      <c r="L2140"/>
      <c r="M2140"/>
      <c r="N2140"/>
      <c r="O2140"/>
    </row>
    <row r="2141" spans="8:15">
      <c r="H2141"/>
      <c r="I2141"/>
      <c r="J2141"/>
      <c r="K2141"/>
      <c r="L2141"/>
      <c r="M2141"/>
      <c r="N2141"/>
      <c r="O2141"/>
    </row>
    <row r="2142" spans="8:15">
      <c r="H2142"/>
      <c r="I2142"/>
      <c r="J2142"/>
      <c r="K2142"/>
      <c r="L2142"/>
      <c r="M2142"/>
      <c r="N2142"/>
      <c r="O2142"/>
    </row>
    <row r="2143" spans="8:15">
      <c r="H2143"/>
      <c r="I2143"/>
      <c r="J2143"/>
      <c r="K2143"/>
      <c r="L2143"/>
      <c r="M2143"/>
      <c r="N2143"/>
      <c r="O2143"/>
    </row>
    <row r="2144" spans="8:15">
      <c r="H2144"/>
      <c r="I2144"/>
      <c r="J2144"/>
      <c r="K2144"/>
      <c r="L2144"/>
      <c r="M2144"/>
      <c r="N2144"/>
      <c r="O2144"/>
    </row>
    <row r="2145" spans="8:15">
      <c r="H2145"/>
      <c r="I2145"/>
      <c r="J2145"/>
      <c r="K2145"/>
      <c r="L2145"/>
      <c r="M2145"/>
      <c r="N2145"/>
      <c r="O2145"/>
    </row>
    <row r="2146" spans="8:15">
      <c r="H2146"/>
      <c r="I2146"/>
      <c r="J2146"/>
      <c r="K2146"/>
      <c r="L2146"/>
      <c r="M2146"/>
      <c r="N2146"/>
      <c r="O2146"/>
    </row>
    <row r="2147" spans="8:15">
      <c r="H2147"/>
      <c r="I2147"/>
      <c r="J2147"/>
      <c r="K2147"/>
      <c r="L2147"/>
      <c r="M2147"/>
      <c r="N2147"/>
      <c r="O2147"/>
    </row>
    <row r="2148" spans="8:15">
      <c r="H2148"/>
      <c r="I2148"/>
      <c r="J2148"/>
      <c r="K2148"/>
      <c r="L2148"/>
      <c r="M2148"/>
      <c r="N2148"/>
      <c r="O2148"/>
    </row>
    <row r="2149" spans="8:15">
      <c r="H2149"/>
      <c r="I2149"/>
      <c r="J2149"/>
      <c r="K2149"/>
      <c r="L2149"/>
      <c r="M2149"/>
      <c r="N2149"/>
      <c r="O2149"/>
    </row>
    <row r="2150" spans="8:15">
      <c r="H2150"/>
      <c r="I2150"/>
      <c r="J2150"/>
      <c r="K2150"/>
      <c r="L2150"/>
      <c r="M2150"/>
      <c r="N2150"/>
      <c r="O2150"/>
    </row>
    <row r="2151" spans="8:15">
      <c r="H2151"/>
      <c r="I2151"/>
      <c r="J2151"/>
      <c r="K2151"/>
      <c r="L2151"/>
      <c r="M2151"/>
      <c r="N2151"/>
      <c r="O2151"/>
    </row>
    <row r="2152" spans="8:15">
      <c r="H2152"/>
      <c r="I2152"/>
      <c r="J2152"/>
      <c r="K2152"/>
      <c r="L2152"/>
      <c r="M2152"/>
      <c r="N2152"/>
      <c r="O2152"/>
    </row>
    <row r="2153" spans="8:15">
      <c r="H2153"/>
      <c r="I2153"/>
      <c r="J2153"/>
      <c r="K2153"/>
      <c r="L2153"/>
      <c r="M2153"/>
      <c r="N2153"/>
      <c r="O2153"/>
    </row>
    <row r="2154" spans="8:15">
      <c r="H2154"/>
      <c r="I2154"/>
      <c r="J2154"/>
      <c r="K2154"/>
      <c r="L2154"/>
      <c r="M2154"/>
      <c r="N2154"/>
      <c r="O2154"/>
    </row>
    <row r="2155" spans="8:15">
      <c r="H2155"/>
      <c r="I2155"/>
      <c r="J2155"/>
      <c r="K2155"/>
      <c r="L2155"/>
      <c r="M2155"/>
      <c r="N2155"/>
      <c r="O2155"/>
    </row>
    <row r="2156" spans="8:15">
      <c r="H2156"/>
      <c r="I2156"/>
      <c r="J2156"/>
      <c r="K2156"/>
      <c r="L2156"/>
      <c r="M2156"/>
      <c r="N2156"/>
      <c r="O2156"/>
    </row>
    <row r="2157" spans="8:15">
      <c r="H2157"/>
      <c r="I2157"/>
      <c r="J2157"/>
      <c r="K2157"/>
      <c r="L2157"/>
      <c r="M2157"/>
      <c r="N2157"/>
      <c r="O2157"/>
    </row>
    <row r="2158" spans="8:15">
      <c r="H2158"/>
      <c r="I2158"/>
      <c r="J2158"/>
      <c r="K2158"/>
      <c r="L2158"/>
      <c r="M2158"/>
      <c r="N2158"/>
      <c r="O2158"/>
    </row>
    <row r="2159" spans="8:15">
      <c r="H2159"/>
      <c r="I2159"/>
      <c r="J2159"/>
      <c r="K2159"/>
      <c r="L2159"/>
      <c r="M2159"/>
      <c r="N2159"/>
      <c r="O2159"/>
    </row>
    <row r="2160" spans="8:15">
      <c r="H2160"/>
      <c r="I2160"/>
      <c r="J2160"/>
      <c r="K2160"/>
      <c r="L2160"/>
      <c r="M2160"/>
      <c r="N2160"/>
      <c r="O2160"/>
    </row>
    <row r="2161" spans="8:15">
      <c r="H2161"/>
      <c r="I2161"/>
      <c r="J2161"/>
      <c r="K2161"/>
      <c r="L2161"/>
      <c r="M2161"/>
      <c r="N2161"/>
      <c r="O2161"/>
    </row>
    <row r="2162" spans="8:15">
      <c r="H2162"/>
      <c r="I2162"/>
      <c r="J2162"/>
      <c r="K2162"/>
      <c r="L2162"/>
      <c r="M2162"/>
      <c r="N2162"/>
      <c r="O2162"/>
    </row>
    <row r="2163" spans="8:15">
      <c r="H2163"/>
      <c r="I2163"/>
      <c r="J2163"/>
      <c r="K2163"/>
      <c r="L2163"/>
      <c r="M2163"/>
      <c r="N2163"/>
      <c r="O2163"/>
    </row>
    <row r="2164" spans="8:15">
      <c r="H2164"/>
      <c r="I2164"/>
      <c r="J2164"/>
      <c r="K2164"/>
      <c r="L2164"/>
      <c r="M2164"/>
      <c r="N2164"/>
      <c r="O2164"/>
    </row>
    <row r="2165" spans="8:15">
      <c r="H2165"/>
      <c r="I2165"/>
      <c r="J2165"/>
      <c r="K2165"/>
      <c r="L2165"/>
      <c r="M2165"/>
      <c r="N2165"/>
      <c r="O2165"/>
    </row>
    <row r="2166" spans="8:15">
      <c r="H2166"/>
      <c r="I2166"/>
      <c r="J2166"/>
      <c r="K2166"/>
      <c r="L2166"/>
      <c r="M2166"/>
      <c r="N2166"/>
      <c r="O2166"/>
    </row>
    <row r="2167" spans="8:15">
      <c r="H2167"/>
      <c r="I2167"/>
      <c r="J2167"/>
      <c r="K2167"/>
      <c r="L2167"/>
      <c r="M2167"/>
      <c r="N2167"/>
      <c r="O2167"/>
    </row>
    <row r="2168" spans="8:15">
      <c r="H2168"/>
      <c r="I2168"/>
      <c r="J2168"/>
      <c r="K2168"/>
      <c r="L2168"/>
      <c r="M2168"/>
      <c r="N2168"/>
      <c r="O2168"/>
    </row>
    <row r="2169" spans="8:15">
      <c r="H2169"/>
      <c r="I2169"/>
      <c r="J2169"/>
      <c r="K2169"/>
      <c r="L2169"/>
      <c r="M2169"/>
      <c r="N2169"/>
      <c r="O2169"/>
    </row>
    <row r="2170" spans="8:15">
      <c r="H2170"/>
      <c r="I2170"/>
      <c r="J2170"/>
      <c r="K2170"/>
      <c r="L2170"/>
      <c r="M2170"/>
      <c r="N2170"/>
      <c r="O2170"/>
    </row>
    <row r="2171" spans="8:15">
      <c r="H2171"/>
      <c r="I2171"/>
      <c r="J2171"/>
      <c r="K2171"/>
      <c r="L2171"/>
      <c r="M2171"/>
      <c r="N2171"/>
      <c r="O2171"/>
    </row>
    <row r="2172" spans="8:15">
      <c r="H2172"/>
      <c r="I2172"/>
      <c r="J2172"/>
      <c r="K2172"/>
      <c r="L2172"/>
      <c r="M2172"/>
      <c r="N2172"/>
      <c r="O2172"/>
    </row>
    <row r="2173" spans="8:15">
      <c r="H2173"/>
      <c r="I2173"/>
      <c r="J2173"/>
      <c r="K2173"/>
      <c r="L2173"/>
      <c r="M2173"/>
      <c r="N2173"/>
      <c r="O2173"/>
    </row>
    <row r="2174" spans="8:15">
      <c r="H2174"/>
      <c r="I2174"/>
      <c r="J2174"/>
      <c r="K2174"/>
      <c r="L2174"/>
      <c r="M2174"/>
      <c r="N2174"/>
      <c r="O2174"/>
    </row>
    <row r="2175" spans="8:15">
      <c r="H2175"/>
      <c r="I2175"/>
      <c r="J2175"/>
      <c r="K2175"/>
      <c r="L2175"/>
      <c r="M2175"/>
      <c r="N2175"/>
      <c r="O2175"/>
    </row>
    <row r="2176" spans="8:15">
      <c r="H2176"/>
      <c r="I2176"/>
      <c r="J2176"/>
      <c r="K2176"/>
      <c r="L2176"/>
      <c r="M2176"/>
      <c r="N2176"/>
      <c r="O2176"/>
    </row>
    <row r="2177" spans="8:15">
      <c r="H2177"/>
      <c r="I2177"/>
      <c r="J2177"/>
      <c r="K2177"/>
      <c r="L2177"/>
      <c r="M2177"/>
      <c r="N2177"/>
      <c r="O2177"/>
    </row>
    <row r="2178" spans="8:15">
      <c r="H2178"/>
      <c r="I2178"/>
      <c r="J2178"/>
      <c r="K2178"/>
      <c r="L2178"/>
      <c r="M2178"/>
      <c r="N2178"/>
      <c r="O2178"/>
    </row>
    <row r="2179" spans="8:15">
      <c r="H2179"/>
      <c r="I2179"/>
      <c r="J2179"/>
      <c r="K2179"/>
      <c r="L2179"/>
      <c r="M2179"/>
      <c r="N2179"/>
      <c r="O2179"/>
    </row>
    <row r="2180" spans="8:15">
      <c r="H2180"/>
      <c r="I2180"/>
      <c r="J2180"/>
      <c r="K2180"/>
      <c r="L2180"/>
      <c r="M2180"/>
      <c r="N2180"/>
      <c r="O2180"/>
    </row>
    <row r="2181" spans="8:15">
      <c r="H2181"/>
      <c r="I2181"/>
      <c r="J2181"/>
      <c r="K2181"/>
      <c r="L2181"/>
      <c r="M2181"/>
      <c r="N2181"/>
      <c r="O2181"/>
    </row>
    <row r="2182" spans="8:15">
      <c r="H2182"/>
      <c r="I2182"/>
      <c r="J2182"/>
      <c r="K2182"/>
      <c r="L2182"/>
      <c r="M2182"/>
      <c r="N2182"/>
      <c r="O2182"/>
    </row>
    <row r="2183" spans="8:15">
      <c r="H2183"/>
      <c r="I2183"/>
      <c r="J2183"/>
      <c r="K2183"/>
      <c r="L2183"/>
      <c r="M2183"/>
      <c r="N2183"/>
      <c r="O2183"/>
    </row>
    <row r="2184" spans="8:15">
      <c r="H2184"/>
      <c r="I2184"/>
      <c r="J2184"/>
      <c r="K2184"/>
      <c r="L2184"/>
      <c r="M2184"/>
      <c r="N2184"/>
      <c r="O2184"/>
    </row>
    <row r="2185" spans="8:15">
      <c r="H2185"/>
      <c r="I2185"/>
      <c r="J2185"/>
      <c r="K2185"/>
      <c r="L2185"/>
      <c r="M2185"/>
      <c r="N2185"/>
      <c r="O2185"/>
    </row>
    <row r="2186" spans="8:15">
      <c r="H2186"/>
      <c r="I2186"/>
      <c r="J2186"/>
      <c r="K2186"/>
      <c r="L2186"/>
      <c r="M2186"/>
      <c r="N2186"/>
      <c r="O2186"/>
    </row>
    <row r="2187" spans="8:15">
      <c r="H2187"/>
      <c r="I2187"/>
      <c r="J2187"/>
      <c r="K2187"/>
      <c r="L2187"/>
      <c r="M2187"/>
      <c r="N2187"/>
      <c r="O2187"/>
    </row>
    <row r="2188" spans="8:15">
      <c r="H2188"/>
      <c r="I2188"/>
      <c r="J2188"/>
      <c r="K2188"/>
      <c r="L2188"/>
      <c r="M2188"/>
      <c r="N2188"/>
      <c r="O2188"/>
    </row>
    <row r="2189" spans="8:15">
      <c r="H2189"/>
      <c r="I2189"/>
      <c r="J2189"/>
      <c r="K2189"/>
      <c r="L2189"/>
      <c r="M2189"/>
      <c r="N2189"/>
      <c r="O2189"/>
    </row>
    <row r="2190" spans="8:15">
      <c r="H2190"/>
      <c r="I2190"/>
      <c r="J2190"/>
      <c r="K2190"/>
      <c r="L2190"/>
      <c r="M2190"/>
      <c r="N2190"/>
      <c r="O2190"/>
    </row>
    <row r="2191" spans="8:15">
      <c r="H2191"/>
      <c r="I2191"/>
      <c r="J2191"/>
      <c r="K2191"/>
      <c r="L2191"/>
      <c r="M2191"/>
      <c r="N2191"/>
      <c r="O2191"/>
    </row>
    <row r="2192" spans="8:15">
      <c r="H2192"/>
      <c r="I2192"/>
      <c r="J2192"/>
      <c r="K2192"/>
      <c r="L2192"/>
      <c r="M2192"/>
      <c r="N2192"/>
      <c r="O2192"/>
    </row>
    <row r="2193" spans="8:15">
      <c r="H2193"/>
      <c r="I2193"/>
      <c r="J2193"/>
      <c r="K2193"/>
      <c r="L2193"/>
      <c r="M2193"/>
      <c r="N2193"/>
      <c r="O2193"/>
    </row>
    <row r="2194" spans="8:15">
      <c r="H2194"/>
      <c r="I2194"/>
      <c r="J2194"/>
      <c r="K2194"/>
      <c r="L2194"/>
      <c r="M2194"/>
      <c r="N2194"/>
      <c r="O2194"/>
    </row>
    <row r="2195" spans="8:15">
      <c r="H2195"/>
      <c r="I2195"/>
      <c r="J2195"/>
      <c r="K2195"/>
      <c r="L2195"/>
      <c r="M2195"/>
      <c r="N2195"/>
      <c r="O2195"/>
    </row>
    <row r="2196" spans="8:15">
      <c r="H2196"/>
      <c r="I2196"/>
      <c r="J2196"/>
      <c r="K2196"/>
      <c r="L2196"/>
      <c r="M2196"/>
      <c r="N2196"/>
      <c r="O2196"/>
    </row>
    <row r="2197" spans="8:15">
      <c r="H2197"/>
      <c r="I2197"/>
      <c r="J2197"/>
      <c r="K2197"/>
      <c r="L2197"/>
      <c r="M2197"/>
      <c r="N2197"/>
      <c r="O2197"/>
    </row>
    <row r="2198" spans="8:15">
      <c r="H2198"/>
      <c r="I2198"/>
      <c r="J2198"/>
      <c r="K2198"/>
      <c r="L2198"/>
      <c r="M2198"/>
      <c r="N2198"/>
      <c r="O2198"/>
    </row>
    <row r="2199" spans="8:15">
      <c r="H2199"/>
      <c r="I2199"/>
      <c r="J2199"/>
      <c r="K2199"/>
      <c r="L2199"/>
      <c r="M2199"/>
      <c r="N2199"/>
      <c r="O2199"/>
    </row>
    <row r="2200" spans="8:15">
      <c r="H2200"/>
      <c r="I2200"/>
      <c r="J2200"/>
      <c r="K2200"/>
      <c r="L2200"/>
      <c r="M2200"/>
      <c r="N2200"/>
      <c r="O2200"/>
    </row>
    <row r="2201" spans="8:15">
      <c r="H2201"/>
      <c r="I2201"/>
      <c r="J2201"/>
      <c r="K2201"/>
      <c r="L2201"/>
      <c r="M2201"/>
      <c r="N2201"/>
      <c r="O2201"/>
    </row>
    <row r="2202" spans="8:15">
      <c r="H2202"/>
      <c r="I2202"/>
      <c r="J2202"/>
      <c r="K2202"/>
      <c r="L2202"/>
      <c r="M2202"/>
      <c r="N2202"/>
      <c r="O2202"/>
    </row>
    <row r="2203" spans="8:15">
      <c r="H2203"/>
      <c r="I2203"/>
      <c r="J2203"/>
      <c r="K2203"/>
      <c r="L2203"/>
      <c r="M2203"/>
      <c r="N2203"/>
      <c r="O2203"/>
    </row>
    <row r="2204" spans="8:15">
      <c r="H2204"/>
      <c r="I2204"/>
      <c r="J2204"/>
      <c r="K2204"/>
      <c r="L2204"/>
      <c r="M2204"/>
      <c r="N2204"/>
      <c r="O2204"/>
    </row>
    <row r="2205" spans="8:15">
      <c r="H2205"/>
      <c r="I2205"/>
      <c r="J2205"/>
      <c r="K2205"/>
      <c r="L2205"/>
      <c r="M2205"/>
      <c r="N2205"/>
      <c r="O2205"/>
    </row>
    <row r="2206" spans="8:15">
      <c r="H2206"/>
      <c r="I2206"/>
      <c r="J2206"/>
      <c r="K2206"/>
      <c r="L2206"/>
      <c r="M2206"/>
      <c r="N2206"/>
      <c r="O2206"/>
    </row>
    <row r="2207" spans="8:15">
      <c r="H2207"/>
      <c r="I2207"/>
      <c r="J2207"/>
      <c r="K2207"/>
      <c r="L2207"/>
      <c r="M2207"/>
      <c r="N2207"/>
      <c r="O2207"/>
    </row>
    <row r="2208" spans="8:15">
      <c r="H2208"/>
      <c r="I2208"/>
      <c r="J2208"/>
      <c r="K2208"/>
      <c r="L2208"/>
      <c r="M2208"/>
      <c r="N2208"/>
      <c r="O2208"/>
    </row>
    <row r="2209" spans="8:15">
      <c r="H2209"/>
      <c r="I2209"/>
      <c r="J2209"/>
      <c r="K2209"/>
      <c r="L2209"/>
      <c r="M2209"/>
      <c r="N2209"/>
      <c r="O2209"/>
    </row>
    <row r="2210" spans="8:15">
      <c r="H2210"/>
      <c r="I2210"/>
      <c r="J2210"/>
      <c r="K2210"/>
      <c r="L2210"/>
      <c r="M2210"/>
      <c r="N2210"/>
      <c r="O2210"/>
    </row>
    <row r="2211" spans="8:15">
      <c r="H2211"/>
      <c r="I2211"/>
      <c r="J2211"/>
      <c r="K2211"/>
      <c r="L2211"/>
      <c r="M2211"/>
      <c r="N2211"/>
      <c r="O2211"/>
    </row>
    <row r="2212" spans="8:15">
      <c r="H2212"/>
      <c r="I2212"/>
      <c r="J2212"/>
      <c r="K2212"/>
      <c r="L2212"/>
      <c r="M2212"/>
      <c r="N2212"/>
      <c r="O2212"/>
    </row>
    <row r="2213" spans="8:15">
      <c r="H2213"/>
      <c r="I2213"/>
      <c r="J2213"/>
      <c r="K2213"/>
      <c r="L2213"/>
      <c r="M2213"/>
      <c r="N2213"/>
      <c r="O2213"/>
    </row>
    <row r="2214" spans="8:15">
      <c r="H2214"/>
      <c r="I2214"/>
      <c r="J2214"/>
      <c r="K2214"/>
      <c r="L2214"/>
      <c r="M2214"/>
      <c r="N2214"/>
      <c r="O2214"/>
    </row>
    <row r="2215" spans="8:15">
      <c r="H2215"/>
      <c r="I2215"/>
      <c r="J2215"/>
      <c r="K2215"/>
      <c r="L2215"/>
      <c r="M2215"/>
      <c r="N2215"/>
      <c r="O2215"/>
    </row>
    <row r="2216" spans="8:15">
      <c r="H2216"/>
      <c r="I2216"/>
      <c r="J2216"/>
      <c r="K2216"/>
      <c r="L2216"/>
      <c r="M2216"/>
      <c r="N2216"/>
      <c r="O2216"/>
    </row>
    <row r="2217" spans="8:15">
      <c r="H2217"/>
      <c r="I2217"/>
      <c r="J2217"/>
      <c r="K2217"/>
      <c r="L2217"/>
      <c r="M2217"/>
      <c r="N2217"/>
      <c r="O2217"/>
    </row>
    <row r="2218" spans="8:15">
      <c r="H2218"/>
      <c r="I2218"/>
      <c r="J2218"/>
      <c r="K2218"/>
      <c r="L2218"/>
      <c r="M2218"/>
      <c r="N2218"/>
      <c r="O2218"/>
    </row>
    <row r="2219" spans="8:15">
      <c r="H2219"/>
      <c r="I2219"/>
      <c r="J2219"/>
      <c r="K2219"/>
      <c r="L2219"/>
      <c r="M2219"/>
      <c r="N2219"/>
      <c r="O2219"/>
    </row>
    <row r="2220" spans="8:15">
      <c r="H2220"/>
      <c r="I2220"/>
      <c r="J2220"/>
      <c r="K2220"/>
      <c r="L2220"/>
      <c r="M2220"/>
      <c r="N2220"/>
      <c r="O2220"/>
    </row>
    <row r="2221" spans="8:15">
      <c r="H2221"/>
      <c r="I2221"/>
      <c r="J2221"/>
      <c r="K2221"/>
      <c r="L2221"/>
      <c r="M2221"/>
      <c r="N2221"/>
      <c r="O2221"/>
    </row>
    <row r="2222" spans="8:15">
      <c r="H2222"/>
      <c r="I2222"/>
      <c r="J2222"/>
      <c r="K2222"/>
      <c r="L2222"/>
      <c r="M2222"/>
      <c r="N2222"/>
      <c r="O2222"/>
    </row>
    <row r="2223" spans="8:15">
      <c r="H2223"/>
      <c r="I2223"/>
      <c r="J2223"/>
      <c r="K2223"/>
      <c r="L2223"/>
      <c r="M2223"/>
      <c r="N2223"/>
      <c r="O2223"/>
    </row>
    <row r="2224" spans="8:15">
      <c r="H2224"/>
      <c r="I2224"/>
      <c r="J2224"/>
      <c r="K2224"/>
      <c r="L2224"/>
      <c r="M2224"/>
      <c r="N2224"/>
      <c r="O2224"/>
    </row>
    <row r="2225" spans="8:15">
      <c r="H2225"/>
      <c r="I2225"/>
      <c r="J2225"/>
      <c r="K2225"/>
      <c r="L2225"/>
      <c r="M2225"/>
      <c r="N2225"/>
      <c r="O2225"/>
    </row>
    <row r="2226" spans="8:15">
      <c r="H2226"/>
      <c r="I2226"/>
      <c r="J2226"/>
      <c r="K2226"/>
      <c r="L2226"/>
      <c r="M2226"/>
      <c r="N2226"/>
      <c r="O2226"/>
    </row>
    <row r="2227" spans="8:15">
      <c r="H2227"/>
      <c r="I2227"/>
      <c r="J2227"/>
      <c r="K2227"/>
      <c r="L2227"/>
      <c r="M2227"/>
      <c r="N2227"/>
      <c r="O2227"/>
    </row>
    <row r="2228" spans="8:15">
      <c r="H2228"/>
      <c r="I2228"/>
      <c r="J2228"/>
      <c r="K2228"/>
      <c r="L2228"/>
      <c r="M2228"/>
      <c r="N2228"/>
      <c r="O2228"/>
    </row>
    <row r="2229" spans="8:15">
      <c r="H2229"/>
      <c r="I2229"/>
      <c r="J2229"/>
      <c r="K2229"/>
      <c r="L2229"/>
      <c r="M2229"/>
      <c r="N2229"/>
      <c r="O2229"/>
    </row>
    <row r="2230" spans="8:15">
      <c r="H2230"/>
      <c r="I2230"/>
      <c r="J2230"/>
      <c r="K2230"/>
      <c r="L2230"/>
      <c r="M2230"/>
      <c r="N2230"/>
      <c r="O2230"/>
    </row>
    <row r="2231" spans="8:15">
      <c r="H2231"/>
      <c r="I2231"/>
      <c r="J2231"/>
      <c r="K2231"/>
      <c r="L2231"/>
      <c r="M2231"/>
      <c r="N2231"/>
      <c r="O2231"/>
    </row>
    <row r="2232" spans="8:15">
      <c r="H2232"/>
      <c r="I2232"/>
      <c r="J2232"/>
      <c r="K2232"/>
      <c r="L2232"/>
      <c r="M2232"/>
      <c r="N2232"/>
      <c r="O2232"/>
    </row>
    <row r="2233" spans="8:15">
      <c r="H2233"/>
      <c r="I2233"/>
      <c r="J2233"/>
      <c r="K2233"/>
      <c r="L2233"/>
      <c r="M2233"/>
      <c r="N2233"/>
      <c r="O2233"/>
    </row>
    <row r="2234" spans="8:15">
      <c r="H2234"/>
      <c r="I2234"/>
      <c r="J2234"/>
      <c r="K2234"/>
      <c r="L2234"/>
      <c r="M2234"/>
      <c r="N2234"/>
      <c r="O2234"/>
    </row>
    <row r="2235" spans="8:15">
      <c r="H2235"/>
      <c r="I2235"/>
      <c r="J2235"/>
      <c r="K2235"/>
      <c r="L2235"/>
      <c r="M2235"/>
      <c r="N2235"/>
      <c r="O2235"/>
    </row>
    <row r="2236" spans="8:15">
      <c r="H2236"/>
      <c r="I2236"/>
      <c r="J2236"/>
      <c r="K2236"/>
      <c r="L2236"/>
      <c r="M2236"/>
      <c r="N2236"/>
      <c r="O2236"/>
    </row>
    <row r="2237" spans="8:15">
      <c r="H2237"/>
      <c r="I2237"/>
      <c r="J2237"/>
      <c r="K2237"/>
      <c r="L2237"/>
      <c r="M2237"/>
      <c r="N2237"/>
      <c r="O2237"/>
    </row>
    <row r="2238" spans="8:15">
      <c r="H2238"/>
      <c r="I2238"/>
      <c r="J2238"/>
      <c r="K2238"/>
      <c r="L2238"/>
      <c r="M2238"/>
      <c r="N2238"/>
      <c r="O2238"/>
    </row>
    <row r="2239" spans="8:15">
      <c r="H2239"/>
      <c r="I2239"/>
      <c r="J2239"/>
      <c r="K2239"/>
      <c r="L2239"/>
      <c r="M2239"/>
      <c r="N2239"/>
      <c r="O2239"/>
    </row>
    <row r="2240" spans="8:15">
      <c r="H2240"/>
      <c r="I2240"/>
      <c r="J2240"/>
      <c r="K2240"/>
      <c r="L2240"/>
      <c r="M2240"/>
      <c r="N2240"/>
      <c r="O2240"/>
    </row>
    <row r="2241" spans="8:15">
      <c r="H2241"/>
      <c r="I2241"/>
      <c r="J2241"/>
      <c r="K2241"/>
      <c r="L2241"/>
      <c r="M2241"/>
      <c r="N2241"/>
      <c r="O2241"/>
    </row>
    <row r="2242" spans="8:15">
      <c r="H2242"/>
      <c r="I2242"/>
      <c r="J2242"/>
      <c r="K2242"/>
      <c r="L2242"/>
      <c r="M2242"/>
      <c r="N2242"/>
      <c r="O2242"/>
    </row>
    <row r="2243" spans="8:15">
      <c r="H2243"/>
      <c r="I2243"/>
      <c r="J2243"/>
      <c r="K2243"/>
      <c r="L2243"/>
      <c r="M2243"/>
      <c r="N2243"/>
      <c r="O2243"/>
    </row>
    <row r="2244" spans="8:15">
      <c r="H2244"/>
      <c r="I2244"/>
      <c r="J2244"/>
      <c r="K2244"/>
      <c r="L2244"/>
      <c r="M2244"/>
      <c r="N2244"/>
      <c r="O2244"/>
    </row>
    <row r="2245" spans="8:15">
      <c r="H2245"/>
      <c r="I2245"/>
      <c r="J2245"/>
      <c r="K2245"/>
      <c r="L2245"/>
      <c r="M2245"/>
      <c r="N2245"/>
      <c r="O2245"/>
    </row>
    <row r="2246" spans="8:15">
      <c r="H2246"/>
      <c r="I2246"/>
      <c r="J2246"/>
      <c r="K2246"/>
      <c r="L2246"/>
      <c r="M2246"/>
      <c r="N2246"/>
      <c r="O2246"/>
    </row>
    <row r="2247" spans="8:15">
      <c r="H2247"/>
      <c r="I2247"/>
      <c r="J2247"/>
      <c r="K2247"/>
      <c r="L2247"/>
      <c r="M2247"/>
      <c r="N2247"/>
      <c r="O2247"/>
    </row>
    <row r="2248" spans="8:15">
      <c r="H2248"/>
      <c r="I2248"/>
      <c r="J2248"/>
      <c r="K2248"/>
      <c r="L2248"/>
      <c r="M2248"/>
      <c r="N2248"/>
      <c r="O2248"/>
    </row>
    <row r="2249" spans="8:15">
      <c r="H2249"/>
      <c r="I2249"/>
      <c r="J2249"/>
      <c r="K2249"/>
      <c r="L2249"/>
      <c r="M2249"/>
      <c r="N2249"/>
      <c r="O2249"/>
    </row>
    <row r="2250" spans="8:15">
      <c r="H2250"/>
      <c r="I2250"/>
      <c r="J2250"/>
      <c r="K2250"/>
      <c r="L2250"/>
      <c r="M2250"/>
      <c r="N2250"/>
      <c r="O2250"/>
    </row>
    <row r="2251" spans="8:15">
      <c r="H2251"/>
      <c r="I2251"/>
      <c r="J2251"/>
      <c r="K2251"/>
      <c r="L2251"/>
      <c r="M2251"/>
      <c r="N2251"/>
      <c r="O2251"/>
    </row>
    <row r="2252" spans="8:15">
      <c r="H2252"/>
      <c r="I2252"/>
      <c r="J2252"/>
      <c r="K2252"/>
      <c r="L2252"/>
      <c r="M2252"/>
      <c r="N2252"/>
      <c r="O2252"/>
    </row>
    <row r="2253" spans="8:15">
      <c r="H2253"/>
      <c r="I2253"/>
      <c r="J2253"/>
      <c r="K2253"/>
      <c r="L2253"/>
      <c r="M2253"/>
      <c r="N2253"/>
      <c r="O2253"/>
    </row>
    <row r="2254" spans="8:15">
      <c r="H2254"/>
      <c r="I2254"/>
      <c r="J2254"/>
      <c r="K2254"/>
      <c r="L2254"/>
      <c r="M2254"/>
      <c r="N2254"/>
      <c r="O2254"/>
    </row>
    <row r="2255" spans="8:15">
      <c r="H2255"/>
      <c r="I2255"/>
      <c r="J2255"/>
      <c r="K2255"/>
      <c r="L2255"/>
      <c r="M2255"/>
      <c r="N2255"/>
      <c r="O2255"/>
    </row>
    <row r="2256" spans="8:15">
      <c r="H2256"/>
      <c r="I2256"/>
      <c r="J2256"/>
      <c r="K2256"/>
      <c r="L2256"/>
      <c r="M2256"/>
      <c r="N2256"/>
      <c r="O2256"/>
    </row>
    <row r="2257" spans="8:15">
      <c r="H2257"/>
      <c r="I2257"/>
      <c r="J2257"/>
      <c r="K2257"/>
      <c r="L2257"/>
      <c r="M2257"/>
      <c r="N2257"/>
      <c r="O2257"/>
    </row>
    <row r="2258" spans="8:15">
      <c r="H2258"/>
      <c r="I2258"/>
      <c r="J2258"/>
      <c r="K2258"/>
      <c r="L2258"/>
      <c r="M2258"/>
      <c r="N2258"/>
      <c r="O2258"/>
    </row>
    <row r="2259" spans="8:15">
      <c r="H2259"/>
      <c r="I2259"/>
      <c r="J2259"/>
      <c r="K2259"/>
      <c r="L2259"/>
      <c r="M2259"/>
      <c r="N2259"/>
      <c r="O2259"/>
    </row>
    <row r="2260" spans="8:15">
      <c r="H2260"/>
      <c r="I2260"/>
      <c r="J2260"/>
      <c r="K2260"/>
      <c r="L2260"/>
      <c r="M2260"/>
      <c r="N2260"/>
      <c r="O2260"/>
    </row>
    <row r="2261" spans="8:15">
      <c r="H2261"/>
      <c r="I2261"/>
      <c r="J2261"/>
      <c r="K2261"/>
      <c r="L2261"/>
      <c r="M2261"/>
      <c r="N2261"/>
      <c r="O2261"/>
    </row>
    <row r="2262" spans="8:15">
      <c r="H2262"/>
      <c r="I2262"/>
      <c r="J2262"/>
      <c r="K2262"/>
      <c r="L2262"/>
      <c r="M2262"/>
      <c r="N2262"/>
      <c r="O2262"/>
    </row>
    <row r="2263" spans="8:15">
      <c r="H2263"/>
      <c r="I2263"/>
      <c r="J2263"/>
      <c r="K2263"/>
      <c r="L2263"/>
      <c r="M2263"/>
      <c r="N2263"/>
      <c r="O2263"/>
    </row>
    <row r="2264" spans="8:15">
      <c r="H2264"/>
      <c r="I2264"/>
      <c r="J2264"/>
      <c r="K2264"/>
      <c r="L2264"/>
      <c r="M2264"/>
      <c r="N2264"/>
      <c r="O2264"/>
    </row>
    <row r="2265" spans="8:15">
      <c r="H2265"/>
      <c r="I2265"/>
      <c r="J2265"/>
      <c r="K2265"/>
      <c r="L2265"/>
      <c r="M2265"/>
      <c r="N2265"/>
      <c r="O2265"/>
    </row>
    <row r="2266" spans="8:15">
      <c r="H2266"/>
      <c r="I2266"/>
      <c r="J2266"/>
      <c r="K2266"/>
      <c r="L2266"/>
      <c r="M2266"/>
      <c r="N2266"/>
      <c r="O2266"/>
    </row>
    <row r="2267" spans="8:15">
      <c r="H2267"/>
      <c r="I2267"/>
      <c r="J2267"/>
      <c r="K2267"/>
      <c r="L2267"/>
      <c r="M2267"/>
      <c r="N2267"/>
      <c r="O2267"/>
    </row>
    <row r="2268" spans="8:15">
      <c r="H2268"/>
      <c r="I2268"/>
      <c r="J2268"/>
      <c r="K2268"/>
      <c r="L2268"/>
      <c r="M2268"/>
      <c r="N2268"/>
      <c r="O2268"/>
    </row>
    <row r="2269" spans="8:15">
      <c r="H2269"/>
      <c r="I2269"/>
      <c r="J2269"/>
      <c r="K2269"/>
      <c r="L2269"/>
      <c r="M2269"/>
      <c r="N2269"/>
      <c r="O2269"/>
    </row>
    <row r="2270" spans="8:15">
      <c r="H2270"/>
      <c r="I2270"/>
      <c r="J2270"/>
      <c r="K2270"/>
      <c r="L2270"/>
      <c r="M2270"/>
      <c r="N2270"/>
      <c r="O2270"/>
    </row>
    <row r="2271" spans="8:15">
      <c r="H2271"/>
      <c r="I2271"/>
      <c r="J2271"/>
      <c r="K2271"/>
      <c r="L2271"/>
      <c r="M2271"/>
      <c r="N2271"/>
      <c r="O2271"/>
    </row>
    <row r="2272" spans="8:15">
      <c r="H2272"/>
      <c r="I2272"/>
      <c r="J2272"/>
      <c r="K2272"/>
      <c r="L2272"/>
      <c r="M2272"/>
      <c r="N2272"/>
      <c r="O2272"/>
    </row>
    <row r="2273" spans="8:15">
      <c r="H2273"/>
      <c r="I2273"/>
      <c r="J2273"/>
      <c r="K2273"/>
      <c r="L2273"/>
      <c r="M2273"/>
      <c r="N2273"/>
      <c r="O2273"/>
    </row>
    <row r="2274" spans="8:15">
      <c r="H2274"/>
      <c r="I2274"/>
      <c r="J2274"/>
      <c r="K2274"/>
      <c r="L2274"/>
      <c r="M2274"/>
      <c r="N2274"/>
      <c r="O2274"/>
    </row>
    <row r="2275" spans="8:15">
      <c r="H2275"/>
      <c r="I2275"/>
      <c r="J2275"/>
      <c r="K2275"/>
      <c r="L2275"/>
      <c r="M2275"/>
      <c r="N2275"/>
      <c r="O2275"/>
    </row>
    <row r="2276" spans="8:15">
      <c r="H2276"/>
      <c r="I2276"/>
      <c r="J2276"/>
      <c r="K2276"/>
      <c r="L2276"/>
      <c r="M2276"/>
      <c r="N2276"/>
      <c r="O2276"/>
    </row>
    <row r="2277" spans="8:15">
      <c r="H2277"/>
      <c r="I2277"/>
      <c r="J2277"/>
      <c r="K2277"/>
      <c r="L2277"/>
      <c r="M2277"/>
      <c r="N2277"/>
      <c r="O2277"/>
    </row>
    <row r="2278" spans="8:15">
      <c r="H2278"/>
      <c r="I2278"/>
      <c r="J2278"/>
      <c r="K2278"/>
      <c r="L2278"/>
      <c r="M2278"/>
      <c r="N2278"/>
      <c r="O2278"/>
    </row>
    <row r="2279" spans="8:15">
      <c r="H2279"/>
      <c r="I2279"/>
      <c r="J2279"/>
      <c r="K2279"/>
      <c r="L2279"/>
      <c r="M2279"/>
      <c r="N2279"/>
      <c r="O2279"/>
    </row>
    <row r="2280" spans="8:15">
      <c r="H2280"/>
      <c r="I2280"/>
      <c r="J2280"/>
      <c r="K2280"/>
      <c r="L2280"/>
      <c r="M2280"/>
      <c r="N2280"/>
      <c r="O2280"/>
    </row>
    <row r="2281" spans="8:15">
      <c r="H2281"/>
      <c r="I2281"/>
      <c r="J2281"/>
      <c r="K2281"/>
      <c r="L2281"/>
      <c r="M2281"/>
      <c r="N2281"/>
      <c r="O2281"/>
    </row>
    <row r="2282" spans="8:15">
      <c r="H2282"/>
      <c r="I2282"/>
      <c r="J2282"/>
      <c r="K2282"/>
      <c r="L2282"/>
      <c r="M2282"/>
      <c r="N2282"/>
      <c r="O2282"/>
    </row>
    <row r="2283" spans="8:15">
      <c r="H2283"/>
      <c r="I2283"/>
      <c r="J2283"/>
      <c r="K2283"/>
      <c r="L2283"/>
      <c r="M2283"/>
      <c r="N2283"/>
      <c r="O2283"/>
    </row>
    <row r="2284" spans="8:15">
      <c r="H2284"/>
      <c r="I2284"/>
      <c r="J2284"/>
      <c r="K2284"/>
      <c r="L2284"/>
      <c r="M2284"/>
      <c r="N2284"/>
      <c r="O2284"/>
    </row>
    <row r="2285" spans="8:15">
      <c r="H2285"/>
      <c r="I2285"/>
      <c r="J2285"/>
      <c r="K2285"/>
      <c r="L2285"/>
      <c r="M2285"/>
      <c r="N2285"/>
      <c r="O2285"/>
    </row>
    <row r="2286" spans="8:15">
      <c r="H2286"/>
      <c r="I2286"/>
      <c r="J2286"/>
      <c r="K2286"/>
      <c r="L2286"/>
      <c r="M2286"/>
      <c r="N2286"/>
      <c r="O2286"/>
    </row>
    <row r="2287" spans="8:15">
      <c r="H2287"/>
      <c r="I2287"/>
      <c r="J2287"/>
      <c r="K2287"/>
      <c r="L2287"/>
      <c r="M2287"/>
      <c r="N2287"/>
      <c r="O2287"/>
    </row>
    <row r="2288" spans="8:15">
      <c r="H2288"/>
      <c r="I2288"/>
      <c r="J2288"/>
      <c r="K2288"/>
      <c r="L2288"/>
      <c r="M2288"/>
      <c r="N2288"/>
      <c r="O2288"/>
    </row>
    <row r="2289" spans="8:15">
      <c r="H2289"/>
      <c r="I2289"/>
      <c r="J2289"/>
      <c r="K2289"/>
      <c r="L2289"/>
      <c r="M2289"/>
      <c r="N2289"/>
      <c r="O2289"/>
    </row>
    <row r="2290" spans="8:15">
      <c r="H2290"/>
      <c r="I2290"/>
      <c r="J2290"/>
      <c r="K2290"/>
      <c r="L2290"/>
      <c r="M2290"/>
      <c r="N2290"/>
      <c r="O2290"/>
    </row>
    <row r="2291" spans="8:15">
      <c r="H2291"/>
      <c r="I2291"/>
      <c r="J2291"/>
      <c r="K2291"/>
      <c r="L2291"/>
      <c r="M2291"/>
      <c r="N2291"/>
      <c r="O2291"/>
    </row>
    <row r="2292" spans="8:15">
      <c r="H2292"/>
      <c r="I2292"/>
      <c r="J2292"/>
      <c r="K2292"/>
      <c r="L2292"/>
      <c r="M2292"/>
      <c r="N2292"/>
      <c r="O2292"/>
    </row>
    <row r="2293" spans="8:15">
      <c r="H2293"/>
      <c r="I2293"/>
      <c r="J2293"/>
      <c r="K2293"/>
      <c r="L2293"/>
      <c r="M2293"/>
      <c r="N2293"/>
      <c r="O2293"/>
    </row>
    <row r="2294" spans="8:15">
      <c r="H2294"/>
      <c r="I2294"/>
      <c r="J2294"/>
      <c r="K2294"/>
      <c r="L2294"/>
      <c r="M2294"/>
      <c r="N2294"/>
      <c r="O2294"/>
    </row>
    <row r="2295" spans="8:15">
      <c r="H2295"/>
      <c r="I2295"/>
      <c r="J2295"/>
      <c r="K2295"/>
      <c r="L2295"/>
      <c r="M2295"/>
      <c r="N2295"/>
      <c r="O2295"/>
    </row>
    <row r="2296" spans="8:15">
      <c r="H2296"/>
      <c r="I2296"/>
      <c r="J2296"/>
      <c r="K2296"/>
      <c r="L2296"/>
      <c r="M2296"/>
      <c r="N2296"/>
      <c r="O2296"/>
    </row>
    <row r="2297" spans="8:15">
      <c r="H2297"/>
      <c r="I2297"/>
      <c r="J2297"/>
      <c r="K2297"/>
      <c r="L2297"/>
      <c r="M2297"/>
      <c r="N2297"/>
      <c r="O2297"/>
    </row>
    <row r="2298" spans="8:15">
      <c r="H2298"/>
      <c r="I2298"/>
      <c r="J2298"/>
      <c r="K2298"/>
      <c r="L2298"/>
      <c r="M2298"/>
      <c r="N2298"/>
      <c r="O2298"/>
    </row>
    <row r="2299" spans="8:15">
      <c r="H2299"/>
      <c r="I2299"/>
      <c r="J2299"/>
      <c r="K2299"/>
      <c r="L2299"/>
      <c r="M2299"/>
      <c r="N2299"/>
      <c r="O2299"/>
    </row>
    <row r="2300" spans="8:15">
      <c r="H2300"/>
      <c r="I2300"/>
      <c r="J2300"/>
      <c r="K2300"/>
      <c r="L2300"/>
      <c r="M2300"/>
      <c r="N2300"/>
      <c r="O2300"/>
    </row>
    <row r="2301" spans="8:15">
      <c r="H2301"/>
      <c r="I2301"/>
      <c r="J2301"/>
      <c r="K2301"/>
      <c r="L2301"/>
      <c r="M2301"/>
      <c r="N2301"/>
      <c r="O2301"/>
    </row>
    <row r="2302" spans="8:15">
      <c r="H2302"/>
      <c r="I2302"/>
      <c r="J2302"/>
      <c r="K2302"/>
      <c r="L2302"/>
      <c r="M2302"/>
      <c r="N2302"/>
      <c r="O2302"/>
    </row>
    <row r="2303" spans="8:15">
      <c r="H2303"/>
      <c r="I2303"/>
      <c r="J2303"/>
      <c r="K2303"/>
      <c r="L2303"/>
      <c r="M2303"/>
      <c r="N2303"/>
      <c r="O2303"/>
    </row>
    <row r="2304" spans="8:15">
      <c r="H2304"/>
      <c r="I2304"/>
      <c r="J2304"/>
      <c r="K2304"/>
      <c r="L2304"/>
      <c r="M2304"/>
      <c r="N2304"/>
      <c r="O2304"/>
    </row>
    <row r="2305" spans="8:15">
      <c r="H2305"/>
      <c r="I2305"/>
      <c r="J2305"/>
      <c r="K2305"/>
      <c r="L2305"/>
      <c r="M2305"/>
      <c r="N2305"/>
      <c r="O2305"/>
    </row>
    <row r="2306" spans="8:15">
      <c r="H2306"/>
      <c r="I2306"/>
      <c r="J2306"/>
      <c r="K2306"/>
      <c r="L2306"/>
      <c r="M2306"/>
      <c r="N2306"/>
      <c r="O2306"/>
    </row>
    <row r="2307" spans="8:15">
      <c r="H2307"/>
      <c r="I2307"/>
      <c r="J2307"/>
      <c r="K2307"/>
      <c r="L2307"/>
      <c r="M2307"/>
      <c r="N2307"/>
      <c r="O2307"/>
    </row>
    <row r="2308" spans="8:15">
      <c r="H2308"/>
      <c r="I2308"/>
      <c r="J2308"/>
      <c r="K2308"/>
      <c r="L2308"/>
      <c r="M2308"/>
      <c r="N2308"/>
      <c r="O2308"/>
    </row>
    <row r="2309" spans="8:15">
      <c r="H2309"/>
      <c r="I2309"/>
      <c r="J2309"/>
      <c r="K2309"/>
      <c r="L2309"/>
      <c r="M2309"/>
      <c r="N2309"/>
      <c r="O2309"/>
    </row>
    <row r="2310" spans="8:15">
      <c r="H2310"/>
      <c r="I2310"/>
      <c r="J2310"/>
      <c r="K2310"/>
      <c r="L2310"/>
      <c r="M2310"/>
      <c r="N2310"/>
      <c r="O2310"/>
    </row>
    <row r="2311" spans="8:15">
      <c r="H2311"/>
      <c r="I2311"/>
      <c r="J2311"/>
      <c r="K2311"/>
      <c r="L2311"/>
      <c r="M2311"/>
      <c r="N2311"/>
      <c r="O2311"/>
    </row>
    <row r="2312" spans="8:15">
      <c r="H2312"/>
      <c r="I2312"/>
      <c r="J2312"/>
      <c r="K2312"/>
      <c r="L2312"/>
      <c r="M2312"/>
      <c r="N2312"/>
      <c r="O2312"/>
    </row>
    <row r="2313" spans="8:15">
      <c r="H2313"/>
      <c r="I2313"/>
      <c r="J2313"/>
      <c r="K2313"/>
      <c r="L2313"/>
      <c r="M2313"/>
      <c r="N2313"/>
      <c r="O2313"/>
    </row>
    <row r="2314" spans="8:15">
      <c r="H2314"/>
      <c r="I2314"/>
      <c r="J2314"/>
      <c r="K2314"/>
      <c r="L2314"/>
      <c r="M2314"/>
      <c r="N2314"/>
      <c r="O2314"/>
    </row>
    <row r="2315" spans="8:15">
      <c r="H2315"/>
      <c r="I2315"/>
      <c r="J2315"/>
      <c r="K2315"/>
      <c r="L2315"/>
      <c r="M2315"/>
      <c r="N2315"/>
      <c r="O2315"/>
    </row>
    <row r="2316" spans="8:15">
      <c r="H2316"/>
      <c r="I2316"/>
      <c r="J2316"/>
      <c r="K2316"/>
      <c r="L2316"/>
      <c r="M2316"/>
      <c r="N2316"/>
      <c r="O2316"/>
    </row>
    <row r="2317" spans="8:15">
      <c r="H2317"/>
      <c r="I2317"/>
      <c r="J2317"/>
      <c r="K2317"/>
      <c r="L2317"/>
      <c r="M2317"/>
      <c r="N2317"/>
      <c r="O2317"/>
    </row>
    <row r="2318" spans="8:15">
      <c r="H2318"/>
      <c r="I2318"/>
      <c r="J2318"/>
      <c r="K2318"/>
      <c r="L2318"/>
      <c r="M2318"/>
      <c r="N2318"/>
      <c r="O2318"/>
    </row>
    <row r="2319" spans="8:15">
      <c r="H2319"/>
      <c r="I2319"/>
      <c r="J2319"/>
      <c r="K2319"/>
      <c r="L2319"/>
      <c r="M2319"/>
      <c r="N2319"/>
      <c r="O2319"/>
    </row>
    <row r="2320" spans="8:15">
      <c r="H2320"/>
      <c r="I2320"/>
      <c r="J2320"/>
      <c r="K2320"/>
      <c r="L2320"/>
      <c r="M2320"/>
      <c r="N2320"/>
      <c r="O2320"/>
    </row>
    <row r="2321" spans="8:15">
      <c r="H2321"/>
      <c r="I2321"/>
      <c r="J2321"/>
      <c r="K2321"/>
      <c r="L2321"/>
      <c r="M2321"/>
      <c r="N2321"/>
      <c r="O2321"/>
    </row>
    <row r="2322" spans="8:15">
      <c r="H2322"/>
      <c r="I2322"/>
      <c r="J2322"/>
      <c r="K2322"/>
      <c r="L2322"/>
      <c r="M2322"/>
      <c r="N2322"/>
      <c r="O2322"/>
    </row>
    <row r="2323" spans="8:15">
      <c r="H2323"/>
      <c r="I2323"/>
      <c r="J2323"/>
      <c r="K2323"/>
      <c r="L2323"/>
      <c r="M2323"/>
      <c r="N2323"/>
      <c r="O2323"/>
    </row>
    <row r="2324" spans="8:15">
      <c r="H2324"/>
      <c r="I2324"/>
      <c r="J2324"/>
      <c r="K2324"/>
      <c r="L2324"/>
      <c r="M2324"/>
      <c r="N2324"/>
      <c r="O2324"/>
    </row>
    <row r="2325" spans="8:15">
      <c r="H2325"/>
      <c r="I2325"/>
      <c r="J2325"/>
      <c r="K2325"/>
      <c r="L2325"/>
      <c r="M2325"/>
      <c r="N2325"/>
      <c r="O2325"/>
    </row>
    <row r="2326" spans="8:15">
      <c r="H2326"/>
      <c r="I2326"/>
      <c r="J2326"/>
      <c r="K2326"/>
      <c r="L2326"/>
      <c r="M2326"/>
      <c r="N2326"/>
      <c r="O2326"/>
    </row>
    <row r="2327" spans="8:15">
      <c r="H2327"/>
      <c r="I2327"/>
      <c r="J2327"/>
      <c r="K2327"/>
      <c r="L2327"/>
      <c r="M2327"/>
      <c r="N2327"/>
      <c r="O2327"/>
    </row>
    <row r="2328" spans="8:15">
      <c r="H2328"/>
      <c r="I2328"/>
      <c r="J2328"/>
      <c r="K2328"/>
      <c r="L2328"/>
      <c r="M2328"/>
      <c r="N2328"/>
      <c r="O2328"/>
    </row>
    <row r="2329" spans="8:15">
      <c r="H2329"/>
      <c r="I2329"/>
      <c r="J2329"/>
      <c r="K2329"/>
      <c r="L2329"/>
      <c r="M2329"/>
      <c r="N2329"/>
      <c r="O2329"/>
    </row>
    <row r="2330" spans="8:15">
      <c r="H2330"/>
      <c r="I2330"/>
      <c r="J2330"/>
      <c r="K2330"/>
      <c r="L2330"/>
      <c r="M2330"/>
      <c r="N2330"/>
      <c r="O2330"/>
    </row>
    <row r="2331" spans="8:15">
      <c r="H2331"/>
      <c r="I2331"/>
      <c r="J2331"/>
      <c r="K2331"/>
      <c r="L2331"/>
      <c r="M2331"/>
      <c r="N2331"/>
      <c r="O2331"/>
    </row>
    <row r="2332" spans="8:15">
      <c r="H2332"/>
      <c r="I2332"/>
      <c r="J2332"/>
      <c r="K2332"/>
      <c r="L2332"/>
      <c r="M2332"/>
      <c r="N2332"/>
      <c r="O2332"/>
    </row>
    <row r="2333" spans="8:15">
      <c r="H2333"/>
      <c r="I2333"/>
      <c r="J2333"/>
      <c r="K2333"/>
      <c r="L2333"/>
      <c r="M2333"/>
      <c r="N2333"/>
      <c r="O2333"/>
    </row>
    <row r="2334" spans="8:15">
      <c r="H2334"/>
      <c r="I2334"/>
      <c r="J2334"/>
      <c r="K2334"/>
      <c r="L2334"/>
      <c r="M2334"/>
      <c r="N2334"/>
      <c r="O2334"/>
    </row>
    <row r="2335" spans="8:15">
      <c r="H2335"/>
      <c r="I2335"/>
      <c r="J2335"/>
      <c r="K2335"/>
      <c r="L2335"/>
      <c r="M2335"/>
      <c r="N2335"/>
      <c r="O2335"/>
    </row>
    <row r="2336" spans="8:15">
      <c r="H2336"/>
      <c r="I2336"/>
      <c r="J2336"/>
      <c r="K2336"/>
      <c r="L2336"/>
      <c r="M2336"/>
      <c r="N2336"/>
      <c r="O2336"/>
    </row>
    <row r="2337" spans="8:15">
      <c r="H2337"/>
      <c r="I2337"/>
      <c r="J2337"/>
      <c r="K2337"/>
      <c r="L2337"/>
      <c r="M2337"/>
      <c r="N2337"/>
      <c r="O2337"/>
    </row>
    <row r="2338" spans="8:15">
      <c r="H2338"/>
      <c r="I2338"/>
      <c r="J2338"/>
      <c r="K2338"/>
      <c r="L2338"/>
      <c r="M2338"/>
      <c r="N2338"/>
      <c r="O2338"/>
    </row>
    <row r="2339" spans="8:15">
      <c r="H2339"/>
      <c r="I2339"/>
      <c r="J2339"/>
      <c r="K2339"/>
      <c r="L2339"/>
      <c r="M2339"/>
      <c r="N2339"/>
      <c r="O2339"/>
    </row>
    <row r="2340" spans="8:15">
      <c r="H2340"/>
      <c r="I2340"/>
      <c r="J2340"/>
      <c r="K2340"/>
      <c r="L2340"/>
      <c r="M2340"/>
      <c r="N2340"/>
      <c r="O2340"/>
    </row>
    <row r="2341" spans="8:15">
      <c r="H2341"/>
      <c r="I2341"/>
      <c r="J2341"/>
      <c r="K2341"/>
      <c r="L2341"/>
      <c r="M2341"/>
      <c r="N2341"/>
      <c r="O2341"/>
    </row>
    <row r="2342" spans="8:15">
      <c r="H2342"/>
      <c r="I2342"/>
      <c r="J2342"/>
      <c r="K2342"/>
      <c r="L2342"/>
      <c r="M2342"/>
      <c r="N2342"/>
      <c r="O2342"/>
    </row>
    <row r="2343" spans="8:15">
      <c r="H2343"/>
      <c r="I2343"/>
      <c r="J2343"/>
      <c r="K2343"/>
      <c r="L2343"/>
      <c r="M2343"/>
      <c r="N2343"/>
      <c r="O2343"/>
    </row>
    <row r="2344" spans="8:15">
      <c r="H2344"/>
      <c r="I2344"/>
      <c r="J2344"/>
      <c r="K2344"/>
      <c r="L2344"/>
      <c r="M2344"/>
      <c r="N2344"/>
      <c r="O2344"/>
    </row>
    <row r="2345" spans="8:15">
      <c r="H2345"/>
      <c r="I2345"/>
      <c r="J2345"/>
      <c r="K2345"/>
      <c r="L2345"/>
      <c r="M2345"/>
      <c r="N2345"/>
      <c r="O2345"/>
    </row>
    <row r="2346" spans="8:15">
      <c r="H2346"/>
      <c r="I2346"/>
      <c r="J2346"/>
      <c r="K2346"/>
      <c r="L2346"/>
      <c r="M2346"/>
      <c r="N2346"/>
      <c r="O2346"/>
    </row>
    <row r="2347" spans="8:15">
      <c r="H2347"/>
      <c r="I2347"/>
      <c r="J2347"/>
      <c r="K2347"/>
      <c r="L2347"/>
      <c r="M2347"/>
      <c r="N2347"/>
      <c r="O2347"/>
    </row>
    <row r="2348" spans="8:15">
      <c r="H2348"/>
      <c r="I2348"/>
      <c r="J2348"/>
      <c r="K2348"/>
      <c r="L2348"/>
      <c r="M2348"/>
      <c r="N2348"/>
      <c r="O2348"/>
    </row>
    <row r="2349" spans="8:15">
      <c r="H2349"/>
      <c r="I2349"/>
      <c r="J2349"/>
      <c r="K2349"/>
      <c r="L2349"/>
      <c r="M2349"/>
      <c r="N2349"/>
      <c r="O2349"/>
    </row>
    <row r="2350" spans="8:15">
      <c r="H2350"/>
      <c r="I2350"/>
      <c r="J2350"/>
      <c r="K2350"/>
      <c r="L2350"/>
      <c r="M2350"/>
      <c r="N2350"/>
      <c r="O2350"/>
    </row>
    <row r="2351" spans="8:15">
      <c r="H2351"/>
      <c r="I2351"/>
      <c r="J2351"/>
      <c r="K2351"/>
      <c r="L2351"/>
      <c r="M2351"/>
      <c r="N2351"/>
      <c r="O2351"/>
    </row>
    <row r="2352" spans="8:15">
      <c r="H2352"/>
      <c r="I2352"/>
      <c r="J2352"/>
      <c r="K2352"/>
      <c r="L2352"/>
      <c r="M2352"/>
      <c r="N2352"/>
      <c r="O2352"/>
    </row>
    <row r="2353" spans="8:15">
      <c r="H2353"/>
      <c r="I2353"/>
      <c r="J2353"/>
      <c r="K2353"/>
      <c r="L2353"/>
      <c r="M2353"/>
      <c r="N2353"/>
      <c r="O2353"/>
    </row>
    <row r="2354" spans="8:15">
      <c r="H2354"/>
      <c r="I2354"/>
      <c r="J2354"/>
      <c r="K2354"/>
      <c r="L2354"/>
      <c r="M2354"/>
      <c r="N2354"/>
      <c r="O2354"/>
    </row>
    <row r="2355" spans="8:15">
      <c r="H2355"/>
      <c r="I2355"/>
      <c r="J2355"/>
      <c r="K2355"/>
      <c r="L2355"/>
      <c r="M2355"/>
      <c r="N2355"/>
      <c r="O2355"/>
    </row>
    <row r="2356" spans="8:15">
      <c r="H2356"/>
      <c r="I2356"/>
      <c r="J2356"/>
      <c r="K2356"/>
      <c r="L2356"/>
      <c r="M2356"/>
      <c r="N2356"/>
      <c r="O2356"/>
    </row>
    <row r="2357" spans="8:15">
      <c r="H2357"/>
      <c r="I2357"/>
      <c r="J2357"/>
      <c r="K2357"/>
      <c r="L2357"/>
      <c r="M2357"/>
      <c r="N2357"/>
      <c r="O2357"/>
    </row>
    <row r="2358" spans="8:15">
      <c r="H2358"/>
      <c r="I2358"/>
      <c r="J2358"/>
      <c r="K2358"/>
      <c r="L2358"/>
      <c r="M2358"/>
      <c r="N2358"/>
      <c r="O2358"/>
    </row>
    <row r="2359" spans="8:15">
      <c r="H2359"/>
      <c r="I2359"/>
      <c r="J2359"/>
      <c r="K2359"/>
      <c r="L2359"/>
      <c r="M2359"/>
      <c r="N2359"/>
      <c r="O2359"/>
    </row>
    <row r="2360" spans="8:15">
      <c r="H2360"/>
      <c r="I2360"/>
      <c r="J2360"/>
      <c r="K2360"/>
      <c r="L2360"/>
      <c r="M2360"/>
      <c r="N2360"/>
      <c r="O2360"/>
    </row>
    <row r="2361" spans="8:15">
      <c r="H2361"/>
      <c r="I2361"/>
      <c r="J2361"/>
      <c r="K2361"/>
      <c r="L2361"/>
      <c r="M2361"/>
      <c r="N2361"/>
      <c r="O2361"/>
    </row>
    <row r="2362" spans="8:15">
      <c r="H2362"/>
      <c r="I2362"/>
      <c r="J2362"/>
      <c r="K2362"/>
      <c r="L2362"/>
      <c r="M2362"/>
      <c r="N2362"/>
      <c r="O2362"/>
    </row>
    <row r="2363" spans="8:15">
      <c r="H2363"/>
      <c r="I2363"/>
      <c r="J2363"/>
      <c r="K2363"/>
      <c r="L2363"/>
      <c r="M2363"/>
      <c r="N2363"/>
      <c r="O2363"/>
    </row>
    <row r="2364" spans="8:15">
      <c r="H2364"/>
      <c r="I2364"/>
      <c r="J2364"/>
      <c r="K2364"/>
      <c r="L2364"/>
      <c r="M2364"/>
      <c r="N2364"/>
      <c r="O2364"/>
    </row>
    <row r="2365" spans="8:15">
      <c r="H2365"/>
      <c r="I2365"/>
      <c r="J2365"/>
      <c r="K2365"/>
      <c r="L2365"/>
      <c r="M2365"/>
      <c r="N2365"/>
      <c r="O2365"/>
    </row>
    <row r="2366" spans="8:15">
      <c r="H2366"/>
      <c r="I2366"/>
      <c r="J2366"/>
      <c r="K2366"/>
      <c r="L2366"/>
      <c r="M2366"/>
      <c r="N2366"/>
      <c r="O2366"/>
    </row>
    <row r="2367" spans="8:15">
      <c r="H2367"/>
      <c r="I2367"/>
      <c r="J2367"/>
      <c r="K2367"/>
      <c r="L2367"/>
      <c r="M2367"/>
      <c r="N2367"/>
      <c r="O2367"/>
    </row>
    <row r="2368" spans="8:15">
      <c r="H2368"/>
      <c r="I2368"/>
      <c r="J2368"/>
      <c r="K2368"/>
      <c r="L2368"/>
      <c r="M2368"/>
      <c r="N2368"/>
      <c r="O2368"/>
    </row>
    <row r="2369" spans="8:15">
      <c r="H2369"/>
      <c r="I2369"/>
      <c r="J2369"/>
      <c r="K2369"/>
      <c r="L2369"/>
      <c r="M2369"/>
      <c r="N2369"/>
      <c r="O2369"/>
    </row>
    <row r="2370" spans="8:15">
      <c r="H2370"/>
      <c r="I2370"/>
      <c r="J2370"/>
      <c r="K2370"/>
      <c r="L2370"/>
      <c r="M2370"/>
      <c r="N2370"/>
      <c r="O2370"/>
    </row>
    <row r="2371" spans="8:15">
      <c r="H2371"/>
      <c r="I2371"/>
      <c r="J2371"/>
      <c r="K2371"/>
      <c r="L2371"/>
      <c r="M2371"/>
      <c r="N2371"/>
      <c r="O2371"/>
    </row>
    <row r="2372" spans="8:15">
      <c r="H2372"/>
      <c r="I2372"/>
      <c r="J2372"/>
      <c r="K2372"/>
      <c r="L2372"/>
      <c r="M2372"/>
      <c r="N2372"/>
      <c r="O2372"/>
    </row>
    <row r="2373" spans="8:15">
      <c r="H2373"/>
      <c r="I2373"/>
      <c r="J2373"/>
      <c r="K2373"/>
      <c r="L2373"/>
      <c r="M2373"/>
      <c r="N2373"/>
      <c r="O2373"/>
    </row>
    <row r="2374" spans="8:15">
      <c r="H2374"/>
      <c r="I2374"/>
      <c r="J2374"/>
      <c r="K2374"/>
      <c r="L2374"/>
      <c r="M2374"/>
      <c r="N2374"/>
      <c r="O2374"/>
    </row>
    <row r="2375" spans="8:15">
      <c r="H2375"/>
      <c r="I2375"/>
      <c r="J2375"/>
      <c r="K2375"/>
      <c r="L2375"/>
      <c r="M2375"/>
      <c r="N2375"/>
      <c r="O2375"/>
    </row>
    <row r="2376" spans="8:15">
      <c r="H2376"/>
      <c r="I2376"/>
      <c r="J2376"/>
      <c r="K2376"/>
      <c r="L2376"/>
      <c r="M2376"/>
      <c r="N2376"/>
      <c r="O2376"/>
    </row>
    <row r="2377" spans="8:15">
      <c r="H2377"/>
      <c r="I2377"/>
      <c r="J2377"/>
      <c r="K2377"/>
      <c r="L2377"/>
      <c r="M2377"/>
      <c r="N2377"/>
      <c r="O2377"/>
    </row>
    <row r="2378" spans="8:15">
      <c r="H2378"/>
      <c r="I2378"/>
      <c r="J2378"/>
      <c r="K2378"/>
      <c r="L2378"/>
      <c r="M2378"/>
      <c r="N2378"/>
      <c r="O2378"/>
    </row>
    <row r="2379" spans="8:15">
      <c r="H2379"/>
      <c r="I2379"/>
      <c r="J2379"/>
      <c r="K2379"/>
      <c r="L2379"/>
      <c r="M2379"/>
      <c r="N2379"/>
      <c r="O2379"/>
    </row>
    <row r="2380" spans="8:15">
      <c r="H2380"/>
      <c r="I2380"/>
      <c r="J2380"/>
      <c r="K2380"/>
      <c r="L2380"/>
      <c r="M2380"/>
      <c r="N2380"/>
      <c r="O2380"/>
    </row>
    <row r="2381" spans="8:15">
      <c r="H2381"/>
      <c r="I2381"/>
      <c r="J2381"/>
      <c r="K2381"/>
      <c r="L2381"/>
      <c r="M2381"/>
      <c r="N2381"/>
      <c r="O2381"/>
    </row>
    <row r="2382" spans="8:15">
      <c r="H2382"/>
      <c r="I2382"/>
      <c r="J2382"/>
      <c r="K2382"/>
      <c r="L2382"/>
      <c r="M2382"/>
      <c r="N2382"/>
      <c r="O2382"/>
    </row>
    <row r="2383" spans="8:15">
      <c r="H2383"/>
      <c r="I2383"/>
      <c r="J2383"/>
      <c r="K2383"/>
      <c r="L2383"/>
      <c r="M2383"/>
      <c r="N2383"/>
      <c r="O2383"/>
    </row>
    <row r="2384" spans="8:15">
      <c r="H2384"/>
      <c r="I2384"/>
      <c r="J2384"/>
      <c r="K2384"/>
      <c r="L2384"/>
      <c r="M2384"/>
      <c r="N2384"/>
      <c r="O2384"/>
    </row>
    <row r="2385" spans="8:15">
      <c r="H2385"/>
      <c r="I2385"/>
      <c r="J2385"/>
      <c r="K2385"/>
      <c r="L2385"/>
      <c r="M2385"/>
      <c r="N2385"/>
      <c r="O2385"/>
    </row>
    <row r="2386" spans="8:15">
      <c r="H2386"/>
      <c r="I2386"/>
      <c r="J2386"/>
      <c r="K2386"/>
      <c r="L2386"/>
      <c r="M2386"/>
      <c r="N2386"/>
      <c r="O2386"/>
    </row>
    <row r="2387" spans="8:15">
      <c r="H2387"/>
      <c r="I2387"/>
      <c r="J2387"/>
      <c r="K2387"/>
      <c r="L2387"/>
      <c r="M2387"/>
      <c r="N2387"/>
      <c r="O2387"/>
    </row>
    <row r="2388" spans="8:15">
      <c r="H2388"/>
      <c r="I2388"/>
      <c r="J2388"/>
      <c r="K2388"/>
      <c r="L2388"/>
      <c r="M2388"/>
      <c r="N2388"/>
      <c r="O2388"/>
    </row>
    <row r="2389" spans="8:15">
      <c r="H2389"/>
      <c r="I2389"/>
      <c r="J2389"/>
      <c r="K2389"/>
      <c r="L2389"/>
      <c r="M2389"/>
      <c r="N2389"/>
      <c r="O2389"/>
    </row>
    <row r="2390" spans="8:15">
      <c r="H2390"/>
      <c r="I2390"/>
      <c r="J2390"/>
      <c r="K2390"/>
      <c r="L2390"/>
      <c r="M2390"/>
      <c r="N2390"/>
      <c r="O2390"/>
    </row>
    <row r="2391" spans="8:15">
      <c r="H2391"/>
      <c r="I2391"/>
      <c r="J2391"/>
      <c r="K2391"/>
      <c r="L2391"/>
      <c r="M2391"/>
      <c r="N2391"/>
      <c r="O2391"/>
    </row>
    <row r="2392" spans="8:15">
      <c r="H2392"/>
      <c r="I2392"/>
      <c r="J2392"/>
      <c r="K2392"/>
      <c r="L2392"/>
      <c r="M2392"/>
      <c r="N2392"/>
      <c r="O2392"/>
    </row>
    <row r="2393" spans="8:15">
      <c r="H2393"/>
      <c r="I2393"/>
      <c r="J2393"/>
      <c r="K2393"/>
      <c r="L2393"/>
      <c r="M2393"/>
      <c r="N2393"/>
      <c r="O2393"/>
    </row>
    <row r="2394" spans="8:15">
      <c r="H2394"/>
      <c r="I2394"/>
      <c r="J2394"/>
      <c r="K2394"/>
      <c r="L2394"/>
      <c r="M2394"/>
      <c r="N2394"/>
      <c r="O2394"/>
    </row>
    <row r="2395" spans="8:15">
      <c r="H2395"/>
      <c r="I2395"/>
      <c r="J2395"/>
      <c r="K2395"/>
      <c r="L2395"/>
      <c r="M2395"/>
      <c r="N2395"/>
      <c r="O2395"/>
    </row>
    <row r="2396" spans="8:15">
      <c r="H2396"/>
      <c r="I2396"/>
      <c r="J2396"/>
      <c r="K2396"/>
      <c r="L2396"/>
      <c r="M2396"/>
      <c r="N2396"/>
      <c r="O2396"/>
    </row>
    <row r="2397" spans="8:15">
      <c r="H2397"/>
      <c r="I2397"/>
      <c r="J2397"/>
      <c r="K2397"/>
      <c r="L2397"/>
      <c r="M2397"/>
      <c r="N2397"/>
      <c r="O2397"/>
    </row>
    <row r="2398" spans="8:15">
      <c r="H2398"/>
      <c r="I2398"/>
      <c r="J2398"/>
      <c r="K2398"/>
      <c r="L2398"/>
      <c r="M2398"/>
      <c r="N2398"/>
      <c r="O2398"/>
    </row>
    <row r="2399" spans="8:15">
      <c r="H2399"/>
      <c r="I2399"/>
      <c r="J2399"/>
      <c r="K2399"/>
      <c r="L2399"/>
      <c r="M2399"/>
      <c r="N2399"/>
      <c r="O2399"/>
    </row>
    <row r="2400" spans="8:15">
      <c r="H2400"/>
      <c r="I2400"/>
      <c r="J2400"/>
      <c r="K2400"/>
      <c r="L2400"/>
      <c r="M2400"/>
      <c r="N2400"/>
      <c r="O2400"/>
    </row>
    <row r="2401" spans="8:15">
      <c r="H2401"/>
      <c r="I2401"/>
      <c r="J2401"/>
      <c r="K2401"/>
      <c r="L2401"/>
      <c r="M2401"/>
      <c r="N2401"/>
      <c r="O2401"/>
    </row>
    <row r="2402" spans="8:15">
      <c r="H2402"/>
      <c r="I2402"/>
      <c r="J2402"/>
      <c r="K2402"/>
      <c r="L2402"/>
      <c r="M2402"/>
      <c r="N2402"/>
      <c r="O2402"/>
    </row>
    <row r="2403" spans="8:15">
      <c r="H2403"/>
      <c r="I2403"/>
      <c r="J2403"/>
      <c r="K2403"/>
      <c r="L2403"/>
      <c r="M2403"/>
      <c r="N2403"/>
      <c r="O2403"/>
    </row>
    <row r="2404" spans="8:15">
      <c r="H2404"/>
      <c r="I2404"/>
      <c r="J2404"/>
      <c r="K2404"/>
      <c r="L2404"/>
      <c r="M2404"/>
      <c r="N2404"/>
      <c r="O2404"/>
    </row>
    <row r="2405" spans="8:15">
      <c r="H2405"/>
      <c r="I2405"/>
      <c r="J2405"/>
      <c r="K2405"/>
      <c r="L2405"/>
      <c r="M2405"/>
      <c r="N2405"/>
      <c r="O2405"/>
    </row>
    <row r="2406" spans="8:15">
      <c r="H2406"/>
      <c r="I2406"/>
      <c r="J2406"/>
      <c r="K2406"/>
      <c r="L2406"/>
      <c r="M2406"/>
      <c r="N2406"/>
      <c r="O2406"/>
    </row>
    <row r="2407" spans="8:15">
      <c r="H2407"/>
      <c r="I2407"/>
      <c r="J2407"/>
      <c r="K2407"/>
      <c r="L2407"/>
      <c r="M2407"/>
      <c r="N2407"/>
      <c r="O2407"/>
    </row>
    <row r="2408" spans="8:15">
      <c r="H2408"/>
      <c r="I2408"/>
      <c r="J2408"/>
      <c r="K2408"/>
      <c r="L2408"/>
      <c r="M2408"/>
      <c r="N2408"/>
      <c r="O2408"/>
    </row>
    <row r="2409" spans="8:15">
      <c r="H2409"/>
      <c r="I2409"/>
      <c r="J2409"/>
      <c r="K2409"/>
      <c r="L2409"/>
      <c r="M2409"/>
      <c r="N2409"/>
      <c r="O2409"/>
    </row>
    <row r="2410" spans="8:15">
      <c r="H2410"/>
      <c r="I2410"/>
      <c r="J2410"/>
      <c r="K2410"/>
      <c r="L2410"/>
      <c r="M2410"/>
      <c r="N2410"/>
      <c r="O2410"/>
    </row>
    <row r="2411" spans="8:15">
      <c r="H2411"/>
      <c r="I2411"/>
      <c r="J2411"/>
      <c r="K2411"/>
      <c r="L2411"/>
      <c r="M2411"/>
      <c r="N2411"/>
      <c r="O2411"/>
    </row>
    <row r="2412" spans="8:15">
      <c r="H2412"/>
      <c r="I2412"/>
      <c r="J2412"/>
      <c r="K2412"/>
      <c r="L2412"/>
      <c r="M2412"/>
      <c r="N2412"/>
      <c r="O2412"/>
    </row>
    <row r="2413" spans="8:15">
      <c r="H2413"/>
      <c r="I2413"/>
      <c r="J2413"/>
      <c r="K2413"/>
      <c r="L2413"/>
      <c r="M2413"/>
      <c r="N2413"/>
      <c r="O2413"/>
    </row>
    <row r="2414" spans="8:15">
      <c r="H2414"/>
      <c r="I2414"/>
      <c r="J2414"/>
      <c r="K2414"/>
      <c r="L2414"/>
      <c r="M2414"/>
      <c r="N2414"/>
      <c r="O2414"/>
    </row>
    <row r="2415" spans="8:15">
      <c r="H2415"/>
      <c r="I2415"/>
      <c r="J2415"/>
      <c r="K2415"/>
      <c r="L2415"/>
      <c r="M2415"/>
      <c r="N2415"/>
      <c r="O2415"/>
    </row>
    <row r="2416" spans="8:15">
      <c r="H2416"/>
      <c r="I2416"/>
      <c r="J2416"/>
      <c r="K2416"/>
      <c r="L2416"/>
      <c r="M2416"/>
      <c r="N2416"/>
      <c r="O2416"/>
    </row>
    <row r="2417" spans="8:15">
      <c r="H2417"/>
      <c r="I2417"/>
      <c r="J2417"/>
      <c r="K2417"/>
      <c r="L2417"/>
      <c r="M2417"/>
      <c r="N2417"/>
      <c r="O2417"/>
    </row>
    <row r="2418" spans="8:15">
      <c r="H2418"/>
      <c r="I2418"/>
      <c r="J2418"/>
      <c r="K2418"/>
      <c r="L2418"/>
      <c r="M2418"/>
      <c r="N2418"/>
      <c r="O2418"/>
    </row>
    <row r="2419" spans="8:15">
      <c r="H2419"/>
      <c r="I2419"/>
      <c r="J2419"/>
      <c r="K2419"/>
      <c r="L2419"/>
      <c r="M2419"/>
      <c r="N2419"/>
      <c r="O2419"/>
    </row>
    <row r="2420" spans="8:15">
      <c r="H2420"/>
      <c r="I2420"/>
      <c r="J2420"/>
      <c r="K2420"/>
      <c r="L2420"/>
      <c r="M2420"/>
      <c r="N2420"/>
      <c r="O2420"/>
    </row>
    <row r="2421" spans="8:15">
      <c r="H2421"/>
      <c r="I2421"/>
      <c r="J2421"/>
      <c r="K2421"/>
      <c r="L2421"/>
      <c r="M2421"/>
      <c r="N2421"/>
      <c r="O2421"/>
    </row>
    <row r="2422" spans="8:15">
      <c r="H2422"/>
      <c r="I2422"/>
      <c r="J2422"/>
      <c r="K2422"/>
      <c r="L2422"/>
      <c r="M2422"/>
      <c r="N2422"/>
      <c r="O2422"/>
    </row>
    <row r="2423" spans="8:15">
      <c r="H2423"/>
      <c r="I2423"/>
      <c r="J2423"/>
      <c r="K2423"/>
      <c r="L2423"/>
      <c r="M2423"/>
      <c r="N2423"/>
      <c r="O2423"/>
    </row>
    <row r="2424" spans="8:15">
      <c r="H2424"/>
      <c r="I2424"/>
      <c r="J2424"/>
      <c r="K2424"/>
      <c r="L2424"/>
      <c r="M2424"/>
      <c r="N2424"/>
      <c r="O2424"/>
    </row>
    <row r="2425" spans="8:15">
      <c r="H2425"/>
      <c r="I2425"/>
      <c r="J2425"/>
      <c r="K2425"/>
      <c r="L2425"/>
      <c r="M2425"/>
      <c r="N2425"/>
      <c r="O2425"/>
    </row>
    <row r="2426" spans="8:15">
      <c r="H2426"/>
      <c r="I2426"/>
      <c r="J2426"/>
      <c r="K2426"/>
      <c r="L2426"/>
      <c r="M2426"/>
      <c r="N2426"/>
      <c r="O2426"/>
    </row>
    <row r="2427" spans="8:15">
      <c r="H2427"/>
      <c r="I2427"/>
      <c r="J2427"/>
      <c r="K2427"/>
      <c r="L2427"/>
      <c r="M2427"/>
      <c r="N2427"/>
      <c r="O2427"/>
    </row>
    <row r="2428" spans="8:15">
      <c r="H2428"/>
      <c r="I2428"/>
      <c r="J2428"/>
      <c r="K2428"/>
      <c r="L2428"/>
      <c r="M2428"/>
      <c r="N2428"/>
      <c r="O2428"/>
    </row>
    <row r="2429" spans="8:15">
      <c r="H2429"/>
      <c r="I2429"/>
      <c r="J2429"/>
      <c r="K2429"/>
      <c r="L2429"/>
      <c r="M2429"/>
      <c r="N2429"/>
      <c r="O2429"/>
    </row>
    <row r="2430" spans="8:15">
      <c r="H2430"/>
      <c r="I2430"/>
      <c r="J2430"/>
      <c r="K2430"/>
      <c r="L2430"/>
      <c r="M2430"/>
      <c r="N2430"/>
      <c r="O2430"/>
    </row>
    <row r="2431" spans="8:15">
      <c r="H2431"/>
      <c r="I2431"/>
      <c r="J2431"/>
      <c r="K2431"/>
      <c r="L2431"/>
      <c r="M2431"/>
      <c r="N2431"/>
      <c r="O2431"/>
    </row>
    <row r="2432" spans="8:15">
      <c r="H2432"/>
      <c r="I2432"/>
      <c r="J2432"/>
      <c r="K2432"/>
      <c r="L2432"/>
      <c r="M2432"/>
      <c r="N2432"/>
      <c r="O2432"/>
    </row>
    <row r="2433" spans="8:15">
      <c r="H2433"/>
      <c r="I2433"/>
      <c r="J2433"/>
      <c r="K2433"/>
      <c r="L2433"/>
      <c r="M2433"/>
      <c r="N2433"/>
      <c r="O2433"/>
    </row>
    <row r="2434" spans="8:15">
      <c r="H2434"/>
      <c r="I2434"/>
      <c r="J2434"/>
      <c r="K2434"/>
      <c r="L2434"/>
      <c r="M2434"/>
      <c r="N2434"/>
      <c r="O2434"/>
    </row>
    <row r="2435" spans="8:15">
      <c r="H2435"/>
      <c r="I2435"/>
      <c r="J2435"/>
      <c r="K2435"/>
      <c r="L2435"/>
      <c r="M2435"/>
      <c r="N2435"/>
      <c r="O2435"/>
    </row>
    <row r="2436" spans="8:15">
      <c r="H2436"/>
      <c r="I2436"/>
      <c r="J2436"/>
      <c r="K2436"/>
      <c r="L2436"/>
      <c r="M2436"/>
      <c r="N2436"/>
      <c r="O2436"/>
    </row>
    <row r="2437" spans="8:15">
      <c r="H2437"/>
      <c r="I2437"/>
      <c r="J2437"/>
      <c r="K2437"/>
      <c r="L2437"/>
      <c r="M2437"/>
      <c r="N2437"/>
      <c r="O2437"/>
    </row>
    <row r="2438" spans="8:15">
      <c r="H2438"/>
      <c r="I2438"/>
      <c r="J2438"/>
      <c r="K2438"/>
      <c r="L2438"/>
      <c r="M2438"/>
      <c r="N2438"/>
      <c r="O2438"/>
    </row>
    <row r="2439" spans="8:15">
      <c r="H2439"/>
      <c r="I2439"/>
      <c r="J2439"/>
      <c r="K2439"/>
      <c r="L2439"/>
      <c r="M2439"/>
      <c r="N2439"/>
      <c r="O2439"/>
    </row>
    <row r="2440" spans="8:15">
      <c r="H2440"/>
      <c r="I2440"/>
      <c r="J2440"/>
      <c r="K2440"/>
      <c r="L2440"/>
      <c r="M2440"/>
      <c r="N2440"/>
      <c r="O2440"/>
    </row>
    <row r="2441" spans="8:15">
      <c r="H2441"/>
      <c r="I2441"/>
      <c r="J2441"/>
      <c r="K2441"/>
      <c r="L2441"/>
      <c r="M2441"/>
      <c r="N2441"/>
      <c r="O2441"/>
    </row>
    <row r="2442" spans="8:15">
      <c r="H2442"/>
      <c r="I2442"/>
      <c r="J2442"/>
      <c r="K2442"/>
      <c r="L2442"/>
      <c r="M2442"/>
      <c r="N2442"/>
      <c r="O2442"/>
    </row>
    <row r="2443" spans="8:15">
      <c r="H2443"/>
      <c r="I2443"/>
      <c r="J2443"/>
      <c r="K2443"/>
      <c r="L2443"/>
      <c r="M2443"/>
      <c r="N2443"/>
      <c r="O2443"/>
    </row>
    <row r="2444" spans="8:15">
      <c r="H2444"/>
      <c r="I2444"/>
      <c r="J2444"/>
      <c r="K2444"/>
      <c r="L2444"/>
      <c r="M2444"/>
      <c r="N2444"/>
      <c r="O2444"/>
    </row>
    <row r="2445" spans="8:15">
      <c r="H2445"/>
      <c r="I2445"/>
      <c r="J2445"/>
      <c r="K2445"/>
      <c r="L2445"/>
      <c r="M2445"/>
      <c r="N2445"/>
      <c r="O2445"/>
    </row>
    <row r="2446" spans="8:15">
      <c r="H2446"/>
      <c r="I2446"/>
      <c r="J2446"/>
      <c r="K2446"/>
      <c r="L2446"/>
      <c r="M2446"/>
      <c r="N2446"/>
      <c r="O2446"/>
    </row>
    <row r="2447" spans="8:15">
      <c r="H2447"/>
      <c r="I2447"/>
      <c r="J2447"/>
      <c r="K2447"/>
      <c r="L2447"/>
      <c r="M2447"/>
      <c r="N2447"/>
      <c r="O2447"/>
    </row>
    <row r="2448" spans="8:15">
      <c r="H2448"/>
      <c r="I2448"/>
      <c r="J2448"/>
      <c r="K2448"/>
      <c r="L2448"/>
      <c r="M2448"/>
      <c r="N2448"/>
      <c r="O2448"/>
    </row>
    <row r="2449" spans="8:15">
      <c r="H2449"/>
      <c r="I2449"/>
      <c r="J2449"/>
      <c r="K2449"/>
      <c r="L2449"/>
      <c r="M2449"/>
      <c r="N2449"/>
      <c r="O2449"/>
    </row>
    <row r="2450" spans="8:15">
      <c r="H2450"/>
      <c r="I2450"/>
      <c r="J2450"/>
      <c r="K2450"/>
      <c r="L2450"/>
      <c r="M2450"/>
      <c r="N2450"/>
      <c r="O2450"/>
    </row>
    <row r="2451" spans="8:15">
      <c r="H2451"/>
      <c r="I2451"/>
      <c r="J2451"/>
      <c r="K2451"/>
      <c r="L2451"/>
      <c r="M2451"/>
      <c r="N2451"/>
      <c r="O2451"/>
    </row>
    <row r="2452" spans="8:15">
      <c r="H2452"/>
      <c r="I2452"/>
      <c r="J2452"/>
      <c r="K2452"/>
      <c r="L2452"/>
      <c r="M2452"/>
      <c r="N2452"/>
      <c r="O2452"/>
    </row>
    <row r="2453" spans="8:15">
      <c r="H2453"/>
      <c r="I2453"/>
      <c r="J2453"/>
      <c r="K2453"/>
      <c r="L2453"/>
      <c r="M2453"/>
      <c r="N2453"/>
      <c r="O2453"/>
    </row>
    <row r="2454" spans="8:15">
      <c r="H2454"/>
      <c r="I2454"/>
      <c r="J2454"/>
      <c r="K2454"/>
      <c r="L2454"/>
      <c r="M2454"/>
      <c r="N2454"/>
      <c r="O2454"/>
    </row>
    <row r="2455" spans="8:15">
      <c r="H2455"/>
      <c r="I2455"/>
      <c r="J2455"/>
      <c r="K2455"/>
      <c r="L2455"/>
      <c r="M2455"/>
      <c r="N2455"/>
      <c r="O2455"/>
    </row>
    <row r="2456" spans="8:15">
      <c r="H2456"/>
      <c r="I2456"/>
      <c r="J2456"/>
      <c r="K2456"/>
      <c r="L2456"/>
      <c r="M2456"/>
      <c r="N2456"/>
      <c r="O2456"/>
    </row>
    <row r="2457" spans="8:15">
      <c r="H2457"/>
      <c r="I2457"/>
      <c r="J2457"/>
      <c r="K2457"/>
      <c r="L2457"/>
      <c r="M2457"/>
      <c r="N2457"/>
      <c r="O2457"/>
    </row>
    <row r="2458" spans="8:15">
      <c r="H2458"/>
      <c r="I2458"/>
      <c r="J2458"/>
      <c r="K2458"/>
      <c r="L2458"/>
      <c r="M2458"/>
      <c r="N2458"/>
      <c r="O2458"/>
    </row>
    <row r="2459" spans="8:15">
      <c r="H2459"/>
      <c r="I2459"/>
      <c r="J2459"/>
      <c r="K2459"/>
      <c r="L2459"/>
      <c r="M2459"/>
      <c r="N2459"/>
      <c r="O2459"/>
    </row>
    <row r="2460" spans="8:15">
      <c r="H2460"/>
      <c r="I2460"/>
      <c r="J2460"/>
      <c r="K2460"/>
      <c r="L2460"/>
      <c r="M2460"/>
      <c r="N2460"/>
      <c r="O2460"/>
    </row>
    <row r="2461" spans="8:15">
      <c r="H2461"/>
      <c r="I2461"/>
      <c r="J2461"/>
      <c r="K2461"/>
      <c r="L2461"/>
      <c r="M2461"/>
      <c r="N2461"/>
      <c r="O2461"/>
    </row>
    <row r="2462" spans="8:15">
      <c r="H2462"/>
      <c r="I2462"/>
      <c r="J2462"/>
      <c r="K2462"/>
      <c r="L2462"/>
      <c r="M2462"/>
      <c r="N2462"/>
      <c r="O2462"/>
    </row>
    <row r="2463" spans="8:15">
      <c r="H2463"/>
      <c r="I2463"/>
      <c r="J2463"/>
      <c r="K2463"/>
      <c r="L2463"/>
      <c r="M2463"/>
      <c r="N2463"/>
      <c r="O2463"/>
    </row>
    <row r="2464" spans="8:15">
      <c r="H2464"/>
      <c r="I2464"/>
      <c r="J2464"/>
      <c r="K2464"/>
      <c r="L2464"/>
      <c r="M2464"/>
      <c r="N2464"/>
      <c r="O2464"/>
    </row>
    <row r="2465" spans="8:15">
      <c r="H2465"/>
      <c r="I2465"/>
      <c r="J2465"/>
      <c r="K2465"/>
      <c r="L2465"/>
      <c r="M2465"/>
      <c r="N2465"/>
      <c r="O2465"/>
    </row>
    <row r="2466" spans="8:15">
      <c r="H2466"/>
      <c r="I2466"/>
      <c r="J2466"/>
      <c r="K2466"/>
      <c r="L2466"/>
      <c r="M2466"/>
      <c r="N2466"/>
      <c r="O2466"/>
    </row>
    <row r="2467" spans="8:15">
      <c r="H2467"/>
      <c r="I2467"/>
      <c r="J2467"/>
      <c r="K2467"/>
      <c r="L2467"/>
      <c r="M2467"/>
      <c r="N2467"/>
      <c r="O2467"/>
    </row>
    <row r="2468" spans="8:15">
      <c r="H2468"/>
      <c r="I2468"/>
      <c r="J2468"/>
      <c r="K2468"/>
      <c r="L2468"/>
      <c r="M2468"/>
      <c r="N2468"/>
      <c r="O2468"/>
    </row>
    <row r="2469" spans="8:15">
      <c r="H2469"/>
      <c r="I2469"/>
      <c r="J2469"/>
      <c r="K2469"/>
      <c r="L2469"/>
      <c r="M2469"/>
      <c r="N2469"/>
      <c r="O2469"/>
    </row>
    <row r="2470" spans="8:15">
      <c r="H2470"/>
      <c r="I2470"/>
      <c r="J2470"/>
      <c r="K2470"/>
      <c r="L2470"/>
      <c r="M2470"/>
      <c r="N2470"/>
      <c r="O2470"/>
    </row>
    <row r="2471" spans="8:15">
      <c r="H2471"/>
      <c r="I2471"/>
      <c r="J2471"/>
      <c r="K2471"/>
      <c r="L2471"/>
      <c r="M2471"/>
      <c r="N2471"/>
      <c r="O2471"/>
    </row>
    <row r="2472" spans="8:15">
      <c r="H2472"/>
      <c r="I2472"/>
      <c r="J2472"/>
      <c r="K2472"/>
      <c r="L2472"/>
      <c r="M2472"/>
      <c r="N2472"/>
      <c r="O2472"/>
    </row>
    <row r="2473" spans="8:15">
      <c r="H2473"/>
      <c r="I2473"/>
      <c r="J2473"/>
      <c r="K2473"/>
      <c r="L2473"/>
      <c r="M2473"/>
      <c r="N2473"/>
      <c r="O2473"/>
    </row>
    <row r="2474" spans="8:15">
      <c r="H2474"/>
      <c r="I2474"/>
      <c r="J2474"/>
      <c r="K2474"/>
      <c r="L2474"/>
      <c r="M2474"/>
      <c r="N2474"/>
      <c r="O2474"/>
    </row>
    <row r="2475" spans="8:15">
      <c r="H2475"/>
      <c r="I2475"/>
      <c r="J2475"/>
      <c r="K2475"/>
      <c r="L2475"/>
      <c r="M2475"/>
      <c r="N2475"/>
      <c r="O2475"/>
    </row>
    <row r="2476" spans="8:15">
      <c r="H2476"/>
      <c r="I2476"/>
      <c r="J2476"/>
      <c r="K2476"/>
      <c r="L2476"/>
      <c r="M2476"/>
      <c r="N2476"/>
      <c r="O2476"/>
    </row>
    <row r="2477" spans="8:15">
      <c r="H2477"/>
      <c r="I2477"/>
      <c r="J2477"/>
      <c r="K2477"/>
      <c r="L2477"/>
      <c r="M2477"/>
      <c r="N2477"/>
      <c r="O2477"/>
    </row>
    <row r="2478" spans="8:15">
      <c r="H2478"/>
      <c r="I2478"/>
      <c r="J2478"/>
      <c r="K2478"/>
      <c r="L2478"/>
      <c r="M2478"/>
      <c r="N2478"/>
      <c r="O2478"/>
    </row>
    <row r="2479" spans="8:15">
      <c r="H2479"/>
      <c r="I2479"/>
      <c r="J2479"/>
      <c r="K2479"/>
      <c r="L2479"/>
      <c r="M2479"/>
      <c r="N2479"/>
      <c r="O2479"/>
    </row>
    <row r="2480" spans="8:15">
      <c r="H2480"/>
      <c r="I2480"/>
      <c r="J2480"/>
      <c r="K2480"/>
      <c r="L2480"/>
      <c r="M2480"/>
      <c r="N2480"/>
      <c r="O2480"/>
    </row>
    <row r="2481" spans="8:15">
      <c r="H2481"/>
      <c r="I2481"/>
      <c r="J2481"/>
      <c r="K2481"/>
      <c r="L2481"/>
      <c r="M2481"/>
      <c r="N2481"/>
      <c r="O2481"/>
    </row>
    <row r="2482" spans="8:15">
      <c r="H2482"/>
      <c r="I2482"/>
      <c r="J2482"/>
      <c r="K2482"/>
      <c r="L2482"/>
      <c r="M2482"/>
      <c r="N2482"/>
      <c r="O2482"/>
    </row>
    <row r="2483" spans="8:15">
      <c r="H2483"/>
      <c r="I2483"/>
      <c r="J2483"/>
      <c r="K2483"/>
      <c r="L2483"/>
      <c r="M2483"/>
      <c r="N2483"/>
      <c r="O2483"/>
    </row>
    <row r="2484" spans="8:15">
      <c r="H2484"/>
      <c r="I2484"/>
      <c r="J2484"/>
      <c r="K2484"/>
      <c r="L2484"/>
      <c r="M2484"/>
      <c r="N2484"/>
      <c r="O2484"/>
    </row>
    <row r="2485" spans="8:15">
      <c r="H2485"/>
      <c r="I2485"/>
      <c r="J2485"/>
      <c r="K2485"/>
      <c r="L2485"/>
      <c r="M2485"/>
      <c r="N2485"/>
      <c r="O2485"/>
    </row>
    <row r="2486" spans="8:15">
      <c r="H2486"/>
      <c r="I2486"/>
      <c r="J2486"/>
      <c r="K2486"/>
      <c r="L2486"/>
      <c r="M2486"/>
      <c r="N2486"/>
      <c r="O2486"/>
    </row>
    <row r="2487" spans="8:15">
      <c r="H2487"/>
      <c r="I2487"/>
      <c r="J2487"/>
      <c r="K2487"/>
      <c r="L2487"/>
      <c r="M2487"/>
      <c r="N2487"/>
      <c r="O2487"/>
    </row>
    <row r="2488" spans="8:15">
      <c r="H2488"/>
      <c r="I2488"/>
      <c r="J2488"/>
      <c r="K2488"/>
      <c r="L2488"/>
      <c r="M2488"/>
      <c r="N2488"/>
      <c r="O2488"/>
    </row>
    <row r="2489" spans="8:15">
      <c r="H2489"/>
      <c r="I2489"/>
      <c r="J2489"/>
      <c r="K2489"/>
      <c r="L2489"/>
      <c r="M2489"/>
      <c r="N2489"/>
      <c r="O2489"/>
    </row>
    <row r="2490" spans="8:15">
      <c r="H2490"/>
      <c r="I2490"/>
      <c r="J2490"/>
      <c r="K2490"/>
      <c r="L2490"/>
      <c r="M2490"/>
      <c r="N2490"/>
      <c r="O2490"/>
    </row>
    <row r="2491" spans="8:15">
      <c r="H2491"/>
      <c r="I2491"/>
      <c r="J2491"/>
      <c r="K2491"/>
      <c r="L2491"/>
      <c r="M2491"/>
      <c r="N2491"/>
      <c r="O2491"/>
    </row>
    <row r="2492" spans="8:15">
      <c r="H2492"/>
      <c r="I2492"/>
      <c r="J2492"/>
      <c r="K2492"/>
      <c r="L2492"/>
      <c r="M2492"/>
      <c r="N2492"/>
      <c r="O2492"/>
    </row>
    <row r="2493" spans="8:15">
      <c r="H2493"/>
      <c r="I2493"/>
      <c r="J2493"/>
      <c r="K2493"/>
      <c r="L2493"/>
      <c r="M2493"/>
      <c r="N2493"/>
      <c r="O2493"/>
    </row>
    <row r="2494" spans="8:15">
      <c r="H2494"/>
      <c r="I2494"/>
      <c r="J2494"/>
      <c r="K2494"/>
      <c r="L2494"/>
      <c r="M2494"/>
      <c r="N2494"/>
      <c r="O2494"/>
    </row>
    <row r="2495" spans="8:15">
      <c r="H2495"/>
      <c r="I2495"/>
      <c r="J2495"/>
      <c r="K2495"/>
      <c r="L2495"/>
      <c r="M2495"/>
      <c r="N2495"/>
      <c r="O2495"/>
    </row>
    <row r="2496" spans="8:15">
      <c r="H2496"/>
      <c r="I2496"/>
      <c r="J2496"/>
      <c r="K2496"/>
      <c r="L2496"/>
      <c r="M2496"/>
      <c r="N2496"/>
      <c r="O2496"/>
    </row>
    <row r="2497" spans="8:15">
      <c r="H2497"/>
      <c r="I2497"/>
      <c r="J2497"/>
      <c r="K2497"/>
      <c r="L2497"/>
      <c r="M2497"/>
      <c r="N2497"/>
      <c r="O2497"/>
    </row>
    <row r="2498" spans="8:15">
      <c r="H2498"/>
      <c r="I2498"/>
      <c r="J2498"/>
      <c r="K2498"/>
      <c r="L2498"/>
      <c r="M2498"/>
      <c r="N2498"/>
      <c r="O2498"/>
    </row>
    <row r="2499" spans="8:15">
      <c r="H2499"/>
      <c r="I2499"/>
      <c r="J2499"/>
      <c r="K2499"/>
      <c r="L2499"/>
      <c r="M2499"/>
      <c r="N2499"/>
      <c r="O2499"/>
    </row>
    <row r="2500" spans="8:15">
      <c r="H2500"/>
      <c r="I2500"/>
      <c r="J2500"/>
      <c r="K2500"/>
      <c r="L2500"/>
      <c r="M2500"/>
      <c r="N2500"/>
      <c r="O2500"/>
    </row>
    <row r="2501" spans="8:15">
      <c r="H2501"/>
      <c r="I2501"/>
      <c r="J2501"/>
      <c r="K2501"/>
      <c r="L2501"/>
      <c r="M2501"/>
      <c r="N2501"/>
      <c r="O2501"/>
    </row>
    <row r="2502" spans="8:15">
      <c r="H2502"/>
      <c r="I2502"/>
      <c r="J2502"/>
      <c r="K2502"/>
      <c r="L2502"/>
      <c r="M2502"/>
      <c r="N2502"/>
      <c r="O2502"/>
    </row>
    <row r="2503" spans="8:15">
      <c r="H2503"/>
      <c r="I2503"/>
      <c r="J2503"/>
      <c r="K2503"/>
      <c r="L2503"/>
      <c r="M2503"/>
      <c r="N2503"/>
      <c r="O2503"/>
    </row>
    <row r="2504" spans="8:15">
      <c r="H2504"/>
      <c r="I2504"/>
      <c r="J2504"/>
      <c r="K2504"/>
      <c r="L2504"/>
      <c r="M2504"/>
      <c r="N2504"/>
      <c r="O2504"/>
    </row>
    <row r="2505" spans="8:15">
      <c r="H2505"/>
      <c r="I2505"/>
      <c r="J2505"/>
      <c r="K2505"/>
      <c r="L2505"/>
      <c r="M2505"/>
      <c r="N2505"/>
      <c r="O2505"/>
    </row>
    <row r="2506" spans="8:15">
      <c r="H2506"/>
      <c r="I2506"/>
      <c r="J2506"/>
      <c r="K2506"/>
      <c r="L2506"/>
      <c r="M2506"/>
      <c r="N2506"/>
      <c r="O2506"/>
    </row>
    <row r="2507" spans="8:15">
      <c r="H2507"/>
      <c r="I2507"/>
      <c r="J2507"/>
      <c r="K2507"/>
      <c r="L2507"/>
      <c r="M2507"/>
      <c r="N2507"/>
      <c r="O2507"/>
    </row>
    <row r="2508" spans="8:15">
      <c r="H2508"/>
      <c r="I2508"/>
      <c r="J2508"/>
      <c r="K2508"/>
      <c r="L2508"/>
      <c r="M2508"/>
      <c r="N2508"/>
      <c r="O2508"/>
    </row>
    <row r="2509" spans="8:15">
      <c r="H2509"/>
      <c r="I2509"/>
      <c r="J2509"/>
      <c r="K2509"/>
      <c r="L2509"/>
      <c r="M2509"/>
      <c r="N2509"/>
      <c r="O2509"/>
    </row>
    <row r="2510" spans="8:15">
      <c r="H2510"/>
      <c r="I2510"/>
      <c r="J2510"/>
      <c r="K2510"/>
      <c r="L2510"/>
      <c r="M2510"/>
      <c r="N2510"/>
      <c r="O2510"/>
    </row>
    <row r="2511" spans="8:15">
      <c r="H2511"/>
      <c r="I2511"/>
      <c r="J2511"/>
      <c r="K2511"/>
      <c r="L2511"/>
      <c r="M2511"/>
      <c r="N2511"/>
      <c r="O2511"/>
    </row>
    <row r="2512" spans="8:15">
      <c r="H2512"/>
      <c r="I2512"/>
      <c r="J2512"/>
      <c r="K2512"/>
      <c r="L2512"/>
      <c r="M2512"/>
      <c r="N2512"/>
      <c r="O2512"/>
    </row>
    <row r="2513" spans="8:15">
      <c r="H2513"/>
      <c r="I2513"/>
      <c r="J2513"/>
      <c r="K2513"/>
      <c r="L2513"/>
      <c r="M2513"/>
      <c r="N2513"/>
      <c r="O2513"/>
    </row>
    <row r="2514" spans="8:15">
      <c r="H2514"/>
      <c r="I2514"/>
      <c r="J2514"/>
      <c r="K2514"/>
      <c r="L2514"/>
      <c r="M2514"/>
      <c r="N2514"/>
      <c r="O2514"/>
    </row>
    <row r="2515" spans="8:15">
      <c r="H2515"/>
      <c r="I2515"/>
      <c r="J2515"/>
      <c r="K2515"/>
      <c r="L2515"/>
      <c r="M2515"/>
      <c r="N2515"/>
      <c r="O2515"/>
    </row>
    <row r="2516" spans="8:15">
      <c r="H2516"/>
      <c r="I2516"/>
      <c r="J2516"/>
      <c r="K2516"/>
      <c r="L2516"/>
      <c r="M2516"/>
      <c r="N2516"/>
      <c r="O2516"/>
    </row>
    <row r="2517" spans="8:15">
      <c r="H2517"/>
      <c r="I2517"/>
      <c r="J2517"/>
      <c r="K2517"/>
      <c r="L2517"/>
      <c r="M2517"/>
      <c r="N2517"/>
      <c r="O2517"/>
    </row>
    <row r="2518" spans="8:15">
      <c r="H2518"/>
      <c r="I2518"/>
      <c r="J2518"/>
      <c r="K2518"/>
      <c r="L2518"/>
      <c r="M2518"/>
      <c r="N2518"/>
      <c r="O2518"/>
    </row>
    <row r="2519" spans="8:15">
      <c r="H2519"/>
      <c r="I2519"/>
      <c r="J2519"/>
      <c r="K2519"/>
      <c r="L2519"/>
      <c r="M2519"/>
      <c r="N2519"/>
      <c r="O2519"/>
    </row>
    <row r="2520" spans="8:15">
      <c r="H2520"/>
      <c r="I2520"/>
      <c r="J2520"/>
      <c r="K2520"/>
      <c r="L2520"/>
      <c r="M2520"/>
      <c r="N2520"/>
      <c r="O2520"/>
    </row>
    <row r="2521" spans="8:15">
      <c r="H2521"/>
      <c r="I2521"/>
      <c r="J2521"/>
      <c r="K2521"/>
      <c r="L2521"/>
      <c r="M2521"/>
      <c r="N2521"/>
      <c r="O2521"/>
    </row>
    <row r="2522" spans="8:15">
      <c r="H2522"/>
      <c r="I2522"/>
      <c r="J2522"/>
      <c r="K2522"/>
      <c r="L2522"/>
      <c r="M2522"/>
      <c r="N2522"/>
      <c r="O2522"/>
    </row>
    <row r="2523" spans="8:15">
      <c r="H2523"/>
      <c r="I2523"/>
      <c r="J2523"/>
      <c r="K2523"/>
      <c r="L2523"/>
      <c r="M2523"/>
      <c r="N2523"/>
      <c r="O2523"/>
    </row>
    <row r="2524" spans="8:15">
      <c r="H2524"/>
      <c r="I2524"/>
      <c r="J2524"/>
      <c r="K2524"/>
      <c r="L2524"/>
      <c r="M2524"/>
      <c r="N2524"/>
      <c r="O2524"/>
    </row>
    <row r="2525" spans="8:15">
      <c r="H2525"/>
      <c r="I2525"/>
      <c r="J2525"/>
      <c r="K2525"/>
      <c r="L2525"/>
      <c r="M2525"/>
      <c r="N2525"/>
      <c r="O2525"/>
    </row>
    <row r="2526" spans="8:15">
      <c r="H2526"/>
      <c r="I2526"/>
      <c r="J2526"/>
      <c r="K2526"/>
      <c r="L2526"/>
      <c r="M2526"/>
      <c r="N2526"/>
      <c r="O2526"/>
    </row>
    <row r="2527" spans="8:15">
      <c r="H2527"/>
      <c r="I2527"/>
      <c r="J2527"/>
      <c r="K2527"/>
      <c r="L2527"/>
      <c r="M2527"/>
      <c r="N2527"/>
      <c r="O2527"/>
    </row>
    <row r="2528" spans="8:15">
      <c r="H2528"/>
      <c r="I2528"/>
      <c r="J2528"/>
      <c r="K2528"/>
      <c r="L2528"/>
      <c r="M2528"/>
      <c r="N2528"/>
      <c r="O2528"/>
    </row>
    <row r="2529" spans="8:15">
      <c r="H2529"/>
      <c r="I2529"/>
      <c r="J2529"/>
      <c r="K2529"/>
      <c r="L2529"/>
      <c r="M2529"/>
      <c r="N2529"/>
      <c r="O2529"/>
    </row>
    <row r="2530" spans="8:15">
      <c r="H2530"/>
      <c r="I2530"/>
      <c r="J2530"/>
      <c r="K2530"/>
      <c r="L2530"/>
      <c r="M2530"/>
      <c r="N2530"/>
      <c r="O2530"/>
    </row>
    <row r="2531" spans="8:15">
      <c r="H2531"/>
      <c r="I2531"/>
      <c r="J2531"/>
      <c r="K2531"/>
      <c r="L2531"/>
      <c r="M2531"/>
      <c r="N2531"/>
      <c r="O2531"/>
    </row>
    <row r="2532" spans="8:15">
      <c r="H2532"/>
      <c r="I2532"/>
      <c r="J2532"/>
      <c r="K2532"/>
      <c r="L2532"/>
      <c r="M2532"/>
      <c r="N2532"/>
      <c r="O2532"/>
    </row>
    <row r="2533" spans="8:15">
      <c r="H2533"/>
      <c r="I2533"/>
      <c r="J2533"/>
      <c r="K2533"/>
      <c r="L2533"/>
      <c r="M2533"/>
      <c r="N2533"/>
      <c r="O2533"/>
    </row>
    <row r="2534" spans="8:15">
      <c r="H2534"/>
      <c r="I2534"/>
      <c r="J2534"/>
      <c r="K2534"/>
      <c r="L2534"/>
      <c r="M2534"/>
      <c r="N2534"/>
      <c r="O2534"/>
    </row>
    <row r="2535" spans="8:15">
      <c r="H2535"/>
      <c r="I2535"/>
      <c r="J2535"/>
      <c r="K2535"/>
      <c r="L2535"/>
      <c r="M2535"/>
      <c r="N2535"/>
      <c r="O2535"/>
    </row>
    <row r="2536" spans="8:15">
      <c r="H2536"/>
      <c r="I2536"/>
      <c r="J2536"/>
      <c r="K2536"/>
      <c r="L2536"/>
      <c r="M2536"/>
      <c r="N2536"/>
      <c r="O2536"/>
    </row>
    <row r="2537" spans="8:15">
      <c r="H2537"/>
      <c r="I2537"/>
      <c r="J2537"/>
      <c r="K2537"/>
      <c r="L2537"/>
      <c r="M2537"/>
      <c r="N2537"/>
      <c r="O2537"/>
    </row>
    <row r="2538" spans="8:15">
      <c r="H2538"/>
      <c r="I2538"/>
      <c r="J2538"/>
      <c r="K2538"/>
      <c r="L2538"/>
      <c r="M2538"/>
      <c r="N2538"/>
      <c r="O2538"/>
    </row>
    <row r="2539" spans="8:15">
      <c r="H2539"/>
      <c r="I2539"/>
      <c r="J2539"/>
      <c r="K2539"/>
      <c r="L2539"/>
      <c r="M2539"/>
      <c r="N2539"/>
      <c r="O2539"/>
    </row>
    <row r="2540" spans="8:15">
      <c r="H2540"/>
      <c r="I2540"/>
      <c r="J2540"/>
      <c r="K2540"/>
      <c r="L2540"/>
      <c r="M2540"/>
      <c r="N2540"/>
      <c r="O2540"/>
    </row>
    <row r="2541" spans="8:15">
      <c r="H2541"/>
      <c r="I2541"/>
      <c r="J2541"/>
      <c r="K2541"/>
      <c r="L2541"/>
      <c r="M2541"/>
      <c r="N2541"/>
      <c r="O2541"/>
    </row>
    <row r="2542" spans="8:15">
      <c r="H2542"/>
      <c r="I2542"/>
      <c r="J2542"/>
      <c r="K2542"/>
      <c r="L2542"/>
      <c r="M2542"/>
      <c r="N2542"/>
      <c r="O2542"/>
    </row>
    <row r="2543" spans="8:15">
      <c r="H2543"/>
      <c r="I2543"/>
      <c r="J2543"/>
      <c r="K2543"/>
      <c r="L2543"/>
      <c r="M2543"/>
      <c r="N2543"/>
      <c r="O2543"/>
    </row>
    <row r="2544" spans="8:15">
      <c r="H2544"/>
      <c r="I2544"/>
      <c r="J2544"/>
      <c r="K2544"/>
      <c r="L2544"/>
      <c r="M2544"/>
      <c r="N2544"/>
      <c r="O2544"/>
    </row>
    <row r="2545" spans="8:15">
      <c r="H2545"/>
      <c r="I2545"/>
      <c r="J2545"/>
      <c r="K2545"/>
      <c r="L2545"/>
      <c r="M2545"/>
      <c r="N2545"/>
      <c r="O2545"/>
    </row>
    <row r="2546" spans="8:15">
      <c r="H2546"/>
      <c r="I2546"/>
      <c r="J2546"/>
      <c r="K2546"/>
      <c r="L2546"/>
      <c r="M2546"/>
      <c r="N2546"/>
      <c r="O2546"/>
    </row>
    <row r="2547" spans="8:15">
      <c r="H2547"/>
      <c r="I2547"/>
      <c r="J2547"/>
      <c r="K2547"/>
      <c r="L2547"/>
      <c r="M2547"/>
      <c r="N2547"/>
      <c r="O2547"/>
    </row>
    <row r="2548" spans="8:15">
      <c r="H2548"/>
      <c r="I2548"/>
      <c r="J2548"/>
      <c r="K2548"/>
      <c r="L2548"/>
      <c r="M2548"/>
      <c r="N2548"/>
      <c r="O2548"/>
    </row>
    <row r="2549" spans="8:15">
      <c r="H2549"/>
      <c r="I2549"/>
      <c r="J2549"/>
      <c r="K2549"/>
      <c r="L2549"/>
      <c r="M2549"/>
      <c r="N2549"/>
      <c r="O2549"/>
    </row>
    <row r="2550" spans="8:15">
      <c r="H2550"/>
      <c r="I2550"/>
      <c r="J2550"/>
      <c r="K2550"/>
      <c r="L2550"/>
      <c r="M2550"/>
      <c r="N2550"/>
      <c r="O2550"/>
    </row>
    <row r="2551" spans="8:15">
      <c r="H2551"/>
      <c r="I2551"/>
      <c r="J2551"/>
      <c r="K2551"/>
      <c r="L2551"/>
      <c r="M2551"/>
      <c r="N2551"/>
      <c r="O2551"/>
    </row>
    <row r="2552" spans="8:15">
      <c r="H2552"/>
      <c r="I2552"/>
      <c r="J2552"/>
      <c r="K2552"/>
      <c r="L2552"/>
      <c r="M2552"/>
      <c r="N2552"/>
      <c r="O2552"/>
    </row>
    <row r="2553" spans="8:15">
      <c r="H2553"/>
      <c r="I2553"/>
      <c r="J2553"/>
      <c r="K2553"/>
      <c r="L2553"/>
      <c r="M2553"/>
      <c r="N2553"/>
      <c r="O2553"/>
    </row>
    <row r="2554" spans="8:15">
      <c r="H2554"/>
      <c r="I2554"/>
      <c r="J2554"/>
      <c r="K2554"/>
      <c r="L2554"/>
      <c r="M2554"/>
      <c r="N2554"/>
      <c r="O2554"/>
    </row>
    <row r="2555" spans="8:15">
      <c r="H2555"/>
      <c r="I2555"/>
      <c r="J2555"/>
      <c r="K2555"/>
      <c r="L2555"/>
      <c r="M2555"/>
      <c r="N2555"/>
      <c r="O2555"/>
    </row>
    <row r="2556" spans="8:15">
      <c r="H2556"/>
      <c r="I2556"/>
      <c r="J2556"/>
      <c r="K2556"/>
      <c r="L2556"/>
      <c r="M2556"/>
      <c r="N2556"/>
      <c r="O2556"/>
    </row>
    <row r="2557" spans="8:15">
      <c r="H2557"/>
      <c r="I2557"/>
      <c r="J2557"/>
      <c r="K2557"/>
      <c r="L2557"/>
      <c r="M2557"/>
      <c r="N2557"/>
      <c r="O2557"/>
    </row>
    <row r="2558" spans="8:15">
      <c r="H2558"/>
      <c r="I2558"/>
      <c r="J2558"/>
      <c r="K2558"/>
      <c r="L2558"/>
      <c r="M2558"/>
      <c r="N2558"/>
      <c r="O2558"/>
    </row>
    <row r="2559" spans="8:15">
      <c r="H2559"/>
      <c r="I2559"/>
      <c r="J2559"/>
      <c r="K2559"/>
      <c r="L2559"/>
      <c r="M2559"/>
      <c r="N2559"/>
      <c r="O2559"/>
    </row>
    <row r="2560" spans="8:15">
      <c r="H2560"/>
      <c r="I2560"/>
      <c r="J2560"/>
      <c r="K2560"/>
      <c r="L2560"/>
      <c r="M2560"/>
      <c r="N2560"/>
      <c r="O2560"/>
    </row>
    <row r="2561" spans="8:15">
      <c r="H2561"/>
      <c r="I2561"/>
      <c r="J2561"/>
      <c r="K2561"/>
      <c r="L2561"/>
      <c r="M2561"/>
      <c r="N2561"/>
      <c r="O2561"/>
    </row>
    <row r="2562" spans="8:15">
      <c r="H2562"/>
      <c r="I2562"/>
      <c r="J2562"/>
      <c r="K2562"/>
      <c r="L2562"/>
      <c r="M2562"/>
      <c r="N2562"/>
      <c r="O2562"/>
    </row>
    <row r="2563" spans="8:15">
      <c r="H2563"/>
      <c r="I2563"/>
      <c r="J2563"/>
      <c r="K2563"/>
      <c r="L2563"/>
      <c r="M2563"/>
      <c r="N2563"/>
      <c r="O2563"/>
    </row>
    <row r="2564" spans="8:15">
      <c r="H2564"/>
      <c r="I2564"/>
      <c r="J2564"/>
      <c r="K2564"/>
      <c r="L2564"/>
      <c r="M2564"/>
      <c r="N2564"/>
      <c r="O2564"/>
    </row>
    <row r="2565" spans="8:15">
      <c r="H2565"/>
      <c r="I2565"/>
      <c r="J2565"/>
      <c r="K2565"/>
      <c r="L2565"/>
      <c r="M2565"/>
      <c r="N2565"/>
      <c r="O2565"/>
    </row>
    <row r="2566" spans="8:15">
      <c r="H2566"/>
      <c r="I2566"/>
      <c r="J2566"/>
      <c r="K2566"/>
      <c r="L2566"/>
      <c r="M2566"/>
      <c r="N2566"/>
      <c r="O2566"/>
    </row>
    <row r="2567" spans="8:15">
      <c r="H2567"/>
      <c r="I2567"/>
      <c r="J2567"/>
      <c r="K2567"/>
      <c r="L2567"/>
      <c r="M2567"/>
      <c r="N2567"/>
      <c r="O2567"/>
    </row>
    <row r="2568" spans="8:15">
      <c r="H2568"/>
      <c r="I2568"/>
      <c r="J2568"/>
      <c r="K2568"/>
      <c r="L2568"/>
      <c r="M2568"/>
      <c r="N2568"/>
      <c r="O2568"/>
    </row>
    <row r="2569" spans="8:15">
      <c r="H2569"/>
      <c r="I2569"/>
      <c r="J2569"/>
      <c r="K2569"/>
      <c r="L2569"/>
      <c r="M2569"/>
      <c r="N2569"/>
      <c r="O2569"/>
    </row>
    <row r="2570" spans="8:15">
      <c r="H2570"/>
      <c r="I2570"/>
      <c r="J2570"/>
      <c r="K2570"/>
      <c r="L2570"/>
      <c r="M2570"/>
      <c r="N2570"/>
      <c r="O2570"/>
    </row>
    <row r="2571" spans="8:15">
      <c r="H2571"/>
      <c r="I2571"/>
      <c r="J2571"/>
      <c r="K2571"/>
      <c r="L2571"/>
      <c r="M2571"/>
      <c r="N2571"/>
      <c r="O2571"/>
    </row>
    <row r="2572" spans="8:15">
      <c r="H2572"/>
      <c r="I2572"/>
      <c r="J2572"/>
      <c r="K2572"/>
      <c r="L2572"/>
      <c r="M2572"/>
      <c r="N2572"/>
      <c r="O2572"/>
    </row>
    <row r="2573" spans="8:15">
      <c r="H2573"/>
      <c r="I2573"/>
      <c r="J2573"/>
      <c r="K2573"/>
      <c r="L2573"/>
      <c r="M2573"/>
      <c r="N2573"/>
      <c r="O2573"/>
    </row>
    <row r="2574" spans="8:15">
      <c r="H2574"/>
      <c r="I2574"/>
      <c r="J2574"/>
      <c r="K2574"/>
      <c r="L2574"/>
      <c r="M2574"/>
      <c r="N2574"/>
      <c r="O2574"/>
    </row>
    <row r="2575" spans="8:15">
      <c r="H2575"/>
      <c r="I2575"/>
      <c r="J2575"/>
      <c r="K2575"/>
      <c r="L2575"/>
      <c r="M2575"/>
      <c r="N2575"/>
      <c r="O2575"/>
    </row>
    <row r="2576" spans="8:15">
      <c r="H2576"/>
      <c r="I2576"/>
      <c r="J2576"/>
      <c r="K2576"/>
      <c r="L2576"/>
      <c r="M2576"/>
      <c r="N2576"/>
      <c r="O2576"/>
    </row>
    <row r="2577" spans="8:15">
      <c r="H2577"/>
      <c r="I2577"/>
      <c r="J2577"/>
      <c r="K2577"/>
      <c r="L2577"/>
      <c r="M2577"/>
      <c r="N2577"/>
      <c r="O2577"/>
    </row>
    <row r="2578" spans="8:15">
      <c r="H2578"/>
      <c r="I2578"/>
      <c r="J2578"/>
      <c r="K2578"/>
      <c r="L2578"/>
      <c r="M2578"/>
      <c r="N2578"/>
      <c r="O2578"/>
    </row>
    <row r="2579" spans="8:15">
      <c r="H2579"/>
      <c r="I2579"/>
      <c r="J2579"/>
      <c r="K2579"/>
      <c r="L2579"/>
      <c r="M2579"/>
      <c r="N2579"/>
      <c r="O2579"/>
    </row>
    <row r="2580" spans="8:15">
      <c r="H2580"/>
      <c r="I2580"/>
      <c r="J2580"/>
      <c r="K2580"/>
      <c r="L2580"/>
      <c r="M2580"/>
      <c r="N2580"/>
      <c r="O2580"/>
    </row>
    <row r="2581" spans="8:15">
      <c r="H2581"/>
      <c r="I2581"/>
      <c r="J2581"/>
      <c r="K2581"/>
      <c r="L2581"/>
      <c r="M2581"/>
      <c r="N2581"/>
      <c r="O2581"/>
    </row>
    <row r="2582" spans="8:15">
      <c r="H2582"/>
      <c r="I2582"/>
      <c r="J2582"/>
      <c r="K2582"/>
      <c r="L2582"/>
      <c r="M2582"/>
      <c r="N2582"/>
      <c r="O2582"/>
    </row>
    <row r="2583" spans="8:15">
      <c r="H2583"/>
      <c r="I2583"/>
      <c r="J2583"/>
      <c r="K2583"/>
      <c r="L2583"/>
      <c r="M2583"/>
      <c r="N2583"/>
      <c r="O2583"/>
    </row>
    <row r="2584" spans="8:15">
      <c r="H2584"/>
      <c r="I2584"/>
      <c r="J2584"/>
      <c r="K2584"/>
      <c r="L2584"/>
      <c r="M2584"/>
      <c r="N2584"/>
      <c r="O2584"/>
    </row>
    <row r="2585" spans="8:15">
      <c r="H2585"/>
      <c r="I2585"/>
      <c r="J2585"/>
      <c r="K2585"/>
      <c r="L2585"/>
      <c r="M2585"/>
      <c r="N2585"/>
      <c r="O2585"/>
    </row>
    <row r="2586" spans="8:15">
      <c r="H2586"/>
      <c r="I2586"/>
      <c r="J2586"/>
      <c r="K2586"/>
      <c r="L2586"/>
      <c r="M2586"/>
      <c r="N2586"/>
      <c r="O2586"/>
    </row>
    <row r="2587" spans="8:15">
      <c r="H2587"/>
      <c r="I2587"/>
      <c r="J2587"/>
      <c r="K2587"/>
      <c r="L2587"/>
      <c r="M2587"/>
      <c r="N2587"/>
      <c r="O2587"/>
    </row>
    <row r="2588" spans="8:15">
      <c r="H2588"/>
      <c r="I2588"/>
      <c r="J2588"/>
      <c r="K2588"/>
      <c r="L2588"/>
      <c r="M2588"/>
      <c r="N2588"/>
      <c r="O2588"/>
    </row>
    <row r="2589" spans="8:15">
      <c r="H2589"/>
      <c r="I2589"/>
      <c r="J2589"/>
      <c r="K2589"/>
      <c r="L2589"/>
      <c r="M2589"/>
      <c r="N2589"/>
      <c r="O2589"/>
    </row>
    <row r="2590" spans="8:15">
      <c r="H2590"/>
      <c r="I2590"/>
      <c r="J2590"/>
      <c r="K2590"/>
      <c r="L2590"/>
      <c r="M2590"/>
      <c r="N2590"/>
      <c r="O2590"/>
    </row>
    <row r="2591" spans="8:15">
      <c r="H2591"/>
      <c r="I2591"/>
      <c r="J2591"/>
      <c r="K2591"/>
      <c r="L2591"/>
      <c r="M2591"/>
      <c r="N2591"/>
      <c r="O2591"/>
    </row>
    <row r="2592" spans="8:15">
      <c r="H2592"/>
      <c r="I2592"/>
      <c r="J2592"/>
      <c r="K2592"/>
      <c r="L2592"/>
      <c r="M2592"/>
      <c r="N2592"/>
      <c r="O2592"/>
    </row>
    <row r="2593" spans="8:15">
      <c r="H2593"/>
      <c r="I2593"/>
      <c r="J2593"/>
      <c r="K2593"/>
      <c r="L2593"/>
      <c r="M2593"/>
      <c r="N2593"/>
      <c r="O2593"/>
    </row>
    <row r="2594" spans="8:15">
      <c r="H2594"/>
      <c r="I2594"/>
      <c r="J2594"/>
      <c r="K2594"/>
      <c r="L2594"/>
      <c r="M2594"/>
      <c r="N2594"/>
      <c r="O2594"/>
    </row>
    <row r="2595" spans="8:15">
      <c r="H2595"/>
      <c r="I2595"/>
      <c r="J2595"/>
      <c r="K2595"/>
      <c r="L2595"/>
      <c r="M2595"/>
      <c r="N2595"/>
      <c r="O2595"/>
    </row>
    <row r="2596" spans="8:15">
      <c r="H2596"/>
      <c r="I2596"/>
      <c r="J2596"/>
      <c r="K2596"/>
      <c r="L2596"/>
      <c r="M2596"/>
      <c r="N2596"/>
      <c r="O2596"/>
    </row>
    <row r="2597" spans="8:15">
      <c r="H2597"/>
      <c r="I2597"/>
      <c r="J2597"/>
      <c r="K2597"/>
      <c r="L2597"/>
      <c r="M2597"/>
      <c r="N2597"/>
      <c r="O2597"/>
    </row>
    <row r="2598" spans="8:15">
      <c r="H2598"/>
      <c r="I2598"/>
      <c r="J2598"/>
      <c r="K2598"/>
      <c r="L2598"/>
      <c r="M2598"/>
      <c r="N2598"/>
      <c r="O2598"/>
    </row>
    <row r="2599" spans="8:15">
      <c r="H2599"/>
      <c r="I2599"/>
      <c r="J2599"/>
      <c r="K2599"/>
      <c r="L2599"/>
      <c r="M2599"/>
      <c r="N2599"/>
      <c r="O2599"/>
    </row>
    <row r="2600" spans="8:15">
      <c r="H2600"/>
      <c r="I2600"/>
      <c r="J2600"/>
      <c r="K2600"/>
      <c r="L2600"/>
      <c r="M2600"/>
      <c r="N2600"/>
      <c r="O2600"/>
    </row>
    <row r="2601" spans="8:15">
      <c r="H2601"/>
      <c r="I2601"/>
      <c r="J2601"/>
      <c r="K2601"/>
      <c r="L2601"/>
      <c r="M2601"/>
      <c r="N2601"/>
      <c r="O2601"/>
    </row>
    <row r="2602" spans="8:15">
      <c r="H2602"/>
      <c r="I2602"/>
      <c r="J2602"/>
      <c r="K2602"/>
      <c r="L2602"/>
      <c r="M2602"/>
      <c r="N2602"/>
      <c r="O2602"/>
    </row>
    <row r="2603" spans="8:15">
      <c r="H2603"/>
      <c r="I2603"/>
      <c r="J2603"/>
      <c r="K2603"/>
      <c r="L2603"/>
      <c r="M2603"/>
      <c r="N2603"/>
      <c r="O2603"/>
    </row>
    <row r="2604" spans="8:15">
      <c r="H2604"/>
      <c r="I2604"/>
      <c r="J2604"/>
      <c r="K2604"/>
      <c r="L2604"/>
      <c r="M2604"/>
      <c r="N2604"/>
      <c r="O2604"/>
    </row>
    <row r="2605" spans="8:15">
      <c r="H2605"/>
      <c r="I2605"/>
      <c r="J2605"/>
      <c r="K2605"/>
      <c r="L2605"/>
      <c r="M2605"/>
      <c r="N2605"/>
      <c r="O2605"/>
    </row>
    <row r="2606" spans="8:15">
      <c r="H2606"/>
      <c r="I2606"/>
      <c r="J2606"/>
      <c r="K2606"/>
      <c r="L2606"/>
      <c r="M2606"/>
      <c r="N2606"/>
      <c r="O2606"/>
    </row>
    <row r="2607" spans="8:15">
      <c r="H2607"/>
      <c r="I2607"/>
      <c r="J2607"/>
      <c r="K2607"/>
      <c r="L2607"/>
      <c r="M2607"/>
      <c r="N2607"/>
      <c r="O2607"/>
    </row>
    <row r="2608" spans="8:15">
      <c r="H2608"/>
      <c r="I2608"/>
      <c r="J2608"/>
      <c r="K2608"/>
      <c r="L2608"/>
      <c r="M2608"/>
      <c r="N2608"/>
      <c r="O2608"/>
    </row>
    <row r="2609" spans="8:15">
      <c r="H2609"/>
      <c r="I2609"/>
      <c r="J2609"/>
      <c r="K2609"/>
      <c r="L2609"/>
      <c r="M2609"/>
      <c r="N2609"/>
      <c r="O2609"/>
    </row>
    <row r="2610" spans="8:15">
      <c r="H2610"/>
      <c r="I2610"/>
      <c r="J2610"/>
      <c r="K2610"/>
      <c r="L2610"/>
      <c r="M2610"/>
      <c r="N2610"/>
      <c r="O2610"/>
    </row>
    <row r="2611" spans="8:15">
      <c r="H2611"/>
      <c r="I2611"/>
      <c r="J2611"/>
      <c r="K2611"/>
      <c r="L2611"/>
      <c r="M2611"/>
      <c r="N2611"/>
      <c r="O2611"/>
    </row>
    <row r="2612" spans="8:15">
      <c r="H2612"/>
      <c r="I2612"/>
      <c r="J2612"/>
      <c r="K2612"/>
      <c r="L2612"/>
      <c r="M2612"/>
      <c r="N2612"/>
      <c r="O2612"/>
    </row>
    <row r="2613" spans="8:15">
      <c r="H2613"/>
      <c r="I2613"/>
      <c r="J2613"/>
      <c r="K2613"/>
      <c r="L2613"/>
      <c r="M2613"/>
      <c r="N2613"/>
      <c r="O2613"/>
    </row>
    <row r="2614" spans="8:15">
      <c r="H2614"/>
      <c r="I2614"/>
      <c r="J2614"/>
      <c r="K2614"/>
      <c r="L2614"/>
      <c r="M2614"/>
      <c r="N2614"/>
      <c r="O2614"/>
    </row>
    <row r="2615" spans="8:15">
      <c r="H2615"/>
      <c r="I2615"/>
      <c r="J2615"/>
      <c r="K2615"/>
      <c r="L2615"/>
      <c r="M2615"/>
      <c r="N2615"/>
      <c r="O2615"/>
    </row>
    <row r="2616" spans="8:15">
      <c r="H2616"/>
      <c r="I2616"/>
      <c r="J2616"/>
      <c r="K2616"/>
      <c r="L2616"/>
      <c r="M2616"/>
      <c r="N2616"/>
      <c r="O2616"/>
    </row>
    <row r="2617" spans="8:15">
      <c r="H2617"/>
      <c r="I2617"/>
      <c r="J2617"/>
      <c r="K2617"/>
      <c r="L2617"/>
      <c r="M2617"/>
      <c r="N2617"/>
      <c r="O2617"/>
    </row>
    <row r="2618" spans="8:15">
      <c r="H2618"/>
      <c r="I2618"/>
      <c r="J2618"/>
      <c r="K2618"/>
      <c r="L2618"/>
      <c r="M2618"/>
      <c r="N2618"/>
      <c r="O2618"/>
    </row>
    <row r="2619" spans="8:15">
      <c r="H2619"/>
      <c r="I2619"/>
      <c r="J2619"/>
      <c r="K2619"/>
      <c r="L2619"/>
      <c r="M2619"/>
      <c r="N2619"/>
      <c r="O2619"/>
    </row>
    <row r="2620" spans="8:15">
      <c r="H2620"/>
      <c r="I2620"/>
      <c r="J2620"/>
      <c r="K2620"/>
      <c r="L2620"/>
      <c r="M2620"/>
      <c r="N2620"/>
      <c r="O2620"/>
    </row>
    <row r="2621" spans="8:15">
      <c r="H2621"/>
      <c r="I2621"/>
      <c r="J2621"/>
      <c r="K2621"/>
      <c r="L2621"/>
      <c r="M2621"/>
      <c r="N2621"/>
      <c r="O2621"/>
    </row>
    <row r="2622" spans="8:15">
      <c r="H2622"/>
      <c r="I2622"/>
      <c r="J2622"/>
      <c r="K2622"/>
      <c r="L2622"/>
      <c r="M2622"/>
      <c r="N2622"/>
      <c r="O2622"/>
    </row>
    <row r="2623" spans="8:15">
      <c r="H2623"/>
      <c r="I2623"/>
      <c r="J2623"/>
      <c r="K2623"/>
      <c r="L2623"/>
      <c r="M2623"/>
      <c r="N2623"/>
      <c r="O2623"/>
    </row>
    <row r="2624" spans="8:15">
      <c r="H2624"/>
      <c r="I2624"/>
      <c r="J2624"/>
      <c r="K2624"/>
      <c r="L2624"/>
      <c r="M2624"/>
      <c r="N2624"/>
      <c r="O2624"/>
    </row>
    <row r="2625" spans="8:15">
      <c r="H2625"/>
      <c r="I2625"/>
      <c r="J2625"/>
      <c r="K2625"/>
      <c r="L2625"/>
      <c r="M2625"/>
      <c r="N2625"/>
      <c r="O2625"/>
    </row>
    <row r="2626" spans="8:15">
      <c r="H2626"/>
      <c r="I2626"/>
      <c r="J2626"/>
      <c r="K2626"/>
      <c r="L2626"/>
      <c r="M2626"/>
      <c r="N2626"/>
      <c r="O2626"/>
    </row>
    <row r="2627" spans="8:15">
      <c r="H2627"/>
      <c r="I2627"/>
      <c r="J2627"/>
      <c r="K2627"/>
      <c r="L2627"/>
      <c r="M2627"/>
      <c r="N2627"/>
      <c r="O2627"/>
    </row>
    <row r="2628" spans="8:15">
      <c r="H2628"/>
      <c r="I2628"/>
      <c r="J2628"/>
      <c r="K2628"/>
      <c r="L2628"/>
      <c r="M2628"/>
      <c r="N2628"/>
      <c r="O2628"/>
    </row>
    <row r="2629" spans="8:15">
      <c r="H2629"/>
      <c r="I2629"/>
      <c r="J2629"/>
      <c r="K2629"/>
      <c r="L2629"/>
      <c r="M2629"/>
      <c r="N2629"/>
      <c r="O2629"/>
    </row>
    <row r="2630" spans="8:15">
      <c r="H2630"/>
      <c r="I2630"/>
      <c r="J2630"/>
      <c r="K2630"/>
      <c r="L2630"/>
      <c r="M2630"/>
      <c r="N2630"/>
      <c r="O2630"/>
    </row>
    <row r="2631" spans="8:15">
      <c r="H2631"/>
      <c r="I2631"/>
      <c r="J2631"/>
      <c r="K2631"/>
      <c r="L2631"/>
      <c r="M2631"/>
      <c r="N2631"/>
      <c r="O2631"/>
    </row>
    <row r="2632" spans="8:15">
      <c r="H2632"/>
      <c r="I2632"/>
      <c r="J2632"/>
      <c r="K2632"/>
      <c r="L2632"/>
      <c r="M2632"/>
      <c r="N2632"/>
      <c r="O2632"/>
    </row>
    <row r="2633" spans="8:15">
      <c r="H2633"/>
      <c r="I2633"/>
      <c r="J2633"/>
      <c r="K2633"/>
      <c r="L2633"/>
      <c r="M2633"/>
      <c r="N2633"/>
      <c r="O2633"/>
    </row>
    <row r="2634" spans="8:15">
      <c r="H2634"/>
      <c r="I2634"/>
      <c r="J2634"/>
      <c r="K2634"/>
      <c r="L2634"/>
      <c r="M2634"/>
      <c r="N2634"/>
      <c r="O2634"/>
    </row>
    <row r="2635" spans="8:15">
      <c r="H2635"/>
      <c r="I2635"/>
      <c r="J2635"/>
      <c r="K2635"/>
      <c r="L2635"/>
      <c r="M2635"/>
      <c r="N2635"/>
      <c r="O2635"/>
    </row>
    <row r="2636" spans="8:15">
      <c r="H2636"/>
      <c r="I2636"/>
      <c r="J2636"/>
      <c r="K2636"/>
      <c r="L2636"/>
      <c r="M2636"/>
      <c r="N2636"/>
      <c r="O2636"/>
    </row>
    <row r="2637" spans="8:15">
      <c r="H2637"/>
      <c r="I2637"/>
      <c r="J2637"/>
      <c r="K2637"/>
      <c r="L2637"/>
      <c r="M2637"/>
      <c r="N2637"/>
      <c r="O2637"/>
    </row>
    <row r="2638" spans="8:15">
      <c r="H2638"/>
      <c r="I2638"/>
      <c r="J2638"/>
      <c r="K2638"/>
      <c r="L2638"/>
      <c r="M2638"/>
      <c r="N2638"/>
      <c r="O2638"/>
    </row>
    <row r="2639" spans="8:15">
      <c r="H2639"/>
      <c r="I2639"/>
      <c r="J2639"/>
      <c r="K2639"/>
      <c r="L2639"/>
      <c r="M2639"/>
      <c r="N2639"/>
      <c r="O2639"/>
    </row>
    <row r="2640" spans="8:15">
      <c r="H2640"/>
      <c r="I2640"/>
      <c r="J2640"/>
      <c r="K2640"/>
      <c r="L2640"/>
      <c r="M2640"/>
      <c r="N2640"/>
      <c r="O2640"/>
    </row>
    <row r="2641" spans="8:15">
      <c r="H2641"/>
      <c r="I2641"/>
      <c r="J2641"/>
      <c r="K2641"/>
      <c r="L2641"/>
      <c r="M2641"/>
      <c r="N2641"/>
      <c r="O2641"/>
    </row>
    <row r="2642" spans="8:15">
      <c r="H2642"/>
      <c r="I2642"/>
      <c r="J2642"/>
      <c r="K2642"/>
      <c r="L2642"/>
      <c r="M2642"/>
      <c r="N2642"/>
      <c r="O2642"/>
    </row>
    <row r="2643" spans="8:15">
      <c r="H2643"/>
      <c r="I2643"/>
      <c r="J2643"/>
      <c r="K2643"/>
      <c r="L2643"/>
      <c r="M2643"/>
      <c r="N2643"/>
      <c r="O2643"/>
    </row>
    <row r="2644" spans="8:15">
      <c r="H2644"/>
      <c r="I2644"/>
      <c r="J2644"/>
      <c r="K2644"/>
      <c r="L2644"/>
      <c r="M2644"/>
      <c r="N2644"/>
      <c r="O2644"/>
    </row>
    <row r="2645" spans="8:15">
      <c r="H2645"/>
      <c r="I2645"/>
      <c r="J2645"/>
      <c r="K2645"/>
      <c r="L2645"/>
      <c r="M2645"/>
      <c r="N2645"/>
      <c r="O2645"/>
    </row>
    <row r="2646" spans="8:15">
      <c r="H2646"/>
      <c r="I2646"/>
      <c r="J2646"/>
      <c r="K2646"/>
      <c r="L2646"/>
      <c r="M2646"/>
      <c r="N2646"/>
      <c r="O2646"/>
    </row>
    <row r="2647" spans="8:15">
      <c r="H2647"/>
      <c r="I2647"/>
      <c r="J2647"/>
      <c r="K2647"/>
      <c r="L2647"/>
      <c r="M2647"/>
      <c r="N2647"/>
      <c r="O2647"/>
    </row>
    <row r="2648" spans="8:15">
      <c r="H2648"/>
      <c r="I2648"/>
      <c r="J2648"/>
      <c r="K2648"/>
      <c r="L2648"/>
      <c r="M2648"/>
      <c r="N2648"/>
      <c r="O2648"/>
    </row>
    <row r="2649" spans="8:15">
      <c r="H2649"/>
      <c r="I2649"/>
      <c r="J2649"/>
      <c r="K2649"/>
      <c r="L2649"/>
      <c r="M2649"/>
      <c r="N2649"/>
      <c r="O2649"/>
    </row>
    <row r="2650" spans="8:15">
      <c r="H2650"/>
      <c r="I2650"/>
      <c r="J2650"/>
      <c r="K2650"/>
      <c r="L2650"/>
      <c r="M2650"/>
      <c r="N2650"/>
      <c r="O2650"/>
    </row>
    <row r="2651" spans="8:15">
      <c r="H2651"/>
      <c r="I2651"/>
      <c r="J2651"/>
      <c r="K2651"/>
      <c r="L2651"/>
      <c r="M2651"/>
      <c r="N2651"/>
      <c r="O2651"/>
    </row>
    <row r="2652" spans="8:15">
      <c r="H2652"/>
      <c r="I2652"/>
      <c r="J2652"/>
      <c r="K2652"/>
      <c r="L2652"/>
      <c r="M2652"/>
      <c r="N2652"/>
      <c r="O2652"/>
    </row>
    <row r="2653" spans="8:15">
      <c r="H2653"/>
      <c r="I2653"/>
      <c r="J2653"/>
      <c r="K2653"/>
      <c r="L2653"/>
      <c r="M2653"/>
      <c r="N2653"/>
      <c r="O2653"/>
    </row>
    <row r="2654" spans="8:15">
      <c r="H2654"/>
      <c r="I2654"/>
      <c r="J2654"/>
      <c r="K2654"/>
      <c r="L2654"/>
      <c r="M2654"/>
      <c r="N2654"/>
      <c r="O2654"/>
    </row>
    <row r="2655" spans="8:15">
      <c r="H2655"/>
      <c r="I2655"/>
      <c r="J2655"/>
      <c r="K2655"/>
      <c r="L2655"/>
      <c r="M2655"/>
      <c r="N2655"/>
      <c r="O2655"/>
    </row>
    <row r="2656" spans="8:15">
      <c r="H2656"/>
      <c r="I2656"/>
      <c r="J2656"/>
      <c r="K2656"/>
      <c r="L2656"/>
      <c r="M2656"/>
      <c r="N2656"/>
      <c r="O2656"/>
    </row>
    <row r="2657" spans="8:15">
      <c r="H2657"/>
      <c r="I2657"/>
      <c r="J2657"/>
      <c r="K2657"/>
      <c r="L2657"/>
      <c r="M2657"/>
      <c r="N2657"/>
      <c r="O2657"/>
    </row>
    <row r="2658" spans="8:15">
      <c r="H2658"/>
      <c r="I2658"/>
      <c r="J2658"/>
      <c r="K2658"/>
      <c r="L2658"/>
      <c r="M2658"/>
      <c r="N2658"/>
      <c r="O2658"/>
    </row>
    <row r="2659" spans="8:15">
      <c r="H2659"/>
      <c r="I2659"/>
      <c r="J2659"/>
      <c r="K2659"/>
      <c r="L2659"/>
      <c r="M2659"/>
      <c r="N2659"/>
      <c r="O2659"/>
    </row>
    <row r="2660" spans="8:15">
      <c r="H2660"/>
      <c r="I2660"/>
      <c r="J2660"/>
      <c r="K2660"/>
      <c r="L2660"/>
      <c r="M2660"/>
      <c r="N2660"/>
      <c r="O2660"/>
    </row>
    <row r="2661" spans="8:15">
      <c r="H2661"/>
      <c r="I2661"/>
      <c r="J2661"/>
      <c r="K2661"/>
      <c r="L2661"/>
      <c r="M2661"/>
      <c r="N2661"/>
      <c r="O2661"/>
    </row>
    <row r="2662" spans="8:15">
      <c r="H2662"/>
      <c r="I2662"/>
      <c r="J2662"/>
      <c r="K2662"/>
      <c r="L2662"/>
      <c r="M2662"/>
      <c r="N2662"/>
      <c r="O2662"/>
    </row>
    <row r="2663" spans="8:15">
      <c r="H2663"/>
      <c r="I2663"/>
      <c r="J2663"/>
      <c r="K2663"/>
      <c r="L2663"/>
      <c r="M2663"/>
      <c r="N2663"/>
      <c r="O2663"/>
    </row>
    <row r="2664" spans="8:15">
      <c r="H2664"/>
      <c r="I2664"/>
      <c r="J2664"/>
      <c r="K2664"/>
      <c r="L2664"/>
      <c r="M2664"/>
      <c r="N2664"/>
      <c r="O2664"/>
    </row>
    <row r="2665" spans="8:15">
      <c r="H2665"/>
      <c r="I2665"/>
      <c r="J2665"/>
      <c r="K2665"/>
      <c r="L2665"/>
      <c r="M2665"/>
      <c r="N2665"/>
      <c r="O2665"/>
    </row>
    <row r="2666" spans="8:15">
      <c r="H2666"/>
      <c r="I2666"/>
      <c r="J2666"/>
      <c r="K2666"/>
      <c r="L2666"/>
      <c r="M2666"/>
      <c r="N2666"/>
      <c r="O2666"/>
    </row>
    <row r="2667" spans="8:15">
      <c r="H2667"/>
      <c r="I2667"/>
      <c r="J2667"/>
      <c r="K2667"/>
      <c r="L2667"/>
      <c r="M2667"/>
      <c r="N2667"/>
      <c r="O2667"/>
    </row>
    <row r="2668" spans="8:15">
      <c r="H2668"/>
      <c r="I2668"/>
      <c r="J2668"/>
      <c r="K2668"/>
      <c r="L2668"/>
      <c r="M2668"/>
      <c r="N2668"/>
      <c r="O2668"/>
    </row>
    <row r="2669" spans="8:15">
      <c r="H2669"/>
      <c r="I2669"/>
      <c r="J2669"/>
      <c r="K2669"/>
      <c r="L2669"/>
      <c r="M2669"/>
      <c r="N2669"/>
      <c r="O2669"/>
    </row>
    <row r="2670" spans="8:15">
      <c r="H2670"/>
      <c r="I2670"/>
      <c r="J2670"/>
      <c r="K2670"/>
      <c r="L2670"/>
      <c r="M2670"/>
      <c r="N2670"/>
      <c r="O2670"/>
    </row>
    <row r="2671" spans="8:15">
      <c r="H2671"/>
      <c r="I2671"/>
      <c r="J2671"/>
      <c r="K2671"/>
      <c r="L2671"/>
      <c r="M2671"/>
      <c r="N2671"/>
      <c r="O2671"/>
    </row>
    <row r="2672" spans="8:15">
      <c r="H2672"/>
      <c r="I2672"/>
      <c r="J2672"/>
      <c r="K2672"/>
      <c r="L2672"/>
      <c r="M2672"/>
      <c r="N2672"/>
      <c r="O2672"/>
    </row>
    <row r="2673" spans="8:15">
      <c r="H2673"/>
      <c r="I2673"/>
      <c r="J2673"/>
      <c r="K2673"/>
      <c r="L2673"/>
      <c r="M2673"/>
      <c r="N2673"/>
      <c r="O2673"/>
    </row>
    <row r="2674" spans="8:15">
      <c r="H2674"/>
      <c r="I2674"/>
      <c r="J2674"/>
      <c r="K2674"/>
      <c r="L2674"/>
      <c r="M2674"/>
      <c r="N2674"/>
      <c r="O2674"/>
    </row>
    <row r="2675" spans="8:15">
      <c r="H2675"/>
      <c r="I2675"/>
      <c r="J2675"/>
      <c r="K2675"/>
      <c r="L2675"/>
      <c r="M2675"/>
      <c r="N2675"/>
      <c r="O2675"/>
    </row>
    <row r="2676" spans="8:15">
      <c r="H2676"/>
      <c r="I2676"/>
      <c r="J2676"/>
      <c r="K2676"/>
      <c r="L2676"/>
      <c r="M2676"/>
      <c r="N2676"/>
      <c r="O2676"/>
    </row>
    <row r="2677" spans="8:15">
      <c r="H2677"/>
      <c r="I2677"/>
      <c r="J2677"/>
      <c r="K2677"/>
      <c r="L2677"/>
      <c r="M2677"/>
      <c r="N2677"/>
      <c r="O2677"/>
    </row>
    <row r="2678" spans="8:15">
      <c r="H2678"/>
      <c r="I2678"/>
      <c r="J2678"/>
      <c r="K2678"/>
      <c r="L2678"/>
      <c r="M2678"/>
      <c r="N2678"/>
      <c r="O2678"/>
    </row>
    <row r="2679" spans="8:15">
      <c r="H2679"/>
      <c r="I2679"/>
      <c r="J2679"/>
      <c r="K2679"/>
      <c r="L2679"/>
      <c r="M2679"/>
      <c r="N2679"/>
      <c r="O2679"/>
    </row>
    <row r="2680" spans="8:15">
      <c r="H2680"/>
      <c r="I2680"/>
      <c r="J2680"/>
      <c r="K2680"/>
      <c r="L2680"/>
      <c r="M2680"/>
      <c r="N2680"/>
      <c r="O2680"/>
    </row>
    <row r="2681" spans="8:15">
      <c r="H2681"/>
      <c r="I2681"/>
      <c r="J2681"/>
      <c r="K2681"/>
      <c r="L2681"/>
      <c r="M2681"/>
      <c r="N2681"/>
      <c r="O2681"/>
    </row>
    <row r="2682" spans="8:15">
      <c r="H2682"/>
      <c r="I2682"/>
      <c r="J2682"/>
      <c r="K2682"/>
      <c r="L2682"/>
      <c r="M2682"/>
      <c r="N2682"/>
      <c r="O2682"/>
    </row>
    <row r="2683" spans="8:15">
      <c r="H2683"/>
      <c r="I2683"/>
      <c r="J2683"/>
      <c r="K2683"/>
      <c r="L2683"/>
      <c r="M2683"/>
      <c r="N2683"/>
      <c r="O2683"/>
    </row>
    <row r="2684" spans="8:15">
      <c r="H2684"/>
      <c r="I2684"/>
      <c r="J2684"/>
      <c r="K2684"/>
      <c r="L2684"/>
      <c r="M2684"/>
      <c r="N2684"/>
      <c r="O2684"/>
    </row>
    <row r="2685" spans="8:15">
      <c r="H2685"/>
      <c r="I2685"/>
      <c r="J2685"/>
      <c r="K2685"/>
      <c r="L2685"/>
      <c r="M2685"/>
      <c r="N2685"/>
      <c r="O2685"/>
    </row>
    <row r="2686" spans="8:15">
      <c r="H2686"/>
      <c r="I2686"/>
      <c r="J2686"/>
      <c r="K2686"/>
      <c r="L2686"/>
      <c r="M2686"/>
      <c r="N2686"/>
      <c r="O2686"/>
    </row>
    <row r="2687" spans="8:15">
      <c r="H2687"/>
      <c r="I2687"/>
      <c r="J2687"/>
      <c r="K2687"/>
      <c r="L2687"/>
      <c r="M2687"/>
      <c r="N2687"/>
      <c r="O2687"/>
    </row>
    <row r="2688" spans="8:15">
      <c r="H2688"/>
      <c r="I2688"/>
      <c r="J2688"/>
      <c r="K2688"/>
      <c r="L2688"/>
      <c r="M2688"/>
      <c r="N2688"/>
      <c r="O2688"/>
    </row>
    <row r="2689" spans="8:15">
      <c r="H2689"/>
      <c r="I2689"/>
      <c r="J2689"/>
      <c r="K2689"/>
      <c r="L2689"/>
      <c r="M2689"/>
      <c r="N2689"/>
      <c r="O2689"/>
    </row>
    <row r="2690" spans="8:15">
      <c r="H2690"/>
      <c r="I2690"/>
      <c r="J2690"/>
      <c r="K2690"/>
      <c r="L2690"/>
      <c r="M2690"/>
      <c r="N2690"/>
      <c r="O2690"/>
    </row>
    <row r="2691" spans="8:15">
      <c r="H2691"/>
      <c r="I2691"/>
      <c r="J2691"/>
      <c r="K2691"/>
      <c r="L2691"/>
      <c r="M2691"/>
      <c r="N2691"/>
      <c r="O2691"/>
    </row>
    <row r="2692" spans="8:15">
      <c r="H2692"/>
      <c r="I2692"/>
      <c r="J2692"/>
      <c r="K2692"/>
      <c r="L2692"/>
      <c r="M2692"/>
      <c r="N2692"/>
      <c r="O2692"/>
    </row>
    <row r="2693" spans="8:15">
      <c r="H2693"/>
      <c r="I2693"/>
      <c r="J2693"/>
      <c r="K2693"/>
      <c r="L2693"/>
      <c r="M2693"/>
      <c r="N2693"/>
      <c r="O2693"/>
    </row>
    <row r="2694" spans="8:15">
      <c r="H2694"/>
      <c r="I2694"/>
      <c r="J2694"/>
      <c r="K2694"/>
      <c r="L2694"/>
      <c r="M2694"/>
      <c r="N2694"/>
      <c r="O2694"/>
    </row>
    <row r="2695" spans="8:15">
      <c r="H2695"/>
      <c r="I2695"/>
      <c r="J2695"/>
      <c r="K2695"/>
      <c r="L2695"/>
      <c r="M2695"/>
      <c r="N2695"/>
      <c r="O2695"/>
    </row>
    <row r="2696" spans="8:15">
      <c r="H2696"/>
      <c r="I2696"/>
      <c r="J2696"/>
      <c r="K2696"/>
      <c r="L2696"/>
      <c r="M2696"/>
      <c r="N2696"/>
      <c r="O2696"/>
    </row>
    <row r="2697" spans="8:15">
      <c r="H2697"/>
      <c r="I2697"/>
      <c r="J2697"/>
      <c r="K2697"/>
      <c r="L2697"/>
      <c r="M2697"/>
      <c r="N2697"/>
      <c r="O2697"/>
    </row>
    <row r="2698" spans="8:15">
      <c r="H2698"/>
      <c r="I2698"/>
      <c r="J2698"/>
      <c r="K2698"/>
      <c r="L2698"/>
      <c r="M2698"/>
      <c r="N2698"/>
      <c r="O2698"/>
    </row>
    <row r="2699" spans="8:15">
      <c r="H2699"/>
      <c r="I2699"/>
      <c r="J2699"/>
      <c r="K2699"/>
      <c r="L2699"/>
      <c r="M2699"/>
      <c r="N2699"/>
      <c r="O2699"/>
    </row>
    <row r="2700" spans="8:15">
      <c r="H2700"/>
      <c r="I2700"/>
      <c r="J2700"/>
      <c r="K2700"/>
      <c r="L2700"/>
      <c r="M2700"/>
      <c r="N2700"/>
      <c r="O2700"/>
    </row>
    <row r="2701" spans="8:15">
      <c r="H2701"/>
      <c r="I2701"/>
      <c r="J2701"/>
      <c r="K2701"/>
      <c r="L2701"/>
      <c r="M2701"/>
      <c r="N2701"/>
      <c r="O2701"/>
    </row>
    <row r="2702" spans="8:15">
      <c r="H2702"/>
      <c r="I2702"/>
      <c r="J2702"/>
      <c r="K2702"/>
      <c r="L2702"/>
      <c r="M2702"/>
      <c r="N2702"/>
      <c r="O2702"/>
    </row>
    <row r="2703" spans="8:15">
      <c r="H2703"/>
      <c r="I2703"/>
      <c r="J2703"/>
      <c r="K2703"/>
      <c r="L2703"/>
      <c r="M2703"/>
      <c r="N2703"/>
      <c r="O2703"/>
    </row>
    <row r="2704" spans="8:15">
      <c r="H2704"/>
      <c r="I2704"/>
      <c r="J2704"/>
      <c r="K2704"/>
      <c r="L2704"/>
      <c r="M2704"/>
      <c r="N2704"/>
      <c r="O2704"/>
    </row>
    <row r="2705" spans="8:15">
      <c r="H2705"/>
      <c r="I2705"/>
      <c r="J2705"/>
      <c r="K2705"/>
      <c r="L2705"/>
      <c r="M2705"/>
      <c r="N2705"/>
      <c r="O2705"/>
    </row>
    <row r="2706" spans="8:15">
      <c r="H2706"/>
      <c r="I2706"/>
      <c r="J2706"/>
      <c r="K2706"/>
      <c r="L2706"/>
      <c r="M2706"/>
      <c r="N2706"/>
      <c r="O2706"/>
    </row>
    <row r="2707" spans="8:15">
      <c r="H2707"/>
      <c r="I2707"/>
      <c r="J2707"/>
      <c r="K2707"/>
      <c r="L2707"/>
      <c r="M2707"/>
      <c r="N2707"/>
      <c r="O2707"/>
    </row>
    <row r="2708" spans="8:15">
      <c r="H2708"/>
      <c r="I2708"/>
      <c r="J2708"/>
      <c r="K2708"/>
      <c r="L2708"/>
      <c r="M2708"/>
      <c r="N2708"/>
      <c r="O2708"/>
    </row>
    <row r="2709" spans="8:15">
      <c r="H2709"/>
      <c r="I2709"/>
      <c r="J2709"/>
      <c r="K2709"/>
      <c r="L2709"/>
      <c r="M2709"/>
      <c r="N2709"/>
      <c r="O2709"/>
    </row>
    <row r="2710" spans="8:15">
      <c r="H2710"/>
      <c r="I2710"/>
      <c r="J2710"/>
      <c r="K2710"/>
      <c r="L2710"/>
      <c r="M2710"/>
      <c r="N2710"/>
      <c r="O2710"/>
    </row>
    <row r="2711" spans="8:15">
      <c r="H2711"/>
      <c r="I2711"/>
      <c r="J2711"/>
      <c r="K2711"/>
      <c r="L2711"/>
      <c r="M2711"/>
      <c r="N2711"/>
      <c r="O2711"/>
    </row>
    <row r="2712" spans="8:15">
      <c r="H2712"/>
      <c r="I2712"/>
      <c r="J2712"/>
      <c r="K2712"/>
      <c r="L2712"/>
      <c r="M2712"/>
      <c r="N2712"/>
      <c r="O2712"/>
    </row>
    <row r="2713" spans="8:15">
      <c r="H2713"/>
      <c r="I2713"/>
      <c r="J2713"/>
      <c r="K2713"/>
      <c r="L2713"/>
      <c r="M2713"/>
      <c r="N2713"/>
      <c r="O2713"/>
    </row>
    <row r="2714" spans="8:15">
      <c r="H2714"/>
      <c r="I2714"/>
      <c r="J2714"/>
      <c r="K2714"/>
      <c r="L2714"/>
      <c r="M2714"/>
      <c r="N2714"/>
      <c r="O2714"/>
    </row>
    <row r="2715" spans="8:15">
      <c r="H2715"/>
      <c r="I2715"/>
      <c r="J2715"/>
      <c r="K2715"/>
      <c r="L2715"/>
      <c r="M2715"/>
      <c r="N2715"/>
      <c r="O2715"/>
    </row>
    <row r="2716" spans="8:15">
      <c r="H2716"/>
      <c r="I2716"/>
      <c r="J2716"/>
      <c r="K2716"/>
      <c r="L2716"/>
      <c r="M2716"/>
      <c r="N2716"/>
      <c r="O2716"/>
    </row>
    <row r="2717" spans="8:15">
      <c r="H2717"/>
      <c r="I2717"/>
      <c r="J2717"/>
      <c r="K2717"/>
      <c r="L2717"/>
      <c r="M2717"/>
      <c r="N2717"/>
      <c r="O2717"/>
    </row>
    <row r="2718" spans="8:15">
      <c r="H2718"/>
      <c r="I2718"/>
      <c r="J2718"/>
      <c r="K2718"/>
      <c r="L2718"/>
      <c r="M2718"/>
      <c r="N2718"/>
      <c r="O2718"/>
    </row>
    <row r="2719" spans="8:15">
      <c r="H2719"/>
      <c r="I2719"/>
      <c r="J2719"/>
      <c r="K2719"/>
      <c r="L2719"/>
      <c r="M2719"/>
      <c r="N2719"/>
      <c r="O2719"/>
    </row>
    <row r="2720" spans="8:15">
      <c r="H2720"/>
      <c r="I2720"/>
      <c r="J2720"/>
      <c r="K2720"/>
      <c r="L2720"/>
      <c r="M2720"/>
      <c r="N2720"/>
      <c r="O2720"/>
    </row>
    <row r="2721" spans="8:15">
      <c r="H2721"/>
      <c r="I2721"/>
      <c r="J2721"/>
      <c r="K2721"/>
      <c r="L2721"/>
      <c r="M2721"/>
      <c r="N2721"/>
      <c r="O2721"/>
    </row>
    <row r="2722" spans="8:15">
      <c r="H2722"/>
      <c r="I2722"/>
      <c r="J2722"/>
      <c r="K2722"/>
      <c r="L2722"/>
      <c r="M2722"/>
      <c r="N2722"/>
      <c r="O2722"/>
    </row>
    <row r="2723" spans="8:15">
      <c r="H2723"/>
      <c r="I2723"/>
      <c r="J2723"/>
      <c r="K2723"/>
      <c r="L2723"/>
      <c r="M2723"/>
      <c r="N2723"/>
      <c r="O2723"/>
    </row>
    <row r="2724" spans="8:15">
      <c r="H2724"/>
      <c r="I2724"/>
      <c r="J2724"/>
      <c r="K2724"/>
      <c r="L2724"/>
      <c r="M2724"/>
      <c r="N2724"/>
      <c r="O2724"/>
    </row>
    <row r="2725" spans="8:15">
      <c r="H2725"/>
      <c r="I2725"/>
      <c r="J2725"/>
      <c r="K2725"/>
      <c r="L2725"/>
      <c r="M2725"/>
      <c r="N2725"/>
      <c r="O2725"/>
    </row>
    <row r="2726" spans="8:15">
      <c r="H2726"/>
      <c r="I2726"/>
      <c r="J2726"/>
      <c r="K2726"/>
      <c r="L2726"/>
      <c r="M2726"/>
      <c r="N2726"/>
      <c r="O2726"/>
    </row>
    <row r="2727" spans="8:15">
      <c r="H2727"/>
      <c r="I2727"/>
      <c r="J2727"/>
      <c r="K2727"/>
      <c r="L2727"/>
      <c r="M2727"/>
      <c r="N2727"/>
      <c r="O2727"/>
    </row>
    <row r="2728" spans="8:15">
      <c r="H2728"/>
      <c r="I2728"/>
      <c r="J2728"/>
      <c r="K2728"/>
      <c r="L2728"/>
      <c r="M2728"/>
      <c r="N2728"/>
      <c r="O2728"/>
    </row>
    <row r="2729" spans="8:15">
      <c r="H2729"/>
      <c r="I2729"/>
      <c r="J2729"/>
      <c r="K2729"/>
      <c r="L2729"/>
      <c r="M2729"/>
      <c r="N2729"/>
      <c r="O2729"/>
    </row>
    <row r="2730" spans="8:15">
      <c r="H2730"/>
      <c r="I2730"/>
      <c r="J2730"/>
      <c r="K2730"/>
      <c r="L2730"/>
      <c r="M2730"/>
      <c r="N2730"/>
      <c r="O2730"/>
    </row>
    <row r="2731" spans="8:15">
      <c r="H2731"/>
      <c r="I2731"/>
      <c r="J2731"/>
      <c r="K2731"/>
      <c r="L2731"/>
      <c r="M2731"/>
      <c r="N2731"/>
      <c r="O2731"/>
    </row>
    <row r="2732" spans="8:15">
      <c r="H2732"/>
      <c r="I2732"/>
      <c r="J2732"/>
      <c r="K2732"/>
      <c r="L2732"/>
      <c r="M2732"/>
      <c r="N2732"/>
      <c r="O2732"/>
    </row>
    <row r="2733" spans="8:15">
      <c r="H2733"/>
      <c r="I2733"/>
      <c r="J2733"/>
      <c r="K2733"/>
      <c r="L2733"/>
      <c r="M2733"/>
      <c r="N2733"/>
      <c r="O2733"/>
    </row>
    <row r="2734" spans="8:15">
      <c r="H2734"/>
      <c r="I2734"/>
      <c r="J2734"/>
      <c r="K2734"/>
      <c r="L2734"/>
      <c r="M2734"/>
      <c r="N2734"/>
      <c r="O2734"/>
    </row>
    <row r="2735" spans="8:15">
      <c r="H2735"/>
      <c r="I2735"/>
      <c r="J2735"/>
      <c r="K2735"/>
      <c r="L2735"/>
      <c r="M2735"/>
      <c r="N2735"/>
      <c r="O2735"/>
    </row>
    <row r="2736" spans="8:15">
      <c r="H2736"/>
      <c r="I2736"/>
      <c r="J2736"/>
      <c r="K2736"/>
      <c r="L2736"/>
      <c r="M2736"/>
      <c r="N2736"/>
      <c r="O2736"/>
    </row>
    <row r="2737" spans="8:15">
      <c r="H2737"/>
      <c r="I2737"/>
      <c r="J2737"/>
      <c r="K2737"/>
      <c r="L2737"/>
      <c r="M2737"/>
      <c r="N2737"/>
      <c r="O2737"/>
    </row>
    <row r="2738" spans="8:15">
      <c r="H2738"/>
      <c r="I2738"/>
      <c r="J2738"/>
      <c r="K2738"/>
      <c r="L2738"/>
      <c r="M2738"/>
      <c r="N2738"/>
      <c r="O2738"/>
    </row>
    <row r="2739" spans="8:15">
      <c r="H2739"/>
      <c r="I2739"/>
      <c r="J2739"/>
      <c r="K2739"/>
      <c r="L2739"/>
      <c r="M2739"/>
      <c r="N2739"/>
      <c r="O2739"/>
    </row>
    <row r="2740" spans="8:15">
      <c r="H2740"/>
      <c r="I2740"/>
      <c r="J2740"/>
      <c r="K2740"/>
      <c r="L2740"/>
      <c r="M2740"/>
      <c r="N2740"/>
      <c r="O2740"/>
    </row>
    <row r="2741" spans="8:15">
      <c r="H2741"/>
      <c r="I2741"/>
      <c r="J2741"/>
      <c r="K2741"/>
      <c r="L2741"/>
      <c r="M2741"/>
      <c r="N2741"/>
      <c r="O2741"/>
    </row>
    <row r="2742" spans="8:15">
      <c r="H2742"/>
      <c r="I2742"/>
      <c r="J2742"/>
      <c r="K2742"/>
      <c r="L2742"/>
      <c r="M2742"/>
      <c r="N2742"/>
      <c r="O2742"/>
    </row>
    <row r="2743" spans="8:15">
      <c r="H2743"/>
      <c r="I2743"/>
      <c r="J2743"/>
      <c r="K2743"/>
      <c r="L2743"/>
      <c r="M2743"/>
      <c r="N2743"/>
      <c r="O2743"/>
    </row>
    <row r="2744" spans="8:15">
      <c r="H2744"/>
      <c r="I2744"/>
      <c r="J2744"/>
      <c r="K2744"/>
      <c r="L2744"/>
      <c r="M2744"/>
      <c r="N2744"/>
      <c r="O2744"/>
    </row>
    <row r="2745" spans="8:15">
      <c r="H2745"/>
      <c r="I2745"/>
      <c r="J2745"/>
      <c r="K2745"/>
      <c r="L2745"/>
      <c r="M2745"/>
      <c r="N2745"/>
      <c r="O2745"/>
    </row>
    <row r="2746" spans="8:15">
      <c r="H2746"/>
      <c r="I2746"/>
      <c r="J2746"/>
      <c r="K2746"/>
      <c r="L2746"/>
      <c r="M2746"/>
      <c r="N2746"/>
      <c r="O2746"/>
    </row>
    <row r="2747" spans="8:15">
      <c r="H2747"/>
      <c r="I2747"/>
      <c r="J2747"/>
      <c r="K2747"/>
      <c r="L2747"/>
      <c r="M2747"/>
      <c r="N2747"/>
      <c r="O2747"/>
    </row>
    <row r="2748" spans="8:15">
      <c r="H2748"/>
      <c r="I2748"/>
      <c r="J2748"/>
      <c r="K2748"/>
      <c r="L2748"/>
      <c r="M2748"/>
      <c r="N2748"/>
      <c r="O2748"/>
    </row>
    <row r="2749" spans="8:15">
      <c r="H2749"/>
      <c r="I2749"/>
      <c r="J2749"/>
      <c r="K2749"/>
      <c r="L2749"/>
      <c r="M2749"/>
      <c r="N2749"/>
      <c r="O2749"/>
    </row>
    <row r="2750" spans="8:15">
      <c r="H2750"/>
      <c r="I2750"/>
      <c r="J2750"/>
      <c r="K2750"/>
      <c r="L2750"/>
      <c r="M2750"/>
      <c r="N2750"/>
      <c r="O2750"/>
    </row>
    <row r="2751" spans="8:15">
      <c r="H2751"/>
      <c r="I2751"/>
      <c r="J2751"/>
      <c r="K2751"/>
      <c r="L2751"/>
      <c r="M2751"/>
      <c r="N2751"/>
      <c r="O2751"/>
    </row>
    <row r="2752" spans="8:15">
      <c r="H2752"/>
      <c r="I2752"/>
      <c r="J2752"/>
      <c r="K2752"/>
      <c r="L2752"/>
      <c r="M2752"/>
      <c r="N2752"/>
      <c r="O2752"/>
    </row>
    <row r="2753" spans="8:15">
      <c r="H2753"/>
      <c r="I2753"/>
      <c r="J2753"/>
      <c r="K2753"/>
      <c r="L2753"/>
      <c r="M2753"/>
      <c r="N2753"/>
      <c r="O2753"/>
    </row>
    <row r="2754" spans="8:15">
      <c r="H2754"/>
      <c r="I2754"/>
      <c r="J2754"/>
      <c r="K2754"/>
      <c r="L2754"/>
      <c r="M2754"/>
      <c r="N2754"/>
      <c r="O2754"/>
    </row>
    <row r="2755" spans="8:15">
      <c r="H2755"/>
      <c r="I2755"/>
      <c r="J2755"/>
      <c r="K2755"/>
      <c r="L2755"/>
      <c r="M2755"/>
      <c r="N2755"/>
      <c r="O2755"/>
    </row>
    <row r="2756" spans="8:15">
      <c r="H2756"/>
      <c r="I2756"/>
      <c r="J2756"/>
      <c r="K2756"/>
      <c r="L2756"/>
      <c r="M2756"/>
      <c r="N2756"/>
      <c r="O2756"/>
    </row>
    <row r="2757" spans="8:15">
      <c r="H2757"/>
      <c r="I2757"/>
      <c r="J2757"/>
      <c r="K2757"/>
      <c r="L2757"/>
      <c r="M2757"/>
      <c r="N2757"/>
      <c r="O2757"/>
    </row>
    <row r="2758" spans="8:15">
      <c r="H2758"/>
      <c r="I2758"/>
      <c r="J2758"/>
      <c r="K2758"/>
      <c r="L2758"/>
      <c r="M2758"/>
      <c r="N2758"/>
      <c r="O2758"/>
    </row>
    <row r="2759" spans="8:15">
      <c r="H2759"/>
      <c r="I2759"/>
      <c r="J2759"/>
      <c r="K2759"/>
      <c r="L2759"/>
      <c r="M2759"/>
      <c r="N2759"/>
      <c r="O2759"/>
    </row>
    <row r="2760" spans="8:15">
      <c r="H2760"/>
      <c r="I2760"/>
      <c r="J2760"/>
      <c r="K2760"/>
      <c r="L2760"/>
      <c r="M2760"/>
      <c r="N2760"/>
      <c r="O2760"/>
    </row>
    <row r="2761" spans="8:15">
      <c r="H2761"/>
      <c r="I2761"/>
      <c r="J2761"/>
      <c r="K2761"/>
      <c r="L2761"/>
      <c r="M2761"/>
      <c r="N2761"/>
      <c r="O2761"/>
    </row>
    <row r="2762" spans="8:15">
      <c r="H2762"/>
      <c r="I2762"/>
      <c r="J2762"/>
      <c r="K2762"/>
      <c r="L2762"/>
      <c r="M2762"/>
      <c r="N2762"/>
      <c r="O2762"/>
    </row>
    <row r="2763" spans="8:15">
      <c r="H2763"/>
      <c r="I2763"/>
      <c r="J2763"/>
      <c r="K2763"/>
      <c r="L2763"/>
      <c r="M2763"/>
      <c r="N2763"/>
      <c r="O2763"/>
    </row>
    <row r="2764" spans="8:15">
      <c r="H2764"/>
      <c r="I2764"/>
      <c r="J2764"/>
      <c r="K2764"/>
      <c r="L2764"/>
      <c r="M2764"/>
      <c r="N2764"/>
      <c r="O2764"/>
    </row>
    <row r="2765" spans="8:15">
      <c r="H2765"/>
      <c r="I2765"/>
      <c r="J2765"/>
      <c r="K2765"/>
      <c r="L2765"/>
      <c r="M2765"/>
      <c r="N2765"/>
      <c r="O2765"/>
    </row>
    <row r="2766" spans="8:15">
      <c r="H2766"/>
      <c r="I2766"/>
      <c r="J2766"/>
      <c r="K2766"/>
      <c r="L2766"/>
      <c r="M2766"/>
      <c r="N2766"/>
      <c r="O2766"/>
    </row>
    <row r="2767" spans="8:15">
      <c r="H2767"/>
      <c r="I2767"/>
      <c r="J2767"/>
      <c r="K2767"/>
      <c r="L2767"/>
      <c r="M2767"/>
      <c r="N2767"/>
      <c r="O2767"/>
    </row>
    <row r="2768" spans="8:15">
      <c r="H2768"/>
      <c r="I2768"/>
      <c r="J2768"/>
      <c r="K2768"/>
      <c r="L2768"/>
      <c r="M2768"/>
      <c r="N2768"/>
      <c r="O2768"/>
    </row>
    <row r="2769" spans="8:15">
      <c r="H2769"/>
      <c r="I2769"/>
      <c r="J2769"/>
      <c r="K2769"/>
      <c r="L2769"/>
      <c r="M2769"/>
      <c r="N2769"/>
      <c r="O2769"/>
    </row>
    <row r="2770" spans="8:15">
      <c r="H2770"/>
      <c r="I2770"/>
      <c r="J2770"/>
      <c r="K2770"/>
      <c r="L2770"/>
      <c r="M2770"/>
      <c r="N2770"/>
      <c r="O2770"/>
    </row>
    <row r="2771" spans="8:15">
      <c r="H2771"/>
      <c r="I2771"/>
      <c r="J2771"/>
      <c r="K2771"/>
      <c r="L2771"/>
      <c r="M2771"/>
      <c r="N2771"/>
      <c r="O2771"/>
    </row>
    <row r="2772" spans="8:15">
      <c r="H2772"/>
      <c r="I2772"/>
      <c r="J2772"/>
      <c r="K2772"/>
      <c r="L2772"/>
      <c r="M2772"/>
      <c r="N2772"/>
      <c r="O2772"/>
    </row>
    <row r="2773" spans="8:15">
      <c r="H2773"/>
      <c r="I2773"/>
      <c r="J2773"/>
      <c r="K2773"/>
      <c r="L2773"/>
      <c r="M2773"/>
      <c r="N2773"/>
      <c r="O2773"/>
    </row>
    <row r="2774" spans="8:15">
      <c r="H2774"/>
      <c r="I2774"/>
      <c r="J2774"/>
      <c r="K2774"/>
      <c r="L2774"/>
      <c r="M2774"/>
      <c r="N2774"/>
      <c r="O2774"/>
    </row>
    <row r="2775" spans="8:15">
      <c r="H2775"/>
      <c r="I2775"/>
      <c r="J2775"/>
      <c r="K2775"/>
      <c r="L2775"/>
      <c r="M2775"/>
      <c r="N2775"/>
      <c r="O2775"/>
    </row>
    <row r="2776" spans="8:15">
      <c r="H2776"/>
      <c r="I2776"/>
      <c r="J2776"/>
      <c r="K2776"/>
      <c r="L2776"/>
      <c r="M2776"/>
      <c r="N2776"/>
      <c r="O2776"/>
    </row>
    <row r="2777" spans="8:15">
      <c r="H2777"/>
      <c r="I2777"/>
      <c r="J2777"/>
      <c r="K2777"/>
      <c r="L2777"/>
      <c r="M2777"/>
      <c r="N2777"/>
      <c r="O2777"/>
    </row>
    <row r="2778" spans="8:15">
      <c r="H2778"/>
      <c r="I2778"/>
      <c r="J2778"/>
      <c r="K2778"/>
      <c r="L2778"/>
      <c r="M2778"/>
      <c r="N2778"/>
      <c r="O2778"/>
    </row>
    <row r="2779" spans="8:15">
      <c r="H2779"/>
      <c r="I2779"/>
      <c r="J2779"/>
      <c r="K2779"/>
      <c r="L2779"/>
      <c r="M2779"/>
      <c r="N2779"/>
      <c r="O2779"/>
    </row>
    <row r="2780" spans="8:15">
      <c r="H2780"/>
      <c r="I2780"/>
      <c r="J2780"/>
      <c r="K2780"/>
      <c r="L2780"/>
      <c r="M2780"/>
      <c r="N2780"/>
      <c r="O2780"/>
    </row>
    <row r="2781" spans="8:15">
      <c r="H2781"/>
      <c r="I2781"/>
      <c r="J2781"/>
      <c r="K2781"/>
      <c r="L2781"/>
      <c r="M2781"/>
      <c r="N2781"/>
      <c r="O2781"/>
    </row>
    <row r="2782" spans="8:15">
      <c r="H2782"/>
      <c r="I2782"/>
      <c r="J2782"/>
      <c r="K2782"/>
      <c r="L2782"/>
      <c r="M2782"/>
      <c r="N2782"/>
      <c r="O2782"/>
    </row>
    <row r="2783" spans="8:15">
      <c r="H2783"/>
      <c r="I2783"/>
      <c r="J2783"/>
      <c r="K2783"/>
      <c r="L2783"/>
      <c r="M2783"/>
      <c r="N2783"/>
      <c r="O2783"/>
    </row>
    <row r="2784" spans="8:15">
      <c r="H2784"/>
      <c r="I2784"/>
      <c r="J2784"/>
      <c r="K2784"/>
      <c r="L2784"/>
      <c r="M2784"/>
      <c r="N2784"/>
      <c r="O2784"/>
    </row>
    <row r="2785" spans="8:15">
      <c r="H2785"/>
      <c r="I2785"/>
      <c r="J2785"/>
      <c r="K2785"/>
      <c r="L2785"/>
      <c r="M2785"/>
      <c r="N2785"/>
      <c r="O2785"/>
    </row>
    <row r="2786" spans="8:15">
      <c r="H2786"/>
      <c r="I2786"/>
      <c r="J2786"/>
      <c r="K2786"/>
      <c r="L2786"/>
      <c r="M2786"/>
      <c r="N2786"/>
      <c r="O2786"/>
    </row>
    <row r="2787" spans="8:15">
      <c r="H2787"/>
      <c r="I2787"/>
      <c r="J2787"/>
      <c r="K2787"/>
      <c r="L2787"/>
      <c r="M2787"/>
      <c r="N2787"/>
      <c r="O2787"/>
    </row>
    <row r="2788" spans="8:15">
      <c r="H2788"/>
      <c r="I2788"/>
      <c r="J2788"/>
      <c r="K2788"/>
      <c r="L2788"/>
      <c r="M2788"/>
      <c r="N2788"/>
      <c r="O2788"/>
    </row>
    <row r="2789" spans="8:15">
      <c r="H2789"/>
      <c r="I2789"/>
      <c r="J2789"/>
      <c r="K2789"/>
      <c r="L2789"/>
      <c r="M2789"/>
      <c r="N2789"/>
      <c r="O2789"/>
    </row>
    <row r="2790" spans="8:15">
      <c r="H2790"/>
      <c r="I2790"/>
      <c r="J2790"/>
      <c r="K2790"/>
      <c r="L2790"/>
      <c r="M2790"/>
      <c r="N2790"/>
      <c r="O2790"/>
    </row>
    <row r="2791" spans="8:15">
      <c r="H2791"/>
      <c r="I2791"/>
      <c r="J2791"/>
      <c r="K2791"/>
      <c r="L2791"/>
      <c r="M2791"/>
      <c r="N2791"/>
      <c r="O2791"/>
    </row>
    <row r="2792" spans="8:15">
      <c r="H2792"/>
      <c r="I2792"/>
      <c r="J2792"/>
      <c r="K2792"/>
      <c r="L2792"/>
      <c r="M2792"/>
      <c r="N2792"/>
      <c r="O2792"/>
    </row>
    <row r="2793" spans="8:15">
      <c r="H2793"/>
      <c r="I2793"/>
      <c r="J2793"/>
      <c r="K2793"/>
      <c r="L2793"/>
      <c r="M2793"/>
      <c r="N2793"/>
      <c r="O2793"/>
    </row>
    <row r="2794" spans="8:15">
      <c r="H2794"/>
      <c r="I2794"/>
      <c r="J2794"/>
      <c r="K2794"/>
      <c r="L2794"/>
      <c r="M2794"/>
      <c r="N2794"/>
      <c r="O2794"/>
    </row>
    <row r="2795" spans="8:15">
      <c r="H2795"/>
      <c r="I2795"/>
      <c r="J2795"/>
      <c r="K2795"/>
      <c r="L2795"/>
      <c r="M2795"/>
      <c r="N2795"/>
      <c r="O2795"/>
    </row>
    <row r="2796" spans="8:15">
      <c r="H2796"/>
      <c r="I2796"/>
      <c r="J2796"/>
      <c r="K2796"/>
      <c r="L2796"/>
      <c r="M2796"/>
      <c r="N2796"/>
      <c r="O2796"/>
    </row>
    <row r="2797" spans="8:15">
      <c r="H2797"/>
      <c r="I2797"/>
      <c r="J2797"/>
      <c r="K2797"/>
      <c r="L2797"/>
      <c r="M2797"/>
      <c r="N2797"/>
      <c r="O2797"/>
    </row>
    <row r="2798" spans="8:15">
      <c r="H2798"/>
      <c r="I2798"/>
      <c r="J2798"/>
      <c r="K2798"/>
      <c r="L2798"/>
      <c r="M2798"/>
      <c r="N2798"/>
      <c r="O2798"/>
    </row>
    <row r="2799" spans="8:15">
      <c r="H2799"/>
      <c r="I2799"/>
      <c r="J2799"/>
      <c r="K2799"/>
      <c r="L2799"/>
      <c r="M2799"/>
      <c r="N2799"/>
      <c r="O2799"/>
    </row>
    <row r="2800" spans="8:15">
      <c r="H2800"/>
      <c r="I2800"/>
      <c r="J2800"/>
      <c r="K2800"/>
      <c r="L2800"/>
      <c r="M2800"/>
      <c r="N2800"/>
      <c r="O2800"/>
    </row>
    <row r="2801" spans="8:15">
      <c r="H2801"/>
      <c r="I2801"/>
      <c r="J2801"/>
      <c r="K2801"/>
      <c r="L2801"/>
      <c r="M2801"/>
      <c r="N2801"/>
      <c r="O2801"/>
    </row>
    <row r="2802" spans="8:15">
      <c r="H2802"/>
      <c r="I2802"/>
      <c r="J2802"/>
      <c r="K2802"/>
      <c r="L2802"/>
      <c r="M2802"/>
      <c r="N2802"/>
      <c r="O2802"/>
    </row>
    <row r="2803" spans="8:15">
      <c r="H2803"/>
      <c r="I2803"/>
      <c r="J2803"/>
      <c r="K2803"/>
      <c r="L2803"/>
      <c r="M2803"/>
      <c r="N2803"/>
      <c r="O2803"/>
    </row>
    <row r="2804" spans="8:15">
      <c r="H2804"/>
      <c r="I2804"/>
      <c r="J2804"/>
      <c r="K2804"/>
      <c r="L2804"/>
      <c r="M2804"/>
      <c r="N2804"/>
      <c r="O2804"/>
    </row>
    <row r="2805" spans="8:15">
      <c r="H2805"/>
      <c r="I2805"/>
      <c r="J2805"/>
      <c r="K2805"/>
      <c r="L2805"/>
      <c r="M2805"/>
      <c r="N2805"/>
      <c r="O2805"/>
    </row>
    <row r="2806" spans="8:15">
      <c r="H2806"/>
      <c r="I2806"/>
      <c r="J2806"/>
      <c r="K2806"/>
      <c r="L2806"/>
      <c r="M2806"/>
      <c r="N2806"/>
      <c r="O2806"/>
    </row>
    <row r="2807" spans="8:15">
      <c r="H2807"/>
      <c r="I2807"/>
      <c r="J2807"/>
      <c r="K2807"/>
      <c r="L2807"/>
      <c r="M2807"/>
      <c r="N2807"/>
      <c r="O2807"/>
    </row>
    <row r="2808" spans="8:15">
      <c r="H2808"/>
      <c r="I2808"/>
      <c r="J2808"/>
      <c r="K2808"/>
      <c r="L2808"/>
      <c r="M2808"/>
      <c r="N2808"/>
      <c r="O2808"/>
    </row>
    <row r="2809" spans="8:15">
      <c r="H2809"/>
      <c r="I2809"/>
      <c r="J2809"/>
      <c r="K2809"/>
      <c r="L2809"/>
      <c r="M2809"/>
      <c r="N2809"/>
      <c r="O2809"/>
    </row>
    <row r="2810" spans="8:15">
      <c r="H2810"/>
      <c r="I2810"/>
      <c r="J2810"/>
      <c r="K2810"/>
      <c r="L2810"/>
      <c r="M2810"/>
      <c r="N2810"/>
      <c r="O2810"/>
    </row>
    <row r="2811" spans="8:15">
      <c r="H2811"/>
      <c r="I2811"/>
      <c r="J2811"/>
      <c r="K2811"/>
      <c r="L2811"/>
      <c r="M2811"/>
      <c r="N2811"/>
      <c r="O2811"/>
    </row>
    <row r="2812" spans="8:15">
      <c r="H2812"/>
      <c r="I2812"/>
      <c r="J2812"/>
      <c r="K2812"/>
      <c r="L2812"/>
      <c r="M2812"/>
      <c r="N2812"/>
      <c r="O2812"/>
    </row>
    <row r="2813" spans="8:15">
      <c r="H2813"/>
      <c r="I2813"/>
      <c r="J2813"/>
      <c r="K2813"/>
      <c r="L2813"/>
      <c r="M2813"/>
      <c r="N2813"/>
      <c r="O2813"/>
    </row>
    <row r="2814" spans="8:15">
      <c r="H2814"/>
      <c r="I2814"/>
      <c r="J2814"/>
      <c r="K2814"/>
      <c r="L2814"/>
      <c r="M2814"/>
      <c r="N2814"/>
      <c r="O2814"/>
    </row>
    <row r="2815" spans="8:15">
      <c r="H2815"/>
      <c r="I2815"/>
      <c r="J2815"/>
      <c r="K2815"/>
      <c r="L2815"/>
      <c r="M2815"/>
      <c r="N2815"/>
      <c r="O2815"/>
    </row>
    <row r="2816" spans="8:15">
      <c r="H2816"/>
      <c r="I2816"/>
      <c r="J2816"/>
      <c r="K2816"/>
      <c r="L2816"/>
      <c r="M2816"/>
      <c r="N2816"/>
      <c r="O2816"/>
    </row>
    <row r="2817" spans="8:15">
      <c r="H2817"/>
      <c r="I2817"/>
      <c r="J2817"/>
      <c r="K2817"/>
      <c r="L2817"/>
      <c r="M2817"/>
      <c r="N2817"/>
      <c r="O2817"/>
    </row>
    <row r="2818" spans="8:15">
      <c r="H2818"/>
      <c r="I2818"/>
      <c r="J2818"/>
      <c r="K2818"/>
      <c r="L2818"/>
      <c r="M2818"/>
      <c r="N2818"/>
      <c r="O2818"/>
    </row>
    <row r="2819" spans="8:15">
      <c r="H2819"/>
      <c r="I2819"/>
      <c r="J2819"/>
      <c r="K2819"/>
      <c r="L2819"/>
      <c r="M2819"/>
      <c r="N2819"/>
      <c r="O2819"/>
    </row>
    <row r="2820" spans="8:15">
      <c r="H2820"/>
      <c r="I2820"/>
      <c r="J2820"/>
      <c r="K2820"/>
      <c r="L2820"/>
      <c r="M2820"/>
      <c r="N2820"/>
      <c r="O2820"/>
    </row>
    <row r="2821" spans="8:15">
      <c r="H2821"/>
      <c r="I2821"/>
      <c r="J2821"/>
      <c r="K2821"/>
      <c r="L2821"/>
      <c r="M2821"/>
      <c r="N2821"/>
      <c r="O2821"/>
    </row>
    <row r="2822" spans="8:15">
      <c r="H2822"/>
      <c r="I2822"/>
      <c r="J2822"/>
      <c r="K2822"/>
      <c r="L2822"/>
      <c r="M2822"/>
      <c r="N2822"/>
      <c r="O2822"/>
    </row>
    <row r="2823" spans="8:15">
      <c r="H2823"/>
      <c r="I2823"/>
      <c r="J2823"/>
      <c r="K2823"/>
      <c r="L2823"/>
      <c r="M2823"/>
      <c r="N2823"/>
      <c r="O2823"/>
    </row>
    <row r="2824" spans="8:15">
      <c r="H2824"/>
      <c r="I2824"/>
      <c r="J2824"/>
      <c r="K2824"/>
      <c r="L2824"/>
      <c r="M2824"/>
      <c r="N2824"/>
      <c r="O2824"/>
    </row>
    <row r="2825" spans="8:15">
      <c r="H2825"/>
      <c r="I2825"/>
      <c r="J2825"/>
      <c r="K2825"/>
      <c r="L2825"/>
      <c r="M2825"/>
      <c r="N2825"/>
      <c r="O2825"/>
    </row>
    <row r="2826" spans="8:15">
      <c r="H2826"/>
      <c r="I2826"/>
      <c r="J2826"/>
      <c r="K2826"/>
      <c r="L2826"/>
      <c r="M2826"/>
      <c r="N2826"/>
      <c r="O2826"/>
    </row>
    <row r="2827" spans="8:15">
      <c r="H2827"/>
      <c r="I2827"/>
      <c r="J2827"/>
      <c r="K2827"/>
      <c r="L2827"/>
      <c r="M2827"/>
      <c r="N2827"/>
      <c r="O2827"/>
    </row>
    <row r="2828" spans="8:15">
      <c r="H2828"/>
      <c r="I2828"/>
      <c r="J2828"/>
      <c r="K2828"/>
      <c r="L2828"/>
      <c r="M2828"/>
      <c r="N2828"/>
      <c r="O2828"/>
    </row>
    <row r="2829" spans="8:15">
      <c r="H2829"/>
      <c r="I2829"/>
      <c r="J2829"/>
      <c r="K2829"/>
      <c r="L2829"/>
      <c r="M2829"/>
      <c r="N2829"/>
      <c r="O2829"/>
    </row>
    <row r="2830" spans="8:15">
      <c r="H2830"/>
      <c r="I2830"/>
      <c r="J2830"/>
      <c r="K2830"/>
      <c r="L2830"/>
      <c r="M2830"/>
      <c r="N2830"/>
      <c r="O2830"/>
    </row>
    <row r="2831" spans="8:15">
      <c r="H2831"/>
      <c r="I2831"/>
      <c r="J2831"/>
      <c r="K2831"/>
      <c r="L2831"/>
      <c r="M2831"/>
      <c r="N2831"/>
      <c r="O2831"/>
    </row>
    <row r="2832" spans="8:15">
      <c r="H2832"/>
      <c r="I2832"/>
      <c r="J2832"/>
      <c r="K2832"/>
      <c r="L2832"/>
      <c r="M2832"/>
      <c r="N2832"/>
      <c r="O2832"/>
    </row>
    <row r="2833" spans="8:15">
      <c r="H2833"/>
      <c r="I2833"/>
      <c r="J2833"/>
      <c r="K2833"/>
      <c r="L2833"/>
      <c r="M2833"/>
      <c r="N2833"/>
      <c r="O2833"/>
    </row>
    <row r="2834" spans="8:15">
      <c r="H2834"/>
      <c r="I2834"/>
      <c r="J2834"/>
      <c r="K2834"/>
      <c r="L2834"/>
      <c r="M2834"/>
      <c r="N2834"/>
      <c r="O2834"/>
    </row>
    <row r="2835" spans="8:15">
      <c r="H2835"/>
      <c r="I2835"/>
      <c r="J2835"/>
      <c r="K2835"/>
      <c r="L2835"/>
      <c r="M2835"/>
      <c r="N2835"/>
      <c r="O2835"/>
    </row>
    <row r="2836" spans="8:15">
      <c r="H2836"/>
      <c r="I2836"/>
      <c r="J2836"/>
      <c r="K2836"/>
      <c r="L2836"/>
      <c r="M2836"/>
      <c r="N2836"/>
      <c r="O2836"/>
    </row>
    <row r="2837" spans="8:15">
      <c r="H2837"/>
      <c r="I2837"/>
      <c r="J2837"/>
      <c r="K2837"/>
      <c r="L2837"/>
      <c r="M2837"/>
      <c r="N2837"/>
      <c r="O2837"/>
    </row>
    <row r="2838" spans="8:15">
      <c r="H2838"/>
      <c r="I2838"/>
      <c r="J2838"/>
      <c r="K2838"/>
      <c r="L2838"/>
      <c r="M2838"/>
      <c r="N2838"/>
      <c r="O2838"/>
    </row>
    <row r="2839" spans="8:15">
      <c r="H2839"/>
      <c r="I2839"/>
      <c r="J2839"/>
      <c r="K2839"/>
      <c r="L2839"/>
      <c r="M2839"/>
      <c r="N2839"/>
      <c r="O2839"/>
    </row>
    <row r="2840" spans="8:15">
      <c r="H2840"/>
      <c r="I2840"/>
      <c r="J2840"/>
      <c r="K2840"/>
      <c r="L2840"/>
      <c r="M2840"/>
      <c r="N2840"/>
      <c r="O2840"/>
    </row>
    <row r="2841" spans="8:15">
      <c r="H2841"/>
      <c r="I2841"/>
      <c r="J2841"/>
      <c r="K2841"/>
      <c r="L2841"/>
      <c r="M2841"/>
      <c r="N2841"/>
      <c r="O2841"/>
    </row>
    <row r="2842" spans="8:15">
      <c r="H2842"/>
      <c r="I2842"/>
      <c r="J2842"/>
      <c r="K2842"/>
      <c r="L2842"/>
      <c r="M2842"/>
      <c r="N2842"/>
      <c r="O2842"/>
    </row>
    <row r="2843" spans="8:15">
      <c r="H2843"/>
      <c r="I2843"/>
      <c r="J2843"/>
      <c r="K2843"/>
      <c r="L2843"/>
      <c r="M2843"/>
      <c r="N2843"/>
      <c r="O2843"/>
    </row>
    <row r="2844" spans="8:15">
      <c r="H2844"/>
      <c r="I2844"/>
      <c r="J2844"/>
      <c r="K2844"/>
      <c r="L2844"/>
      <c r="M2844"/>
      <c r="N2844"/>
      <c r="O2844"/>
    </row>
    <row r="2845" spans="8:15">
      <c r="H2845"/>
      <c r="I2845"/>
      <c r="J2845"/>
      <c r="K2845"/>
      <c r="L2845"/>
      <c r="M2845"/>
      <c r="N2845"/>
      <c r="O2845"/>
    </row>
    <row r="2846" spans="8:15">
      <c r="H2846"/>
      <c r="I2846"/>
      <c r="J2846"/>
      <c r="K2846"/>
      <c r="L2846"/>
      <c r="M2846"/>
      <c r="N2846"/>
      <c r="O2846"/>
    </row>
    <row r="2847" spans="8:15">
      <c r="H2847"/>
      <c r="I2847"/>
      <c r="J2847"/>
      <c r="K2847"/>
      <c r="L2847"/>
      <c r="M2847"/>
      <c r="N2847"/>
      <c r="O2847"/>
    </row>
    <row r="2848" spans="8:15">
      <c r="H2848"/>
      <c r="I2848"/>
      <c r="J2848"/>
      <c r="K2848"/>
      <c r="L2848"/>
      <c r="M2848"/>
      <c r="N2848"/>
      <c r="O2848"/>
    </row>
    <row r="2849" spans="8:15">
      <c r="H2849"/>
      <c r="I2849"/>
      <c r="J2849"/>
      <c r="K2849"/>
      <c r="L2849"/>
      <c r="M2849"/>
      <c r="N2849"/>
      <c r="O2849"/>
    </row>
    <row r="2850" spans="8:15">
      <c r="H2850"/>
      <c r="I2850"/>
      <c r="J2850"/>
      <c r="K2850"/>
      <c r="L2850"/>
      <c r="M2850"/>
      <c r="N2850"/>
      <c r="O2850"/>
    </row>
    <row r="2851" spans="8:15">
      <c r="H2851"/>
      <c r="I2851"/>
      <c r="J2851"/>
      <c r="K2851"/>
      <c r="L2851"/>
      <c r="M2851"/>
      <c r="N2851"/>
      <c r="O2851"/>
    </row>
    <row r="2852" spans="8:15">
      <c r="H2852"/>
      <c r="I2852"/>
      <c r="J2852"/>
      <c r="K2852"/>
      <c r="L2852"/>
      <c r="M2852"/>
      <c r="N2852"/>
      <c r="O2852"/>
    </row>
    <row r="2853" spans="8:15">
      <c r="H2853"/>
      <c r="I2853"/>
      <c r="J2853"/>
      <c r="K2853"/>
      <c r="L2853"/>
      <c r="M2853"/>
      <c r="N2853"/>
      <c r="O2853"/>
    </row>
    <row r="2854" spans="8:15">
      <c r="H2854"/>
      <c r="I2854"/>
      <c r="J2854"/>
      <c r="K2854"/>
      <c r="L2854"/>
      <c r="M2854"/>
      <c r="N2854"/>
      <c r="O2854"/>
    </row>
    <row r="2855" spans="8:15">
      <c r="H2855"/>
      <c r="I2855"/>
      <c r="J2855"/>
      <c r="K2855"/>
      <c r="L2855"/>
      <c r="M2855"/>
      <c r="N2855"/>
      <c r="O2855"/>
    </row>
    <row r="2856" spans="8:15">
      <c r="H2856"/>
      <c r="I2856"/>
      <c r="J2856"/>
      <c r="K2856"/>
      <c r="L2856"/>
      <c r="M2856"/>
      <c r="N2856"/>
      <c r="O2856"/>
    </row>
    <row r="2857" spans="8:15">
      <c r="H2857"/>
      <c r="I2857"/>
      <c r="J2857"/>
      <c r="K2857"/>
      <c r="L2857"/>
      <c r="M2857"/>
      <c r="N2857"/>
      <c r="O2857"/>
    </row>
    <row r="2858" spans="8:15">
      <c r="H2858"/>
      <c r="I2858"/>
      <c r="J2858"/>
      <c r="K2858"/>
      <c r="L2858"/>
      <c r="M2858"/>
      <c r="N2858"/>
      <c r="O2858"/>
    </row>
    <row r="2859" spans="8:15">
      <c r="H2859"/>
      <c r="I2859"/>
      <c r="J2859"/>
      <c r="K2859"/>
      <c r="L2859"/>
      <c r="M2859"/>
      <c r="N2859"/>
      <c r="O2859"/>
    </row>
    <row r="2860" spans="8:15">
      <c r="H2860"/>
      <c r="I2860"/>
      <c r="J2860"/>
      <c r="K2860"/>
      <c r="L2860"/>
      <c r="M2860"/>
      <c r="N2860"/>
      <c r="O2860"/>
    </row>
    <row r="2861" spans="8:15">
      <c r="H2861"/>
      <c r="I2861"/>
      <c r="J2861"/>
      <c r="K2861"/>
      <c r="L2861"/>
      <c r="M2861"/>
      <c r="N2861"/>
      <c r="O2861"/>
    </row>
    <row r="2862" spans="8:15">
      <c r="H2862"/>
      <c r="I2862"/>
      <c r="J2862"/>
      <c r="K2862"/>
      <c r="L2862"/>
      <c r="M2862"/>
      <c r="N2862"/>
      <c r="O2862"/>
    </row>
    <row r="2863" spans="8:15">
      <c r="H2863"/>
      <c r="I2863"/>
      <c r="J2863"/>
      <c r="K2863"/>
      <c r="L2863"/>
      <c r="M2863"/>
      <c r="N2863"/>
      <c r="O2863"/>
    </row>
    <row r="2864" spans="8:15">
      <c r="H2864"/>
      <c r="I2864"/>
      <c r="J2864"/>
      <c r="K2864"/>
      <c r="L2864"/>
      <c r="M2864"/>
      <c r="N2864"/>
      <c r="O2864"/>
    </row>
    <row r="2865" spans="8:15">
      <c r="H2865"/>
      <c r="I2865"/>
      <c r="J2865"/>
      <c r="K2865"/>
      <c r="L2865"/>
      <c r="M2865"/>
      <c r="N2865"/>
      <c r="O2865"/>
    </row>
    <row r="2866" spans="8:15">
      <c r="H2866"/>
      <c r="I2866"/>
      <c r="J2866"/>
      <c r="K2866"/>
      <c r="L2866"/>
      <c r="M2866"/>
      <c r="N2866"/>
      <c r="O2866"/>
    </row>
    <row r="2867" spans="8:15">
      <c r="H2867"/>
      <c r="I2867"/>
      <c r="J2867"/>
      <c r="K2867"/>
      <c r="L2867"/>
      <c r="M2867"/>
      <c r="N2867"/>
      <c r="O2867"/>
    </row>
    <row r="2868" spans="8:15">
      <c r="H2868"/>
      <c r="I2868"/>
      <c r="J2868"/>
      <c r="K2868"/>
      <c r="L2868"/>
      <c r="M2868"/>
      <c r="N2868"/>
      <c r="O2868"/>
    </row>
    <row r="2869" spans="8:15">
      <c r="H2869"/>
      <c r="I2869"/>
      <c r="J2869"/>
      <c r="K2869"/>
      <c r="L2869"/>
      <c r="M2869"/>
      <c r="N2869"/>
      <c r="O2869"/>
    </row>
    <row r="2870" spans="8:15">
      <c r="H2870"/>
      <c r="I2870"/>
      <c r="J2870"/>
      <c r="K2870"/>
      <c r="L2870"/>
      <c r="M2870"/>
      <c r="N2870"/>
      <c r="O2870"/>
    </row>
    <row r="2871" spans="8:15">
      <c r="H2871"/>
      <c r="I2871"/>
      <c r="J2871"/>
      <c r="K2871"/>
      <c r="L2871"/>
      <c r="M2871"/>
      <c r="N2871"/>
      <c r="O2871"/>
    </row>
    <row r="2872" spans="8:15">
      <c r="H2872"/>
      <c r="I2872"/>
      <c r="J2872"/>
      <c r="K2872"/>
      <c r="L2872"/>
      <c r="M2872"/>
      <c r="N2872"/>
      <c r="O2872"/>
    </row>
    <row r="2873" spans="8:15">
      <c r="H2873"/>
      <c r="I2873"/>
      <c r="J2873"/>
      <c r="K2873"/>
      <c r="L2873"/>
      <c r="M2873"/>
      <c r="N2873"/>
      <c r="O2873"/>
    </row>
    <row r="2874" spans="8:15">
      <c r="H2874"/>
      <c r="I2874"/>
      <c r="J2874"/>
      <c r="K2874"/>
      <c r="L2874"/>
      <c r="M2874"/>
      <c r="N2874"/>
      <c r="O2874"/>
    </row>
    <row r="2875" spans="8:15">
      <c r="H2875"/>
      <c r="I2875"/>
      <c r="J2875"/>
      <c r="K2875"/>
      <c r="L2875"/>
      <c r="M2875"/>
      <c r="N2875"/>
      <c r="O2875"/>
    </row>
    <row r="2876" spans="8:15">
      <c r="H2876"/>
      <c r="I2876"/>
      <c r="J2876"/>
      <c r="K2876"/>
      <c r="L2876"/>
      <c r="M2876"/>
      <c r="N2876"/>
      <c r="O2876"/>
    </row>
    <row r="2877" spans="8:15">
      <c r="H2877"/>
      <c r="I2877"/>
      <c r="J2877"/>
      <c r="K2877"/>
      <c r="L2877"/>
      <c r="M2877"/>
      <c r="N2877"/>
      <c r="O2877"/>
    </row>
    <row r="2878" spans="8:15">
      <c r="H2878"/>
      <c r="I2878"/>
      <c r="J2878"/>
      <c r="K2878"/>
      <c r="L2878"/>
      <c r="M2878"/>
      <c r="N2878"/>
      <c r="O2878"/>
    </row>
    <row r="2879" spans="8:15">
      <c r="H2879"/>
      <c r="I2879"/>
      <c r="J2879"/>
      <c r="K2879"/>
      <c r="L2879"/>
      <c r="M2879"/>
      <c r="N2879"/>
      <c r="O2879"/>
    </row>
    <row r="2880" spans="8:15">
      <c r="H2880"/>
      <c r="I2880"/>
      <c r="J2880"/>
      <c r="K2880"/>
      <c r="L2880"/>
      <c r="M2880"/>
      <c r="N2880"/>
      <c r="O2880"/>
    </row>
    <row r="2881" spans="8:15">
      <c r="H2881"/>
      <c r="I2881"/>
      <c r="J2881"/>
      <c r="K2881"/>
      <c r="L2881"/>
      <c r="M2881"/>
      <c r="N2881"/>
      <c r="O2881"/>
    </row>
    <row r="2882" spans="8:15">
      <c r="H2882"/>
      <c r="I2882"/>
      <c r="J2882"/>
      <c r="K2882"/>
      <c r="L2882"/>
      <c r="M2882"/>
      <c r="N2882"/>
      <c r="O2882"/>
    </row>
    <row r="2883" spans="8:15">
      <c r="H2883"/>
      <c r="I2883"/>
      <c r="J2883"/>
      <c r="K2883"/>
      <c r="L2883"/>
      <c r="M2883"/>
      <c r="N2883"/>
      <c r="O2883"/>
    </row>
    <row r="2884" spans="8:15">
      <c r="H2884"/>
      <c r="I2884"/>
      <c r="J2884"/>
      <c r="K2884"/>
      <c r="L2884"/>
      <c r="M2884"/>
      <c r="N2884"/>
      <c r="O2884"/>
    </row>
    <row r="2885" spans="8:15">
      <c r="H2885"/>
      <c r="I2885"/>
      <c r="J2885"/>
      <c r="K2885"/>
      <c r="L2885"/>
      <c r="M2885"/>
      <c r="N2885"/>
      <c r="O2885"/>
    </row>
    <row r="2886" spans="8:15">
      <c r="H2886"/>
      <c r="I2886"/>
      <c r="J2886"/>
      <c r="K2886"/>
      <c r="L2886"/>
      <c r="M2886"/>
      <c r="N2886"/>
      <c r="O2886"/>
    </row>
    <row r="2887" spans="8:15">
      <c r="H2887"/>
      <c r="I2887"/>
      <c r="J2887"/>
      <c r="K2887"/>
      <c r="L2887"/>
      <c r="M2887"/>
      <c r="N2887"/>
      <c r="O2887"/>
    </row>
    <row r="2888" spans="8:15">
      <c r="H2888"/>
      <c r="I2888"/>
      <c r="J2888"/>
      <c r="K2888"/>
      <c r="L2888"/>
      <c r="M2888"/>
      <c r="N2888"/>
      <c r="O2888"/>
    </row>
    <row r="2889" spans="8:15">
      <c r="H2889"/>
      <c r="I2889"/>
      <c r="J2889"/>
      <c r="K2889"/>
      <c r="L2889"/>
      <c r="M2889"/>
      <c r="N2889"/>
      <c r="O2889"/>
    </row>
    <row r="2890" spans="8:15">
      <c r="H2890"/>
      <c r="I2890"/>
      <c r="J2890"/>
      <c r="K2890"/>
      <c r="L2890"/>
      <c r="M2890"/>
      <c r="N2890"/>
      <c r="O2890"/>
    </row>
    <row r="2891" spans="8:15">
      <c r="H2891"/>
      <c r="I2891"/>
      <c r="J2891"/>
      <c r="K2891"/>
      <c r="L2891"/>
      <c r="M2891"/>
      <c r="N2891"/>
      <c r="O2891"/>
    </row>
    <row r="2892" spans="8:15">
      <c r="H2892"/>
      <c r="I2892"/>
      <c r="J2892"/>
      <c r="K2892"/>
      <c r="L2892"/>
      <c r="M2892"/>
      <c r="N2892"/>
      <c r="O2892"/>
    </row>
    <row r="2893" spans="8:15">
      <c r="H2893"/>
      <c r="I2893"/>
      <c r="J2893"/>
      <c r="K2893"/>
      <c r="L2893"/>
      <c r="M2893"/>
      <c r="N2893"/>
      <c r="O2893"/>
    </row>
    <row r="2894" spans="8:15">
      <c r="H2894"/>
      <c r="I2894"/>
      <c r="J2894"/>
      <c r="K2894"/>
      <c r="L2894"/>
      <c r="M2894"/>
      <c r="N2894"/>
      <c r="O2894"/>
    </row>
    <row r="2895" spans="8:15">
      <c r="H2895"/>
      <c r="I2895"/>
      <c r="J2895"/>
      <c r="K2895"/>
      <c r="L2895"/>
      <c r="M2895"/>
      <c r="N2895"/>
      <c r="O2895"/>
    </row>
    <row r="2896" spans="8:15">
      <c r="H2896"/>
      <c r="I2896"/>
      <c r="J2896"/>
      <c r="K2896"/>
      <c r="L2896"/>
      <c r="M2896"/>
      <c r="N2896"/>
      <c r="O2896"/>
    </row>
    <row r="2897" spans="8:15">
      <c r="H2897"/>
      <c r="I2897"/>
      <c r="J2897"/>
      <c r="K2897"/>
      <c r="L2897"/>
      <c r="M2897"/>
      <c r="N2897"/>
      <c r="O2897"/>
    </row>
    <row r="2898" spans="8:15">
      <c r="H2898"/>
      <c r="I2898"/>
      <c r="J2898"/>
      <c r="K2898"/>
      <c r="L2898"/>
      <c r="M2898"/>
      <c r="N2898"/>
      <c r="O2898"/>
    </row>
    <row r="2899" spans="8:15">
      <c r="H2899"/>
      <c r="I2899"/>
      <c r="J2899"/>
      <c r="K2899"/>
      <c r="L2899"/>
      <c r="M2899"/>
      <c r="N2899"/>
      <c r="O2899"/>
    </row>
    <row r="2900" spans="8:15">
      <c r="H2900"/>
      <c r="I2900"/>
      <c r="J2900"/>
      <c r="K2900"/>
      <c r="L2900"/>
      <c r="M2900"/>
      <c r="N2900"/>
      <c r="O2900"/>
    </row>
    <row r="2901" spans="8:15">
      <c r="H2901"/>
      <c r="I2901"/>
      <c r="J2901"/>
      <c r="K2901"/>
      <c r="L2901"/>
      <c r="M2901"/>
      <c r="N2901"/>
      <c r="O2901"/>
    </row>
    <row r="2902" spans="8:15">
      <c r="H2902"/>
      <c r="I2902"/>
      <c r="J2902"/>
      <c r="K2902"/>
      <c r="L2902"/>
      <c r="M2902"/>
      <c r="N2902"/>
      <c r="O2902"/>
    </row>
    <row r="2903" spans="8:15">
      <c r="H2903"/>
      <c r="I2903"/>
      <c r="J2903"/>
      <c r="K2903"/>
      <c r="L2903"/>
      <c r="M2903"/>
      <c r="N2903"/>
      <c r="O2903"/>
    </row>
    <row r="2904" spans="8:15">
      <c r="H2904"/>
      <c r="I2904"/>
      <c r="J2904"/>
      <c r="K2904"/>
      <c r="L2904"/>
      <c r="M2904"/>
      <c r="N2904"/>
      <c r="O2904"/>
    </row>
    <row r="2905" spans="8:15">
      <c r="H2905"/>
      <c r="I2905"/>
      <c r="J2905"/>
      <c r="K2905"/>
      <c r="L2905"/>
      <c r="M2905"/>
      <c r="N2905"/>
      <c r="O2905"/>
    </row>
    <row r="2906" spans="8:15">
      <c r="H2906"/>
      <c r="I2906"/>
      <c r="J2906"/>
      <c r="K2906"/>
      <c r="L2906"/>
      <c r="M2906"/>
      <c r="N2906"/>
      <c r="O2906"/>
    </row>
    <row r="2907" spans="8:15">
      <c r="H2907"/>
      <c r="I2907"/>
      <c r="J2907"/>
      <c r="K2907"/>
      <c r="L2907"/>
      <c r="M2907"/>
      <c r="N2907"/>
      <c r="O2907"/>
    </row>
    <row r="2908" spans="8:15">
      <c r="H2908"/>
      <c r="I2908"/>
      <c r="J2908"/>
      <c r="K2908"/>
      <c r="L2908"/>
      <c r="M2908"/>
      <c r="N2908"/>
      <c r="O2908"/>
    </row>
    <row r="2909" spans="8:15">
      <c r="H2909"/>
      <c r="I2909"/>
      <c r="J2909"/>
      <c r="K2909"/>
      <c r="L2909"/>
      <c r="M2909"/>
      <c r="N2909"/>
      <c r="O2909"/>
    </row>
    <row r="2910" spans="8:15">
      <c r="H2910"/>
      <c r="I2910"/>
      <c r="J2910"/>
      <c r="K2910"/>
      <c r="L2910"/>
      <c r="M2910"/>
      <c r="N2910"/>
      <c r="O2910"/>
    </row>
    <row r="2911" spans="8:15">
      <c r="H2911"/>
      <c r="I2911"/>
      <c r="J2911"/>
      <c r="K2911"/>
      <c r="L2911"/>
      <c r="M2911"/>
      <c r="N2911"/>
      <c r="O2911"/>
    </row>
    <row r="2912" spans="8:15">
      <c r="H2912"/>
      <c r="I2912"/>
      <c r="J2912"/>
      <c r="K2912"/>
      <c r="L2912"/>
      <c r="M2912"/>
      <c r="N2912"/>
      <c r="O2912"/>
    </row>
    <row r="2913" spans="8:15">
      <c r="H2913"/>
      <c r="I2913"/>
      <c r="J2913"/>
      <c r="K2913"/>
      <c r="L2913"/>
      <c r="M2913"/>
      <c r="N2913"/>
      <c r="O2913"/>
    </row>
    <row r="2914" spans="8:15">
      <c r="H2914"/>
      <c r="I2914"/>
      <c r="J2914"/>
      <c r="K2914"/>
      <c r="L2914"/>
      <c r="M2914"/>
      <c r="N2914"/>
      <c r="O2914"/>
    </row>
    <row r="2915" spans="8:15">
      <c r="H2915"/>
      <c r="I2915"/>
      <c r="J2915"/>
      <c r="K2915"/>
      <c r="L2915"/>
      <c r="M2915"/>
      <c r="N2915"/>
      <c r="O2915"/>
    </row>
    <row r="2916" spans="8:15">
      <c r="H2916"/>
      <c r="I2916"/>
      <c r="J2916"/>
      <c r="K2916"/>
      <c r="L2916"/>
      <c r="M2916"/>
      <c r="N2916"/>
      <c r="O2916"/>
    </row>
    <row r="2917" spans="8:15">
      <c r="H2917"/>
      <c r="I2917"/>
      <c r="J2917"/>
      <c r="K2917"/>
      <c r="L2917"/>
      <c r="M2917"/>
      <c r="N2917"/>
      <c r="O2917"/>
    </row>
    <row r="2918" spans="8:15">
      <c r="H2918"/>
      <c r="I2918"/>
      <c r="J2918"/>
      <c r="K2918"/>
      <c r="L2918"/>
      <c r="M2918"/>
      <c r="N2918"/>
      <c r="O2918"/>
    </row>
    <row r="2919" spans="8:15">
      <c r="H2919"/>
      <c r="I2919"/>
      <c r="J2919"/>
      <c r="K2919"/>
      <c r="L2919"/>
      <c r="M2919"/>
      <c r="N2919"/>
      <c r="O2919"/>
    </row>
    <row r="2920" spans="8:15">
      <c r="H2920"/>
      <c r="I2920"/>
      <c r="J2920"/>
      <c r="K2920"/>
      <c r="L2920"/>
      <c r="M2920"/>
      <c r="N2920"/>
      <c r="O2920"/>
    </row>
    <row r="2921" spans="8:15">
      <c r="H2921"/>
      <c r="I2921"/>
      <c r="J2921"/>
      <c r="K2921"/>
      <c r="L2921"/>
      <c r="M2921"/>
      <c r="N2921"/>
      <c r="O2921"/>
    </row>
    <row r="2922" spans="8:15">
      <c r="H2922"/>
      <c r="I2922"/>
      <c r="J2922"/>
      <c r="K2922"/>
      <c r="L2922"/>
      <c r="M2922"/>
      <c r="N2922"/>
      <c r="O2922"/>
    </row>
    <row r="2923" spans="8:15">
      <c r="H2923"/>
      <c r="I2923"/>
      <c r="J2923"/>
      <c r="K2923"/>
      <c r="L2923"/>
      <c r="M2923"/>
      <c r="N2923"/>
      <c r="O2923"/>
    </row>
    <row r="2924" spans="8:15">
      <c r="H2924"/>
      <c r="I2924"/>
      <c r="J2924"/>
      <c r="K2924"/>
      <c r="L2924"/>
      <c r="M2924"/>
      <c r="N2924"/>
      <c r="O2924"/>
    </row>
    <row r="2925" spans="8:15">
      <c r="H2925"/>
      <c r="I2925"/>
      <c r="J2925"/>
      <c r="K2925"/>
      <c r="L2925"/>
      <c r="M2925"/>
      <c r="N2925"/>
      <c r="O2925"/>
    </row>
    <row r="2926" spans="8:15">
      <c r="H2926"/>
      <c r="I2926"/>
      <c r="J2926"/>
      <c r="K2926"/>
      <c r="L2926"/>
      <c r="M2926"/>
      <c r="N2926"/>
      <c r="O2926"/>
    </row>
    <row r="2927" spans="8:15">
      <c r="H2927"/>
      <c r="I2927"/>
      <c r="J2927"/>
      <c r="K2927"/>
      <c r="L2927"/>
      <c r="M2927"/>
      <c r="N2927"/>
      <c r="O2927"/>
    </row>
    <row r="2928" spans="8:15">
      <c r="H2928"/>
      <c r="I2928"/>
      <c r="J2928"/>
      <c r="K2928"/>
      <c r="L2928"/>
      <c r="M2928"/>
      <c r="N2928"/>
      <c r="O2928"/>
    </row>
    <row r="2929" spans="8:15">
      <c r="H2929"/>
      <c r="I2929"/>
      <c r="J2929"/>
      <c r="K2929"/>
      <c r="L2929"/>
      <c r="M2929"/>
      <c r="N2929"/>
      <c r="O2929"/>
    </row>
    <row r="2930" spans="8:15">
      <c r="H2930"/>
      <c r="I2930"/>
      <c r="J2930"/>
      <c r="K2930"/>
      <c r="L2930"/>
      <c r="M2930"/>
      <c r="N2930"/>
      <c r="O2930"/>
    </row>
    <row r="2931" spans="8:15">
      <c r="H2931"/>
      <c r="I2931"/>
      <c r="J2931"/>
      <c r="K2931"/>
      <c r="L2931"/>
      <c r="M2931"/>
      <c r="N2931"/>
      <c r="O2931"/>
    </row>
    <row r="2932" spans="8:15">
      <c r="H2932"/>
      <c r="I2932"/>
      <c r="J2932"/>
      <c r="K2932"/>
      <c r="L2932"/>
      <c r="M2932"/>
      <c r="N2932"/>
      <c r="O2932"/>
    </row>
    <row r="2933" spans="8:15">
      <c r="H2933"/>
      <c r="I2933"/>
      <c r="J2933"/>
      <c r="K2933"/>
      <c r="L2933"/>
      <c r="M2933"/>
      <c r="N2933"/>
      <c r="O2933"/>
    </row>
    <row r="2934" spans="8:15">
      <c r="H2934"/>
      <c r="I2934"/>
      <c r="J2934"/>
      <c r="K2934"/>
      <c r="L2934"/>
      <c r="M2934"/>
      <c r="N2934"/>
      <c r="O2934"/>
    </row>
    <row r="2935" spans="8:15">
      <c r="H2935"/>
      <c r="I2935"/>
      <c r="J2935"/>
      <c r="K2935"/>
      <c r="L2935"/>
      <c r="M2935"/>
      <c r="N2935"/>
      <c r="O2935"/>
    </row>
    <row r="2936" spans="8:15">
      <c r="H2936"/>
      <c r="I2936"/>
      <c r="J2936"/>
      <c r="K2936"/>
      <c r="L2936"/>
      <c r="M2936"/>
      <c r="N2936"/>
      <c r="O2936"/>
    </row>
    <row r="2937" spans="8:15">
      <c r="H2937"/>
      <c r="I2937"/>
      <c r="J2937"/>
      <c r="K2937"/>
      <c r="L2937"/>
      <c r="M2937"/>
      <c r="N2937"/>
      <c r="O2937"/>
    </row>
    <row r="2938" spans="8:15">
      <c r="H2938"/>
      <c r="I2938"/>
      <c r="J2938"/>
      <c r="K2938"/>
      <c r="L2938"/>
      <c r="M2938"/>
      <c r="N2938"/>
      <c r="O2938"/>
    </row>
    <row r="2939" spans="8:15">
      <c r="H2939"/>
      <c r="I2939"/>
      <c r="J2939"/>
      <c r="K2939"/>
      <c r="L2939"/>
      <c r="M2939"/>
      <c r="N2939"/>
      <c r="O2939"/>
    </row>
    <row r="2940" spans="8:15">
      <c r="H2940"/>
      <c r="I2940"/>
      <c r="J2940"/>
      <c r="K2940"/>
      <c r="L2940"/>
      <c r="M2940"/>
      <c r="N2940"/>
      <c r="O2940"/>
    </row>
    <row r="2941" spans="8:15">
      <c r="H2941"/>
      <c r="I2941"/>
      <c r="J2941"/>
      <c r="K2941"/>
      <c r="L2941"/>
      <c r="M2941"/>
      <c r="N2941"/>
      <c r="O2941"/>
    </row>
    <row r="2942" spans="8:15">
      <c r="H2942"/>
      <c r="I2942"/>
      <c r="J2942"/>
      <c r="K2942"/>
      <c r="L2942"/>
      <c r="M2942"/>
      <c r="N2942"/>
      <c r="O2942"/>
    </row>
    <row r="2943" spans="8:15">
      <c r="H2943"/>
      <c r="I2943"/>
      <c r="J2943"/>
      <c r="K2943"/>
      <c r="L2943"/>
      <c r="M2943"/>
      <c r="N2943"/>
      <c r="O2943"/>
    </row>
    <row r="2944" spans="8:15">
      <c r="H2944"/>
      <c r="I2944"/>
      <c r="J2944"/>
      <c r="K2944"/>
      <c r="L2944"/>
      <c r="M2944"/>
      <c r="N2944"/>
      <c r="O2944"/>
    </row>
    <row r="2945" spans="8:15">
      <c r="H2945"/>
      <c r="I2945"/>
      <c r="J2945"/>
      <c r="K2945"/>
      <c r="L2945"/>
      <c r="M2945"/>
      <c r="N2945"/>
      <c r="O2945"/>
    </row>
    <row r="2946" spans="8:15">
      <c r="H2946"/>
      <c r="I2946"/>
      <c r="J2946"/>
      <c r="K2946"/>
      <c r="L2946"/>
      <c r="M2946"/>
      <c r="N2946"/>
      <c r="O2946"/>
    </row>
    <row r="2947" spans="8:15">
      <c r="H2947"/>
      <c r="I2947"/>
      <c r="J2947"/>
      <c r="K2947"/>
      <c r="L2947"/>
      <c r="M2947"/>
      <c r="N2947"/>
      <c r="O2947"/>
    </row>
    <row r="2948" spans="8:15">
      <c r="H2948"/>
      <c r="I2948"/>
      <c r="J2948"/>
      <c r="K2948"/>
      <c r="L2948"/>
      <c r="M2948"/>
      <c r="N2948"/>
      <c r="O2948"/>
    </row>
    <row r="2949" spans="8:15">
      <c r="H2949"/>
      <c r="I2949"/>
      <c r="J2949"/>
      <c r="K2949"/>
      <c r="L2949"/>
      <c r="M2949"/>
      <c r="N2949"/>
      <c r="O2949"/>
    </row>
    <row r="2950" spans="8:15">
      <c r="H2950"/>
      <c r="I2950"/>
      <c r="J2950"/>
      <c r="K2950"/>
      <c r="L2950"/>
      <c r="M2950"/>
      <c r="N2950"/>
      <c r="O2950"/>
    </row>
    <row r="2951" spans="8:15">
      <c r="H2951"/>
      <c r="I2951"/>
      <c r="J2951"/>
      <c r="K2951"/>
      <c r="L2951"/>
      <c r="M2951"/>
      <c r="N2951"/>
      <c r="O2951"/>
    </row>
    <row r="2952" spans="8:15">
      <c r="H2952"/>
      <c r="I2952"/>
      <c r="J2952"/>
      <c r="K2952"/>
      <c r="L2952"/>
      <c r="M2952"/>
      <c r="N2952"/>
      <c r="O2952"/>
    </row>
    <row r="2953" spans="8:15">
      <c r="H2953"/>
      <c r="I2953"/>
      <c r="J2953"/>
      <c r="K2953"/>
      <c r="L2953"/>
      <c r="M2953"/>
      <c r="N2953"/>
      <c r="O2953"/>
    </row>
    <row r="2954" spans="8:15">
      <c r="H2954"/>
      <c r="I2954"/>
      <c r="J2954"/>
      <c r="K2954"/>
      <c r="L2954"/>
      <c r="M2954"/>
      <c r="N2954"/>
      <c r="O2954"/>
    </row>
    <row r="2955" spans="8:15">
      <c r="H2955"/>
      <c r="I2955"/>
      <c r="J2955"/>
      <c r="K2955"/>
      <c r="L2955"/>
      <c r="M2955"/>
      <c r="N2955"/>
      <c r="O2955"/>
    </row>
    <row r="2956" spans="8:15">
      <c r="H2956"/>
      <c r="I2956"/>
      <c r="J2956"/>
      <c r="K2956"/>
      <c r="L2956"/>
      <c r="M2956"/>
      <c r="N2956"/>
      <c r="O2956"/>
    </row>
    <row r="2957" spans="8:15">
      <c r="H2957"/>
      <c r="I2957"/>
      <c r="J2957"/>
      <c r="K2957"/>
      <c r="L2957"/>
      <c r="M2957"/>
      <c r="N2957"/>
      <c r="O2957"/>
    </row>
    <row r="2958" spans="8:15">
      <c r="H2958"/>
      <c r="I2958"/>
      <c r="J2958"/>
      <c r="K2958"/>
      <c r="L2958"/>
      <c r="M2958"/>
      <c r="N2958"/>
      <c r="O2958"/>
    </row>
    <row r="2959" spans="8:15">
      <c r="H2959"/>
      <c r="I2959"/>
      <c r="J2959"/>
      <c r="K2959"/>
      <c r="L2959"/>
      <c r="M2959"/>
      <c r="N2959"/>
      <c r="O2959"/>
    </row>
    <row r="2960" spans="8:15">
      <c r="H2960"/>
      <c r="I2960"/>
      <c r="J2960"/>
      <c r="K2960"/>
      <c r="L2960"/>
      <c r="M2960"/>
      <c r="N2960"/>
      <c r="O2960"/>
    </row>
    <row r="2961" spans="8:15">
      <c r="H2961"/>
      <c r="I2961"/>
      <c r="J2961"/>
      <c r="K2961"/>
      <c r="L2961"/>
      <c r="M2961"/>
      <c r="N2961"/>
      <c r="O2961"/>
    </row>
    <row r="2962" spans="8:15">
      <c r="H2962"/>
      <c r="I2962"/>
      <c r="J2962"/>
      <c r="K2962"/>
      <c r="L2962"/>
      <c r="M2962"/>
      <c r="N2962"/>
      <c r="O2962"/>
    </row>
    <row r="2963" spans="8:15">
      <c r="H2963"/>
      <c r="I2963"/>
      <c r="J2963"/>
      <c r="K2963"/>
      <c r="L2963"/>
      <c r="M2963"/>
      <c r="N2963"/>
      <c r="O2963"/>
    </row>
    <row r="2964" spans="8:15">
      <c r="H2964"/>
      <c r="I2964"/>
      <c r="J2964"/>
      <c r="K2964"/>
      <c r="L2964"/>
      <c r="M2964"/>
      <c r="N2964"/>
      <c r="O2964"/>
    </row>
    <row r="2965" spans="8:15">
      <c r="H2965"/>
      <c r="I2965"/>
      <c r="J2965"/>
      <c r="K2965"/>
      <c r="L2965"/>
      <c r="M2965"/>
      <c r="N2965"/>
      <c r="O2965"/>
    </row>
    <row r="2966" spans="8:15">
      <c r="H2966"/>
      <c r="I2966"/>
      <c r="J2966"/>
      <c r="K2966"/>
      <c r="L2966"/>
      <c r="M2966"/>
      <c r="N2966"/>
      <c r="O2966"/>
    </row>
    <row r="2967" spans="8:15">
      <c r="H2967"/>
      <c r="I2967"/>
      <c r="J2967"/>
      <c r="K2967"/>
      <c r="L2967"/>
      <c r="M2967"/>
      <c r="N2967"/>
      <c r="O2967"/>
    </row>
    <row r="2968" spans="8:15">
      <c r="H2968"/>
      <c r="I2968"/>
      <c r="J2968"/>
      <c r="K2968"/>
      <c r="L2968"/>
      <c r="M2968"/>
      <c r="N2968"/>
      <c r="O2968"/>
    </row>
    <row r="2969" spans="8:15">
      <c r="H2969"/>
      <c r="I2969"/>
      <c r="J2969"/>
      <c r="K2969"/>
      <c r="L2969"/>
      <c r="M2969"/>
      <c r="N2969"/>
      <c r="O2969"/>
    </row>
    <row r="2970" spans="8:15">
      <c r="H2970"/>
      <c r="I2970"/>
      <c r="J2970"/>
      <c r="K2970"/>
      <c r="L2970"/>
      <c r="M2970"/>
      <c r="N2970"/>
      <c r="O2970"/>
    </row>
    <row r="2971" spans="8:15">
      <c r="H2971"/>
      <c r="I2971"/>
      <c r="J2971"/>
      <c r="K2971"/>
      <c r="L2971"/>
      <c r="M2971"/>
      <c r="N2971"/>
      <c r="O2971"/>
    </row>
    <row r="2972" spans="8:15">
      <c r="H2972"/>
      <c r="I2972"/>
      <c r="J2972"/>
      <c r="K2972"/>
      <c r="L2972"/>
      <c r="M2972"/>
      <c r="N2972"/>
      <c r="O2972"/>
    </row>
    <row r="2973" spans="8:15">
      <c r="H2973"/>
      <c r="I2973"/>
      <c r="J2973"/>
      <c r="K2973"/>
      <c r="L2973"/>
      <c r="M2973"/>
      <c r="N2973"/>
      <c r="O2973"/>
    </row>
    <row r="2974" spans="8:15">
      <c r="H2974"/>
      <c r="I2974"/>
      <c r="J2974"/>
      <c r="K2974"/>
      <c r="L2974"/>
      <c r="M2974"/>
      <c r="N2974"/>
      <c r="O2974"/>
    </row>
    <row r="2975" spans="8:15">
      <c r="H2975"/>
      <c r="I2975"/>
      <c r="J2975"/>
      <c r="K2975"/>
      <c r="L2975"/>
      <c r="M2975"/>
      <c r="N2975"/>
      <c r="O2975"/>
    </row>
    <row r="2976" spans="8:15">
      <c r="H2976"/>
      <c r="I2976"/>
      <c r="J2976"/>
      <c r="K2976"/>
      <c r="L2976"/>
      <c r="M2976"/>
      <c r="N2976"/>
      <c r="O2976"/>
    </row>
    <row r="2977" spans="8:15">
      <c r="H2977"/>
      <c r="I2977"/>
      <c r="J2977"/>
      <c r="K2977"/>
      <c r="L2977"/>
      <c r="M2977"/>
      <c r="N2977"/>
      <c r="O2977"/>
    </row>
    <row r="2978" spans="8:15">
      <c r="H2978"/>
      <c r="I2978"/>
      <c r="J2978"/>
      <c r="K2978"/>
      <c r="L2978"/>
      <c r="M2978"/>
      <c r="N2978"/>
      <c r="O2978"/>
    </row>
    <row r="2979" spans="8:15">
      <c r="H2979"/>
      <c r="I2979"/>
      <c r="J2979"/>
      <c r="K2979"/>
      <c r="L2979"/>
      <c r="M2979"/>
      <c r="N2979"/>
      <c r="O2979"/>
    </row>
    <row r="2980" spans="8:15">
      <c r="H2980"/>
      <c r="I2980"/>
      <c r="J2980"/>
      <c r="K2980"/>
      <c r="L2980"/>
      <c r="M2980"/>
      <c r="N2980"/>
      <c r="O2980"/>
    </row>
    <row r="2981" spans="8:15">
      <c r="H2981"/>
      <c r="I2981"/>
      <c r="J2981"/>
      <c r="K2981"/>
      <c r="L2981"/>
      <c r="M2981"/>
      <c r="N2981"/>
      <c r="O2981"/>
    </row>
    <row r="2982" spans="8:15">
      <c r="H2982"/>
      <c r="I2982"/>
      <c r="J2982"/>
      <c r="K2982"/>
      <c r="L2982"/>
      <c r="M2982"/>
      <c r="N2982"/>
      <c r="O2982"/>
    </row>
    <row r="2983" spans="8:15">
      <c r="H2983"/>
      <c r="I2983"/>
      <c r="J2983"/>
      <c r="K2983"/>
      <c r="L2983"/>
      <c r="M2983"/>
      <c r="N2983"/>
      <c r="O2983"/>
    </row>
    <row r="2984" spans="8:15">
      <c r="H2984"/>
      <c r="I2984"/>
      <c r="J2984"/>
      <c r="K2984"/>
      <c r="L2984"/>
      <c r="M2984"/>
      <c r="N2984"/>
      <c r="O2984"/>
    </row>
    <row r="2985" spans="8:15">
      <c r="H2985"/>
      <c r="I2985"/>
      <c r="J2985"/>
      <c r="K2985"/>
      <c r="L2985"/>
      <c r="M2985"/>
      <c r="N2985"/>
      <c r="O2985"/>
    </row>
    <row r="2986" spans="8:15">
      <c r="H2986"/>
      <c r="I2986"/>
      <c r="J2986"/>
      <c r="K2986"/>
      <c r="L2986"/>
      <c r="M2986"/>
      <c r="N2986"/>
      <c r="O2986"/>
    </row>
    <row r="2987" spans="8:15">
      <c r="H2987"/>
      <c r="I2987"/>
      <c r="J2987"/>
      <c r="K2987"/>
      <c r="L2987"/>
      <c r="M2987"/>
      <c r="N2987"/>
      <c r="O2987"/>
    </row>
    <row r="2988" spans="8:15">
      <c r="H2988"/>
      <c r="I2988"/>
      <c r="J2988"/>
      <c r="K2988"/>
      <c r="L2988"/>
      <c r="M2988"/>
      <c r="N2988"/>
      <c r="O2988"/>
    </row>
    <row r="2989" spans="8:15">
      <c r="H2989"/>
      <c r="I2989"/>
      <c r="J2989"/>
      <c r="K2989"/>
      <c r="L2989"/>
      <c r="M2989"/>
      <c r="N2989"/>
      <c r="O2989"/>
    </row>
    <row r="2990" spans="8:15">
      <c r="H2990"/>
      <c r="I2990"/>
      <c r="J2990"/>
      <c r="K2990"/>
      <c r="L2990"/>
      <c r="M2990"/>
      <c r="N2990"/>
      <c r="O2990"/>
    </row>
    <row r="2991" spans="8:15">
      <c r="H2991"/>
      <c r="I2991"/>
      <c r="J2991"/>
      <c r="K2991"/>
      <c r="L2991"/>
      <c r="M2991"/>
      <c r="N2991"/>
      <c r="O2991"/>
    </row>
    <row r="2992" spans="8:15">
      <c r="H2992"/>
      <c r="I2992"/>
      <c r="J2992"/>
      <c r="K2992"/>
      <c r="L2992"/>
      <c r="M2992"/>
      <c r="N2992"/>
      <c r="O2992"/>
    </row>
    <row r="2993" spans="8:15">
      <c r="H2993"/>
      <c r="I2993"/>
      <c r="J2993"/>
      <c r="K2993"/>
      <c r="L2993"/>
      <c r="M2993"/>
      <c r="N2993"/>
      <c r="O2993"/>
    </row>
    <row r="2994" spans="8:15">
      <c r="H2994"/>
      <c r="I2994"/>
      <c r="J2994"/>
      <c r="K2994"/>
      <c r="L2994"/>
      <c r="M2994"/>
      <c r="N2994"/>
      <c r="O2994"/>
    </row>
    <row r="2995" spans="8:15">
      <c r="H2995"/>
      <c r="I2995"/>
      <c r="J2995"/>
      <c r="K2995"/>
      <c r="L2995"/>
      <c r="M2995"/>
      <c r="N2995"/>
      <c r="O2995"/>
    </row>
    <row r="2996" spans="8:15">
      <c r="H2996"/>
      <c r="I2996"/>
      <c r="J2996"/>
      <c r="K2996"/>
      <c r="L2996"/>
      <c r="M2996"/>
      <c r="N2996"/>
      <c r="O2996"/>
    </row>
    <row r="2997" spans="8:15">
      <c r="H2997"/>
      <c r="I2997"/>
      <c r="J2997"/>
      <c r="K2997"/>
      <c r="L2997"/>
      <c r="M2997"/>
      <c r="N2997"/>
      <c r="O2997"/>
    </row>
    <row r="2998" spans="8:15">
      <c r="H2998"/>
      <c r="I2998"/>
      <c r="J2998"/>
      <c r="K2998"/>
      <c r="L2998"/>
      <c r="M2998"/>
      <c r="N2998"/>
      <c r="O2998"/>
    </row>
    <row r="2999" spans="8:15">
      <c r="H2999"/>
      <c r="I2999"/>
      <c r="J2999"/>
      <c r="K2999"/>
      <c r="L2999"/>
      <c r="M2999"/>
      <c r="N2999"/>
      <c r="O2999"/>
    </row>
    <row r="3000" spans="8:15">
      <c r="H3000"/>
      <c r="I3000"/>
      <c r="J3000"/>
      <c r="K3000"/>
      <c r="L3000"/>
      <c r="M3000"/>
      <c r="N3000"/>
      <c r="O3000"/>
    </row>
  </sheetData>
  <mergeCells count="3">
    <mergeCell ref="B8:F8"/>
    <mergeCell ref="B11:F11"/>
    <mergeCell ref="B12:F1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80"/>
  <sheetViews>
    <sheetView topLeftCell="A46" zoomScale="85" zoomScaleNormal="85" workbookViewId="0">
      <selection activeCell="S77" sqref="S77"/>
    </sheetView>
  </sheetViews>
  <sheetFormatPr defaultRowHeight="16.5"/>
  <cols>
    <col min="1" max="1" width="9" style="1"/>
    <col min="2" max="2" width="9" style="2"/>
    <col min="3" max="3" width="18.375" style="2" customWidth="1"/>
    <col min="4" max="4" width="3.625" style="1" customWidth="1"/>
    <col min="5" max="5" width="9" style="1"/>
    <col min="6" max="6" width="9" style="2"/>
    <col min="7" max="7" width="18.375" style="2" customWidth="1"/>
    <col min="8" max="8" width="2.875" style="1" customWidth="1"/>
    <col min="9" max="9" width="9" style="1"/>
    <col min="10" max="10" width="9" style="2"/>
    <col min="11" max="11" width="18.375" style="2" customWidth="1"/>
    <col min="12" max="12" width="3.125" style="1" customWidth="1"/>
    <col min="13" max="13" width="9" style="1"/>
    <col min="14" max="14" width="13" style="2" customWidth="1"/>
    <col min="15" max="15" width="18.375" style="2" customWidth="1"/>
    <col min="16" max="16" width="3.75" style="38" customWidth="1"/>
    <col min="17" max="17" width="9.125" style="1" customWidth="1"/>
    <col min="18" max="19" width="9" style="129"/>
    <col min="20" max="20" width="18.375" style="129" customWidth="1"/>
    <col min="21" max="16384" width="9" style="1"/>
  </cols>
  <sheetData>
    <row r="1" spans="1:20">
      <c r="A1" s="1" t="s">
        <v>1229</v>
      </c>
      <c r="B1" s="2" t="s">
        <v>213</v>
      </c>
      <c r="C1" s="2" t="s">
        <v>214</v>
      </c>
      <c r="E1" s="1" t="s">
        <v>23</v>
      </c>
      <c r="F1" s="2" t="s">
        <v>213</v>
      </c>
      <c r="G1" s="2" t="s">
        <v>214</v>
      </c>
      <c r="I1" s="1" t="s">
        <v>21</v>
      </c>
      <c r="J1" s="2" t="s">
        <v>213</v>
      </c>
      <c r="K1" s="2" t="s">
        <v>214</v>
      </c>
      <c r="M1" s="1" t="s">
        <v>22</v>
      </c>
      <c r="N1" s="2" t="s">
        <v>213</v>
      </c>
      <c r="O1" s="2" t="s">
        <v>214</v>
      </c>
      <c r="Q1" s="1" t="s">
        <v>1228</v>
      </c>
      <c r="R1" s="129" t="s">
        <v>2</v>
      </c>
      <c r="S1" s="129" t="s">
        <v>213</v>
      </c>
      <c r="T1" s="129" t="s">
        <v>214</v>
      </c>
    </row>
    <row r="2" spans="1:20">
      <c r="B2" s="2" t="s">
        <v>216</v>
      </c>
      <c r="C2" s="2">
        <v>160</v>
      </c>
      <c r="F2" s="2" t="s">
        <v>231</v>
      </c>
      <c r="G2" s="2">
        <v>110</v>
      </c>
      <c r="J2" s="2" t="s">
        <v>66</v>
      </c>
      <c r="K2" s="2">
        <v>130</v>
      </c>
      <c r="N2" s="2" t="s">
        <v>261</v>
      </c>
      <c r="O2" s="2">
        <v>140</v>
      </c>
      <c r="S2" s="129" t="s">
        <v>16</v>
      </c>
      <c r="T2" s="129">
        <v>160</v>
      </c>
    </row>
    <row r="3" spans="1:20">
      <c r="B3" s="2" t="s">
        <v>219</v>
      </c>
      <c r="C3" s="2">
        <v>170</v>
      </c>
      <c r="F3" s="2" t="s">
        <v>227</v>
      </c>
      <c r="G3" s="2">
        <v>140</v>
      </c>
      <c r="J3" s="2" t="s">
        <v>233</v>
      </c>
      <c r="K3" s="2">
        <v>140</v>
      </c>
      <c r="N3" s="2" t="s">
        <v>262</v>
      </c>
      <c r="O3" s="2">
        <v>120</v>
      </c>
      <c r="S3" s="129" t="s">
        <v>56</v>
      </c>
      <c r="T3" s="129">
        <v>170</v>
      </c>
    </row>
    <row r="4" spans="1:20">
      <c r="B4" s="2" t="s">
        <v>226</v>
      </c>
      <c r="C4" s="2">
        <v>120</v>
      </c>
      <c r="F4" s="2" t="s">
        <v>26</v>
      </c>
      <c r="G4" s="2">
        <v>70</v>
      </c>
      <c r="J4" s="2" t="s">
        <v>229</v>
      </c>
      <c r="K4" s="2">
        <v>140</v>
      </c>
      <c r="N4" s="2" t="s">
        <v>263</v>
      </c>
      <c r="O4" s="2">
        <v>90</v>
      </c>
      <c r="S4" s="129" t="s">
        <v>62</v>
      </c>
      <c r="T4" s="129">
        <v>120</v>
      </c>
    </row>
    <row r="5" spans="1:20">
      <c r="B5" s="2" t="s">
        <v>220</v>
      </c>
      <c r="C5" s="2">
        <v>140</v>
      </c>
      <c r="F5" s="2" t="s">
        <v>230</v>
      </c>
      <c r="G5" s="2">
        <v>90</v>
      </c>
      <c r="J5" s="2" t="s">
        <v>235</v>
      </c>
      <c r="K5" s="2">
        <v>140</v>
      </c>
      <c r="N5" s="2" t="s">
        <v>40</v>
      </c>
      <c r="O5" s="2">
        <v>110</v>
      </c>
      <c r="S5" s="129" t="s">
        <v>14</v>
      </c>
      <c r="T5" s="129">
        <v>140</v>
      </c>
    </row>
    <row r="6" spans="1:20">
      <c r="B6" s="2" t="s">
        <v>221</v>
      </c>
      <c r="C6" s="2">
        <v>130</v>
      </c>
      <c r="F6" s="2" t="s">
        <v>364</v>
      </c>
      <c r="G6" s="2">
        <v>80</v>
      </c>
      <c r="J6" s="2" t="s">
        <v>237</v>
      </c>
      <c r="K6" s="2">
        <v>100</v>
      </c>
      <c r="N6" s="2" t="s">
        <v>120</v>
      </c>
      <c r="O6" s="2">
        <v>140</v>
      </c>
      <c r="S6" s="129" t="s">
        <v>63</v>
      </c>
      <c r="T6" s="129">
        <v>130</v>
      </c>
    </row>
    <row r="7" spans="1:20">
      <c r="B7" s="2" t="s">
        <v>61</v>
      </c>
      <c r="C7" s="2">
        <v>160</v>
      </c>
      <c r="F7" s="2" t="s">
        <v>259</v>
      </c>
      <c r="G7" s="2">
        <v>120</v>
      </c>
      <c r="J7" s="2" t="s">
        <v>37</v>
      </c>
      <c r="K7" s="2">
        <v>90</v>
      </c>
      <c r="N7" s="2" t="s">
        <v>242</v>
      </c>
      <c r="O7" s="2">
        <v>130</v>
      </c>
      <c r="S7" s="129" t="s">
        <v>61</v>
      </c>
      <c r="T7" s="129">
        <v>160</v>
      </c>
    </row>
    <row r="8" spans="1:20">
      <c r="B8" s="2" t="s">
        <v>20</v>
      </c>
      <c r="C8" s="2">
        <v>110</v>
      </c>
      <c r="F8" s="2" t="s">
        <v>258</v>
      </c>
      <c r="G8" s="2">
        <v>60</v>
      </c>
      <c r="J8" s="2" t="s">
        <v>249</v>
      </c>
      <c r="K8" s="2">
        <v>130</v>
      </c>
      <c r="N8" s="2" t="s">
        <v>243</v>
      </c>
      <c r="O8" s="2">
        <v>150</v>
      </c>
      <c r="S8" s="129" t="s">
        <v>20</v>
      </c>
      <c r="T8" s="129">
        <v>110</v>
      </c>
    </row>
    <row r="9" spans="1:20">
      <c r="B9" s="2" t="s">
        <v>225</v>
      </c>
      <c r="C9" s="2">
        <v>120</v>
      </c>
      <c r="F9" s="58" t="s">
        <v>1800</v>
      </c>
      <c r="G9" s="58">
        <v>90</v>
      </c>
      <c r="J9" s="2" t="s">
        <v>234</v>
      </c>
      <c r="K9" s="2">
        <v>100</v>
      </c>
      <c r="N9" s="2" t="s">
        <v>247</v>
      </c>
      <c r="O9" s="2">
        <v>130</v>
      </c>
      <c r="S9" s="129" t="s">
        <v>225</v>
      </c>
      <c r="T9" s="129">
        <v>120</v>
      </c>
    </row>
    <row r="10" spans="1:20">
      <c r="B10" s="2" t="s">
        <v>17</v>
      </c>
      <c r="C10" s="2">
        <v>100</v>
      </c>
      <c r="F10" s="58" t="s">
        <v>1999</v>
      </c>
      <c r="G10" s="58">
        <v>70</v>
      </c>
      <c r="J10" s="2" t="s">
        <v>57</v>
      </c>
      <c r="K10" s="2">
        <v>140</v>
      </c>
      <c r="N10" s="2" t="s">
        <v>244</v>
      </c>
      <c r="O10" s="2">
        <v>130</v>
      </c>
      <c r="S10" s="129" t="s">
        <v>17</v>
      </c>
      <c r="T10" s="129">
        <v>100</v>
      </c>
    </row>
    <row r="11" spans="1:20">
      <c r="B11" s="2" t="s">
        <v>224</v>
      </c>
      <c r="C11" s="2">
        <v>120</v>
      </c>
      <c r="F11" s="58"/>
      <c r="G11" s="58"/>
      <c r="J11" s="2" t="s">
        <v>67</v>
      </c>
      <c r="K11" s="2">
        <v>130</v>
      </c>
      <c r="N11" s="2" t="s">
        <v>250</v>
      </c>
      <c r="O11" s="2">
        <v>150</v>
      </c>
      <c r="S11" s="129" t="s">
        <v>224</v>
      </c>
      <c r="T11" s="129">
        <v>120</v>
      </c>
    </row>
    <row r="12" spans="1:20">
      <c r="B12" s="2" t="s">
        <v>223</v>
      </c>
      <c r="C12" s="2">
        <v>80</v>
      </c>
      <c r="F12" s="58"/>
      <c r="G12" s="58"/>
      <c r="J12" s="2" t="s">
        <v>248</v>
      </c>
      <c r="K12" s="2">
        <v>110</v>
      </c>
      <c r="N12" s="2" t="s">
        <v>245</v>
      </c>
      <c r="O12" s="2">
        <v>130</v>
      </c>
      <c r="S12" s="129" t="s">
        <v>100</v>
      </c>
      <c r="T12" s="129">
        <v>80</v>
      </c>
    </row>
    <row r="13" spans="1:20">
      <c r="B13" s="2" t="s">
        <v>49</v>
      </c>
      <c r="C13" s="2">
        <v>110</v>
      </c>
      <c r="F13" s="58"/>
      <c r="G13" s="58"/>
      <c r="J13" s="2" t="s">
        <v>238</v>
      </c>
      <c r="K13" s="2">
        <v>140</v>
      </c>
      <c r="N13" s="2" t="s">
        <v>246</v>
      </c>
      <c r="O13" s="2">
        <v>130</v>
      </c>
      <c r="S13" s="129" t="s">
        <v>49</v>
      </c>
      <c r="T13" s="129">
        <v>110</v>
      </c>
    </row>
    <row r="14" spans="1:20">
      <c r="B14" s="2" t="s">
        <v>222</v>
      </c>
      <c r="C14" s="2">
        <v>120</v>
      </c>
      <c r="F14" s="58"/>
      <c r="G14" s="58"/>
      <c r="J14" s="2" t="s">
        <v>34</v>
      </c>
      <c r="K14" s="2">
        <v>80</v>
      </c>
      <c r="N14" s="2" t="s">
        <v>232</v>
      </c>
      <c r="O14" s="2">
        <v>90</v>
      </c>
      <c r="S14" s="129" t="s">
        <v>132</v>
      </c>
      <c r="T14" s="129">
        <v>120</v>
      </c>
    </row>
    <row r="15" spans="1:20">
      <c r="B15" s="2" t="s">
        <v>215</v>
      </c>
      <c r="C15" s="2">
        <v>150</v>
      </c>
      <c r="F15" s="58"/>
      <c r="G15" s="58"/>
      <c r="J15" s="2" t="s">
        <v>115</v>
      </c>
      <c r="K15" s="2">
        <v>130</v>
      </c>
      <c r="N15" s="2" t="s">
        <v>68</v>
      </c>
      <c r="O15" s="2">
        <v>140</v>
      </c>
      <c r="S15" s="129" t="s">
        <v>53</v>
      </c>
      <c r="T15" s="129">
        <v>150</v>
      </c>
    </row>
    <row r="16" spans="1:20">
      <c r="B16" s="2" t="s">
        <v>3126</v>
      </c>
      <c r="C16" s="2">
        <v>90</v>
      </c>
      <c r="F16" s="58"/>
      <c r="G16" s="58"/>
      <c r="J16" s="2" t="s">
        <v>228</v>
      </c>
      <c r="K16" s="2">
        <v>150</v>
      </c>
      <c r="N16" s="2" t="s">
        <v>349</v>
      </c>
      <c r="O16" s="2">
        <v>140</v>
      </c>
      <c r="S16" s="129" t="s">
        <v>54</v>
      </c>
      <c r="T16" s="129">
        <v>90</v>
      </c>
    </row>
    <row r="17" spans="2:20">
      <c r="B17" s="2" t="s">
        <v>217</v>
      </c>
      <c r="C17" s="2">
        <v>70</v>
      </c>
      <c r="F17" s="58"/>
      <c r="G17" s="58"/>
      <c r="J17" s="2" t="s">
        <v>240</v>
      </c>
      <c r="K17" s="2">
        <v>110</v>
      </c>
      <c r="N17" s="2" t="s">
        <v>2375</v>
      </c>
      <c r="O17" s="2">
        <v>110</v>
      </c>
      <c r="S17" s="129" t="s">
        <v>64</v>
      </c>
      <c r="T17" s="129">
        <v>70</v>
      </c>
    </row>
    <row r="18" spans="2:20">
      <c r="B18" s="2" t="s">
        <v>218</v>
      </c>
      <c r="C18" s="2">
        <v>90</v>
      </c>
      <c r="F18" s="58"/>
      <c r="G18" s="58"/>
      <c r="J18" s="2" t="s">
        <v>65</v>
      </c>
      <c r="K18" s="2">
        <v>150</v>
      </c>
      <c r="N18" s="2" t="s">
        <v>2369</v>
      </c>
      <c r="O18" s="2">
        <v>110</v>
      </c>
      <c r="S18" s="129" t="s">
        <v>55</v>
      </c>
      <c r="T18" s="129">
        <v>90</v>
      </c>
    </row>
    <row r="19" spans="2:20">
      <c r="B19" s="2" t="s">
        <v>1799</v>
      </c>
      <c r="C19" s="2">
        <v>100</v>
      </c>
      <c r="F19" s="58"/>
      <c r="G19" s="58"/>
      <c r="J19" s="2" t="s">
        <v>236</v>
      </c>
      <c r="K19" s="2">
        <v>110</v>
      </c>
      <c r="N19" s="2" t="s">
        <v>2376</v>
      </c>
      <c r="O19" s="2">
        <v>110</v>
      </c>
      <c r="S19" s="129" t="s">
        <v>28</v>
      </c>
      <c r="T19" s="129">
        <v>110</v>
      </c>
    </row>
    <row r="20" spans="2:20">
      <c r="B20" s="2" t="s">
        <v>1961</v>
      </c>
      <c r="C20" s="2">
        <v>130</v>
      </c>
      <c r="F20" s="58"/>
      <c r="G20" s="58"/>
      <c r="J20" s="2" t="s">
        <v>1801</v>
      </c>
      <c r="K20" s="2">
        <v>120</v>
      </c>
      <c r="N20" s="2" t="s">
        <v>2960</v>
      </c>
      <c r="O20" s="2">
        <v>100</v>
      </c>
      <c r="S20" s="129" t="s">
        <v>29</v>
      </c>
      <c r="T20" s="129">
        <v>140</v>
      </c>
    </row>
    <row r="21" spans="2:20">
      <c r="B21" s="2" t="s">
        <v>1998</v>
      </c>
      <c r="C21" s="2">
        <v>100</v>
      </c>
      <c r="F21" s="58"/>
      <c r="G21" s="58"/>
      <c r="J21" s="2" t="s">
        <v>1962</v>
      </c>
      <c r="K21" s="2">
        <v>130</v>
      </c>
      <c r="S21" s="129" t="s">
        <v>26</v>
      </c>
      <c r="T21" s="129">
        <v>70</v>
      </c>
    </row>
    <row r="22" spans="2:20">
      <c r="B22" s="2" t="s">
        <v>2097</v>
      </c>
      <c r="C22" s="2">
        <v>100</v>
      </c>
      <c r="F22" s="58"/>
      <c r="G22" s="58"/>
      <c r="J22" s="2" t="s">
        <v>2932</v>
      </c>
      <c r="K22" s="2">
        <v>250</v>
      </c>
      <c r="S22" s="129" t="s">
        <v>109</v>
      </c>
      <c r="T22" s="129">
        <v>90</v>
      </c>
    </row>
    <row r="23" spans="2:20">
      <c r="B23" s="129" t="s">
        <v>2120</v>
      </c>
      <c r="C23" s="129">
        <v>120</v>
      </c>
      <c r="F23" s="58"/>
      <c r="G23" s="58"/>
      <c r="J23" s="2" t="s">
        <v>2933</v>
      </c>
      <c r="K23" s="2">
        <v>400</v>
      </c>
      <c r="S23" s="129" t="s">
        <v>364</v>
      </c>
      <c r="T23" s="129">
        <v>80</v>
      </c>
    </row>
    <row r="24" spans="2:20">
      <c r="B24" s="2" t="s">
        <v>2373</v>
      </c>
      <c r="C24" s="2">
        <v>100</v>
      </c>
      <c r="F24" s="58"/>
      <c r="G24" s="58"/>
      <c r="J24" s="2" t="s">
        <v>3034</v>
      </c>
      <c r="K24" s="2">
        <v>180</v>
      </c>
      <c r="S24" s="129" t="s">
        <v>108</v>
      </c>
      <c r="T24" s="129">
        <v>120</v>
      </c>
    </row>
    <row r="25" spans="2:20">
      <c r="B25" s="2" t="s">
        <v>2374</v>
      </c>
      <c r="C25" s="2">
        <v>90</v>
      </c>
      <c r="F25" s="58"/>
      <c r="G25" s="58"/>
      <c r="J25" s="2" t="s">
        <v>3142</v>
      </c>
      <c r="K25" s="2">
        <v>110</v>
      </c>
      <c r="S25" s="129" t="s">
        <v>105</v>
      </c>
      <c r="T25" s="129">
        <v>60</v>
      </c>
    </row>
    <row r="26" spans="2:20">
      <c r="B26" s="2" t="s">
        <v>2555</v>
      </c>
      <c r="C26" s="2">
        <v>100</v>
      </c>
      <c r="F26" s="58"/>
      <c r="G26" s="58"/>
      <c r="S26" s="129" t="s">
        <v>66</v>
      </c>
      <c r="T26" s="129">
        <v>130</v>
      </c>
    </row>
    <row r="27" spans="2:20">
      <c r="F27" s="58"/>
      <c r="G27" s="58"/>
      <c r="S27" s="129" t="s">
        <v>143</v>
      </c>
      <c r="T27" s="129">
        <v>140</v>
      </c>
    </row>
    <row r="28" spans="2:20">
      <c r="F28" s="58"/>
      <c r="G28" s="58"/>
      <c r="S28" s="129" t="s">
        <v>32</v>
      </c>
      <c r="T28" s="129">
        <v>140</v>
      </c>
    </row>
    <row r="29" spans="2:20">
      <c r="S29" s="129" t="s">
        <v>51</v>
      </c>
      <c r="T29" s="129">
        <v>140</v>
      </c>
    </row>
    <row r="30" spans="2:20">
      <c r="S30" s="129" t="s">
        <v>36</v>
      </c>
      <c r="T30" s="129">
        <v>100</v>
      </c>
    </row>
    <row r="31" spans="2:20">
      <c r="S31" s="129" t="s">
        <v>37</v>
      </c>
      <c r="T31" s="129">
        <v>90</v>
      </c>
    </row>
    <row r="32" spans="2:20">
      <c r="S32" s="129" t="s">
        <v>180</v>
      </c>
      <c r="T32" s="129">
        <v>130</v>
      </c>
    </row>
    <row r="33" spans="19:20">
      <c r="S33" s="129" t="s">
        <v>234</v>
      </c>
      <c r="T33" s="129">
        <v>100</v>
      </c>
    </row>
    <row r="34" spans="19:20">
      <c r="S34" s="129" t="s">
        <v>57</v>
      </c>
      <c r="T34" s="129">
        <v>140</v>
      </c>
    </row>
    <row r="35" spans="19:20">
      <c r="S35" s="129" t="s">
        <v>67</v>
      </c>
      <c r="T35" s="129">
        <v>130</v>
      </c>
    </row>
    <row r="36" spans="19:20">
      <c r="S36" s="129" t="s">
        <v>35</v>
      </c>
      <c r="T36" s="129">
        <v>110</v>
      </c>
    </row>
    <row r="37" spans="19:20">
      <c r="S37" s="129" t="s">
        <v>181</v>
      </c>
      <c r="T37" s="129">
        <v>140</v>
      </c>
    </row>
    <row r="38" spans="19:20">
      <c r="S38" s="129" t="s">
        <v>34</v>
      </c>
      <c r="T38" s="129">
        <v>80</v>
      </c>
    </row>
    <row r="39" spans="19:20">
      <c r="S39" s="129" t="s">
        <v>115</v>
      </c>
      <c r="T39" s="129">
        <v>130</v>
      </c>
    </row>
    <row r="40" spans="19:20">
      <c r="S40" s="129" t="s">
        <v>33</v>
      </c>
      <c r="T40" s="129">
        <v>150</v>
      </c>
    </row>
    <row r="41" spans="19:20">
      <c r="S41" s="129" t="s">
        <v>135</v>
      </c>
      <c r="T41" s="129">
        <v>110</v>
      </c>
    </row>
    <row r="42" spans="19:20">
      <c r="S42" s="129" t="s">
        <v>65</v>
      </c>
      <c r="T42" s="129">
        <v>150</v>
      </c>
    </row>
    <row r="43" spans="19:20">
      <c r="S43" s="129" t="s">
        <v>31</v>
      </c>
      <c r="T43" s="129">
        <v>110</v>
      </c>
    </row>
    <row r="44" spans="19:20">
      <c r="S44" s="129" t="s">
        <v>41</v>
      </c>
      <c r="T44" s="129">
        <v>140</v>
      </c>
    </row>
    <row r="45" spans="19:20">
      <c r="S45" s="129" t="s">
        <v>71</v>
      </c>
      <c r="T45" s="129">
        <v>120</v>
      </c>
    </row>
    <row r="46" spans="19:20">
      <c r="S46" s="129" t="s">
        <v>121</v>
      </c>
      <c r="T46" s="129">
        <v>90</v>
      </c>
    </row>
    <row r="47" spans="19:20">
      <c r="S47" s="129" t="s">
        <v>40</v>
      </c>
      <c r="T47" s="129">
        <v>110</v>
      </c>
    </row>
    <row r="48" spans="19:20">
      <c r="S48" s="129" t="s">
        <v>120</v>
      </c>
      <c r="T48" s="129">
        <v>140</v>
      </c>
    </row>
    <row r="49" spans="19:20">
      <c r="S49" s="129" t="s">
        <v>123</v>
      </c>
      <c r="T49" s="129">
        <v>130</v>
      </c>
    </row>
    <row r="50" spans="19:20">
      <c r="S50" s="129" t="s">
        <v>69</v>
      </c>
      <c r="T50" s="129">
        <v>150</v>
      </c>
    </row>
    <row r="51" spans="19:20">
      <c r="S51" s="129" t="s">
        <v>247</v>
      </c>
      <c r="T51" s="129">
        <v>130</v>
      </c>
    </row>
    <row r="52" spans="19:20">
      <c r="S52" s="129" t="s">
        <v>244</v>
      </c>
      <c r="T52" s="129">
        <v>130</v>
      </c>
    </row>
    <row r="53" spans="19:20">
      <c r="S53" s="129" t="s">
        <v>42</v>
      </c>
      <c r="T53" s="129">
        <v>150</v>
      </c>
    </row>
    <row r="54" spans="19:20">
      <c r="S54" s="129" t="s">
        <v>245</v>
      </c>
      <c r="T54" s="129">
        <v>130</v>
      </c>
    </row>
    <row r="55" spans="19:20">
      <c r="S55" s="129" t="s">
        <v>246</v>
      </c>
      <c r="T55" s="129">
        <v>130</v>
      </c>
    </row>
    <row r="56" spans="19:20">
      <c r="S56" s="129" t="s">
        <v>232</v>
      </c>
      <c r="T56" s="129">
        <v>90</v>
      </c>
    </row>
    <row r="57" spans="19:20">
      <c r="S57" s="129" t="s">
        <v>68</v>
      </c>
      <c r="T57" s="129">
        <v>140</v>
      </c>
    </row>
    <row r="58" spans="19:20">
      <c r="S58" s="129" t="s">
        <v>349</v>
      </c>
      <c r="T58" s="129">
        <v>140</v>
      </c>
    </row>
    <row r="59" spans="19:20">
      <c r="S59" s="129" t="s">
        <v>1794</v>
      </c>
      <c r="T59" s="129">
        <v>100</v>
      </c>
    </row>
    <row r="60" spans="19:20">
      <c r="S60" s="129" t="s">
        <v>1801</v>
      </c>
      <c r="T60" s="129">
        <v>120</v>
      </c>
    </row>
    <row r="61" spans="19:20">
      <c r="S61" s="129" t="s">
        <v>1800</v>
      </c>
      <c r="T61" s="129">
        <v>90</v>
      </c>
    </row>
    <row r="62" spans="19:20">
      <c r="S62" s="129" t="s">
        <v>1942</v>
      </c>
      <c r="T62" s="129">
        <v>130</v>
      </c>
    </row>
    <row r="63" spans="19:20">
      <c r="S63" s="129" t="s">
        <v>1998</v>
      </c>
      <c r="T63" s="129">
        <v>100</v>
      </c>
    </row>
    <row r="64" spans="19:20">
      <c r="S64" s="129" t="s">
        <v>1943</v>
      </c>
      <c r="T64" s="129">
        <v>130</v>
      </c>
    </row>
    <row r="65" spans="19:20">
      <c r="S65" s="129" t="s">
        <v>2035</v>
      </c>
      <c r="T65" s="129">
        <v>100</v>
      </c>
    </row>
    <row r="66" spans="19:20">
      <c r="S66" s="129" t="s">
        <v>1931</v>
      </c>
      <c r="T66" s="129">
        <v>70</v>
      </c>
    </row>
    <row r="67" spans="19:20">
      <c r="S67" s="129" t="s">
        <v>2120</v>
      </c>
      <c r="T67" s="129">
        <v>120</v>
      </c>
    </row>
    <row r="68" spans="19:20">
      <c r="S68" s="129" t="s">
        <v>2373</v>
      </c>
      <c r="T68" s="129">
        <v>100</v>
      </c>
    </row>
    <row r="69" spans="19:20">
      <c r="S69" s="129" t="s">
        <v>2374</v>
      </c>
      <c r="T69" s="129">
        <v>90</v>
      </c>
    </row>
    <row r="70" spans="19:20">
      <c r="S70" s="129" t="s">
        <v>2375</v>
      </c>
      <c r="T70" s="129">
        <v>110</v>
      </c>
    </row>
    <row r="71" spans="19:20">
      <c r="S71" s="129" t="s">
        <v>2369</v>
      </c>
      <c r="T71" s="129">
        <v>110</v>
      </c>
    </row>
    <row r="72" spans="19:20">
      <c r="S72" s="129" t="s">
        <v>2376</v>
      </c>
      <c r="T72" s="129">
        <v>110</v>
      </c>
    </row>
    <row r="73" spans="19:20">
      <c r="S73" s="129" t="s">
        <v>2375</v>
      </c>
      <c r="T73" s="129">
        <v>110</v>
      </c>
    </row>
    <row r="74" spans="19:20">
      <c r="S74" s="129" t="s">
        <v>2369</v>
      </c>
      <c r="T74" s="129">
        <v>110</v>
      </c>
    </row>
    <row r="75" spans="19:20">
      <c r="S75" s="129" t="s">
        <v>2376</v>
      </c>
      <c r="T75" s="129">
        <v>120</v>
      </c>
    </row>
    <row r="76" spans="19:20">
      <c r="S76" s="129" t="s">
        <v>2555</v>
      </c>
      <c r="T76" s="129">
        <v>100</v>
      </c>
    </row>
    <row r="77" spans="19:20">
      <c r="S77" s="129" t="s">
        <v>2960</v>
      </c>
      <c r="T77" s="129">
        <v>100</v>
      </c>
    </row>
    <row r="78" spans="19:20">
      <c r="S78" s="129" t="s">
        <v>2991</v>
      </c>
      <c r="T78" s="129">
        <v>70</v>
      </c>
    </row>
    <row r="79" spans="19:20">
      <c r="S79" s="129" t="s">
        <v>3034</v>
      </c>
      <c r="T79" s="129">
        <v>180</v>
      </c>
    </row>
    <row r="80" spans="19:20">
      <c r="S80" s="129" t="s">
        <v>3142</v>
      </c>
      <c r="T80" s="129">
        <v>110</v>
      </c>
    </row>
  </sheetData>
  <sortState ref="N2:O15">
    <sortCondition ref="N2"/>
  </sortState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59"/>
  <sheetViews>
    <sheetView zoomScaleNormal="100" workbookViewId="0">
      <selection activeCell="G15" sqref="G15"/>
    </sheetView>
  </sheetViews>
  <sheetFormatPr defaultColWidth="0" defaultRowHeight="16.5"/>
  <cols>
    <col min="1" max="5" width="9" style="47" customWidth="1"/>
    <col min="6" max="6" width="12.125" style="47" customWidth="1"/>
    <col min="7" max="11" width="9" style="47" customWidth="1"/>
    <col min="12" max="12" width="11.75" style="47" customWidth="1"/>
    <col min="13" max="13" width="3.875" style="47" customWidth="1"/>
    <col min="14" max="14" width="9" style="47" customWidth="1"/>
    <col min="15" max="15" width="19" style="47" customWidth="1"/>
    <col min="16" max="20" width="9" style="47" customWidth="1"/>
    <col min="21" max="16384" width="9" style="47" hidden="1"/>
  </cols>
  <sheetData>
    <row r="1" spans="1:18">
      <c r="A1" s="303" t="s">
        <v>385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N1" s="310" t="s">
        <v>388</v>
      </c>
      <c r="O1" s="310"/>
      <c r="P1" s="310"/>
      <c r="Q1" s="310"/>
      <c r="R1" s="310"/>
    </row>
    <row r="2" spans="1:18">
      <c r="A2" s="303"/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N2" s="310" t="s">
        <v>389</v>
      </c>
      <c r="O2" s="310"/>
      <c r="P2" s="310"/>
      <c r="Q2" s="310"/>
      <c r="R2" s="310"/>
    </row>
    <row r="4" spans="1:18">
      <c r="A4" s="311" t="s">
        <v>390</v>
      </c>
      <c r="B4" s="312"/>
      <c r="C4" s="48">
        <v>1</v>
      </c>
      <c r="D4" s="48">
        <v>2</v>
      </c>
      <c r="E4" s="48">
        <v>3</v>
      </c>
      <c r="F4" s="48">
        <v>4</v>
      </c>
      <c r="G4" s="48">
        <v>5</v>
      </c>
      <c r="H4" s="48">
        <v>6</v>
      </c>
      <c r="I4" s="48">
        <v>7</v>
      </c>
      <c r="J4" s="48">
        <v>8</v>
      </c>
      <c r="K4" s="48"/>
      <c r="L4" s="48"/>
      <c r="N4" s="2" t="s">
        <v>390</v>
      </c>
      <c r="O4" s="2" t="s">
        <v>391</v>
      </c>
    </row>
    <row r="5" spans="1:18">
      <c r="A5" s="313" t="s">
        <v>1</v>
      </c>
      <c r="B5" s="314"/>
      <c r="C5" s="44"/>
      <c r="D5" s="44"/>
      <c r="E5" s="44"/>
      <c r="F5" s="2"/>
      <c r="G5" s="2"/>
      <c r="H5" s="2"/>
      <c r="I5" s="2"/>
      <c r="J5" s="2"/>
      <c r="K5" s="2"/>
      <c r="L5" s="2"/>
      <c r="N5" s="2">
        <v>1</v>
      </c>
      <c r="O5" s="2"/>
    </row>
    <row r="6" spans="1:18" ht="16.5" customHeight="1">
      <c r="A6" s="49" t="s">
        <v>2</v>
      </c>
      <c r="B6" s="49" t="s">
        <v>3</v>
      </c>
      <c r="C6" s="49" t="s">
        <v>4</v>
      </c>
      <c r="D6" s="49" t="s">
        <v>386</v>
      </c>
      <c r="E6" s="49" t="s">
        <v>387</v>
      </c>
      <c r="F6" s="49" t="s">
        <v>1</v>
      </c>
      <c r="G6" s="49" t="s">
        <v>2</v>
      </c>
      <c r="H6" s="49" t="s">
        <v>3</v>
      </c>
      <c r="I6" s="49" t="s">
        <v>4</v>
      </c>
      <c r="J6" s="49" t="s">
        <v>386</v>
      </c>
      <c r="K6" s="49" t="s">
        <v>387</v>
      </c>
      <c r="L6" s="49" t="s">
        <v>1</v>
      </c>
      <c r="N6" s="2">
        <v>2</v>
      </c>
      <c r="O6" s="2"/>
    </row>
    <row r="7" spans="1:18">
      <c r="A7" s="237" t="s">
        <v>13</v>
      </c>
      <c r="B7" s="5">
        <v>1</v>
      </c>
      <c r="C7" s="2"/>
      <c r="D7" s="2"/>
      <c r="E7" s="2"/>
      <c r="F7" s="2"/>
      <c r="G7" s="237" t="s">
        <v>21</v>
      </c>
      <c r="H7" s="5">
        <v>1</v>
      </c>
      <c r="I7" s="2"/>
      <c r="J7" s="2"/>
      <c r="K7" s="2"/>
      <c r="L7" s="2"/>
      <c r="N7" s="2">
        <v>3</v>
      </c>
      <c r="O7" s="2"/>
    </row>
    <row r="8" spans="1:18">
      <c r="A8" s="308"/>
      <c r="B8" s="5">
        <v>2</v>
      </c>
      <c r="C8" s="2"/>
      <c r="D8" s="2"/>
      <c r="E8" s="2"/>
      <c r="F8" s="2"/>
      <c r="G8" s="308"/>
      <c r="H8" s="5">
        <v>2</v>
      </c>
      <c r="I8" s="2"/>
      <c r="J8" s="2"/>
      <c r="K8" s="2"/>
      <c r="L8" s="2"/>
      <c r="N8" s="2">
        <v>4</v>
      </c>
      <c r="O8" s="2"/>
    </row>
    <row r="9" spans="1:18">
      <c r="A9" s="308"/>
      <c r="B9" s="5">
        <v>3</v>
      </c>
      <c r="C9" s="2"/>
      <c r="D9" s="2"/>
      <c r="E9" s="2"/>
      <c r="F9" s="2"/>
      <c r="G9" s="308"/>
      <c r="H9" s="5">
        <v>3</v>
      </c>
      <c r="I9" s="2"/>
      <c r="J9" s="2"/>
      <c r="K9" s="2"/>
      <c r="L9" s="2"/>
      <c r="N9" s="2">
        <v>5</v>
      </c>
      <c r="O9" s="2"/>
    </row>
    <row r="10" spans="1:18">
      <c r="A10" s="308"/>
      <c r="B10" s="5">
        <v>4</v>
      </c>
      <c r="C10" s="2"/>
      <c r="D10" s="2"/>
      <c r="E10" s="2"/>
      <c r="F10" s="2"/>
      <c r="G10" s="308"/>
      <c r="H10" s="5">
        <v>4</v>
      </c>
      <c r="I10" s="2"/>
      <c r="J10" s="2"/>
      <c r="K10" s="2"/>
      <c r="L10" s="2"/>
      <c r="N10" s="2">
        <v>6</v>
      </c>
      <c r="O10" s="2"/>
    </row>
    <row r="11" spans="1:18">
      <c r="A11" s="308"/>
      <c r="B11" s="5">
        <v>5</v>
      </c>
      <c r="C11" s="2"/>
      <c r="D11" s="2"/>
      <c r="E11" s="2"/>
      <c r="F11" s="2"/>
      <c r="G11" s="308"/>
      <c r="H11" s="5">
        <v>5</v>
      </c>
      <c r="I11" s="2"/>
      <c r="J11" s="2"/>
      <c r="K11" s="2"/>
      <c r="L11" s="2"/>
      <c r="N11" s="2">
        <v>7</v>
      </c>
      <c r="O11" s="2"/>
    </row>
    <row r="12" spans="1:18">
      <c r="A12" s="308"/>
      <c r="B12" s="5">
        <v>6</v>
      </c>
      <c r="C12" s="2"/>
      <c r="D12" s="2"/>
      <c r="E12" s="2"/>
      <c r="F12" s="2"/>
      <c r="G12" s="308"/>
      <c r="H12" s="5">
        <v>6</v>
      </c>
      <c r="I12" s="2"/>
      <c r="J12" s="2"/>
      <c r="K12" s="2"/>
      <c r="L12" s="2"/>
      <c r="N12" s="2">
        <v>8</v>
      </c>
      <c r="O12" s="2"/>
    </row>
    <row r="13" spans="1:18">
      <c r="A13" s="308"/>
      <c r="B13" s="5">
        <v>7</v>
      </c>
      <c r="C13" s="2"/>
      <c r="D13" s="2"/>
      <c r="E13" s="2"/>
      <c r="F13" s="2"/>
      <c r="G13" s="308"/>
      <c r="H13" s="5">
        <v>7</v>
      </c>
      <c r="I13" s="2"/>
      <c r="J13" s="2"/>
      <c r="K13" s="2"/>
      <c r="L13" s="2"/>
    </row>
    <row r="14" spans="1:18">
      <c r="A14" s="309"/>
      <c r="B14" s="45">
        <v>8</v>
      </c>
      <c r="C14" s="2"/>
      <c r="D14" s="2"/>
      <c r="E14" s="2"/>
      <c r="F14" s="2"/>
      <c r="G14" s="309"/>
      <c r="H14" s="45">
        <v>8</v>
      </c>
      <c r="I14" s="2"/>
      <c r="J14" s="2"/>
      <c r="K14" s="2"/>
      <c r="L14" s="2"/>
    </row>
    <row r="15" spans="1:18">
      <c r="A15" s="49" t="s">
        <v>2</v>
      </c>
      <c r="B15" s="49" t="s">
        <v>3</v>
      </c>
      <c r="C15" s="49" t="s">
        <v>4</v>
      </c>
      <c r="D15" s="49" t="s">
        <v>386</v>
      </c>
      <c r="E15" s="49" t="s">
        <v>387</v>
      </c>
      <c r="F15" s="49" t="s">
        <v>1</v>
      </c>
      <c r="G15" s="49" t="s">
        <v>2</v>
      </c>
      <c r="H15" s="49" t="s">
        <v>3</v>
      </c>
      <c r="I15" s="49" t="s">
        <v>4</v>
      </c>
      <c r="J15" s="49" t="s">
        <v>386</v>
      </c>
      <c r="K15" s="49" t="s">
        <v>387</v>
      </c>
      <c r="L15" s="49" t="s">
        <v>1</v>
      </c>
    </row>
    <row r="16" spans="1:18">
      <c r="A16" s="237" t="s">
        <v>23</v>
      </c>
      <c r="B16" s="5">
        <v>1</v>
      </c>
      <c r="C16" s="2"/>
      <c r="D16" s="2"/>
      <c r="E16" s="2"/>
      <c r="F16" s="2"/>
      <c r="G16" s="237" t="s">
        <v>22</v>
      </c>
      <c r="H16" s="5">
        <v>1</v>
      </c>
      <c r="I16" s="2"/>
      <c r="J16" s="2"/>
      <c r="K16" s="2"/>
      <c r="L16" s="2"/>
    </row>
    <row r="17" spans="1:15">
      <c r="A17" s="308"/>
      <c r="B17" s="5">
        <v>2</v>
      </c>
      <c r="C17" s="2"/>
      <c r="D17" s="2"/>
      <c r="E17" s="2"/>
      <c r="F17" s="2"/>
      <c r="G17" s="308"/>
      <c r="H17" s="5">
        <v>2</v>
      </c>
      <c r="I17" s="2"/>
      <c r="J17" s="2"/>
      <c r="K17" s="2"/>
      <c r="L17" s="2"/>
    </row>
    <row r="18" spans="1:15">
      <c r="A18" s="308"/>
      <c r="B18" s="5">
        <v>3</v>
      </c>
      <c r="C18" s="2"/>
      <c r="D18" s="2"/>
      <c r="E18" s="2"/>
      <c r="F18" s="2"/>
      <c r="G18" s="308"/>
      <c r="H18" s="5">
        <v>3</v>
      </c>
      <c r="I18" s="2"/>
      <c r="J18" s="2"/>
      <c r="K18" s="2"/>
      <c r="L18" s="2"/>
    </row>
    <row r="19" spans="1:15">
      <c r="A19" s="308"/>
      <c r="B19" s="5">
        <v>4</v>
      </c>
      <c r="C19" s="2"/>
      <c r="D19" s="2"/>
      <c r="E19" s="2"/>
      <c r="F19" s="2"/>
      <c r="G19" s="308"/>
      <c r="H19" s="5">
        <v>4</v>
      </c>
      <c r="I19" s="2"/>
      <c r="J19" s="2"/>
      <c r="K19" s="2"/>
      <c r="L19" s="2"/>
    </row>
    <row r="20" spans="1:15">
      <c r="A20" s="308"/>
      <c r="B20" s="5">
        <v>5</v>
      </c>
      <c r="C20" s="2"/>
      <c r="D20" s="2"/>
      <c r="E20" s="2"/>
      <c r="F20" s="2"/>
      <c r="G20" s="308"/>
      <c r="H20" s="5">
        <v>5</v>
      </c>
      <c r="I20" s="2"/>
      <c r="J20" s="2"/>
      <c r="K20" s="2"/>
      <c r="L20" s="2"/>
    </row>
    <row r="21" spans="1:15">
      <c r="A21" s="308"/>
      <c r="B21" s="5">
        <v>6</v>
      </c>
      <c r="C21" s="2"/>
      <c r="D21" s="2"/>
      <c r="E21" s="2"/>
      <c r="F21" s="2"/>
      <c r="G21" s="308"/>
      <c r="H21" s="5">
        <v>6</v>
      </c>
      <c r="I21" s="2"/>
      <c r="J21" s="2"/>
      <c r="K21" s="2"/>
      <c r="L21" s="2"/>
    </row>
    <row r="22" spans="1:15">
      <c r="A22" s="308"/>
      <c r="B22" s="5">
        <v>7</v>
      </c>
      <c r="C22" s="2"/>
      <c r="D22" s="2"/>
      <c r="E22" s="2"/>
      <c r="F22" s="2"/>
      <c r="G22" s="308"/>
      <c r="H22" s="5">
        <v>7</v>
      </c>
      <c r="I22" s="2"/>
      <c r="J22" s="2"/>
      <c r="K22" s="2"/>
      <c r="L22" s="2"/>
    </row>
    <row r="23" spans="1:15">
      <c r="A23" s="309"/>
      <c r="B23" s="45">
        <v>8</v>
      </c>
      <c r="C23" s="2"/>
      <c r="D23" s="2"/>
      <c r="E23" s="2"/>
      <c r="F23" s="2"/>
      <c r="G23" s="309"/>
      <c r="H23" s="45">
        <v>8</v>
      </c>
      <c r="I23" s="2"/>
      <c r="J23" s="2"/>
      <c r="K23" s="2"/>
      <c r="L23" s="2"/>
    </row>
    <row r="27" spans="1:15">
      <c r="A27" s="303" t="s">
        <v>392</v>
      </c>
      <c r="B27" s="303"/>
      <c r="C27" s="303"/>
      <c r="D27" s="303"/>
      <c r="E27" s="303"/>
      <c r="F27" s="303"/>
      <c r="G27" s="303"/>
      <c r="H27" s="303"/>
      <c r="I27" s="303"/>
      <c r="J27" s="303"/>
      <c r="K27" s="303"/>
      <c r="L27" s="303"/>
    </row>
    <row r="28" spans="1:15">
      <c r="A28" s="303"/>
      <c r="B28" s="303"/>
      <c r="C28" s="303"/>
      <c r="D28" s="303"/>
      <c r="E28" s="303"/>
      <c r="F28" s="303"/>
      <c r="G28" s="303"/>
      <c r="H28" s="303"/>
      <c r="I28" s="303"/>
      <c r="J28" s="303"/>
      <c r="K28" s="303"/>
      <c r="L28" s="303"/>
    </row>
    <row r="29" spans="1:15">
      <c r="B29" s="310" t="s">
        <v>13</v>
      </c>
      <c r="C29" s="310"/>
      <c r="D29" s="43"/>
      <c r="E29" s="310" t="s">
        <v>23</v>
      </c>
      <c r="F29" s="310"/>
      <c r="G29" s="43"/>
      <c r="H29" s="310" t="s">
        <v>21</v>
      </c>
      <c r="I29" s="310"/>
      <c r="K29" s="310" t="s">
        <v>22</v>
      </c>
      <c r="L29" s="310"/>
      <c r="N29" s="2" t="s">
        <v>393</v>
      </c>
      <c r="O29" s="2" t="s">
        <v>391</v>
      </c>
    </row>
    <row r="30" spans="1:15">
      <c r="N30" s="2">
        <v>1</v>
      </c>
      <c r="O30" s="2"/>
    </row>
    <row r="31" spans="1:15">
      <c r="A31" s="47">
        <v>1</v>
      </c>
      <c r="N31" s="2">
        <v>2</v>
      </c>
      <c r="O31" s="2"/>
    </row>
    <row r="32" spans="1:15">
      <c r="N32" s="2">
        <v>3</v>
      </c>
      <c r="O32" s="2"/>
    </row>
    <row r="33" spans="1:15">
      <c r="N33" s="2">
        <v>4</v>
      </c>
      <c r="O33" s="2"/>
    </row>
    <row r="34" spans="1:15">
      <c r="N34" s="2">
        <v>5</v>
      </c>
      <c r="O34" s="2"/>
    </row>
    <row r="35" spans="1:15">
      <c r="A35" s="47">
        <v>2</v>
      </c>
      <c r="N35" s="2">
        <v>6</v>
      </c>
      <c r="O35" s="2"/>
    </row>
    <row r="36" spans="1:15">
      <c r="N36" s="2">
        <v>7</v>
      </c>
      <c r="O36" s="2"/>
    </row>
    <row r="37" spans="1:15">
      <c r="N37" s="2">
        <v>8</v>
      </c>
      <c r="O37" s="2"/>
    </row>
    <row r="39" spans="1:15">
      <c r="A39" s="47">
        <v>3</v>
      </c>
    </row>
    <row r="43" spans="1:15">
      <c r="A43" s="47">
        <v>4</v>
      </c>
    </row>
    <row r="47" spans="1:15">
      <c r="A47" s="47">
        <v>5</v>
      </c>
    </row>
    <row r="51" spans="1:1">
      <c r="A51" s="47">
        <v>6</v>
      </c>
    </row>
    <row r="55" spans="1:1">
      <c r="A55" s="47">
        <v>7</v>
      </c>
    </row>
    <row r="59" spans="1:1">
      <c r="A59" s="47">
        <v>8</v>
      </c>
    </row>
  </sheetData>
  <mergeCells count="14">
    <mergeCell ref="A7:A14"/>
    <mergeCell ref="G7:G14"/>
    <mergeCell ref="A1:L2"/>
    <mergeCell ref="N1:R1"/>
    <mergeCell ref="N2:R2"/>
    <mergeCell ref="A4:B4"/>
    <mergeCell ref="A5:B5"/>
    <mergeCell ref="A16:A23"/>
    <mergeCell ref="G16:G23"/>
    <mergeCell ref="A27:L28"/>
    <mergeCell ref="B29:C29"/>
    <mergeCell ref="E29:F29"/>
    <mergeCell ref="H29:I29"/>
    <mergeCell ref="K29:L29"/>
  </mergeCells>
  <phoneticPr fontId="1" type="noConversion"/>
  <conditionalFormatting sqref="C7:E14">
    <cfRule type="expression" dxfId="100" priority="11">
      <formula>OR(#REF!="o", #REF!="O")</formula>
    </cfRule>
  </conditionalFormatting>
  <conditionalFormatting sqref="I7:J14">
    <cfRule type="expression" dxfId="99" priority="9">
      <formula>OR(#REF!="o", #REF!="O")</formula>
    </cfRule>
  </conditionalFormatting>
  <conditionalFormatting sqref="I16:I23">
    <cfRule type="expression" dxfId="98" priority="8">
      <formula>OR(#REF!="o", #REF!="O")</formula>
    </cfRule>
  </conditionalFormatting>
  <conditionalFormatting sqref="J16:J23">
    <cfRule type="expression" dxfId="97" priority="7">
      <formula>OR(#REF!="o", #REF!="O")</formula>
    </cfRule>
  </conditionalFormatting>
  <conditionalFormatting sqref="C16:E23">
    <cfRule type="expression" dxfId="96" priority="10">
      <formula>OR(#REF!="o", #REF!="O")</formula>
    </cfRule>
  </conditionalFormatting>
  <conditionalFormatting sqref="L16:L23">
    <cfRule type="expression" dxfId="95" priority="1">
      <formula>OR(#REF!="o", #REF!="O")</formula>
    </cfRule>
  </conditionalFormatting>
  <conditionalFormatting sqref="K7:K14">
    <cfRule type="expression" dxfId="94" priority="5">
      <formula>OR(#REF!="o", #REF!="O")</formula>
    </cfRule>
  </conditionalFormatting>
  <conditionalFormatting sqref="K16:K23">
    <cfRule type="expression" dxfId="93" priority="6">
      <formula>OR(#REF!="o", #REF!="O")</formula>
    </cfRule>
  </conditionalFormatting>
  <conditionalFormatting sqref="F7:F14">
    <cfRule type="expression" dxfId="92" priority="4">
      <formula>OR(#REF!="o", #REF!="O")</formula>
    </cfRule>
  </conditionalFormatting>
  <conditionalFormatting sqref="F16:F23">
    <cfRule type="expression" dxfId="91" priority="3">
      <formula>OR(#REF!="o", #REF!="O")</formula>
    </cfRule>
  </conditionalFormatting>
  <conditionalFormatting sqref="L7:L14">
    <cfRule type="expression" dxfId="90" priority="2">
      <formula>OR(#REF!="o", #REF!="O")</formula>
    </cfRule>
  </conditionalFormatting>
  <dataValidations count="2">
    <dataValidation allowBlank="1" showInputMessage="1" showErrorMessage="1" errorTitle="재료 확인" error="재료 확인하세요_x000a_" sqref="C7:F14 I7:L14"/>
    <dataValidation allowBlank="1" showInputMessage="1" showErrorMessage="1" errorTitle="재료 확인" error="재료 확인하세요" sqref="C16:F23 I16:L23"/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Sheet1</vt:lpstr>
      <vt:lpstr>20년 2월~</vt:lpstr>
      <vt:lpstr>Maint</vt:lpstr>
      <vt:lpstr>Simulation</vt:lpstr>
      <vt:lpstr>Recipe</vt:lpstr>
      <vt:lpstr>Cygnus Name</vt:lpstr>
      <vt:lpstr>StandbyTemp</vt:lpstr>
      <vt:lpstr>Simulation_bakcup</vt:lpstr>
      <vt:lpstr>'20년 2월~'!Print_Area</vt:lpstr>
      <vt:lpstr>Maint!Print_Area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Admin</cp:lastModifiedBy>
  <cp:lastPrinted>2020-01-12T14:28:36Z</cp:lastPrinted>
  <dcterms:created xsi:type="dcterms:W3CDTF">2020-01-12T12:36:10Z</dcterms:created>
  <dcterms:modified xsi:type="dcterms:W3CDTF">2021-01-24T12:22:00Z</dcterms:modified>
</cp:coreProperties>
</file>